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13_ncr:1_{CB2C15CE-514E-4849-9B45-79B302533E71}" xr6:coauthVersionLast="47" xr6:coauthVersionMax="47" xr10:uidLastSave="{00000000-0000-0000-0000-000000000000}"/>
  <bookViews>
    <workbookView xWindow="-108" yWindow="-108" windowWidth="23256" windowHeight="12456" tabRatio="748" firstSheet="9" activeTab="17" xr2:uid="{00000000-000D-0000-FFFF-FFFF00000000}"/>
  </bookViews>
  <sheets>
    <sheet name="Projects" sheetId="1" r:id="rId1"/>
    <sheet name="Clients" sheetId="2" r:id="rId2"/>
    <sheet name="Vendors" sheetId="3" r:id="rId3"/>
    <sheet name="Employees" sheetId="4" r:id="rId4"/>
    <sheet name="Materials_Master" sheetId="5" r:id="rId5"/>
    <sheet name="Material_Purchases" sheetId="6" r:id="rId6"/>
    <sheet name="Labour_Attendance" sheetId="7" r:id="rId7"/>
    <sheet name="Equipment_Usage" sheetId="8" r:id="rId8"/>
    <sheet name="Inventory" sheetId="9" r:id="rId9"/>
    <sheet name="Daily_Expenses" sheetId="10" r:id="rId10"/>
    <sheet name="Project_Progress" sheetId="11" r:id="rId11"/>
    <sheet name="Client_Payments" sheetId="12" r:id="rId12"/>
    <sheet name="Safety_Incidents" sheetId="13" r:id="rId13"/>
    <sheet name="Data_Dictionary" sheetId="14" r:id="rId14"/>
    <sheet name="Analysis" sheetId="15" r:id="rId15"/>
    <sheet name="Project_Analysis" sheetId="16" r:id="rId16"/>
    <sheet name="Pivot_Analysis" sheetId="19" r:id="rId17"/>
    <sheet name="Dashboard" sheetId="20" r:id="rId18"/>
  </sheets>
  <definedNames>
    <definedName name="_xlnm._FilterDatabase" localSheetId="15" hidden="1">Project_Analysis!$A$1:$O$151</definedName>
    <definedName name="Slicer_Project_Health">#N/A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6" l="1"/>
  <c r="T2" i="16"/>
  <c r="AB2" i="16"/>
  <c r="Z2" i="16"/>
  <c r="X2" i="16"/>
  <c r="R2" i="16"/>
  <c r="G151" i="16"/>
  <c r="G150" i="16"/>
  <c r="G149" i="16"/>
  <c r="G148" i="16"/>
  <c r="G147" i="16"/>
  <c r="G146" i="16"/>
  <c r="G145" i="16"/>
  <c r="G144" i="16"/>
  <c r="G143" i="16"/>
  <c r="G142" i="16"/>
  <c r="G141" i="16"/>
  <c r="G140" i="16"/>
  <c r="G139" i="16"/>
  <c r="G138" i="16"/>
  <c r="G137" i="16"/>
  <c r="G136" i="16"/>
  <c r="G135" i="16"/>
  <c r="G134" i="16"/>
  <c r="G133" i="16"/>
  <c r="G132" i="16"/>
  <c r="G131" i="16"/>
  <c r="G130" i="16"/>
  <c r="G129" i="16"/>
  <c r="G128" i="16"/>
  <c r="G127" i="16"/>
  <c r="G126" i="16"/>
  <c r="G125" i="16"/>
  <c r="G124" i="16"/>
  <c r="G123" i="16"/>
  <c r="G122" i="16"/>
  <c r="G121" i="16"/>
  <c r="G120" i="16"/>
  <c r="G119" i="16"/>
  <c r="G118" i="16"/>
  <c r="G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78" i="16"/>
  <c r="G77" i="16"/>
  <c r="G76" i="16"/>
  <c r="G75" i="16"/>
  <c r="G74" i="16"/>
  <c r="G73" i="16"/>
  <c r="G72" i="16"/>
  <c r="G71" i="16"/>
  <c r="G70" i="16"/>
  <c r="G69" i="16"/>
  <c r="G68" i="16"/>
  <c r="G67" i="16"/>
  <c r="G66" i="16"/>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G2" i="16"/>
  <c r="F151" i="16"/>
  <c r="F150" i="16"/>
  <c r="F149" i="16"/>
  <c r="F148" i="16"/>
  <c r="F147" i="16"/>
  <c r="F146" i="16"/>
  <c r="F145" i="16"/>
  <c r="F144"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F72" i="16"/>
  <c r="F71" i="16"/>
  <c r="F70" i="16"/>
  <c r="F69" i="16"/>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F3" i="16"/>
  <c r="F2"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E151" i="16"/>
  <c r="E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2" i="16"/>
  <c r="B3" i="15"/>
  <c r="B9" i="15"/>
  <c r="B7" i="15"/>
  <c r="B5" i="15"/>
  <c r="B1" i="15"/>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H143" i="16" l="1"/>
  <c r="H147" i="16"/>
  <c r="N147" i="16" s="1"/>
  <c r="H151" i="16"/>
  <c r="L151" i="16" s="1"/>
  <c r="H3" i="16"/>
  <c r="N3" i="16" s="1"/>
  <c r="H7" i="16"/>
  <c r="L7" i="16" s="1"/>
  <c r="H11" i="16"/>
  <c r="L11" i="16" s="1"/>
  <c r="H15" i="16"/>
  <c r="L15" i="16" s="1"/>
  <c r="H19" i="16"/>
  <c r="L19" i="16" s="1"/>
  <c r="H23" i="16"/>
  <c r="L23" i="16" s="1"/>
  <c r="H27" i="16"/>
  <c r="L27" i="16" s="1"/>
  <c r="H31" i="16"/>
  <c r="L31" i="16" s="1"/>
  <c r="H35" i="16"/>
  <c r="N35" i="16" s="1"/>
  <c r="H39" i="16"/>
  <c r="L39" i="16" s="1"/>
  <c r="H43" i="16"/>
  <c r="L43" i="16" s="1"/>
  <c r="H47" i="16"/>
  <c r="L47" i="16" s="1"/>
  <c r="H51" i="16"/>
  <c r="L51" i="16" s="1"/>
  <c r="H55" i="16"/>
  <c r="L55" i="16" s="1"/>
  <c r="H59" i="16"/>
  <c r="L59" i="16" s="1"/>
  <c r="H63" i="16"/>
  <c r="L63" i="16" s="1"/>
  <c r="H67" i="16"/>
  <c r="L67" i="16" s="1"/>
  <c r="H71" i="16"/>
  <c r="L71" i="16" s="1"/>
  <c r="H75" i="16"/>
  <c r="M75" i="16" s="1"/>
  <c r="L75" i="16"/>
  <c r="H79" i="16"/>
  <c r="L79" i="16" s="1"/>
  <c r="H83" i="16"/>
  <c r="L83" i="16" s="1"/>
  <c r="H87" i="16"/>
  <c r="L87" i="16" s="1"/>
  <c r="H91" i="16"/>
  <c r="L91" i="16" s="1"/>
  <c r="H95" i="16"/>
  <c r="L95" i="16" s="1"/>
  <c r="H99" i="16"/>
  <c r="L99" i="16" s="1"/>
  <c r="H103" i="16"/>
  <c r="L103" i="16" s="1"/>
  <c r="H107" i="16"/>
  <c r="L107" i="16" s="1"/>
  <c r="H111" i="16"/>
  <c r="L111" i="16" s="1"/>
  <c r="H115" i="16"/>
  <c r="L115" i="16" s="1"/>
  <c r="H119" i="16"/>
  <c r="L119" i="16" s="1"/>
  <c r="H123" i="16"/>
  <c r="L123" i="16" s="1"/>
  <c r="H127" i="16"/>
  <c r="L127" i="16" s="1"/>
  <c r="H131" i="16"/>
  <c r="M131" i="16" s="1"/>
  <c r="H135" i="16"/>
  <c r="L135" i="16" s="1"/>
  <c r="H139" i="16"/>
  <c r="L139" i="16" s="1"/>
  <c r="M3" i="16"/>
  <c r="M7" i="16"/>
  <c r="M11" i="16"/>
  <c r="M39" i="16"/>
  <c r="M99" i="16"/>
  <c r="H5" i="16"/>
  <c r="L5" i="16" s="1"/>
  <c r="H9" i="16"/>
  <c r="L9" i="16" s="1"/>
  <c r="H13" i="16"/>
  <c r="L13" i="16" s="1"/>
  <c r="H17" i="16"/>
  <c r="N17" i="16" s="1"/>
  <c r="H21" i="16"/>
  <c r="N21" i="16" s="1"/>
  <c r="H25" i="16"/>
  <c r="N25" i="16" s="1"/>
  <c r="H29" i="16"/>
  <c r="L29" i="16" s="1"/>
  <c r="H33" i="16"/>
  <c r="N33" i="16" s="1"/>
  <c r="H37" i="16"/>
  <c r="L37" i="16" s="1"/>
  <c r="H41" i="16"/>
  <c r="N41" i="16" s="1"/>
  <c r="H45" i="16"/>
  <c r="L45" i="16" s="1"/>
  <c r="H49" i="16"/>
  <c r="N49" i="16" s="1"/>
  <c r="H53" i="16"/>
  <c r="N53" i="16" s="1"/>
  <c r="H57" i="16"/>
  <c r="N57" i="16" s="1"/>
  <c r="H61" i="16"/>
  <c r="N61" i="16" s="1"/>
  <c r="H65" i="16"/>
  <c r="L65" i="16" s="1"/>
  <c r="H69" i="16"/>
  <c r="L69" i="16" s="1"/>
  <c r="H73" i="16"/>
  <c r="L73" i="16" s="1"/>
  <c r="H77" i="16"/>
  <c r="L77" i="16" s="1"/>
  <c r="N7" i="16"/>
  <c r="N39" i="16"/>
  <c r="N143" i="16"/>
  <c r="N71" i="16"/>
  <c r="N75" i="16"/>
  <c r="N87" i="16"/>
  <c r="M143" i="16"/>
  <c r="M147" i="16"/>
  <c r="L143" i="16"/>
  <c r="H145" i="16"/>
  <c r="I145" i="16" s="1"/>
  <c r="H149" i="16"/>
  <c r="I149" i="16" s="1"/>
  <c r="J7" i="16"/>
  <c r="K7" i="16" s="1"/>
  <c r="J39" i="16"/>
  <c r="K39" i="16" s="1"/>
  <c r="J131" i="16"/>
  <c r="K131" i="16" s="1"/>
  <c r="J135" i="16"/>
  <c r="K135" i="16" s="1"/>
  <c r="J143" i="16"/>
  <c r="K143" i="16" s="1"/>
  <c r="H4" i="16"/>
  <c r="J4" i="16" s="1"/>
  <c r="K4" i="16" s="1"/>
  <c r="H8" i="16"/>
  <c r="J8" i="16" s="1"/>
  <c r="K8" i="16" s="1"/>
  <c r="H12" i="16"/>
  <c r="J12" i="16" s="1"/>
  <c r="K12" i="16" s="1"/>
  <c r="H16" i="16"/>
  <c r="J16" i="16" s="1"/>
  <c r="K16" i="16" s="1"/>
  <c r="H20" i="16"/>
  <c r="J20" i="16" s="1"/>
  <c r="K20" i="16" s="1"/>
  <c r="H24" i="16"/>
  <c r="J24" i="16" s="1"/>
  <c r="K24" i="16" s="1"/>
  <c r="H28" i="16"/>
  <c r="J28" i="16" s="1"/>
  <c r="K28" i="16" s="1"/>
  <c r="H32" i="16"/>
  <c r="J32" i="16" s="1"/>
  <c r="K32" i="16" s="1"/>
  <c r="H36" i="16"/>
  <c r="J36" i="16" s="1"/>
  <c r="K36" i="16" s="1"/>
  <c r="I8" i="16"/>
  <c r="H2" i="16"/>
  <c r="J21" i="16"/>
  <c r="K21" i="16" s="1"/>
  <c r="J33" i="16"/>
  <c r="K33" i="16" s="1"/>
  <c r="J49" i="16"/>
  <c r="K49" i="16" s="1"/>
  <c r="J65" i="16"/>
  <c r="K65" i="16" s="1"/>
  <c r="J77" i="16"/>
  <c r="K77" i="16" s="1"/>
  <c r="J145" i="16"/>
  <c r="K145" i="16" s="1"/>
  <c r="I143" i="16"/>
  <c r="I135" i="16"/>
  <c r="I83" i="16"/>
  <c r="H6" i="16"/>
  <c r="J6" i="16" s="1"/>
  <c r="K6" i="16" s="1"/>
  <c r="H10" i="16"/>
  <c r="J10" i="16" s="1"/>
  <c r="K10" i="16" s="1"/>
  <c r="H14" i="16"/>
  <c r="J14" i="16" s="1"/>
  <c r="K14" i="16" s="1"/>
  <c r="H18" i="16"/>
  <c r="J18" i="16" s="1"/>
  <c r="K18" i="16" s="1"/>
  <c r="H22" i="16"/>
  <c r="J22" i="16" s="1"/>
  <c r="K22" i="16" s="1"/>
  <c r="H26" i="16"/>
  <c r="J26" i="16" s="1"/>
  <c r="K26" i="16" s="1"/>
  <c r="H30" i="16"/>
  <c r="J30" i="16" s="1"/>
  <c r="K30" i="16" s="1"/>
  <c r="H34" i="16"/>
  <c r="J34" i="16" s="1"/>
  <c r="K34" i="16" s="1"/>
  <c r="H81" i="16"/>
  <c r="J81" i="16" s="1"/>
  <c r="K81" i="16" s="1"/>
  <c r="H85" i="16"/>
  <c r="J85" i="16" s="1"/>
  <c r="K85" i="16" s="1"/>
  <c r="H89" i="16"/>
  <c r="J89" i="16" s="1"/>
  <c r="K89" i="16" s="1"/>
  <c r="H93" i="16"/>
  <c r="J93" i="16" s="1"/>
  <c r="K93" i="16" s="1"/>
  <c r="H97" i="16"/>
  <c r="J97" i="16" s="1"/>
  <c r="K97" i="16" s="1"/>
  <c r="H101" i="16"/>
  <c r="J101" i="16" s="1"/>
  <c r="K101" i="16" s="1"/>
  <c r="H105" i="16"/>
  <c r="J105" i="16" s="1"/>
  <c r="K105" i="16" s="1"/>
  <c r="H109" i="16"/>
  <c r="J109" i="16" s="1"/>
  <c r="K109" i="16" s="1"/>
  <c r="H113" i="16"/>
  <c r="J113" i="16" s="1"/>
  <c r="K113" i="16" s="1"/>
  <c r="H117" i="16"/>
  <c r="J117" i="16" s="1"/>
  <c r="K117" i="16" s="1"/>
  <c r="H121" i="16"/>
  <c r="J121" i="16" s="1"/>
  <c r="K121" i="16" s="1"/>
  <c r="H125" i="16"/>
  <c r="J125" i="16" s="1"/>
  <c r="K125" i="16" s="1"/>
  <c r="H129" i="16"/>
  <c r="J129" i="16" s="1"/>
  <c r="K129" i="16" s="1"/>
  <c r="H133" i="16"/>
  <c r="H137" i="16"/>
  <c r="J137" i="16" s="1"/>
  <c r="K137" i="16" s="1"/>
  <c r="H141" i="16"/>
  <c r="J141" i="16" s="1"/>
  <c r="K141" i="16" s="1"/>
  <c r="H40" i="16"/>
  <c r="J40" i="16" s="1"/>
  <c r="K40" i="16" s="1"/>
  <c r="H44" i="16"/>
  <c r="J44" i="16" s="1"/>
  <c r="K44" i="16" s="1"/>
  <c r="H48" i="16"/>
  <c r="J48" i="16" s="1"/>
  <c r="K48" i="16" s="1"/>
  <c r="H52" i="16"/>
  <c r="J52" i="16" s="1"/>
  <c r="K52" i="16" s="1"/>
  <c r="H56" i="16"/>
  <c r="J56" i="16" s="1"/>
  <c r="K56" i="16" s="1"/>
  <c r="H60" i="16"/>
  <c r="J60" i="16" s="1"/>
  <c r="K60" i="16" s="1"/>
  <c r="H64" i="16"/>
  <c r="J64" i="16" s="1"/>
  <c r="K64" i="16" s="1"/>
  <c r="H68" i="16"/>
  <c r="J68" i="16" s="1"/>
  <c r="K68" i="16" s="1"/>
  <c r="H72" i="16"/>
  <c r="J72" i="16" s="1"/>
  <c r="K72" i="16" s="1"/>
  <c r="H76" i="16"/>
  <c r="J76" i="16" s="1"/>
  <c r="K76" i="16" s="1"/>
  <c r="H80" i="16"/>
  <c r="J80" i="16" s="1"/>
  <c r="K80" i="16" s="1"/>
  <c r="H84" i="16"/>
  <c r="J84" i="16" s="1"/>
  <c r="K84" i="16" s="1"/>
  <c r="H88" i="16"/>
  <c r="J88" i="16" s="1"/>
  <c r="K88" i="16" s="1"/>
  <c r="H92" i="16"/>
  <c r="J92" i="16" s="1"/>
  <c r="K92" i="16" s="1"/>
  <c r="H96" i="16"/>
  <c r="J96" i="16" s="1"/>
  <c r="K96" i="16" s="1"/>
  <c r="H100" i="16"/>
  <c r="J100" i="16" s="1"/>
  <c r="K100" i="16" s="1"/>
  <c r="H104" i="16"/>
  <c r="J104" i="16" s="1"/>
  <c r="K104" i="16" s="1"/>
  <c r="H108" i="16"/>
  <c r="J108" i="16" s="1"/>
  <c r="K108" i="16" s="1"/>
  <c r="H112" i="16"/>
  <c r="J112" i="16" s="1"/>
  <c r="K112" i="16" s="1"/>
  <c r="H116" i="16"/>
  <c r="J116" i="16" s="1"/>
  <c r="K116" i="16" s="1"/>
  <c r="H120" i="16"/>
  <c r="J120" i="16" s="1"/>
  <c r="K120" i="16" s="1"/>
  <c r="H124" i="16"/>
  <c r="H128" i="16"/>
  <c r="J128" i="16" s="1"/>
  <c r="K128" i="16" s="1"/>
  <c r="H132" i="16"/>
  <c r="J132" i="16" s="1"/>
  <c r="K132" i="16" s="1"/>
  <c r="H136" i="16"/>
  <c r="J136" i="16" s="1"/>
  <c r="K136" i="16" s="1"/>
  <c r="H140" i="16"/>
  <c r="H144" i="16"/>
  <c r="J144" i="16" s="1"/>
  <c r="K144" i="16" s="1"/>
  <c r="H148" i="16"/>
  <c r="J148" i="16" s="1"/>
  <c r="K148" i="16" s="1"/>
  <c r="I136" i="16"/>
  <c r="I76" i="16"/>
  <c r="I64" i="16"/>
  <c r="H38" i="16"/>
  <c r="J38" i="16" s="1"/>
  <c r="K38" i="16" s="1"/>
  <c r="H42" i="16"/>
  <c r="J42" i="16" s="1"/>
  <c r="K42" i="16" s="1"/>
  <c r="H46" i="16"/>
  <c r="J46" i="16" s="1"/>
  <c r="K46" i="16" s="1"/>
  <c r="H50" i="16"/>
  <c r="J50" i="16" s="1"/>
  <c r="K50" i="16" s="1"/>
  <c r="H54" i="16"/>
  <c r="J54" i="16" s="1"/>
  <c r="K54" i="16" s="1"/>
  <c r="H58" i="16"/>
  <c r="J58" i="16" s="1"/>
  <c r="K58" i="16" s="1"/>
  <c r="H62" i="16"/>
  <c r="J62" i="16" s="1"/>
  <c r="K62" i="16" s="1"/>
  <c r="H66" i="16"/>
  <c r="J66" i="16" s="1"/>
  <c r="K66" i="16" s="1"/>
  <c r="H70" i="16"/>
  <c r="J70" i="16" s="1"/>
  <c r="K70" i="16" s="1"/>
  <c r="H74" i="16"/>
  <c r="J74" i="16" s="1"/>
  <c r="K74" i="16" s="1"/>
  <c r="H78" i="16"/>
  <c r="J78" i="16" s="1"/>
  <c r="K78" i="16" s="1"/>
  <c r="H82" i="16"/>
  <c r="J82" i="16" s="1"/>
  <c r="K82" i="16" s="1"/>
  <c r="H86" i="16"/>
  <c r="J86" i="16" s="1"/>
  <c r="K86" i="16" s="1"/>
  <c r="H90" i="16"/>
  <c r="J90" i="16" s="1"/>
  <c r="K90" i="16" s="1"/>
  <c r="H94" i="16"/>
  <c r="J94" i="16" s="1"/>
  <c r="K94" i="16" s="1"/>
  <c r="H98" i="16"/>
  <c r="J98" i="16" s="1"/>
  <c r="K98" i="16" s="1"/>
  <c r="H102" i="16"/>
  <c r="J102" i="16" s="1"/>
  <c r="K102" i="16" s="1"/>
  <c r="H106" i="16"/>
  <c r="J106" i="16" s="1"/>
  <c r="K106" i="16" s="1"/>
  <c r="H110" i="16"/>
  <c r="J110" i="16" s="1"/>
  <c r="K110" i="16" s="1"/>
  <c r="H114" i="16"/>
  <c r="J114" i="16" s="1"/>
  <c r="K114" i="16" s="1"/>
  <c r="H118" i="16"/>
  <c r="J118" i="16" s="1"/>
  <c r="K118" i="16" s="1"/>
  <c r="H122" i="16"/>
  <c r="J122" i="16" s="1"/>
  <c r="K122" i="16" s="1"/>
  <c r="H126" i="16"/>
  <c r="J126" i="16" s="1"/>
  <c r="K126" i="16" s="1"/>
  <c r="H130" i="16"/>
  <c r="J130" i="16" s="1"/>
  <c r="K130" i="16" s="1"/>
  <c r="H134" i="16"/>
  <c r="J134" i="16" s="1"/>
  <c r="K134" i="16" s="1"/>
  <c r="H138" i="16"/>
  <c r="J138" i="16" s="1"/>
  <c r="K138" i="16" s="1"/>
  <c r="H142" i="16"/>
  <c r="J142" i="16" s="1"/>
  <c r="K142" i="16" s="1"/>
  <c r="H146" i="16"/>
  <c r="J146" i="16" s="1"/>
  <c r="K146" i="16" s="1"/>
  <c r="H150" i="16"/>
  <c r="J150" i="16" s="1"/>
  <c r="K150" i="16" s="1"/>
  <c r="I75" i="16"/>
  <c r="I71" i="16"/>
  <c r="I67" i="16"/>
  <c r="I39" i="16"/>
  <c r="I19" i="16"/>
  <c r="I11" i="16"/>
  <c r="I7" i="16"/>
  <c r="I61" i="16"/>
  <c r="I53" i="16"/>
  <c r="I21" i="16"/>
  <c r="I13" i="16"/>
  <c r="I147" i="16" l="1"/>
  <c r="J53" i="16"/>
  <c r="K53" i="16" s="1"/>
  <c r="J5" i="16"/>
  <c r="K5" i="16" s="1"/>
  <c r="J147" i="16"/>
  <c r="K147" i="16" s="1"/>
  <c r="J103" i="16"/>
  <c r="K103" i="16" s="1"/>
  <c r="N31" i="16"/>
  <c r="I87" i="16"/>
  <c r="J75" i="16"/>
  <c r="K75" i="16" s="1"/>
  <c r="L147" i="16"/>
  <c r="J2" i="16"/>
  <c r="K2" i="16" s="1"/>
  <c r="I3" i="16"/>
  <c r="J95" i="16"/>
  <c r="K95" i="16" s="1"/>
  <c r="N111" i="16"/>
  <c r="I45" i="16"/>
  <c r="I95" i="16"/>
  <c r="J61" i="16"/>
  <c r="K61" i="16" s="1"/>
  <c r="N99" i="16"/>
  <c r="O99" i="16" s="1"/>
  <c r="M61" i="16"/>
  <c r="I35" i="16"/>
  <c r="I51" i="16"/>
  <c r="I77" i="16"/>
  <c r="I123" i="16"/>
  <c r="J13" i="16"/>
  <c r="K13" i="16" s="1"/>
  <c r="J67" i="16"/>
  <c r="K67" i="16" s="1"/>
  <c r="M139" i="16"/>
  <c r="M29" i="16"/>
  <c r="J51" i="16"/>
  <c r="K51" i="16" s="1"/>
  <c r="J3" i="16"/>
  <c r="K3" i="16" s="1"/>
  <c r="N5" i="16"/>
  <c r="N19" i="16"/>
  <c r="O19" i="16" s="1"/>
  <c r="M21" i="16"/>
  <c r="M19" i="16"/>
  <c r="N67" i="16"/>
  <c r="J19" i="16"/>
  <c r="K19" i="16" s="1"/>
  <c r="N127" i="16"/>
  <c r="M53" i="16"/>
  <c r="M67" i="16"/>
  <c r="J133" i="16"/>
  <c r="K133" i="16" s="1"/>
  <c r="I47" i="16"/>
  <c r="J107" i="16"/>
  <c r="K107" i="16" s="1"/>
  <c r="J31" i="16"/>
  <c r="K31" i="16" s="1"/>
  <c r="L149" i="16"/>
  <c r="N63" i="16"/>
  <c r="M63" i="16"/>
  <c r="I31" i="16"/>
  <c r="J63" i="16"/>
  <c r="K63" i="16" s="1"/>
  <c r="N107" i="16"/>
  <c r="N47" i="16"/>
  <c r="M77" i="16"/>
  <c r="I63" i="16"/>
  <c r="I107" i="16"/>
  <c r="N91" i="16"/>
  <c r="M31" i="16"/>
  <c r="O31" i="16" s="1"/>
  <c r="J29" i="16"/>
  <c r="K29" i="16" s="1"/>
  <c r="J83" i="16"/>
  <c r="K83" i="16" s="1"/>
  <c r="N45" i="16"/>
  <c r="N59" i="16"/>
  <c r="N131" i="16"/>
  <c r="N83" i="16"/>
  <c r="M83" i="16"/>
  <c r="I15" i="16"/>
  <c r="J69" i="16"/>
  <c r="K69" i="16" s="1"/>
  <c r="N29" i="16"/>
  <c r="N27" i="16"/>
  <c r="L61" i="16"/>
  <c r="L21" i="16"/>
  <c r="M43" i="16"/>
  <c r="I29" i="16"/>
  <c r="I43" i="16"/>
  <c r="I99" i="16"/>
  <c r="J45" i="16"/>
  <c r="K45" i="16" s="1"/>
  <c r="J17" i="16"/>
  <c r="K17" i="16" s="1"/>
  <c r="J99" i="16"/>
  <c r="K99" i="16" s="1"/>
  <c r="J71" i="16"/>
  <c r="K71" i="16" s="1"/>
  <c r="J43" i="16"/>
  <c r="K43" i="16" s="1"/>
  <c r="M45" i="16"/>
  <c r="O45" i="16" s="1"/>
  <c r="M71" i="16"/>
  <c r="O71" i="16" s="1"/>
  <c r="L131" i="16"/>
  <c r="O131" i="16" s="1"/>
  <c r="N135" i="16"/>
  <c r="M95" i="16"/>
  <c r="N77" i="16"/>
  <c r="O77" i="16" s="1"/>
  <c r="N13" i="16"/>
  <c r="N123" i="16"/>
  <c r="N51" i="16"/>
  <c r="N15" i="16"/>
  <c r="M13" i="16"/>
  <c r="O13" i="16" s="1"/>
  <c r="M135" i="16"/>
  <c r="N119" i="16"/>
  <c r="N43" i="16"/>
  <c r="N95" i="16"/>
  <c r="O95" i="16" s="1"/>
  <c r="M107" i="16"/>
  <c r="O107" i="16" s="1"/>
  <c r="M51" i="16"/>
  <c r="J151" i="16"/>
  <c r="K151" i="16" s="1"/>
  <c r="I103" i="16"/>
  <c r="I127" i="16"/>
  <c r="J127" i="16"/>
  <c r="K127" i="16" s="1"/>
  <c r="N37" i="16"/>
  <c r="M151" i="16"/>
  <c r="N151" i="16"/>
  <c r="N11" i="16"/>
  <c r="O11" i="16" s="1"/>
  <c r="N115" i="16"/>
  <c r="L53" i="16"/>
  <c r="O53" i="16" s="1"/>
  <c r="M35" i="16"/>
  <c r="I5" i="16"/>
  <c r="I37" i="16"/>
  <c r="I69" i="16"/>
  <c r="J37" i="16"/>
  <c r="K37" i="16" s="1"/>
  <c r="J139" i="16"/>
  <c r="K139" i="16" s="1"/>
  <c r="J115" i="16"/>
  <c r="K115" i="16" s="1"/>
  <c r="J11" i="16"/>
  <c r="K11" i="16" s="1"/>
  <c r="N69" i="16"/>
  <c r="M127" i="16"/>
  <c r="N139" i="16"/>
  <c r="O139" i="16" s="1"/>
  <c r="N79" i="16"/>
  <c r="M103" i="16"/>
  <c r="L3" i="16"/>
  <c r="O3" i="16" s="1"/>
  <c r="I79" i="16"/>
  <c r="I115" i="16"/>
  <c r="I139" i="16"/>
  <c r="J35" i="16"/>
  <c r="K35" i="16" s="1"/>
  <c r="M115" i="16"/>
  <c r="O115" i="16" s="1"/>
  <c r="N103" i="16"/>
  <c r="M69" i="16"/>
  <c r="O69" i="16" s="1"/>
  <c r="M37" i="16"/>
  <c r="M5" i="16"/>
  <c r="O5" i="16" s="1"/>
  <c r="L35" i="16"/>
  <c r="I17" i="16"/>
  <c r="I33" i="16"/>
  <c r="I65" i="16"/>
  <c r="I111" i="16"/>
  <c r="O143" i="16"/>
  <c r="M65" i="16"/>
  <c r="M33" i="16"/>
  <c r="M79" i="16"/>
  <c r="O79" i="16" s="1"/>
  <c r="I131" i="16"/>
  <c r="J73" i="16"/>
  <c r="K73" i="16" s="1"/>
  <c r="J57" i="16"/>
  <c r="K57" i="16" s="1"/>
  <c r="J41" i="16"/>
  <c r="K41" i="16" s="1"/>
  <c r="J25" i="16"/>
  <c r="K25" i="16" s="1"/>
  <c r="J9" i="16"/>
  <c r="K9" i="16" s="1"/>
  <c r="I28" i="16"/>
  <c r="J123" i="16"/>
  <c r="K123" i="16" s="1"/>
  <c r="J91" i="16"/>
  <c r="K91" i="16" s="1"/>
  <c r="J59" i="16"/>
  <c r="K59" i="16" s="1"/>
  <c r="J27" i="16"/>
  <c r="K27" i="16" s="1"/>
  <c r="M119" i="16"/>
  <c r="O119" i="16" s="1"/>
  <c r="M91" i="16"/>
  <c r="M59" i="16"/>
  <c r="M27" i="16"/>
  <c r="O27" i="16" s="1"/>
  <c r="N9" i="16"/>
  <c r="I49" i="16"/>
  <c r="I91" i="16"/>
  <c r="J111" i="16"/>
  <c r="K111" i="16" s="1"/>
  <c r="J79" i="16"/>
  <c r="K79" i="16" s="1"/>
  <c r="J47" i="16"/>
  <c r="K47" i="16" s="1"/>
  <c r="J15" i="16"/>
  <c r="K15" i="16" s="1"/>
  <c r="N65" i="16"/>
  <c r="M123" i="16"/>
  <c r="M49" i="16"/>
  <c r="M17" i="16"/>
  <c r="M111" i="16"/>
  <c r="O111" i="16" s="1"/>
  <c r="M47" i="16"/>
  <c r="O47" i="16" s="1"/>
  <c r="M15" i="16"/>
  <c r="I23" i="16"/>
  <c r="I55" i="16"/>
  <c r="I9" i="16"/>
  <c r="I25" i="16"/>
  <c r="I41" i="16"/>
  <c r="I57" i="16"/>
  <c r="I27" i="16"/>
  <c r="I59" i="16"/>
  <c r="I73" i="16"/>
  <c r="I119" i="16"/>
  <c r="J149" i="16"/>
  <c r="K149" i="16" s="1"/>
  <c r="J119" i="16"/>
  <c r="K119" i="16" s="1"/>
  <c r="J87" i="16"/>
  <c r="K87" i="16" s="1"/>
  <c r="J55" i="16"/>
  <c r="K55" i="16" s="1"/>
  <c r="J23" i="16"/>
  <c r="K23" i="16" s="1"/>
  <c r="L145" i="16"/>
  <c r="N73" i="16"/>
  <c r="N55" i="16"/>
  <c r="N23" i="16"/>
  <c r="M73" i="16"/>
  <c r="M57" i="16"/>
  <c r="M41" i="16"/>
  <c r="M25" i="16"/>
  <c r="M9" i="16"/>
  <c r="L57" i="16"/>
  <c r="O57" i="16" s="1"/>
  <c r="L49" i="16"/>
  <c r="L41" i="16"/>
  <c r="L33" i="16"/>
  <c r="L25" i="16"/>
  <c r="L17" i="16"/>
  <c r="I151" i="16"/>
  <c r="M87" i="16"/>
  <c r="O87" i="16" s="1"/>
  <c r="M55" i="16"/>
  <c r="M23" i="16"/>
  <c r="N106" i="16"/>
  <c r="N42" i="16"/>
  <c r="M104" i="16"/>
  <c r="M40" i="16"/>
  <c r="N145" i="16"/>
  <c r="N89" i="16"/>
  <c r="N120" i="16"/>
  <c r="N56" i="16"/>
  <c r="M130" i="16"/>
  <c r="L130" i="16"/>
  <c r="L104" i="16"/>
  <c r="L40" i="16"/>
  <c r="L42" i="16"/>
  <c r="M82" i="16"/>
  <c r="M18" i="16"/>
  <c r="L26" i="16"/>
  <c r="N90" i="16"/>
  <c r="N26" i="16"/>
  <c r="M88" i="16"/>
  <c r="M24" i="16"/>
  <c r="N137" i="16"/>
  <c r="N104" i="16"/>
  <c r="N40" i="16"/>
  <c r="M149" i="16"/>
  <c r="L114" i="16"/>
  <c r="L2" i="16"/>
  <c r="L88" i="16"/>
  <c r="L24" i="16"/>
  <c r="M150" i="16"/>
  <c r="M66" i="16"/>
  <c r="O75" i="16"/>
  <c r="N138" i="16"/>
  <c r="N74" i="16"/>
  <c r="N10" i="16"/>
  <c r="M72" i="16"/>
  <c r="M8" i="16"/>
  <c r="N121" i="16"/>
  <c r="N88" i="16"/>
  <c r="N24" i="16"/>
  <c r="N2" i="16"/>
  <c r="L54" i="16"/>
  <c r="L136" i="16"/>
  <c r="L72" i="16"/>
  <c r="L8" i="16"/>
  <c r="O8" i="16" s="1"/>
  <c r="M118" i="16"/>
  <c r="M50" i="16"/>
  <c r="N122" i="16"/>
  <c r="N58" i="16"/>
  <c r="M128" i="16"/>
  <c r="M56" i="16"/>
  <c r="N105" i="16"/>
  <c r="N136" i="16"/>
  <c r="N72" i="16"/>
  <c r="N8" i="16"/>
  <c r="L146" i="16"/>
  <c r="L120" i="16"/>
  <c r="L56" i="16"/>
  <c r="L98" i="16"/>
  <c r="M98" i="16"/>
  <c r="M34" i="16"/>
  <c r="L74" i="16"/>
  <c r="J140" i="16"/>
  <c r="K140" i="16" s="1"/>
  <c r="M140" i="16"/>
  <c r="J124" i="16"/>
  <c r="K124" i="16" s="1"/>
  <c r="M124" i="16"/>
  <c r="I22" i="16"/>
  <c r="O147" i="16"/>
  <c r="M133" i="16"/>
  <c r="M85" i="16"/>
  <c r="L133" i="16"/>
  <c r="L101" i="16"/>
  <c r="O51" i="16"/>
  <c r="I85" i="16"/>
  <c r="I16" i="16"/>
  <c r="N150" i="16"/>
  <c r="N134" i="16"/>
  <c r="N118" i="16"/>
  <c r="N102" i="16"/>
  <c r="N86" i="16"/>
  <c r="N70" i="16"/>
  <c r="N54" i="16"/>
  <c r="N38" i="16"/>
  <c r="N22" i="16"/>
  <c r="N6" i="16"/>
  <c r="M120" i="16"/>
  <c r="M100" i="16"/>
  <c r="M84" i="16"/>
  <c r="M68" i="16"/>
  <c r="M52" i="16"/>
  <c r="M36" i="16"/>
  <c r="M20" i="16"/>
  <c r="M4" i="16"/>
  <c r="N149" i="16"/>
  <c r="N133" i="16"/>
  <c r="N117" i="16"/>
  <c r="N101" i="16"/>
  <c r="N85" i="16"/>
  <c r="N148" i="16"/>
  <c r="N132" i="16"/>
  <c r="N116" i="16"/>
  <c r="N100" i="16"/>
  <c r="N84" i="16"/>
  <c r="N68" i="16"/>
  <c r="N52" i="16"/>
  <c r="N36" i="16"/>
  <c r="N20" i="16"/>
  <c r="N4" i="16"/>
  <c r="M122" i="16"/>
  <c r="M145" i="16"/>
  <c r="M129" i="16"/>
  <c r="M113" i="16"/>
  <c r="M97" i="16"/>
  <c r="L142" i="16"/>
  <c r="L126" i="16"/>
  <c r="L110" i="16"/>
  <c r="M148" i="16"/>
  <c r="L129" i="16"/>
  <c r="L113" i="16"/>
  <c r="L97" i="16"/>
  <c r="L81" i="16"/>
  <c r="L94" i="16"/>
  <c r="L46" i="16"/>
  <c r="L148" i="16"/>
  <c r="L132" i="16"/>
  <c r="L116" i="16"/>
  <c r="L100" i="16"/>
  <c r="L84" i="16"/>
  <c r="L68" i="16"/>
  <c r="L52" i="16"/>
  <c r="L36" i="16"/>
  <c r="L20" i="16"/>
  <c r="L4" i="16"/>
  <c r="L82" i="16"/>
  <c r="L30" i="16"/>
  <c r="M142" i="16"/>
  <c r="M110" i="16"/>
  <c r="M94" i="16"/>
  <c r="M78" i="16"/>
  <c r="M62" i="16"/>
  <c r="M46" i="16"/>
  <c r="M30" i="16"/>
  <c r="M14" i="16"/>
  <c r="L62" i="16"/>
  <c r="L14" i="16"/>
  <c r="M117" i="16"/>
  <c r="L117" i="16"/>
  <c r="L85" i="16"/>
  <c r="L6" i="16"/>
  <c r="O91" i="16"/>
  <c r="O83" i="16"/>
  <c r="O67" i="16"/>
  <c r="N146" i="16"/>
  <c r="N130" i="16"/>
  <c r="N114" i="16"/>
  <c r="N98" i="16"/>
  <c r="N82" i="16"/>
  <c r="N66" i="16"/>
  <c r="N50" i="16"/>
  <c r="N34" i="16"/>
  <c r="N18" i="16"/>
  <c r="M144" i="16"/>
  <c r="M112" i="16"/>
  <c r="M96" i="16"/>
  <c r="M80" i="16"/>
  <c r="M64" i="16"/>
  <c r="M48" i="16"/>
  <c r="M32" i="16"/>
  <c r="M16" i="16"/>
  <c r="L141" i="16"/>
  <c r="N129" i="16"/>
  <c r="N113" i="16"/>
  <c r="N97" i="16"/>
  <c r="N81" i="16"/>
  <c r="N144" i="16"/>
  <c r="N128" i="16"/>
  <c r="N112" i="16"/>
  <c r="N96" i="16"/>
  <c r="N80" i="16"/>
  <c r="N64" i="16"/>
  <c r="N48" i="16"/>
  <c r="N32" i="16"/>
  <c r="N16" i="16"/>
  <c r="M146" i="16"/>
  <c r="M114" i="16"/>
  <c r="M141" i="16"/>
  <c r="M125" i="16"/>
  <c r="M109" i="16"/>
  <c r="M93" i="16"/>
  <c r="L138" i="16"/>
  <c r="L122" i="16"/>
  <c r="L106" i="16"/>
  <c r="M132" i="16"/>
  <c r="L125" i="16"/>
  <c r="L109" i="16"/>
  <c r="L93" i="16"/>
  <c r="L86" i="16"/>
  <c r="L34" i="16"/>
  <c r="L144" i="16"/>
  <c r="L128" i="16"/>
  <c r="L112" i="16"/>
  <c r="L96" i="16"/>
  <c r="L80" i="16"/>
  <c r="L64" i="16"/>
  <c r="L48" i="16"/>
  <c r="L32" i="16"/>
  <c r="L16" i="16"/>
  <c r="L66" i="16"/>
  <c r="L22" i="16"/>
  <c r="M134" i="16"/>
  <c r="M106" i="16"/>
  <c r="M90" i="16"/>
  <c r="M74" i="16"/>
  <c r="M58" i="16"/>
  <c r="M42" i="16"/>
  <c r="M26" i="16"/>
  <c r="M10" i="16"/>
  <c r="O135" i="16"/>
  <c r="O63" i="16"/>
  <c r="O39" i="16"/>
  <c r="O7" i="16"/>
  <c r="L90" i="16"/>
  <c r="L50" i="16"/>
  <c r="M101" i="16"/>
  <c r="I6" i="16"/>
  <c r="N142" i="16"/>
  <c r="N126" i="16"/>
  <c r="N110" i="16"/>
  <c r="N94" i="16"/>
  <c r="N78" i="16"/>
  <c r="N62" i="16"/>
  <c r="N46" i="16"/>
  <c r="N30" i="16"/>
  <c r="N14" i="16"/>
  <c r="M136" i="16"/>
  <c r="M108" i="16"/>
  <c r="M92" i="16"/>
  <c r="M76" i="16"/>
  <c r="M60" i="16"/>
  <c r="M44" i="16"/>
  <c r="M28" i="16"/>
  <c r="M12" i="16"/>
  <c r="L137" i="16"/>
  <c r="N141" i="16"/>
  <c r="N125" i="16"/>
  <c r="N109" i="16"/>
  <c r="N93" i="16"/>
  <c r="N140" i="16"/>
  <c r="N124" i="16"/>
  <c r="N108" i="16"/>
  <c r="N92" i="16"/>
  <c r="N76" i="16"/>
  <c r="N60" i="16"/>
  <c r="N44" i="16"/>
  <c r="N28" i="16"/>
  <c r="N12" i="16"/>
  <c r="M138" i="16"/>
  <c r="M2" i="16"/>
  <c r="M137" i="16"/>
  <c r="M121" i="16"/>
  <c r="M105" i="16"/>
  <c r="M89" i="16"/>
  <c r="M81" i="16"/>
  <c r="L150" i="16"/>
  <c r="L134" i="16"/>
  <c r="L118" i="16"/>
  <c r="L102" i="16"/>
  <c r="M116" i="16"/>
  <c r="L121" i="16"/>
  <c r="L105" i="16"/>
  <c r="L89" i="16"/>
  <c r="L70" i="16"/>
  <c r="L18" i="16"/>
  <c r="L140" i="16"/>
  <c r="L124" i="16"/>
  <c r="L108" i="16"/>
  <c r="L92" i="16"/>
  <c r="L76" i="16"/>
  <c r="L60" i="16"/>
  <c r="L44" i="16"/>
  <c r="L28" i="16"/>
  <c r="L12" i="16"/>
  <c r="L58" i="16"/>
  <c r="L10" i="16"/>
  <c r="M126" i="16"/>
  <c r="M102" i="16"/>
  <c r="M86" i="16"/>
  <c r="M70" i="16"/>
  <c r="M54" i="16"/>
  <c r="M38" i="16"/>
  <c r="M22" i="16"/>
  <c r="M6" i="16"/>
  <c r="L78" i="16"/>
  <c r="L38" i="16"/>
  <c r="I12" i="16"/>
  <c r="I2" i="16"/>
  <c r="I48" i="16"/>
  <c r="I18" i="16"/>
  <c r="I34" i="16"/>
  <c r="I32" i="16"/>
  <c r="I26" i="16"/>
  <c r="I24" i="16"/>
  <c r="I10" i="16"/>
  <c r="I104" i="16"/>
  <c r="I14" i="16"/>
  <c r="I30" i="16"/>
  <c r="I4" i="16"/>
  <c r="I20" i="16"/>
  <c r="I36" i="16"/>
  <c r="I44" i="16"/>
  <c r="I140" i="16"/>
  <c r="I81" i="16"/>
  <c r="I60" i="16"/>
  <c r="I112" i="16"/>
  <c r="I68" i="16"/>
  <c r="I128" i="16"/>
  <c r="I96" i="16"/>
  <c r="I80" i="16"/>
  <c r="I105" i="16"/>
  <c r="I40" i="16"/>
  <c r="I88" i="16"/>
  <c r="I113" i="16"/>
  <c r="I100" i="16"/>
  <c r="I72" i="16"/>
  <c r="I116" i="16"/>
  <c r="I129" i="16"/>
  <c r="I89" i="16"/>
  <c r="I56" i="16"/>
  <c r="I84" i="16"/>
  <c r="I120" i="16"/>
  <c r="I121" i="16"/>
  <c r="I122" i="16"/>
  <c r="I74" i="16"/>
  <c r="I42" i="16"/>
  <c r="I150" i="16"/>
  <c r="I134" i="16"/>
  <c r="I118" i="16"/>
  <c r="I102" i="16"/>
  <c r="I86" i="16"/>
  <c r="I70" i="16"/>
  <c r="I54" i="16"/>
  <c r="I38" i="16"/>
  <c r="I92" i="16"/>
  <c r="I148" i="16"/>
  <c r="I108" i="16"/>
  <c r="I144" i="16"/>
  <c r="I93" i="16"/>
  <c r="I109" i="16"/>
  <c r="I125" i="16"/>
  <c r="I141" i="16"/>
  <c r="I146" i="16"/>
  <c r="I114" i="16"/>
  <c r="I82" i="16"/>
  <c r="I50" i="16"/>
  <c r="I97" i="16"/>
  <c r="I130" i="16"/>
  <c r="I98" i="16"/>
  <c r="I66" i="16"/>
  <c r="I142" i="16"/>
  <c r="I126" i="16"/>
  <c r="I110" i="16"/>
  <c r="I94" i="16"/>
  <c r="I78" i="16"/>
  <c r="I62" i="16"/>
  <c r="I46" i="16"/>
  <c r="I132" i="16"/>
  <c r="I52" i="16"/>
  <c r="I124" i="16"/>
  <c r="I101" i="16"/>
  <c r="I117" i="16"/>
  <c r="I133" i="16"/>
  <c r="I138" i="16"/>
  <c r="I106" i="16"/>
  <c r="I90" i="16"/>
  <c r="I58" i="16"/>
  <c r="I137" i="16"/>
  <c r="O123" i="16" l="1"/>
  <c r="O35" i="16"/>
  <c r="O103" i="16"/>
  <c r="O151" i="16"/>
  <c r="O21" i="16"/>
  <c r="O43" i="16"/>
  <c r="O127" i="16"/>
  <c r="O29" i="16"/>
  <c r="O61" i="16"/>
  <c r="O40" i="16"/>
  <c r="O73" i="16"/>
  <c r="O49" i="16"/>
  <c r="O150" i="16"/>
  <c r="O104" i="16"/>
  <c r="O15" i="16"/>
  <c r="O59" i="16"/>
  <c r="O122" i="16"/>
  <c r="O56" i="16"/>
  <c r="O55" i="16"/>
  <c r="O37" i="16"/>
  <c r="O38" i="16"/>
  <c r="O4" i="16"/>
  <c r="O68" i="16"/>
  <c r="O26" i="16"/>
  <c r="O64" i="16"/>
  <c r="O128" i="16"/>
  <c r="O20" i="16"/>
  <c r="O84" i="16"/>
  <c r="O41" i="16"/>
  <c r="O23" i="16"/>
  <c r="O120" i="16"/>
  <c r="O85" i="16"/>
  <c r="O105" i="16"/>
  <c r="O74" i="16"/>
  <c r="O48" i="16"/>
  <c r="O112" i="16"/>
  <c r="O117" i="16"/>
  <c r="O78" i="16"/>
  <c r="O88" i="16"/>
  <c r="O145" i="16"/>
  <c r="O25" i="16"/>
  <c r="O9" i="16"/>
  <c r="O18" i="16"/>
  <c r="O58" i="16"/>
  <c r="O60" i="16"/>
  <c r="O124" i="16"/>
  <c r="O89" i="16"/>
  <c r="O102" i="16"/>
  <c r="O146" i="16"/>
  <c r="O24" i="16"/>
  <c r="O17" i="16"/>
  <c r="O65" i="16"/>
  <c r="O33" i="16"/>
  <c r="O50" i="16"/>
  <c r="O66" i="16"/>
  <c r="O118" i="16"/>
  <c r="O2" i="16"/>
  <c r="O42" i="16"/>
  <c r="O136" i="16"/>
  <c r="O130" i="16"/>
  <c r="O54" i="16"/>
  <c r="O134" i="16"/>
  <c r="O98" i="16"/>
  <c r="O52" i="16"/>
  <c r="O149" i="16"/>
  <c r="O72" i="16"/>
  <c r="O121" i="16"/>
  <c r="O109" i="16"/>
  <c r="O82" i="16"/>
  <c r="O137" i="16"/>
  <c r="O12" i="16"/>
  <c r="O76" i="16"/>
  <c r="O140" i="16"/>
  <c r="O114" i="16"/>
  <c r="O148" i="16"/>
  <c r="O22" i="16"/>
  <c r="O86" i="16"/>
  <c r="O116" i="16"/>
  <c r="O94" i="16"/>
  <c r="O129" i="16"/>
  <c r="O142" i="16"/>
  <c r="O101" i="16"/>
  <c r="O125" i="16"/>
  <c r="O138" i="16"/>
  <c r="O141" i="16"/>
  <c r="O6" i="16"/>
  <c r="O14" i="16"/>
  <c r="O132" i="16"/>
  <c r="O81" i="16"/>
  <c r="O133" i="16"/>
  <c r="O28" i="16"/>
  <c r="O92" i="16"/>
  <c r="O90" i="16"/>
  <c r="O16" i="16"/>
  <c r="O80" i="16"/>
  <c r="O144" i="16"/>
  <c r="O62" i="16"/>
  <c r="O97" i="16"/>
  <c r="O110" i="16"/>
  <c r="O10" i="16"/>
  <c r="O44" i="16"/>
  <c r="O108" i="16"/>
  <c r="O70" i="16"/>
  <c r="O32" i="16"/>
  <c r="O96" i="16"/>
  <c r="O34" i="16"/>
  <c r="O93" i="16"/>
  <c r="O106" i="16"/>
  <c r="O30" i="16"/>
  <c r="O36" i="16"/>
  <c r="O100" i="16"/>
  <c r="O46" i="16"/>
  <c r="O113" i="16"/>
  <c r="O126" i="16"/>
</calcChain>
</file>

<file path=xl/sharedStrings.xml><?xml version="1.0" encoding="utf-8"?>
<sst xmlns="http://schemas.openxmlformats.org/spreadsheetml/2006/main" count="87474" uniqueCount="25832">
  <si>
    <t>Project_ID</t>
  </si>
  <si>
    <t>Project_Name</t>
  </si>
  <si>
    <t>City</t>
  </si>
  <si>
    <t>Client_ID</t>
  </si>
  <si>
    <t>Budget</t>
  </si>
  <si>
    <t>Start_Date</t>
  </si>
  <si>
    <t>End_Date</t>
  </si>
  <si>
    <t>Manager</t>
  </si>
  <si>
    <t>P001</t>
  </si>
  <si>
    <t>SteelBuild Phase 1</t>
  </si>
  <si>
    <t>Hyderabad</t>
  </si>
  <si>
    <t>C042</t>
  </si>
  <si>
    <t>Manager 5</t>
  </si>
  <si>
    <t>P002</t>
  </si>
  <si>
    <t>SteelBuild Phase 2</t>
  </si>
  <si>
    <t>Noida</t>
  </si>
  <si>
    <t>C006</t>
  </si>
  <si>
    <t>Manager 14</t>
  </si>
  <si>
    <t>P003</t>
  </si>
  <si>
    <t>SteelBuild Phase 3</t>
  </si>
  <si>
    <t>C068</t>
  </si>
  <si>
    <t>Manager 19</t>
  </si>
  <si>
    <t>P004</t>
  </si>
  <si>
    <t>SteelBuild Phase 4</t>
  </si>
  <si>
    <t>Jaipur</t>
  </si>
  <si>
    <t>C011</t>
  </si>
  <si>
    <t>Manager 2</t>
  </si>
  <si>
    <t>P005</t>
  </si>
  <si>
    <t>SteelBuild Phase 5</t>
  </si>
  <si>
    <t>Pune</t>
  </si>
  <si>
    <t>C014</t>
  </si>
  <si>
    <t>Manager 15</t>
  </si>
  <si>
    <t>P006</t>
  </si>
  <si>
    <t>SteelBuild Phase 6</t>
  </si>
  <si>
    <t>Delhi</t>
  </si>
  <si>
    <t>C069</t>
  </si>
  <si>
    <t>Manager 16</t>
  </si>
  <si>
    <t>P007</t>
  </si>
  <si>
    <t>SteelBuild Phase 7</t>
  </si>
  <si>
    <t>Bengaluru</t>
  </si>
  <si>
    <t>C009</t>
  </si>
  <si>
    <t>Manager 18</t>
  </si>
  <si>
    <t>P008</t>
  </si>
  <si>
    <t>SteelBuild Phase 8</t>
  </si>
  <si>
    <t>Gurgaon</t>
  </si>
  <si>
    <t>C061</t>
  </si>
  <si>
    <t>Manager 3</t>
  </si>
  <si>
    <t>P009</t>
  </si>
  <si>
    <t>SteelBuild Phase 9</t>
  </si>
  <si>
    <t>C027</t>
  </si>
  <si>
    <t>P010</t>
  </si>
  <si>
    <t>SteelBuild Phase 10</t>
  </si>
  <si>
    <t>C062</t>
  </si>
  <si>
    <t>P011</t>
  </si>
  <si>
    <t>SteelBuild Phase 11</t>
  </si>
  <si>
    <t>C010</t>
  </si>
  <si>
    <t>Manager 11</t>
  </si>
  <si>
    <t>P012</t>
  </si>
  <si>
    <t>SteelBuild Phase 12</t>
  </si>
  <si>
    <t>Lucknow</t>
  </si>
  <si>
    <t>C080</t>
  </si>
  <si>
    <t>Manager 1</t>
  </si>
  <si>
    <t>P013</t>
  </si>
  <si>
    <t>SteelBuild Phase 13</t>
  </si>
  <si>
    <t>C035</t>
  </si>
  <si>
    <t>Manager 7</t>
  </si>
  <si>
    <t>P014</t>
  </si>
  <si>
    <t>SteelBuild Phase 14</t>
  </si>
  <si>
    <t>C067</t>
  </si>
  <si>
    <t>P015</t>
  </si>
  <si>
    <t>SteelBuild Phase 15</t>
  </si>
  <si>
    <t>C071</t>
  </si>
  <si>
    <t>Manager 10</t>
  </si>
  <si>
    <t>P016</t>
  </si>
  <si>
    <t>SteelBuild Phase 16</t>
  </si>
  <si>
    <t>C038</t>
  </si>
  <si>
    <t>P017</t>
  </si>
  <si>
    <t>SteelBuild Phase 17</t>
  </si>
  <si>
    <t>P018</t>
  </si>
  <si>
    <t>SteelBuild Phase 18</t>
  </si>
  <si>
    <t>C075</t>
  </si>
  <si>
    <t>P019</t>
  </si>
  <si>
    <t>SteelBuild Phase 19</t>
  </si>
  <si>
    <t>C047</t>
  </si>
  <si>
    <t>Manager 20</t>
  </si>
  <si>
    <t>P020</t>
  </si>
  <si>
    <t>SteelBuild Phase 20</t>
  </si>
  <si>
    <t>C015</t>
  </si>
  <si>
    <t>Manager 8</t>
  </si>
  <si>
    <t>P021</t>
  </si>
  <si>
    <t>SteelBuild Phase 21</t>
  </si>
  <si>
    <t>C004</t>
  </si>
  <si>
    <t>P022</t>
  </si>
  <si>
    <t>SteelBuild Phase 22</t>
  </si>
  <si>
    <t>C052</t>
  </si>
  <si>
    <t>P023</t>
  </si>
  <si>
    <t>SteelBuild Phase 23</t>
  </si>
  <si>
    <t>C041</t>
  </si>
  <si>
    <t>P024</t>
  </si>
  <si>
    <t>SteelBuild Phase 24</t>
  </si>
  <si>
    <t>C051</t>
  </si>
  <si>
    <t>P025</t>
  </si>
  <si>
    <t>SteelBuild Phase 25</t>
  </si>
  <si>
    <t>C033</t>
  </si>
  <si>
    <t>P026</t>
  </si>
  <si>
    <t>SteelBuild Phase 26</t>
  </si>
  <si>
    <t>Manager 9</t>
  </si>
  <si>
    <t>P027</t>
  </si>
  <si>
    <t>SteelBuild Phase 27</t>
  </si>
  <si>
    <t>P028</t>
  </si>
  <si>
    <t>SteelBuild Phase 28</t>
  </si>
  <si>
    <t>Manager 17</t>
  </si>
  <si>
    <t>P029</t>
  </si>
  <si>
    <t>SteelBuild Phase 29</t>
  </si>
  <si>
    <t>C055</t>
  </si>
  <si>
    <t>Manager 13</t>
  </si>
  <si>
    <t>P030</t>
  </si>
  <si>
    <t>SteelBuild Phase 30</t>
  </si>
  <si>
    <t>P031</t>
  </si>
  <si>
    <t>SteelBuild Phase 31</t>
  </si>
  <si>
    <t>C037</t>
  </si>
  <si>
    <t>P032</t>
  </si>
  <si>
    <t>SteelBuild Phase 32</t>
  </si>
  <si>
    <t>C022</t>
  </si>
  <si>
    <t>P033</t>
  </si>
  <si>
    <t>SteelBuild Phase 33</t>
  </si>
  <si>
    <t>P034</t>
  </si>
  <si>
    <t>SteelBuild Phase 34</t>
  </si>
  <si>
    <t>P035</t>
  </si>
  <si>
    <t>SteelBuild Phase 35</t>
  </si>
  <si>
    <t>P036</t>
  </si>
  <si>
    <t>SteelBuild Phase 36</t>
  </si>
  <si>
    <t>C058</t>
  </si>
  <si>
    <t>P037</t>
  </si>
  <si>
    <t>SteelBuild Phase 37</t>
  </si>
  <si>
    <t>C032</t>
  </si>
  <si>
    <t>Manager 6</t>
  </si>
  <si>
    <t>P038</t>
  </si>
  <si>
    <t>SteelBuild Phase 38</t>
  </si>
  <si>
    <t>Manager 12</t>
  </si>
  <si>
    <t>P039</t>
  </si>
  <si>
    <t>SteelBuild Phase 39</t>
  </si>
  <si>
    <t>C003</t>
  </si>
  <si>
    <t>P040</t>
  </si>
  <si>
    <t>SteelBuild Phase 40</t>
  </si>
  <si>
    <t>C049</t>
  </si>
  <si>
    <t>P041</t>
  </si>
  <si>
    <t>SteelBuild Phase 41</t>
  </si>
  <si>
    <t>C036</t>
  </si>
  <si>
    <t>P042</t>
  </si>
  <si>
    <t>SteelBuild Phase 42</t>
  </si>
  <si>
    <t>C012</t>
  </si>
  <si>
    <t>P043</t>
  </si>
  <si>
    <t>SteelBuild Phase 43</t>
  </si>
  <si>
    <t>C056</t>
  </si>
  <si>
    <t>P044</t>
  </si>
  <si>
    <t>SteelBuild Phase 44</t>
  </si>
  <si>
    <t>P045</t>
  </si>
  <si>
    <t>SteelBuild Phase 45</t>
  </si>
  <si>
    <t>Manager 4</t>
  </si>
  <si>
    <t>P046</t>
  </si>
  <si>
    <t>SteelBuild Phase 46</t>
  </si>
  <si>
    <t>P047</t>
  </si>
  <si>
    <t>SteelBuild Phase 47</t>
  </si>
  <si>
    <t>C001</t>
  </si>
  <si>
    <t>P048</t>
  </si>
  <si>
    <t>SteelBuild Phase 48</t>
  </si>
  <si>
    <t>C017</t>
  </si>
  <si>
    <t>P049</t>
  </si>
  <si>
    <t>SteelBuild Phase 49</t>
  </si>
  <si>
    <t>C013</t>
  </si>
  <si>
    <t>P050</t>
  </si>
  <si>
    <t>SteelBuild Phase 50</t>
  </si>
  <si>
    <t>C050</t>
  </si>
  <si>
    <t>P051</t>
  </si>
  <si>
    <t>SteelBuild Phase 51</t>
  </si>
  <si>
    <t>C002</t>
  </si>
  <si>
    <t>P052</t>
  </si>
  <si>
    <t>SteelBuild Phase 52</t>
  </si>
  <si>
    <t>P053</t>
  </si>
  <si>
    <t>SteelBuild Phase 53</t>
  </si>
  <si>
    <t>P054</t>
  </si>
  <si>
    <t>SteelBuild Phase 54</t>
  </si>
  <si>
    <t>C064</t>
  </si>
  <si>
    <t>P055</t>
  </si>
  <si>
    <t>SteelBuild Phase 55</t>
  </si>
  <si>
    <t>C048</t>
  </si>
  <si>
    <t>P056</t>
  </si>
  <si>
    <t>SteelBuild Phase 56</t>
  </si>
  <si>
    <t>C054</t>
  </si>
  <si>
    <t>P057</t>
  </si>
  <si>
    <t>SteelBuild Phase 57</t>
  </si>
  <si>
    <t>C065</t>
  </si>
  <si>
    <t>P058</t>
  </si>
  <si>
    <t>SteelBuild Phase 58</t>
  </si>
  <si>
    <t>C025</t>
  </si>
  <si>
    <t>P059</t>
  </si>
  <si>
    <t>SteelBuild Phase 59</t>
  </si>
  <si>
    <t>P060</t>
  </si>
  <si>
    <t>SteelBuild Phase 60</t>
  </si>
  <si>
    <t>P061</t>
  </si>
  <si>
    <t>SteelBuild Phase 61</t>
  </si>
  <si>
    <t>C028</t>
  </si>
  <si>
    <t>P062</t>
  </si>
  <si>
    <t>SteelBuild Phase 62</t>
  </si>
  <si>
    <t>C008</t>
  </si>
  <si>
    <t>P063</t>
  </si>
  <si>
    <t>SteelBuild Phase 63</t>
  </si>
  <si>
    <t>P064</t>
  </si>
  <si>
    <t>SteelBuild Phase 64</t>
  </si>
  <si>
    <t>C005</t>
  </si>
  <si>
    <t>P065</t>
  </si>
  <si>
    <t>SteelBuild Phase 65</t>
  </si>
  <si>
    <t>C057</t>
  </si>
  <si>
    <t>P066</t>
  </si>
  <si>
    <t>SteelBuild Phase 66</t>
  </si>
  <si>
    <t>P067</t>
  </si>
  <si>
    <t>SteelBuild Phase 67</t>
  </si>
  <si>
    <t>P068</t>
  </si>
  <si>
    <t>SteelBuild Phase 68</t>
  </si>
  <si>
    <t>C007</t>
  </si>
  <si>
    <t>P069</t>
  </si>
  <si>
    <t>SteelBuild Phase 69</t>
  </si>
  <si>
    <t>P070</t>
  </si>
  <si>
    <t>SteelBuild Phase 70</t>
  </si>
  <si>
    <t>C053</t>
  </si>
  <si>
    <t>P071</t>
  </si>
  <si>
    <t>SteelBuild Phase 71</t>
  </si>
  <si>
    <t>C060</t>
  </si>
  <si>
    <t>P072</t>
  </si>
  <si>
    <t>SteelBuild Phase 72</t>
  </si>
  <si>
    <t>C078</t>
  </si>
  <si>
    <t>P073</t>
  </si>
  <si>
    <t>SteelBuild Phase 73</t>
  </si>
  <si>
    <t>C034</t>
  </si>
  <si>
    <t>P074</t>
  </si>
  <si>
    <t>SteelBuild Phase 74</t>
  </si>
  <si>
    <t>P075</t>
  </si>
  <si>
    <t>SteelBuild Phase 75</t>
  </si>
  <si>
    <t>P076</t>
  </si>
  <si>
    <t>SteelBuild Phase 76</t>
  </si>
  <si>
    <t>P077</t>
  </si>
  <si>
    <t>SteelBuild Phase 77</t>
  </si>
  <si>
    <t>P078</t>
  </si>
  <si>
    <t>SteelBuild Phase 78</t>
  </si>
  <si>
    <t>C066</t>
  </si>
  <si>
    <t>P079</t>
  </si>
  <si>
    <t>SteelBuild Phase 79</t>
  </si>
  <si>
    <t>P080</t>
  </si>
  <si>
    <t>SteelBuild Phase 80</t>
  </si>
  <si>
    <t>C021</t>
  </si>
  <si>
    <t>P081</t>
  </si>
  <si>
    <t>SteelBuild Phase 81</t>
  </si>
  <si>
    <t>P082</t>
  </si>
  <si>
    <t>SteelBuild Phase 82</t>
  </si>
  <si>
    <t>C030</t>
  </si>
  <si>
    <t>P083</t>
  </si>
  <si>
    <t>SteelBuild Phase 83</t>
  </si>
  <si>
    <t>P084</t>
  </si>
  <si>
    <t>SteelBuild Phase 84</t>
  </si>
  <si>
    <t>P085</t>
  </si>
  <si>
    <t>SteelBuild Phase 85</t>
  </si>
  <si>
    <t>C024</t>
  </si>
  <si>
    <t>P086</t>
  </si>
  <si>
    <t>SteelBuild Phase 86</t>
  </si>
  <si>
    <t>P087</t>
  </si>
  <si>
    <t>SteelBuild Phase 87</t>
  </si>
  <si>
    <t>P088</t>
  </si>
  <si>
    <t>SteelBuild Phase 88</t>
  </si>
  <si>
    <t>P089</t>
  </si>
  <si>
    <t>SteelBuild Phase 89</t>
  </si>
  <si>
    <t>C016</t>
  </si>
  <si>
    <t>P090</t>
  </si>
  <si>
    <t>SteelBuild Phase 90</t>
  </si>
  <si>
    <t>P091</t>
  </si>
  <si>
    <t>SteelBuild Phase 91</t>
  </si>
  <si>
    <t>P092</t>
  </si>
  <si>
    <t>SteelBuild Phase 92</t>
  </si>
  <si>
    <t>P093</t>
  </si>
  <si>
    <t>SteelBuild Phase 93</t>
  </si>
  <si>
    <t>P094</t>
  </si>
  <si>
    <t>SteelBuild Phase 94</t>
  </si>
  <si>
    <t>P095</t>
  </si>
  <si>
    <t>SteelBuild Phase 95</t>
  </si>
  <si>
    <t>P096</t>
  </si>
  <si>
    <t>SteelBuild Phase 96</t>
  </si>
  <si>
    <t>P097</t>
  </si>
  <si>
    <t>SteelBuild Phase 97</t>
  </si>
  <si>
    <t>P098</t>
  </si>
  <si>
    <t>SteelBuild Phase 98</t>
  </si>
  <si>
    <t>P099</t>
  </si>
  <si>
    <t>SteelBuild Phase 99</t>
  </si>
  <si>
    <t>P100</t>
  </si>
  <si>
    <t>SteelBuild Phase 100</t>
  </si>
  <si>
    <t>P101</t>
  </si>
  <si>
    <t>SteelBuild Phase 101</t>
  </si>
  <si>
    <t>P102</t>
  </si>
  <si>
    <t>SteelBuild Phase 102</t>
  </si>
  <si>
    <t>P103</t>
  </si>
  <si>
    <t>SteelBuild Phase 103</t>
  </si>
  <si>
    <t>C059</t>
  </si>
  <si>
    <t>P104</t>
  </si>
  <si>
    <t>SteelBuild Phase 104</t>
  </si>
  <si>
    <t>P105</t>
  </si>
  <si>
    <t>SteelBuild Phase 105</t>
  </si>
  <si>
    <t>C019</t>
  </si>
  <si>
    <t>P106</t>
  </si>
  <si>
    <t>SteelBuild Phase 106</t>
  </si>
  <si>
    <t>P107</t>
  </si>
  <si>
    <t>SteelBuild Phase 107</t>
  </si>
  <si>
    <t>P108</t>
  </si>
  <si>
    <t>SteelBuild Phase 108</t>
  </si>
  <si>
    <t>P109</t>
  </si>
  <si>
    <t>SteelBuild Phase 109</t>
  </si>
  <si>
    <t>P110</t>
  </si>
  <si>
    <t>SteelBuild Phase 110</t>
  </si>
  <si>
    <t>P111</t>
  </si>
  <si>
    <t>SteelBuild Phase 111</t>
  </si>
  <si>
    <t>P112</t>
  </si>
  <si>
    <t>SteelBuild Phase 112</t>
  </si>
  <si>
    <t>P113</t>
  </si>
  <si>
    <t>SteelBuild Phase 113</t>
  </si>
  <si>
    <t>P114</t>
  </si>
  <si>
    <t>SteelBuild Phase 114</t>
  </si>
  <si>
    <t>P115</t>
  </si>
  <si>
    <t>SteelBuild Phase 115</t>
  </si>
  <si>
    <t>P116</t>
  </si>
  <si>
    <t>SteelBuild Phase 116</t>
  </si>
  <si>
    <t>C023</t>
  </si>
  <si>
    <t>P117</t>
  </si>
  <si>
    <t>SteelBuild Phase 117</t>
  </si>
  <si>
    <t>C046</t>
  </si>
  <si>
    <t>P118</t>
  </si>
  <si>
    <t>SteelBuild Phase 118</t>
  </si>
  <si>
    <t>P119</t>
  </si>
  <si>
    <t>SteelBuild Phase 119</t>
  </si>
  <si>
    <t>P120</t>
  </si>
  <si>
    <t>SteelBuild Phase 120</t>
  </si>
  <si>
    <t>P121</t>
  </si>
  <si>
    <t>SteelBuild Phase 121</t>
  </si>
  <si>
    <t>P122</t>
  </si>
  <si>
    <t>SteelBuild Phase 122</t>
  </si>
  <si>
    <t>P123</t>
  </si>
  <si>
    <t>SteelBuild Phase 123</t>
  </si>
  <si>
    <t>P124</t>
  </si>
  <si>
    <t>SteelBuild Phase 124</t>
  </si>
  <si>
    <t>C079</t>
  </si>
  <si>
    <t>P125</t>
  </si>
  <si>
    <t>SteelBuild Phase 125</t>
  </si>
  <si>
    <t>C026</t>
  </si>
  <si>
    <t>P126</t>
  </si>
  <si>
    <t>SteelBuild Phase 126</t>
  </si>
  <si>
    <t>P127</t>
  </si>
  <si>
    <t>SteelBuild Phase 127</t>
  </si>
  <si>
    <t>P128</t>
  </si>
  <si>
    <t>SteelBuild Phase 128</t>
  </si>
  <si>
    <t>P129</t>
  </si>
  <si>
    <t>SteelBuild Phase 129</t>
  </si>
  <si>
    <t>P130</t>
  </si>
  <si>
    <t>SteelBuild Phase 130</t>
  </si>
  <si>
    <t>P131</t>
  </si>
  <si>
    <t>SteelBuild Phase 131</t>
  </si>
  <si>
    <t>P132</t>
  </si>
  <si>
    <t>SteelBuild Phase 132</t>
  </si>
  <si>
    <t>P133</t>
  </si>
  <si>
    <t>SteelBuild Phase 133</t>
  </si>
  <si>
    <t>P134</t>
  </si>
  <si>
    <t>SteelBuild Phase 134</t>
  </si>
  <si>
    <t>C063</t>
  </si>
  <si>
    <t>P135</t>
  </si>
  <si>
    <t>SteelBuild Phase 135</t>
  </si>
  <si>
    <t>P136</t>
  </si>
  <si>
    <t>SteelBuild Phase 136</t>
  </si>
  <si>
    <t>P137</t>
  </si>
  <si>
    <t>SteelBuild Phase 137</t>
  </si>
  <si>
    <t>C076</t>
  </si>
  <si>
    <t>P138</t>
  </si>
  <si>
    <t>SteelBuild Phase 138</t>
  </si>
  <si>
    <t>P139</t>
  </si>
  <si>
    <t>SteelBuild Phase 139</t>
  </si>
  <si>
    <t>P140</t>
  </si>
  <si>
    <t>SteelBuild Phase 140</t>
  </si>
  <si>
    <t>P141</t>
  </si>
  <si>
    <t>SteelBuild Phase 141</t>
  </si>
  <si>
    <t>C077</t>
  </si>
  <si>
    <t>P142</t>
  </si>
  <si>
    <t>SteelBuild Phase 142</t>
  </si>
  <si>
    <t>P143</t>
  </si>
  <si>
    <t>SteelBuild Phase 143</t>
  </si>
  <si>
    <t>P144</t>
  </si>
  <si>
    <t>SteelBuild Phase 144</t>
  </si>
  <si>
    <t>P145</t>
  </si>
  <si>
    <t>SteelBuild Phase 145</t>
  </si>
  <si>
    <t>P146</t>
  </si>
  <si>
    <t>SteelBuild Phase 146</t>
  </si>
  <si>
    <t>P147</t>
  </si>
  <si>
    <t>SteelBuild Phase 147</t>
  </si>
  <si>
    <t>P148</t>
  </si>
  <si>
    <t>SteelBuild Phase 148</t>
  </si>
  <si>
    <t>P149</t>
  </si>
  <si>
    <t>SteelBuild Phase 149</t>
  </si>
  <si>
    <t>P150</t>
  </si>
  <si>
    <t>SteelBuild Phase 150</t>
  </si>
  <si>
    <t>Client_Name</t>
  </si>
  <si>
    <t>Industry</t>
  </si>
  <si>
    <t>Client 1</t>
  </si>
  <si>
    <t>Residential</t>
  </si>
  <si>
    <t>Client 2</t>
  </si>
  <si>
    <t>Client 3</t>
  </si>
  <si>
    <t>Commercial</t>
  </si>
  <si>
    <t>Client 4</t>
  </si>
  <si>
    <t>Client 5</t>
  </si>
  <si>
    <t>Industrial</t>
  </si>
  <si>
    <t>Client 6</t>
  </si>
  <si>
    <t>Client 7</t>
  </si>
  <si>
    <t>Client 8</t>
  </si>
  <si>
    <t>Client 9</t>
  </si>
  <si>
    <t>Client 10</t>
  </si>
  <si>
    <t>Client 11</t>
  </si>
  <si>
    <t>Client 12</t>
  </si>
  <si>
    <t>Client 13</t>
  </si>
  <si>
    <t>Client 14</t>
  </si>
  <si>
    <t>Client 15</t>
  </si>
  <si>
    <t>Client 16</t>
  </si>
  <si>
    <t>Client 17</t>
  </si>
  <si>
    <t>C018</t>
  </si>
  <si>
    <t>Client 18</t>
  </si>
  <si>
    <t>Client 19</t>
  </si>
  <si>
    <t>C020</t>
  </si>
  <si>
    <t>Client 20</t>
  </si>
  <si>
    <t>Client 21</t>
  </si>
  <si>
    <t>Client 22</t>
  </si>
  <si>
    <t>Client 23</t>
  </si>
  <si>
    <t>Client 24</t>
  </si>
  <si>
    <t>Client 25</t>
  </si>
  <si>
    <t>Client 26</t>
  </si>
  <si>
    <t>Client 27</t>
  </si>
  <si>
    <t>Client 28</t>
  </si>
  <si>
    <t>C029</t>
  </si>
  <si>
    <t>Client 29</t>
  </si>
  <si>
    <t>Client 30</t>
  </si>
  <si>
    <t>C031</t>
  </si>
  <si>
    <t>Client 31</t>
  </si>
  <si>
    <t>Client 32</t>
  </si>
  <si>
    <t>Client 33</t>
  </si>
  <si>
    <t>Client 34</t>
  </si>
  <si>
    <t>Client 35</t>
  </si>
  <si>
    <t>Client 36</t>
  </si>
  <si>
    <t>Client 37</t>
  </si>
  <si>
    <t>Client 38</t>
  </si>
  <si>
    <t>C039</t>
  </si>
  <si>
    <t>Client 39</t>
  </si>
  <si>
    <t>C040</t>
  </si>
  <si>
    <t>Client 40</t>
  </si>
  <si>
    <t>Client 41</t>
  </si>
  <si>
    <t>Client 42</t>
  </si>
  <si>
    <t>C043</t>
  </si>
  <si>
    <t>Client 43</t>
  </si>
  <si>
    <t>C044</t>
  </si>
  <si>
    <t>Client 44</t>
  </si>
  <si>
    <t>C045</t>
  </si>
  <si>
    <t>Client 45</t>
  </si>
  <si>
    <t>Client 46</t>
  </si>
  <si>
    <t>Client 47</t>
  </si>
  <si>
    <t>Client 48</t>
  </si>
  <si>
    <t>Client 49</t>
  </si>
  <si>
    <t>Client 50</t>
  </si>
  <si>
    <t>Client 51</t>
  </si>
  <si>
    <t>Client 52</t>
  </si>
  <si>
    <t>Client 53</t>
  </si>
  <si>
    <t>Client 54</t>
  </si>
  <si>
    <t>Client 55</t>
  </si>
  <si>
    <t>Client 56</t>
  </si>
  <si>
    <t>Client 57</t>
  </si>
  <si>
    <t>Client 58</t>
  </si>
  <si>
    <t>Client 59</t>
  </si>
  <si>
    <t>Client 60</t>
  </si>
  <si>
    <t>Client 61</t>
  </si>
  <si>
    <t>Client 62</t>
  </si>
  <si>
    <t>Client 63</t>
  </si>
  <si>
    <t>Client 64</t>
  </si>
  <si>
    <t>Client 65</t>
  </si>
  <si>
    <t>Client 66</t>
  </si>
  <si>
    <t>Client 67</t>
  </si>
  <si>
    <t>Client 68</t>
  </si>
  <si>
    <t>Client 69</t>
  </si>
  <si>
    <t>C070</t>
  </si>
  <si>
    <t>Client 70</t>
  </si>
  <si>
    <t>Client 71</t>
  </si>
  <si>
    <t>C072</t>
  </si>
  <si>
    <t>Client 72</t>
  </si>
  <si>
    <t>C073</t>
  </si>
  <si>
    <t>Client 73</t>
  </si>
  <si>
    <t>C074</t>
  </si>
  <si>
    <t>Client 74</t>
  </si>
  <si>
    <t>Client 75</t>
  </si>
  <si>
    <t>Client 76</t>
  </si>
  <si>
    <t>Client 77</t>
  </si>
  <si>
    <t>Client 78</t>
  </si>
  <si>
    <t>Client 79</t>
  </si>
  <si>
    <t>Client 80</t>
  </si>
  <si>
    <t>Vendor_ID</t>
  </si>
  <si>
    <t>Vendor_Name</t>
  </si>
  <si>
    <t>Category</t>
  </si>
  <si>
    <t>V001</t>
  </si>
  <si>
    <t>Vendor 1</t>
  </si>
  <si>
    <t>Civil</t>
  </si>
  <si>
    <t>V002</t>
  </si>
  <si>
    <t>Vendor 2</t>
  </si>
  <si>
    <t>Steel</t>
  </si>
  <si>
    <t>V003</t>
  </si>
  <si>
    <t>Vendor 3</t>
  </si>
  <si>
    <t>Paint</t>
  </si>
  <si>
    <t>V004</t>
  </si>
  <si>
    <t>Vendor 4</t>
  </si>
  <si>
    <t>V005</t>
  </si>
  <si>
    <t>Vendor 5</t>
  </si>
  <si>
    <t>V006</t>
  </si>
  <si>
    <t>Vendor 6</t>
  </si>
  <si>
    <t>V007</t>
  </si>
  <si>
    <t>Vendor 7</t>
  </si>
  <si>
    <t>Electrical</t>
  </si>
  <si>
    <t>V008</t>
  </si>
  <si>
    <t>Vendor 8</t>
  </si>
  <si>
    <t>V009</t>
  </si>
  <si>
    <t>Vendor 9</t>
  </si>
  <si>
    <t>V010</t>
  </si>
  <si>
    <t>Vendor 10</t>
  </si>
  <si>
    <t>Cement</t>
  </si>
  <si>
    <t>V011</t>
  </si>
  <si>
    <t>Vendor 11</t>
  </si>
  <si>
    <t>V012</t>
  </si>
  <si>
    <t>Vendor 12</t>
  </si>
  <si>
    <t>V013</t>
  </si>
  <si>
    <t>Vendor 13</t>
  </si>
  <si>
    <t>V014</t>
  </si>
  <si>
    <t>Vendor 14</t>
  </si>
  <si>
    <t>V015</t>
  </si>
  <si>
    <t>Vendor 15</t>
  </si>
  <si>
    <t>V016</t>
  </si>
  <si>
    <t>Vendor 16</t>
  </si>
  <si>
    <t>V017</t>
  </si>
  <si>
    <t>Vendor 17</t>
  </si>
  <si>
    <t>V018</t>
  </si>
  <si>
    <t>Vendor 18</t>
  </si>
  <si>
    <t>V019</t>
  </si>
  <si>
    <t>Vendor 19</t>
  </si>
  <si>
    <t>V020</t>
  </si>
  <si>
    <t>Vendor 20</t>
  </si>
  <si>
    <t>V021</t>
  </si>
  <si>
    <t>Vendor 21</t>
  </si>
  <si>
    <t>V022</t>
  </si>
  <si>
    <t>Vendor 22</t>
  </si>
  <si>
    <t>V023</t>
  </si>
  <si>
    <t>Vendor 23</t>
  </si>
  <si>
    <t>V024</t>
  </si>
  <si>
    <t>Vendor 24</t>
  </si>
  <si>
    <t>V025</t>
  </si>
  <si>
    <t>Vendor 25</t>
  </si>
  <si>
    <t>V026</t>
  </si>
  <si>
    <t>Vendor 26</t>
  </si>
  <si>
    <t>V027</t>
  </si>
  <si>
    <t>Vendor 27</t>
  </si>
  <si>
    <t>V028</t>
  </si>
  <si>
    <t>Vendor 28</t>
  </si>
  <si>
    <t>V029</t>
  </si>
  <si>
    <t>Vendor 29</t>
  </si>
  <si>
    <t>V030</t>
  </si>
  <si>
    <t>Vendor 30</t>
  </si>
  <si>
    <t>V031</t>
  </si>
  <si>
    <t>Vendor 31</t>
  </si>
  <si>
    <t>V032</t>
  </si>
  <si>
    <t>Vendor 32</t>
  </si>
  <si>
    <t>V033</t>
  </si>
  <si>
    <t>Vendor 33</t>
  </si>
  <si>
    <t>V034</t>
  </si>
  <si>
    <t>Vendor 34</t>
  </si>
  <si>
    <t>V035</t>
  </si>
  <si>
    <t>Vendor 35</t>
  </si>
  <si>
    <t>V036</t>
  </si>
  <si>
    <t>Vendor 36</t>
  </si>
  <si>
    <t>V037</t>
  </si>
  <si>
    <t>Vendor 37</t>
  </si>
  <si>
    <t>V038</t>
  </si>
  <si>
    <t>Vendor 38</t>
  </si>
  <si>
    <t>V039</t>
  </si>
  <si>
    <t>Vendor 39</t>
  </si>
  <si>
    <t>V040</t>
  </si>
  <si>
    <t>Vendor 40</t>
  </si>
  <si>
    <t>V041</t>
  </si>
  <si>
    <t xml:space="preserve"> Vendor 41 </t>
  </si>
  <si>
    <t>V042</t>
  </si>
  <si>
    <t>Vendor 42</t>
  </si>
  <si>
    <t>V043</t>
  </si>
  <si>
    <t>Vendor 43</t>
  </si>
  <si>
    <t>V044</t>
  </si>
  <si>
    <t>Vendor 44</t>
  </si>
  <si>
    <t>V045</t>
  </si>
  <si>
    <t>Vendor 45</t>
  </si>
  <si>
    <t>V046</t>
  </si>
  <si>
    <t>Vendor 46</t>
  </si>
  <si>
    <t>V047</t>
  </si>
  <si>
    <t>Vendor 47</t>
  </si>
  <si>
    <t>V048</t>
  </si>
  <si>
    <t>Vendor 48</t>
  </si>
  <si>
    <t>V049</t>
  </si>
  <si>
    <t>Vendor 49</t>
  </si>
  <si>
    <t>V050</t>
  </si>
  <si>
    <t>Vendor 50</t>
  </si>
  <si>
    <t>V051</t>
  </si>
  <si>
    <t>Vendor 51</t>
  </si>
  <si>
    <t>V052</t>
  </si>
  <si>
    <t>Vendor 52</t>
  </si>
  <si>
    <t>V053</t>
  </si>
  <si>
    <t>Vendor 53</t>
  </si>
  <si>
    <t>V054</t>
  </si>
  <si>
    <t>Vendor 54</t>
  </si>
  <si>
    <t>V055</t>
  </si>
  <si>
    <t>Vendor 55</t>
  </si>
  <si>
    <t>V056</t>
  </si>
  <si>
    <t>Vendor 56</t>
  </si>
  <si>
    <t>V057</t>
  </si>
  <si>
    <t>Vendor 57</t>
  </si>
  <si>
    <t>V058</t>
  </si>
  <si>
    <t>Vendor 58</t>
  </si>
  <si>
    <t>V059</t>
  </si>
  <si>
    <t>Vendor 59</t>
  </si>
  <si>
    <t>V060</t>
  </si>
  <si>
    <t>Vendor 60</t>
  </si>
  <si>
    <t>V061</t>
  </si>
  <si>
    <t>Vendor 61</t>
  </si>
  <si>
    <t>V062</t>
  </si>
  <si>
    <t>Vendor 62</t>
  </si>
  <si>
    <t>V063</t>
  </si>
  <si>
    <t>Vendor 63</t>
  </si>
  <si>
    <t>V064</t>
  </si>
  <si>
    <t>Vendor 64</t>
  </si>
  <si>
    <t>V065</t>
  </si>
  <si>
    <t>Vendor 65</t>
  </si>
  <si>
    <t>V066</t>
  </si>
  <si>
    <t>Vendor 66</t>
  </si>
  <si>
    <t>V067</t>
  </si>
  <si>
    <t>Vendor 67</t>
  </si>
  <si>
    <t>V068</t>
  </si>
  <si>
    <t>Vendor 68</t>
  </si>
  <si>
    <t>V069</t>
  </si>
  <si>
    <t>Vendor 69</t>
  </si>
  <si>
    <t>V070</t>
  </si>
  <si>
    <t>Vendor 70</t>
  </si>
  <si>
    <t>V071</t>
  </si>
  <si>
    <t>Vendor 71</t>
  </si>
  <si>
    <t>V072</t>
  </si>
  <si>
    <t>Vendor 72</t>
  </si>
  <si>
    <t>V073</t>
  </si>
  <si>
    <t>Vendor 73</t>
  </si>
  <si>
    <t>V074</t>
  </si>
  <si>
    <t>Vendor 74</t>
  </si>
  <si>
    <t>V075</t>
  </si>
  <si>
    <t>Vendor 75</t>
  </si>
  <si>
    <t>V076</t>
  </si>
  <si>
    <t>Vendor 76</t>
  </si>
  <si>
    <t>V077</t>
  </si>
  <si>
    <t>Vendor 77</t>
  </si>
  <si>
    <t>V078</t>
  </si>
  <si>
    <t>Vendor 78</t>
  </si>
  <si>
    <t>V079</t>
  </si>
  <si>
    <t>Vendor 79</t>
  </si>
  <si>
    <t>V080</t>
  </si>
  <si>
    <t>Vendor 80</t>
  </si>
  <si>
    <t>V081</t>
  </si>
  <si>
    <t>Vendor 81</t>
  </si>
  <si>
    <t>V082</t>
  </si>
  <si>
    <t xml:space="preserve"> Vendor 82</t>
  </si>
  <si>
    <t>V083</t>
  </si>
  <si>
    <t>Vendor 83</t>
  </si>
  <si>
    <t>V084</t>
  </si>
  <si>
    <t>Vendor 84</t>
  </si>
  <si>
    <t>V085</t>
  </si>
  <si>
    <t>Vendor 85</t>
  </si>
  <si>
    <t>V086</t>
  </si>
  <si>
    <t>Vendor 86</t>
  </si>
  <si>
    <t>V087</t>
  </si>
  <si>
    <t>Vendor 87</t>
  </si>
  <si>
    <t>V088</t>
  </si>
  <si>
    <t>Vendor 88</t>
  </si>
  <si>
    <t>V089</t>
  </si>
  <si>
    <t>Vendor 89</t>
  </si>
  <si>
    <t>V090</t>
  </si>
  <si>
    <t>Vendor 90</t>
  </si>
  <si>
    <t>V091</t>
  </si>
  <si>
    <t>Vendor 91</t>
  </si>
  <si>
    <t>V092</t>
  </si>
  <si>
    <t>Vendor 92</t>
  </si>
  <si>
    <t>V093</t>
  </si>
  <si>
    <t>Vendor 93</t>
  </si>
  <si>
    <t>V094</t>
  </si>
  <si>
    <t>Vendor 94</t>
  </si>
  <si>
    <t>V095</t>
  </si>
  <si>
    <t>Vendor 95</t>
  </si>
  <si>
    <t>V096</t>
  </si>
  <si>
    <t>Vendor 96</t>
  </si>
  <si>
    <t>V097</t>
  </si>
  <si>
    <t>Vendor 97</t>
  </si>
  <si>
    <t>V098</t>
  </si>
  <si>
    <t>Vendor 98</t>
  </si>
  <si>
    <t>V099</t>
  </si>
  <si>
    <t>Vendor 99</t>
  </si>
  <si>
    <t>V100</t>
  </si>
  <si>
    <t>Vendor 100</t>
  </si>
  <si>
    <t>V101</t>
  </si>
  <si>
    <t>Vendor 101</t>
  </si>
  <si>
    <t>V102</t>
  </si>
  <si>
    <t>Vendor 102</t>
  </si>
  <si>
    <t>V103</t>
  </si>
  <si>
    <t>Vendor 103</t>
  </si>
  <si>
    <t>V104</t>
  </si>
  <si>
    <t>Vendor 104</t>
  </si>
  <si>
    <t>V105</t>
  </si>
  <si>
    <t>Vendor 105</t>
  </si>
  <si>
    <t>V106</t>
  </si>
  <si>
    <t>Vendor 106</t>
  </si>
  <si>
    <t>V107</t>
  </si>
  <si>
    <t>Vendor 107</t>
  </si>
  <si>
    <t>V108</t>
  </si>
  <si>
    <t>Vendor 108</t>
  </si>
  <si>
    <t>V109</t>
  </si>
  <si>
    <t>Vendor 109</t>
  </si>
  <si>
    <t>V110</t>
  </si>
  <si>
    <t>Vendor 110</t>
  </si>
  <si>
    <t>V111</t>
  </si>
  <si>
    <t>Vendor 111</t>
  </si>
  <si>
    <t>V112</t>
  </si>
  <si>
    <t>Vendor 112</t>
  </si>
  <si>
    <t>V113</t>
  </si>
  <si>
    <t>Vendor 113</t>
  </si>
  <si>
    <t>V114</t>
  </si>
  <si>
    <t>Vendor 114</t>
  </si>
  <si>
    <t>V115</t>
  </si>
  <si>
    <t>Vendor 115</t>
  </si>
  <si>
    <t>V116</t>
  </si>
  <si>
    <t>Vendor 116</t>
  </si>
  <si>
    <t>V117</t>
  </si>
  <si>
    <t>Vendor 117</t>
  </si>
  <si>
    <t>V118</t>
  </si>
  <si>
    <t>Vendor 118</t>
  </si>
  <si>
    <t>V119</t>
  </si>
  <si>
    <t>Vendor 119</t>
  </si>
  <si>
    <t>V120</t>
  </si>
  <si>
    <t>Vendor 120</t>
  </si>
  <si>
    <t>V121</t>
  </si>
  <si>
    <t>Vendor 121</t>
  </si>
  <si>
    <t>V122</t>
  </si>
  <si>
    <t>Vendor 122</t>
  </si>
  <si>
    <t>V123</t>
  </si>
  <si>
    <t xml:space="preserve"> Vendor 123 </t>
  </si>
  <si>
    <t>V124</t>
  </si>
  <si>
    <t>Vendor 124</t>
  </si>
  <si>
    <t>V125</t>
  </si>
  <si>
    <t>Vendor 125</t>
  </si>
  <si>
    <t>V126</t>
  </si>
  <si>
    <t>Vendor 126</t>
  </si>
  <si>
    <t>V127</t>
  </si>
  <si>
    <t>Vendor 127</t>
  </si>
  <si>
    <t>V128</t>
  </si>
  <si>
    <t>Vendor 128</t>
  </si>
  <si>
    <t>V129</t>
  </si>
  <si>
    <t>Vendor 129</t>
  </si>
  <si>
    <t>V130</t>
  </si>
  <si>
    <t>Vendor 130</t>
  </si>
  <si>
    <t>V131</t>
  </si>
  <si>
    <t>Vendor 131</t>
  </si>
  <si>
    <t>V132</t>
  </si>
  <si>
    <t>Vendor 132</t>
  </si>
  <si>
    <t>V133</t>
  </si>
  <si>
    <t>Vendor 133</t>
  </si>
  <si>
    <t>V134</t>
  </si>
  <si>
    <t>Vendor 134</t>
  </si>
  <si>
    <t>V135</t>
  </si>
  <si>
    <t>Vendor 135</t>
  </si>
  <si>
    <t>V136</t>
  </si>
  <si>
    <t>Vendor 136</t>
  </si>
  <si>
    <t>V137</t>
  </si>
  <si>
    <t>Vendor 137</t>
  </si>
  <si>
    <t>V138</t>
  </si>
  <si>
    <t>Vendor 138</t>
  </si>
  <si>
    <t>V139</t>
  </si>
  <si>
    <t>Vendor 139</t>
  </si>
  <si>
    <t>V140</t>
  </si>
  <si>
    <t>Vendor 140</t>
  </si>
  <si>
    <t>V141</t>
  </si>
  <si>
    <t>Vendor 141</t>
  </si>
  <si>
    <t>V142</t>
  </si>
  <si>
    <t>Vendor 142</t>
  </si>
  <si>
    <t>V143</t>
  </si>
  <si>
    <t>Vendor 143</t>
  </si>
  <si>
    <t>V144</t>
  </si>
  <si>
    <t>Vendor 144</t>
  </si>
  <si>
    <t>V145</t>
  </si>
  <si>
    <t>Vendor 145</t>
  </si>
  <si>
    <t>V146</t>
  </si>
  <si>
    <t>Vendor 146</t>
  </si>
  <si>
    <t>V147</t>
  </si>
  <si>
    <t>Vendor 147</t>
  </si>
  <si>
    <t>V148</t>
  </si>
  <si>
    <t>Vendor 148</t>
  </si>
  <si>
    <t>V149</t>
  </si>
  <si>
    <t>Vendor 149</t>
  </si>
  <si>
    <t>V150</t>
  </si>
  <si>
    <t>Vendor 150</t>
  </si>
  <si>
    <t>V151</t>
  </si>
  <si>
    <t>Vendor 151</t>
  </si>
  <si>
    <t>V152</t>
  </si>
  <si>
    <t>Vendor 152</t>
  </si>
  <si>
    <t>V153</t>
  </si>
  <si>
    <t>Vendor 153</t>
  </si>
  <si>
    <t>V154</t>
  </si>
  <si>
    <t>Vendor 154</t>
  </si>
  <si>
    <t>V155</t>
  </si>
  <si>
    <t>Vendor 155</t>
  </si>
  <si>
    <t>V156</t>
  </si>
  <si>
    <t>Vendor 156</t>
  </si>
  <si>
    <t>V157</t>
  </si>
  <si>
    <t>Vendor 157</t>
  </si>
  <si>
    <t>V158</t>
  </si>
  <si>
    <t>Vendor 158</t>
  </si>
  <si>
    <t>V159</t>
  </si>
  <si>
    <t>Vendor 159</t>
  </si>
  <si>
    <t>V160</t>
  </si>
  <si>
    <t>Vendor 160</t>
  </si>
  <si>
    <t>V161</t>
  </si>
  <si>
    <t>Vendor 161</t>
  </si>
  <si>
    <t>V162</t>
  </si>
  <si>
    <t>Vendor 162</t>
  </si>
  <si>
    <t>V163</t>
  </si>
  <si>
    <t>Vendor 163</t>
  </si>
  <si>
    <t>V164</t>
  </si>
  <si>
    <t xml:space="preserve"> Vendor 164</t>
  </si>
  <si>
    <t>V165</t>
  </si>
  <si>
    <t>Vendor 165</t>
  </si>
  <si>
    <t>V166</t>
  </si>
  <si>
    <t>Vendor 166</t>
  </si>
  <si>
    <t>V167</t>
  </si>
  <si>
    <t>Vendor 167</t>
  </si>
  <si>
    <t>V168</t>
  </si>
  <si>
    <t>Vendor 168</t>
  </si>
  <si>
    <t>V169</t>
  </si>
  <si>
    <t>Vendor 169</t>
  </si>
  <si>
    <t>V170</t>
  </si>
  <si>
    <t>Vendor 170</t>
  </si>
  <si>
    <t>V171</t>
  </si>
  <si>
    <t>Vendor 171</t>
  </si>
  <si>
    <t>V172</t>
  </si>
  <si>
    <t>Vendor 172</t>
  </si>
  <si>
    <t>V173</t>
  </si>
  <si>
    <t>Vendor 173</t>
  </si>
  <si>
    <t>V174</t>
  </si>
  <si>
    <t>Vendor 174</t>
  </si>
  <si>
    <t>V175</t>
  </si>
  <si>
    <t>Vendor 175</t>
  </si>
  <si>
    <t>V176</t>
  </si>
  <si>
    <t>Vendor 176</t>
  </si>
  <si>
    <t>V177</t>
  </si>
  <si>
    <t>Vendor 177</t>
  </si>
  <si>
    <t>V178</t>
  </si>
  <si>
    <t>Vendor 178</t>
  </si>
  <si>
    <t>V179</t>
  </si>
  <si>
    <t>Vendor 179</t>
  </si>
  <si>
    <t>V180</t>
  </si>
  <si>
    <t>Vendor 180</t>
  </si>
  <si>
    <t>Employee_ID</t>
  </si>
  <si>
    <t>Employee_Name</t>
  </si>
  <si>
    <t>Department</t>
  </si>
  <si>
    <t>Designation</t>
  </si>
  <si>
    <t>Salary</t>
  </si>
  <si>
    <t>E0001</t>
  </si>
  <si>
    <t>Employee 1</t>
  </si>
  <si>
    <t>MIS</t>
  </si>
  <si>
    <t>Analyst</t>
  </si>
  <si>
    <t>E0002</t>
  </si>
  <si>
    <t>Employee 2</t>
  </si>
  <si>
    <t>Planning</t>
  </si>
  <si>
    <t>E0003</t>
  </si>
  <si>
    <t>Employee 3</t>
  </si>
  <si>
    <t>Executive</t>
  </si>
  <si>
    <t>E0004</t>
  </si>
  <si>
    <t>Employee 4</t>
  </si>
  <si>
    <t>Engineer</t>
  </si>
  <si>
    <t>E0005</t>
  </si>
  <si>
    <t>Employee 5</t>
  </si>
  <si>
    <t>HR</t>
  </si>
  <si>
    <t>E0006</t>
  </si>
  <si>
    <t>Employee 6</t>
  </si>
  <si>
    <t>Finance</t>
  </si>
  <si>
    <t>E0007</t>
  </si>
  <si>
    <t>Employee 7</t>
  </si>
  <si>
    <t>Procurement</t>
  </si>
  <si>
    <t>E0008</t>
  </si>
  <si>
    <t>Employee 8</t>
  </si>
  <si>
    <t>E0009</t>
  </si>
  <si>
    <t>Employee 9</t>
  </si>
  <si>
    <t>Supervisor</t>
  </si>
  <si>
    <t>E0010</t>
  </si>
  <si>
    <t>Employee 10</t>
  </si>
  <si>
    <t>E0011</t>
  </si>
  <si>
    <t>Employee 11</t>
  </si>
  <si>
    <t>Operations</t>
  </si>
  <si>
    <t>E0012</t>
  </si>
  <si>
    <t>Employee 12</t>
  </si>
  <si>
    <t>E0013</t>
  </si>
  <si>
    <t>Employee 13</t>
  </si>
  <si>
    <t>E0014</t>
  </si>
  <si>
    <t>Employee 14</t>
  </si>
  <si>
    <t>E0015</t>
  </si>
  <si>
    <t>Employee 15</t>
  </si>
  <si>
    <t>E0016</t>
  </si>
  <si>
    <t>Employee 16</t>
  </si>
  <si>
    <t>E0017</t>
  </si>
  <si>
    <t>Employee 17</t>
  </si>
  <si>
    <t>E0018</t>
  </si>
  <si>
    <t>Employee 18</t>
  </si>
  <si>
    <t>E0019</t>
  </si>
  <si>
    <t>Employee 19</t>
  </si>
  <si>
    <t>E0020</t>
  </si>
  <si>
    <t>Employee 20</t>
  </si>
  <si>
    <t>E0021</t>
  </si>
  <si>
    <t>Employee 21</t>
  </si>
  <si>
    <t>E0022</t>
  </si>
  <si>
    <t>Employee 22</t>
  </si>
  <si>
    <t>E0023</t>
  </si>
  <si>
    <t>Employee 23</t>
  </si>
  <si>
    <t>E0024</t>
  </si>
  <si>
    <t>Employee 24</t>
  </si>
  <si>
    <t>E0025</t>
  </si>
  <si>
    <t>Employee 25</t>
  </si>
  <si>
    <t>E0026</t>
  </si>
  <si>
    <t>Employee 26</t>
  </si>
  <si>
    <t>E0027</t>
  </si>
  <si>
    <t>Employee 27</t>
  </si>
  <si>
    <t>E0028</t>
  </si>
  <si>
    <t>Employee 28</t>
  </si>
  <si>
    <t>E0029</t>
  </si>
  <si>
    <t>Employee 29</t>
  </si>
  <si>
    <t>E0030</t>
  </si>
  <si>
    <t>Employee 30</t>
  </si>
  <si>
    <t>E0031</t>
  </si>
  <si>
    <t>Employee 31</t>
  </si>
  <si>
    <t>E0032</t>
  </si>
  <si>
    <t>Employee 32</t>
  </si>
  <si>
    <t>E0033</t>
  </si>
  <si>
    <t>Employee 33</t>
  </si>
  <si>
    <t>E0034</t>
  </si>
  <si>
    <t>Employee 34</t>
  </si>
  <si>
    <t>E0035</t>
  </si>
  <si>
    <t>Employee 35</t>
  </si>
  <si>
    <t>E0036</t>
  </si>
  <si>
    <t>Employee 36</t>
  </si>
  <si>
    <t>E0037</t>
  </si>
  <si>
    <t>Employee 37</t>
  </si>
  <si>
    <t>E0038</t>
  </si>
  <si>
    <t>Employee 38</t>
  </si>
  <si>
    <t>E0039</t>
  </si>
  <si>
    <t>Employee 39</t>
  </si>
  <si>
    <t>E0040</t>
  </si>
  <si>
    <t>Employee 40</t>
  </si>
  <si>
    <t>E0041</t>
  </si>
  <si>
    <t>Employee 41</t>
  </si>
  <si>
    <t>E0042</t>
  </si>
  <si>
    <t>Employee 42</t>
  </si>
  <si>
    <t>E0043</t>
  </si>
  <si>
    <t>Employee 43</t>
  </si>
  <si>
    <t>E0044</t>
  </si>
  <si>
    <t>Employee 44</t>
  </si>
  <si>
    <t>E0045</t>
  </si>
  <si>
    <t>Employee 45</t>
  </si>
  <si>
    <t>E0046</t>
  </si>
  <si>
    <t>Employee 46</t>
  </si>
  <si>
    <t>E0047</t>
  </si>
  <si>
    <t>Employee 47</t>
  </si>
  <si>
    <t>E0048</t>
  </si>
  <si>
    <t>Employee 48</t>
  </si>
  <si>
    <t>E0049</t>
  </si>
  <si>
    <t>Employee 49</t>
  </si>
  <si>
    <t>E0050</t>
  </si>
  <si>
    <t>Employee 50</t>
  </si>
  <si>
    <t>E0051</t>
  </si>
  <si>
    <t>Employee 51</t>
  </si>
  <si>
    <t>E0052</t>
  </si>
  <si>
    <t>Employee 52</t>
  </si>
  <si>
    <t>E0053</t>
  </si>
  <si>
    <t>Employee 53</t>
  </si>
  <si>
    <t>E0054</t>
  </si>
  <si>
    <t>Employee 54</t>
  </si>
  <si>
    <t>E0055</t>
  </si>
  <si>
    <t>Employee 55</t>
  </si>
  <si>
    <t>E0056</t>
  </si>
  <si>
    <t>Employee 56</t>
  </si>
  <si>
    <t>E0057</t>
  </si>
  <si>
    <t>Employee 57</t>
  </si>
  <si>
    <t>E0058</t>
  </si>
  <si>
    <t>Employee 58</t>
  </si>
  <si>
    <t>E0059</t>
  </si>
  <si>
    <t>Employee 59</t>
  </si>
  <si>
    <t>E0060</t>
  </si>
  <si>
    <t>Employee 60</t>
  </si>
  <si>
    <t>E0061</t>
  </si>
  <si>
    <t>Employee 61</t>
  </si>
  <si>
    <t>E0062</t>
  </si>
  <si>
    <t>Employee 62</t>
  </si>
  <si>
    <t>E0063</t>
  </si>
  <si>
    <t>Employee 63</t>
  </si>
  <si>
    <t>E0064</t>
  </si>
  <si>
    <t>Employee 64</t>
  </si>
  <si>
    <t>E0065</t>
  </si>
  <si>
    <t>Employee 65</t>
  </si>
  <si>
    <t>E0066</t>
  </si>
  <si>
    <t>Employee 66</t>
  </si>
  <si>
    <t>E0067</t>
  </si>
  <si>
    <t>Employee 67</t>
  </si>
  <si>
    <t>E0068</t>
  </si>
  <si>
    <t>Employee 68</t>
  </si>
  <si>
    <t>E0069</t>
  </si>
  <si>
    <t>Employee 69</t>
  </si>
  <si>
    <t>E0070</t>
  </si>
  <si>
    <t>Employee 70</t>
  </si>
  <si>
    <t>E0071</t>
  </si>
  <si>
    <t>Employee 71</t>
  </si>
  <si>
    <t>E0072</t>
  </si>
  <si>
    <t>Employee 72</t>
  </si>
  <si>
    <t>E0073</t>
  </si>
  <si>
    <t>Employee 73</t>
  </si>
  <si>
    <t>E0074</t>
  </si>
  <si>
    <t>Employee 74</t>
  </si>
  <si>
    <t>E0075</t>
  </si>
  <si>
    <t>Employee 75</t>
  </si>
  <si>
    <t>E0076</t>
  </si>
  <si>
    <t>Employee 76</t>
  </si>
  <si>
    <t>E0077</t>
  </si>
  <si>
    <t>Employee 77</t>
  </si>
  <si>
    <t>E0078</t>
  </si>
  <si>
    <t>Employee 78</t>
  </si>
  <si>
    <t>E0079</t>
  </si>
  <si>
    <t>Employee 79</t>
  </si>
  <si>
    <t>E0080</t>
  </si>
  <si>
    <t>Employee 80</t>
  </si>
  <si>
    <t>E0081</t>
  </si>
  <si>
    <t>Employee 81</t>
  </si>
  <si>
    <t>E0082</t>
  </si>
  <si>
    <t>Employee 82</t>
  </si>
  <si>
    <t>E0083</t>
  </si>
  <si>
    <t>Employee 83</t>
  </si>
  <si>
    <t>E0084</t>
  </si>
  <si>
    <t>Employee 84</t>
  </si>
  <si>
    <t>E0085</t>
  </si>
  <si>
    <t>Employee 85</t>
  </si>
  <si>
    <t>E0086</t>
  </si>
  <si>
    <t>Employee 86</t>
  </si>
  <si>
    <t>E0087</t>
  </si>
  <si>
    <t>Employee 87</t>
  </si>
  <si>
    <t>E0088</t>
  </si>
  <si>
    <t>Employee 88</t>
  </si>
  <si>
    <t>E0089</t>
  </si>
  <si>
    <t>Employee 89</t>
  </si>
  <si>
    <t>E0090</t>
  </si>
  <si>
    <t>Employee 90</t>
  </si>
  <si>
    <t>E0091</t>
  </si>
  <si>
    <t>Employee 91</t>
  </si>
  <si>
    <t>E0092</t>
  </si>
  <si>
    <t>Employee 92</t>
  </si>
  <si>
    <t>E0093</t>
  </si>
  <si>
    <t>Employee 93</t>
  </si>
  <si>
    <t>E0094</t>
  </si>
  <si>
    <t>Employee 94</t>
  </si>
  <si>
    <t>E0095</t>
  </si>
  <si>
    <t>Employee 95</t>
  </si>
  <si>
    <t>E0096</t>
  </si>
  <si>
    <t>Employee 96</t>
  </si>
  <si>
    <t>E0097</t>
  </si>
  <si>
    <t>Employee 97</t>
  </si>
  <si>
    <t>E0098</t>
  </si>
  <si>
    <t>Employee 98</t>
  </si>
  <si>
    <t>E0099</t>
  </si>
  <si>
    <t>Employee 99</t>
  </si>
  <si>
    <t>E0100</t>
  </si>
  <si>
    <t>Employee 100</t>
  </si>
  <si>
    <t>E0101</t>
  </si>
  <si>
    <t>Employee 101</t>
  </si>
  <si>
    <t>E0102</t>
  </si>
  <si>
    <t>Employee 102</t>
  </si>
  <si>
    <t>E0103</t>
  </si>
  <si>
    <t>Employee 103</t>
  </si>
  <si>
    <t>E0104</t>
  </si>
  <si>
    <t>Employee 104</t>
  </si>
  <si>
    <t>E0105</t>
  </si>
  <si>
    <t>Employee 105</t>
  </si>
  <si>
    <t>E0106</t>
  </si>
  <si>
    <t>Employee 106</t>
  </si>
  <si>
    <t>E0107</t>
  </si>
  <si>
    <t>Employee 107</t>
  </si>
  <si>
    <t>E0108</t>
  </si>
  <si>
    <t>Employee 108</t>
  </si>
  <si>
    <t>E0109</t>
  </si>
  <si>
    <t>Employee 109</t>
  </si>
  <si>
    <t>E0110</t>
  </si>
  <si>
    <t>Employee 110</t>
  </si>
  <si>
    <t>E0111</t>
  </si>
  <si>
    <t>Employee 111</t>
  </si>
  <si>
    <t>E0112</t>
  </si>
  <si>
    <t>Employee 112</t>
  </si>
  <si>
    <t>E0113</t>
  </si>
  <si>
    <t>Employee 113</t>
  </si>
  <si>
    <t>E0114</t>
  </si>
  <si>
    <t>Employee 114</t>
  </si>
  <si>
    <t>E0115</t>
  </si>
  <si>
    <t>Employee 115</t>
  </si>
  <si>
    <t>E0116</t>
  </si>
  <si>
    <t>Employee 116</t>
  </si>
  <si>
    <t>E0117</t>
  </si>
  <si>
    <t>Employee 117</t>
  </si>
  <si>
    <t>E0118</t>
  </si>
  <si>
    <t>Employee 118</t>
  </si>
  <si>
    <t>E0119</t>
  </si>
  <si>
    <t>Employee 119</t>
  </si>
  <si>
    <t>E0120</t>
  </si>
  <si>
    <t>Employee 120</t>
  </si>
  <si>
    <t>E0121</t>
  </si>
  <si>
    <t>Employee 121</t>
  </si>
  <si>
    <t>E0122</t>
  </si>
  <si>
    <t>Employee 122</t>
  </si>
  <si>
    <t>E0123</t>
  </si>
  <si>
    <t>Employee 123</t>
  </si>
  <si>
    <t>E0124</t>
  </si>
  <si>
    <t>Employee 124</t>
  </si>
  <si>
    <t>E0125</t>
  </si>
  <si>
    <t>Employee 125</t>
  </si>
  <si>
    <t>E0126</t>
  </si>
  <si>
    <t>Employee 126</t>
  </si>
  <si>
    <t>E0127</t>
  </si>
  <si>
    <t>Employee 127</t>
  </si>
  <si>
    <t>E0128</t>
  </si>
  <si>
    <t>Employee 128</t>
  </si>
  <si>
    <t>E0129</t>
  </si>
  <si>
    <t>Employee 129</t>
  </si>
  <si>
    <t>E0130</t>
  </si>
  <si>
    <t>Employee 130</t>
  </si>
  <si>
    <t>E0131</t>
  </si>
  <si>
    <t>Employee 131</t>
  </si>
  <si>
    <t>E0132</t>
  </si>
  <si>
    <t>Employee 132</t>
  </si>
  <si>
    <t>E0133</t>
  </si>
  <si>
    <t>Employee 133</t>
  </si>
  <si>
    <t>E0134</t>
  </si>
  <si>
    <t>Employee 134</t>
  </si>
  <si>
    <t>E0135</t>
  </si>
  <si>
    <t>Employee 135</t>
  </si>
  <si>
    <t>E0136</t>
  </si>
  <si>
    <t>Employee 136</t>
  </si>
  <si>
    <t>E0137</t>
  </si>
  <si>
    <t>Employee 137</t>
  </si>
  <si>
    <t>E0138</t>
  </si>
  <si>
    <t>Employee 138</t>
  </si>
  <si>
    <t>E0139</t>
  </si>
  <si>
    <t>Employee 139</t>
  </si>
  <si>
    <t>E0140</t>
  </si>
  <si>
    <t>Employee 140</t>
  </si>
  <si>
    <t>E0141</t>
  </si>
  <si>
    <t>Employee 141</t>
  </si>
  <si>
    <t>E0142</t>
  </si>
  <si>
    <t>Employee 142</t>
  </si>
  <si>
    <t>E0143</t>
  </si>
  <si>
    <t>Employee 143</t>
  </si>
  <si>
    <t>E0144</t>
  </si>
  <si>
    <t>Employee 144</t>
  </si>
  <si>
    <t>E0145</t>
  </si>
  <si>
    <t>Employee 145</t>
  </si>
  <si>
    <t>E0146</t>
  </si>
  <si>
    <t>Employee 146</t>
  </si>
  <si>
    <t>E0147</t>
  </si>
  <si>
    <t>Employee 147</t>
  </si>
  <si>
    <t>E0148</t>
  </si>
  <si>
    <t>Employee 148</t>
  </si>
  <si>
    <t>E0149</t>
  </si>
  <si>
    <t>Employee 149</t>
  </si>
  <si>
    <t>E0150</t>
  </si>
  <si>
    <t>Employee 150</t>
  </si>
  <si>
    <t>E0151</t>
  </si>
  <si>
    <t>Employee 151</t>
  </si>
  <si>
    <t>E0152</t>
  </si>
  <si>
    <t>Employee 152</t>
  </si>
  <si>
    <t>E0153</t>
  </si>
  <si>
    <t>Employee 153</t>
  </si>
  <si>
    <t>E0154</t>
  </si>
  <si>
    <t>Employee 154</t>
  </si>
  <si>
    <t>E0155</t>
  </si>
  <si>
    <t>Employee 155</t>
  </si>
  <si>
    <t>E0156</t>
  </si>
  <si>
    <t>Employee 156</t>
  </si>
  <si>
    <t>E0157</t>
  </si>
  <si>
    <t>Employee 157</t>
  </si>
  <si>
    <t>E0158</t>
  </si>
  <si>
    <t>Employee 158</t>
  </si>
  <si>
    <t>E0159</t>
  </si>
  <si>
    <t>Employee 159</t>
  </si>
  <si>
    <t>E0160</t>
  </si>
  <si>
    <t>Employee 160</t>
  </si>
  <si>
    <t>E0161</t>
  </si>
  <si>
    <t>Employee 161</t>
  </si>
  <si>
    <t>E0162</t>
  </si>
  <si>
    <t>Employee 162</t>
  </si>
  <si>
    <t>E0163</t>
  </si>
  <si>
    <t>Employee 163</t>
  </si>
  <si>
    <t>E0164</t>
  </si>
  <si>
    <t>Employee 164</t>
  </si>
  <si>
    <t>E0165</t>
  </si>
  <si>
    <t>Employee 165</t>
  </si>
  <si>
    <t>E0166</t>
  </si>
  <si>
    <t>Employee 166</t>
  </si>
  <si>
    <t>E0167</t>
  </si>
  <si>
    <t>Employee 167</t>
  </si>
  <si>
    <t>E0168</t>
  </si>
  <si>
    <t>Employee 168</t>
  </si>
  <si>
    <t>E0169</t>
  </si>
  <si>
    <t>Employee 169</t>
  </si>
  <si>
    <t>E0170</t>
  </si>
  <si>
    <t>Employee 170</t>
  </si>
  <si>
    <t>E0171</t>
  </si>
  <si>
    <t>Employee 171</t>
  </si>
  <si>
    <t>E0172</t>
  </si>
  <si>
    <t>Employee 172</t>
  </si>
  <si>
    <t>E0173</t>
  </si>
  <si>
    <t>Employee 173</t>
  </si>
  <si>
    <t>E0174</t>
  </si>
  <si>
    <t>Employee 174</t>
  </si>
  <si>
    <t>E0175</t>
  </si>
  <si>
    <t>Employee 175</t>
  </si>
  <si>
    <t>E0176</t>
  </si>
  <si>
    <t>Employee 176</t>
  </si>
  <si>
    <t>E0177</t>
  </si>
  <si>
    <t>Employee 177</t>
  </si>
  <si>
    <t>E0178</t>
  </si>
  <si>
    <t>Employee 178</t>
  </si>
  <si>
    <t>E0179</t>
  </si>
  <si>
    <t>Employee 179</t>
  </si>
  <si>
    <t>E0180</t>
  </si>
  <si>
    <t>Employee 180</t>
  </si>
  <si>
    <t>E0181</t>
  </si>
  <si>
    <t>Employee 181</t>
  </si>
  <si>
    <t>E0182</t>
  </si>
  <si>
    <t>Employee 182</t>
  </si>
  <si>
    <t>E0183</t>
  </si>
  <si>
    <t>Employee 183</t>
  </si>
  <si>
    <t>E0184</t>
  </si>
  <si>
    <t>Employee 184</t>
  </si>
  <si>
    <t>E0185</t>
  </si>
  <si>
    <t>Employee 185</t>
  </si>
  <si>
    <t>E0186</t>
  </si>
  <si>
    <t>Employee 186</t>
  </si>
  <si>
    <t>E0187</t>
  </si>
  <si>
    <t>Employee 187</t>
  </si>
  <si>
    <t>E0188</t>
  </si>
  <si>
    <t>Employee 188</t>
  </si>
  <si>
    <t>E0189</t>
  </si>
  <si>
    <t>Employee 189</t>
  </si>
  <si>
    <t>E0190</t>
  </si>
  <si>
    <t>Employee 190</t>
  </si>
  <si>
    <t>E0191</t>
  </si>
  <si>
    <t>Employee 191</t>
  </si>
  <si>
    <t>E0192</t>
  </si>
  <si>
    <t>Employee 192</t>
  </si>
  <si>
    <t>E0193</t>
  </si>
  <si>
    <t>Employee 193</t>
  </si>
  <si>
    <t>E0194</t>
  </si>
  <si>
    <t>Employee 194</t>
  </si>
  <si>
    <t>E0195</t>
  </si>
  <si>
    <t>Employee 195</t>
  </si>
  <si>
    <t>E0196</t>
  </si>
  <si>
    <t>Employee 196</t>
  </si>
  <si>
    <t>E0197</t>
  </si>
  <si>
    <t>Employee 197</t>
  </si>
  <si>
    <t>E0198</t>
  </si>
  <si>
    <t>Employee 198</t>
  </si>
  <si>
    <t>E0199</t>
  </si>
  <si>
    <t>Employee 199</t>
  </si>
  <si>
    <t>E0200</t>
  </si>
  <si>
    <t>Employee 200</t>
  </si>
  <si>
    <t>E0201</t>
  </si>
  <si>
    <t>Employee 201</t>
  </si>
  <si>
    <t>E0202</t>
  </si>
  <si>
    <t>Employee 202</t>
  </si>
  <si>
    <t>E0203</t>
  </si>
  <si>
    <t>Employee 203</t>
  </si>
  <si>
    <t>E0204</t>
  </si>
  <si>
    <t>Employee 204</t>
  </si>
  <si>
    <t>E0205</t>
  </si>
  <si>
    <t>Employee 205</t>
  </si>
  <si>
    <t>E0206</t>
  </si>
  <si>
    <t>Employee 206</t>
  </si>
  <si>
    <t>E0207</t>
  </si>
  <si>
    <t>Employee 207</t>
  </si>
  <si>
    <t>E0208</t>
  </si>
  <si>
    <t>Employee 208</t>
  </si>
  <si>
    <t>E0209</t>
  </si>
  <si>
    <t>Employee 209</t>
  </si>
  <si>
    <t>E0210</t>
  </si>
  <si>
    <t>Employee 210</t>
  </si>
  <si>
    <t>E0211</t>
  </si>
  <si>
    <t>Employee 211</t>
  </si>
  <si>
    <t>E0212</t>
  </si>
  <si>
    <t>Employee 212</t>
  </si>
  <si>
    <t>E0213</t>
  </si>
  <si>
    <t>Employee 213</t>
  </si>
  <si>
    <t>E0214</t>
  </si>
  <si>
    <t>Employee 214</t>
  </si>
  <si>
    <t>E0215</t>
  </si>
  <si>
    <t>Employee 215</t>
  </si>
  <si>
    <t>E0216</t>
  </si>
  <si>
    <t>Employee 216</t>
  </si>
  <si>
    <t>E0217</t>
  </si>
  <si>
    <t>Employee 217</t>
  </si>
  <si>
    <t>E0218</t>
  </si>
  <si>
    <t>Employee 218</t>
  </si>
  <si>
    <t>E0219</t>
  </si>
  <si>
    <t>Employee 219</t>
  </si>
  <si>
    <t>E0220</t>
  </si>
  <si>
    <t>Employee 220</t>
  </si>
  <si>
    <t>E0221</t>
  </si>
  <si>
    <t>Employee 221</t>
  </si>
  <si>
    <t>E0222</t>
  </si>
  <si>
    <t>Employee 222</t>
  </si>
  <si>
    <t>E0223</t>
  </si>
  <si>
    <t>Employee 223</t>
  </si>
  <si>
    <t>E0224</t>
  </si>
  <si>
    <t>Employee 224</t>
  </si>
  <si>
    <t>E0225</t>
  </si>
  <si>
    <t>Employee 225</t>
  </si>
  <si>
    <t>E0226</t>
  </si>
  <si>
    <t>Employee 226</t>
  </si>
  <si>
    <t>E0227</t>
  </si>
  <si>
    <t>Employee 227</t>
  </si>
  <si>
    <t>E0228</t>
  </si>
  <si>
    <t>Employee 228</t>
  </si>
  <si>
    <t>E0229</t>
  </si>
  <si>
    <t>Employee 229</t>
  </si>
  <si>
    <t>E0230</t>
  </si>
  <si>
    <t>Employee 230</t>
  </si>
  <si>
    <t>E0231</t>
  </si>
  <si>
    <t>Employee 231</t>
  </si>
  <si>
    <t>E0232</t>
  </si>
  <si>
    <t>Employee 232</t>
  </si>
  <si>
    <t>E0233</t>
  </si>
  <si>
    <t>Employee 233</t>
  </si>
  <si>
    <t>E0234</t>
  </si>
  <si>
    <t>Employee 234</t>
  </si>
  <si>
    <t>E0235</t>
  </si>
  <si>
    <t>Employee 235</t>
  </si>
  <si>
    <t>E0236</t>
  </si>
  <si>
    <t>Employee 236</t>
  </si>
  <si>
    <t>E0237</t>
  </si>
  <si>
    <t>Employee 237</t>
  </si>
  <si>
    <t>E0238</t>
  </si>
  <si>
    <t>Employee 238</t>
  </si>
  <si>
    <t>E0239</t>
  </si>
  <si>
    <t>Employee 239</t>
  </si>
  <si>
    <t>E0240</t>
  </si>
  <si>
    <t>Employee 240</t>
  </si>
  <si>
    <t>E0241</t>
  </si>
  <si>
    <t>Employee 241</t>
  </si>
  <si>
    <t>E0242</t>
  </si>
  <si>
    <t>Employee 242</t>
  </si>
  <si>
    <t>E0243</t>
  </si>
  <si>
    <t>Employee 243</t>
  </si>
  <si>
    <t>E0244</t>
  </si>
  <si>
    <t>Employee 244</t>
  </si>
  <si>
    <t>E0245</t>
  </si>
  <si>
    <t>Employee 245</t>
  </si>
  <si>
    <t>E0246</t>
  </si>
  <si>
    <t>Employee 246</t>
  </si>
  <si>
    <t>E0247</t>
  </si>
  <si>
    <t>Employee 247</t>
  </si>
  <si>
    <t>E0248</t>
  </si>
  <si>
    <t>Employee 248</t>
  </si>
  <si>
    <t>E0249</t>
  </si>
  <si>
    <t>Employee 249</t>
  </si>
  <si>
    <t>E0250</t>
  </si>
  <si>
    <t>Employee 250</t>
  </si>
  <si>
    <t>E0251</t>
  </si>
  <si>
    <t>Employee 251</t>
  </si>
  <si>
    <t>E0252</t>
  </si>
  <si>
    <t>Employee 252</t>
  </si>
  <si>
    <t>E0253</t>
  </si>
  <si>
    <t>Employee 253</t>
  </si>
  <si>
    <t>E0254</t>
  </si>
  <si>
    <t>Employee 254</t>
  </si>
  <si>
    <t>E0255</t>
  </si>
  <si>
    <t>Employee 255</t>
  </si>
  <si>
    <t>E0256</t>
  </si>
  <si>
    <t>Employee 256</t>
  </si>
  <si>
    <t>E0257</t>
  </si>
  <si>
    <t>Employee 257</t>
  </si>
  <si>
    <t>E0258</t>
  </si>
  <si>
    <t>Employee 258</t>
  </si>
  <si>
    <t>E0259</t>
  </si>
  <si>
    <t>Employee 259</t>
  </si>
  <si>
    <t>E0260</t>
  </si>
  <si>
    <t>Employee 260</t>
  </si>
  <si>
    <t>E0261</t>
  </si>
  <si>
    <t>Employee 261</t>
  </si>
  <si>
    <t>E0262</t>
  </si>
  <si>
    <t>Employee 262</t>
  </si>
  <si>
    <t>E0263</t>
  </si>
  <si>
    <t>Employee 263</t>
  </si>
  <si>
    <t>E0264</t>
  </si>
  <si>
    <t>Employee 264</t>
  </si>
  <si>
    <t>E0265</t>
  </si>
  <si>
    <t>Employee 265</t>
  </si>
  <si>
    <t>E0266</t>
  </si>
  <si>
    <t>Employee 266</t>
  </si>
  <si>
    <t>E0267</t>
  </si>
  <si>
    <t>Employee 267</t>
  </si>
  <si>
    <t>E0268</t>
  </si>
  <si>
    <t>Employee 268</t>
  </si>
  <si>
    <t>E0269</t>
  </si>
  <si>
    <t>Employee 269</t>
  </si>
  <si>
    <t>E0270</t>
  </si>
  <si>
    <t>Employee 270</t>
  </si>
  <si>
    <t>E0271</t>
  </si>
  <si>
    <t>Employee 271</t>
  </si>
  <si>
    <t>E0272</t>
  </si>
  <si>
    <t>Employee 272</t>
  </si>
  <si>
    <t>E0273</t>
  </si>
  <si>
    <t>Employee 273</t>
  </si>
  <si>
    <t>E0274</t>
  </si>
  <si>
    <t>Employee 274</t>
  </si>
  <si>
    <t>E0275</t>
  </si>
  <si>
    <t>Employee 275</t>
  </si>
  <si>
    <t>E0276</t>
  </si>
  <si>
    <t>Employee 276</t>
  </si>
  <si>
    <t>E0277</t>
  </si>
  <si>
    <t>Employee 277</t>
  </si>
  <si>
    <t>E0278</t>
  </si>
  <si>
    <t>Employee 278</t>
  </si>
  <si>
    <t>E0279</t>
  </si>
  <si>
    <t>Employee 279</t>
  </si>
  <si>
    <t>E0280</t>
  </si>
  <si>
    <t>Employee 280</t>
  </si>
  <si>
    <t>E0281</t>
  </si>
  <si>
    <t>Employee 281</t>
  </si>
  <si>
    <t>E0282</t>
  </si>
  <si>
    <t>Employee 282</t>
  </si>
  <si>
    <t>E0283</t>
  </si>
  <si>
    <t>Employee 283</t>
  </si>
  <si>
    <t>E0284</t>
  </si>
  <si>
    <t>Employee 284</t>
  </si>
  <si>
    <t>E0285</t>
  </si>
  <si>
    <t>Employee 285</t>
  </si>
  <si>
    <t>E0286</t>
  </si>
  <si>
    <t>Employee 286</t>
  </si>
  <si>
    <t>E0287</t>
  </si>
  <si>
    <t>Employee 287</t>
  </si>
  <si>
    <t>E0288</t>
  </si>
  <si>
    <t>Employee 288</t>
  </si>
  <si>
    <t>E0289</t>
  </si>
  <si>
    <t>Employee 289</t>
  </si>
  <si>
    <t>E0290</t>
  </si>
  <si>
    <t>Employee 290</t>
  </si>
  <si>
    <t>E0291</t>
  </si>
  <si>
    <t>Employee 291</t>
  </si>
  <si>
    <t>E0292</t>
  </si>
  <si>
    <t>Employee 292</t>
  </si>
  <si>
    <t>E0293</t>
  </si>
  <si>
    <t>Employee 293</t>
  </si>
  <si>
    <t>E0294</t>
  </si>
  <si>
    <t>Employee 294</t>
  </si>
  <si>
    <t>E0295</t>
  </si>
  <si>
    <t>Employee 295</t>
  </si>
  <si>
    <t>E0296</t>
  </si>
  <si>
    <t>Employee 296</t>
  </si>
  <si>
    <t>E0297</t>
  </si>
  <si>
    <t>Employee 297</t>
  </si>
  <si>
    <t>E0298</t>
  </si>
  <si>
    <t>Employee 298</t>
  </si>
  <si>
    <t>E0299</t>
  </si>
  <si>
    <t>Employee 299</t>
  </si>
  <si>
    <t>E0300</t>
  </si>
  <si>
    <t>Employee 300</t>
  </si>
  <si>
    <t>E0301</t>
  </si>
  <si>
    <t>Employee 301</t>
  </si>
  <si>
    <t>E0302</t>
  </si>
  <si>
    <t>Employee 302</t>
  </si>
  <si>
    <t>E0303</t>
  </si>
  <si>
    <t>Employee 303</t>
  </si>
  <si>
    <t>E0304</t>
  </si>
  <si>
    <t>Employee 304</t>
  </si>
  <si>
    <t>E0305</t>
  </si>
  <si>
    <t>Employee 305</t>
  </si>
  <si>
    <t>E0306</t>
  </si>
  <si>
    <t>Employee 306</t>
  </si>
  <si>
    <t>E0307</t>
  </si>
  <si>
    <t>Employee 307</t>
  </si>
  <si>
    <t>E0308</t>
  </si>
  <si>
    <t>Employee 308</t>
  </si>
  <si>
    <t>E0309</t>
  </si>
  <si>
    <t>Employee 309</t>
  </si>
  <si>
    <t>E0310</t>
  </si>
  <si>
    <t>Employee 310</t>
  </si>
  <si>
    <t>E0311</t>
  </si>
  <si>
    <t>Employee 311</t>
  </si>
  <si>
    <t>E0312</t>
  </si>
  <si>
    <t>Employee 312</t>
  </si>
  <si>
    <t>E0313</t>
  </si>
  <si>
    <t>Employee 313</t>
  </si>
  <si>
    <t>E0314</t>
  </si>
  <si>
    <t>Employee 314</t>
  </si>
  <si>
    <t>E0315</t>
  </si>
  <si>
    <t>Employee 315</t>
  </si>
  <si>
    <t>E0316</t>
  </si>
  <si>
    <t>Employee 316</t>
  </si>
  <si>
    <t>E0317</t>
  </si>
  <si>
    <t>Employee 317</t>
  </si>
  <si>
    <t>E0318</t>
  </si>
  <si>
    <t>Employee 318</t>
  </si>
  <si>
    <t>E0319</t>
  </si>
  <si>
    <t>Employee 319</t>
  </si>
  <si>
    <t>E0320</t>
  </si>
  <si>
    <t>Employee 320</t>
  </si>
  <si>
    <t>E0321</t>
  </si>
  <si>
    <t>Employee 321</t>
  </si>
  <si>
    <t>E0322</t>
  </si>
  <si>
    <t>Employee 322</t>
  </si>
  <si>
    <t>E0323</t>
  </si>
  <si>
    <t>Employee 323</t>
  </si>
  <si>
    <t>E0324</t>
  </si>
  <si>
    <t>Employee 324</t>
  </si>
  <si>
    <t>E0325</t>
  </si>
  <si>
    <t>Employee 325</t>
  </si>
  <si>
    <t>E0326</t>
  </si>
  <si>
    <t>Employee 326</t>
  </si>
  <si>
    <t>E0327</t>
  </si>
  <si>
    <t>Employee 327</t>
  </si>
  <si>
    <t>E0328</t>
  </si>
  <si>
    <t>Employee 328</t>
  </si>
  <si>
    <t>E0329</t>
  </si>
  <si>
    <t>Employee 329</t>
  </si>
  <si>
    <t>E0330</t>
  </si>
  <si>
    <t>Employee 330</t>
  </si>
  <si>
    <t>E0331</t>
  </si>
  <si>
    <t>Employee 331</t>
  </si>
  <si>
    <t>E0332</t>
  </si>
  <si>
    <t>Employee 332</t>
  </si>
  <si>
    <t>E0333</t>
  </si>
  <si>
    <t>Employee 333</t>
  </si>
  <si>
    <t>E0334</t>
  </si>
  <si>
    <t>Employee 334</t>
  </si>
  <si>
    <t>E0335</t>
  </si>
  <si>
    <t>Employee 335</t>
  </si>
  <si>
    <t>E0336</t>
  </si>
  <si>
    <t>Employee 336</t>
  </si>
  <si>
    <t>E0337</t>
  </si>
  <si>
    <t>Employee 337</t>
  </si>
  <si>
    <t>E0338</t>
  </si>
  <si>
    <t>Employee 338</t>
  </si>
  <si>
    <t>E0339</t>
  </si>
  <si>
    <t>Employee 339</t>
  </si>
  <si>
    <t>E0340</t>
  </si>
  <si>
    <t>Employee 340</t>
  </si>
  <si>
    <t>E0341</t>
  </si>
  <si>
    <t>Employee 341</t>
  </si>
  <si>
    <t>E0342</t>
  </si>
  <si>
    <t>Employee 342</t>
  </si>
  <si>
    <t>E0343</t>
  </si>
  <si>
    <t>Employee 343</t>
  </si>
  <si>
    <t>E0344</t>
  </si>
  <si>
    <t>Employee 344</t>
  </si>
  <si>
    <t>E0345</t>
  </si>
  <si>
    <t>Employee 345</t>
  </si>
  <si>
    <t>E0346</t>
  </si>
  <si>
    <t>Employee 346</t>
  </si>
  <si>
    <t>E0347</t>
  </si>
  <si>
    <t>Employee 347</t>
  </si>
  <si>
    <t>E0348</t>
  </si>
  <si>
    <t>Employee 348</t>
  </si>
  <si>
    <t>E0349</t>
  </si>
  <si>
    <t>Employee 349</t>
  </si>
  <si>
    <t>E0350</t>
  </si>
  <si>
    <t>Employee 350</t>
  </si>
  <si>
    <t>E0351</t>
  </si>
  <si>
    <t>Employee 351</t>
  </si>
  <si>
    <t>E0352</t>
  </si>
  <si>
    <t>Employee 352</t>
  </si>
  <si>
    <t>E0353</t>
  </si>
  <si>
    <t>Employee 353</t>
  </si>
  <si>
    <t>E0354</t>
  </si>
  <si>
    <t>Employee 354</t>
  </si>
  <si>
    <t>E0355</t>
  </si>
  <si>
    <t>Employee 355</t>
  </si>
  <si>
    <t>E0356</t>
  </si>
  <si>
    <t>Employee 356</t>
  </si>
  <si>
    <t>E0357</t>
  </si>
  <si>
    <t>Employee 357</t>
  </si>
  <si>
    <t>E0358</t>
  </si>
  <si>
    <t>Employee 358</t>
  </si>
  <si>
    <t>E0359</t>
  </si>
  <si>
    <t>Employee 359</t>
  </si>
  <si>
    <t>E0360</t>
  </si>
  <si>
    <t>Employee 360</t>
  </si>
  <si>
    <t>E0361</t>
  </si>
  <si>
    <t>Employee 361</t>
  </si>
  <si>
    <t>E0362</t>
  </si>
  <si>
    <t>Employee 362</t>
  </si>
  <si>
    <t>E0363</t>
  </si>
  <si>
    <t>Employee 363</t>
  </si>
  <si>
    <t>E0364</t>
  </si>
  <si>
    <t>Employee 364</t>
  </si>
  <si>
    <t>E0365</t>
  </si>
  <si>
    <t>Employee 365</t>
  </si>
  <si>
    <t>E0366</t>
  </si>
  <si>
    <t>Employee 366</t>
  </si>
  <si>
    <t>E0367</t>
  </si>
  <si>
    <t>Employee 367</t>
  </si>
  <si>
    <t>E0368</t>
  </si>
  <si>
    <t>Employee 368</t>
  </si>
  <si>
    <t>E0369</t>
  </si>
  <si>
    <t>Employee 369</t>
  </si>
  <si>
    <t>E0370</t>
  </si>
  <si>
    <t>Employee 370</t>
  </si>
  <si>
    <t>E0371</t>
  </si>
  <si>
    <t>Employee 371</t>
  </si>
  <si>
    <t>E0372</t>
  </si>
  <si>
    <t>Employee 372</t>
  </si>
  <si>
    <t>E0373</t>
  </si>
  <si>
    <t>Employee 373</t>
  </si>
  <si>
    <t>E0374</t>
  </si>
  <si>
    <t>Employee 374</t>
  </si>
  <si>
    <t>E0375</t>
  </si>
  <si>
    <t>Employee 375</t>
  </si>
  <si>
    <t>E0376</t>
  </si>
  <si>
    <t>Employee 376</t>
  </si>
  <si>
    <t>E0377</t>
  </si>
  <si>
    <t>Employee 377</t>
  </si>
  <si>
    <t>E0378</t>
  </si>
  <si>
    <t>Employee 378</t>
  </si>
  <si>
    <t>E0379</t>
  </si>
  <si>
    <t>Employee 379</t>
  </si>
  <si>
    <t>E0380</t>
  </si>
  <si>
    <t>Employee 380</t>
  </si>
  <si>
    <t>E0381</t>
  </si>
  <si>
    <t>Employee 381</t>
  </si>
  <si>
    <t>E0382</t>
  </si>
  <si>
    <t>Employee 382</t>
  </si>
  <si>
    <t>E0383</t>
  </si>
  <si>
    <t>Employee 383</t>
  </si>
  <si>
    <t>E0384</t>
  </si>
  <si>
    <t>Employee 384</t>
  </si>
  <si>
    <t>E0385</t>
  </si>
  <si>
    <t>Employee 385</t>
  </si>
  <si>
    <t>E0386</t>
  </si>
  <si>
    <t>Employee 386</t>
  </si>
  <si>
    <t>E0387</t>
  </si>
  <si>
    <t>Employee 387</t>
  </si>
  <si>
    <t>E0388</t>
  </si>
  <si>
    <t>Employee 388</t>
  </si>
  <si>
    <t>E0389</t>
  </si>
  <si>
    <t>Employee 389</t>
  </si>
  <si>
    <t>E0390</t>
  </si>
  <si>
    <t>Employee 390</t>
  </si>
  <si>
    <t>E0391</t>
  </si>
  <si>
    <t>Employee 391</t>
  </si>
  <si>
    <t>E0392</t>
  </si>
  <si>
    <t>Employee 392</t>
  </si>
  <si>
    <t>E0393</t>
  </si>
  <si>
    <t>Employee 393</t>
  </si>
  <si>
    <t>E0394</t>
  </si>
  <si>
    <t>Employee 394</t>
  </si>
  <si>
    <t>E0395</t>
  </si>
  <si>
    <t>Employee 395</t>
  </si>
  <si>
    <t>E0396</t>
  </si>
  <si>
    <t>Employee 396</t>
  </si>
  <si>
    <t>E0397</t>
  </si>
  <si>
    <t>Employee 397</t>
  </si>
  <si>
    <t>E0398</t>
  </si>
  <si>
    <t>Employee 398</t>
  </si>
  <si>
    <t>E0399</t>
  </si>
  <si>
    <t>Employee 399</t>
  </si>
  <si>
    <t>E0400</t>
  </si>
  <si>
    <t>Employee 400</t>
  </si>
  <si>
    <t>E0401</t>
  </si>
  <si>
    <t>Employee 401</t>
  </si>
  <si>
    <t>E0402</t>
  </si>
  <si>
    <t>Employee 402</t>
  </si>
  <si>
    <t>E0403</t>
  </si>
  <si>
    <t>Employee 403</t>
  </si>
  <si>
    <t>E0404</t>
  </si>
  <si>
    <t>Employee 404</t>
  </si>
  <si>
    <t>E0405</t>
  </si>
  <si>
    <t>Employee 405</t>
  </si>
  <si>
    <t>E0406</t>
  </si>
  <si>
    <t>Employee 406</t>
  </si>
  <si>
    <t>E0407</t>
  </si>
  <si>
    <t>Employee 407</t>
  </si>
  <si>
    <t>E0408</t>
  </si>
  <si>
    <t>Employee 408</t>
  </si>
  <si>
    <t>E0409</t>
  </si>
  <si>
    <t>Employee 409</t>
  </si>
  <si>
    <t>E0410</t>
  </si>
  <si>
    <t>Employee 410</t>
  </si>
  <si>
    <t>E0411</t>
  </si>
  <si>
    <t>Employee 411</t>
  </si>
  <si>
    <t>E0412</t>
  </si>
  <si>
    <t>Employee 412</t>
  </si>
  <si>
    <t>E0413</t>
  </si>
  <si>
    <t>Employee 413</t>
  </si>
  <si>
    <t>E0414</t>
  </si>
  <si>
    <t>Employee 414</t>
  </si>
  <si>
    <t>E0415</t>
  </si>
  <si>
    <t>Employee 415</t>
  </si>
  <si>
    <t>E0416</t>
  </si>
  <si>
    <t>Employee 416</t>
  </si>
  <si>
    <t>E0417</t>
  </si>
  <si>
    <t>Employee 417</t>
  </si>
  <si>
    <t>E0418</t>
  </si>
  <si>
    <t>Employee 418</t>
  </si>
  <si>
    <t>E0419</t>
  </si>
  <si>
    <t>Employee 419</t>
  </si>
  <si>
    <t>E0420</t>
  </si>
  <si>
    <t>Employee 420</t>
  </si>
  <si>
    <t>E0421</t>
  </si>
  <si>
    <t>Employee 421</t>
  </si>
  <si>
    <t>E0422</t>
  </si>
  <si>
    <t>Employee 422</t>
  </si>
  <si>
    <t>E0423</t>
  </si>
  <si>
    <t>Employee 423</t>
  </si>
  <si>
    <t>E0424</t>
  </si>
  <si>
    <t>Employee 424</t>
  </si>
  <si>
    <t>E0425</t>
  </si>
  <si>
    <t>Employee 425</t>
  </si>
  <si>
    <t>E0426</t>
  </si>
  <si>
    <t>Employee 426</t>
  </si>
  <si>
    <t>E0427</t>
  </si>
  <si>
    <t>Employee 427</t>
  </si>
  <si>
    <t>E0428</t>
  </si>
  <si>
    <t>Employee 428</t>
  </si>
  <si>
    <t>E0429</t>
  </si>
  <si>
    <t>Employee 429</t>
  </si>
  <si>
    <t>E0430</t>
  </si>
  <si>
    <t>Employee 430</t>
  </si>
  <si>
    <t>E0431</t>
  </si>
  <si>
    <t>Employee 431</t>
  </si>
  <si>
    <t>E0432</t>
  </si>
  <si>
    <t>Employee 432</t>
  </si>
  <si>
    <t>E0433</t>
  </si>
  <si>
    <t>Employee 433</t>
  </si>
  <si>
    <t>E0434</t>
  </si>
  <si>
    <t>Employee 434</t>
  </si>
  <si>
    <t>E0435</t>
  </si>
  <si>
    <t>Employee 435</t>
  </si>
  <si>
    <t>E0436</t>
  </si>
  <si>
    <t>Employee 436</t>
  </si>
  <si>
    <t>E0437</t>
  </si>
  <si>
    <t>Employee 437</t>
  </si>
  <si>
    <t>E0438</t>
  </si>
  <si>
    <t>Employee 438</t>
  </si>
  <si>
    <t>E0439</t>
  </si>
  <si>
    <t>Employee 439</t>
  </si>
  <si>
    <t>E0440</t>
  </si>
  <si>
    <t>Employee 440</t>
  </si>
  <si>
    <t>E0441</t>
  </si>
  <si>
    <t>Employee 441</t>
  </si>
  <si>
    <t>E0442</t>
  </si>
  <si>
    <t>Employee 442</t>
  </si>
  <si>
    <t>E0443</t>
  </si>
  <si>
    <t>Employee 443</t>
  </si>
  <si>
    <t>E0444</t>
  </si>
  <si>
    <t>Employee 444</t>
  </si>
  <si>
    <t>E0445</t>
  </si>
  <si>
    <t>Employee 445</t>
  </si>
  <si>
    <t>E0446</t>
  </si>
  <si>
    <t>Employee 446</t>
  </si>
  <si>
    <t>E0447</t>
  </si>
  <si>
    <t>Employee 447</t>
  </si>
  <si>
    <t>E0448</t>
  </si>
  <si>
    <t>Employee 448</t>
  </si>
  <si>
    <t>E0449</t>
  </si>
  <si>
    <t>Employee 449</t>
  </si>
  <si>
    <t>E0450</t>
  </si>
  <si>
    <t>Employee 450</t>
  </si>
  <si>
    <t>Material_ID</t>
  </si>
  <si>
    <t>Material</t>
  </si>
  <si>
    <t>Unit</t>
  </si>
  <si>
    <t>M001</t>
  </si>
  <si>
    <t>Nos</t>
  </si>
  <si>
    <t>M002</t>
  </si>
  <si>
    <t>Ton</t>
  </si>
  <si>
    <t>M003</t>
  </si>
  <si>
    <t>Sand</t>
  </si>
  <si>
    <t>MT</t>
  </si>
  <si>
    <t>M004</t>
  </si>
  <si>
    <t>Bricks</t>
  </si>
  <si>
    <t>Ltr</t>
  </si>
  <si>
    <t>M005</t>
  </si>
  <si>
    <t>SqFt</t>
  </si>
  <si>
    <t>M006</t>
  </si>
  <si>
    <t>Tiles</t>
  </si>
  <si>
    <t>M007</t>
  </si>
  <si>
    <t>Pipes</t>
  </si>
  <si>
    <t>M008</t>
  </si>
  <si>
    <t>Concrete</t>
  </si>
  <si>
    <t>Purchase_ID</t>
  </si>
  <si>
    <t>Qty</t>
  </si>
  <si>
    <t>Unit_Cost</t>
  </si>
  <si>
    <t>Purchase_Date</t>
  </si>
  <si>
    <t>PUR00001</t>
  </si>
  <si>
    <t>PUR00002</t>
  </si>
  <si>
    <t>PUR00003</t>
  </si>
  <si>
    <t>PUR00004</t>
  </si>
  <si>
    <t>PUR00005</t>
  </si>
  <si>
    <t>PUR00006</t>
  </si>
  <si>
    <t>PUR00007</t>
  </si>
  <si>
    <t>PUR00008</t>
  </si>
  <si>
    <t>PUR00009</t>
  </si>
  <si>
    <t>PUR00010</t>
  </si>
  <si>
    <t>PUR00011</t>
  </si>
  <si>
    <t>PUR00012</t>
  </si>
  <si>
    <t>PUR00013</t>
  </si>
  <si>
    <t>PUR00014</t>
  </si>
  <si>
    <t>PUR00015</t>
  </si>
  <si>
    <t>PUR00016</t>
  </si>
  <si>
    <t>PUR00017</t>
  </si>
  <si>
    <t>PUR00018</t>
  </si>
  <si>
    <t>PUR00019</t>
  </si>
  <si>
    <t>PUR00020</t>
  </si>
  <si>
    <t>PUR00021</t>
  </si>
  <si>
    <t>PUR00022</t>
  </si>
  <si>
    <t>PUR00023</t>
  </si>
  <si>
    <t>PUR00024</t>
  </si>
  <si>
    <t>PUR00025</t>
  </si>
  <si>
    <t>PUR00026</t>
  </si>
  <si>
    <t>PUR00027</t>
  </si>
  <si>
    <t>PUR00028</t>
  </si>
  <si>
    <t>PUR00029</t>
  </si>
  <si>
    <t>PUR00030</t>
  </si>
  <si>
    <t>PUR00031</t>
  </si>
  <si>
    <t>PUR00032</t>
  </si>
  <si>
    <t>PUR00033</t>
  </si>
  <si>
    <t>PUR00034</t>
  </si>
  <si>
    <t>PUR00035</t>
  </si>
  <si>
    <t>PUR00036</t>
  </si>
  <si>
    <t>PUR00037</t>
  </si>
  <si>
    <t>PUR00038</t>
  </si>
  <si>
    <t>PUR00039</t>
  </si>
  <si>
    <t>PUR00040</t>
  </si>
  <si>
    <t>PUR00041</t>
  </si>
  <si>
    <t>PUR00042</t>
  </si>
  <si>
    <t>PUR00043</t>
  </si>
  <si>
    <t>PUR00044</t>
  </si>
  <si>
    <t>PUR00045</t>
  </si>
  <si>
    <t>PUR00046</t>
  </si>
  <si>
    <t>PUR00047</t>
  </si>
  <si>
    <t>PUR00048</t>
  </si>
  <si>
    <t>PUR00049</t>
  </si>
  <si>
    <t>PUR00050</t>
  </si>
  <si>
    <t>PUR00051</t>
  </si>
  <si>
    <t>PUR00052</t>
  </si>
  <si>
    <t>PUR00053</t>
  </si>
  <si>
    <t>PUR00054</t>
  </si>
  <si>
    <t>PUR00055</t>
  </si>
  <si>
    <t>PUR00056</t>
  </si>
  <si>
    <t>PUR00057</t>
  </si>
  <si>
    <t>PUR00058</t>
  </si>
  <si>
    <t>PUR00059</t>
  </si>
  <si>
    <t>PUR00060</t>
  </si>
  <si>
    <t>PUR00061</t>
  </si>
  <si>
    <t>PUR00062</t>
  </si>
  <si>
    <t>PUR00063</t>
  </si>
  <si>
    <t>PUR00064</t>
  </si>
  <si>
    <t>PUR00065</t>
  </si>
  <si>
    <t>PUR00066</t>
  </si>
  <si>
    <t>PUR00067</t>
  </si>
  <si>
    <t>PUR00068</t>
  </si>
  <si>
    <t>PUR00069</t>
  </si>
  <si>
    <t>PUR00070</t>
  </si>
  <si>
    <t>PUR00071</t>
  </si>
  <si>
    <t>PUR00072</t>
  </si>
  <si>
    <t>PUR00073</t>
  </si>
  <si>
    <t>PUR00074</t>
  </si>
  <si>
    <t>PUR00075</t>
  </si>
  <si>
    <t>PUR00076</t>
  </si>
  <si>
    <t>PUR00077</t>
  </si>
  <si>
    <t>PUR00078</t>
  </si>
  <si>
    <t>PUR00079</t>
  </si>
  <si>
    <t>PUR00080</t>
  </si>
  <si>
    <t>PUR00081</t>
  </si>
  <si>
    <t>PUR00082</t>
  </si>
  <si>
    <t>PUR00083</t>
  </si>
  <si>
    <t>PUR00084</t>
  </si>
  <si>
    <t>PUR00085</t>
  </si>
  <si>
    <t>PUR00086</t>
  </si>
  <si>
    <t>PUR00087</t>
  </si>
  <si>
    <t>PUR00088</t>
  </si>
  <si>
    <t>PUR00089</t>
  </si>
  <si>
    <t>PUR00090</t>
  </si>
  <si>
    <t>PUR00091</t>
  </si>
  <si>
    <t>PUR00092</t>
  </si>
  <si>
    <t>PUR00093</t>
  </si>
  <si>
    <t>PUR00094</t>
  </si>
  <si>
    <t>PUR00095</t>
  </si>
  <si>
    <t>PUR00096</t>
  </si>
  <si>
    <t>PUR00097</t>
  </si>
  <si>
    <t>PUR00098</t>
  </si>
  <si>
    <t>PUR00099</t>
  </si>
  <si>
    <t>PUR00100</t>
  </si>
  <si>
    <t>PUR00101</t>
  </si>
  <si>
    <t>PUR00102</t>
  </si>
  <si>
    <t>PUR00103</t>
  </si>
  <si>
    <t>PUR00104</t>
  </si>
  <si>
    <t>PUR00105</t>
  </si>
  <si>
    <t>PUR00106</t>
  </si>
  <si>
    <t>PUR00107</t>
  </si>
  <si>
    <t>PUR00108</t>
  </si>
  <si>
    <t>PUR00109</t>
  </si>
  <si>
    <t>PUR00110</t>
  </si>
  <si>
    <t>PUR00111</t>
  </si>
  <si>
    <t>PUR00112</t>
  </si>
  <si>
    <t>PUR00113</t>
  </si>
  <si>
    <t>PUR00114</t>
  </si>
  <si>
    <t>PUR00115</t>
  </si>
  <si>
    <t>PUR00116</t>
  </si>
  <si>
    <t>PUR00117</t>
  </si>
  <si>
    <t>PUR00118</t>
  </si>
  <si>
    <t>PUR00119</t>
  </si>
  <si>
    <t>PUR00120</t>
  </si>
  <si>
    <t>PUR00121</t>
  </si>
  <si>
    <t>PUR00122</t>
  </si>
  <si>
    <t>PUR00123</t>
  </si>
  <si>
    <t>PUR00124</t>
  </si>
  <si>
    <t>PUR00125</t>
  </si>
  <si>
    <t>PUR00126</t>
  </si>
  <si>
    <t>PUR00127</t>
  </si>
  <si>
    <t>PUR00128</t>
  </si>
  <si>
    <t>PUR00129</t>
  </si>
  <si>
    <t>PUR00130</t>
  </si>
  <si>
    <t>PUR00131</t>
  </si>
  <si>
    <t>PUR00132</t>
  </si>
  <si>
    <t>PUR00133</t>
  </si>
  <si>
    <t>PUR00134</t>
  </si>
  <si>
    <t>PUR00135</t>
  </si>
  <si>
    <t>PUR00136</t>
  </si>
  <si>
    <t>PUR00137</t>
  </si>
  <si>
    <t>PUR00138</t>
  </si>
  <si>
    <t>PUR00139</t>
  </si>
  <si>
    <t>PUR00140</t>
  </si>
  <si>
    <t>PUR00141</t>
  </si>
  <si>
    <t>PUR00142</t>
  </si>
  <si>
    <t>PUR00143</t>
  </si>
  <si>
    <t>PUR00144</t>
  </si>
  <si>
    <t>PUR00145</t>
  </si>
  <si>
    <t>PUR00146</t>
  </si>
  <si>
    <t>PUR00147</t>
  </si>
  <si>
    <t>PUR00148</t>
  </si>
  <si>
    <t>PUR00149</t>
  </si>
  <si>
    <t>PUR00150</t>
  </si>
  <si>
    <t>PUR00151</t>
  </si>
  <si>
    <t>PUR00152</t>
  </si>
  <si>
    <t>PUR00153</t>
  </si>
  <si>
    <t>PUR00154</t>
  </si>
  <si>
    <t>PUR00155</t>
  </si>
  <si>
    <t>PUR00156</t>
  </si>
  <si>
    <t>PUR00157</t>
  </si>
  <si>
    <t>PUR00158</t>
  </si>
  <si>
    <t>PUR00159</t>
  </si>
  <si>
    <t>PUR00160</t>
  </si>
  <si>
    <t>PUR00161</t>
  </si>
  <si>
    <t>PUR00162</t>
  </si>
  <si>
    <t>PUR00163</t>
  </si>
  <si>
    <t>PUR00164</t>
  </si>
  <si>
    <t>PUR00165</t>
  </si>
  <si>
    <t>PUR00166</t>
  </si>
  <si>
    <t>PUR00167</t>
  </si>
  <si>
    <t>PUR00168</t>
  </si>
  <si>
    <t>PUR00169</t>
  </si>
  <si>
    <t>PUR00170</t>
  </si>
  <si>
    <t>PUR00171</t>
  </si>
  <si>
    <t>PUR00172</t>
  </si>
  <si>
    <t>PUR00173</t>
  </si>
  <si>
    <t>PUR00174</t>
  </si>
  <si>
    <t>PUR00175</t>
  </si>
  <si>
    <t>PUR00176</t>
  </si>
  <si>
    <t>PUR00177</t>
  </si>
  <si>
    <t>PUR00178</t>
  </si>
  <si>
    <t>PUR00179</t>
  </si>
  <si>
    <t>PUR00180</t>
  </si>
  <si>
    <t>PUR00181</t>
  </si>
  <si>
    <t>PUR00182</t>
  </si>
  <si>
    <t>PUR00183</t>
  </si>
  <si>
    <t>PUR00184</t>
  </si>
  <si>
    <t>PUR00185</t>
  </si>
  <si>
    <t>PUR00186</t>
  </si>
  <si>
    <t>PUR00187</t>
  </si>
  <si>
    <t>PUR00188</t>
  </si>
  <si>
    <t>PUR00189</t>
  </si>
  <si>
    <t>PUR00190</t>
  </si>
  <si>
    <t>PUR00191</t>
  </si>
  <si>
    <t>PUR00192</t>
  </si>
  <si>
    <t>PUR00193</t>
  </si>
  <si>
    <t>PUR00194</t>
  </si>
  <si>
    <t>PUR00195</t>
  </si>
  <si>
    <t>PUR00196</t>
  </si>
  <si>
    <t>PUR00197</t>
  </si>
  <si>
    <t>PUR00198</t>
  </si>
  <si>
    <t>PUR00199</t>
  </si>
  <si>
    <t>PUR00200</t>
  </si>
  <si>
    <t>PUR00201</t>
  </si>
  <si>
    <t>PUR00202</t>
  </si>
  <si>
    <t>PUR00203</t>
  </si>
  <si>
    <t>PUR00204</t>
  </si>
  <si>
    <t>PUR00205</t>
  </si>
  <si>
    <t>PUR00206</t>
  </si>
  <si>
    <t>PUR00207</t>
  </si>
  <si>
    <t>PUR00208</t>
  </si>
  <si>
    <t>PUR00209</t>
  </si>
  <si>
    <t>PUR00210</t>
  </si>
  <si>
    <t>PUR00211</t>
  </si>
  <si>
    <t>PUR00212</t>
  </si>
  <si>
    <t>PUR00213</t>
  </si>
  <si>
    <t>PUR00214</t>
  </si>
  <si>
    <t>PUR00215</t>
  </si>
  <si>
    <t>PUR00216</t>
  </si>
  <si>
    <t>PUR00217</t>
  </si>
  <si>
    <t>PUR00218</t>
  </si>
  <si>
    <t>PUR00219</t>
  </si>
  <si>
    <t>PUR00220</t>
  </si>
  <si>
    <t>PUR00221</t>
  </si>
  <si>
    <t>PUR00222</t>
  </si>
  <si>
    <t>PUR00223</t>
  </si>
  <si>
    <t>PUR00224</t>
  </si>
  <si>
    <t>PUR00225</t>
  </si>
  <si>
    <t>PUR00226</t>
  </si>
  <si>
    <t>PUR00227</t>
  </si>
  <si>
    <t>PUR00228</t>
  </si>
  <si>
    <t>PUR00229</t>
  </si>
  <si>
    <t>PUR00230</t>
  </si>
  <si>
    <t>PUR00231</t>
  </si>
  <si>
    <t>PUR00232</t>
  </si>
  <si>
    <t>PUR00233</t>
  </si>
  <si>
    <t>PUR00234</t>
  </si>
  <si>
    <t>PUR00235</t>
  </si>
  <si>
    <t>PUR00236</t>
  </si>
  <si>
    <t>PUR00237</t>
  </si>
  <si>
    <t>PUR00238</t>
  </si>
  <si>
    <t>PUR00239</t>
  </si>
  <si>
    <t>PUR00240</t>
  </si>
  <si>
    <t>PUR00241</t>
  </si>
  <si>
    <t>PUR00242</t>
  </si>
  <si>
    <t>PUR00243</t>
  </si>
  <si>
    <t>PUR00244</t>
  </si>
  <si>
    <t>PUR00245</t>
  </si>
  <si>
    <t>PUR00246</t>
  </si>
  <si>
    <t>PUR00247</t>
  </si>
  <si>
    <t>PUR00248</t>
  </si>
  <si>
    <t>PUR00249</t>
  </si>
  <si>
    <t>PUR00250</t>
  </si>
  <si>
    <t>PUR00251</t>
  </si>
  <si>
    <t>PUR00252</t>
  </si>
  <si>
    <t>PUR00253</t>
  </si>
  <si>
    <t>PUR00254</t>
  </si>
  <si>
    <t>PUR00255</t>
  </si>
  <si>
    <t>PUR00256</t>
  </si>
  <si>
    <t>PUR00257</t>
  </si>
  <si>
    <t>PUR00258</t>
  </si>
  <si>
    <t>PUR00259</t>
  </si>
  <si>
    <t>PUR00260</t>
  </si>
  <si>
    <t>PUR00261</t>
  </si>
  <si>
    <t>PUR00262</t>
  </si>
  <si>
    <t>PUR00263</t>
  </si>
  <si>
    <t>PUR00264</t>
  </si>
  <si>
    <t>PUR00265</t>
  </si>
  <si>
    <t>PUR00266</t>
  </si>
  <si>
    <t>PUR00267</t>
  </si>
  <si>
    <t>PUR00268</t>
  </si>
  <si>
    <t>PUR00269</t>
  </si>
  <si>
    <t>PUR00270</t>
  </si>
  <si>
    <t>PUR00271</t>
  </si>
  <si>
    <t>PUR00272</t>
  </si>
  <si>
    <t>PUR00273</t>
  </si>
  <si>
    <t>PUR00274</t>
  </si>
  <si>
    <t>PUR00275</t>
  </si>
  <si>
    <t>PUR00276</t>
  </si>
  <si>
    <t>PUR00277</t>
  </si>
  <si>
    <t>PUR00278</t>
  </si>
  <si>
    <t>PUR00279</t>
  </si>
  <si>
    <t>PUR00280</t>
  </si>
  <si>
    <t>PUR00281</t>
  </si>
  <si>
    <t>PUR00282</t>
  </si>
  <si>
    <t>PUR00283</t>
  </si>
  <si>
    <t>PUR00284</t>
  </si>
  <si>
    <t>PUR00285</t>
  </si>
  <si>
    <t>PUR00286</t>
  </si>
  <si>
    <t>PUR00287</t>
  </si>
  <si>
    <t>PUR00288</t>
  </si>
  <si>
    <t>PUR00289</t>
  </si>
  <si>
    <t>PUR00290</t>
  </si>
  <si>
    <t>PUR00291</t>
  </si>
  <si>
    <t>PUR00292</t>
  </si>
  <si>
    <t>PUR00293</t>
  </si>
  <si>
    <t>PUR00294</t>
  </si>
  <si>
    <t>PUR00295</t>
  </si>
  <si>
    <t>PUR00296</t>
  </si>
  <si>
    <t>PUR00297</t>
  </si>
  <si>
    <t>PUR00298</t>
  </si>
  <si>
    <t>PUR00299</t>
  </si>
  <si>
    <t>PUR00300</t>
  </si>
  <si>
    <t>PUR00301</t>
  </si>
  <si>
    <t>PUR00302</t>
  </si>
  <si>
    <t>PUR00303</t>
  </si>
  <si>
    <t>PUR00304</t>
  </si>
  <si>
    <t>PUR00305</t>
  </si>
  <si>
    <t>PUR00306</t>
  </si>
  <si>
    <t>PUR00307</t>
  </si>
  <si>
    <t>PUR00308</t>
  </si>
  <si>
    <t>PUR00309</t>
  </si>
  <si>
    <t>PUR00310</t>
  </si>
  <si>
    <t>PUR00311</t>
  </si>
  <si>
    <t>PUR00312</t>
  </si>
  <si>
    <t>PUR00313</t>
  </si>
  <si>
    <t>PUR00314</t>
  </si>
  <si>
    <t>PUR00315</t>
  </si>
  <si>
    <t>PUR00316</t>
  </si>
  <si>
    <t>PUR00317</t>
  </si>
  <si>
    <t>PUR00318</t>
  </si>
  <si>
    <t>PUR00319</t>
  </si>
  <si>
    <t>PUR00320</t>
  </si>
  <si>
    <t>PUR00321</t>
  </si>
  <si>
    <t>PUR00322</t>
  </si>
  <si>
    <t>PUR00323</t>
  </si>
  <si>
    <t>PUR00324</t>
  </si>
  <si>
    <t>PUR00325</t>
  </si>
  <si>
    <t>PUR00326</t>
  </si>
  <si>
    <t>PUR00327</t>
  </si>
  <si>
    <t>PUR00328</t>
  </si>
  <si>
    <t>PUR00329</t>
  </si>
  <si>
    <t>PUR00330</t>
  </si>
  <si>
    <t>PUR00331</t>
  </si>
  <si>
    <t>PUR00332</t>
  </si>
  <si>
    <t>PUR00333</t>
  </si>
  <si>
    <t>PUR00334</t>
  </si>
  <si>
    <t>PUR00335</t>
  </si>
  <si>
    <t>PUR00336</t>
  </si>
  <si>
    <t>PUR00337</t>
  </si>
  <si>
    <t>PUR00338</t>
  </si>
  <si>
    <t>PUR00339</t>
  </si>
  <si>
    <t>PUR00340</t>
  </si>
  <si>
    <t>PUR00341</t>
  </si>
  <si>
    <t>PUR00342</t>
  </si>
  <si>
    <t>PUR00343</t>
  </si>
  <si>
    <t>PUR00344</t>
  </si>
  <si>
    <t>PUR00345</t>
  </si>
  <si>
    <t>PUR00346</t>
  </si>
  <si>
    <t>PUR00347</t>
  </si>
  <si>
    <t>PUR00348</t>
  </si>
  <si>
    <t>PUR00349</t>
  </si>
  <si>
    <t>PUR00350</t>
  </si>
  <si>
    <t>PUR00351</t>
  </si>
  <si>
    <t>PUR00352</t>
  </si>
  <si>
    <t>PUR00353</t>
  </si>
  <si>
    <t>PUR00354</t>
  </si>
  <si>
    <t>PUR00355</t>
  </si>
  <si>
    <t>PUR00356</t>
  </si>
  <si>
    <t>PUR00357</t>
  </si>
  <si>
    <t>PUR00358</t>
  </si>
  <si>
    <t>PUR00359</t>
  </si>
  <si>
    <t>PUR00360</t>
  </si>
  <si>
    <t>PUR00361</t>
  </si>
  <si>
    <t>PUR00362</t>
  </si>
  <si>
    <t>PUR00363</t>
  </si>
  <si>
    <t>PUR00364</t>
  </si>
  <si>
    <t>PUR00365</t>
  </si>
  <si>
    <t>PUR00366</t>
  </si>
  <si>
    <t>PUR00367</t>
  </si>
  <si>
    <t>PUR00368</t>
  </si>
  <si>
    <t>PUR00369</t>
  </si>
  <si>
    <t>PUR00370</t>
  </si>
  <si>
    <t>PUR00371</t>
  </si>
  <si>
    <t>PUR00372</t>
  </si>
  <si>
    <t>PUR00373</t>
  </si>
  <si>
    <t>PUR00374</t>
  </si>
  <si>
    <t>PUR00375</t>
  </si>
  <si>
    <t>PUR00376</t>
  </si>
  <si>
    <t>PUR00377</t>
  </si>
  <si>
    <t>PUR00378</t>
  </si>
  <si>
    <t>PUR00379</t>
  </si>
  <si>
    <t>PUR00380</t>
  </si>
  <si>
    <t>PUR00381</t>
  </si>
  <si>
    <t>PUR00382</t>
  </si>
  <si>
    <t>PUR00383</t>
  </si>
  <si>
    <t>PUR00384</t>
  </si>
  <si>
    <t>PUR00385</t>
  </si>
  <si>
    <t>PUR00386</t>
  </si>
  <si>
    <t>PUR00387</t>
  </si>
  <si>
    <t>PUR00388</t>
  </si>
  <si>
    <t>PUR00389</t>
  </si>
  <si>
    <t>PUR00390</t>
  </si>
  <si>
    <t>PUR00391</t>
  </si>
  <si>
    <t>PUR00392</t>
  </si>
  <si>
    <t>PUR00393</t>
  </si>
  <si>
    <t>PUR00394</t>
  </si>
  <si>
    <t>PUR00395</t>
  </si>
  <si>
    <t>PUR00396</t>
  </si>
  <si>
    <t>PUR00397</t>
  </si>
  <si>
    <t>PUR00398</t>
  </si>
  <si>
    <t>PUR00399</t>
  </si>
  <si>
    <t>PUR00400</t>
  </si>
  <si>
    <t>PUR00401</t>
  </si>
  <si>
    <t>PUR00402</t>
  </si>
  <si>
    <t>PUR00403</t>
  </si>
  <si>
    <t>PUR00404</t>
  </si>
  <si>
    <t>PUR00405</t>
  </si>
  <si>
    <t>PUR00406</t>
  </si>
  <si>
    <t>PUR00407</t>
  </si>
  <si>
    <t>PUR00408</t>
  </si>
  <si>
    <t>PUR00409</t>
  </si>
  <si>
    <t>PUR00410</t>
  </si>
  <si>
    <t>PUR00411</t>
  </si>
  <si>
    <t>PUR00412</t>
  </si>
  <si>
    <t>PUR00413</t>
  </si>
  <si>
    <t>PUR00414</t>
  </si>
  <si>
    <t>PUR00415</t>
  </si>
  <si>
    <t>PUR00416</t>
  </si>
  <si>
    <t>PUR00417</t>
  </si>
  <si>
    <t>PUR00418</t>
  </si>
  <si>
    <t>PUR00419</t>
  </si>
  <si>
    <t>PUR00420</t>
  </si>
  <si>
    <t>PUR00421</t>
  </si>
  <si>
    <t>PUR00422</t>
  </si>
  <si>
    <t>PUR00423</t>
  </si>
  <si>
    <t>PUR00424</t>
  </si>
  <si>
    <t>PUR00425</t>
  </si>
  <si>
    <t>PUR00426</t>
  </si>
  <si>
    <t>PUR00427</t>
  </si>
  <si>
    <t>PUR00428</t>
  </si>
  <si>
    <t>PUR00429</t>
  </si>
  <si>
    <t>PUR00430</t>
  </si>
  <si>
    <t>PUR00431</t>
  </si>
  <si>
    <t>PUR00432</t>
  </si>
  <si>
    <t>PUR00433</t>
  </si>
  <si>
    <t>PUR00434</t>
  </si>
  <si>
    <t>PUR00435</t>
  </si>
  <si>
    <t>PUR00436</t>
  </si>
  <si>
    <t>PUR00437</t>
  </si>
  <si>
    <t>PUR00438</t>
  </si>
  <si>
    <t>PUR00439</t>
  </si>
  <si>
    <t>PUR00440</t>
  </si>
  <si>
    <t>PUR00441</t>
  </si>
  <si>
    <t>PUR00442</t>
  </si>
  <si>
    <t>PUR00443</t>
  </si>
  <si>
    <t>PUR00444</t>
  </si>
  <si>
    <t>PUR00445</t>
  </si>
  <si>
    <t>PUR00446</t>
  </si>
  <si>
    <t>PUR00447</t>
  </si>
  <si>
    <t>PUR00448</t>
  </si>
  <si>
    <t>PUR00449</t>
  </si>
  <si>
    <t>PUR00450</t>
  </si>
  <si>
    <t>PUR00451</t>
  </si>
  <si>
    <t>PUR00452</t>
  </si>
  <si>
    <t>PUR00453</t>
  </si>
  <si>
    <t>PUR00454</t>
  </si>
  <si>
    <t>PUR00455</t>
  </si>
  <si>
    <t>PUR00456</t>
  </si>
  <si>
    <t>PUR00457</t>
  </si>
  <si>
    <t>PUR00458</t>
  </si>
  <si>
    <t>PUR00459</t>
  </si>
  <si>
    <t>PUR00460</t>
  </si>
  <si>
    <t>PUR00461</t>
  </si>
  <si>
    <t>PUR00462</t>
  </si>
  <si>
    <t>PUR00463</t>
  </si>
  <si>
    <t>PUR00464</t>
  </si>
  <si>
    <t>PUR00465</t>
  </si>
  <si>
    <t>PUR00466</t>
  </si>
  <si>
    <t>PUR00467</t>
  </si>
  <si>
    <t>PUR00468</t>
  </si>
  <si>
    <t>PUR00469</t>
  </si>
  <si>
    <t>PUR00470</t>
  </si>
  <si>
    <t>PUR00471</t>
  </si>
  <si>
    <t>PUR00472</t>
  </si>
  <si>
    <t>PUR00473</t>
  </si>
  <si>
    <t>PUR00474</t>
  </si>
  <si>
    <t>PUR00475</t>
  </si>
  <si>
    <t>PUR00476</t>
  </si>
  <si>
    <t>PUR00477</t>
  </si>
  <si>
    <t>PUR00478</t>
  </si>
  <si>
    <t>PUR00479</t>
  </si>
  <si>
    <t>PUR00480</t>
  </si>
  <si>
    <t>PUR00481</t>
  </si>
  <si>
    <t>PUR00482</t>
  </si>
  <si>
    <t>PUR00483</t>
  </si>
  <si>
    <t>PUR00484</t>
  </si>
  <si>
    <t>PUR00485</t>
  </si>
  <si>
    <t>PUR00486</t>
  </si>
  <si>
    <t>PUR00487</t>
  </si>
  <si>
    <t>PUR00488</t>
  </si>
  <si>
    <t>PUR00489</t>
  </si>
  <si>
    <t>PUR00490</t>
  </si>
  <si>
    <t>PUR00491</t>
  </si>
  <si>
    <t>PUR00492</t>
  </si>
  <si>
    <t>PUR00493</t>
  </si>
  <si>
    <t>PUR00494</t>
  </si>
  <si>
    <t>PUR00495</t>
  </si>
  <si>
    <t>PUR00496</t>
  </si>
  <si>
    <t>PUR00497</t>
  </si>
  <si>
    <t>PUR00498</t>
  </si>
  <si>
    <t>PUR00499</t>
  </si>
  <si>
    <t>PUR00500</t>
  </si>
  <si>
    <t>PUR00501</t>
  </si>
  <si>
    <t>PUR00502</t>
  </si>
  <si>
    <t>PUR00504</t>
  </si>
  <si>
    <t>PUR00505</t>
  </si>
  <si>
    <t>PUR00506</t>
  </si>
  <si>
    <t>PUR00507</t>
  </si>
  <si>
    <t>PUR00508</t>
  </si>
  <si>
    <t>PUR00509</t>
  </si>
  <si>
    <t>PUR00510</t>
  </si>
  <si>
    <t>PUR00511</t>
  </si>
  <si>
    <t>PUR00512</t>
  </si>
  <si>
    <t>PUR00513</t>
  </si>
  <si>
    <t>PUR00514</t>
  </si>
  <si>
    <t>PUR00515</t>
  </si>
  <si>
    <t>PUR00516</t>
  </si>
  <si>
    <t>PUR00517</t>
  </si>
  <si>
    <t>PUR00518</t>
  </si>
  <si>
    <t>PUR00519</t>
  </si>
  <si>
    <t>PUR00520</t>
  </si>
  <si>
    <t>PUR00521</t>
  </si>
  <si>
    <t>PUR00522</t>
  </si>
  <si>
    <t>PUR00523</t>
  </si>
  <si>
    <t>PUR00524</t>
  </si>
  <si>
    <t>PUR00525</t>
  </si>
  <si>
    <t>PUR00526</t>
  </si>
  <si>
    <t>PUR00527</t>
  </si>
  <si>
    <t>PUR00528</t>
  </si>
  <si>
    <t>PUR00529</t>
  </si>
  <si>
    <t>PUR00530</t>
  </si>
  <si>
    <t>PUR00531</t>
  </si>
  <si>
    <t>PUR00532</t>
  </si>
  <si>
    <t>PUR00533</t>
  </si>
  <si>
    <t>PUR00534</t>
  </si>
  <si>
    <t>PUR00535</t>
  </si>
  <si>
    <t>PUR00536</t>
  </si>
  <si>
    <t>PUR00537</t>
  </si>
  <si>
    <t>PUR00538</t>
  </si>
  <si>
    <t>PUR00539</t>
  </si>
  <si>
    <t>PUR00540</t>
  </si>
  <si>
    <t>PUR00541</t>
  </si>
  <si>
    <t>PUR00542</t>
  </si>
  <si>
    <t>PUR00543</t>
  </si>
  <si>
    <t>PUR00544</t>
  </si>
  <si>
    <t>PUR00545</t>
  </si>
  <si>
    <t>PUR00546</t>
  </si>
  <si>
    <t>PUR00547</t>
  </si>
  <si>
    <t>PUR00548</t>
  </si>
  <si>
    <t>PUR00549</t>
  </si>
  <si>
    <t>PUR00550</t>
  </si>
  <si>
    <t>PUR00551</t>
  </si>
  <si>
    <t>PUR00552</t>
  </si>
  <si>
    <t>PUR00553</t>
  </si>
  <si>
    <t>PUR00554</t>
  </si>
  <si>
    <t>PUR00555</t>
  </si>
  <si>
    <t>PUR00556</t>
  </si>
  <si>
    <t>PUR00557</t>
  </si>
  <si>
    <t>PUR00558</t>
  </si>
  <si>
    <t>PUR00559</t>
  </si>
  <si>
    <t>PUR00560</t>
  </si>
  <si>
    <t>PUR00561</t>
  </si>
  <si>
    <t>PUR00562</t>
  </si>
  <si>
    <t>PUR00563</t>
  </si>
  <si>
    <t>PUR00564</t>
  </si>
  <si>
    <t>PUR00565</t>
  </si>
  <si>
    <t>PUR00566</t>
  </si>
  <si>
    <t>PUR00567</t>
  </si>
  <si>
    <t>PUR00568</t>
  </si>
  <si>
    <t>PUR00569</t>
  </si>
  <si>
    <t>PUR00570</t>
  </si>
  <si>
    <t>PUR00571</t>
  </si>
  <si>
    <t>PUR00572</t>
  </si>
  <si>
    <t>PUR00573</t>
  </si>
  <si>
    <t>PUR00574</t>
  </si>
  <si>
    <t>PUR00575</t>
  </si>
  <si>
    <t>PUR00576</t>
  </si>
  <si>
    <t>PUR00577</t>
  </si>
  <si>
    <t>PUR00578</t>
  </si>
  <si>
    <t>PUR00579</t>
  </si>
  <si>
    <t>PUR00580</t>
  </si>
  <si>
    <t>PUR00581</t>
  </si>
  <si>
    <t>PUR00582</t>
  </si>
  <si>
    <t>PUR00583</t>
  </si>
  <si>
    <t>PUR00584</t>
  </si>
  <si>
    <t>PUR00585</t>
  </si>
  <si>
    <t>PUR00586</t>
  </si>
  <si>
    <t>PUR00587</t>
  </si>
  <si>
    <t>PUR00588</t>
  </si>
  <si>
    <t>PUR00589</t>
  </si>
  <si>
    <t>PUR00590</t>
  </si>
  <si>
    <t>PUR00591</t>
  </si>
  <si>
    <t>PUR00592</t>
  </si>
  <si>
    <t>PUR00593</t>
  </si>
  <si>
    <t>PUR00594</t>
  </si>
  <si>
    <t>PUR00595</t>
  </si>
  <si>
    <t>PUR00596</t>
  </si>
  <si>
    <t>PUR00597</t>
  </si>
  <si>
    <t>PUR00598</t>
  </si>
  <si>
    <t>PUR00599</t>
  </si>
  <si>
    <t>PUR00600</t>
  </si>
  <si>
    <t>PUR00601</t>
  </si>
  <si>
    <t>PUR00602</t>
  </si>
  <si>
    <t>PUR00603</t>
  </si>
  <si>
    <t>PUR00604</t>
  </si>
  <si>
    <t>PUR00605</t>
  </si>
  <si>
    <t>PUR00606</t>
  </si>
  <si>
    <t>PUR00607</t>
  </si>
  <si>
    <t>PUR00608</t>
  </si>
  <si>
    <t>PUR00609</t>
  </si>
  <si>
    <t>PUR00610</t>
  </si>
  <si>
    <t>PUR00611</t>
  </si>
  <si>
    <t>PUR00612</t>
  </si>
  <si>
    <t>PUR00613</t>
  </si>
  <si>
    <t>PUR00614</t>
  </si>
  <si>
    <t>PUR00615</t>
  </si>
  <si>
    <t>PUR00616</t>
  </si>
  <si>
    <t>PUR00617</t>
  </si>
  <si>
    <t>PUR00618</t>
  </si>
  <si>
    <t>PUR00619</t>
  </si>
  <si>
    <t>PUR00620</t>
  </si>
  <si>
    <t>PUR00621</t>
  </si>
  <si>
    <t>PUR00622</t>
  </si>
  <si>
    <t>PUR00623</t>
  </si>
  <si>
    <t>PUR00624</t>
  </si>
  <si>
    <t>PUR00625</t>
  </si>
  <si>
    <t>PUR00626</t>
  </si>
  <si>
    <t>PUR00627</t>
  </si>
  <si>
    <t>PUR00628</t>
  </si>
  <si>
    <t>PUR00629</t>
  </si>
  <si>
    <t>PUR00630</t>
  </si>
  <si>
    <t>PUR00631</t>
  </si>
  <si>
    <t>PUR00632</t>
  </si>
  <si>
    <t>PUR00633</t>
  </si>
  <si>
    <t>PUR00634</t>
  </si>
  <si>
    <t>PUR00635</t>
  </si>
  <si>
    <t>PUR00636</t>
  </si>
  <si>
    <t>PUR00637</t>
  </si>
  <si>
    <t>PUR00638</t>
  </si>
  <si>
    <t>PUR00639</t>
  </si>
  <si>
    <t>PUR00640</t>
  </si>
  <si>
    <t>PUR00641</t>
  </si>
  <si>
    <t>PUR00642</t>
  </si>
  <si>
    <t>PUR00643</t>
  </si>
  <si>
    <t>PUR00644</t>
  </si>
  <si>
    <t>PUR00645</t>
  </si>
  <si>
    <t>PUR00646</t>
  </si>
  <si>
    <t>PUR00647</t>
  </si>
  <si>
    <t>PUR00648</t>
  </si>
  <si>
    <t>PUR00649</t>
  </si>
  <si>
    <t>PUR00650</t>
  </si>
  <si>
    <t>PUR00651</t>
  </si>
  <si>
    <t>PUR00652</t>
  </si>
  <si>
    <t>PUR00653</t>
  </si>
  <si>
    <t>PUR00654</t>
  </si>
  <si>
    <t>PUR00655</t>
  </si>
  <si>
    <t>PUR00656</t>
  </si>
  <si>
    <t>PUR00657</t>
  </si>
  <si>
    <t>PUR00658</t>
  </si>
  <si>
    <t>PUR00659</t>
  </si>
  <si>
    <t>PUR00660</t>
  </si>
  <si>
    <t>PUR00661</t>
  </si>
  <si>
    <t>PUR00662</t>
  </si>
  <si>
    <t>PUR00663</t>
  </si>
  <si>
    <t>PUR00664</t>
  </si>
  <si>
    <t>PUR00665</t>
  </si>
  <si>
    <t>PUR00666</t>
  </si>
  <si>
    <t>PUR00667</t>
  </si>
  <si>
    <t>PUR00668</t>
  </si>
  <si>
    <t>PUR00669</t>
  </si>
  <si>
    <t>PUR00670</t>
  </si>
  <si>
    <t>PUR00671</t>
  </si>
  <si>
    <t>PUR00672</t>
  </si>
  <si>
    <t>PUR00673</t>
  </si>
  <si>
    <t>PUR00674</t>
  </si>
  <si>
    <t>PUR00675</t>
  </si>
  <si>
    <t>PUR00676</t>
  </si>
  <si>
    <t>PUR00677</t>
  </si>
  <si>
    <t>PUR00678</t>
  </si>
  <si>
    <t>PUR00679</t>
  </si>
  <si>
    <t>PUR00680</t>
  </si>
  <si>
    <t>PUR00681</t>
  </si>
  <si>
    <t>PUR00682</t>
  </si>
  <si>
    <t>PUR00683</t>
  </si>
  <si>
    <t>PUR00684</t>
  </si>
  <si>
    <t>PUR00685</t>
  </si>
  <si>
    <t>PUR00686</t>
  </si>
  <si>
    <t>PUR00687</t>
  </si>
  <si>
    <t>PUR00688</t>
  </si>
  <si>
    <t>PUR00689</t>
  </si>
  <si>
    <t>PUR00690</t>
  </si>
  <si>
    <t>PUR00691</t>
  </si>
  <si>
    <t>PUR00692</t>
  </si>
  <si>
    <t>PUR00693</t>
  </si>
  <si>
    <t>PUR00694</t>
  </si>
  <si>
    <t>PUR00695</t>
  </si>
  <si>
    <t>PUR00696</t>
  </si>
  <si>
    <t>PUR00697</t>
  </si>
  <si>
    <t>PUR00698</t>
  </si>
  <si>
    <t>PUR00699</t>
  </si>
  <si>
    <t>PUR00700</t>
  </si>
  <si>
    <t>PUR00701</t>
  </si>
  <si>
    <t>PUR00702</t>
  </si>
  <si>
    <t>PUR00703</t>
  </si>
  <si>
    <t>PUR00704</t>
  </si>
  <si>
    <t>PUR00705</t>
  </si>
  <si>
    <t>PUR00706</t>
  </si>
  <si>
    <t>PUR00707</t>
  </si>
  <si>
    <t>PUR00708</t>
  </si>
  <si>
    <t>PUR00709</t>
  </si>
  <si>
    <t>PUR00710</t>
  </si>
  <si>
    <t>PUR00711</t>
  </si>
  <si>
    <t>PUR00712</t>
  </si>
  <si>
    <t>PUR00713</t>
  </si>
  <si>
    <t>PUR00714</t>
  </si>
  <si>
    <t>PUR00715</t>
  </si>
  <si>
    <t>PUR00716</t>
  </si>
  <si>
    <t>PUR00717</t>
  </si>
  <si>
    <t>PUR00718</t>
  </si>
  <si>
    <t>PUR00719</t>
  </si>
  <si>
    <t>PUR00720</t>
  </si>
  <si>
    <t>PUR00721</t>
  </si>
  <si>
    <t>PUR00722</t>
  </si>
  <si>
    <t>PUR00723</t>
  </si>
  <si>
    <t>PUR00724</t>
  </si>
  <si>
    <t>PUR00725</t>
  </si>
  <si>
    <t>PUR00726</t>
  </si>
  <si>
    <t>PUR00727</t>
  </si>
  <si>
    <t>PUR00728</t>
  </si>
  <si>
    <t>PUR00729</t>
  </si>
  <si>
    <t>PUR00730</t>
  </si>
  <si>
    <t>PUR00731</t>
  </si>
  <si>
    <t>PUR00732</t>
  </si>
  <si>
    <t>PUR00733</t>
  </si>
  <si>
    <t>PUR00734</t>
  </si>
  <si>
    <t>PUR00735</t>
  </si>
  <si>
    <t>PUR00736</t>
  </si>
  <si>
    <t>PUR00737</t>
  </si>
  <si>
    <t>PUR00738</t>
  </si>
  <si>
    <t>PUR00739</t>
  </si>
  <si>
    <t>PUR00740</t>
  </si>
  <si>
    <t>PUR00741</t>
  </si>
  <si>
    <t>PUR00742</t>
  </si>
  <si>
    <t>PUR00743</t>
  </si>
  <si>
    <t>PUR00744</t>
  </si>
  <si>
    <t>PUR00745</t>
  </si>
  <si>
    <t>PUR00746</t>
  </si>
  <si>
    <t>PUR00747</t>
  </si>
  <si>
    <t>PUR00748</t>
  </si>
  <si>
    <t>PUR00749</t>
  </si>
  <si>
    <t>PUR00750</t>
  </si>
  <si>
    <t>PUR00751</t>
  </si>
  <si>
    <t>PUR00752</t>
  </si>
  <si>
    <t>PUR00753</t>
  </si>
  <si>
    <t>PUR00754</t>
  </si>
  <si>
    <t>PUR00755</t>
  </si>
  <si>
    <t>PUR00756</t>
  </si>
  <si>
    <t>PUR00757</t>
  </si>
  <si>
    <t>PUR00758</t>
  </si>
  <si>
    <t>PUR00759</t>
  </si>
  <si>
    <t>PUR00760</t>
  </si>
  <si>
    <t>PUR00761</t>
  </si>
  <si>
    <t>PUR00762</t>
  </si>
  <si>
    <t>PUR00763</t>
  </si>
  <si>
    <t>PUR00764</t>
  </si>
  <si>
    <t>PUR00765</t>
  </si>
  <si>
    <t>PUR00766</t>
  </si>
  <si>
    <t>PUR00767</t>
  </si>
  <si>
    <t>PUR00768</t>
  </si>
  <si>
    <t>PUR00769</t>
  </si>
  <si>
    <t>PUR00770</t>
  </si>
  <si>
    <t>PUR00771</t>
  </si>
  <si>
    <t>PUR00772</t>
  </si>
  <si>
    <t>PUR00773</t>
  </si>
  <si>
    <t>PUR00774</t>
  </si>
  <si>
    <t>PUR00775</t>
  </si>
  <si>
    <t>PUR00776</t>
  </si>
  <si>
    <t>PUR00778</t>
  </si>
  <si>
    <t>PUR00779</t>
  </si>
  <si>
    <t>PUR00780</t>
  </si>
  <si>
    <t>PUR00781</t>
  </si>
  <si>
    <t>PUR00782</t>
  </si>
  <si>
    <t>PUR00783</t>
  </si>
  <si>
    <t>PUR00784</t>
  </si>
  <si>
    <t>PUR00785</t>
  </si>
  <si>
    <t>PUR00786</t>
  </si>
  <si>
    <t>PUR00787</t>
  </si>
  <si>
    <t>PUR00788</t>
  </si>
  <si>
    <t>PUR00789</t>
  </si>
  <si>
    <t>PUR00790</t>
  </si>
  <si>
    <t>PUR00791</t>
  </si>
  <si>
    <t>PUR00792</t>
  </si>
  <si>
    <t>PUR00793</t>
  </si>
  <si>
    <t>PUR00794</t>
  </si>
  <si>
    <t>PUR00795</t>
  </si>
  <si>
    <t>PUR00796</t>
  </si>
  <si>
    <t>PUR00797</t>
  </si>
  <si>
    <t>PUR00798</t>
  </si>
  <si>
    <t>PUR00799</t>
  </si>
  <si>
    <t>PUR00800</t>
  </si>
  <si>
    <t>PUR00801</t>
  </si>
  <si>
    <t>PUR00802</t>
  </si>
  <si>
    <t>PUR00803</t>
  </si>
  <si>
    <t>PUR00804</t>
  </si>
  <si>
    <t>PUR00805</t>
  </si>
  <si>
    <t>PUR00806</t>
  </si>
  <si>
    <t>PUR00807</t>
  </si>
  <si>
    <t>PUR00808</t>
  </si>
  <si>
    <t>PUR00809</t>
  </si>
  <si>
    <t>PUR00810</t>
  </si>
  <si>
    <t>PUR00811</t>
  </si>
  <si>
    <t>PUR00812</t>
  </si>
  <si>
    <t>PUR00813</t>
  </si>
  <si>
    <t>PUR00814</t>
  </si>
  <si>
    <t>PUR00815</t>
  </si>
  <si>
    <t>PUR00816</t>
  </si>
  <si>
    <t>PUR00817</t>
  </si>
  <si>
    <t>PUR00818</t>
  </si>
  <si>
    <t>PUR00819</t>
  </si>
  <si>
    <t>PUR00820</t>
  </si>
  <si>
    <t>PUR00821</t>
  </si>
  <si>
    <t>PUR00822</t>
  </si>
  <si>
    <t>PUR00823</t>
  </si>
  <si>
    <t>PUR00824</t>
  </si>
  <si>
    <t>PUR00825</t>
  </si>
  <si>
    <t>PUR00826</t>
  </si>
  <si>
    <t>PUR00827</t>
  </si>
  <si>
    <t>PUR00828</t>
  </si>
  <si>
    <t>PUR00829</t>
  </si>
  <si>
    <t>PUR00830</t>
  </si>
  <si>
    <t>PUR00831</t>
  </si>
  <si>
    <t>PUR00832</t>
  </si>
  <si>
    <t>PUR00833</t>
  </si>
  <si>
    <t>PUR00834</t>
  </si>
  <si>
    <t>PUR00835</t>
  </si>
  <si>
    <t>PUR00836</t>
  </si>
  <si>
    <t>PUR00837</t>
  </si>
  <si>
    <t>PUR00838</t>
  </si>
  <si>
    <t>PUR00839</t>
  </si>
  <si>
    <t>PUR00840</t>
  </si>
  <si>
    <t>PUR00841</t>
  </si>
  <si>
    <t>PUR00842</t>
  </si>
  <si>
    <t>PUR00843</t>
  </si>
  <si>
    <t>PUR00844</t>
  </si>
  <si>
    <t>PUR00845</t>
  </si>
  <si>
    <t>PUR00846</t>
  </si>
  <si>
    <t>PUR00847</t>
  </si>
  <si>
    <t>PUR00848</t>
  </si>
  <si>
    <t>PUR00849</t>
  </si>
  <si>
    <t>PUR00850</t>
  </si>
  <si>
    <t>PUR00851</t>
  </si>
  <si>
    <t>PUR00852</t>
  </si>
  <si>
    <t>PUR00853</t>
  </si>
  <si>
    <t>PUR00854</t>
  </si>
  <si>
    <t>PUR00855</t>
  </si>
  <si>
    <t>PUR00856</t>
  </si>
  <si>
    <t>PUR00857</t>
  </si>
  <si>
    <t>PUR00858</t>
  </si>
  <si>
    <t>PUR00859</t>
  </si>
  <si>
    <t>PUR00860</t>
  </si>
  <si>
    <t>PUR00861</t>
  </si>
  <si>
    <t>PUR00862</t>
  </si>
  <si>
    <t>PUR00863</t>
  </si>
  <si>
    <t>PUR00864</t>
  </si>
  <si>
    <t>PUR00865</t>
  </si>
  <si>
    <t>PUR00866</t>
  </si>
  <si>
    <t>PUR00867</t>
  </si>
  <si>
    <t>PUR00868</t>
  </si>
  <si>
    <t>PUR00869</t>
  </si>
  <si>
    <t>PUR00870</t>
  </si>
  <si>
    <t>PUR00871</t>
  </si>
  <si>
    <t>PUR00872</t>
  </si>
  <si>
    <t>PUR00873</t>
  </si>
  <si>
    <t>PUR00874</t>
  </si>
  <si>
    <t>PUR00875</t>
  </si>
  <si>
    <t>PUR00876</t>
  </si>
  <si>
    <t>PUR00877</t>
  </si>
  <si>
    <t>PUR00878</t>
  </si>
  <si>
    <t>PUR00879</t>
  </si>
  <si>
    <t>PUR00880</t>
  </si>
  <si>
    <t>PUR00881</t>
  </si>
  <si>
    <t>PUR00882</t>
  </si>
  <si>
    <t>PUR00883</t>
  </si>
  <si>
    <t>PUR00884</t>
  </si>
  <si>
    <t>PUR00885</t>
  </si>
  <si>
    <t>PUR00886</t>
  </si>
  <si>
    <t>PUR00887</t>
  </si>
  <si>
    <t>PUR00888</t>
  </si>
  <si>
    <t>PUR00889</t>
  </si>
  <si>
    <t>PUR00890</t>
  </si>
  <si>
    <t>PUR00891</t>
  </si>
  <si>
    <t>PUR00892</t>
  </si>
  <si>
    <t>PUR00893</t>
  </si>
  <si>
    <t>PUR00894</t>
  </si>
  <si>
    <t>PUR00895</t>
  </si>
  <si>
    <t>PUR00896</t>
  </si>
  <si>
    <t>PUR00897</t>
  </si>
  <si>
    <t>PUR00898</t>
  </si>
  <si>
    <t>PUR00899</t>
  </si>
  <si>
    <t>PUR00900</t>
  </si>
  <si>
    <t>PUR00901</t>
  </si>
  <si>
    <t>PUR00902</t>
  </si>
  <si>
    <t>PUR00903</t>
  </si>
  <si>
    <t>PUR00904</t>
  </si>
  <si>
    <t>PUR00905</t>
  </si>
  <si>
    <t>PUR00906</t>
  </si>
  <si>
    <t>PUR00907</t>
  </si>
  <si>
    <t>PUR00908</t>
  </si>
  <si>
    <t>PUR00909</t>
  </si>
  <si>
    <t>PUR00910</t>
  </si>
  <si>
    <t>PUR00911</t>
  </si>
  <si>
    <t>PUR00912</t>
  </si>
  <si>
    <t>PUR00913</t>
  </si>
  <si>
    <t>PUR00914</t>
  </si>
  <si>
    <t>PUR00915</t>
  </si>
  <si>
    <t>PUR00916</t>
  </si>
  <si>
    <t>PUR00917</t>
  </si>
  <si>
    <t>PUR00918</t>
  </si>
  <si>
    <t>PUR00919</t>
  </si>
  <si>
    <t>PUR00920</t>
  </si>
  <si>
    <t>PUR00921</t>
  </si>
  <si>
    <t>PUR00922</t>
  </si>
  <si>
    <t>PUR00923</t>
  </si>
  <si>
    <t>PUR00924</t>
  </si>
  <si>
    <t>PUR00925</t>
  </si>
  <si>
    <t>PUR00926</t>
  </si>
  <si>
    <t>PUR00927</t>
  </si>
  <si>
    <t>PUR00928</t>
  </si>
  <si>
    <t>PUR00929</t>
  </si>
  <si>
    <t>PUR00930</t>
  </si>
  <si>
    <t>PUR00931</t>
  </si>
  <si>
    <t>PUR00932</t>
  </si>
  <si>
    <t>PUR00933</t>
  </si>
  <si>
    <t>PUR00934</t>
  </si>
  <si>
    <t>PUR00935</t>
  </si>
  <si>
    <t>PUR00936</t>
  </si>
  <si>
    <t>PUR00937</t>
  </si>
  <si>
    <t>PUR00938</t>
  </si>
  <si>
    <t>PUR00939</t>
  </si>
  <si>
    <t>PUR00940</t>
  </si>
  <si>
    <t>PUR00941</t>
  </si>
  <si>
    <t>PUR00942</t>
  </si>
  <si>
    <t>PUR00943</t>
  </si>
  <si>
    <t>PUR00944</t>
  </si>
  <si>
    <t>PUR00945</t>
  </si>
  <si>
    <t>PUR00946</t>
  </si>
  <si>
    <t>PUR00947</t>
  </si>
  <si>
    <t>PUR00948</t>
  </si>
  <si>
    <t>PUR00949</t>
  </si>
  <si>
    <t>PUR00950</t>
  </si>
  <si>
    <t>PUR00951</t>
  </si>
  <si>
    <t>PUR00952</t>
  </si>
  <si>
    <t>PUR00953</t>
  </si>
  <si>
    <t>PUR00954</t>
  </si>
  <si>
    <t>PUR00955</t>
  </si>
  <si>
    <t>PUR00956</t>
  </si>
  <si>
    <t>PUR00957</t>
  </si>
  <si>
    <t>PUR00958</t>
  </si>
  <si>
    <t>PUR00959</t>
  </si>
  <si>
    <t>PUR00960</t>
  </si>
  <si>
    <t>PUR00961</t>
  </si>
  <si>
    <t>PUR00962</t>
  </si>
  <si>
    <t>PUR00963</t>
  </si>
  <si>
    <t>PUR00964</t>
  </si>
  <si>
    <t>PUR00965</t>
  </si>
  <si>
    <t>PUR00966</t>
  </si>
  <si>
    <t>PUR00967</t>
  </si>
  <si>
    <t>PUR00968</t>
  </si>
  <si>
    <t>PUR00969</t>
  </si>
  <si>
    <t>PUR00970</t>
  </si>
  <si>
    <t>PUR00971</t>
  </si>
  <si>
    <t>PUR00972</t>
  </si>
  <si>
    <t>PUR00973</t>
  </si>
  <si>
    <t>PUR00974</t>
  </si>
  <si>
    <t>PUR00975</t>
  </si>
  <si>
    <t>PUR00976</t>
  </si>
  <si>
    <t>PUR00977</t>
  </si>
  <si>
    <t>PUR00978</t>
  </si>
  <si>
    <t>PUR00979</t>
  </si>
  <si>
    <t>PUR00980</t>
  </si>
  <si>
    <t>PUR00981</t>
  </si>
  <si>
    <t>PUR00982</t>
  </si>
  <si>
    <t>PUR00983</t>
  </si>
  <si>
    <t>PUR00984</t>
  </si>
  <si>
    <t>PUR00985</t>
  </si>
  <si>
    <t>PUR00986</t>
  </si>
  <si>
    <t>PUR00987</t>
  </si>
  <si>
    <t>PUR00988</t>
  </si>
  <si>
    <t>PUR00989</t>
  </si>
  <si>
    <t>PUR00990</t>
  </si>
  <si>
    <t>PUR00991</t>
  </si>
  <si>
    <t>PUR00992</t>
  </si>
  <si>
    <t>PUR00993</t>
  </si>
  <si>
    <t>PUR00994</t>
  </si>
  <si>
    <t>PUR00995</t>
  </si>
  <si>
    <t>PUR00996</t>
  </si>
  <si>
    <t>PUR00997</t>
  </si>
  <si>
    <t>PUR00998</t>
  </si>
  <si>
    <t>PUR00999</t>
  </si>
  <si>
    <t>PUR01000</t>
  </si>
  <si>
    <t>PUR01001</t>
  </si>
  <si>
    <t>PUR01002</t>
  </si>
  <si>
    <t>PUR01003</t>
  </si>
  <si>
    <t>PUR01004</t>
  </si>
  <si>
    <t>PUR01005</t>
  </si>
  <si>
    <t>PUR01007</t>
  </si>
  <si>
    <t>PUR01008</t>
  </si>
  <si>
    <t>PUR01009</t>
  </si>
  <si>
    <t>PUR01010</t>
  </si>
  <si>
    <t>PUR01011</t>
  </si>
  <si>
    <t>PUR01012</t>
  </si>
  <si>
    <t>PUR01013</t>
  </si>
  <si>
    <t>PUR01014</t>
  </si>
  <si>
    <t>PUR01015</t>
  </si>
  <si>
    <t>PUR01016</t>
  </si>
  <si>
    <t>PUR01017</t>
  </si>
  <si>
    <t>PUR01018</t>
  </si>
  <si>
    <t>PUR01019</t>
  </si>
  <si>
    <t>PUR01020</t>
  </si>
  <si>
    <t>PUR01021</t>
  </si>
  <si>
    <t>PUR01022</t>
  </si>
  <si>
    <t>PUR01023</t>
  </si>
  <si>
    <t>PUR01024</t>
  </si>
  <si>
    <t>PUR01025</t>
  </si>
  <si>
    <t>PUR01026</t>
  </si>
  <si>
    <t>PUR01027</t>
  </si>
  <si>
    <t>PUR01028</t>
  </si>
  <si>
    <t>PUR01029</t>
  </si>
  <si>
    <t>PUR01030</t>
  </si>
  <si>
    <t>PUR01031</t>
  </si>
  <si>
    <t>PUR01032</t>
  </si>
  <si>
    <t>PUR01033</t>
  </si>
  <si>
    <t>PUR01034</t>
  </si>
  <si>
    <t>PUR01035</t>
  </si>
  <si>
    <t>PUR01036</t>
  </si>
  <si>
    <t>PUR01037</t>
  </si>
  <si>
    <t>PUR01038</t>
  </si>
  <si>
    <t>PUR01039</t>
  </si>
  <si>
    <t>PUR01040</t>
  </si>
  <si>
    <t>PUR01041</t>
  </si>
  <si>
    <t>PUR01042</t>
  </si>
  <si>
    <t>PUR01043</t>
  </si>
  <si>
    <t>PUR01044</t>
  </si>
  <si>
    <t>PUR01045</t>
  </si>
  <si>
    <t>PUR01046</t>
  </si>
  <si>
    <t>PUR01047</t>
  </si>
  <si>
    <t>PUR01048</t>
  </si>
  <si>
    <t>PUR01049</t>
  </si>
  <si>
    <t>PUR01050</t>
  </si>
  <si>
    <t>PUR01051</t>
  </si>
  <si>
    <t>PUR01052</t>
  </si>
  <si>
    <t>PUR01053</t>
  </si>
  <si>
    <t>PUR01054</t>
  </si>
  <si>
    <t>PUR01055</t>
  </si>
  <si>
    <t>PUR01056</t>
  </si>
  <si>
    <t>PUR01057</t>
  </si>
  <si>
    <t>PUR01058</t>
  </si>
  <si>
    <t>PUR01059</t>
  </si>
  <si>
    <t>PUR01060</t>
  </si>
  <si>
    <t>PUR01061</t>
  </si>
  <si>
    <t>PUR01062</t>
  </si>
  <si>
    <t>PUR01063</t>
  </si>
  <si>
    <t>PUR01064</t>
  </si>
  <si>
    <t>PUR01065</t>
  </si>
  <si>
    <t>PUR01066</t>
  </si>
  <si>
    <t>PUR01067</t>
  </si>
  <si>
    <t>PUR01068</t>
  </si>
  <si>
    <t>PUR01069</t>
  </si>
  <si>
    <t>PUR01070</t>
  </si>
  <si>
    <t>PUR01071</t>
  </si>
  <si>
    <t>PUR01072</t>
  </si>
  <si>
    <t>PUR01073</t>
  </si>
  <si>
    <t>PUR01074</t>
  </si>
  <si>
    <t>PUR01075</t>
  </si>
  <si>
    <t>PUR01076</t>
  </si>
  <si>
    <t>PUR01077</t>
  </si>
  <si>
    <t>PUR01078</t>
  </si>
  <si>
    <t>PUR01079</t>
  </si>
  <si>
    <t>PUR01080</t>
  </si>
  <si>
    <t>PUR01081</t>
  </si>
  <si>
    <t>PUR01082</t>
  </si>
  <si>
    <t>PUR01083</t>
  </si>
  <si>
    <t>PUR01084</t>
  </si>
  <si>
    <t>PUR01085</t>
  </si>
  <si>
    <t>PUR01086</t>
  </si>
  <si>
    <t>PUR01087</t>
  </si>
  <si>
    <t>PUR01088</t>
  </si>
  <si>
    <t>PUR01089</t>
  </si>
  <si>
    <t>PUR01090</t>
  </si>
  <si>
    <t>PUR01091</t>
  </si>
  <si>
    <t>PUR01092</t>
  </si>
  <si>
    <t>PUR01093</t>
  </si>
  <si>
    <t>PUR01094</t>
  </si>
  <si>
    <t>PUR01095</t>
  </si>
  <si>
    <t>PUR01096</t>
  </si>
  <si>
    <t>PUR01097</t>
  </si>
  <si>
    <t>PUR01098</t>
  </si>
  <si>
    <t>PUR01099</t>
  </si>
  <si>
    <t>PUR01100</t>
  </si>
  <si>
    <t>PUR01101</t>
  </si>
  <si>
    <t>PUR01102</t>
  </si>
  <si>
    <t>PUR01103</t>
  </si>
  <si>
    <t>PUR01104</t>
  </si>
  <si>
    <t>PUR01105</t>
  </si>
  <si>
    <t>PUR01106</t>
  </si>
  <si>
    <t>PUR01107</t>
  </si>
  <si>
    <t>PUR01108</t>
  </si>
  <si>
    <t>PUR01109</t>
  </si>
  <si>
    <t>PUR01110</t>
  </si>
  <si>
    <t>PUR01111</t>
  </si>
  <si>
    <t>PUR01112</t>
  </si>
  <si>
    <t>PUR01113</t>
  </si>
  <si>
    <t>PUR01114</t>
  </si>
  <si>
    <t>PUR01115</t>
  </si>
  <si>
    <t>PUR01116</t>
  </si>
  <si>
    <t>PUR01117</t>
  </si>
  <si>
    <t>PUR01118</t>
  </si>
  <si>
    <t>PUR01119</t>
  </si>
  <si>
    <t>PUR01120</t>
  </si>
  <si>
    <t>PUR01121</t>
  </si>
  <si>
    <t>PUR01122</t>
  </si>
  <si>
    <t>PUR01123</t>
  </si>
  <si>
    <t>PUR01124</t>
  </si>
  <si>
    <t>PUR01125</t>
  </si>
  <si>
    <t>PUR01126</t>
  </si>
  <si>
    <t>PUR01127</t>
  </si>
  <si>
    <t>PUR01128</t>
  </si>
  <si>
    <t>PUR01129</t>
  </si>
  <si>
    <t>PUR01130</t>
  </si>
  <si>
    <t>PUR01131</t>
  </si>
  <si>
    <t>PUR01132</t>
  </si>
  <si>
    <t>PUR01133</t>
  </si>
  <si>
    <t>PUR01134</t>
  </si>
  <si>
    <t>PUR01135</t>
  </si>
  <si>
    <t>PUR01136</t>
  </si>
  <si>
    <t>PUR01137</t>
  </si>
  <si>
    <t>PUR01138</t>
  </si>
  <si>
    <t>PUR01139</t>
  </si>
  <si>
    <t>PUR01140</t>
  </si>
  <si>
    <t>PUR01141</t>
  </si>
  <si>
    <t>PUR01142</t>
  </si>
  <si>
    <t>PUR01143</t>
  </si>
  <si>
    <t>PUR01144</t>
  </si>
  <si>
    <t>PUR01145</t>
  </si>
  <si>
    <t>PUR01146</t>
  </si>
  <si>
    <t>PUR01147</t>
  </si>
  <si>
    <t>PUR01148</t>
  </si>
  <si>
    <t>PUR01149</t>
  </si>
  <si>
    <t>PUR01150</t>
  </si>
  <si>
    <t>PUR01151</t>
  </si>
  <si>
    <t>PUR01152</t>
  </si>
  <si>
    <t>PUR01153</t>
  </si>
  <si>
    <t>PUR01154</t>
  </si>
  <si>
    <t>PUR01155</t>
  </si>
  <si>
    <t>PUR01156</t>
  </si>
  <si>
    <t>PUR01157</t>
  </si>
  <si>
    <t>PUR01158</t>
  </si>
  <si>
    <t>PUR01159</t>
  </si>
  <si>
    <t>PUR01160</t>
  </si>
  <si>
    <t>PUR01161</t>
  </si>
  <si>
    <t>PUR01162</t>
  </si>
  <si>
    <t>PUR01163</t>
  </si>
  <si>
    <t>PUR01164</t>
  </si>
  <si>
    <t>PUR01165</t>
  </si>
  <si>
    <t>PUR01166</t>
  </si>
  <si>
    <t>PUR01167</t>
  </si>
  <si>
    <t>PUR01168</t>
  </si>
  <si>
    <t>PUR01169</t>
  </si>
  <si>
    <t>PUR01170</t>
  </si>
  <si>
    <t>PUR01171</t>
  </si>
  <si>
    <t>PUR01172</t>
  </si>
  <si>
    <t>PUR01173</t>
  </si>
  <si>
    <t>PUR01174</t>
  </si>
  <si>
    <t>PUR01175</t>
  </si>
  <si>
    <t>PUR01176</t>
  </si>
  <si>
    <t>PUR01177</t>
  </si>
  <si>
    <t>PUR01178</t>
  </si>
  <si>
    <t>PUR01179</t>
  </si>
  <si>
    <t>PUR01180</t>
  </si>
  <si>
    <t>PUR01181</t>
  </si>
  <si>
    <t>PUR01182</t>
  </si>
  <si>
    <t>PUR01183</t>
  </si>
  <si>
    <t>PUR01184</t>
  </si>
  <si>
    <t>PUR01185</t>
  </si>
  <si>
    <t>PUR01186</t>
  </si>
  <si>
    <t>PUR01187</t>
  </si>
  <si>
    <t>PUR01188</t>
  </si>
  <si>
    <t>PUR01189</t>
  </si>
  <si>
    <t>PUR01190</t>
  </si>
  <si>
    <t>PUR01191</t>
  </si>
  <si>
    <t>PUR01192</t>
  </si>
  <si>
    <t>PUR01193</t>
  </si>
  <si>
    <t>PUR01194</t>
  </si>
  <si>
    <t>PUR01195</t>
  </si>
  <si>
    <t>PUR01196</t>
  </si>
  <si>
    <t>PUR01197</t>
  </si>
  <si>
    <t>PUR01198</t>
  </si>
  <si>
    <t>PUR01199</t>
  </si>
  <si>
    <t>PUR01200</t>
  </si>
  <si>
    <t>PUR01201</t>
  </si>
  <si>
    <t>PUR01202</t>
  </si>
  <si>
    <t>PUR01203</t>
  </si>
  <si>
    <t>PUR01204</t>
  </si>
  <si>
    <t>PUR01205</t>
  </si>
  <si>
    <t>PUR01206</t>
  </si>
  <si>
    <t>PUR01207</t>
  </si>
  <si>
    <t>PUR01208</t>
  </si>
  <si>
    <t>PUR01209</t>
  </si>
  <si>
    <t>PUR01210</t>
  </si>
  <si>
    <t>PUR01211</t>
  </si>
  <si>
    <t>PUR01212</t>
  </si>
  <si>
    <t>PUR01213</t>
  </si>
  <si>
    <t>PUR01214</t>
  </si>
  <si>
    <t>PUR01215</t>
  </si>
  <si>
    <t>PUR01216</t>
  </si>
  <si>
    <t>PUR01217</t>
  </si>
  <si>
    <t>PUR01218</t>
  </si>
  <si>
    <t>PUR01219</t>
  </si>
  <si>
    <t>PUR01220</t>
  </si>
  <si>
    <t>PUR01221</t>
  </si>
  <si>
    <t>PUR01222</t>
  </si>
  <si>
    <t>PUR01223</t>
  </si>
  <si>
    <t>PUR01224</t>
  </si>
  <si>
    <t>PUR01225</t>
  </si>
  <si>
    <t>PUR01226</t>
  </si>
  <si>
    <t>PUR01227</t>
  </si>
  <si>
    <t>PUR01228</t>
  </si>
  <si>
    <t>PUR01229</t>
  </si>
  <si>
    <t>PUR01230</t>
  </si>
  <si>
    <t>PUR01231</t>
  </si>
  <si>
    <t>PUR01232</t>
  </si>
  <si>
    <t>PUR01233</t>
  </si>
  <si>
    <t>PUR01234</t>
  </si>
  <si>
    <t>PUR01235</t>
  </si>
  <si>
    <t>PUR01236</t>
  </si>
  <si>
    <t>PUR01237</t>
  </si>
  <si>
    <t>PUR01238</t>
  </si>
  <si>
    <t>PUR01239</t>
  </si>
  <si>
    <t>PUR01240</t>
  </si>
  <si>
    <t>PUR01241</t>
  </si>
  <si>
    <t>PUR01242</t>
  </si>
  <si>
    <t>PUR01243</t>
  </si>
  <si>
    <t>PUR01244</t>
  </si>
  <si>
    <t>PUR01245</t>
  </si>
  <si>
    <t>PUR01246</t>
  </si>
  <si>
    <t>PUR01247</t>
  </si>
  <si>
    <t>PUR01248</t>
  </si>
  <si>
    <t>PUR01249</t>
  </si>
  <si>
    <t>PUR01250</t>
  </si>
  <si>
    <t>PUR01251</t>
  </si>
  <si>
    <t>PUR01252</t>
  </si>
  <si>
    <t>PUR01253</t>
  </si>
  <si>
    <t>PUR01254</t>
  </si>
  <si>
    <t>PUR01255</t>
  </si>
  <si>
    <t>PUR01256</t>
  </si>
  <si>
    <t>PUR01257</t>
  </si>
  <si>
    <t>PUR01258</t>
  </si>
  <si>
    <t>PUR01259</t>
  </si>
  <si>
    <t>PUR01260</t>
  </si>
  <si>
    <t>PUR01261</t>
  </si>
  <si>
    <t>PUR01262</t>
  </si>
  <si>
    <t>PUR01263</t>
  </si>
  <si>
    <t>PUR01264</t>
  </si>
  <si>
    <t>PUR01265</t>
  </si>
  <si>
    <t>PUR01266</t>
  </si>
  <si>
    <t>PUR01267</t>
  </si>
  <si>
    <t>PUR01268</t>
  </si>
  <si>
    <t>PUR01269</t>
  </si>
  <si>
    <t>PUR01270</t>
  </si>
  <si>
    <t>PUR01271</t>
  </si>
  <si>
    <t>PUR01272</t>
  </si>
  <si>
    <t>PUR01273</t>
  </si>
  <si>
    <t>PUR01274</t>
  </si>
  <si>
    <t>PUR01275</t>
  </si>
  <si>
    <t>PUR01276</t>
  </si>
  <si>
    <t>PUR01277</t>
  </si>
  <si>
    <t>PUR01278</t>
  </si>
  <si>
    <t>PUR01279</t>
  </si>
  <si>
    <t>PUR01280</t>
  </si>
  <si>
    <t>PUR01281</t>
  </si>
  <si>
    <t>PUR01282</t>
  </si>
  <si>
    <t>PUR01283</t>
  </si>
  <si>
    <t>PUR01284</t>
  </si>
  <si>
    <t>PUR01285</t>
  </si>
  <si>
    <t>PUR01286</t>
  </si>
  <si>
    <t>PUR01287</t>
  </si>
  <si>
    <t>PUR01288</t>
  </si>
  <si>
    <t>PUR01289</t>
  </si>
  <si>
    <t>PUR01290</t>
  </si>
  <si>
    <t>PUR01291</t>
  </si>
  <si>
    <t>PUR01292</t>
  </si>
  <si>
    <t>PUR01293</t>
  </si>
  <si>
    <t>PUR01294</t>
  </si>
  <si>
    <t>PUR01295</t>
  </si>
  <si>
    <t>PUR01296</t>
  </si>
  <si>
    <t>PUR01297</t>
  </si>
  <si>
    <t>PUR01298</t>
  </si>
  <si>
    <t>PUR01299</t>
  </si>
  <si>
    <t>PUR01300</t>
  </si>
  <si>
    <t>PUR01301</t>
  </si>
  <si>
    <t>PUR01302</t>
  </si>
  <si>
    <t>PUR01303</t>
  </si>
  <si>
    <t>PUR01304</t>
  </si>
  <si>
    <t>PUR01305</t>
  </si>
  <si>
    <t>PUR01306</t>
  </si>
  <si>
    <t>PUR01307</t>
  </si>
  <si>
    <t>PUR01308</t>
  </si>
  <si>
    <t>PUR01309</t>
  </si>
  <si>
    <t>PUR01310</t>
  </si>
  <si>
    <t>PUR01311</t>
  </si>
  <si>
    <t>PUR01312</t>
  </si>
  <si>
    <t>PUR01313</t>
  </si>
  <si>
    <t>PUR01314</t>
  </si>
  <si>
    <t>PUR01315</t>
  </si>
  <si>
    <t>PUR01316</t>
  </si>
  <si>
    <t>PUR01317</t>
  </si>
  <si>
    <t>PUR01318</t>
  </si>
  <si>
    <t>PUR01319</t>
  </si>
  <si>
    <t>PUR01320</t>
  </si>
  <si>
    <t>PUR01321</t>
  </si>
  <si>
    <t>PUR01322</t>
  </si>
  <si>
    <t>PUR01323</t>
  </si>
  <si>
    <t>PUR01324</t>
  </si>
  <si>
    <t>PUR01325</t>
  </si>
  <si>
    <t>PUR01326</t>
  </si>
  <si>
    <t>PUR01327</t>
  </si>
  <si>
    <t>PUR01328</t>
  </si>
  <si>
    <t>PUR01329</t>
  </si>
  <si>
    <t>PUR01330</t>
  </si>
  <si>
    <t>PUR01331</t>
  </si>
  <si>
    <t>PUR01332</t>
  </si>
  <si>
    <t>PUR01333</t>
  </si>
  <si>
    <t>PUR01334</t>
  </si>
  <si>
    <t>PUR01335</t>
  </si>
  <si>
    <t>PUR01336</t>
  </si>
  <si>
    <t>PUR01337</t>
  </si>
  <si>
    <t>PUR01338</t>
  </si>
  <si>
    <t>PUR01339</t>
  </si>
  <si>
    <t>PUR01340</t>
  </si>
  <si>
    <t>PUR01341</t>
  </si>
  <si>
    <t>PUR01342</t>
  </si>
  <si>
    <t>PUR01343</t>
  </si>
  <si>
    <t>PUR01344</t>
  </si>
  <si>
    <t>PUR01345</t>
  </si>
  <si>
    <t>PUR01346</t>
  </si>
  <si>
    <t>PUR01347</t>
  </si>
  <si>
    <t>PUR01348</t>
  </si>
  <si>
    <t>PUR01349</t>
  </si>
  <si>
    <t>PUR01350</t>
  </si>
  <si>
    <t>PUR01351</t>
  </si>
  <si>
    <t>PUR01352</t>
  </si>
  <si>
    <t>PUR01353</t>
  </si>
  <si>
    <t>PUR01354</t>
  </si>
  <si>
    <t>PUR01355</t>
  </si>
  <si>
    <t>PUR01356</t>
  </si>
  <si>
    <t>PUR01357</t>
  </si>
  <si>
    <t>PUR01358</t>
  </si>
  <si>
    <t>PUR01359</t>
  </si>
  <si>
    <t>PUR01360</t>
  </si>
  <si>
    <t>PUR01361</t>
  </si>
  <si>
    <t>PUR01362</t>
  </si>
  <si>
    <t>PUR01363</t>
  </si>
  <si>
    <t>PUR01364</t>
  </si>
  <si>
    <t>PUR01365</t>
  </si>
  <si>
    <t>PUR01366</t>
  </si>
  <si>
    <t>PUR01367</t>
  </si>
  <si>
    <t>PUR01368</t>
  </si>
  <si>
    <t>PUR01369</t>
  </si>
  <si>
    <t>PUR01370</t>
  </si>
  <si>
    <t>PUR01371</t>
  </si>
  <si>
    <t>PUR01372</t>
  </si>
  <si>
    <t>PUR01373</t>
  </si>
  <si>
    <t>PUR01374</t>
  </si>
  <si>
    <t>PUR01375</t>
  </si>
  <si>
    <t>PUR01376</t>
  </si>
  <si>
    <t>PUR01377</t>
  </si>
  <si>
    <t>PUR01378</t>
  </si>
  <si>
    <t>PUR01379</t>
  </si>
  <si>
    <t>PUR01380</t>
  </si>
  <si>
    <t>PUR01381</t>
  </si>
  <si>
    <t>PUR01382</t>
  </si>
  <si>
    <t>PUR01383</t>
  </si>
  <si>
    <t>PUR01384</t>
  </si>
  <si>
    <t>PUR01385</t>
  </si>
  <si>
    <t>PUR01386</t>
  </si>
  <si>
    <t>PUR01387</t>
  </si>
  <si>
    <t>PUR01388</t>
  </si>
  <si>
    <t>PUR01389</t>
  </si>
  <si>
    <t>PUR01390</t>
  </si>
  <si>
    <t>PUR01391</t>
  </si>
  <si>
    <t>PUR01392</t>
  </si>
  <si>
    <t>PUR01393</t>
  </si>
  <si>
    <t>PUR01394</t>
  </si>
  <si>
    <t>PUR01395</t>
  </si>
  <si>
    <t>PUR01396</t>
  </si>
  <si>
    <t>PUR01397</t>
  </si>
  <si>
    <t>PUR01398</t>
  </si>
  <si>
    <t>PUR01399</t>
  </si>
  <si>
    <t>PUR01400</t>
  </si>
  <si>
    <t>PUR01401</t>
  </si>
  <si>
    <t>PUR01402</t>
  </si>
  <si>
    <t>PUR01403</t>
  </si>
  <si>
    <t>PUR01404</t>
  </si>
  <si>
    <t>PUR01405</t>
  </si>
  <si>
    <t>PUR01406</t>
  </si>
  <si>
    <t>PUR01407</t>
  </si>
  <si>
    <t>PUR01408</t>
  </si>
  <si>
    <t>PUR01409</t>
  </si>
  <si>
    <t>PUR01410</t>
  </si>
  <si>
    <t>PUR01411</t>
  </si>
  <si>
    <t>PUR01412</t>
  </si>
  <si>
    <t>PUR01413</t>
  </si>
  <si>
    <t>PUR01414</t>
  </si>
  <si>
    <t>PUR01415</t>
  </si>
  <si>
    <t>PUR01416</t>
  </si>
  <si>
    <t>PUR01417</t>
  </si>
  <si>
    <t>PUR01418</t>
  </si>
  <si>
    <t>PUR01419</t>
  </si>
  <si>
    <t>PUR01420</t>
  </si>
  <si>
    <t>PUR01421</t>
  </si>
  <si>
    <t>PUR01422</t>
  </si>
  <si>
    <t>PUR01423</t>
  </si>
  <si>
    <t>PUR01424</t>
  </si>
  <si>
    <t>PUR01425</t>
  </si>
  <si>
    <t>PUR01426</t>
  </si>
  <si>
    <t>PUR01427</t>
  </si>
  <si>
    <t>PUR01428</t>
  </si>
  <si>
    <t>PUR01429</t>
  </si>
  <si>
    <t>PUR01430</t>
  </si>
  <si>
    <t>PUR01431</t>
  </si>
  <si>
    <t>PUR01432</t>
  </si>
  <si>
    <t>PUR01433</t>
  </si>
  <si>
    <t>PUR01434</t>
  </si>
  <si>
    <t>PUR01435</t>
  </si>
  <si>
    <t>PUR01436</t>
  </si>
  <si>
    <t>PUR01437</t>
  </si>
  <si>
    <t>PUR01438</t>
  </si>
  <si>
    <t>PUR01439</t>
  </si>
  <si>
    <t>PUR01440</t>
  </si>
  <si>
    <t>PUR01441</t>
  </si>
  <si>
    <t>PUR01442</t>
  </si>
  <si>
    <t>PUR01443</t>
  </si>
  <si>
    <t>PUR01444</t>
  </si>
  <si>
    <t>PUR01445</t>
  </si>
  <si>
    <t>PUR01446</t>
  </si>
  <si>
    <t>PUR01447</t>
  </si>
  <si>
    <t>PUR01448</t>
  </si>
  <si>
    <t>PUR01449</t>
  </si>
  <si>
    <t>PUR01450</t>
  </si>
  <si>
    <t>PUR01451</t>
  </si>
  <si>
    <t>PUR01452</t>
  </si>
  <si>
    <t>PUR01453</t>
  </si>
  <si>
    <t>PUR01454</t>
  </si>
  <si>
    <t>PUR01455</t>
  </si>
  <si>
    <t>PUR01456</t>
  </si>
  <si>
    <t>PUR01457</t>
  </si>
  <si>
    <t>PUR01458</t>
  </si>
  <si>
    <t>PUR01459</t>
  </si>
  <si>
    <t>PUR01460</t>
  </si>
  <si>
    <t>PUR01461</t>
  </si>
  <si>
    <t>PUR01462</t>
  </si>
  <si>
    <t>PUR01463</t>
  </si>
  <si>
    <t>PUR01464</t>
  </si>
  <si>
    <t>PUR01465</t>
  </si>
  <si>
    <t>PUR01466</t>
  </si>
  <si>
    <t>PUR01467</t>
  </si>
  <si>
    <t>PUR01468</t>
  </si>
  <si>
    <t>PUR01469</t>
  </si>
  <si>
    <t>PUR01470</t>
  </si>
  <si>
    <t>PUR01471</t>
  </si>
  <si>
    <t>PUR01472</t>
  </si>
  <si>
    <t>PUR01473</t>
  </si>
  <si>
    <t>PUR01474</t>
  </si>
  <si>
    <t>PUR01475</t>
  </si>
  <si>
    <t>PUR01476</t>
  </si>
  <si>
    <t>PUR01477</t>
  </si>
  <si>
    <t>PUR01478</t>
  </si>
  <si>
    <t>PUR01479</t>
  </si>
  <si>
    <t>PUR01480</t>
  </si>
  <si>
    <t>PUR01481</t>
  </si>
  <si>
    <t>PUR01482</t>
  </si>
  <si>
    <t>PUR01483</t>
  </si>
  <si>
    <t>PUR01484</t>
  </si>
  <si>
    <t>PUR01485</t>
  </si>
  <si>
    <t>PUR01486</t>
  </si>
  <si>
    <t>PUR01487</t>
  </si>
  <si>
    <t>PUR01488</t>
  </si>
  <si>
    <t>PUR01489</t>
  </si>
  <si>
    <t>PUR01490</t>
  </si>
  <si>
    <t>PUR01491</t>
  </si>
  <si>
    <t>PUR01492</t>
  </si>
  <si>
    <t>PUR01493</t>
  </si>
  <si>
    <t>PUR01494</t>
  </si>
  <si>
    <t>PUR01495</t>
  </si>
  <si>
    <t>PUR01496</t>
  </si>
  <si>
    <t>PUR01497</t>
  </si>
  <si>
    <t>PUR01498</t>
  </si>
  <si>
    <t>PUR01499</t>
  </si>
  <si>
    <t>PUR01500</t>
  </si>
  <si>
    <t>PUR01501</t>
  </si>
  <si>
    <t>PUR01502</t>
  </si>
  <si>
    <t>PUR01503</t>
  </si>
  <si>
    <t>PUR01504</t>
  </si>
  <si>
    <t>PUR01505</t>
  </si>
  <si>
    <t>PUR01506</t>
  </si>
  <si>
    <t>PUR01507</t>
  </si>
  <si>
    <t>PUR01508</t>
  </si>
  <si>
    <t>PUR01510</t>
  </si>
  <si>
    <t>PUR01511</t>
  </si>
  <si>
    <t>PUR01512</t>
  </si>
  <si>
    <t>PUR01513</t>
  </si>
  <si>
    <t>PUR01514</t>
  </si>
  <si>
    <t>PUR01515</t>
  </si>
  <si>
    <t>PUR01516</t>
  </si>
  <si>
    <t>PUR01517</t>
  </si>
  <si>
    <t>PUR01518</t>
  </si>
  <si>
    <t>PUR01519</t>
  </si>
  <si>
    <t>PUR01520</t>
  </si>
  <si>
    <t>PUR01521</t>
  </si>
  <si>
    <t>PUR01522</t>
  </si>
  <si>
    <t>PUR01523</t>
  </si>
  <si>
    <t>PUR01524</t>
  </si>
  <si>
    <t>PUR01525</t>
  </si>
  <si>
    <t>PUR01526</t>
  </si>
  <si>
    <t>PUR01527</t>
  </si>
  <si>
    <t>PUR01528</t>
  </si>
  <si>
    <t>PUR01529</t>
  </si>
  <si>
    <t>PUR01530</t>
  </si>
  <si>
    <t>PUR01531</t>
  </si>
  <si>
    <t>PUR01532</t>
  </si>
  <si>
    <t>PUR01533</t>
  </si>
  <si>
    <t>PUR01534</t>
  </si>
  <si>
    <t>PUR01535</t>
  </si>
  <si>
    <t>PUR01536</t>
  </si>
  <si>
    <t>PUR01537</t>
  </si>
  <si>
    <t>PUR01538</t>
  </si>
  <si>
    <t>PUR01539</t>
  </si>
  <si>
    <t>PUR01540</t>
  </si>
  <si>
    <t>PUR01541</t>
  </si>
  <si>
    <t>PUR01542</t>
  </si>
  <si>
    <t>PUR01543</t>
  </si>
  <si>
    <t>PUR01544</t>
  </si>
  <si>
    <t>PUR01545</t>
  </si>
  <si>
    <t>PUR01546</t>
  </si>
  <si>
    <t>PUR01547</t>
  </si>
  <si>
    <t>PUR01548</t>
  </si>
  <si>
    <t>PUR01549</t>
  </si>
  <si>
    <t>PUR01550</t>
  </si>
  <si>
    <t>PUR01551</t>
  </si>
  <si>
    <t>PUR01552</t>
  </si>
  <si>
    <t>PUR01553</t>
  </si>
  <si>
    <t>PUR01555</t>
  </si>
  <si>
    <t>PUR01556</t>
  </si>
  <si>
    <t>PUR01557</t>
  </si>
  <si>
    <t>PUR01558</t>
  </si>
  <si>
    <t>PUR01559</t>
  </si>
  <si>
    <t>PUR01560</t>
  </si>
  <si>
    <t>PUR01561</t>
  </si>
  <si>
    <t>PUR01562</t>
  </si>
  <si>
    <t>PUR01563</t>
  </si>
  <si>
    <t>PUR01564</t>
  </si>
  <si>
    <t>PUR01565</t>
  </si>
  <si>
    <t>PUR01566</t>
  </si>
  <si>
    <t>PUR01567</t>
  </si>
  <si>
    <t>PUR01568</t>
  </si>
  <si>
    <t>PUR01569</t>
  </si>
  <si>
    <t>PUR01570</t>
  </si>
  <si>
    <t>PUR01571</t>
  </si>
  <si>
    <t>PUR01572</t>
  </si>
  <si>
    <t>PUR01573</t>
  </si>
  <si>
    <t>PUR01574</t>
  </si>
  <si>
    <t>PUR01575</t>
  </si>
  <si>
    <t>PUR01576</t>
  </si>
  <si>
    <t>PUR01577</t>
  </si>
  <si>
    <t>PUR01578</t>
  </si>
  <si>
    <t>PUR01579</t>
  </si>
  <si>
    <t>PUR01580</t>
  </si>
  <si>
    <t>PUR01581</t>
  </si>
  <si>
    <t>PUR01582</t>
  </si>
  <si>
    <t>PUR01583</t>
  </si>
  <si>
    <t>PUR01584</t>
  </si>
  <si>
    <t>PUR01585</t>
  </si>
  <si>
    <t>PUR01586</t>
  </si>
  <si>
    <t>PUR01587</t>
  </si>
  <si>
    <t>PUR01588</t>
  </si>
  <si>
    <t>PUR01589</t>
  </si>
  <si>
    <t>PUR01590</t>
  </si>
  <si>
    <t>PUR01591</t>
  </si>
  <si>
    <t>PUR01592</t>
  </si>
  <si>
    <t>PUR01593</t>
  </si>
  <si>
    <t>PUR01594</t>
  </si>
  <si>
    <t>PUR01595</t>
  </si>
  <si>
    <t>PUR01596</t>
  </si>
  <si>
    <t>PUR01597</t>
  </si>
  <si>
    <t>PUR01598</t>
  </si>
  <si>
    <t>PUR01599</t>
  </si>
  <si>
    <t>PUR01600</t>
  </si>
  <si>
    <t>PUR01601</t>
  </si>
  <si>
    <t>PUR01602</t>
  </si>
  <si>
    <t>PUR01603</t>
  </si>
  <si>
    <t>PUR01604</t>
  </si>
  <si>
    <t>PUR01605</t>
  </si>
  <si>
    <t>PUR01606</t>
  </si>
  <si>
    <t>PUR01607</t>
  </si>
  <si>
    <t>PUR01608</t>
  </si>
  <si>
    <t>PUR01609</t>
  </si>
  <si>
    <t>PUR01610</t>
  </si>
  <si>
    <t>PUR01611</t>
  </si>
  <si>
    <t>PUR01612</t>
  </si>
  <si>
    <t>PUR01613</t>
  </si>
  <si>
    <t>PUR01614</t>
  </si>
  <si>
    <t>PUR01615</t>
  </si>
  <si>
    <t>PUR01616</t>
  </si>
  <si>
    <t>PUR01617</t>
  </si>
  <si>
    <t>PUR01618</t>
  </si>
  <si>
    <t>PUR01619</t>
  </si>
  <si>
    <t>PUR01620</t>
  </si>
  <si>
    <t>PUR01621</t>
  </si>
  <si>
    <t>PUR01622</t>
  </si>
  <si>
    <t>PUR01623</t>
  </si>
  <si>
    <t>PUR01624</t>
  </si>
  <si>
    <t>PUR01625</t>
  </si>
  <si>
    <t>PUR01626</t>
  </si>
  <si>
    <t>PUR01627</t>
  </si>
  <si>
    <t>PUR01628</t>
  </si>
  <si>
    <t>PUR01629</t>
  </si>
  <si>
    <t>PUR01630</t>
  </si>
  <si>
    <t>PUR01631</t>
  </si>
  <si>
    <t>PUR01632</t>
  </si>
  <si>
    <t>PUR01633</t>
  </si>
  <si>
    <t>PUR01634</t>
  </si>
  <si>
    <t>PUR01635</t>
  </si>
  <si>
    <t>PUR01636</t>
  </si>
  <si>
    <t>PUR01637</t>
  </si>
  <si>
    <t>PUR01638</t>
  </si>
  <si>
    <t>PUR01639</t>
  </si>
  <si>
    <t>PUR01640</t>
  </si>
  <si>
    <t>PUR01641</t>
  </si>
  <si>
    <t>PUR01642</t>
  </si>
  <si>
    <t>PUR01643</t>
  </si>
  <si>
    <t>PUR01644</t>
  </si>
  <si>
    <t>PUR01645</t>
  </si>
  <si>
    <t>PUR01646</t>
  </si>
  <si>
    <t>PUR01647</t>
  </si>
  <si>
    <t>PUR01648</t>
  </si>
  <si>
    <t>PUR01649</t>
  </si>
  <si>
    <t>PUR01650</t>
  </si>
  <si>
    <t>PUR01651</t>
  </si>
  <si>
    <t>PUR01652</t>
  </si>
  <si>
    <t>PUR01653</t>
  </si>
  <si>
    <t>PUR01654</t>
  </si>
  <si>
    <t>PUR01655</t>
  </si>
  <si>
    <t>PUR01656</t>
  </si>
  <si>
    <t>PUR01657</t>
  </si>
  <si>
    <t>PUR01658</t>
  </si>
  <si>
    <t>PUR01659</t>
  </si>
  <si>
    <t>PUR01660</t>
  </si>
  <si>
    <t>PUR01661</t>
  </si>
  <si>
    <t>PUR01662</t>
  </si>
  <si>
    <t>PUR01663</t>
  </si>
  <si>
    <t>PUR01664</t>
  </si>
  <si>
    <t>PUR01665</t>
  </si>
  <si>
    <t>PUR01666</t>
  </si>
  <si>
    <t>PUR01667</t>
  </si>
  <si>
    <t>PUR01668</t>
  </si>
  <si>
    <t>PUR01669</t>
  </si>
  <si>
    <t>PUR01670</t>
  </si>
  <si>
    <t>PUR01671</t>
  </si>
  <si>
    <t>PUR01672</t>
  </si>
  <si>
    <t>PUR01673</t>
  </si>
  <si>
    <t>PUR01674</t>
  </si>
  <si>
    <t>PUR01675</t>
  </si>
  <si>
    <t>PUR01676</t>
  </si>
  <si>
    <t>PUR01677</t>
  </si>
  <si>
    <t>PUR01678</t>
  </si>
  <si>
    <t>PUR01679</t>
  </si>
  <si>
    <t>PUR01680</t>
  </si>
  <si>
    <t>PUR01681</t>
  </si>
  <si>
    <t>PUR01682</t>
  </si>
  <si>
    <t>PUR01683</t>
  </si>
  <si>
    <t>PUR01684</t>
  </si>
  <si>
    <t>PUR01685</t>
  </si>
  <si>
    <t>PUR01686</t>
  </si>
  <si>
    <t>PUR01687</t>
  </si>
  <si>
    <t>PUR01688</t>
  </si>
  <si>
    <t>PUR01689</t>
  </si>
  <si>
    <t>PUR01690</t>
  </si>
  <si>
    <t>PUR01691</t>
  </si>
  <si>
    <t>PUR01692</t>
  </si>
  <si>
    <t>PUR01693</t>
  </si>
  <si>
    <t>PUR01694</t>
  </si>
  <si>
    <t>PUR01695</t>
  </si>
  <si>
    <t>PUR01696</t>
  </si>
  <si>
    <t>PUR01697</t>
  </si>
  <si>
    <t>PUR01698</t>
  </si>
  <si>
    <t>PUR01699</t>
  </si>
  <si>
    <t>PUR01700</t>
  </si>
  <si>
    <t>PUR01701</t>
  </si>
  <si>
    <t>PUR01702</t>
  </si>
  <si>
    <t>PUR01703</t>
  </si>
  <si>
    <t>PUR01704</t>
  </si>
  <si>
    <t>PUR01705</t>
  </si>
  <si>
    <t>PUR01706</t>
  </si>
  <si>
    <t>PUR01707</t>
  </si>
  <si>
    <t>PUR01708</t>
  </si>
  <si>
    <t>PUR01709</t>
  </si>
  <si>
    <t>PUR01710</t>
  </si>
  <si>
    <t>PUR01711</t>
  </si>
  <si>
    <t>PUR01712</t>
  </si>
  <si>
    <t>PUR01713</t>
  </si>
  <si>
    <t>PUR01714</t>
  </si>
  <si>
    <t>PUR01715</t>
  </si>
  <si>
    <t>PUR01716</t>
  </si>
  <si>
    <t>PUR01717</t>
  </si>
  <si>
    <t>PUR01718</t>
  </si>
  <si>
    <t>PUR01719</t>
  </si>
  <si>
    <t>PUR01720</t>
  </si>
  <si>
    <t>PUR01721</t>
  </si>
  <si>
    <t>PUR01722</t>
  </si>
  <si>
    <t>PUR01723</t>
  </si>
  <si>
    <t>PUR01724</t>
  </si>
  <si>
    <t>PUR01725</t>
  </si>
  <si>
    <t>PUR01726</t>
  </si>
  <si>
    <t>PUR01727</t>
  </si>
  <si>
    <t>PUR01728</t>
  </si>
  <si>
    <t>PUR01729</t>
  </si>
  <si>
    <t>PUR01730</t>
  </si>
  <si>
    <t>PUR01731</t>
  </si>
  <si>
    <t>PUR01732</t>
  </si>
  <si>
    <t>PUR01733</t>
  </si>
  <si>
    <t>PUR01734</t>
  </si>
  <si>
    <t>PUR01735</t>
  </si>
  <si>
    <t>PUR01736</t>
  </si>
  <si>
    <t>PUR01737</t>
  </si>
  <si>
    <t>PUR01738</t>
  </si>
  <si>
    <t>PUR01739</t>
  </si>
  <si>
    <t>PUR01740</t>
  </si>
  <si>
    <t>PUR01741</t>
  </si>
  <si>
    <t>PUR01742</t>
  </si>
  <si>
    <t>PUR01743</t>
  </si>
  <si>
    <t>PUR01744</t>
  </si>
  <si>
    <t>PUR01745</t>
  </si>
  <si>
    <t>PUR01746</t>
  </si>
  <si>
    <t>PUR01747</t>
  </si>
  <si>
    <t>PUR01748</t>
  </si>
  <si>
    <t>PUR01749</t>
  </si>
  <si>
    <t>PUR01750</t>
  </si>
  <si>
    <t>PUR01751</t>
  </si>
  <si>
    <t>PUR01752</t>
  </si>
  <si>
    <t>PUR01753</t>
  </si>
  <si>
    <t>PUR01754</t>
  </si>
  <si>
    <t>PUR01755</t>
  </si>
  <si>
    <t>PUR01756</t>
  </si>
  <si>
    <t>PUR01757</t>
  </si>
  <si>
    <t>PUR01758</t>
  </si>
  <si>
    <t>PUR01759</t>
  </si>
  <si>
    <t>PUR01760</t>
  </si>
  <si>
    <t>PUR01761</t>
  </si>
  <si>
    <t>PUR01762</t>
  </si>
  <si>
    <t>PUR01763</t>
  </si>
  <si>
    <t>PUR01764</t>
  </si>
  <si>
    <t>PUR01765</t>
  </si>
  <si>
    <t>PUR01766</t>
  </si>
  <si>
    <t>PUR01767</t>
  </si>
  <si>
    <t>PUR01768</t>
  </si>
  <si>
    <t>PUR01769</t>
  </si>
  <si>
    <t>PUR01770</t>
  </si>
  <si>
    <t>PUR01771</t>
  </si>
  <si>
    <t>PUR01772</t>
  </si>
  <si>
    <t>PUR01773</t>
  </si>
  <si>
    <t>PUR01774</t>
  </si>
  <si>
    <t>PUR01775</t>
  </si>
  <si>
    <t>PUR01776</t>
  </si>
  <si>
    <t>PUR01777</t>
  </si>
  <si>
    <t>PUR01778</t>
  </si>
  <si>
    <t>PUR01779</t>
  </si>
  <si>
    <t>PUR01780</t>
  </si>
  <si>
    <t>PUR01781</t>
  </si>
  <si>
    <t>PUR01782</t>
  </si>
  <si>
    <t>PUR01783</t>
  </si>
  <si>
    <t>PUR01784</t>
  </si>
  <si>
    <t>PUR01785</t>
  </si>
  <si>
    <t>PUR01786</t>
  </si>
  <si>
    <t>PUR01787</t>
  </si>
  <si>
    <t>PUR01788</t>
  </si>
  <si>
    <t>PUR01789</t>
  </si>
  <si>
    <t>PUR01790</t>
  </si>
  <si>
    <t>PUR01791</t>
  </si>
  <si>
    <t>PUR01792</t>
  </si>
  <si>
    <t>PUR01793</t>
  </si>
  <si>
    <t>PUR01794</t>
  </si>
  <si>
    <t>PUR01795</t>
  </si>
  <si>
    <t>PUR01796</t>
  </si>
  <si>
    <t>PUR01797</t>
  </si>
  <si>
    <t>PUR01798</t>
  </si>
  <si>
    <t>PUR01799</t>
  </si>
  <si>
    <t>PUR01800</t>
  </si>
  <si>
    <t>PUR01801</t>
  </si>
  <si>
    <t>PUR01802</t>
  </si>
  <si>
    <t>PUR01803</t>
  </si>
  <si>
    <t>PUR01804</t>
  </si>
  <si>
    <t>PUR01805</t>
  </si>
  <si>
    <t>PUR01806</t>
  </si>
  <si>
    <t>PUR01807</t>
  </si>
  <si>
    <t>PUR01808</t>
  </si>
  <si>
    <t>PUR01809</t>
  </si>
  <si>
    <t>PUR01810</t>
  </si>
  <si>
    <t>PUR01811</t>
  </si>
  <si>
    <t>PUR01812</t>
  </si>
  <si>
    <t>PUR01813</t>
  </si>
  <si>
    <t>PUR01814</t>
  </si>
  <si>
    <t>PUR01815</t>
  </si>
  <si>
    <t>PUR01816</t>
  </si>
  <si>
    <t>PUR01817</t>
  </si>
  <si>
    <t>PUR01818</t>
  </si>
  <si>
    <t>PUR01819</t>
  </si>
  <si>
    <t>PUR01820</t>
  </si>
  <si>
    <t>PUR01821</t>
  </si>
  <si>
    <t>PUR01822</t>
  </si>
  <si>
    <t>PUR01823</t>
  </si>
  <si>
    <t>PUR01824</t>
  </si>
  <si>
    <t>PUR01825</t>
  </si>
  <si>
    <t>PUR01826</t>
  </si>
  <si>
    <t>PUR01827</t>
  </si>
  <si>
    <t>PUR01828</t>
  </si>
  <si>
    <t>PUR01829</t>
  </si>
  <si>
    <t>PUR01830</t>
  </si>
  <si>
    <t>PUR01831</t>
  </si>
  <si>
    <t>PUR01832</t>
  </si>
  <si>
    <t>PUR01833</t>
  </si>
  <si>
    <t>PUR01834</t>
  </si>
  <si>
    <t>PUR01835</t>
  </si>
  <si>
    <t>PUR01836</t>
  </si>
  <si>
    <t>PUR01837</t>
  </si>
  <si>
    <t>PUR01838</t>
  </si>
  <si>
    <t>PUR01839</t>
  </si>
  <si>
    <t>PUR01840</t>
  </si>
  <si>
    <t>PUR01841</t>
  </si>
  <si>
    <t>PUR01842</t>
  </si>
  <si>
    <t>PUR01843</t>
  </si>
  <si>
    <t>PUR01844</t>
  </si>
  <si>
    <t>PUR01845</t>
  </si>
  <si>
    <t>PUR01846</t>
  </si>
  <si>
    <t>PUR01847</t>
  </si>
  <si>
    <t>PUR01848</t>
  </si>
  <si>
    <t>PUR01849</t>
  </si>
  <si>
    <t>PUR01850</t>
  </si>
  <si>
    <t>PUR01851</t>
  </si>
  <si>
    <t>PUR01852</t>
  </si>
  <si>
    <t>PUR01853</t>
  </si>
  <si>
    <t>PUR01854</t>
  </si>
  <si>
    <t>PUR01855</t>
  </si>
  <si>
    <t>PUR01856</t>
  </si>
  <si>
    <t>PUR01857</t>
  </si>
  <si>
    <t>PUR01858</t>
  </si>
  <si>
    <t>PUR01859</t>
  </si>
  <si>
    <t>PUR01860</t>
  </si>
  <si>
    <t>PUR01861</t>
  </si>
  <si>
    <t>PUR01862</t>
  </si>
  <si>
    <t>PUR01863</t>
  </si>
  <si>
    <t>PUR01864</t>
  </si>
  <si>
    <t>PUR01865</t>
  </si>
  <si>
    <t>PUR01866</t>
  </si>
  <si>
    <t>PUR01867</t>
  </si>
  <si>
    <t>PUR01868</t>
  </si>
  <si>
    <t>PUR01869</t>
  </si>
  <si>
    <t>PUR01870</t>
  </si>
  <si>
    <t>PUR01871</t>
  </si>
  <si>
    <t>PUR01872</t>
  </si>
  <si>
    <t>PUR01873</t>
  </si>
  <si>
    <t>PUR01874</t>
  </si>
  <si>
    <t>PUR01875</t>
  </si>
  <si>
    <t>PUR01876</t>
  </si>
  <si>
    <t>PUR01877</t>
  </si>
  <si>
    <t>PUR01878</t>
  </si>
  <si>
    <t>PUR01879</t>
  </si>
  <si>
    <t>PUR01880</t>
  </si>
  <si>
    <t>PUR01881</t>
  </si>
  <si>
    <t>PUR01882</t>
  </si>
  <si>
    <t>PUR01883</t>
  </si>
  <si>
    <t>PUR01884</t>
  </si>
  <si>
    <t>PUR01885</t>
  </si>
  <si>
    <t>PUR01886</t>
  </si>
  <si>
    <t>PUR01887</t>
  </si>
  <si>
    <t>PUR01888</t>
  </si>
  <si>
    <t>PUR01889</t>
  </si>
  <si>
    <t>PUR01890</t>
  </si>
  <si>
    <t>PUR01891</t>
  </si>
  <si>
    <t>PUR01892</t>
  </si>
  <si>
    <t>PUR01893</t>
  </si>
  <si>
    <t>PUR01894</t>
  </si>
  <si>
    <t>PUR01895</t>
  </si>
  <si>
    <t>PUR01896</t>
  </si>
  <si>
    <t>PUR01897</t>
  </si>
  <si>
    <t>PUR01898</t>
  </si>
  <si>
    <t>PUR01899</t>
  </si>
  <si>
    <t>PUR01900</t>
  </si>
  <si>
    <t>PUR01901</t>
  </si>
  <si>
    <t>PUR01902</t>
  </si>
  <si>
    <t>PUR01903</t>
  </si>
  <si>
    <t>PUR01904</t>
  </si>
  <si>
    <t>PUR01905</t>
  </si>
  <si>
    <t>PUR01906</t>
  </si>
  <si>
    <t>PUR01907</t>
  </si>
  <si>
    <t>PUR01908</t>
  </si>
  <si>
    <t>PUR01909</t>
  </si>
  <si>
    <t>PUR01910</t>
  </si>
  <si>
    <t>PUR01911</t>
  </si>
  <si>
    <t>PUR01912</t>
  </si>
  <si>
    <t>PUR01913</t>
  </si>
  <si>
    <t>PUR01914</t>
  </si>
  <si>
    <t>PUR01915</t>
  </si>
  <si>
    <t>PUR01916</t>
  </si>
  <si>
    <t>PUR01917</t>
  </si>
  <si>
    <t>PUR01918</t>
  </si>
  <si>
    <t>PUR01919</t>
  </si>
  <si>
    <t>PUR01920</t>
  </si>
  <si>
    <t>PUR01921</t>
  </si>
  <si>
    <t>PUR01922</t>
  </si>
  <si>
    <t>PUR01923</t>
  </si>
  <si>
    <t>PUR01924</t>
  </si>
  <si>
    <t>PUR01925</t>
  </si>
  <si>
    <t>PUR01926</t>
  </si>
  <si>
    <t>PUR01927</t>
  </si>
  <si>
    <t>PUR01928</t>
  </si>
  <si>
    <t>PUR01929</t>
  </si>
  <si>
    <t>PUR01930</t>
  </si>
  <si>
    <t>PUR01931</t>
  </si>
  <si>
    <t>PUR01932</t>
  </si>
  <si>
    <t>PUR01933</t>
  </si>
  <si>
    <t>PUR01934</t>
  </si>
  <si>
    <t>PUR01935</t>
  </si>
  <si>
    <t>PUR01936</t>
  </si>
  <si>
    <t>PUR01937</t>
  </si>
  <si>
    <t>PUR01938</t>
  </si>
  <si>
    <t>PUR01939</t>
  </si>
  <si>
    <t>PUR01940</t>
  </si>
  <si>
    <t>PUR01941</t>
  </si>
  <si>
    <t>PUR01942</t>
  </si>
  <si>
    <t>PUR01943</t>
  </si>
  <si>
    <t>PUR01944</t>
  </si>
  <si>
    <t>PUR01945</t>
  </si>
  <si>
    <t>PUR01946</t>
  </si>
  <si>
    <t>PUR01947</t>
  </si>
  <si>
    <t>PUR01948</t>
  </si>
  <si>
    <t>PUR01949</t>
  </si>
  <si>
    <t>PUR01950</t>
  </si>
  <si>
    <t>PUR01951</t>
  </si>
  <si>
    <t>PUR01952</t>
  </si>
  <si>
    <t>PUR01953</t>
  </si>
  <si>
    <t>PUR01954</t>
  </si>
  <si>
    <t>PUR01955</t>
  </si>
  <si>
    <t>PUR01956</t>
  </si>
  <si>
    <t>PUR01957</t>
  </si>
  <si>
    <t>PUR01958</t>
  </si>
  <si>
    <t>PUR01959</t>
  </si>
  <si>
    <t>PUR01960</t>
  </si>
  <si>
    <t>PUR01961</t>
  </si>
  <si>
    <t>PUR01962</t>
  </si>
  <si>
    <t>PUR01963</t>
  </si>
  <si>
    <t>PUR01964</t>
  </si>
  <si>
    <t>PUR01965</t>
  </si>
  <si>
    <t>PUR01966</t>
  </si>
  <si>
    <t>PUR01967</t>
  </si>
  <si>
    <t>PUR01968</t>
  </si>
  <si>
    <t>PUR01969</t>
  </si>
  <si>
    <t>PUR01970</t>
  </si>
  <si>
    <t>PUR01971</t>
  </si>
  <si>
    <t>PUR01972</t>
  </si>
  <si>
    <t>PUR01973</t>
  </si>
  <si>
    <t>PUR01974</t>
  </si>
  <si>
    <t>PUR01975</t>
  </si>
  <si>
    <t>PUR01976</t>
  </si>
  <si>
    <t>PUR01977</t>
  </si>
  <si>
    <t>PUR01978</t>
  </si>
  <si>
    <t>PUR01979</t>
  </si>
  <si>
    <t>PUR01980</t>
  </si>
  <si>
    <t>PUR01981</t>
  </si>
  <si>
    <t>PUR01982</t>
  </si>
  <si>
    <t>PUR01983</t>
  </si>
  <si>
    <t>PUR01984</t>
  </si>
  <si>
    <t>PUR01985</t>
  </si>
  <si>
    <t>PUR01986</t>
  </si>
  <si>
    <t>PUR01987</t>
  </si>
  <si>
    <t>PUR01988</t>
  </si>
  <si>
    <t>PUR01989</t>
  </si>
  <si>
    <t>PUR01990</t>
  </si>
  <si>
    <t>PUR01991</t>
  </si>
  <si>
    <t>PUR01992</t>
  </si>
  <si>
    <t>PUR01993</t>
  </si>
  <si>
    <t>PUR01994</t>
  </si>
  <si>
    <t>PUR01995</t>
  </si>
  <si>
    <t>PUR01996</t>
  </si>
  <si>
    <t>PUR01997</t>
  </si>
  <si>
    <t>PUR01998</t>
  </si>
  <si>
    <t>PUR01999</t>
  </si>
  <si>
    <t>PUR02000</t>
  </si>
  <si>
    <t>PUR02001</t>
  </si>
  <si>
    <t>PUR02002</t>
  </si>
  <si>
    <t>PUR02003</t>
  </si>
  <si>
    <t>PUR02004</t>
  </si>
  <si>
    <t>PUR02005</t>
  </si>
  <si>
    <t>PUR02006</t>
  </si>
  <si>
    <t>PUR02007</t>
  </si>
  <si>
    <t>PUR02008</t>
  </si>
  <si>
    <t>PUR02009</t>
  </si>
  <si>
    <t>PUR02010</t>
  </si>
  <si>
    <t>PUR02011</t>
  </si>
  <si>
    <t>PUR02013</t>
  </si>
  <si>
    <t>PUR02014</t>
  </si>
  <si>
    <t>PUR02015</t>
  </si>
  <si>
    <t>PUR02016</t>
  </si>
  <si>
    <t>PUR02017</t>
  </si>
  <si>
    <t>PUR02018</t>
  </si>
  <si>
    <t>PUR02019</t>
  </si>
  <si>
    <t>PUR02020</t>
  </si>
  <si>
    <t>PUR02021</t>
  </si>
  <si>
    <t>PUR02022</t>
  </si>
  <si>
    <t>PUR02023</t>
  </si>
  <si>
    <t>PUR02024</t>
  </si>
  <si>
    <t>PUR02025</t>
  </si>
  <si>
    <t>PUR02026</t>
  </si>
  <si>
    <t>PUR02027</t>
  </si>
  <si>
    <t>PUR02028</t>
  </si>
  <si>
    <t>PUR02029</t>
  </si>
  <si>
    <t>PUR02030</t>
  </si>
  <si>
    <t>PUR02031</t>
  </si>
  <si>
    <t>PUR02032</t>
  </si>
  <si>
    <t>PUR02033</t>
  </si>
  <si>
    <t>PUR02034</t>
  </si>
  <si>
    <t>PUR02035</t>
  </si>
  <si>
    <t>PUR02036</t>
  </si>
  <si>
    <t>PUR02037</t>
  </si>
  <si>
    <t>PUR02038</t>
  </si>
  <si>
    <t>PUR02039</t>
  </si>
  <si>
    <t>PUR02040</t>
  </si>
  <si>
    <t>PUR02041</t>
  </si>
  <si>
    <t>PUR02042</t>
  </si>
  <si>
    <t>PUR02043</t>
  </si>
  <si>
    <t>PUR02044</t>
  </si>
  <si>
    <t>PUR02045</t>
  </si>
  <si>
    <t>PUR02046</t>
  </si>
  <si>
    <t>PUR02047</t>
  </si>
  <si>
    <t>PUR02048</t>
  </si>
  <si>
    <t>PUR02049</t>
  </si>
  <si>
    <t>PUR02050</t>
  </si>
  <si>
    <t>PUR02051</t>
  </si>
  <si>
    <t>PUR02052</t>
  </si>
  <si>
    <t>PUR02053</t>
  </si>
  <si>
    <t>PUR02054</t>
  </si>
  <si>
    <t>PUR02055</t>
  </si>
  <si>
    <t>PUR02056</t>
  </si>
  <si>
    <t>PUR02057</t>
  </si>
  <si>
    <t>PUR02058</t>
  </si>
  <si>
    <t>PUR02059</t>
  </si>
  <si>
    <t>PUR02060</t>
  </si>
  <si>
    <t>PUR02061</t>
  </si>
  <si>
    <t>PUR02062</t>
  </si>
  <si>
    <t>PUR02063</t>
  </si>
  <si>
    <t>PUR02064</t>
  </si>
  <si>
    <t>PUR02065</t>
  </si>
  <si>
    <t>PUR02066</t>
  </si>
  <si>
    <t>PUR02067</t>
  </si>
  <si>
    <t>PUR02068</t>
  </si>
  <si>
    <t>PUR02069</t>
  </si>
  <si>
    <t>PUR02070</t>
  </si>
  <si>
    <t>PUR02071</t>
  </si>
  <si>
    <t>PUR02072</t>
  </si>
  <si>
    <t>PUR02073</t>
  </si>
  <si>
    <t>PUR02074</t>
  </si>
  <si>
    <t>PUR02075</t>
  </si>
  <si>
    <t>PUR02076</t>
  </si>
  <si>
    <t>PUR02077</t>
  </si>
  <si>
    <t>PUR02078</t>
  </si>
  <si>
    <t>PUR02079</t>
  </si>
  <si>
    <t>PUR02080</t>
  </si>
  <si>
    <t>PUR02081</t>
  </si>
  <si>
    <t>PUR02082</t>
  </si>
  <si>
    <t>PUR02083</t>
  </si>
  <si>
    <t>PUR02084</t>
  </si>
  <si>
    <t>PUR02085</t>
  </si>
  <si>
    <t>PUR02086</t>
  </si>
  <si>
    <t>PUR02087</t>
  </si>
  <si>
    <t>PUR02088</t>
  </si>
  <si>
    <t>PUR02089</t>
  </si>
  <si>
    <t>PUR02090</t>
  </si>
  <si>
    <t>PUR02091</t>
  </si>
  <si>
    <t>PUR02092</t>
  </si>
  <si>
    <t>PUR02093</t>
  </si>
  <si>
    <t>PUR02094</t>
  </si>
  <si>
    <t>PUR02095</t>
  </si>
  <si>
    <t>PUR02096</t>
  </si>
  <si>
    <t>PUR02097</t>
  </si>
  <si>
    <t>PUR02098</t>
  </si>
  <si>
    <t>PUR02099</t>
  </si>
  <si>
    <t>PUR02100</t>
  </si>
  <si>
    <t>PUR02101</t>
  </si>
  <si>
    <t>PUR02102</t>
  </si>
  <si>
    <t>PUR02103</t>
  </si>
  <si>
    <t>PUR02104</t>
  </si>
  <si>
    <t>PUR02105</t>
  </si>
  <si>
    <t>PUR02106</t>
  </si>
  <si>
    <t>PUR02107</t>
  </si>
  <si>
    <t>PUR02108</t>
  </si>
  <si>
    <t>PUR02109</t>
  </si>
  <si>
    <t>PUR02110</t>
  </si>
  <si>
    <t>PUR02111</t>
  </si>
  <si>
    <t>PUR02112</t>
  </si>
  <si>
    <t>PUR02113</t>
  </si>
  <si>
    <t>PUR02114</t>
  </si>
  <si>
    <t>PUR02115</t>
  </si>
  <si>
    <t>PUR02116</t>
  </si>
  <si>
    <t>PUR02117</t>
  </si>
  <si>
    <t>PUR02118</t>
  </si>
  <si>
    <t>PUR02119</t>
  </si>
  <si>
    <t>PUR02120</t>
  </si>
  <si>
    <t>PUR02121</t>
  </si>
  <si>
    <t>PUR02122</t>
  </si>
  <si>
    <t>PUR02123</t>
  </si>
  <si>
    <t>PUR02124</t>
  </si>
  <si>
    <t>PUR02125</t>
  </si>
  <si>
    <t>PUR02126</t>
  </si>
  <si>
    <t>PUR02127</t>
  </si>
  <si>
    <t>PUR02128</t>
  </si>
  <si>
    <t>PUR02129</t>
  </si>
  <si>
    <t>PUR02130</t>
  </si>
  <si>
    <t>PUR02131</t>
  </si>
  <si>
    <t>PUR02132</t>
  </si>
  <si>
    <t>PUR02133</t>
  </si>
  <si>
    <t>PUR02134</t>
  </si>
  <si>
    <t>PUR02135</t>
  </si>
  <si>
    <t>PUR02136</t>
  </si>
  <si>
    <t>PUR02137</t>
  </si>
  <si>
    <t>PUR02138</t>
  </si>
  <si>
    <t>PUR02139</t>
  </si>
  <si>
    <t>PUR02140</t>
  </si>
  <si>
    <t>PUR02141</t>
  </si>
  <si>
    <t>PUR02142</t>
  </si>
  <si>
    <t>PUR02143</t>
  </si>
  <si>
    <t>PUR02144</t>
  </si>
  <si>
    <t>PUR02145</t>
  </si>
  <si>
    <t>PUR02146</t>
  </si>
  <si>
    <t>PUR02147</t>
  </si>
  <si>
    <t>PUR02148</t>
  </si>
  <si>
    <t>PUR02149</t>
  </si>
  <si>
    <t>PUR02150</t>
  </si>
  <si>
    <t>PUR02151</t>
  </si>
  <si>
    <t>PUR02152</t>
  </si>
  <si>
    <t>PUR02153</t>
  </si>
  <si>
    <t>PUR02154</t>
  </si>
  <si>
    <t>PUR02155</t>
  </si>
  <si>
    <t>PUR02156</t>
  </si>
  <si>
    <t>PUR02157</t>
  </si>
  <si>
    <t>PUR02158</t>
  </si>
  <si>
    <t>PUR02159</t>
  </si>
  <si>
    <t>PUR02160</t>
  </si>
  <si>
    <t>PUR02161</t>
  </si>
  <si>
    <t>PUR02162</t>
  </si>
  <si>
    <t>PUR02163</t>
  </si>
  <si>
    <t>PUR02164</t>
  </si>
  <si>
    <t>PUR02165</t>
  </si>
  <si>
    <t>PUR02166</t>
  </si>
  <si>
    <t>PUR02167</t>
  </si>
  <si>
    <t>PUR02168</t>
  </si>
  <si>
    <t>PUR02169</t>
  </si>
  <si>
    <t>PUR02170</t>
  </si>
  <si>
    <t>PUR02171</t>
  </si>
  <si>
    <t>PUR02172</t>
  </si>
  <si>
    <t>PUR02173</t>
  </si>
  <si>
    <t>PUR02174</t>
  </si>
  <si>
    <t>PUR02175</t>
  </si>
  <si>
    <t>PUR02176</t>
  </si>
  <si>
    <t>PUR02177</t>
  </si>
  <si>
    <t>PUR02178</t>
  </si>
  <si>
    <t>PUR02179</t>
  </si>
  <si>
    <t>PUR02180</t>
  </si>
  <si>
    <t>PUR02181</t>
  </si>
  <si>
    <t>PUR02182</t>
  </si>
  <si>
    <t>PUR02183</t>
  </si>
  <si>
    <t>PUR02184</t>
  </si>
  <si>
    <t>PUR02185</t>
  </si>
  <si>
    <t>PUR02186</t>
  </si>
  <si>
    <t>PUR02187</t>
  </si>
  <si>
    <t>PUR02188</t>
  </si>
  <si>
    <t>PUR02189</t>
  </si>
  <si>
    <t>PUR02190</t>
  </si>
  <si>
    <t>PUR02191</t>
  </si>
  <si>
    <t>PUR02192</t>
  </si>
  <si>
    <t>PUR02193</t>
  </si>
  <si>
    <t>PUR02194</t>
  </si>
  <si>
    <t>PUR02195</t>
  </si>
  <si>
    <t>PUR02196</t>
  </si>
  <si>
    <t>PUR02197</t>
  </si>
  <si>
    <t>PUR02198</t>
  </si>
  <si>
    <t>PUR02199</t>
  </si>
  <si>
    <t>PUR02200</t>
  </si>
  <si>
    <t>PUR02201</t>
  </si>
  <si>
    <t>PUR02202</t>
  </si>
  <si>
    <t>PUR02203</t>
  </si>
  <si>
    <t>PUR02204</t>
  </si>
  <si>
    <t>PUR02205</t>
  </si>
  <si>
    <t>PUR02206</t>
  </si>
  <si>
    <t>PUR02207</t>
  </si>
  <si>
    <t>PUR02208</t>
  </si>
  <si>
    <t>PUR02209</t>
  </si>
  <si>
    <t>PUR02210</t>
  </si>
  <si>
    <t>PUR02211</t>
  </si>
  <si>
    <t>PUR02212</t>
  </si>
  <si>
    <t>PUR02213</t>
  </si>
  <si>
    <t>PUR02214</t>
  </si>
  <si>
    <t>PUR02215</t>
  </si>
  <si>
    <t>PUR02216</t>
  </si>
  <si>
    <t>PUR02217</t>
  </si>
  <si>
    <t>PUR02218</t>
  </si>
  <si>
    <t>PUR02219</t>
  </si>
  <si>
    <t>PUR02220</t>
  </si>
  <si>
    <t>PUR02221</t>
  </si>
  <si>
    <t>PUR02222</t>
  </si>
  <si>
    <t>PUR02223</t>
  </si>
  <si>
    <t>PUR02224</t>
  </si>
  <si>
    <t>PUR02225</t>
  </si>
  <si>
    <t>PUR02226</t>
  </si>
  <si>
    <t>PUR02227</t>
  </si>
  <si>
    <t>PUR02228</t>
  </si>
  <si>
    <t>PUR02229</t>
  </si>
  <si>
    <t>PUR02230</t>
  </si>
  <si>
    <t>PUR02231</t>
  </si>
  <si>
    <t>PUR02232</t>
  </si>
  <si>
    <t>PUR02233</t>
  </si>
  <si>
    <t>PUR02234</t>
  </si>
  <si>
    <t>PUR02235</t>
  </si>
  <si>
    <t>PUR02236</t>
  </si>
  <si>
    <t>PUR02237</t>
  </si>
  <si>
    <t>PUR02238</t>
  </si>
  <si>
    <t>PUR02239</t>
  </si>
  <si>
    <t>PUR02240</t>
  </si>
  <si>
    <t>PUR02241</t>
  </si>
  <si>
    <t>PUR02242</t>
  </si>
  <si>
    <t>PUR02243</t>
  </si>
  <si>
    <t>PUR02244</t>
  </si>
  <si>
    <t>PUR02245</t>
  </si>
  <si>
    <t>PUR02246</t>
  </si>
  <si>
    <t>PUR02247</t>
  </si>
  <si>
    <t>PUR02248</t>
  </si>
  <si>
    <t>PUR02249</t>
  </si>
  <si>
    <t>PUR02250</t>
  </si>
  <si>
    <t>PUR02251</t>
  </si>
  <si>
    <t>PUR02252</t>
  </si>
  <si>
    <t>PUR02253</t>
  </si>
  <si>
    <t>PUR02254</t>
  </si>
  <si>
    <t>PUR02255</t>
  </si>
  <si>
    <t>PUR02256</t>
  </si>
  <si>
    <t>PUR02257</t>
  </si>
  <si>
    <t>PUR02258</t>
  </si>
  <si>
    <t>PUR02259</t>
  </si>
  <si>
    <t>PUR02260</t>
  </si>
  <si>
    <t>PUR02261</t>
  </si>
  <si>
    <t>PUR02262</t>
  </si>
  <si>
    <t>PUR02263</t>
  </si>
  <si>
    <t>PUR02264</t>
  </si>
  <si>
    <t>PUR02265</t>
  </si>
  <si>
    <t>PUR02266</t>
  </si>
  <si>
    <t>PUR02267</t>
  </si>
  <si>
    <t>PUR02268</t>
  </si>
  <si>
    <t>PUR02269</t>
  </si>
  <si>
    <t>PUR02270</t>
  </si>
  <si>
    <t>PUR02271</t>
  </si>
  <si>
    <t>PUR02272</t>
  </si>
  <si>
    <t>PUR02273</t>
  </si>
  <si>
    <t>PUR02274</t>
  </si>
  <si>
    <t>PUR02275</t>
  </si>
  <si>
    <t>PUR02276</t>
  </si>
  <si>
    <t>PUR02277</t>
  </si>
  <si>
    <t>PUR02278</t>
  </si>
  <si>
    <t>PUR02279</t>
  </si>
  <si>
    <t>PUR02280</t>
  </si>
  <si>
    <t>PUR02281</t>
  </si>
  <si>
    <t>PUR02282</t>
  </si>
  <si>
    <t>PUR02283</t>
  </si>
  <si>
    <t>PUR02284</t>
  </si>
  <si>
    <t>PUR02285</t>
  </si>
  <si>
    <t>PUR02286</t>
  </si>
  <si>
    <t>PUR02287</t>
  </si>
  <si>
    <t>PUR02288</t>
  </si>
  <si>
    <t>PUR02289</t>
  </si>
  <si>
    <t>PUR02290</t>
  </si>
  <si>
    <t>PUR02291</t>
  </si>
  <si>
    <t>PUR02292</t>
  </si>
  <si>
    <t>PUR02293</t>
  </si>
  <si>
    <t>PUR02294</t>
  </si>
  <si>
    <t>PUR02295</t>
  </si>
  <si>
    <t>PUR02296</t>
  </si>
  <si>
    <t>PUR02297</t>
  </si>
  <si>
    <t>PUR02298</t>
  </si>
  <si>
    <t>PUR02299</t>
  </si>
  <si>
    <t>PUR02300</t>
  </si>
  <si>
    <t>PUR02301</t>
  </si>
  <si>
    <t>PUR02302</t>
  </si>
  <si>
    <t>PUR02303</t>
  </si>
  <si>
    <t>PUR02304</t>
  </si>
  <si>
    <t>PUR02305</t>
  </si>
  <si>
    <t>PUR02306</t>
  </si>
  <si>
    <t>PUR02307</t>
  </si>
  <si>
    <t>PUR02308</t>
  </si>
  <si>
    <t>PUR02309</t>
  </si>
  <si>
    <t>PUR02310</t>
  </si>
  <si>
    <t>PUR02311</t>
  </si>
  <si>
    <t>PUR02312</t>
  </si>
  <si>
    <t>PUR02313</t>
  </si>
  <si>
    <t>PUR02314</t>
  </si>
  <si>
    <t>PUR02315</t>
  </si>
  <si>
    <t>PUR02316</t>
  </si>
  <si>
    <t>PUR02317</t>
  </si>
  <si>
    <t>PUR02318</t>
  </si>
  <si>
    <t>PUR02319</t>
  </si>
  <si>
    <t>PUR02320</t>
  </si>
  <si>
    <t>PUR02321</t>
  </si>
  <si>
    <t>PUR02322</t>
  </si>
  <si>
    <t>PUR02323</t>
  </si>
  <si>
    <t>PUR02324</t>
  </si>
  <si>
    <t>PUR02325</t>
  </si>
  <si>
    <t>PUR02326</t>
  </si>
  <si>
    <t>PUR02327</t>
  </si>
  <si>
    <t>PUR02328</t>
  </si>
  <si>
    <t>PUR02329</t>
  </si>
  <si>
    <t>PUR02330</t>
  </si>
  <si>
    <t>PUR02332</t>
  </si>
  <si>
    <t>PUR02333</t>
  </si>
  <si>
    <t>PUR02334</t>
  </si>
  <si>
    <t>PUR02335</t>
  </si>
  <si>
    <t>PUR02336</t>
  </si>
  <si>
    <t>PUR02337</t>
  </si>
  <si>
    <t>PUR02338</t>
  </si>
  <si>
    <t>PUR02339</t>
  </si>
  <si>
    <t>PUR02340</t>
  </si>
  <si>
    <t>PUR02341</t>
  </si>
  <si>
    <t>PUR02342</t>
  </si>
  <si>
    <t>PUR02343</t>
  </si>
  <si>
    <t>PUR02344</t>
  </si>
  <si>
    <t>PUR02345</t>
  </si>
  <si>
    <t>PUR02346</t>
  </si>
  <si>
    <t>PUR02347</t>
  </si>
  <si>
    <t>PUR02348</t>
  </si>
  <si>
    <t>PUR02349</t>
  </si>
  <si>
    <t>PUR02350</t>
  </si>
  <si>
    <t>PUR02351</t>
  </si>
  <si>
    <t>PUR02352</t>
  </si>
  <si>
    <t>PUR02353</t>
  </si>
  <si>
    <t>PUR02354</t>
  </si>
  <si>
    <t>PUR02355</t>
  </si>
  <si>
    <t>PUR02356</t>
  </si>
  <si>
    <t>PUR02357</t>
  </si>
  <si>
    <t>PUR02358</t>
  </si>
  <si>
    <t>PUR02359</t>
  </si>
  <si>
    <t>PUR02360</t>
  </si>
  <si>
    <t>PUR02361</t>
  </si>
  <si>
    <t>PUR02362</t>
  </si>
  <si>
    <t>PUR02363</t>
  </si>
  <si>
    <t>PUR02364</t>
  </si>
  <si>
    <t>PUR02365</t>
  </si>
  <si>
    <t>PUR02366</t>
  </si>
  <si>
    <t>PUR02367</t>
  </si>
  <si>
    <t>PUR02368</t>
  </si>
  <si>
    <t>PUR02369</t>
  </si>
  <si>
    <t>PUR02370</t>
  </si>
  <si>
    <t>PUR02371</t>
  </si>
  <si>
    <t>PUR02372</t>
  </si>
  <si>
    <t>PUR02373</t>
  </si>
  <si>
    <t>PUR02374</t>
  </si>
  <si>
    <t>PUR02375</t>
  </si>
  <si>
    <t>PUR02376</t>
  </si>
  <si>
    <t>PUR02377</t>
  </si>
  <si>
    <t>PUR02378</t>
  </si>
  <si>
    <t>PUR02379</t>
  </si>
  <si>
    <t>PUR02380</t>
  </si>
  <si>
    <t>PUR02381</t>
  </si>
  <si>
    <t>PUR02382</t>
  </si>
  <si>
    <t>PUR02383</t>
  </si>
  <si>
    <t>PUR02384</t>
  </si>
  <si>
    <t>PUR02385</t>
  </si>
  <si>
    <t>PUR02386</t>
  </si>
  <si>
    <t>PUR02387</t>
  </si>
  <si>
    <t>PUR02388</t>
  </si>
  <si>
    <t>PUR02389</t>
  </si>
  <si>
    <t>PUR02390</t>
  </si>
  <si>
    <t>PUR02391</t>
  </si>
  <si>
    <t>PUR02392</t>
  </si>
  <si>
    <t>PUR02393</t>
  </si>
  <si>
    <t>PUR02394</t>
  </si>
  <si>
    <t>PUR02395</t>
  </si>
  <si>
    <t>PUR02396</t>
  </si>
  <si>
    <t>PUR02397</t>
  </si>
  <si>
    <t>PUR02398</t>
  </si>
  <si>
    <t>PUR02399</t>
  </si>
  <si>
    <t>PUR02400</t>
  </si>
  <si>
    <t>PUR02401</t>
  </si>
  <si>
    <t>PUR02402</t>
  </si>
  <si>
    <t>PUR02403</t>
  </si>
  <si>
    <t>PUR02404</t>
  </si>
  <si>
    <t>PUR02405</t>
  </si>
  <si>
    <t>PUR02406</t>
  </si>
  <si>
    <t>PUR02407</t>
  </si>
  <si>
    <t>PUR02408</t>
  </si>
  <si>
    <t>PUR02409</t>
  </si>
  <si>
    <t>PUR02410</t>
  </si>
  <si>
    <t>PUR02411</t>
  </si>
  <si>
    <t>PUR02412</t>
  </si>
  <si>
    <t>PUR02413</t>
  </si>
  <si>
    <t>PUR02414</t>
  </si>
  <si>
    <t>PUR02415</t>
  </si>
  <si>
    <t>PUR02416</t>
  </si>
  <si>
    <t>PUR02417</t>
  </si>
  <si>
    <t>PUR02418</t>
  </si>
  <si>
    <t>PUR02419</t>
  </si>
  <si>
    <t>PUR02420</t>
  </si>
  <si>
    <t>PUR02421</t>
  </si>
  <si>
    <t>PUR02422</t>
  </si>
  <si>
    <t>PUR02423</t>
  </si>
  <si>
    <t>PUR02424</t>
  </si>
  <si>
    <t>PUR02425</t>
  </si>
  <si>
    <t>PUR02426</t>
  </si>
  <si>
    <t>PUR02427</t>
  </si>
  <si>
    <t>PUR02428</t>
  </si>
  <si>
    <t>PUR02429</t>
  </si>
  <si>
    <t>PUR02430</t>
  </si>
  <si>
    <t>PUR02431</t>
  </si>
  <si>
    <t>PUR02432</t>
  </si>
  <si>
    <t>PUR02433</t>
  </si>
  <si>
    <t>PUR02434</t>
  </si>
  <si>
    <t>PUR02435</t>
  </si>
  <si>
    <t>PUR02436</t>
  </si>
  <si>
    <t>PUR02437</t>
  </si>
  <si>
    <t>PUR02438</t>
  </si>
  <si>
    <t>PUR02439</t>
  </si>
  <si>
    <t>PUR02440</t>
  </si>
  <si>
    <t>PUR02441</t>
  </si>
  <si>
    <t>PUR02442</t>
  </si>
  <si>
    <t>PUR02443</t>
  </si>
  <si>
    <t>PUR02444</t>
  </si>
  <si>
    <t>PUR02445</t>
  </si>
  <si>
    <t>PUR02446</t>
  </si>
  <si>
    <t>PUR02447</t>
  </si>
  <si>
    <t>PUR02448</t>
  </si>
  <si>
    <t>PUR02449</t>
  </si>
  <si>
    <t>PUR02450</t>
  </si>
  <si>
    <t>PUR02451</t>
  </si>
  <si>
    <t>PUR02452</t>
  </si>
  <si>
    <t>PUR02453</t>
  </si>
  <si>
    <t>PUR02454</t>
  </si>
  <si>
    <t>PUR02455</t>
  </si>
  <si>
    <t>PUR02456</t>
  </si>
  <si>
    <t>PUR02457</t>
  </si>
  <si>
    <t>PUR02458</t>
  </si>
  <si>
    <t>PUR02459</t>
  </si>
  <si>
    <t>PUR02460</t>
  </si>
  <si>
    <t>PUR02461</t>
  </si>
  <si>
    <t>PUR02462</t>
  </si>
  <si>
    <t>PUR02463</t>
  </si>
  <si>
    <t>PUR02464</t>
  </si>
  <si>
    <t>PUR02465</t>
  </si>
  <si>
    <t>PUR02466</t>
  </si>
  <si>
    <t>PUR02467</t>
  </si>
  <si>
    <t>PUR02468</t>
  </si>
  <si>
    <t>PUR02469</t>
  </si>
  <si>
    <t>PUR02470</t>
  </si>
  <si>
    <t>PUR02471</t>
  </si>
  <si>
    <t>PUR02472</t>
  </si>
  <si>
    <t>PUR02473</t>
  </si>
  <si>
    <t>PUR02474</t>
  </si>
  <si>
    <t>PUR02475</t>
  </si>
  <si>
    <t>PUR02476</t>
  </si>
  <si>
    <t>PUR02477</t>
  </si>
  <si>
    <t>PUR02478</t>
  </si>
  <si>
    <t>PUR02479</t>
  </si>
  <si>
    <t>PUR02480</t>
  </si>
  <si>
    <t>PUR02481</t>
  </si>
  <si>
    <t>PUR02482</t>
  </si>
  <si>
    <t>PUR02483</t>
  </si>
  <si>
    <t>PUR02484</t>
  </si>
  <si>
    <t>PUR02485</t>
  </si>
  <si>
    <t>PUR02486</t>
  </si>
  <si>
    <t>PUR02487</t>
  </si>
  <si>
    <t>PUR02488</t>
  </si>
  <si>
    <t>PUR02489</t>
  </si>
  <si>
    <t>PUR02490</t>
  </si>
  <si>
    <t>PUR02491</t>
  </si>
  <si>
    <t>PUR02492</t>
  </si>
  <si>
    <t>PUR02493</t>
  </si>
  <si>
    <t>PUR02494</t>
  </si>
  <si>
    <t>PUR02495</t>
  </si>
  <si>
    <t>PUR02496</t>
  </si>
  <si>
    <t>PUR02497</t>
  </si>
  <si>
    <t>PUR02498</t>
  </si>
  <si>
    <t>PUR02499</t>
  </si>
  <si>
    <t>PUR02500</t>
  </si>
  <si>
    <t>PUR02501</t>
  </si>
  <si>
    <t>PUR02502</t>
  </si>
  <si>
    <t>PUR02503</t>
  </si>
  <si>
    <t>PUR02504</t>
  </si>
  <si>
    <t>PUR02505</t>
  </si>
  <si>
    <t>PUR02506</t>
  </si>
  <si>
    <t>PUR02507</t>
  </si>
  <si>
    <t>PUR02508</t>
  </si>
  <si>
    <t>PUR02509</t>
  </si>
  <si>
    <t>PUR02510</t>
  </si>
  <si>
    <t>PUR02511</t>
  </si>
  <si>
    <t>PUR02512</t>
  </si>
  <si>
    <t>PUR02513</t>
  </si>
  <si>
    <t>PUR02514</t>
  </si>
  <si>
    <t>PUR02516</t>
  </si>
  <si>
    <t>PUR02517</t>
  </si>
  <si>
    <t>PUR02518</t>
  </si>
  <si>
    <t>PUR02519</t>
  </si>
  <si>
    <t>PUR02520</t>
  </si>
  <si>
    <t>PUR02521</t>
  </si>
  <si>
    <t>PUR02522</t>
  </si>
  <si>
    <t>PUR02523</t>
  </si>
  <si>
    <t>PUR02524</t>
  </si>
  <si>
    <t>PUR02525</t>
  </si>
  <si>
    <t>PUR02526</t>
  </si>
  <si>
    <t>PUR02527</t>
  </si>
  <si>
    <t>PUR02528</t>
  </si>
  <si>
    <t>PUR02529</t>
  </si>
  <si>
    <t>PUR02530</t>
  </si>
  <si>
    <t>PUR02531</t>
  </si>
  <si>
    <t>PUR02532</t>
  </si>
  <si>
    <t>PUR02533</t>
  </si>
  <si>
    <t>PUR02534</t>
  </si>
  <si>
    <t>PUR02535</t>
  </si>
  <si>
    <t>PUR02536</t>
  </si>
  <si>
    <t>PUR02537</t>
  </si>
  <si>
    <t>PUR02538</t>
  </si>
  <si>
    <t>PUR02539</t>
  </si>
  <si>
    <t>PUR02540</t>
  </si>
  <si>
    <t>PUR02541</t>
  </si>
  <si>
    <t>PUR02542</t>
  </si>
  <si>
    <t>PUR02543</t>
  </si>
  <si>
    <t>PUR02544</t>
  </si>
  <si>
    <t>PUR02545</t>
  </si>
  <si>
    <t>PUR02546</t>
  </si>
  <si>
    <t>PUR02547</t>
  </si>
  <si>
    <t>PUR02548</t>
  </si>
  <si>
    <t>PUR02549</t>
  </si>
  <si>
    <t>PUR02550</t>
  </si>
  <si>
    <t>PUR02551</t>
  </si>
  <si>
    <t>PUR02552</t>
  </si>
  <si>
    <t>PUR02553</t>
  </si>
  <si>
    <t>PUR02554</t>
  </si>
  <si>
    <t>PUR02555</t>
  </si>
  <si>
    <t>PUR02556</t>
  </si>
  <si>
    <t>PUR02557</t>
  </si>
  <si>
    <t>PUR02558</t>
  </si>
  <si>
    <t>PUR02559</t>
  </si>
  <si>
    <t>PUR02560</t>
  </si>
  <si>
    <t>PUR02561</t>
  </si>
  <si>
    <t>PUR02562</t>
  </si>
  <si>
    <t>PUR02563</t>
  </si>
  <si>
    <t>PUR02564</t>
  </si>
  <si>
    <t>PUR02565</t>
  </si>
  <si>
    <t>PUR02566</t>
  </si>
  <si>
    <t>PUR02567</t>
  </si>
  <si>
    <t>PUR02568</t>
  </si>
  <si>
    <t>PUR02569</t>
  </si>
  <si>
    <t>PUR02570</t>
  </si>
  <si>
    <t>PUR02571</t>
  </si>
  <si>
    <t>PUR02572</t>
  </si>
  <si>
    <t>PUR02573</t>
  </si>
  <si>
    <t>PUR02574</t>
  </si>
  <si>
    <t>PUR02575</t>
  </si>
  <si>
    <t>PUR02576</t>
  </si>
  <si>
    <t>PUR02577</t>
  </si>
  <si>
    <t>PUR02578</t>
  </si>
  <si>
    <t>PUR02579</t>
  </si>
  <si>
    <t>PUR02580</t>
  </si>
  <si>
    <t>PUR02581</t>
  </si>
  <si>
    <t>PUR02582</t>
  </si>
  <si>
    <t>PUR02583</t>
  </si>
  <si>
    <t>PUR02584</t>
  </si>
  <si>
    <t>PUR02585</t>
  </si>
  <si>
    <t>PUR02586</t>
  </si>
  <si>
    <t>PUR02587</t>
  </si>
  <si>
    <t>PUR02588</t>
  </si>
  <si>
    <t>PUR02589</t>
  </si>
  <si>
    <t>PUR02590</t>
  </si>
  <si>
    <t>PUR02591</t>
  </si>
  <si>
    <t>PUR02592</t>
  </si>
  <si>
    <t>PUR02593</t>
  </si>
  <si>
    <t>PUR02594</t>
  </si>
  <si>
    <t>PUR02595</t>
  </si>
  <si>
    <t>PUR02596</t>
  </si>
  <si>
    <t>PUR02597</t>
  </si>
  <si>
    <t>PUR02598</t>
  </si>
  <si>
    <t>PUR02599</t>
  </si>
  <si>
    <t>PUR02600</t>
  </si>
  <si>
    <t>PUR02601</t>
  </si>
  <si>
    <t>PUR02602</t>
  </si>
  <si>
    <t>PUR02603</t>
  </si>
  <si>
    <t>PUR02604</t>
  </si>
  <si>
    <t>PUR02605</t>
  </si>
  <si>
    <t>PUR02606</t>
  </si>
  <si>
    <t>PUR02607</t>
  </si>
  <si>
    <t>PUR02608</t>
  </si>
  <si>
    <t>PUR02609</t>
  </si>
  <si>
    <t>PUR02610</t>
  </si>
  <si>
    <t>PUR02611</t>
  </si>
  <si>
    <t>PUR02612</t>
  </si>
  <si>
    <t>PUR02613</t>
  </si>
  <si>
    <t>PUR02614</t>
  </si>
  <si>
    <t>PUR02615</t>
  </si>
  <si>
    <t>PUR02616</t>
  </si>
  <si>
    <t>PUR02617</t>
  </si>
  <si>
    <t>PUR02618</t>
  </si>
  <si>
    <t>PUR02619</t>
  </si>
  <si>
    <t>PUR02620</t>
  </si>
  <si>
    <t>PUR02621</t>
  </si>
  <si>
    <t>PUR02622</t>
  </si>
  <si>
    <t>PUR02623</t>
  </si>
  <si>
    <t>PUR02624</t>
  </si>
  <si>
    <t>PUR02625</t>
  </si>
  <si>
    <t>PUR02626</t>
  </si>
  <si>
    <t>PUR02627</t>
  </si>
  <si>
    <t>PUR02628</t>
  </si>
  <si>
    <t>PUR02629</t>
  </si>
  <si>
    <t>PUR02630</t>
  </si>
  <si>
    <t>PUR02631</t>
  </si>
  <si>
    <t>PUR02632</t>
  </si>
  <si>
    <t>PUR02633</t>
  </si>
  <si>
    <t>PUR02634</t>
  </si>
  <si>
    <t>PUR02635</t>
  </si>
  <si>
    <t>PUR02636</t>
  </si>
  <si>
    <t>PUR02637</t>
  </si>
  <si>
    <t>PUR02638</t>
  </si>
  <si>
    <t>PUR02639</t>
  </si>
  <si>
    <t>PUR02640</t>
  </si>
  <si>
    <t>PUR02641</t>
  </si>
  <si>
    <t>PUR02642</t>
  </si>
  <si>
    <t>PUR02643</t>
  </si>
  <si>
    <t>PUR02644</t>
  </si>
  <si>
    <t>PUR02645</t>
  </si>
  <si>
    <t>PUR02646</t>
  </si>
  <si>
    <t>PUR02647</t>
  </si>
  <si>
    <t>PUR02648</t>
  </si>
  <si>
    <t>PUR02649</t>
  </si>
  <si>
    <t>PUR02650</t>
  </si>
  <si>
    <t>PUR02651</t>
  </si>
  <si>
    <t>PUR02652</t>
  </si>
  <si>
    <t>PUR02653</t>
  </si>
  <si>
    <t>PUR02654</t>
  </si>
  <si>
    <t>PUR02655</t>
  </si>
  <si>
    <t>PUR02656</t>
  </si>
  <si>
    <t>PUR02657</t>
  </si>
  <si>
    <t>PUR02658</t>
  </si>
  <si>
    <t>PUR02659</t>
  </si>
  <si>
    <t>PUR02660</t>
  </si>
  <si>
    <t>PUR02661</t>
  </si>
  <si>
    <t>PUR02662</t>
  </si>
  <si>
    <t>PUR02663</t>
  </si>
  <si>
    <t>PUR02664</t>
  </si>
  <si>
    <t>PUR02665</t>
  </si>
  <si>
    <t>PUR02666</t>
  </si>
  <si>
    <t>PUR02667</t>
  </si>
  <si>
    <t>PUR02668</t>
  </si>
  <si>
    <t>PUR02669</t>
  </si>
  <si>
    <t>PUR02670</t>
  </si>
  <si>
    <t>PUR02671</t>
  </si>
  <si>
    <t>PUR02672</t>
  </si>
  <si>
    <t>PUR02673</t>
  </si>
  <si>
    <t>PUR02674</t>
  </si>
  <si>
    <t>PUR02675</t>
  </si>
  <si>
    <t>PUR02676</t>
  </si>
  <si>
    <t>PUR02677</t>
  </si>
  <si>
    <t>PUR02678</t>
  </si>
  <si>
    <t>PUR02679</t>
  </si>
  <si>
    <t>PUR02680</t>
  </si>
  <si>
    <t>PUR02681</t>
  </si>
  <si>
    <t>PUR02682</t>
  </si>
  <si>
    <t>PUR02683</t>
  </si>
  <si>
    <t>PUR02684</t>
  </si>
  <si>
    <t>PUR02685</t>
  </si>
  <si>
    <t>PUR02686</t>
  </si>
  <si>
    <t>PUR02687</t>
  </si>
  <si>
    <t>PUR02688</t>
  </si>
  <si>
    <t>PUR02689</t>
  </si>
  <si>
    <t>PUR02690</t>
  </si>
  <si>
    <t>PUR02691</t>
  </si>
  <si>
    <t>PUR02692</t>
  </si>
  <si>
    <t>PUR02693</t>
  </si>
  <si>
    <t>PUR02694</t>
  </si>
  <si>
    <t>PUR02695</t>
  </si>
  <si>
    <t>PUR02696</t>
  </si>
  <si>
    <t>PUR02697</t>
  </si>
  <si>
    <t>PUR02698</t>
  </si>
  <si>
    <t>PUR02699</t>
  </si>
  <si>
    <t>PUR02700</t>
  </si>
  <si>
    <t>PUR02701</t>
  </si>
  <si>
    <t>PUR02702</t>
  </si>
  <si>
    <t>PUR02703</t>
  </si>
  <si>
    <t>PUR02704</t>
  </si>
  <si>
    <t>PUR02705</t>
  </si>
  <si>
    <t>PUR02706</t>
  </si>
  <si>
    <t>PUR02707</t>
  </si>
  <si>
    <t>PUR02708</t>
  </si>
  <si>
    <t>PUR02709</t>
  </si>
  <si>
    <t>PUR02710</t>
  </si>
  <si>
    <t>PUR02711</t>
  </si>
  <si>
    <t>PUR02712</t>
  </si>
  <si>
    <t>PUR02713</t>
  </si>
  <si>
    <t>PUR02714</t>
  </si>
  <si>
    <t>PUR02715</t>
  </si>
  <si>
    <t>PUR02716</t>
  </si>
  <si>
    <t>PUR02717</t>
  </si>
  <si>
    <t>PUR02718</t>
  </si>
  <si>
    <t>PUR02719</t>
  </si>
  <si>
    <t>PUR02720</t>
  </si>
  <si>
    <t>PUR02721</t>
  </si>
  <si>
    <t>PUR02722</t>
  </si>
  <si>
    <t>PUR02723</t>
  </si>
  <si>
    <t>PUR02724</t>
  </si>
  <si>
    <t>PUR02725</t>
  </si>
  <si>
    <t>PUR02726</t>
  </si>
  <si>
    <t>PUR02727</t>
  </si>
  <si>
    <t>PUR02728</t>
  </si>
  <si>
    <t>PUR02729</t>
  </si>
  <si>
    <t>PUR02730</t>
  </si>
  <si>
    <t>PUR02731</t>
  </si>
  <si>
    <t>PUR02732</t>
  </si>
  <si>
    <t>PUR02733</t>
  </si>
  <si>
    <t>PUR02734</t>
  </si>
  <si>
    <t>PUR02735</t>
  </si>
  <si>
    <t>PUR02736</t>
  </si>
  <si>
    <t>PUR02737</t>
  </si>
  <si>
    <t>PUR02738</t>
  </si>
  <si>
    <t>PUR02739</t>
  </si>
  <si>
    <t>PUR02740</t>
  </si>
  <si>
    <t>PUR02741</t>
  </si>
  <si>
    <t>PUR02742</t>
  </si>
  <si>
    <t>PUR02743</t>
  </si>
  <si>
    <t>PUR02744</t>
  </si>
  <si>
    <t>PUR02745</t>
  </si>
  <si>
    <t>PUR02746</t>
  </si>
  <si>
    <t>PUR02747</t>
  </si>
  <si>
    <t>PUR02748</t>
  </si>
  <si>
    <t>PUR02749</t>
  </si>
  <si>
    <t>PUR02750</t>
  </si>
  <si>
    <t>PUR02751</t>
  </si>
  <si>
    <t>PUR02752</t>
  </si>
  <si>
    <t>PUR02753</t>
  </si>
  <si>
    <t>PUR02754</t>
  </si>
  <si>
    <t>PUR02755</t>
  </si>
  <si>
    <t>PUR02756</t>
  </si>
  <si>
    <t>PUR02757</t>
  </si>
  <si>
    <t>PUR02758</t>
  </si>
  <si>
    <t>PUR02759</t>
  </si>
  <si>
    <t>PUR02760</t>
  </si>
  <si>
    <t>PUR02761</t>
  </si>
  <si>
    <t>PUR02762</t>
  </si>
  <si>
    <t>PUR02763</t>
  </si>
  <si>
    <t>PUR02764</t>
  </si>
  <si>
    <t>PUR02765</t>
  </si>
  <si>
    <t>PUR02766</t>
  </si>
  <si>
    <t>PUR02767</t>
  </si>
  <si>
    <t>PUR02768</t>
  </si>
  <si>
    <t>PUR02769</t>
  </si>
  <si>
    <t>PUR02770</t>
  </si>
  <si>
    <t>PUR02771</t>
  </si>
  <si>
    <t>PUR02772</t>
  </si>
  <si>
    <t>PUR02773</t>
  </si>
  <si>
    <t>PUR02774</t>
  </si>
  <si>
    <t>PUR02775</t>
  </si>
  <si>
    <t>PUR02776</t>
  </si>
  <si>
    <t>PUR02777</t>
  </si>
  <si>
    <t>PUR02778</t>
  </si>
  <si>
    <t>PUR02779</t>
  </si>
  <si>
    <t>PUR02780</t>
  </si>
  <si>
    <t>PUR02781</t>
  </si>
  <si>
    <t>PUR02782</t>
  </si>
  <si>
    <t>PUR02783</t>
  </si>
  <si>
    <t>PUR02784</t>
  </si>
  <si>
    <t>PUR02785</t>
  </si>
  <si>
    <t>PUR02786</t>
  </si>
  <si>
    <t>PUR02787</t>
  </si>
  <si>
    <t>PUR02788</t>
  </si>
  <si>
    <t>PUR02789</t>
  </si>
  <si>
    <t>PUR02790</t>
  </si>
  <si>
    <t>PUR02791</t>
  </si>
  <si>
    <t>PUR02792</t>
  </si>
  <si>
    <t>PUR02793</t>
  </si>
  <si>
    <t>PUR02794</t>
  </si>
  <si>
    <t>PUR02795</t>
  </si>
  <si>
    <t>PUR02796</t>
  </si>
  <si>
    <t>PUR02797</t>
  </si>
  <si>
    <t>PUR02798</t>
  </si>
  <si>
    <t>PUR02799</t>
  </si>
  <si>
    <t>PUR02800</t>
  </si>
  <si>
    <t>PUR02801</t>
  </si>
  <si>
    <t>PUR02802</t>
  </si>
  <si>
    <t>PUR02803</t>
  </si>
  <si>
    <t>PUR02804</t>
  </si>
  <si>
    <t>PUR02805</t>
  </si>
  <si>
    <t>PUR02806</t>
  </si>
  <si>
    <t>PUR02807</t>
  </si>
  <si>
    <t>PUR02808</t>
  </si>
  <si>
    <t>PUR02809</t>
  </si>
  <si>
    <t>PUR02810</t>
  </si>
  <si>
    <t>PUR02811</t>
  </si>
  <si>
    <t>PUR02812</t>
  </si>
  <si>
    <t>PUR02813</t>
  </si>
  <si>
    <t>PUR02814</t>
  </si>
  <si>
    <t>PUR02815</t>
  </si>
  <si>
    <t>PUR02816</t>
  </si>
  <si>
    <t>PUR02817</t>
  </si>
  <si>
    <t>PUR02818</t>
  </si>
  <si>
    <t>PUR02819</t>
  </si>
  <si>
    <t>PUR02820</t>
  </si>
  <si>
    <t>PUR02821</t>
  </si>
  <si>
    <t>PUR02822</t>
  </si>
  <si>
    <t>PUR02823</t>
  </si>
  <si>
    <t>PUR02824</t>
  </si>
  <si>
    <t>PUR02825</t>
  </si>
  <si>
    <t>PUR02826</t>
  </si>
  <si>
    <t>PUR02827</t>
  </si>
  <si>
    <t>PUR02828</t>
  </si>
  <si>
    <t>PUR02829</t>
  </si>
  <si>
    <t>PUR02830</t>
  </si>
  <si>
    <t>PUR02831</t>
  </si>
  <si>
    <t>PUR02832</t>
  </si>
  <si>
    <t>PUR02833</t>
  </si>
  <si>
    <t>PUR02834</t>
  </si>
  <si>
    <t>PUR02835</t>
  </si>
  <si>
    <t>PUR02836</t>
  </si>
  <si>
    <t>PUR02837</t>
  </si>
  <si>
    <t>PUR02838</t>
  </si>
  <si>
    <t>PUR02839</t>
  </si>
  <si>
    <t>PUR02840</t>
  </si>
  <si>
    <t>PUR02841</t>
  </si>
  <si>
    <t>PUR02842</t>
  </si>
  <si>
    <t>PUR02843</t>
  </si>
  <si>
    <t>PUR02844</t>
  </si>
  <si>
    <t>PUR02845</t>
  </si>
  <si>
    <t>PUR02846</t>
  </si>
  <si>
    <t>PUR02847</t>
  </si>
  <si>
    <t>PUR02848</t>
  </si>
  <si>
    <t>PUR02849</t>
  </si>
  <si>
    <t>PUR02850</t>
  </si>
  <si>
    <t>PUR02851</t>
  </si>
  <si>
    <t>PUR02852</t>
  </si>
  <si>
    <t>PUR02853</t>
  </si>
  <si>
    <t>PUR02854</t>
  </si>
  <si>
    <t>PUR02855</t>
  </si>
  <si>
    <t>PUR02856</t>
  </si>
  <si>
    <t>PUR02857</t>
  </si>
  <si>
    <t>PUR02858</t>
  </si>
  <si>
    <t>PUR02859</t>
  </si>
  <si>
    <t>PUR02860</t>
  </si>
  <si>
    <t>PUR02861</t>
  </si>
  <si>
    <t>PUR02862</t>
  </si>
  <si>
    <t>PUR02863</t>
  </si>
  <si>
    <t>PUR02864</t>
  </si>
  <si>
    <t>PUR02865</t>
  </si>
  <si>
    <t>PUR02866</t>
  </si>
  <si>
    <t>PUR02867</t>
  </si>
  <si>
    <t>PUR02868</t>
  </si>
  <si>
    <t>PUR02869</t>
  </si>
  <si>
    <t>PUR02870</t>
  </si>
  <si>
    <t>PUR02871</t>
  </si>
  <si>
    <t>PUR02872</t>
  </si>
  <si>
    <t>PUR02873</t>
  </si>
  <si>
    <t>PUR02874</t>
  </si>
  <si>
    <t>PUR02875</t>
  </si>
  <si>
    <t>PUR02876</t>
  </si>
  <si>
    <t>PUR02877</t>
  </si>
  <si>
    <t>PUR02878</t>
  </si>
  <si>
    <t>PUR02879</t>
  </si>
  <si>
    <t>PUR02880</t>
  </si>
  <si>
    <t>PUR02881</t>
  </si>
  <si>
    <t>PUR02882</t>
  </si>
  <si>
    <t>PUR02883</t>
  </si>
  <si>
    <t>PUR02884</t>
  </si>
  <si>
    <t>PUR02885</t>
  </si>
  <si>
    <t>PUR02886</t>
  </si>
  <si>
    <t>PUR02887</t>
  </si>
  <si>
    <t>PUR02888</t>
  </si>
  <si>
    <t>PUR02889</t>
  </si>
  <si>
    <t>PUR02890</t>
  </si>
  <si>
    <t>PUR02891</t>
  </si>
  <si>
    <t>PUR02892</t>
  </si>
  <si>
    <t>PUR02893</t>
  </si>
  <si>
    <t>PUR02894</t>
  </si>
  <si>
    <t>PUR02895</t>
  </si>
  <si>
    <t>PUR02896</t>
  </si>
  <si>
    <t>PUR02897</t>
  </si>
  <si>
    <t>PUR02898</t>
  </si>
  <si>
    <t>PUR02899</t>
  </si>
  <si>
    <t>PUR02900</t>
  </si>
  <si>
    <t>PUR02901</t>
  </si>
  <si>
    <t>PUR02902</t>
  </si>
  <si>
    <t>PUR02903</t>
  </si>
  <si>
    <t>PUR02904</t>
  </si>
  <si>
    <t>PUR02905</t>
  </si>
  <si>
    <t>PUR02906</t>
  </si>
  <si>
    <t>PUR02907</t>
  </si>
  <si>
    <t>PUR02908</t>
  </si>
  <si>
    <t>PUR02909</t>
  </si>
  <si>
    <t>PUR02910</t>
  </si>
  <si>
    <t>PUR02911</t>
  </si>
  <si>
    <t>PUR02912</t>
  </si>
  <si>
    <t>PUR02913</t>
  </si>
  <si>
    <t>PUR02914</t>
  </si>
  <si>
    <t>PUR02915</t>
  </si>
  <si>
    <t>PUR02916</t>
  </si>
  <si>
    <t>PUR02917</t>
  </si>
  <si>
    <t>PUR02918</t>
  </si>
  <si>
    <t>PUR02919</t>
  </si>
  <si>
    <t>PUR02920</t>
  </si>
  <si>
    <t>PUR02921</t>
  </si>
  <si>
    <t>PUR02922</t>
  </si>
  <si>
    <t>PUR02923</t>
  </si>
  <si>
    <t>PUR02924</t>
  </si>
  <si>
    <t>PUR02925</t>
  </si>
  <si>
    <t>PUR02926</t>
  </si>
  <si>
    <t>PUR02927</t>
  </si>
  <si>
    <t>PUR02928</t>
  </si>
  <si>
    <t>PUR02929</t>
  </si>
  <si>
    <t>PUR02930</t>
  </si>
  <si>
    <t>PUR02931</t>
  </si>
  <si>
    <t>PUR02932</t>
  </si>
  <si>
    <t>PUR02933</t>
  </si>
  <si>
    <t>PUR02934</t>
  </si>
  <si>
    <t>PUR02935</t>
  </si>
  <si>
    <t>PUR02936</t>
  </si>
  <si>
    <t>PUR02937</t>
  </si>
  <si>
    <t>PUR02938</t>
  </si>
  <si>
    <t>PUR02939</t>
  </si>
  <si>
    <t>PUR02940</t>
  </si>
  <si>
    <t>PUR02941</t>
  </si>
  <si>
    <t>PUR02942</t>
  </si>
  <si>
    <t>PUR02943</t>
  </si>
  <si>
    <t>PUR02944</t>
  </si>
  <si>
    <t>PUR02945</t>
  </si>
  <si>
    <t>PUR02946</t>
  </si>
  <si>
    <t>PUR02947</t>
  </si>
  <si>
    <t>PUR02948</t>
  </si>
  <si>
    <t>PUR02949</t>
  </si>
  <si>
    <t>PUR02950</t>
  </si>
  <si>
    <t>PUR02951</t>
  </si>
  <si>
    <t>PUR02952</t>
  </si>
  <si>
    <t>PUR02953</t>
  </si>
  <si>
    <t>PUR02954</t>
  </si>
  <si>
    <t>PUR02955</t>
  </si>
  <si>
    <t>PUR02956</t>
  </si>
  <si>
    <t>PUR02957</t>
  </si>
  <si>
    <t>PUR02958</t>
  </si>
  <si>
    <t>PUR02959</t>
  </si>
  <si>
    <t>PUR02960</t>
  </si>
  <si>
    <t>PUR02961</t>
  </si>
  <si>
    <t>PUR02962</t>
  </si>
  <si>
    <t>PUR02963</t>
  </si>
  <si>
    <t>PUR02964</t>
  </si>
  <si>
    <t>PUR02965</t>
  </si>
  <si>
    <t>PUR02966</t>
  </si>
  <si>
    <t>PUR02967</t>
  </si>
  <si>
    <t>PUR02968</t>
  </si>
  <si>
    <t>PUR02969</t>
  </si>
  <si>
    <t>PUR02970</t>
  </si>
  <si>
    <t>PUR02971</t>
  </si>
  <si>
    <t>PUR02972</t>
  </si>
  <si>
    <t>PUR02973</t>
  </si>
  <si>
    <t>PUR02974</t>
  </si>
  <si>
    <t>PUR02975</t>
  </si>
  <si>
    <t>PUR02976</t>
  </si>
  <si>
    <t>PUR02977</t>
  </si>
  <si>
    <t>PUR02978</t>
  </si>
  <si>
    <t>PUR02979</t>
  </si>
  <si>
    <t>PUR02980</t>
  </si>
  <si>
    <t>PUR02981</t>
  </si>
  <si>
    <t>PUR02982</t>
  </si>
  <si>
    <t>PUR02983</t>
  </si>
  <si>
    <t>PUR02984</t>
  </si>
  <si>
    <t>PUR02985</t>
  </si>
  <si>
    <t>PUR02986</t>
  </si>
  <si>
    <t>PUR02987</t>
  </si>
  <si>
    <t>PUR02988</t>
  </si>
  <si>
    <t>PUR02989</t>
  </si>
  <si>
    <t>PUR02990</t>
  </si>
  <si>
    <t>PUR02991</t>
  </si>
  <si>
    <t>PUR02992</t>
  </si>
  <si>
    <t>PUR02993</t>
  </si>
  <si>
    <t>PUR02994</t>
  </si>
  <si>
    <t>PUR02995</t>
  </si>
  <si>
    <t>PUR02996</t>
  </si>
  <si>
    <t>PUR02997</t>
  </si>
  <si>
    <t>PUR02998</t>
  </si>
  <si>
    <t>PUR02999</t>
  </si>
  <si>
    <t>PUR03000</t>
  </si>
  <si>
    <t>PUR03001</t>
  </si>
  <si>
    <t>PUR03002</t>
  </si>
  <si>
    <t>PUR03003</t>
  </si>
  <si>
    <t>PUR03004</t>
  </si>
  <si>
    <t>PUR03005</t>
  </si>
  <si>
    <t>PUR03006</t>
  </si>
  <si>
    <t>PUR03007</t>
  </si>
  <si>
    <t>PUR03008</t>
  </si>
  <si>
    <t>PUR03009</t>
  </si>
  <si>
    <t>PUR03010</t>
  </si>
  <si>
    <t>PUR03011</t>
  </si>
  <si>
    <t>PUR03012</t>
  </si>
  <si>
    <t>PUR03013</t>
  </si>
  <si>
    <t>PUR03014</t>
  </si>
  <si>
    <t>PUR03015</t>
  </si>
  <si>
    <t>PUR03016</t>
  </si>
  <si>
    <t>PUR03017</t>
  </si>
  <si>
    <t>PUR03019</t>
  </si>
  <si>
    <t>PUR03020</t>
  </si>
  <si>
    <t>PUR03021</t>
  </si>
  <si>
    <t>PUR03022</t>
  </si>
  <si>
    <t>PUR03023</t>
  </si>
  <si>
    <t>PUR03024</t>
  </si>
  <si>
    <t>PUR03025</t>
  </si>
  <si>
    <t>PUR03026</t>
  </si>
  <si>
    <t>PUR03027</t>
  </si>
  <si>
    <t>PUR03028</t>
  </si>
  <si>
    <t>PUR03029</t>
  </si>
  <si>
    <t>PUR03030</t>
  </si>
  <si>
    <t>PUR03031</t>
  </si>
  <si>
    <t>PUR03032</t>
  </si>
  <si>
    <t>PUR03033</t>
  </si>
  <si>
    <t>PUR03034</t>
  </si>
  <si>
    <t>PUR03035</t>
  </si>
  <si>
    <t>PUR03036</t>
  </si>
  <si>
    <t>PUR03037</t>
  </si>
  <si>
    <t>PUR03038</t>
  </si>
  <si>
    <t>PUR03039</t>
  </si>
  <si>
    <t>PUR03040</t>
  </si>
  <si>
    <t>PUR03041</t>
  </si>
  <si>
    <t>PUR03042</t>
  </si>
  <si>
    <t>PUR03043</t>
  </si>
  <si>
    <t>PUR03044</t>
  </si>
  <si>
    <t>PUR03045</t>
  </si>
  <si>
    <t>PUR03046</t>
  </si>
  <si>
    <t>PUR03047</t>
  </si>
  <si>
    <t>PUR03048</t>
  </si>
  <si>
    <t>PUR03049</t>
  </si>
  <si>
    <t>PUR03050</t>
  </si>
  <si>
    <t>PUR03051</t>
  </si>
  <si>
    <t>PUR03052</t>
  </si>
  <si>
    <t>PUR03053</t>
  </si>
  <si>
    <t>PUR03054</t>
  </si>
  <si>
    <t>PUR03055</t>
  </si>
  <si>
    <t>PUR03056</t>
  </si>
  <si>
    <t>PUR03057</t>
  </si>
  <si>
    <t>PUR03058</t>
  </si>
  <si>
    <t>PUR03059</t>
  </si>
  <si>
    <t>PUR03060</t>
  </si>
  <si>
    <t>PUR03061</t>
  </si>
  <si>
    <t>PUR03062</t>
  </si>
  <si>
    <t>PUR03063</t>
  </si>
  <si>
    <t>PUR03064</t>
  </si>
  <si>
    <t>PUR03065</t>
  </si>
  <si>
    <t>PUR03066</t>
  </si>
  <si>
    <t>PUR03067</t>
  </si>
  <si>
    <t>PUR03068</t>
  </si>
  <si>
    <t>PUR03069</t>
  </si>
  <si>
    <t>PUR03070</t>
  </si>
  <si>
    <t>PUR03071</t>
  </si>
  <si>
    <t>PUR03072</t>
  </si>
  <si>
    <t>PUR03073</t>
  </si>
  <si>
    <t>PUR03074</t>
  </si>
  <si>
    <t>PUR03075</t>
  </si>
  <si>
    <t>PUR03076</t>
  </si>
  <si>
    <t>PUR03077</t>
  </si>
  <si>
    <t>PUR03078</t>
  </si>
  <si>
    <t>PUR03079</t>
  </si>
  <si>
    <t>PUR03080</t>
  </si>
  <si>
    <t>PUR03081</t>
  </si>
  <si>
    <t>PUR03082</t>
  </si>
  <si>
    <t>PUR03083</t>
  </si>
  <si>
    <t>PUR03084</t>
  </si>
  <si>
    <t>PUR03085</t>
  </si>
  <si>
    <t>PUR03086</t>
  </si>
  <si>
    <t>PUR03087</t>
  </si>
  <si>
    <t>PUR03088</t>
  </si>
  <si>
    <t>PUR03089</t>
  </si>
  <si>
    <t>PUR03090</t>
  </si>
  <si>
    <t>PUR03091</t>
  </si>
  <si>
    <t>PUR03092</t>
  </si>
  <si>
    <t>PUR03093</t>
  </si>
  <si>
    <t>PUR03094</t>
  </si>
  <si>
    <t>PUR03095</t>
  </si>
  <si>
    <t>PUR03096</t>
  </si>
  <si>
    <t>PUR03097</t>
  </si>
  <si>
    <t>PUR03098</t>
  </si>
  <si>
    <t>PUR03099</t>
  </si>
  <si>
    <t>PUR03100</t>
  </si>
  <si>
    <t>PUR03101</t>
  </si>
  <si>
    <t>PUR03102</t>
  </si>
  <si>
    <t>PUR03103</t>
  </si>
  <si>
    <t>PUR03104</t>
  </si>
  <si>
    <t>PUR03105</t>
  </si>
  <si>
    <t>PUR03106</t>
  </si>
  <si>
    <t>PUR03107</t>
  </si>
  <si>
    <t>PUR03109</t>
  </si>
  <si>
    <t>PUR03110</t>
  </si>
  <si>
    <t>PUR03111</t>
  </si>
  <si>
    <t>PUR03112</t>
  </si>
  <si>
    <t>PUR03113</t>
  </si>
  <si>
    <t>PUR03114</t>
  </si>
  <si>
    <t>PUR03115</t>
  </si>
  <si>
    <t>PUR03116</t>
  </si>
  <si>
    <t>PUR03117</t>
  </si>
  <si>
    <t>PUR03118</t>
  </si>
  <si>
    <t>PUR03119</t>
  </si>
  <si>
    <t>PUR03120</t>
  </si>
  <si>
    <t>PUR03121</t>
  </si>
  <si>
    <t>PUR03122</t>
  </si>
  <si>
    <t>PUR03123</t>
  </si>
  <si>
    <t>PUR03124</t>
  </si>
  <si>
    <t>PUR03125</t>
  </si>
  <si>
    <t>PUR03126</t>
  </si>
  <si>
    <t>PUR03127</t>
  </si>
  <si>
    <t>PUR03128</t>
  </si>
  <si>
    <t>PUR03129</t>
  </si>
  <si>
    <t>PUR03130</t>
  </si>
  <si>
    <t>PUR03131</t>
  </si>
  <si>
    <t>PUR03132</t>
  </si>
  <si>
    <t>PUR03133</t>
  </si>
  <si>
    <t>PUR03134</t>
  </si>
  <si>
    <t>PUR03135</t>
  </si>
  <si>
    <t>PUR03136</t>
  </si>
  <si>
    <t>PUR03137</t>
  </si>
  <si>
    <t>PUR03138</t>
  </si>
  <si>
    <t>PUR03139</t>
  </si>
  <si>
    <t>PUR03140</t>
  </si>
  <si>
    <t>PUR03141</t>
  </si>
  <si>
    <t>PUR03142</t>
  </si>
  <si>
    <t>PUR03143</t>
  </si>
  <si>
    <t>PUR03144</t>
  </si>
  <si>
    <t>PUR03145</t>
  </si>
  <si>
    <t>PUR03146</t>
  </si>
  <si>
    <t>PUR03147</t>
  </si>
  <si>
    <t>PUR03148</t>
  </si>
  <si>
    <t>PUR03149</t>
  </si>
  <si>
    <t>PUR03150</t>
  </si>
  <si>
    <t>PUR03151</t>
  </si>
  <si>
    <t>PUR03152</t>
  </si>
  <si>
    <t>PUR03153</t>
  </si>
  <si>
    <t>PUR03154</t>
  </si>
  <si>
    <t>PUR03155</t>
  </si>
  <si>
    <t>PUR03156</t>
  </si>
  <si>
    <t>PUR03157</t>
  </si>
  <si>
    <t>PUR03158</t>
  </si>
  <si>
    <t>PUR03159</t>
  </si>
  <si>
    <t>PUR03160</t>
  </si>
  <si>
    <t>PUR03161</t>
  </si>
  <si>
    <t>PUR03162</t>
  </si>
  <si>
    <t>PUR03163</t>
  </si>
  <si>
    <t>PUR03164</t>
  </si>
  <si>
    <t>PUR03165</t>
  </si>
  <si>
    <t>PUR03166</t>
  </si>
  <si>
    <t>PUR03167</t>
  </si>
  <si>
    <t>PUR03168</t>
  </si>
  <si>
    <t>PUR03169</t>
  </si>
  <si>
    <t>PUR03170</t>
  </si>
  <si>
    <t>PUR03171</t>
  </si>
  <si>
    <t>PUR03172</t>
  </si>
  <si>
    <t>PUR03173</t>
  </si>
  <si>
    <t>PUR03174</t>
  </si>
  <si>
    <t>PUR03175</t>
  </si>
  <si>
    <t>PUR03176</t>
  </si>
  <si>
    <t>PUR03177</t>
  </si>
  <si>
    <t>PUR03178</t>
  </si>
  <si>
    <t>PUR03179</t>
  </si>
  <si>
    <t>PUR03180</t>
  </si>
  <si>
    <t>PUR03181</t>
  </si>
  <si>
    <t>PUR03182</t>
  </si>
  <si>
    <t>PUR03183</t>
  </si>
  <si>
    <t>PUR03184</t>
  </si>
  <si>
    <t>PUR03185</t>
  </si>
  <si>
    <t>PUR03186</t>
  </si>
  <si>
    <t>PUR03187</t>
  </si>
  <si>
    <t>PUR03188</t>
  </si>
  <si>
    <t>PUR03189</t>
  </si>
  <si>
    <t>PUR03190</t>
  </si>
  <si>
    <t>PUR03191</t>
  </si>
  <si>
    <t>PUR03192</t>
  </si>
  <si>
    <t>PUR03193</t>
  </si>
  <si>
    <t>PUR03194</t>
  </si>
  <si>
    <t>PUR03195</t>
  </si>
  <si>
    <t>PUR03196</t>
  </si>
  <si>
    <t>PUR03197</t>
  </si>
  <si>
    <t>PUR03198</t>
  </si>
  <si>
    <t>PUR03199</t>
  </si>
  <si>
    <t>PUR03200</t>
  </si>
  <si>
    <t>PUR03201</t>
  </si>
  <si>
    <t>PUR03202</t>
  </si>
  <si>
    <t>PUR03203</t>
  </si>
  <si>
    <t>PUR03204</t>
  </si>
  <si>
    <t>PUR03205</t>
  </si>
  <si>
    <t>PUR03206</t>
  </si>
  <si>
    <t>PUR03207</t>
  </si>
  <si>
    <t>PUR03208</t>
  </si>
  <si>
    <t>PUR03209</t>
  </si>
  <si>
    <t>PUR03210</t>
  </si>
  <si>
    <t>PUR03211</t>
  </si>
  <si>
    <t>PUR03212</t>
  </si>
  <si>
    <t>PUR03213</t>
  </si>
  <si>
    <t>PUR03214</t>
  </si>
  <si>
    <t>PUR03215</t>
  </si>
  <si>
    <t>PUR03216</t>
  </si>
  <si>
    <t>PUR03217</t>
  </si>
  <si>
    <t>PUR03218</t>
  </si>
  <si>
    <t>PUR03219</t>
  </si>
  <si>
    <t>PUR03220</t>
  </si>
  <si>
    <t>PUR03221</t>
  </si>
  <si>
    <t>PUR03222</t>
  </si>
  <si>
    <t>PUR03223</t>
  </si>
  <si>
    <t>PUR03224</t>
  </si>
  <si>
    <t>PUR03225</t>
  </si>
  <si>
    <t>PUR03226</t>
  </si>
  <si>
    <t>PUR03227</t>
  </si>
  <si>
    <t>PUR03228</t>
  </si>
  <si>
    <t>PUR03229</t>
  </si>
  <si>
    <t>PUR03230</t>
  </si>
  <si>
    <t>PUR03231</t>
  </si>
  <si>
    <t>PUR03232</t>
  </si>
  <si>
    <t>PUR03233</t>
  </si>
  <si>
    <t>PUR03234</t>
  </si>
  <si>
    <t>PUR03235</t>
  </si>
  <si>
    <t>PUR03236</t>
  </si>
  <si>
    <t>PUR03237</t>
  </si>
  <si>
    <t>PUR03238</t>
  </si>
  <si>
    <t>PUR03239</t>
  </si>
  <si>
    <t>PUR03240</t>
  </si>
  <si>
    <t>PUR03241</t>
  </si>
  <si>
    <t>PUR03242</t>
  </si>
  <si>
    <t>PUR03243</t>
  </si>
  <si>
    <t>PUR03244</t>
  </si>
  <si>
    <t>PUR03245</t>
  </si>
  <si>
    <t>PUR03246</t>
  </si>
  <si>
    <t>PUR03247</t>
  </si>
  <si>
    <t>PUR03248</t>
  </si>
  <si>
    <t>PUR03249</t>
  </si>
  <si>
    <t>PUR03250</t>
  </si>
  <si>
    <t>PUR03251</t>
  </si>
  <si>
    <t>PUR03252</t>
  </si>
  <si>
    <t>PUR03253</t>
  </si>
  <si>
    <t>PUR03254</t>
  </si>
  <si>
    <t>PUR03255</t>
  </si>
  <si>
    <t>PUR03256</t>
  </si>
  <si>
    <t>PUR03257</t>
  </si>
  <si>
    <t>PUR03258</t>
  </si>
  <si>
    <t>PUR03259</t>
  </si>
  <si>
    <t>PUR03260</t>
  </si>
  <si>
    <t>PUR03261</t>
  </si>
  <si>
    <t>PUR03262</t>
  </si>
  <si>
    <t>PUR03263</t>
  </si>
  <si>
    <t>PUR03264</t>
  </si>
  <si>
    <t>PUR03265</t>
  </si>
  <si>
    <t>PUR03266</t>
  </si>
  <si>
    <t>PUR03267</t>
  </si>
  <si>
    <t>PUR03268</t>
  </si>
  <si>
    <t>PUR03269</t>
  </si>
  <si>
    <t>PUR03270</t>
  </si>
  <si>
    <t>PUR03271</t>
  </si>
  <si>
    <t>PUR03272</t>
  </si>
  <si>
    <t>PUR03273</t>
  </si>
  <si>
    <t>PUR03274</t>
  </si>
  <si>
    <t>PUR03275</t>
  </si>
  <si>
    <t>PUR03276</t>
  </si>
  <si>
    <t>PUR03277</t>
  </si>
  <si>
    <t>PUR03278</t>
  </si>
  <si>
    <t>PUR03279</t>
  </si>
  <si>
    <t>PUR03280</t>
  </si>
  <si>
    <t>PUR03281</t>
  </si>
  <si>
    <t>PUR03282</t>
  </si>
  <si>
    <t>PUR03283</t>
  </si>
  <si>
    <t>PUR03284</t>
  </si>
  <si>
    <t>PUR03285</t>
  </si>
  <si>
    <t>PUR03286</t>
  </si>
  <si>
    <t>PUR03287</t>
  </si>
  <si>
    <t>PUR03288</t>
  </si>
  <si>
    <t>PUR03289</t>
  </si>
  <si>
    <t>PUR03290</t>
  </si>
  <si>
    <t>PUR03291</t>
  </si>
  <si>
    <t>PUR03292</t>
  </si>
  <si>
    <t>PUR03293</t>
  </si>
  <si>
    <t>PUR03294</t>
  </si>
  <si>
    <t>PUR03295</t>
  </si>
  <si>
    <t>PUR03296</t>
  </si>
  <si>
    <t>PUR03297</t>
  </si>
  <si>
    <t>PUR03298</t>
  </si>
  <si>
    <t>PUR03299</t>
  </si>
  <si>
    <t>PUR03300</t>
  </si>
  <si>
    <t>PUR03301</t>
  </si>
  <si>
    <t>PUR03302</t>
  </si>
  <si>
    <t>PUR03303</t>
  </si>
  <si>
    <t>PUR03304</t>
  </si>
  <si>
    <t>PUR03305</t>
  </si>
  <si>
    <t>PUR03306</t>
  </si>
  <si>
    <t>PUR03307</t>
  </si>
  <si>
    <t>PUR03308</t>
  </si>
  <si>
    <t>PUR03309</t>
  </si>
  <si>
    <t>PUR03310</t>
  </si>
  <si>
    <t>PUR03311</t>
  </si>
  <si>
    <t>PUR03312</t>
  </si>
  <si>
    <t>PUR03313</t>
  </si>
  <si>
    <t>PUR03314</t>
  </si>
  <si>
    <t>PUR03315</t>
  </si>
  <si>
    <t>PUR03316</t>
  </si>
  <si>
    <t>PUR03317</t>
  </si>
  <si>
    <t>PUR03318</t>
  </si>
  <si>
    <t>PUR03319</t>
  </si>
  <si>
    <t>PUR03320</t>
  </si>
  <si>
    <t>PUR03321</t>
  </si>
  <si>
    <t>PUR03322</t>
  </si>
  <si>
    <t>PUR03323</t>
  </si>
  <si>
    <t>PUR03324</t>
  </si>
  <si>
    <t>PUR03325</t>
  </si>
  <si>
    <t>PUR03326</t>
  </si>
  <si>
    <t>PUR03327</t>
  </si>
  <si>
    <t>PUR03328</t>
  </si>
  <si>
    <t>PUR03329</t>
  </si>
  <si>
    <t>PUR03330</t>
  </si>
  <si>
    <t>PUR03331</t>
  </si>
  <si>
    <t>PUR03332</t>
  </si>
  <si>
    <t>PUR03333</t>
  </si>
  <si>
    <t>PUR03334</t>
  </si>
  <si>
    <t>PUR03335</t>
  </si>
  <si>
    <t>PUR03336</t>
  </si>
  <si>
    <t>PUR03337</t>
  </si>
  <si>
    <t>PUR03338</t>
  </si>
  <si>
    <t>PUR03339</t>
  </si>
  <si>
    <t>PUR03340</t>
  </si>
  <si>
    <t>PUR03341</t>
  </si>
  <si>
    <t>PUR03342</t>
  </si>
  <si>
    <t>PUR03343</t>
  </si>
  <si>
    <t>PUR03344</t>
  </si>
  <si>
    <t>PUR03345</t>
  </si>
  <si>
    <t>PUR03346</t>
  </si>
  <si>
    <t>PUR03347</t>
  </si>
  <si>
    <t>PUR03348</t>
  </si>
  <si>
    <t>PUR03349</t>
  </si>
  <si>
    <t>PUR03350</t>
  </si>
  <si>
    <t>PUR03351</t>
  </si>
  <si>
    <t>PUR03352</t>
  </si>
  <si>
    <t>PUR03353</t>
  </si>
  <si>
    <t>PUR03354</t>
  </si>
  <si>
    <t>PUR03355</t>
  </si>
  <si>
    <t>PUR03356</t>
  </si>
  <si>
    <t>PUR03357</t>
  </si>
  <si>
    <t>PUR03358</t>
  </si>
  <si>
    <t>PUR03359</t>
  </si>
  <si>
    <t>PUR03360</t>
  </si>
  <si>
    <t>PUR03361</t>
  </si>
  <si>
    <t>PUR03362</t>
  </si>
  <si>
    <t>PUR03363</t>
  </si>
  <si>
    <t>PUR03364</t>
  </si>
  <si>
    <t>PUR03365</t>
  </si>
  <si>
    <t>PUR03366</t>
  </si>
  <si>
    <t>PUR03367</t>
  </si>
  <si>
    <t>PUR03368</t>
  </si>
  <si>
    <t>PUR03369</t>
  </si>
  <si>
    <t>PUR03370</t>
  </si>
  <si>
    <t>PUR03371</t>
  </si>
  <si>
    <t>PUR03372</t>
  </si>
  <si>
    <t>PUR03373</t>
  </si>
  <si>
    <t>PUR03374</t>
  </si>
  <si>
    <t>PUR03375</t>
  </si>
  <si>
    <t>PUR03376</t>
  </si>
  <si>
    <t>PUR03377</t>
  </si>
  <si>
    <t>PUR03378</t>
  </si>
  <si>
    <t>PUR03379</t>
  </si>
  <si>
    <t>PUR03380</t>
  </si>
  <si>
    <t>PUR03381</t>
  </si>
  <si>
    <t>PUR03382</t>
  </si>
  <si>
    <t>PUR03383</t>
  </si>
  <si>
    <t>PUR03384</t>
  </si>
  <si>
    <t>PUR03385</t>
  </si>
  <si>
    <t>PUR03386</t>
  </si>
  <si>
    <t>PUR03387</t>
  </si>
  <si>
    <t>PUR03388</t>
  </si>
  <si>
    <t>PUR03389</t>
  </si>
  <si>
    <t>PUR03390</t>
  </si>
  <si>
    <t>PUR03391</t>
  </si>
  <si>
    <t>PUR03392</t>
  </si>
  <si>
    <t>PUR03393</t>
  </si>
  <si>
    <t>PUR03394</t>
  </si>
  <si>
    <t>PUR03395</t>
  </si>
  <si>
    <t>PUR03396</t>
  </si>
  <si>
    <t>PUR03397</t>
  </si>
  <si>
    <t>PUR03398</t>
  </si>
  <si>
    <t>PUR03399</t>
  </si>
  <si>
    <t>PUR03400</t>
  </si>
  <si>
    <t>PUR03401</t>
  </si>
  <si>
    <t>PUR03402</t>
  </si>
  <si>
    <t>PUR03403</t>
  </si>
  <si>
    <t>PUR03404</t>
  </si>
  <si>
    <t>PUR03405</t>
  </si>
  <si>
    <t>PUR03406</t>
  </si>
  <si>
    <t>PUR03407</t>
  </si>
  <si>
    <t>PUR03408</t>
  </si>
  <si>
    <t>PUR03409</t>
  </si>
  <si>
    <t>PUR03410</t>
  </si>
  <si>
    <t>PUR03411</t>
  </si>
  <si>
    <t>PUR03412</t>
  </si>
  <si>
    <t>PUR03413</t>
  </si>
  <si>
    <t>PUR03414</t>
  </si>
  <si>
    <t>PUR03415</t>
  </si>
  <si>
    <t>PUR03416</t>
  </si>
  <si>
    <t>PUR03417</t>
  </si>
  <si>
    <t>PUR03418</t>
  </si>
  <si>
    <t>PUR03419</t>
  </si>
  <si>
    <t>PUR03420</t>
  </si>
  <si>
    <t>PUR03421</t>
  </si>
  <si>
    <t>PUR03422</t>
  </si>
  <si>
    <t>PUR03423</t>
  </si>
  <si>
    <t>PUR03424</t>
  </si>
  <si>
    <t>PUR03425</t>
  </si>
  <si>
    <t>PUR03426</t>
  </si>
  <si>
    <t>PUR03427</t>
  </si>
  <si>
    <t>PUR03428</t>
  </si>
  <si>
    <t>PUR03429</t>
  </si>
  <si>
    <t>PUR03430</t>
  </si>
  <si>
    <t>PUR03431</t>
  </si>
  <si>
    <t>PUR03432</t>
  </si>
  <si>
    <t>PUR03433</t>
  </si>
  <si>
    <t>PUR03434</t>
  </si>
  <si>
    <t>PUR03435</t>
  </si>
  <si>
    <t>PUR03436</t>
  </si>
  <si>
    <t>PUR03437</t>
  </si>
  <si>
    <t>PUR03438</t>
  </si>
  <si>
    <t>PUR03439</t>
  </si>
  <si>
    <t>PUR03440</t>
  </si>
  <si>
    <t>PUR03441</t>
  </si>
  <si>
    <t>PUR03442</t>
  </si>
  <si>
    <t>PUR03443</t>
  </si>
  <si>
    <t>PUR03444</t>
  </si>
  <si>
    <t>PUR03445</t>
  </si>
  <si>
    <t>PUR03446</t>
  </si>
  <si>
    <t>PUR03447</t>
  </si>
  <si>
    <t>PUR03448</t>
  </si>
  <si>
    <t>PUR03449</t>
  </si>
  <si>
    <t>PUR03450</t>
  </si>
  <si>
    <t>PUR03451</t>
  </si>
  <si>
    <t>PUR03452</t>
  </si>
  <si>
    <t>PUR03453</t>
  </si>
  <si>
    <t>PUR03454</t>
  </si>
  <si>
    <t>PUR03455</t>
  </si>
  <si>
    <t>PUR03456</t>
  </si>
  <si>
    <t>PUR03457</t>
  </si>
  <si>
    <t>PUR03458</t>
  </si>
  <si>
    <t>PUR03459</t>
  </si>
  <si>
    <t>PUR03460</t>
  </si>
  <si>
    <t>PUR03461</t>
  </si>
  <si>
    <t>PUR03462</t>
  </si>
  <si>
    <t>PUR03463</t>
  </si>
  <si>
    <t>PUR03464</t>
  </si>
  <si>
    <t>PUR03465</t>
  </si>
  <si>
    <t>PUR03466</t>
  </si>
  <si>
    <t>PUR03467</t>
  </si>
  <si>
    <t>PUR03468</t>
  </si>
  <si>
    <t>PUR03469</t>
  </si>
  <si>
    <t>PUR03470</t>
  </si>
  <si>
    <t>PUR03471</t>
  </si>
  <si>
    <t>PUR03472</t>
  </si>
  <si>
    <t>PUR03473</t>
  </si>
  <si>
    <t>PUR03474</t>
  </si>
  <si>
    <t>PUR03475</t>
  </si>
  <si>
    <t>PUR03476</t>
  </si>
  <si>
    <t>PUR03477</t>
  </si>
  <si>
    <t>PUR03478</t>
  </si>
  <si>
    <t>PUR03479</t>
  </si>
  <si>
    <t>PUR03480</t>
  </si>
  <si>
    <t>PUR03481</t>
  </si>
  <si>
    <t>PUR03482</t>
  </si>
  <si>
    <t>PUR03483</t>
  </si>
  <si>
    <t>PUR03484</t>
  </si>
  <si>
    <t>PUR03485</t>
  </si>
  <si>
    <t>PUR03486</t>
  </si>
  <si>
    <t>PUR03487</t>
  </si>
  <si>
    <t>PUR03488</t>
  </si>
  <si>
    <t>PUR03489</t>
  </si>
  <si>
    <t>PUR03490</t>
  </si>
  <si>
    <t>PUR03491</t>
  </si>
  <si>
    <t>PUR03492</t>
  </si>
  <si>
    <t>PUR03493</t>
  </si>
  <si>
    <t>PUR03494</t>
  </si>
  <si>
    <t>PUR03495</t>
  </si>
  <si>
    <t>PUR03496</t>
  </si>
  <si>
    <t>PUR03497</t>
  </si>
  <si>
    <t>PUR03498</t>
  </si>
  <si>
    <t>PUR03499</t>
  </si>
  <si>
    <t>PUR03500</t>
  </si>
  <si>
    <t>PUR03501</t>
  </si>
  <si>
    <t>PUR03502</t>
  </si>
  <si>
    <t>PUR03503</t>
  </si>
  <si>
    <t>PUR03504</t>
  </si>
  <si>
    <t>PUR03505</t>
  </si>
  <si>
    <t>PUR03506</t>
  </si>
  <si>
    <t>PUR03507</t>
  </si>
  <si>
    <t>PUR03508</t>
  </si>
  <si>
    <t>PUR03509</t>
  </si>
  <si>
    <t>PUR03510</t>
  </si>
  <si>
    <t>PUR03511</t>
  </si>
  <si>
    <t>PUR03512</t>
  </si>
  <si>
    <t>PUR03513</t>
  </si>
  <si>
    <t>PUR03514</t>
  </si>
  <si>
    <t>PUR03515</t>
  </si>
  <si>
    <t>PUR03516</t>
  </si>
  <si>
    <t>PUR03517</t>
  </si>
  <si>
    <t>PUR03518</t>
  </si>
  <si>
    <t>PUR03519</t>
  </si>
  <si>
    <t>PUR03520</t>
  </si>
  <si>
    <t>PUR03522</t>
  </si>
  <si>
    <t>PUR03523</t>
  </si>
  <si>
    <t>PUR03524</t>
  </si>
  <si>
    <t>PUR03525</t>
  </si>
  <si>
    <t>PUR03526</t>
  </si>
  <si>
    <t>PUR03527</t>
  </si>
  <si>
    <t>PUR03528</t>
  </si>
  <si>
    <t>PUR03529</t>
  </si>
  <si>
    <t>PUR03530</t>
  </si>
  <si>
    <t>PUR03531</t>
  </si>
  <si>
    <t>PUR03532</t>
  </si>
  <si>
    <t>PUR03533</t>
  </si>
  <si>
    <t>PUR03534</t>
  </si>
  <si>
    <t>PUR03535</t>
  </si>
  <si>
    <t>PUR03536</t>
  </si>
  <si>
    <t>PUR03537</t>
  </si>
  <si>
    <t>PUR03538</t>
  </si>
  <si>
    <t>PUR03539</t>
  </si>
  <si>
    <t>PUR03540</t>
  </si>
  <si>
    <t>PUR03541</t>
  </si>
  <si>
    <t>PUR03542</t>
  </si>
  <si>
    <t>PUR03543</t>
  </si>
  <si>
    <t>PUR03544</t>
  </si>
  <si>
    <t>PUR03545</t>
  </si>
  <si>
    <t>PUR03546</t>
  </si>
  <si>
    <t>PUR03547</t>
  </si>
  <si>
    <t>PUR03548</t>
  </si>
  <si>
    <t>PUR03549</t>
  </si>
  <si>
    <t>PUR03550</t>
  </si>
  <si>
    <t>PUR03551</t>
  </si>
  <si>
    <t>PUR03552</t>
  </si>
  <si>
    <t>PUR03553</t>
  </si>
  <si>
    <t>PUR03554</t>
  </si>
  <si>
    <t>PUR03555</t>
  </si>
  <si>
    <t>PUR03556</t>
  </si>
  <si>
    <t>PUR03557</t>
  </si>
  <si>
    <t>PUR03558</t>
  </si>
  <si>
    <t>PUR03559</t>
  </si>
  <si>
    <t>PUR03560</t>
  </si>
  <si>
    <t>PUR03561</t>
  </si>
  <si>
    <t>PUR03562</t>
  </si>
  <si>
    <t>PUR03563</t>
  </si>
  <si>
    <t>PUR03564</t>
  </si>
  <si>
    <t>PUR03565</t>
  </si>
  <si>
    <t>PUR03566</t>
  </si>
  <si>
    <t>PUR03567</t>
  </si>
  <si>
    <t>PUR03568</t>
  </si>
  <si>
    <t>PUR03569</t>
  </si>
  <si>
    <t>PUR03570</t>
  </si>
  <si>
    <t>PUR03571</t>
  </si>
  <si>
    <t>PUR03572</t>
  </si>
  <si>
    <t>PUR03573</t>
  </si>
  <si>
    <t>PUR03574</t>
  </si>
  <si>
    <t>PUR03575</t>
  </si>
  <si>
    <t>PUR03576</t>
  </si>
  <si>
    <t>PUR03577</t>
  </si>
  <si>
    <t>PUR03578</t>
  </si>
  <si>
    <t>PUR03579</t>
  </si>
  <si>
    <t>PUR03580</t>
  </si>
  <si>
    <t>PUR03581</t>
  </si>
  <si>
    <t>PUR03582</t>
  </si>
  <si>
    <t>PUR03583</t>
  </si>
  <si>
    <t>PUR03584</t>
  </si>
  <si>
    <t>PUR03585</t>
  </si>
  <si>
    <t>PUR03586</t>
  </si>
  <si>
    <t>PUR03587</t>
  </si>
  <si>
    <t>PUR03588</t>
  </si>
  <si>
    <t>PUR03589</t>
  </si>
  <si>
    <t>PUR03590</t>
  </si>
  <si>
    <t>PUR03591</t>
  </si>
  <si>
    <t>PUR03592</t>
  </si>
  <si>
    <t>PUR03593</t>
  </si>
  <si>
    <t>PUR03594</t>
  </si>
  <si>
    <t>PUR03595</t>
  </si>
  <si>
    <t>PUR03596</t>
  </si>
  <si>
    <t>PUR03597</t>
  </si>
  <si>
    <t>PUR03598</t>
  </si>
  <si>
    <t>PUR03599</t>
  </si>
  <si>
    <t>PUR03600</t>
  </si>
  <si>
    <t>PUR03601</t>
  </si>
  <si>
    <t>PUR03602</t>
  </si>
  <si>
    <t>PUR03603</t>
  </si>
  <si>
    <t>PUR03604</t>
  </si>
  <si>
    <t>PUR03605</t>
  </si>
  <si>
    <t>PUR03606</t>
  </si>
  <si>
    <t>PUR03607</t>
  </si>
  <si>
    <t>PUR03608</t>
  </si>
  <si>
    <t>PUR03609</t>
  </si>
  <si>
    <t>PUR03610</t>
  </si>
  <si>
    <t>PUR03611</t>
  </si>
  <si>
    <t>PUR03612</t>
  </si>
  <si>
    <t>PUR03613</t>
  </si>
  <si>
    <t>PUR03614</t>
  </si>
  <si>
    <t>PUR03615</t>
  </si>
  <si>
    <t>PUR03616</t>
  </si>
  <si>
    <t>PUR03617</t>
  </si>
  <si>
    <t>PUR03618</t>
  </si>
  <si>
    <t>PUR03619</t>
  </si>
  <si>
    <t>PUR03620</t>
  </si>
  <si>
    <t>PUR03621</t>
  </si>
  <si>
    <t>PUR03622</t>
  </si>
  <si>
    <t>PUR03623</t>
  </si>
  <si>
    <t>PUR03624</t>
  </si>
  <si>
    <t>PUR03625</t>
  </si>
  <si>
    <t>PUR03626</t>
  </si>
  <si>
    <t>PUR03627</t>
  </si>
  <si>
    <t>PUR03628</t>
  </si>
  <si>
    <t>PUR03629</t>
  </si>
  <si>
    <t>PUR03630</t>
  </si>
  <si>
    <t>PUR03631</t>
  </si>
  <si>
    <t>PUR03632</t>
  </si>
  <si>
    <t>PUR03633</t>
  </si>
  <si>
    <t>PUR03634</t>
  </si>
  <si>
    <t>PUR03635</t>
  </si>
  <si>
    <t>PUR03636</t>
  </si>
  <si>
    <t>PUR03637</t>
  </si>
  <si>
    <t>PUR03638</t>
  </si>
  <si>
    <t>PUR03639</t>
  </si>
  <si>
    <t>PUR03640</t>
  </si>
  <si>
    <t>PUR03641</t>
  </si>
  <si>
    <t>PUR03642</t>
  </si>
  <si>
    <t>PUR03643</t>
  </si>
  <si>
    <t>PUR03644</t>
  </si>
  <si>
    <t>PUR03645</t>
  </si>
  <si>
    <t>PUR03646</t>
  </si>
  <si>
    <t>PUR03647</t>
  </si>
  <si>
    <t>PUR03648</t>
  </si>
  <si>
    <t>PUR03649</t>
  </si>
  <si>
    <t>PUR03650</t>
  </si>
  <si>
    <t>PUR03651</t>
  </si>
  <si>
    <t>PUR03652</t>
  </si>
  <si>
    <t>PUR03653</t>
  </si>
  <si>
    <t>PUR03654</t>
  </si>
  <si>
    <t>PUR03655</t>
  </si>
  <si>
    <t>PUR03656</t>
  </si>
  <si>
    <t>PUR03657</t>
  </si>
  <si>
    <t>PUR03658</t>
  </si>
  <si>
    <t>PUR03659</t>
  </si>
  <si>
    <t>PUR03660</t>
  </si>
  <si>
    <t>PUR03661</t>
  </si>
  <si>
    <t>PUR03662</t>
  </si>
  <si>
    <t>PUR03663</t>
  </si>
  <si>
    <t>PUR03664</t>
  </si>
  <si>
    <t>PUR03665</t>
  </si>
  <si>
    <t>PUR03666</t>
  </si>
  <si>
    <t>PUR03667</t>
  </si>
  <si>
    <t>PUR03668</t>
  </si>
  <si>
    <t>PUR03669</t>
  </si>
  <si>
    <t>PUR03670</t>
  </si>
  <si>
    <t>PUR03671</t>
  </si>
  <si>
    <t>PUR03672</t>
  </si>
  <si>
    <t>PUR03673</t>
  </si>
  <si>
    <t>PUR03674</t>
  </si>
  <si>
    <t>PUR03675</t>
  </si>
  <si>
    <t>PUR03676</t>
  </si>
  <si>
    <t>PUR03677</t>
  </si>
  <si>
    <t>PUR03678</t>
  </si>
  <si>
    <t>PUR03679</t>
  </si>
  <si>
    <t>PUR03680</t>
  </si>
  <si>
    <t>PUR03681</t>
  </si>
  <si>
    <t>PUR03682</t>
  </si>
  <si>
    <t>PUR03683</t>
  </si>
  <si>
    <t>PUR03684</t>
  </si>
  <si>
    <t>PUR03685</t>
  </si>
  <si>
    <t>PUR03686</t>
  </si>
  <si>
    <t>PUR03687</t>
  </si>
  <si>
    <t>PUR03688</t>
  </si>
  <si>
    <t>PUR03689</t>
  </si>
  <si>
    <t>PUR03690</t>
  </si>
  <si>
    <t>PUR03691</t>
  </si>
  <si>
    <t>PUR03692</t>
  </si>
  <si>
    <t>PUR03693</t>
  </si>
  <si>
    <t>PUR03694</t>
  </si>
  <si>
    <t>PUR03695</t>
  </si>
  <si>
    <t>PUR03696</t>
  </si>
  <si>
    <t>PUR03697</t>
  </si>
  <si>
    <t>PUR03698</t>
  </si>
  <si>
    <t>PUR03699</t>
  </si>
  <si>
    <t>PUR03700</t>
  </si>
  <si>
    <t>PUR03701</t>
  </si>
  <si>
    <t>PUR03702</t>
  </si>
  <si>
    <t>PUR03703</t>
  </si>
  <si>
    <t>PUR03704</t>
  </si>
  <si>
    <t>PUR03705</t>
  </si>
  <si>
    <t>PUR03706</t>
  </si>
  <si>
    <t>PUR03707</t>
  </si>
  <si>
    <t>PUR03708</t>
  </si>
  <si>
    <t>PUR03709</t>
  </si>
  <si>
    <t>PUR03710</t>
  </si>
  <si>
    <t>PUR03711</t>
  </si>
  <si>
    <t>PUR03712</t>
  </si>
  <si>
    <t>PUR03713</t>
  </si>
  <si>
    <t>PUR03714</t>
  </si>
  <si>
    <t>PUR03715</t>
  </si>
  <si>
    <t>PUR03716</t>
  </si>
  <si>
    <t>PUR03717</t>
  </si>
  <si>
    <t>PUR03718</t>
  </si>
  <si>
    <t>PUR03719</t>
  </si>
  <si>
    <t>PUR03720</t>
  </si>
  <si>
    <t>PUR03721</t>
  </si>
  <si>
    <t>PUR03722</t>
  </si>
  <si>
    <t>PUR03723</t>
  </si>
  <si>
    <t>PUR03724</t>
  </si>
  <si>
    <t>PUR03725</t>
  </si>
  <si>
    <t>PUR03726</t>
  </si>
  <si>
    <t>PUR03727</t>
  </si>
  <si>
    <t>PUR03728</t>
  </si>
  <si>
    <t>PUR03729</t>
  </si>
  <si>
    <t>PUR03730</t>
  </si>
  <si>
    <t>PUR03731</t>
  </si>
  <si>
    <t>PUR03732</t>
  </si>
  <si>
    <t>PUR03733</t>
  </si>
  <si>
    <t>PUR03734</t>
  </si>
  <si>
    <t>PUR03735</t>
  </si>
  <si>
    <t>PUR03736</t>
  </si>
  <si>
    <t>PUR03737</t>
  </si>
  <si>
    <t>PUR03738</t>
  </si>
  <si>
    <t>PUR03739</t>
  </si>
  <si>
    <t>PUR03740</t>
  </si>
  <si>
    <t>PUR03741</t>
  </si>
  <si>
    <t>PUR03742</t>
  </si>
  <si>
    <t>PUR03743</t>
  </si>
  <si>
    <t>PUR03744</t>
  </si>
  <si>
    <t>PUR03745</t>
  </si>
  <si>
    <t>PUR03746</t>
  </si>
  <si>
    <t>PUR03747</t>
  </si>
  <si>
    <t>PUR03748</t>
  </si>
  <si>
    <t>PUR03749</t>
  </si>
  <si>
    <t>PUR03750</t>
  </si>
  <si>
    <t>PUR03751</t>
  </si>
  <si>
    <t>PUR03752</t>
  </si>
  <si>
    <t>PUR03753</t>
  </si>
  <si>
    <t>PUR03754</t>
  </si>
  <si>
    <t>PUR03755</t>
  </si>
  <si>
    <t>PUR03756</t>
  </si>
  <si>
    <t>PUR03757</t>
  </si>
  <si>
    <t>PUR03758</t>
  </si>
  <si>
    <t>PUR03759</t>
  </si>
  <si>
    <t>PUR03760</t>
  </si>
  <si>
    <t>PUR03761</t>
  </si>
  <si>
    <t>PUR03762</t>
  </si>
  <si>
    <t>PUR03763</t>
  </si>
  <si>
    <t>PUR03764</t>
  </si>
  <si>
    <t>PUR03765</t>
  </si>
  <si>
    <t>PUR03766</t>
  </si>
  <si>
    <t>PUR03767</t>
  </si>
  <si>
    <t>PUR03768</t>
  </si>
  <si>
    <t>PUR03769</t>
  </si>
  <si>
    <t>PUR03770</t>
  </si>
  <si>
    <t>PUR03771</t>
  </si>
  <si>
    <t>PUR03772</t>
  </si>
  <si>
    <t>PUR03773</t>
  </si>
  <si>
    <t>PUR03774</t>
  </si>
  <si>
    <t>PUR03775</t>
  </si>
  <si>
    <t>PUR03776</t>
  </si>
  <si>
    <t>PUR03777</t>
  </si>
  <si>
    <t>PUR03778</t>
  </si>
  <si>
    <t>PUR03779</t>
  </si>
  <si>
    <t>PUR03780</t>
  </si>
  <si>
    <t>PUR03781</t>
  </si>
  <si>
    <t>PUR03782</t>
  </si>
  <si>
    <t>PUR03783</t>
  </si>
  <si>
    <t>PUR03784</t>
  </si>
  <si>
    <t>PUR03785</t>
  </si>
  <si>
    <t>PUR03786</t>
  </si>
  <si>
    <t>PUR03787</t>
  </si>
  <si>
    <t>PUR03788</t>
  </si>
  <si>
    <t>PUR03789</t>
  </si>
  <si>
    <t>PUR03790</t>
  </si>
  <si>
    <t>PUR03791</t>
  </si>
  <si>
    <t>PUR03792</t>
  </si>
  <si>
    <t>PUR03793</t>
  </si>
  <si>
    <t>PUR03794</t>
  </si>
  <si>
    <t>PUR03795</t>
  </si>
  <si>
    <t>PUR03796</t>
  </si>
  <si>
    <t>PUR03797</t>
  </si>
  <si>
    <t>PUR03798</t>
  </si>
  <si>
    <t>PUR03799</t>
  </si>
  <si>
    <t>PUR03800</t>
  </si>
  <si>
    <t>PUR03801</t>
  </si>
  <si>
    <t>PUR03802</t>
  </si>
  <si>
    <t>PUR03803</t>
  </si>
  <si>
    <t>PUR03804</t>
  </si>
  <si>
    <t>PUR03805</t>
  </si>
  <si>
    <t>PUR03806</t>
  </si>
  <si>
    <t>PUR03807</t>
  </si>
  <si>
    <t>PUR03808</t>
  </si>
  <si>
    <t>PUR03809</t>
  </si>
  <si>
    <t>PUR03810</t>
  </si>
  <si>
    <t>PUR03811</t>
  </si>
  <si>
    <t>PUR03812</t>
  </si>
  <si>
    <t>PUR03813</t>
  </si>
  <si>
    <t>PUR03814</t>
  </si>
  <si>
    <t>PUR03815</t>
  </si>
  <si>
    <t>PUR03816</t>
  </si>
  <si>
    <t>PUR03817</t>
  </si>
  <si>
    <t>PUR03818</t>
  </si>
  <si>
    <t>PUR03819</t>
  </si>
  <si>
    <t>PUR03820</t>
  </si>
  <si>
    <t>PUR03821</t>
  </si>
  <si>
    <t>PUR03822</t>
  </si>
  <si>
    <t>PUR03823</t>
  </si>
  <si>
    <t>PUR03824</t>
  </si>
  <si>
    <t>PUR03825</t>
  </si>
  <si>
    <t>PUR03826</t>
  </si>
  <si>
    <t>PUR03827</t>
  </si>
  <si>
    <t>PUR03828</t>
  </si>
  <si>
    <t>PUR03829</t>
  </si>
  <si>
    <t>PUR03830</t>
  </si>
  <si>
    <t>PUR03831</t>
  </si>
  <si>
    <t>PUR03832</t>
  </si>
  <si>
    <t>PUR03833</t>
  </si>
  <si>
    <t>PUR03834</t>
  </si>
  <si>
    <t>PUR03835</t>
  </si>
  <si>
    <t>PUR03836</t>
  </si>
  <si>
    <t>PUR03837</t>
  </si>
  <si>
    <t>PUR03838</t>
  </si>
  <si>
    <t>PUR03839</t>
  </si>
  <si>
    <t>PUR03840</t>
  </si>
  <si>
    <t>PUR03841</t>
  </si>
  <si>
    <t>PUR03842</t>
  </si>
  <si>
    <t>PUR03843</t>
  </si>
  <si>
    <t>PUR03844</t>
  </si>
  <si>
    <t>PUR03845</t>
  </si>
  <si>
    <t>PUR03846</t>
  </si>
  <si>
    <t>PUR03847</t>
  </si>
  <si>
    <t>PUR03848</t>
  </si>
  <si>
    <t>PUR03849</t>
  </si>
  <si>
    <t>PUR03850</t>
  </si>
  <si>
    <t>PUR03851</t>
  </si>
  <si>
    <t>PUR03852</t>
  </si>
  <si>
    <t>PUR03853</t>
  </si>
  <si>
    <t>PUR03854</t>
  </si>
  <si>
    <t>PUR03855</t>
  </si>
  <si>
    <t>PUR03856</t>
  </si>
  <si>
    <t>PUR03857</t>
  </si>
  <si>
    <t>PUR03858</t>
  </si>
  <si>
    <t>PUR03859</t>
  </si>
  <si>
    <t>PUR03860</t>
  </si>
  <si>
    <t>PUR03861</t>
  </si>
  <si>
    <t>PUR03862</t>
  </si>
  <si>
    <t>PUR03863</t>
  </si>
  <si>
    <t>PUR03864</t>
  </si>
  <si>
    <t>PUR03865</t>
  </si>
  <si>
    <t>PUR03866</t>
  </si>
  <si>
    <t>PUR03867</t>
  </si>
  <si>
    <t>PUR03868</t>
  </si>
  <si>
    <t>PUR03869</t>
  </si>
  <si>
    <t>PUR03870</t>
  </si>
  <si>
    <t>PUR03871</t>
  </si>
  <si>
    <t>PUR03872</t>
  </si>
  <si>
    <t>PUR03873</t>
  </si>
  <si>
    <t>PUR03874</t>
  </si>
  <si>
    <t>PUR03875</t>
  </si>
  <si>
    <t>PUR03876</t>
  </si>
  <si>
    <t>PUR03877</t>
  </si>
  <si>
    <t>PUR03878</t>
  </si>
  <si>
    <t>PUR03879</t>
  </si>
  <si>
    <t>PUR03880</t>
  </si>
  <si>
    <t>PUR03881</t>
  </si>
  <si>
    <t>PUR03882</t>
  </si>
  <si>
    <t>PUR03883</t>
  </si>
  <si>
    <t>PUR03884</t>
  </si>
  <si>
    <t>PUR03886</t>
  </si>
  <si>
    <t>PUR03887</t>
  </si>
  <si>
    <t>PUR03888</t>
  </si>
  <si>
    <t>PUR03889</t>
  </si>
  <si>
    <t>PUR03890</t>
  </si>
  <si>
    <t>PUR03891</t>
  </si>
  <si>
    <t>PUR03892</t>
  </si>
  <si>
    <t>PUR03893</t>
  </si>
  <si>
    <t>PUR03894</t>
  </si>
  <si>
    <t>PUR03895</t>
  </si>
  <si>
    <t>PUR03896</t>
  </si>
  <si>
    <t>PUR03897</t>
  </si>
  <si>
    <t>PUR03898</t>
  </si>
  <si>
    <t>PUR03899</t>
  </si>
  <si>
    <t>PUR03900</t>
  </si>
  <si>
    <t>PUR03901</t>
  </si>
  <si>
    <t>PUR03902</t>
  </si>
  <si>
    <t>PUR03903</t>
  </si>
  <si>
    <t>PUR03904</t>
  </si>
  <si>
    <t>PUR03905</t>
  </si>
  <si>
    <t>PUR03906</t>
  </si>
  <si>
    <t>PUR03907</t>
  </si>
  <si>
    <t>PUR03908</t>
  </si>
  <si>
    <t>PUR03909</t>
  </si>
  <si>
    <t>PUR03910</t>
  </si>
  <si>
    <t>PUR03911</t>
  </si>
  <si>
    <t>PUR03912</t>
  </si>
  <si>
    <t>PUR03913</t>
  </si>
  <si>
    <t>PUR03914</t>
  </si>
  <si>
    <t>PUR03915</t>
  </si>
  <si>
    <t>PUR03916</t>
  </si>
  <si>
    <t>PUR03917</t>
  </si>
  <si>
    <t>PUR03918</t>
  </si>
  <si>
    <t>PUR03919</t>
  </si>
  <si>
    <t>PUR03920</t>
  </si>
  <si>
    <t>PUR03921</t>
  </si>
  <si>
    <t>PUR03922</t>
  </si>
  <si>
    <t>PUR03923</t>
  </si>
  <si>
    <t>PUR03924</t>
  </si>
  <si>
    <t>PUR03925</t>
  </si>
  <si>
    <t>PUR03926</t>
  </si>
  <si>
    <t>PUR03927</t>
  </si>
  <si>
    <t>PUR03928</t>
  </si>
  <si>
    <t>PUR03929</t>
  </si>
  <si>
    <t>PUR03930</t>
  </si>
  <si>
    <t>PUR03931</t>
  </si>
  <si>
    <t>PUR03932</t>
  </si>
  <si>
    <t>PUR03933</t>
  </si>
  <si>
    <t>PUR03934</t>
  </si>
  <si>
    <t>PUR03935</t>
  </si>
  <si>
    <t>PUR03936</t>
  </si>
  <si>
    <t>PUR03937</t>
  </si>
  <si>
    <t>PUR03938</t>
  </si>
  <si>
    <t>PUR03939</t>
  </si>
  <si>
    <t>PUR03940</t>
  </si>
  <si>
    <t>PUR03941</t>
  </si>
  <si>
    <t>PUR03942</t>
  </si>
  <si>
    <t>PUR03943</t>
  </si>
  <si>
    <t>PUR03944</t>
  </si>
  <si>
    <t>PUR03945</t>
  </si>
  <si>
    <t>PUR03946</t>
  </si>
  <si>
    <t>PUR03947</t>
  </si>
  <si>
    <t>PUR03948</t>
  </si>
  <si>
    <t>PUR03949</t>
  </si>
  <si>
    <t>PUR03950</t>
  </si>
  <si>
    <t>PUR03951</t>
  </si>
  <si>
    <t>PUR03952</t>
  </si>
  <si>
    <t>PUR03953</t>
  </si>
  <si>
    <t>PUR03954</t>
  </si>
  <si>
    <t>PUR03955</t>
  </si>
  <si>
    <t>PUR03956</t>
  </si>
  <si>
    <t>PUR03957</t>
  </si>
  <si>
    <t>PUR03958</t>
  </si>
  <si>
    <t>PUR03959</t>
  </si>
  <si>
    <t>PUR03960</t>
  </si>
  <si>
    <t>PUR03961</t>
  </si>
  <si>
    <t>PUR03962</t>
  </si>
  <si>
    <t>PUR03963</t>
  </si>
  <si>
    <t>PUR03964</t>
  </si>
  <si>
    <t>PUR03965</t>
  </si>
  <si>
    <t>PUR03966</t>
  </si>
  <si>
    <t>PUR03967</t>
  </si>
  <si>
    <t>PUR03968</t>
  </si>
  <si>
    <t>PUR03969</t>
  </si>
  <si>
    <t>PUR03970</t>
  </si>
  <si>
    <t>PUR03971</t>
  </si>
  <si>
    <t>PUR03972</t>
  </si>
  <si>
    <t>PUR03973</t>
  </si>
  <si>
    <t>PUR03974</t>
  </si>
  <si>
    <t>PUR03975</t>
  </si>
  <si>
    <t>PUR03976</t>
  </si>
  <si>
    <t>PUR03977</t>
  </si>
  <si>
    <t>PUR03978</t>
  </si>
  <si>
    <t>PUR03979</t>
  </si>
  <si>
    <t>PUR03980</t>
  </si>
  <si>
    <t>PUR03981</t>
  </si>
  <si>
    <t>PUR03982</t>
  </si>
  <si>
    <t>PUR03983</t>
  </si>
  <si>
    <t>PUR03984</t>
  </si>
  <si>
    <t>PUR03985</t>
  </si>
  <si>
    <t>PUR03986</t>
  </si>
  <si>
    <t>PUR03987</t>
  </si>
  <si>
    <t>PUR03988</t>
  </si>
  <si>
    <t>PUR03989</t>
  </si>
  <si>
    <t>PUR03990</t>
  </si>
  <si>
    <t>PUR03991</t>
  </si>
  <si>
    <t>PUR03992</t>
  </si>
  <si>
    <t>PUR03993</t>
  </si>
  <si>
    <t>PUR03994</t>
  </si>
  <si>
    <t>PUR03995</t>
  </si>
  <si>
    <t>PUR03996</t>
  </si>
  <si>
    <t>PUR03997</t>
  </si>
  <si>
    <t>PUR03998</t>
  </si>
  <si>
    <t>PUR03999</t>
  </si>
  <si>
    <t>PUR04000</t>
  </si>
  <si>
    <t>PUR04001</t>
  </si>
  <si>
    <t>PUR04002</t>
  </si>
  <si>
    <t>PUR04003</t>
  </si>
  <si>
    <t>PUR04004</t>
  </si>
  <si>
    <t>PUR04005</t>
  </si>
  <si>
    <t>PUR04006</t>
  </si>
  <si>
    <t>PUR04007</t>
  </si>
  <si>
    <t>PUR04008</t>
  </si>
  <si>
    <t>PUR04009</t>
  </si>
  <si>
    <t>PUR04010</t>
  </si>
  <si>
    <t>PUR04011</t>
  </si>
  <si>
    <t>PUR04012</t>
  </si>
  <si>
    <t>PUR04013</t>
  </si>
  <si>
    <t>PUR04014</t>
  </si>
  <si>
    <t>PUR04015</t>
  </si>
  <si>
    <t>PUR04016</t>
  </si>
  <si>
    <t>PUR04017</t>
  </si>
  <si>
    <t>PUR04018</t>
  </si>
  <si>
    <t>PUR04019</t>
  </si>
  <si>
    <t>PUR04020</t>
  </si>
  <si>
    <t>PUR04021</t>
  </si>
  <si>
    <t>PUR04022</t>
  </si>
  <si>
    <t>PUR04023</t>
  </si>
  <si>
    <t>PUR04025</t>
  </si>
  <si>
    <t>PUR04026</t>
  </si>
  <si>
    <t>PUR04027</t>
  </si>
  <si>
    <t>PUR04028</t>
  </si>
  <si>
    <t>PUR04029</t>
  </si>
  <si>
    <t>PUR04030</t>
  </si>
  <si>
    <t>PUR04031</t>
  </si>
  <si>
    <t>PUR04032</t>
  </si>
  <si>
    <t>PUR04033</t>
  </si>
  <si>
    <t>PUR04034</t>
  </si>
  <si>
    <t>PUR04035</t>
  </si>
  <si>
    <t>PUR04036</t>
  </si>
  <si>
    <t>PUR04037</t>
  </si>
  <si>
    <t>PUR04038</t>
  </si>
  <si>
    <t>PUR04039</t>
  </si>
  <si>
    <t>PUR04040</t>
  </si>
  <si>
    <t>PUR04041</t>
  </si>
  <si>
    <t>PUR04042</t>
  </si>
  <si>
    <t>PUR04043</t>
  </si>
  <si>
    <t>PUR04044</t>
  </si>
  <si>
    <t>PUR04045</t>
  </si>
  <si>
    <t>PUR04046</t>
  </si>
  <si>
    <t>PUR04047</t>
  </si>
  <si>
    <t>PUR04048</t>
  </si>
  <si>
    <t>PUR04049</t>
  </si>
  <si>
    <t>PUR04050</t>
  </si>
  <si>
    <t>PUR04051</t>
  </si>
  <si>
    <t>PUR04052</t>
  </si>
  <si>
    <t>PUR04053</t>
  </si>
  <si>
    <t>PUR04054</t>
  </si>
  <si>
    <t>PUR04055</t>
  </si>
  <si>
    <t>PUR04056</t>
  </si>
  <si>
    <t>PUR04057</t>
  </si>
  <si>
    <t>PUR04058</t>
  </si>
  <si>
    <t>PUR04059</t>
  </si>
  <si>
    <t>PUR04060</t>
  </si>
  <si>
    <t>PUR04061</t>
  </si>
  <si>
    <t>PUR04062</t>
  </si>
  <si>
    <t>PUR04063</t>
  </si>
  <si>
    <t>PUR04064</t>
  </si>
  <si>
    <t>PUR04065</t>
  </si>
  <si>
    <t>PUR04066</t>
  </si>
  <si>
    <t>PUR04067</t>
  </si>
  <si>
    <t>PUR04068</t>
  </si>
  <si>
    <t>PUR04069</t>
  </si>
  <si>
    <t>PUR04070</t>
  </si>
  <si>
    <t>PUR04071</t>
  </si>
  <si>
    <t>PUR04072</t>
  </si>
  <si>
    <t>PUR04073</t>
  </si>
  <si>
    <t>PUR04074</t>
  </si>
  <si>
    <t>PUR04075</t>
  </si>
  <si>
    <t>PUR04076</t>
  </si>
  <si>
    <t>PUR04077</t>
  </si>
  <si>
    <t>PUR04078</t>
  </si>
  <si>
    <t>PUR04079</t>
  </si>
  <si>
    <t>PUR04080</t>
  </si>
  <si>
    <t>PUR04081</t>
  </si>
  <si>
    <t>PUR04082</t>
  </si>
  <si>
    <t>PUR04083</t>
  </si>
  <si>
    <t>PUR04084</t>
  </si>
  <si>
    <t>PUR04085</t>
  </si>
  <si>
    <t>PUR04086</t>
  </si>
  <si>
    <t>PUR04087</t>
  </si>
  <si>
    <t>PUR04088</t>
  </si>
  <si>
    <t>PUR04089</t>
  </si>
  <si>
    <t>PUR04090</t>
  </si>
  <si>
    <t>PUR04091</t>
  </si>
  <si>
    <t>PUR04092</t>
  </si>
  <si>
    <t>PUR04093</t>
  </si>
  <si>
    <t>PUR04094</t>
  </si>
  <si>
    <t>PUR04095</t>
  </si>
  <si>
    <t>PUR04096</t>
  </si>
  <si>
    <t>PUR04097</t>
  </si>
  <si>
    <t>PUR04098</t>
  </si>
  <si>
    <t>PUR04099</t>
  </si>
  <si>
    <t>PUR04100</t>
  </si>
  <si>
    <t>PUR04101</t>
  </si>
  <si>
    <t>PUR04102</t>
  </si>
  <si>
    <t>PUR04103</t>
  </si>
  <si>
    <t>PUR04104</t>
  </si>
  <si>
    <t>PUR04105</t>
  </si>
  <si>
    <t>PUR04106</t>
  </si>
  <si>
    <t>PUR04107</t>
  </si>
  <si>
    <t>PUR04108</t>
  </si>
  <si>
    <t>PUR04109</t>
  </si>
  <si>
    <t>PUR04110</t>
  </si>
  <si>
    <t>PUR04111</t>
  </si>
  <si>
    <t>PUR04112</t>
  </si>
  <si>
    <t>PUR04113</t>
  </si>
  <si>
    <t>PUR04114</t>
  </si>
  <si>
    <t>PUR04115</t>
  </si>
  <si>
    <t>PUR04116</t>
  </si>
  <si>
    <t>PUR04117</t>
  </si>
  <si>
    <t>PUR04118</t>
  </si>
  <si>
    <t>PUR04119</t>
  </si>
  <si>
    <t>PUR04120</t>
  </si>
  <si>
    <t>PUR04121</t>
  </si>
  <si>
    <t>PUR04122</t>
  </si>
  <si>
    <t>PUR04123</t>
  </si>
  <si>
    <t>PUR04124</t>
  </si>
  <si>
    <t>PUR04125</t>
  </si>
  <si>
    <t>PUR04126</t>
  </si>
  <si>
    <t>PUR04127</t>
  </si>
  <si>
    <t>PUR04128</t>
  </si>
  <si>
    <t>PUR04129</t>
  </si>
  <si>
    <t>PUR04130</t>
  </si>
  <si>
    <t>PUR04131</t>
  </si>
  <si>
    <t>PUR04132</t>
  </si>
  <si>
    <t>PUR04133</t>
  </si>
  <si>
    <t>PUR04134</t>
  </si>
  <si>
    <t>PUR04135</t>
  </si>
  <si>
    <t>PUR04136</t>
  </si>
  <si>
    <t>PUR04137</t>
  </si>
  <si>
    <t>PUR04138</t>
  </si>
  <si>
    <t>PUR04139</t>
  </si>
  <si>
    <t>PUR04140</t>
  </si>
  <si>
    <t>PUR04141</t>
  </si>
  <si>
    <t>PUR04142</t>
  </si>
  <si>
    <t>PUR04143</t>
  </si>
  <si>
    <t>PUR04144</t>
  </si>
  <si>
    <t>PUR04145</t>
  </si>
  <si>
    <t>PUR04146</t>
  </si>
  <si>
    <t>PUR04147</t>
  </si>
  <si>
    <t>PUR04148</t>
  </si>
  <si>
    <t>PUR04149</t>
  </si>
  <si>
    <t>PUR04150</t>
  </si>
  <si>
    <t>PUR04151</t>
  </si>
  <si>
    <t>PUR04152</t>
  </si>
  <si>
    <t>PUR04153</t>
  </si>
  <si>
    <t>PUR04154</t>
  </si>
  <si>
    <t>PUR04155</t>
  </si>
  <si>
    <t>PUR04156</t>
  </si>
  <si>
    <t>PUR04157</t>
  </si>
  <si>
    <t>PUR04158</t>
  </si>
  <si>
    <t>PUR04159</t>
  </si>
  <si>
    <t>PUR04160</t>
  </si>
  <si>
    <t>PUR04161</t>
  </si>
  <si>
    <t>PUR04162</t>
  </si>
  <si>
    <t>PUR04163</t>
  </si>
  <si>
    <t>PUR04164</t>
  </si>
  <si>
    <t>PUR04165</t>
  </si>
  <si>
    <t>PUR04166</t>
  </si>
  <si>
    <t>PUR04167</t>
  </si>
  <si>
    <t>PUR04168</t>
  </si>
  <si>
    <t>PUR04169</t>
  </si>
  <si>
    <t>PUR04170</t>
  </si>
  <si>
    <t>PUR04171</t>
  </si>
  <si>
    <t>PUR04172</t>
  </si>
  <si>
    <t>PUR04173</t>
  </si>
  <si>
    <t>PUR04174</t>
  </si>
  <si>
    <t>PUR04175</t>
  </si>
  <si>
    <t>PUR04176</t>
  </si>
  <si>
    <t>PUR04177</t>
  </si>
  <si>
    <t>PUR04178</t>
  </si>
  <si>
    <t>PUR04179</t>
  </si>
  <si>
    <t>PUR04180</t>
  </si>
  <si>
    <t>PUR04181</t>
  </si>
  <si>
    <t>PUR04182</t>
  </si>
  <si>
    <t>PUR04183</t>
  </si>
  <si>
    <t>PUR04184</t>
  </si>
  <si>
    <t>PUR04185</t>
  </si>
  <si>
    <t>PUR04186</t>
  </si>
  <si>
    <t>PUR04187</t>
  </si>
  <si>
    <t>PUR04188</t>
  </si>
  <si>
    <t>PUR04189</t>
  </si>
  <si>
    <t>PUR04190</t>
  </si>
  <si>
    <t>PUR04191</t>
  </si>
  <si>
    <t>PUR04192</t>
  </si>
  <si>
    <t>PUR04193</t>
  </si>
  <si>
    <t>PUR04194</t>
  </si>
  <si>
    <t>PUR04195</t>
  </si>
  <si>
    <t>PUR04196</t>
  </si>
  <si>
    <t>PUR04197</t>
  </si>
  <si>
    <t>PUR04198</t>
  </si>
  <si>
    <t>PUR04199</t>
  </si>
  <si>
    <t>PUR04200</t>
  </si>
  <si>
    <t>PUR04201</t>
  </si>
  <si>
    <t>PUR04202</t>
  </si>
  <si>
    <t>PUR04203</t>
  </si>
  <si>
    <t>PUR04204</t>
  </si>
  <si>
    <t>PUR04205</t>
  </si>
  <si>
    <t>PUR04206</t>
  </si>
  <si>
    <t>PUR04207</t>
  </si>
  <si>
    <t>PUR04208</t>
  </si>
  <si>
    <t>PUR04209</t>
  </si>
  <si>
    <t>PUR04210</t>
  </si>
  <si>
    <t>PUR04211</t>
  </si>
  <si>
    <t>PUR04212</t>
  </si>
  <si>
    <t>PUR04213</t>
  </si>
  <si>
    <t>PUR04214</t>
  </si>
  <si>
    <t>PUR04215</t>
  </si>
  <si>
    <t>PUR04216</t>
  </si>
  <si>
    <t>PUR04217</t>
  </si>
  <si>
    <t>PUR04218</t>
  </si>
  <si>
    <t>PUR04219</t>
  </si>
  <si>
    <t>PUR04220</t>
  </si>
  <si>
    <t>PUR04221</t>
  </si>
  <si>
    <t>PUR04222</t>
  </si>
  <si>
    <t>PUR04223</t>
  </si>
  <si>
    <t>PUR04224</t>
  </si>
  <si>
    <t>PUR04225</t>
  </si>
  <si>
    <t>PUR04226</t>
  </si>
  <si>
    <t>PUR04227</t>
  </si>
  <si>
    <t>PUR04228</t>
  </si>
  <si>
    <t>PUR04229</t>
  </si>
  <si>
    <t>PUR04230</t>
  </si>
  <si>
    <t>PUR04231</t>
  </si>
  <si>
    <t>PUR04232</t>
  </si>
  <si>
    <t>PUR04233</t>
  </si>
  <si>
    <t>PUR04234</t>
  </si>
  <si>
    <t>PUR04235</t>
  </si>
  <si>
    <t>PUR04236</t>
  </si>
  <si>
    <t>PUR04237</t>
  </si>
  <si>
    <t>PUR04238</t>
  </si>
  <si>
    <t>PUR04239</t>
  </si>
  <si>
    <t>PUR04240</t>
  </si>
  <si>
    <t>PUR04241</t>
  </si>
  <si>
    <t>PUR04242</t>
  </si>
  <si>
    <t>PUR04243</t>
  </si>
  <si>
    <t>PUR04244</t>
  </si>
  <si>
    <t>PUR04245</t>
  </si>
  <si>
    <t>PUR04246</t>
  </si>
  <si>
    <t>PUR04247</t>
  </si>
  <si>
    <t>PUR04248</t>
  </si>
  <si>
    <t>PUR04249</t>
  </si>
  <si>
    <t>PUR04250</t>
  </si>
  <si>
    <t>PUR04251</t>
  </si>
  <si>
    <t>PUR04252</t>
  </si>
  <si>
    <t>PUR04253</t>
  </si>
  <si>
    <t>PUR04254</t>
  </si>
  <si>
    <t>PUR04255</t>
  </si>
  <si>
    <t>PUR04256</t>
  </si>
  <si>
    <t>PUR04257</t>
  </si>
  <si>
    <t>PUR04258</t>
  </si>
  <si>
    <t>PUR04259</t>
  </si>
  <si>
    <t>PUR04260</t>
  </si>
  <si>
    <t>PUR04261</t>
  </si>
  <si>
    <t>PUR04262</t>
  </si>
  <si>
    <t>PUR04263</t>
  </si>
  <si>
    <t>PUR04264</t>
  </si>
  <si>
    <t>PUR04265</t>
  </si>
  <si>
    <t>PUR04266</t>
  </si>
  <si>
    <t>PUR04267</t>
  </si>
  <si>
    <t>PUR04268</t>
  </si>
  <si>
    <t>PUR04269</t>
  </si>
  <si>
    <t>PUR04270</t>
  </si>
  <si>
    <t>PUR04271</t>
  </si>
  <si>
    <t>PUR04272</t>
  </si>
  <si>
    <t>PUR04273</t>
  </si>
  <si>
    <t>PUR04274</t>
  </si>
  <si>
    <t>PUR04275</t>
  </si>
  <si>
    <t>PUR04276</t>
  </si>
  <si>
    <t>PUR04277</t>
  </si>
  <si>
    <t>PUR04278</t>
  </si>
  <si>
    <t>PUR04279</t>
  </si>
  <si>
    <t>PUR04280</t>
  </si>
  <si>
    <t>PUR04281</t>
  </si>
  <si>
    <t>PUR04282</t>
  </si>
  <si>
    <t>PUR04283</t>
  </si>
  <si>
    <t>PUR04284</t>
  </si>
  <si>
    <t>PUR04285</t>
  </si>
  <si>
    <t>PUR04286</t>
  </si>
  <si>
    <t>PUR04287</t>
  </si>
  <si>
    <t>PUR04288</t>
  </si>
  <si>
    <t>PUR04289</t>
  </si>
  <si>
    <t>PUR04290</t>
  </si>
  <si>
    <t>PUR04291</t>
  </si>
  <si>
    <t>PUR04292</t>
  </si>
  <si>
    <t>PUR04293</t>
  </si>
  <si>
    <t>PUR04294</t>
  </si>
  <si>
    <t>PUR04295</t>
  </si>
  <si>
    <t>PUR04296</t>
  </si>
  <si>
    <t>PUR04297</t>
  </si>
  <si>
    <t>PUR04298</t>
  </si>
  <si>
    <t>PUR04299</t>
  </si>
  <si>
    <t>PUR04300</t>
  </si>
  <si>
    <t>PUR04301</t>
  </si>
  <si>
    <t>PUR04302</t>
  </si>
  <si>
    <t>PUR04303</t>
  </si>
  <si>
    <t>PUR04304</t>
  </si>
  <si>
    <t>PUR04305</t>
  </si>
  <si>
    <t>PUR04306</t>
  </si>
  <si>
    <t>PUR04307</t>
  </si>
  <si>
    <t>PUR04308</t>
  </si>
  <si>
    <t>PUR04309</t>
  </si>
  <si>
    <t>PUR04310</t>
  </si>
  <si>
    <t>PUR04311</t>
  </si>
  <si>
    <t>PUR04312</t>
  </si>
  <si>
    <t>PUR04313</t>
  </si>
  <si>
    <t>PUR04314</t>
  </si>
  <si>
    <t>PUR04315</t>
  </si>
  <si>
    <t>PUR04316</t>
  </si>
  <si>
    <t>PUR04317</t>
  </si>
  <si>
    <t>PUR04318</t>
  </si>
  <si>
    <t>PUR04319</t>
  </si>
  <si>
    <t>PUR04320</t>
  </si>
  <si>
    <t>PUR04321</t>
  </si>
  <si>
    <t>PUR04322</t>
  </si>
  <si>
    <t>PUR04323</t>
  </si>
  <si>
    <t>PUR04324</t>
  </si>
  <si>
    <t>PUR04325</t>
  </si>
  <si>
    <t>PUR04326</t>
  </si>
  <si>
    <t>PUR04327</t>
  </si>
  <si>
    <t>PUR04328</t>
  </si>
  <si>
    <t>PUR04329</t>
  </si>
  <si>
    <t>PUR04330</t>
  </si>
  <si>
    <t>PUR04331</t>
  </si>
  <si>
    <t>PUR04332</t>
  </si>
  <si>
    <t>PUR04333</t>
  </si>
  <si>
    <t>PUR04334</t>
  </si>
  <si>
    <t>PUR04335</t>
  </si>
  <si>
    <t>PUR04336</t>
  </si>
  <si>
    <t>PUR04337</t>
  </si>
  <si>
    <t>PUR04338</t>
  </si>
  <si>
    <t>PUR04339</t>
  </si>
  <si>
    <t>PUR04340</t>
  </si>
  <si>
    <t>PUR04341</t>
  </si>
  <si>
    <t>PUR04342</t>
  </si>
  <si>
    <t>PUR04343</t>
  </si>
  <si>
    <t>PUR04344</t>
  </si>
  <si>
    <t>PUR04345</t>
  </si>
  <si>
    <t>PUR04346</t>
  </si>
  <si>
    <t>PUR04347</t>
  </si>
  <si>
    <t>PUR04348</t>
  </si>
  <si>
    <t>PUR04349</t>
  </si>
  <si>
    <t>PUR04350</t>
  </si>
  <si>
    <t>PUR04351</t>
  </si>
  <si>
    <t>PUR04352</t>
  </si>
  <si>
    <t>PUR04353</t>
  </si>
  <si>
    <t>PUR04354</t>
  </si>
  <si>
    <t>PUR04355</t>
  </si>
  <si>
    <t>PUR04356</t>
  </si>
  <si>
    <t>PUR04357</t>
  </si>
  <si>
    <t>PUR04358</t>
  </si>
  <si>
    <t>PUR04359</t>
  </si>
  <si>
    <t>PUR04360</t>
  </si>
  <si>
    <t>PUR04361</t>
  </si>
  <si>
    <t>PUR04362</t>
  </si>
  <si>
    <t>PUR04363</t>
  </si>
  <si>
    <t>PUR04364</t>
  </si>
  <si>
    <t>PUR04365</t>
  </si>
  <si>
    <t>PUR04366</t>
  </si>
  <si>
    <t>PUR04367</t>
  </si>
  <si>
    <t>PUR04368</t>
  </si>
  <si>
    <t>PUR04369</t>
  </si>
  <si>
    <t>PUR04370</t>
  </si>
  <si>
    <t>PUR04371</t>
  </si>
  <si>
    <t>PUR04372</t>
  </si>
  <si>
    <t>PUR04373</t>
  </si>
  <si>
    <t>PUR04374</t>
  </si>
  <si>
    <t>PUR04375</t>
  </si>
  <si>
    <t>PUR04376</t>
  </si>
  <si>
    <t>PUR04377</t>
  </si>
  <si>
    <t>PUR04378</t>
  </si>
  <si>
    <t>PUR04379</t>
  </si>
  <si>
    <t>PUR04380</t>
  </si>
  <si>
    <t>PUR04381</t>
  </si>
  <si>
    <t>PUR04382</t>
  </si>
  <si>
    <t>PUR04383</t>
  </si>
  <si>
    <t>PUR04384</t>
  </si>
  <si>
    <t>PUR04385</t>
  </si>
  <si>
    <t>PUR04386</t>
  </si>
  <si>
    <t>PUR04387</t>
  </si>
  <si>
    <t>PUR04388</t>
  </si>
  <si>
    <t>PUR04389</t>
  </si>
  <si>
    <t>PUR04390</t>
  </si>
  <si>
    <t>PUR04391</t>
  </si>
  <si>
    <t>PUR04392</t>
  </si>
  <si>
    <t>PUR04393</t>
  </si>
  <si>
    <t>PUR04394</t>
  </si>
  <si>
    <t>PUR04395</t>
  </si>
  <si>
    <t>PUR04396</t>
  </si>
  <si>
    <t>PUR04397</t>
  </si>
  <si>
    <t>PUR04398</t>
  </si>
  <si>
    <t>PUR04399</t>
  </si>
  <si>
    <t>PUR04400</t>
  </si>
  <si>
    <t>PUR04401</t>
  </si>
  <si>
    <t>PUR04402</t>
  </si>
  <si>
    <t>PUR04403</t>
  </si>
  <si>
    <t>PUR04404</t>
  </si>
  <si>
    <t>PUR04405</t>
  </si>
  <si>
    <t>PUR04406</t>
  </si>
  <si>
    <t>PUR04407</t>
  </si>
  <si>
    <t>PUR04408</t>
  </si>
  <si>
    <t>PUR04409</t>
  </si>
  <si>
    <t>PUR04410</t>
  </si>
  <si>
    <t>PUR04411</t>
  </si>
  <si>
    <t>PUR04412</t>
  </si>
  <si>
    <t>PUR04413</t>
  </si>
  <si>
    <t>PUR04414</t>
  </si>
  <si>
    <t>PUR04415</t>
  </si>
  <si>
    <t>PUR04416</t>
  </si>
  <si>
    <t>PUR04417</t>
  </si>
  <si>
    <t>PUR04418</t>
  </si>
  <si>
    <t>PUR04419</t>
  </si>
  <si>
    <t>PUR04420</t>
  </si>
  <si>
    <t>PUR04421</t>
  </si>
  <si>
    <t>PUR04422</t>
  </si>
  <si>
    <t>PUR04423</t>
  </si>
  <si>
    <t>PUR04424</t>
  </si>
  <si>
    <t>PUR04425</t>
  </si>
  <si>
    <t>PUR04426</t>
  </si>
  <si>
    <t>PUR04427</t>
  </si>
  <si>
    <t>PUR04428</t>
  </si>
  <si>
    <t>PUR04429</t>
  </si>
  <si>
    <t>PUR04430</t>
  </si>
  <si>
    <t>PUR04431</t>
  </si>
  <si>
    <t>PUR04432</t>
  </si>
  <si>
    <t>PUR04433</t>
  </si>
  <si>
    <t>PUR04434</t>
  </si>
  <si>
    <t>PUR04435</t>
  </si>
  <si>
    <t>PUR04436</t>
  </si>
  <si>
    <t>PUR04437</t>
  </si>
  <si>
    <t>PUR04438</t>
  </si>
  <si>
    <t>PUR04439</t>
  </si>
  <si>
    <t>PUR04440</t>
  </si>
  <si>
    <t>PUR04441</t>
  </si>
  <si>
    <t>PUR04442</t>
  </si>
  <si>
    <t>PUR04443</t>
  </si>
  <si>
    <t>PUR04444</t>
  </si>
  <si>
    <t>PUR04445</t>
  </si>
  <si>
    <t>PUR04446</t>
  </si>
  <si>
    <t>PUR04447</t>
  </si>
  <si>
    <t>PUR04448</t>
  </si>
  <si>
    <t>PUR04449</t>
  </si>
  <si>
    <t>PUR04450</t>
  </si>
  <si>
    <t>PUR04451</t>
  </si>
  <si>
    <t>PUR04452</t>
  </si>
  <si>
    <t>PUR04453</t>
  </si>
  <si>
    <t>PUR04454</t>
  </si>
  <si>
    <t>PUR04455</t>
  </si>
  <si>
    <t>PUR04456</t>
  </si>
  <si>
    <t>PUR04457</t>
  </si>
  <si>
    <t>PUR04458</t>
  </si>
  <si>
    <t>PUR04459</t>
  </si>
  <si>
    <t>PUR04460</t>
  </si>
  <si>
    <t>PUR04461</t>
  </si>
  <si>
    <t>PUR04462</t>
  </si>
  <si>
    <t>PUR04463</t>
  </si>
  <si>
    <t>PUR04464</t>
  </si>
  <si>
    <t>PUR04465</t>
  </si>
  <si>
    <t>PUR04466</t>
  </si>
  <si>
    <t>PUR04467</t>
  </si>
  <si>
    <t>PUR04468</t>
  </si>
  <si>
    <t>PUR04469</t>
  </si>
  <si>
    <t>PUR04470</t>
  </si>
  <si>
    <t>PUR04471</t>
  </si>
  <si>
    <t>PUR04472</t>
  </si>
  <si>
    <t>PUR04473</t>
  </si>
  <si>
    <t>PUR04474</t>
  </si>
  <si>
    <t>PUR04475</t>
  </si>
  <si>
    <t>PUR04476</t>
  </si>
  <si>
    <t>PUR04477</t>
  </si>
  <si>
    <t>PUR04478</t>
  </si>
  <si>
    <t>PUR04479</t>
  </si>
  <si>
    <t>PUR04480</t>
  </si>
  <si>
    <t>PUR04481</t>
  </si>
  <si>
    <t>PUR04482</t>
  </si>
  <si>
    <t>PUR04483</t>
  </si>
  <si>
    <t>PUR04484</t>
  </si>
  <si>
    <t>PUR04485</t>
  </si>
  <si>
    <t>PUR04486</t>
  </si>
  <si>
    <t>PUR04487</t>
  </si>
  <si>
    <t>PUR04488</t>
  </si>
  <si>
    <t>PUR04489</t>
  </si>
  <si>
    <t>PUR04490</t>
  </si>
  <si>
    <t>PUR04491</t>
  </si>
  <si>
    <t>PUR04492</t>
  </si>
  <si>
    <t>PUR04493</t>
  </si>
  <si>
    <t>PUR04494</t>
  </si>
  <si>
    <t>PUR04495</t>
  </si>
  <si>
    <t>PUR04496</t>
  </si>
  <si>
    <t>PUR04497</t>
  </si>
  <si>
    <t>PUR04498</t>
  </si>
  <si>
    <t>PUR04499</t>
  </si>
  <si>
    <t>PUR04500</t>
  </si>
  <si>
    <t>PUR04501</t>
  </si>
  <si>
    <t>PUR04502</t>
  </si>
  <si>
    <t>PUR04503</t>
  </si>
  <si>
    <t>PUR04504</t>
  </si>
  <si>
    <t>PUR04505</t>
  </si>
  <si>
    <t>PUR04506</t>
  </si>
  <si>
    <t>PUR04507</t>
  </si>
  <si>
    <t>PUR04508</t>
  </si>
  <si>
    <t>PUR04509</t>
  </si>
  <si>
    <t>PUR04510</t>
  </si>
  <si>
    <t>PUR04511</t>
  </si>
  <si>
    <t>PUR04512</t>
  </si>
  <si>
    <t>PUR04513</t>
  </si>
  <si>
    <t>PUR04514</t>
  </si>
  <si>
    <t>PUR04515</t>
  </si>
  <si>
    <t>PUR04516</t>
  </si>
  <si>
    <t>PUR04517</t>
  </si>
  <si>
    <t>PUR04518</t>
  </si>
  <si>
    <t>PUR04519</t>
  </si>
  <si>
    <t>PUR04520</t>
  </si>
  <si>
    <t>PUR04521</t>
  </si>
  <si>
    <t>PUR04522</t>
  </si>
  <si>
    <t>PUR04523</t>
  </si>
  <si>
    <t>PUR04524</t>
  </si>
  <si>
    <t>PUR04525</t>
  </si>
  <si>
    <t>PUR04526</t>
  </si>
  <si>
    <t>PUR04528</t>
  </si>
  <si>
    <t>PUR04529</t>
  </si>
  <si>
    <t>PUR04530</t>
  </si>
  <si>
    <t>PUR04531</t>
  </si>
  <si>
    <t>PUR04532</t>
  </si>
  <si>
    <t>PUR04533</t>
  </si>
  <si>
    <t>PUR04534</t>
  </si>
  <si>
    <t>PUR04535</t>
  </si>
  <si>
    <t>PUR04536</t>
  </si>
  <si>
    <t>PUR04537</t>
  </si>
  <si>
    <t>PUR04538</t>
  </si>
  <si>
    <t>PUR04539</t>
  </si>
  <si>
    <t>PUR04540</t>
  </si>
  <si>
    <t>PUR04541</t>
  </si>
  <si>
    <t>PUR04542</t>
  </si>
  <si>
    <t>PUR04543</t>
  </si>
  <si>
    <t>PUR04544</t>
  </si>
  <si>
    <t>PUR04545</t>
  </si>
  <si>
    <t>PUR04546</t>
  </si>
  <si>
    <t>PUR04547</t>
  </si>
  <si>
    <t>PUR04548</t>
  </si>
  <si>
    <t>PUR04549</t>
  </si>
  <si>
    <t>PUR04550</t>
  </si>
  <si>
    <t>PUR04551</t>
  </si>
  <si>
    <t>PUR04552</t>
  </si>
  <si>
    <t>PUR04553</t>
  </si>
  <si>
    <t>PUR04554</t>
  </si>
  <si>
    <t>PUR04555</t>
  </si>
  <si>
    <t>PUR04556</t>
  </si>
  <si>
    <t>PUR04557</t>
  </si>
  <si>
    <t>PUR04558</t>
  </si>
  <si>
    <t>PUR04559</t>
  </si>
  <si>
    <t>PUR04560</t>
  </si>
  <si>
    <t>PUR04561</t>
  </si>
  <si>
    <t>PUR04562</t>
  </si>
  <si>
    <t>PUR04563</t>
  </si>
  <si>
    <t>PUR04564</t>
  </si>
  <si>
    <t>PUR04565</t>
  </si>
  <si>
    <t>PUR04566</t>
  </si>
  <si>
    <t>PUR04567</t>
  </si>
  <si>
    <t>PUR04568</t>
  </si>
  <si>
    <t>PUR04569</t>
  </si>
  <si>
    <t>PUR04570</t>
  </si>
  <si>
    <t>PUR04571</t>
  </si>
  <si>
    <t>PUR04572</t>
  </si>
  <si>
    <t>PUR04573</t>
  </si>
  <si>
    <t>PUR04574</t>
  </si>
  <si>
    <t>PUR04575</t>
  </si>
  <si>
    <t>PUR04576</t>
  </si>
  <si>
    <t>PUR04577</t>
  </si>
  <si>
    <t>PUR04578</t>
  </si>
  <si>
    <t>PUR04579</t>
  </si>
  <si>
    <t>PUR04580</t>
  </si>
  <si>
    <t>PUR04581</t>
  </si>
  <si>
    <t>PUR04582</t>
  </si>
  <si>
    <t>PUR04583</t>
  </si>
  <si>
    <t>PUR04584</t>
  </si>
  <si>
    <t>PUR04585</t>
  </si>
  <si>
    <t>PUR04586</t>
  </si>
  <si>
    <t>PUR04587</t>
  </si>
  <si>
    <t>PUR04588</t>
  </si>
  <si>
    <t>PUR04589</t>
  </si>
  <si>
    <t>PUR04590</t>
  </si>
  <si>
    <t>PUR04591</t>
  </si>
  <si>
    <t>PUR04592</t>
  </si>
  <si>
    <t>PUR04593</t>
  </si>
  <si>
    <t>PUR04594</t>
  </si>
  <si>
    <t>PUR04595</t>
  </si>
  <si>
    <t>PUR04596</t>
  </si>
  <si>
    <t>PUR04597</t>
  </si>
  <si>
    <t>PUR04598</t>
  </si>
  <si>
    <t>PUR04599</t>
  </si>
  <si>
    <t>PUR04600</t>
  </si>
  <si>
    <t>PUR04601</t>
  </si>
  <si>
    <t>PUR04602</t>
  </si>
  <si>
    <t>PUR04603</t>
  </si>
  <si>
    <t>PUR04604</t>
  </si>
  <si>
    <t>PUR04605</t>
  </si>
  <si>
    <t>PUR04606</t>
  </si>
  <si>
    <t>PUR04607</t>
  </si>
  <si>
    <t>PUR04608</t>
  </si>
  <si>
    <t>PUR04609</t>
  </si>
  <si>
    <t>PUR04610</t>
  </si>
  <si>
    <t>PUR04611</t>
  </si>
  <si>
    <t>PUR04612</t>
  </si>
  <si>
    <t>PUR04613</t>
  </si>
  <si>
    <t>PUR04614</t>
  </si>
  <si>
    <t>PUR04615</t>
  </si>
  <si>
    <t>PUR04616</t>
  </si>
  <si>
    <t>PUR04617</t>
  </si>
  <si>
    <t>PUR04618</t>
  </si>
  <si>
    <t>PUR04619</t>
  </si>
  <si>
    <t>PUR04620</t>
  </si>
  <si>
    <t>PUR04621</t>
  </si>
  <si>
    <t>PUR04622</t>
  </si>
  <si>
    <t>PUR04623</t>
  </si>
  <si>
    <t>PUR04624</t>
  </si>
  <si>
    <t>PUR04625</t>
  </si>
  <si>
    <t>PUR04626</t>
  </si>
  <si>
    <t>PUR04627</t>
  </si>
  <si>
    <t>PUR04628</t>
  </si>
  <si>
    <t>PUR04629</t>
  </si>
  <si>
    <t>PUR04630</t>
  </si>
  <si>
    <t>PUR04631</t>
  </si>
  <si>
    <t>PUR04632</t>
  </si>
  <si>
    <t>PUR04633</t>
  </si>
  <si>
    <t>PUR04634</t>
  </si>
  <si>
    <t>PUR04635</t>
  </si>
  <si>
    <t>PUR04636</t>
  </si>
  <si>
    <t>PUR04637</t>
  </si>
  <si>
    <t>PUR04638</t>
  </si>
  <si>
    <t>PUR04639</t>
  </si>
  <si>
    <t>PUR04640</t>
  </si>
  <si>
    <t>PUR04641</t>
  </si>
  <si>
    <t>PUR04642</t>
  </si>
  <si>
    <t>PUR04643</t>
  </si>
  <si>
    <t>PUR04644</t>
  </si>
  <si>
    <t>PUR04645</t>
  </si>
  <si>
    <t>PUR04646</t>
  </si>
  <si>
    <t>PUR04647</t>
  </si>
  <si>
    <t>PUR04648</t>
  </si>
  <si>
    <t>PUR04649</t>
  </si>
  <si>
    <t>PUR04650</t>
  </si>
  <si>
    <t>PUR04651</t>
  </si>
  <si>
    <t>PUR04652</t>
  </si>
  <si>
    <t>PUR04653</t>
  </si>
  <si>
    <t>PUR04654</t>
  </si>
  <si>
    <t>PUR04655</t>
  </si>
  <si>
    <t>PUR04656</t>
  </si>
  <si>
    <t>PUR04657</t>
  </si>
  <si>
    <t>PUR04658</t>
  </si>
  <si>
    <t>PUR04659</t>
  </si>
  <si>
    <t>PUR04660</t>
  </si>
  <si>
    <t>PUR04661</t>
  </si>
  <si>
    <t>PUR04663</t>
  </si>
  <si>
    <t>PUR04664</t>
  </si>
  <si>
    <t>PUR04665</t>
  </si>
  <si>
    <t>PUR04666</t>
  </si>
  <si>
    <t>PUR04667</t>
  </si>
  <si>
    <t>PUR04668</t>
  </si>
  <si>
    <t>PUR04669</t>
  </si>
  <si>
    <t>PUR04670</t>
  </si>
  <si>
    <t>PUR04671</t>
  </si>
  <si>
    <t>PUR04672</t>
  </si>
  <si>
    <t>PUR04673</t>
  </si>
  <si>
    <t>PUR04674</t>
  </si>
  <si>
    <t>PUR04675</t>
  </si>
  <si>
    <t>PUR04676</t>
  </si>
  <si>
    <t>PUR04677</t>
  </si>
  <si>
    <t>PUR04678</t>
  </si>
  <si>
    <t>PUR04679</t>
  </si>
  <si>
    <t>PUR04680</t>
  </si>
  <si>
    <t>PUR04681</t>
  </si>
  <si>
    <t>PUR04682</t>
  </si>
  <si>
    <t>PUR04683</t>
  </si>
  <si>
    <t>PUR04684</t>
  </si>
  <si>
    <t>PUR04685</t>
  </si>
  <si>
    <t>PUR04686</t>
  </si>
  <si>
    <t>PUR04687</t>
  </si>
  <si>
    <t>PUR04688</t>
  </si>
  <si>
    <t>PUR04689</t>
  </si>
  <si>
    <t>PUR04690</t>
  </si>
  <si>
    <t>PUR04691</t>
  </si>
  <si>
    <t>PUR04692</t>
  </si>
  <si>
    <t>PUR04693</t>
  </si>
  <si>
    <t>PUR04694</t>
  </si>
  <si>
    <t>PUR04695</t>
  </si>
  <si>
    <t>PUR04696</t>
  </si>
  <si>
    <t>PUR04697</t>
  </si>
  <si>
    <t>PUR04698</t>
  </si>
  <si>
    <t>PUR04699</t>
  </si>
  <si>
    <t>PUR04700</t>
  </si>
  <si>
    <t>PUR04701</t>
  </si>
  <si>
    <t>PUR04702</t>
  </si>
  <si>
    <t>PUR04703</t>
  </si>
  <si>
    <t>PUR04704</t>
  </si>
  <si>
    <t>PUR04705</t>
  </si>
  <si>
    <t>PUR04706</t>
  </si>
  <si>
    <t>PUR04707</t>
  </si>
  <si>
    <t>PUR04708</t>
  </si>
  <si>
    <t>PUR04709</t>
  </si>
  <si>
    <t>PUR04710</t>
  </si>
  <si>
    <t>PUR04711</t>
  </si>
  <si>
    <t>PUR04712</t>
  </si>
  <si>
    <t>PUR04713</t>
  </si>
  <si>
    <t>PUR04714</t>
  </si>
  <si>
    <t>PUR04715</t>
  </si>
  <si>
    <t>PUR04716</t>
  </si>
  <si>
    <t>PUR04717</t>
  </si>
  <si>
    <t>PUR04718</t>
  </si>
  <si>
    <t>PUR04719</t>
  </si>
  <si>
    <t>PUR04720</t>
  </si>
  <si>
    <t>PUR04721</t>
  </si>
  <si>
    <t>PUR04722</t>
  </si>
  <si>
    <t>PUR04723</t>
  </si>
  <si>
    <t>PUR04724</t>
  </si>
  <si>
    <t>PUR04725</t>
  </si>
  <si>
    <t>PUR04726</t>
  </si>
  <si>
    <t>PUR04727</t>
  </si>
  <si>
    <t>PUR04728</t>
  </si>
  <si>
    <t>PUR04729</t>
  </si>
  <si>
    <t>PUR04730</t>
  </si>
  <si>
    <t>PUR04731</t>
  </si>
  <si>
    <t>PUR04732</t>
  </si>
  <si>
    <t>PUR04733</t>
  </si>
  <si>
    <t>PUR04734</t>
  </si>
  <si>
    <t>PUR04735</t>
  </si>
  <si>
    <t>PUR04736</t>
  </si>
  <si>
    <t>PUR04737</t>
  </si>
  <si>
    <t>PUR04738</t>
  </si>
  <si>
    <t>PUR04739</t>
  </si>
  <si>
    <t>PUR04740</t>
  </si>
  <si>
    <t>PUR04741</t>
  </si>
  <si>
    <t>PUR04742</t>
  </si>
  <si>
    <t>PUR04743</t>
  </si>
  <si>
    <t>PUR04744</t>
  </si>
  <si>
    <t>PUR04745</t>
  </si>
  <si>
    <t>PUR04746</t>
  </si>
  <si>
    <t>PUR04747</t>
  </si>
  <si>
    <t>PUR04748</t>
  </si>
  <si>
    <t>PUR04749</t>
  </si>
  <si>
    <t>PUR04750</t>
  </si>
  <si>
    <t>PUR04751</t>
  </si>
  <si>
    <t>PUR04752</t>
  </si>
  <si>
    <t>PUR04753</t>
  </si>
  <si>
    <t>PUR04754</t>
  </si>
  <si>
    <t>PUR04755</t>
  </si>
  <si>
    <t>PUR04756</t>
  </si>
  <si>
    <t>PUR04757</t>
  </si>
  <si>
    <t>PUR04758</t>
  </si>
  <si>
    <t>PUR04759</t>
  </si>
  <si>
    <t>PUR04760</t>
  </si>
  <si>
    <t>PUR04761</t>
  </si>
  <si>
    <t>PUR04762</t>
  </si>
  <si>
    <t>PUR04763</t>
  </si>
  <si>
    <t>PUR04764</t>
  </si>
  <si>
    <t>PUR04765</t>
  </si>
  <si>
    <t>PUR04766</t>
  </si>
  <si>
    <t>PUR04767</t>
  </si>
  <si>
    <t>PUR04768</t>
  </si>
  <si>
    <t>PUR04769</t>
  </si>
  <si>
    <t>PUR04770</t>
  </si>
  <si>
    <t>PUR04771</t>
  </si>
  <si>
    <t>PUR04772</t>
  </si>
  <si>
    <t>PUR04773</t>
  </si>
  <si>
    <t>PUR04774</t>
  </si>
  <si>
    <t>PUR04775</t>
  </si>
  <si>
    <t>PUR04776</t>
  </si>
  <si>
    <t>PUR04777</t>
  </si>
  <si>
    <t>PUR04778</t>
  </si>
  <si>
    <t>PUR04779</t>
  </si>
  <si>
    <t>PUR04780</t>
  </si>
  <si>
    <t>PUR04781</t>
  </si>
  <si>
    <t>PUR04782</t>
  </si>
  <si>
    <t>PUR04783</t>
  </si>
  <si>
    <t>PUR04784</t>
  </si>
  <si>
    <t>PUR04785</t>
  </si>
  <si>
    <t>PUR04786</t>
  </si>
  <si>
    <t>PUR04787</t>
  </si>
  <si>
    <t>PUR04788</t>
  </si>
  <si>
    <t>PUR04789</t>
  </si>
  <si>
    <t>PUR04790</t>
  </si>
  <si>
    <t>PUR04791</t>
  </si>
  <si>
    <t>PUR04792</t>
  </si>
  <si>
    <t>PUR04793</t>
  </si>
  <si>
    <t>PUR04794</t>
  </si>
  <si>
    <t>PUR04795</t>
  </si>
  <si>
    <t>PUR04796</t>
  </si>
  <si>
    <t>PUR04797</t>
  </si>
  <si>
    <t>PUR04798</t>
  </si>
  <si>
    <t>PUR04799</t>
  </si>
  <si>
    <t>PUR04800</t>
  </si>
  <si>
    <t>PUR04801</t>
  </si>
  <si>
    <t>PUR04802</t>
  </si>
  <si>
    <t>PUR04803</t>
  </si>
  <si>
    <t>PUR04804</t>
  </si>
  <si>
    <t>PUR04805</t>
  </si>
  <si>
    <t>PUR04806</t>
  </si>
  <si>
    <t>PUR04807</t>
  </si>
  <si>
    <t>PUR04808</t>
  </si>
  <si>
    <t>PUR04809</t>
  </si>
  <si>
    <t>PUR04810</t>
  </si>
  <si>
    <t>PUR04811</t>
  </si>
  <si>
    <t>PUR04812</t>
  </si>
  <si>
    <t>PUR04813</t>
  </si>
  <si>
    <t>PUR04814</t>
  </si>
  <si>
    <t>PUR04815</t>
  </si>
  <si>
    <t>PUR04816</t>
  </si>
  <si>
    <t>PUR04817</t>
  </si>
  <si>
    <t>PUR04818</t>
  </si>
  <si>
    <t>PUR04819</t>
  </si>
  <si>
    <t>PUR04820</t>
  </si>
  <si>
    <t>PUR04821</t>
  </si>
  <si>
    <t>PUR04822</t>
  </si>
  <si>
    <t>PUR04823</t>
  </si>
  <si>
    <t>PUR04824</t>
  </si>
  <si>
    <t>PUR04825</t>
  </si>
  <si>
    <t>PUR04826</t>
  </si>
  <si>
    <t>PUR04827</t>
  </si>
  <si>
    <t>PUR04828</t>
  </si>
  <si>
    <t>PUR04829</t>
  </si>
  <si>
    <t>PUR04830</t>
  </si>
  <si>
    <t>PUR04831</t>
  </si>
  <si>
    <t>PUR04832</t>
  </si>
  <si>
    <t>PUR04833</t>
  </si>
  <si>
    <t>PUR04834</t>
  </si>
  <si>
    <t>PUR04835</t>
  </si>
  <si>
    <t>PUR04836</t>
  </si>
  <si>
    <t>PUR04837</t>
  </si>
  <si>
    <t>PUR04838</t>
  </si>
  <si>
    <t>PUR04839</t>
  </si>
  <si>
    <t>PUR04840</t>
  </si>
  <si>
    <t>PUR04841</t>
  </si>
  <si>
    <t>PUR04842</t>
  </si>
  <si>
    <t>PUR04843</t>
  </si>
  <si>
    <t>PUR04844</t>
  </si>
  <si>
    <t>PUR04845</t>
  </si>
  <si>
    <t>PUR04846</t>
  </si>
  <si>
    <t>PUR04847</t>
  </si>
  <si>
    <t>PUR04848</t>
  </si>
  <si>
    <t>PUR04849</t>
  </si>
  <si>
    <t>PUR04850</t>
  </si>
  <si>
    <t>PUR04851</t>
  </si>
  <si>
    <t>PUR04852</t>
  </si>
  <si>
    <t>PUR04853</t>
  </si>
  <si>
    <t>PUR04854</t>
  </si>
  <si>
    <t>PUR04855</t>
  </si>
  <si>
    <t>PUR04856</t>
  </si>
  <si>
    <t>PUR04857</t>
  </si>
  <si>
    <t>PUR04858</t>
  </si>
  <si>
    <t>PUR04859</t>
  </si>
  <si>
    <t>PUR04860</t>
  </si>
  <si>
    <t>PUR04861</t>
  </si>
  <si>
    <t>PUR04862</t>
  </si>
  <si>
    <t>PUR04863</t>
  </si>
  <si>
    <t>PUR04864</t>
  </si>
  <si>
    <t>PUR04865</t>
  </si>
  <si>
    <t>PUR04866</t>
  </si>
  <si>
    <t>PUR04867</t>
  </si>
  <si>
    <t>PUR04868</t>
  </si>
  <si>
    <t>PUR04869</t>
  </si>
  <si>
    <t>PUR04870</t>
  </si>
  <si>
    <t>PUR04871</t>
  </si>
  <si>
    <t>PUR04872</t>
  </si>
  <si>
    <t>PUR04873</t>
  </si>
  <si>
    <t>PUR04874</t>
  </si>
  <si>
    <t>PUR04875</t>
  </si>
  <si>
    <t>PUR04876</t>
  </si>
  <si>
    <t>PUR04877</t>
  </si>
  <si>
    <t>PUR04878</t>
  </si>
  <si>
    <t>PUR04879</t>
  </si>
  <si>
    <t>PUR04880</t>
  </si>
  <si>
    <t>PUR04881</t>
  </si>
  <si>
    <t>PUR04882</t>
  </si>
  <si>
    <t>PUR04883</t>
  </si>
  <si>
    <t>PUR04884</t>
  </si>
  <si>
    <t>PUR04885</t>
  </si>
  <si>
    <t>PUR04886</t>
  </si>
  <si>
    <t>PUR04887</t>
  </si>
  <si>
    <t>PUR04888</t>
  </si>
  <si>
    <t>PUR04889</t>
  </si>
  <si>
    <t>PUR04890</t>
  </si>
  <si>
    <t>PUR04891</t>
  </si>
  <si>
    <t>PUR04892</t>
  </si>
  <si>
    <t>PUR04893</t>
  </si>
  <si>
    <t>PUR04894</t>
  </si>
  <si>
    <t>PUR04895</t>
  </si>
  <si>
    <t>PUR04896</t>
  </si>
  <si>
    <t>PUR04897</t>
  </si>
  <si>
    <t>PUR04898</t>
  </si>
  <si>
    <t>PUR04899</t>
  </si>
  <si>
    <t>PUR04900</t>
  </si>
  <si>
    <t>PUR04901</t>
  </si>
  <si>
    <t>PUR04902</t>
  </si>
  <si>
    <t>PUR04903</t>
  </si>
  <si>
    <t>PUR04904</t>
  </si>
  <si>
    <t>PUR04905</t>
  </si>
  <si>
    <t>PUR04906</t>
  </si>
  <si>
    <t>PUR04907</t>
  </si>
  <si>
    <t>PUR04908</t>
  </si>
  <si>
    <t>PUR04909</t>
  </si>
  <si>
    <t>PUR04910</t>
  </si>
  <si>
    <t>PUR04911</t>
  </si>
  <si>
    <t>PUR04912</t>
  </si>
  <si>
    <t>PUR04913</t>
  </si>
  <si>
    <t>PUR04914</t>
  </si>
  <si>
    <t>PUR04915</t>
  </si>
  <si>
    <t>PUR04916</t>
  </si>
  <si>
    <t>PUR04917</t>
  </si>
  <si>
    <t>PUR04918</t>
  </si>
  <si>
    <t>PUR04919</t>
  </si>
  <si>
    <t>PUR04920</t>
  </si>
  <si>
    <t>PUR04921</t>
  </si>
  <si>
    <t>PUR04922</t>
  </si>
  <si>
    <t>PUR04923</t>
  </si>
  <si>
    <t>PUR04924</t>
  </si>
  <si>
    <t>PUR04925</t>
  </si>
  <si>
    <t>PUR04926</t>
  </si>
  <si>
    <t>PUR04927</t>
  </si>
  <si>
    <t>PUR04928</t>
  </si>
  <si>
    <t>PUR04929</t>
  </si>
  <si>
    <t>PUR04930</t>
  </si>
  <si>
    <t>PUR04931</t>
  </si>
  <si>
    <t>PUR04932</t>
  </si>
  <si>
    <t>PUR04933</t>
  </si>
  <si>
    <t>PUR04934</t>
  </si>
  <si>
    <t>PUR04935</t>
  </si>
  <si>
    <t>PUR04936</t>
  </si>
  <si>
    <t>PUR04937</t>
  </si>
  <si>
    <t>PUR04938</t>
  </si>
  <si>
    <t>PUR04939</t>
  </si>
  <si>
    <t>PUR04940</t>
  </si>
  <si>
    <t>PUR04941</t>
  </si>
  <si>
    <t>PUR04942</t>
  </si>
  <si>
    <t>PUR04943</t>
  </si>
  <si>
    <t>PUR04944</t>
  </si>
  <si>
    <t>PUR04945</t>
  </si>
  <si>
    <t>PUR04946</t>
  </si>
  <si>
    <t>PUR04947</t>
  </si>
  <si>
    <t>PUR04948</t>
  </si>
  <si>
    <t>PUR04949</t>
  </si>
  <si>
    <t>PUR04950</t>
  </si>
  <si>
    <t>PUR04951</t>
  </si>
  <si>
    <t>PUR04952</t>
  </si>
  <si>
    <t>PUR04953</t>
  </si>
  <si>
    <t>PUR04954</t>
  </si>
  <si>
    <t>PUR04955</t>
  </si>
  <si>
    <t>PUR04956</t>
  </si>
  <si>
    <t>PUR04957</t>
  </si>
  <si>
    <t>PUR04958</t>
  </si>
  <si>
    <t>PUR04959</t>
  </si>
  <si>
    <t>PUR04960</t>
  </si>
  <si>
    <t>PUR04961</t>
  </si>
  <si>
    <t>PUR04962</t>
  </si>
  <si>
    <t>PUR04963</t>
  </si>
  <si>
    <t>PUR04964</t>
  </si>
  <si>
    <t>PUR04965</t>
  </si>
  <si>
    <t>PUR04966</t>
  </si>
  <si>
    <t>PUR04967</t>
  </si>
  <si>
    <t>PUR04968</t>
  </si>
  <si>
    <t>PUR04969</t>
  </si>
  <si>
    <t>PUR04970</t>
  </si>
  <si>
    <t>PUR04971</t>
  </si>
  <si>
    <t>PUR04972</t>
  </si>
  <si>
    <t>PUR04973</t>
  </si>
  <si>
    <t>PUR04974</t>
  </si>
  <si>
    <t>PUR04975</t>
  </si>
  <si>
    <t>PUR04976</t>
  </si>
  <si>
    <t>PUR04977</t>
  </si>
  <si>
    <t>PUR04978</t>
  </si>
  <si>
    <t>PUR04979</t>
  </si>
  <si>
    <t>PUR04980</t>
  </si>
  <si>
    <t>PUR04981</t>
  </si>
  <si>
    <t>PUR04982</t>
  </si>
  <si>
    <t>PUR04983</t>
  </si>
  <si>
    <t>PUR04984</t>
  </si>
  <si>
    <t>PUR04985</t>
  </si>
  <si>
    <t>PUR04986</t>
  </si>
  <si>
    <t>PUR04987</t>
  </si>
  <si>
    <t>PUR04988</t>
  </si>
  <si>
    <t>PUR04989</t>
  </si>
  <si>
    <t>PUR04990</t>
  </si>
  <si>
    <t>PUR04991</t>
  </si>
  <si>
    <t>PUR04992</t>
  </si>
  <si>
    <t>PUR04993</t>
  </si>
  <si>
    <t>PUR04994</t>
  </si>
  <si>
    <t>PUR04995</t>
  </si>
  <si>
    <t>PUR04996</t>
  </si>
  <si>
    <t>PUR04997</t>
  </si>
  <si>
    <t>PUR04998</t>
  </si>
  <si>
    <t>PUR04999</t>
  </si>
  <si>
    <t>PUR05000</t>
  </si>
  <si>
    <t>PUR05001</t>
  </si>
  <si>
    <t>PUR05002</t>
  </si>
  <si>
    <t>PUR05003</t>
  </si>
  <si>
    <t>PUR05004</t>
  </si>
  <si>
    <t>PUR05005</t>
  </si>
  <si>
    <t>PUR05006</t>
  </si>
  <si>
    <t>PUR05007</t>
  </si>
  <si>
    <t>PUR05008</t>
  </si>
  <si>
    <t>PUR05009</t>
  </si>
  <si>
    <t>PUR05010</t>
  </si>
  <si>
    <t>PUR05011</t>
  </si>
  <si>
    <t>PUR05012</t>
  </si>
  <si>
    <t>PUR05013</t>
  </si>
  <si>
    <t>PUR05014</t>
  </si>
  <si>
    <t>PUR05015</t>
  </si>
  <si>
    <t>PUR05016</t>
  </si>
  <si>
    <t>PUR05017</t>
  </si>
  <si>
    <t>PUR05018</t>
  </si>
  <si>
    <t>PUR05019</t>
  </si>
  <si>
    <t>PUR05020</t>
  </si>
  <si>
    <t>PUR05021</t>
  </si>
  <si>
    <t>PUR05022</t>
  </si>
  <si>
    <t>PUR05023</t>
  </si>
  <si>
    <t>PUR05024</t>
  </si>
  <si>
    <t>PUR05025</t>
  </si>
  <si>
    <t>PUR05026</t>
  </si>
  <si>
    <t>PUR05027</t>
  </si>
  <si>
    <t>PUR05028</t>
  </si>
  <si>
    <t>PUR05029</t>
  </si>
  <si>
    <t>PUR05031</t>
  </si>
  <si>
    <t>PUR05032</t>
  </si>
  <si>
    <t>PUR05033</t>
  </si>
  <si>
    <t>PUR05034</t>
  </si>
  <si>
    <t>PUR05035</t>
  </si>
  <si>
    <t>PUR05036</t>
  </si>
  <si>
    <t>PUR05037</t>
  </si>
  <si>
    <t>PUR05038</t>
  </si>
  <si>
    <t>PUR05039</t>
  </si>
  <si>
    <t>PUR05040</t>
  </si>
  <si>
    <t>PUR05041</t>
  </si>
  <si>
    <t>PUR05042</t>
  </si>
  <si>
    <t>PUR05043</t>
  </si>
  <si>
    <t>PUR05044</t>
  </si>
  <si>
    <t>PUR05045</t>
  </si>
  <si>
    <t>PUR05046</t>
  </si>
  <si>
    <t>PUR05047</t>
  </si>
  <si>
    <t>PUR05048</t>
  </si>
  <si>
    <t>PUR05049</t>
  </si>
  <si>
    <t>PUR05050</t>
  </si>
  <si>
    <t>PUR05051</t>
  </si>
  <si>
    <t>PUR05052</t>
  </si>
  <si>
    <t>PUR05053</t>
  </si>
  <si>
    <t>PUR05054</t>
  </si>
  <si>
    <t>PUR05055</t>
  </si>
  <si>
    <t>PUR05056</t>
  </si>
  <si>
    <t>PUR05057</t>
  </si>
  <si>
    <t>PUR05058</t>
  </si>
  <si>
    <t>PUR05059</t>
  </si>
  <si>
    <t>PUR05060</t>
  </si>
  <si>
    <t>PUR05061</t>
  </si>
  <si>
    <t>PUR05062</t>
  </si>
  <si>
    <t>PUR05063</t>
  </si>
  <si>
    <t>PUR05064</t>
  </si>
  <si>
    <t>PUR05065</t>
  </si>
  <si>
    <t>PUR05066</t>
  </si>
  <si>
    <t>PUR05067</t>
  </si>
  <si>
    <t>PUR05068</t>
  </si>
  <si>
    <t>PUR05069</t>
  </si>
  <si>
    <t>PUR05070</t>
  </si>
  <si>
    <t>PUR05071</t>
  </si>
  <si>
    <t>PUR05072</t>
  </si>
  <si>
    <t>PUR05073</t>
  </si>
  <si>
    <t>PUR05074</t>
  </si>
  <si>
    <t>PUR05075</t>
  </si>
  <si>
    <t>PUR05076</t>
  </si>
  <si>
    <t>PUR05077</t>
  </si>
  <si>
    <t>PUR05078</t>
  </si>
  <si>
    <t>PUR05079</t>
  </si>
  <si>
    <t>PUR05080</t>
  </si>
  <si>
    <t>PUR05081</t>
  </si>
  <si>
    <t>PUR05082</t>
  </si>
  <si>
    <t>PUR05083</t>
  </si>
  <si>
    <t>PUR05084</t>
  </si>
  <si>
    <t>PUR05085</t>
  </si>
  <si>
    <t>PUR05086</t>
  </si>
  <si>
    <t>PUR05087</t>
  </si>
  <si>
    <t>PUR05088</t>
  </si>
  <si>
    <t>PUR05089</t>
  </si>
  <si>
    <t>PUR05090</t>
  </si>
  <si>
    <t>PUR05091</t>
  </si>
  <si>
    <t>PUR05092</t>
  </si>
  <si>
    <t>PUR05093</t>
  </si>
  <si>
    <t>PUR05094</t>
  </si>
  <si>
    <t>PUR05095</t>
  </si>
  <si>
    <t>PUR05096</t>
  </si>
  <si>
    <t>PUR05097</t>
  </si>
  <si>
    <t>PUR05098</t>
  </si>
  <si>
    <t>PUR05099</t>
  </si>
  <si>
    <t>PUR05100</t>
  </si>
  <si>
    <t>PUR05101</t>
  </si>
  <si>
    <t>PUR05102</t>
  </si>
  <si>
    <t>PUR05103</t>
  </si>
  <si>
    <t>PUR05104</t>
  </si>
  <si>
    <t>PUR05105</t>
  </si>
  <si>
    <t>PUR05106</t>
  </si>
  <si>
    <t>PUR05107</t>
  </si>
  <si>
    <t>PUR05108</t>
  </si>
  <si>
    <t>PUR05109</t>
  </si>
  <si>
    <t>PUR05110</t>
  </si>
  <si>
    <t>PUR05111</t>
  </si>
  <si>
    <t>PUR05112</t>
  </si>
  <si>
    <t>PUR05113</t>
  </si>
  <si>
    <t>PUR05114</t>
  </si>
  <si>
    <t>PUR05115</t>
  </si>
  <si>
    <t>PUR05116</t>
  </si>
  <si>
    <t>PUR05117</t>
  </si>
  <si>
    <t>PUR05118</t>
  </si>
  <si>
    <t>PUR05119</t>
  </si>
  <si>
    <t>PUR05120</t>
  </si>
  <si>
    <t>PUR05121</t>
  </si>
  <si>
    <t>PUR05122</t>
  </si>
  <si>
    <t>PUR05123</t>
  </si>
  <si>
    <t>PUR05124</t>
  </si>
  <si>
    <t>PUR05125</t>
  </si>
  <si>
    <t>PUR05126</t>
  </si>
  <si>
    <t>PUR05127</t>
  </si>
  <si>
    <t>PUR05128</t>
  </si>
  <si>
    <t>PUR05129</t>
  </si>
  <si>
    <t>PUR05130</t>
  </si>
  <si>
    <t>PUR05131</t>
  </si>
  <si>
    <t>PUR05132</t>
  </si>
  <si>
    <t>PUR05133</t>
  </si>
  <si>
    <t>PUR05134</t>
  </si>
  <si>
    <t>PUR05135</t>
  </si>
  <si>
    <t>PUR05136</t>
  </si>
  <si>
    <t>PUR05137</t>
  </si>
  <si>
    <t>PUR05138</t>
  </si>
  <si>
    <t>PUR05139</t>
  </si>
  <si>
    <t>PUR05140</t>
  </si>
  <si>
    <t>PUR05141</t>
  </si>
  <si>
    <t>PUR05142</t>
  </si>
  <si>
    <t>PUR05143</t>
  </si>
  <si>
    <t>PUR05144</t>
  </si>
  <si>
    <t>PUR05145</t>
  </si>
  <si>
    <t>PUR05146</t>
  </si>
  <si>
    <t>PUR05147</t>
  </si>
  <si>
    <t>PUR05148</t>
  </si>
  <si>
    <t>PUR05149</t>
  </si>
  <si>
    <t>PUR05150</t>
  </si>
  <si>
    <t>PUR05151</t>
  </si>
  <si>
    <t>PUR05152</t>
  </si>
  <si>
    <t>PUR05153</t>
  </si>
  <si>
    <t>PUR05154</t>
  </si>
  <si>
    <t>PUR05155</t>
  </si>
  <si>
    <t>PUR05156</t>
  </si>
  <si>
    <t>PUR05157</t>
  </si>
  <si>
    <t>PUR05158</t>
  </si>
  <si>
    <t>PUR05159</t>
  </si>
  <si>
    <t>PUR05160</t>
  </si>
  <si>
    <t>PUR05161</t>
  </si>
  <si>
    <t>PUR05162</t>
  </si>
  <si>
    <t>PUR05163</t>
  </si>
  <si>
    <t>PUR05164</t>
  </si>
  <si>
    <t>PUR05165</t>
  </si>
  <si>
    <t>PUR05166</t>
  </si>
  <si>
    <t>PUR05167</t>
  </si>
  <si>
    <t>PUR05168</t>
  </si>
  <si>
    <t>PUR05169</t>
  </si>
  <si>
    <t>PUR05170</t>
  </si>
  <si>
    <t>PUR05171</t>
  </si>
  <si>
    <t>PUR05172</t>
  </si>
  <si>
    <t>PUR05173</t>
  </si>
  <si>
    <t>PUR05174</t>
  </si>
  <si>
    <t>PUR05175</t>
  </si>
  <si>
    <t>PUR05176</t>
  </si>
  <si>
    <t>PUR05177</t>
  </si>
  <si>
    <t>PUR05178</t>
  </si>
  <si>
    <t>PUR05179</t>
  </si>
  <si>
    <t>PUR05180</t>
  </si>
  <si>
    <t>PUR05181</t>
  </si>
  <si>
    <t>PUR05182</t>
  </si>
  <si>
    <t>PUR05183</t>
  </si>
  <si>
    <t>PUR05184</t>
  </si>
  <si>
    <t>PUR05185</t>
  </si>
  <si>
    <t>PUR05186</t>
  </si>
  <si>
    <t>PUR05187</t>
  </si>
  <si>
    <t>PUR05188</t>
  </si>
  <si>
    <t>PUR05189</t>
  </si>
  <si>
    <t>PUR05190</t>
  </si>
  <si>
    <t>PUR05191</t>
  </si>
  <si>
    <t>PUR05192</t>
  </si>
  <si>
    <t>PUR05193</t>
  </si>
  <si>
    <t>PUR05194</t>
  </si>
  <si>
    <t>PUR05195</t>
  </si>
  <si>
    <t>PUR05196</t>
  </si>
  <si>
    <t>PUR05197</t>
  </si>
  <si>
    <t>PUR05198</t>
  </si>
  <si>
    <t>PUR05199</t>
  </si>
  <si>
    <t>PUR05200</t>
  </si>
  <si>
    <t>PUR05201</t>
  </si>
  <si>
    <t>PUR05202</t>
  </si>
  <si>
    <t>PUR05203</t>
  </si>
  <si>
    <t>PUR05204</t>
  </si>
  <si>
    <t>PUR05205</t>
  </si>
  <si>
    <t>PUR05206</t>
  </si>
  <si>
    <t>PUR05207</t>
  </si>
  <si>
    <t>PUR05208</t>
  </si>
  <si>
    <t>PUR05209</t>
  </si>
  <si>
    <t>PUR05210</t>
  </si>
  <si>
    <t>PUR05211</t>
  </si>
  <si>
    <t>PUR05212</t>
  </si>
  <si>
    <t>PUR05213</t>
  </si>
  <si>
    <t>PUR05214</t>
  </si>
  <si>
    <t>PUR05215</t>
  </si>
  <si>
    <t>PUR05216</t>
  </si>
  <si>
    <t>PUR05217</t>
  </si>
  <si>
    <t>PUR05218</t>
  </si>
  <si>
    <t>PUR05219</t>
  </si>
  <si>
    <t>PUR05220</t>
  </si>
  <si>
    <t>PUR05221</t>
  </si>
  <si>
    <t>PUR05222</t>
  </si>
  <si>
    <t>PUR05223</t>
  </si>
  <si>
    <t>PUR05224</t>
  </si>
  <si>
    <t>PUR05225</t>
  </si>
  <si>
    <t>PUR05226</t>
  </si>
  <si>
    <t>PUR05227</t>
  </si>
  <si>
    <t>PUR05228</t>
  </si>
  <si>
    <t>PUR05229</t>
  </si>
  <si>
    <t>PUR05230</t>
  </si>
  <si>
    <t>PUR05231</t>
  </si>
  <si>
    <t>PUR05232</t>
  </si>
  <si>
    <t>PUR05233</t>
  </si>
  <si>
    <t>PUR05234</t>
  </si>
  <si>
    <t>PUR05235</t>
  </si>
  <si>
    <t>PUR05236</t>
  </si>
  <si>
    <t>PUR05237</t>
  </si>
  <si>
    <t>PUR05238</t>
  </si>
  <si>
    <t>PUR05239</t>
  </si>
  <si>
    <t>PUR05240</t>
  </si>
  <si>
    <t>PUR05241</t>
  </si>
  <si>
    <t>PUR05242</t>
  </si>
  <si>
    <t>PUR05243</t>
  </si>
  <si>
    <t>PUR05244</t>
  </si>
  <si>
    <t>PUR05245</t>
  </si>
  <si>
    <t>PUR05246</t>
  </si>
  <si>
    <t>PUR05247</t>
  </si>
  <si>
    <t>PUR05248</t>
  </si>
  <si>
    <t>PUR05249</t>
  </si>
  <si>
    <t>PUR05250</t>
  </si>
  <si>
    <t>PUR05251</t>
  </si>
  <si>
    <t>PUR05252</t>
  </si>
  <si>
    <t>PUR05253</t>
  </si>
  <si>
    <t>PUR05254</t>
  </si>
  <si>
    <t>PUR05255</t>
  </si>
  <si>
    <t>PUR05256</t>
  </si>
  <si>
    <t>PUR05257</t>
  </si>
  <si>
    <t>PUR05258</t>
  </si>
  <si>
    <t>PUR05259</t>
  </si>
  <si>
    <t>PUR05260</t>
  </si>
  <si>
    <t>PUR05261</t>
  </si>
  <si>
    <t>PUR05262</t>
  </si>
  <si>
    <t>PUR05263</t>
  </si>
  <si>
    <t>PUR05264</t>
  </si>
  <si>
    <t>PUR05265</t>
  </si>
  <si>
    <t>PUR05266</t>
  </si>
  <si>
    <t>PUR05267</t>
  </si>
  <si>
    <t>PUR05268</t>
  </si>
  <si>
    <t>PUR05269</t>
  </si>
  <si>
    <t>PUR05270</t>
  </si>
  <si>
    <t>PUR05271</t>
  </si>
  <si>
    <t>PUR05272</t>
  </si>
  <si>
    <t>PUR05273</t>
  </si>
  <si>
    <t>PUR05274</t>
  </si>
  <si>
    <t>PUR05275</t>
  </si>
  <si>
    <t>PUR05276</t>
  </si>
  <si>
    <t>PUR05277</t>
  </si>
  <si>
    <t>PUR05278</t>
  </si>
  <si>
    <t>PUR05279</t>
  </si>
  <si>
    <t>PUR05280</t>
  </si>
  <si>
    <t>PUR05281</t>
  </si>
  <si>
    <t>PUR05282</t>
  </si>
  <si>
    <t>PUR05283</t>
  </si>
  <si>
    <t>PUR05284</t>
  </si>
  <si>
    <t>PUR05285</t>
  </si>
  <si>
    <t>PUR05286</t>
  </si>
  <si>
    <t>PUR05287</t>
  </si>
  <si>
    <t>PUR05288</t>
  </si>
  <si>
    <t>PUR05289</t>
  </si>
  <si>
    <t>PUR05290</t>
  </si>
  <si>
    <t>PUR05291</t>
  </si>
  <si>
    <t>PUR05292</t>
  </si>
  <si>
    <t>PUR05293</t>
  </si>
  <si>
    <t>PUR05294</t>
  </si>
  <si>
    <t>PUR05295</t>
  </si>
  <si>
    <t>PUR05296</t>
  </si>
  <si>
    <t>PUR05297</t>
  </si>
  <si>
    <t>PUR05298</t>
  </si>
  <si>
    <t>PUR05299</t>
  </si>
  <si>
    <t>PUR05300</t>
  </si>
  <si>
    <t>PUR05301</t>
  </si>
  <si>
    <t>PUR05302</t>
  </si>
  <si>
    <t>PUR05303</t>
  </si>
  <si>
    <t>PUR05304</t>
  </si>
  <si>
    <t>PUR05305</t>
  </si>
  <si>
    <t>PUR05306</t>
  </si>
  <si>
    <t>PUR05307</t>
  </si>
  <si>
    <t>PUR05308</t>
  </si>
  <si>
    <t>PUR05309</t>
  </si>
  <si>
    <t>PUR05310</t>
  </si>
  <si>
    <t>PUR05311</t>
  </si>
  <si>
    <t>PUR05312</t>
  </si>
  <si>
    <t>PUR05313</t>
  </si>
  <si>
    <t>PUR05314</t>
  </si>
  <si>
    <t>PUR05315</t>
  </si>
  <si>
    <t>PUR05316</t>
  </si>
  <si>
    <t>PUR05317</t>
  </si>
  <si>
    <t>PUR05318</t>
  </si>
  <si>
    <t>PUR05319</t>
  </si>
  <si>
    <t>PUR05320</t>
  </si>
  <si>
    <t>PUR05321</t>
  </si>
  <si>
    <t>PUR05322</t>
  </si>
  <si>
    <t>PUR05323</t>
  </si>
  <si>
    <t>PUR05324</t>
  </si>
  <si>
    <t>PUR05325</t>
  </si>
  <si>
    <t>PUR05326</t>
  </si>
  <si>
    <t>PUR05327</t>
  </si>
  <si>
    <t>PUR05328</t>
  </si>
  <si>
    <t>PUR05329</t>
  </si>
  <si>
    <t>PUR05330</t>
  </si>
  <si>
    <t>PUR05331</t>
  </si>
  <si>
    <t>PUR05332</t>
  </si>
  <si>
    <t>PUR05333</t>
  </si>
  <si>
    <t>PUR05334</t>
  </si>
  <si>
    <t>PUR05335</t>
  </si>
  <si>
    <t>PUR05336</t>
  </si>
  <si>
    <t>PUR05337</t>
  </si>
  <si>
    <t>PUR05338</t>
  </si>
  <si>
    <t>PUR05339</t>
  </si>
  <si>
    <t>PUR05340</t>
  </si>
  <si>
    <t>PUR05341</t>
  </si>
  <si>
    <t>PUR05342</t>
  </si>
  <si>
    <t>PUR05343</t>
  </si>
  <si>
    <t>PUR05344</t>
  </si>
  <si>
    <t>PUR05345</t>
  </si>
  <si>
    <t>PUR05346</t>
  </si>
  <si>
    <t>PUR05347</t>
  </si>
  <si>
    <t>PUR05348</t>
  </si>
  <si>
    <t>PUR05349</t>
  </si>
  <si>
    <t>PUR05350</t>
  </si>
  <si>
    <t>PUR05351</t>
  </si>
  <si>
    <t>PUR05352</t>
  </si>
  <si>
    <t>PUR05353</t>
  </si>
  <si>
    <t>PUR05354</t>
  </si>
  <si>
    <t>PUR05355</t>
  </si>
  <si>
    <t>PUR05356</t>
  </si>
  <si>
    <t>PUR05357</t>
  </si>
  <si>
    <t>PUR05358</t>
  </si>
  <si>
    <t>PUR05359</t>
  </si>
  <si>
    <t>PUR05360</t>
  </si>
  <si>
    <t>PUR05361</t>
  </si>
  <si>
    <t>PUR05362</t>
  </si>
  <si>
    <t>PUR05363</t>
  </si>
  <si>
    <t>PUR05364</t>
  </si>
  <si>
    <t>PUR05365</t>
  </si>
  <si>
    <t>PUR05366</t>
  </si>
  <si>
    <t>PUR05367</t>
  </si>
  <si>
    <t>PUR05368</t>
  </si>
  <si>
    <t>PUR05369</t>
  </si>
  <si>
    <t>PUR05370</t>
  </si>
  <si>
    <t>PUR05371</t>
  </si>
  <si>
    <t>PUR05372</t>
  </si>
  <si>
    <t>PUR05373</t>
  </si>
  <si>
    <t>PUR05374</t>
  </si>
  <si>
    <t>PUR05375</t>
  </si>
  <si>
    <t>PUR05376</t>
  </si>
  <si>
    <t>PUR05377</t>
  </si>
  <si>
    <t>PUR05378</t>
  </si>
  <si>
    <t>PUR05379</t>
  </si>
  <si>
    <t>PUR05380</t>
  </si>
  <si>
    <t>PUR05381</t>
  </si>
  <si>
    <t>PUR05382</t>
  </si>
  <si>
    <t>PUR05383</t>
  </si>
  <si>
    <t>PUR05384</t>
  </si>
  <si>
    <t>PUR05385</t>
  </si>
  <si>
    <t>PUR05386</t>
  </si>
  <si>
    <t>PUR05387</t>
  </si>
  <si>
    <t>PUR05388</t>
  </si>
  <si>
    <t>PUR05389</t>
  </si>
  <si>
    <t>PUR05390</t>
  </si>
  <si>
    <t>PUR05391</t>
  </si>
  <si>
    <t>PUR05392</t>
  </si>
  <si>
    <t>PUR05393</t>
  </si>
  <si>
    <t>PUR05394</t>
  </si>
  <si>
    <t>PUR05395</t>
  </si>
  <si>
    <t>PUR05396</t>
  </si>
  <si>
    <t>PUR05397</t>
  </si>
  <si>
    <t>PUR05398</t>
  </si>
  <si>
    <t>PUR05399</t>
  </si>
  <si>
    <t>PUR05400</t>
  </si>
  <si>
    <t>PUR05401</t>
  </si>
  <si>
    <t>PUR05402</t>
  </si>
  <si>
    <t>PUR05403</t>
  </si>
  <si>
    <t>PUR05404</t>
  </si>
  <si>
    <t>PUR05405</t>
  </si>
  <si>
    <t>PUR05406</t>
  </si>
  <si>
    <t>PUR05407</t>
  </si>
  <si>
    <t>PUR05408</t>
  </si>
  <si>
    <t>PUR05409</t>
  </si>
  <si>
    <t>PUR05410</t>
  </si>
  <si>
    <t>PUR05411</t>
  </si>
  <si>
    <t>PUR05412</t>
  </si>
  <si>
    <t>PUR05413</t>
  </si>
  <si>
    <t>PUR05414</t>
  </si>
  <si>
    <t>PUR05415</t>
  </si>
  <si>
    <t>PUR05416</t>
  </si>
  <si>
    <t>PUR05417</t>
  </si>
  <si>
    <t>PUR05418</t>
  </si>
  <si>
    <t>PUR05419</t>
  </si>
  <si>
    <t>PUR05420</t>
  </si>
  <si>
    <t>PUR05421</t>
  </si>
  <si>
    <t>PUR05422</t>
  </si>
  <si>
    <t>PUR05423</t>
  </si>
  <si>
    <t>PUR05424</t>
  </si>
  <si>
    <t>PUR05425</t>
  </si>
  <si>
    <t>PUR05426</t>
  </si>
  <si>
    <t>PUR05427</t>
  </si>
  <si>
    <t>PUR05428</t>
  </si>
  <si>
    <t>PUR05429</t>
  </si>
  <si>
    <t>PUR05430</t>
  </si>
  <si>
    <t>PUR05431</t>
  </si>
  <si>
    <t>PUR05432</t>
  </si>
  <si>
    <t>PUR05433</t>
  </si>
  <si>
    <t>PUR05434</t>
  </si>
  <si>
    <t>PUR05435</t>
  </si>
  <si>
    <t>PUR05436</t>
  </si>
  <si>
    <t>PUR05437</t>
  </si>
  <si>
    <t>PUR05438</t>
  </si>
  <si>
    <t>PUR05440</t>
  </si>
  <si>
    <t>PUR05441</t>
  </si>
  <si>
    <t>PUR05442</t>
  </si>
  <si>
    <t>PUR05443</t>
  </si>
  <si>
    <t>PUR05444</t>
  </si>
  <si>
    <t>PUR05445</t>
  </si>
  <si>
    <t>PUR05446</t>
  </si>
  <si>
    <t>PUR05447</t>
  </si>
  <si>
    <t>PUR05448</t>
  </si>
  <si>
    <t>PUR05449</t>
  </si>
  <si>
    <t>PUR05450</t>
  </si>
  <si>
    <t>PUR05451</t>
  </si>
  <si>
    <t>PUR05452</t>
  </si>
  <si>
    <t>PUR05453</t>
  </si>
  <si>
    <t>PUR05454</t>
  </si>
  <si>
    <t>PUR05455</t>
  </si>
  <si>
    <t>PUR05456</t>
  </si>
  <si>
    <t>PUR05457</t>
  </si>
  <si>
    <t>PUR05458</t>
  </si>
  <si>
    <t>PUR05459</t>
  </si>
  <si>
    <t>PUR05460</t>
  </si>
  <si>
    <t>PUR05461</t>
  </si>
  <si>
    <t>PUR05462</t>
  </si>
  <si>
    <t>PUR05463</t>
  </si>
  <si>
    <t>PUR05464</t>
  </si>
  <si>
    <t>PUR05465</t>
  </si>
  <si>
    <t>PUR05466</t>
  </si>
  <si>
    <t>PUR05467</t>
  </si>
  <si>
    <t>PUR05468</t>
  </si>
  <si>
    <t>PUR05469</t>
  </si>
  <si>
    <t>PUR05470</t>
  </si>
  <si>
    <t>PUR05471</t>
  </si>
  <si>
    <t>PUR05472</t>
  </si>
  <si>
    <t>PUR05473</t>
  </si>
  <si>
    <t>PUR05474</t>
  </si>
  <si>
    <t>PUR05475</t>
  </si>
  <si>
    <t>PUR05476</t>
  </si>
  <si>
    <t>PUR05477</t>
  </si>
  <si>
    <t>PUR05478</t>
  </si>
  <si>
    <t>PUR05479</t>
  </si>
  <si>
    <t>PUR05480</t>
  </si>
  <si>
    <t>PUR05481</t>
  </si>
  <si>
    <t>PUR05482</t>
  </si>
  <si>
    <t>PUR05483</t>
  </si>
  <si>
    <t>PUR05484</t>
  </si>
  <si>
    <t>PUR05485</t>
  </si>
  <si>
    <t>PUR05486</t>
  </si>
  <si>
    <t>PUR05487</t>
  </si>
  <si>
    <t>PUR05488</t>
  </si>
  <si>
    <t>PUR05489</t>
  </si>
  <si>
    <t>PUR05490</t>
  </si>
  <si>
    <t>PUR05491</t>
  </si>
  <si>
    <t>PUR05492</t>
  </si>
  <si>
    <t>PUR05493</t>
  </si>
  <si>
    <t>PUR05494</t>
  </si>
  <si>
    <t>PUR05495</t>
  </si>
  <si>
    <t>PUR05496</t>
  </si>
  <si>
    <t>PUR05497</t>
  </si>
  <si>
    <t>PUR05498</t>
  </si>
  <si>
    <t>PUR05499</t>
  </si>
  <si>
    <t>PUR05500</t>
  </si>
  <si>
    <t>PUR05501</t>
  </si>
  <si>
    <t>PUR05502</t>
  </si>
  <si>
    <t>PUR05503</t>
  </si>
  <si>
    <t>PUR05504</t>
  </si>
  <si>
    <t>PUR05505</t>
  </si>
  <si>
    <t>PUR05506</t>
  </si>
  <si>
    <t>PUR05507</t>
  </si>
  <si>
    <t>PUR05508</t>
  </si>
  <si>
    <t>PUR05509</t>
  </si>
  <si>
    <t>PUR05510</t>
  </si>
  <si>
    <t>PUR05511</t>
  </si>
  <si>
    <t>PUR05512</t>
  </si>
  <si>
    <t>PUR05513</t>
  </si>
  <si>
    <t>PUR05514</t>
  </si>
  <si>
    <t>PUR05515</t>
  </si>
  <si>
    <t>PUR05516</t>
  </si>
  <si>
    <t>PUR05517</t>
  </si>
  <si>
    <t>PUR05518</t>
  </si>
  <si>
    <t>PUR05519</t>
  </si>
  <si>
    <t>PUR05520</t>
  </si>
  <si>
    <t>PUR05521</t>
  </si>
  <si>
    <t>PUR05522</t>
  </si>
  <si>
    <t>PUR05523</t>
  </si>
  <si>
    <t>PUR05524</t>
  </si>
  <si>
    <t>PUR05525</t>
  </si>
  <si>
    <t>PUR05526</t>
  </si>
  <si>
    <t>PUR05527</t>
  </si>
  <si>
    <t>PUR05528</t>
  </si>
  <si>
    <t>PUR05529</t>
  </si>
  <si>
    <t>PUR05530</t>
  </si>
  <si>
    <t>PUR05531</t>
  </si>
  <si>
    <t>PUR05532</t>
  </si>
  <si>
    <t>PUR05534</t>
  </si>
  <si>
    <t>PUR05535</t>
  </si>
  <si>
    <t>PUR05536</t>
  </si>
  <si>
    <t>PUR05537</t>
  </si>
  <si>
    <t>PUR05538</t>
  </si>
  <si>
    <t>PUR05539</t>
  </si>
  <si>
    <t>PUR05540</t>
  </si>
  <si>
    <t>PUR05541</t>
  </si>
  <si>
    <t>PUR05542</t>
  </si>
  <si>
    <t>PUR05543</t>
  </si>
  <si>
    <t>PUR05544</t>
  </si>
  <si>
    <t>PUR05545</t>
  </si>
  <si>
    <t>PUR05546</t>
  </si>
  <si>
    <t>PUR05547</t>
  </si>
  <si>
    <t>PUR05548</t>
  </si>
  <si>
    <t>PUR05549</t>
  </si>
  <si>
    <t>PUR05550</t>
  </si>
  <si>
    <t>PUR05551</t>
  </si>
  <si>
    <t>PUR05552</t>
  </si>
  <si>
    <t>PUR05553</t>
  </si>
  <si>
    <t>PUR05554</t>
  </si>
  <si>
    <t>PUR05555</t>
  </si>
  <si>
    <t>PUR05556</t>
  </si>
  <si>
    <t>PUR05557</t>
  </si>
  <si>
    <t>PUR05558</t>
  </si>
  <si>
    <t>PUR05559</t>
  </si>
  <si>
    <t>PUR05560</t>
  </si>
  <si>
    <t>PUR05561</t>
  </si>
  <si>
    <t>PUR05562</t>
  </si>
  <si>
    <t>PUR05563</t>
  </si>
  <si>
    <t>PUR05564</t>
  </si>
  <si>
    <t>PUR05565</t>
  </si>
  <si>
    <t>PUR05566</t>
  </si>
  <si>
    <t>PUR05567</t>
  </si>
  <si>
    <t>PUR05568</t>
  </si>
  <si>
    <t>PUR05569</t>
  </si>
  <si>
    <t>PUR05570</t>
  </si>
  <si>
    <t>PUR05571</t>
  </si>
  <si>
    <t>PUR05572</t>
  </si>
  <si>
    <t>PUR05573</t>
  </si>
  <si>
    <t>PUR05574</t>
  </si>
  <si>
    <t>PUR05575</t>
  </si>
  <si>
    <t>PUR05576</t>
  </si>
  <si>
    <t>PUR05577</t>
  </si>
  <si>
    <t>PUR05578</t>
  </si>
  <si>
    <t>PUR05579</t>
  </si>
  <si>
    <t>PUR05580</t>
  </si>
  <si>
    <t>PUR05581</t>
  </si>
  <si>
    <t>PUR05582</t>
  </si>
  <si>
    <t>PUR05583</t>
  </si>
  <si>
    <t>PUR05584</t>
  </si>
  <si>
    <t>PUR05585</t>
  </si>
  <si>
    <t>PUR05586</t>
  </si>
  <si>
    <t>PUR05587</t>
  </si>
  <si>
    <t>PUR05588</t>
  </si>
  <si>
    <t>PUR05589</t>
  </si>
  <si>
    <t>PUR05590</t>
  </si>
  <si>
    <t>PUR05591</t>
  </si>
  <si>
    <t>PUR05592</t>
  </si>
  <si>
    <t>PUR05593</t>
  </si>
  <si>
    <t>PUR05594</t>
  </si>
  <si>
    <t>PUR05595</t>
  </si>
  <si>
    <t>PUR05596</t>
  </si>
  <si>
    <t>PUR05597</t>
  </si>
  <si>
    <t>PUR05598</t>
  </si>
  <si>
    <t>PUR05599</t>
  </si>
  <si>
    <t>PUR05600</t>
  </si>
  <si>
    <t>PUR05601</t>
  </si>
  <si>
    <t>PUR05602</t>
  </si>
  <si>
    <t>PUR05603</t>
  </si>
  <si>
    <t>PUR05604</t>
  </si>
  <si>
    <t>PUR05605</t>
  </si>
  <si>
    <t>PUR05606</t>
  </si>
  <si>
    <t>PUR05607</t>
  </si>
  <si>
    <t>PUR05608</t>
  </si>
  <si>
    <t>PUR05609</t>
  </si>
  <si>
    <t>PUR05610</t>
  </si>
  <si>
    <t>PUR05611</t>
  </si>
  <si>
    <t>PUR05612</t>
  </si>
  <si>
    <t>PUR05613</t>
  </si>
  <si>
    <t>PUR05614</t>
  </si>
  <si>
    <t>PUR05615</t>
  </si>
  <si>
    <t>PUR05616</t>
  </si>
  <si>
    <t>PUR05617</t>
  </si>
  <si>
    <t>PUR05618</t>
  </si>
  <si>
    <t>PUR05619</t>
  </si>
  <si>
    <t>PUR05620</t>
  </si>
  <si>
    <t>PUR05621</t>
  </si>
  <si>
    <t>PUR05622</t>
  </si>
  <si>
    <t>PUR05623</t>
  </si>
  <si>
    <t>PUR05624</t>
  </si>
  <si>
    <t>PUR05625</t>
  </si>
  <si>
    <t>PUR05626</t>
  </si>
  <si>
    <t>PUR05627</t>
  </si>
  <si>
    <t>PUR05628</t>
  </si>
  <si>
    <t>PUR05629</t>
  </si>
  <si>
    <t>PUR05630</t>
  </si>
  <si>
    <t>PUR05631</t>
  </si>
  <si>
    <t>PUR05632</t>
  </si>
  <si>
    <t>PUR05633</t>
  </si>
  <si>
    <t>PUR05634</t>
  </si>
  <si>
    <t>PUR05635</t>
  </si>
  <si>
    <t>PUR05636</t>
  </si>
  <si>
    <t>PUR05637</t>
  </si>
  <si>
    <t>PUR05638</t>
  </si>
  <si>
    <t>PUR05639</t>
  </si>
  <si>
    <t>PUR05640</t>
  </si>
  <si>
    <t>PUR05641</t>
  </si>
  <si>
    <t>PUR05642</t>
  </si>
  <si>
    <t>PUR05643</t>
  </si>
  <si>
    <t>PUR05644</t>
  </si>
  <si>
    <t>PUR05645</t>
  </si>
  <si>
    <t>PUR05646</t>
  </si>
  <si>
    <t>PUR05647</t>
  </si>
  <si>
    <t>PUR05648</t>
  </si>
  <si>
    <t>PUR05649</t>
  </si>
  <si>
    <t>PUR05650</t>
  </si>
  <si>
    <t>PUR05651</t>
  </si>
  <si>
    <t>PUR05652</t>
  </si>
  <si>
    <t>PUR05653</t>
  </si>
  <si>
    <t>PUR05654</t>
  </si>
  <si>
    <t>PUR05655</t>
  </si>
  <si>
    <t>PUR05656</t>
  </si>
  <si>
    <t>PUR05657</t>
  </si>
  <si>
    <t>PUR05658</t>
  </si>
  <si>
    <t>PUR05659</t>
  </si>
  <si>
    <t>PUR05660</t>
  </si>
  <si>
    <t>PUR05661</t>
  </si>
  <si>
    <t>PUR05662</t>
  </si>
  <si>
    <t>PUR05663</t>
  </si>
  <si>
    <t>PUR05664</t>
  </si>
  <si>
    <t>PUR05665</t>
  </si>
  <si>
    <t>PUR05666</t>
  </si>
  <si>
    <t>PUR05667</t>
  </si>
  <si>
    <t>PUR05668</t>
  </si>
  <si>
    <t>PUR05669</t>
  </si>
  <si>
    <t>PUR05670</t>
  </si>
  <si>
    <t>PUR05671</t>
  </si>
  <si>
    <t>PUR05672</t>
  </si>
  <si>
    <t>PUR05673</t>
  </si>
  <si>
    <t>PUR05674</t>
  </si>
  <si>
    <t>PUR05675</t>
  </si>
  <si>
    <t>PUR05676</t>
  </si>
  <si>
    <t>PUR05677</t>
  </si>
  <si>
    <t>PUR05678</t>
  </si>
  <si>
    <t>PUR05679</t>
  </si>
  <si>
    <t>PUR05680</t>
  </si>
  <si>
    <t>PUR05681</t>
  </si>
  <si>
    <t>PUR05682</t>
  </si>
  <si>
    <t>PUR05683</t>
  </si>
  <si>
    <t>PUR05684</t>
  </si>
  <si>
    <t>PUR05685</t>
  </si>
  <si>
    <t>PUR05686</t>
  </si>
  <si>
    <t>PUR05687</t>
  </si>
  <si>
    <t>PUR05688</t>
  </si>
  <si>
    <t>PUR05689</t>
  </si>
  <si>
    <t>PUR05690</t>
  </si>
  <si>
    <t>PUR05691</t>
  </si>
  <si>
    <t>PUR05692</t>
  </si>
  <si>
    <t>PUR05693</t>
  </si>
  <si>
    <t>PUR05694</t>
  </si>
  <si>
    <t>PUR05695</t>
  </si>
  <si>
    <t>PUR05696</t>
  </si>
  <si>
    <t>PUR05697</t>
  </si>
  <si>
    <t>PUR05698</t>
  </si>
  <si>
    <t>PUR05699</t>
  </si>
  <si>
    <t>PUR05700</t>
  </si>
  <si>
    <t>PUR05701</t>
  </si>
  <si>
    <t>PUR05702</t>
  </si>
  <si>
    <t>PUR05703</t>
  </si>
  <si>
    <t>PUR05704</t>
  </si>
  <si>
    <t>PUR05705</t>
  </si>
  <si>
    <t>PUR05706</t>
  </si>
  <si>
    <t>PUR05707</t>
  </si>
  <si>
    <t>PUR05708</t>
  </si>
  <si>
    <t>PUR05709</t>
  </si>
  <si>
    <t>PUR05710</t>
  </si>
  <si>
    <t>PUR05711</t>
  </si>
  <si>
    <t>PUR05712</t>
  </si>
  <si>
    <t>PUR05713</t>
  </si>
  <si>
    <t>PUR05714</t>
  </si>
  <si>
    <t>PUR05715</t>
  </si>
  <si>
    <t>PUR05716</t>
  </si>
  <si>
    <t>PUR05717</t>
  </si>
  <si>
    <t>PUR05718</t>
  </si>
  <si>
    <t>PUR05719</t>
  </si>
  <si>
    <t>PUR05720</t>
  </si>
  <si>
    <t>PUR05721</t>
  </si>
  <si>
    <t>PUR05722</t>
  </si>
  <si>
    <t>PUR05723</t>
  </si>
  <si>
    <t>PUR05724</t>
  </si>
  <si>
    <t>PUR05725</t>
  </si>
  <si>
    <t>PUR05726</t>
  </si>
  <si>
    <t>PUR05727</t>
  </si>
  <si>
    <t>PUR05728</t>
  </si>
  <si>
    <t>PUR05729</t>
  </si>
  <si>
    <t>PUR05730</t>
  </si>
  <si>
    <t>PUR05731</t>
  </si>
  <si>
    <t>PUR05732</t>
  </si>
  <si>
    <t>PUR05733</t>
  </si>
  <si>
    <t>PUR05734</t>
  </si>
  <si>
    <t>PUR05735</t>
  </si>
  <si>
    <t>PUR05736</t>
  </si>
  <si>
    <t>PUR05737</t>
  </si>
  <si>
    <t>PUR05738</t>
  </si>
  <si>
    <t>PUR05739</t>
  </si>
  <si>
    <t>PUR05740</t>
  </si>
  <si>
    <t>PUR05741</t>
  </si>
  <si>
    <t>PUR05742</t>
  </si>
  <si>
    <t>PUR05743</t>
  </si>
  <si>
    <t>PUR05744</t>
  </si>
  <si>
    <t>PUR05745</t>
  </si>
  <si>
    <t>PUR05746</t>
  </si>
  <si>
    <t>PUR05747</t>
  </si>
  <si>
    <t>PUR05748</t>
  </si>
  <si>
    <t>PUR05749</t>
  </si>
  <si>
    <t>PUR05750</t>
  </si>
  <si>
    <t>PUR05751</t>
  </si>
  <si>
    <t>PUR05752</t>
  </si>
  <si>
    <t>PUR05753</t>
  </si>
  <si>
    <t>PUR05754</t>
  </si>
  <si>
    <t>PUR05755</t>
  </si>
  <si>
    <t>PUR05756</t>
  </si>
  <si>
    <t>PUR05757</t>
  </si>
  <si>
    <t>PUR05758</t>
  </si>
  <si>
    <t>PUR05759</t>
  </si>
  <si>
    <t>PUR05760</t>
  </si>
  <si>
    <t>PUR05761</t>
  </si>
  <si>
    <t>PUR05762</t>
  </si>
  <si>
    <t>PUR05763</t>
  </si>
  <si>
    <t>PUR05764</t>
  </si>
  <si>
    <t>PUR05765</t>
  </si>
  <si>
    <t>PUR05766</t>
  </si>
  <si>
    <t>PUR05767</t>
  </si>
  <si>
    <t>PUR05768</t>
  </si>
  <si>
    <t>PUR05769</t>
  </si>
  <si>
    <t>PUR05770</t>
  </si>
  <si>
    <t>PUR05771</t>
  </si>
  <si>
    <t>PUR05772</t>
  </si>
  <si>
    <t>PUR05773</t>
  </si>
  <si>
    <t>PUR05774</t>
  </si>
  <si>
    <t>PUR05775</t>
  </si>
  <si>
    <t>PUR05776</t>
  </si>
  <si>
    <t>PUR05777</t>
  </si>
  <si>
    <t>PUR05778</t>
  </si>
  <si>
    <t>PUR05779</t>
  </si>
  <si>
    <t>PUR05780</t>
  </si>
  <si>
    <t>PUR05781</t>
  </si>
  <si>
    <t>PUR05782</t>
  </si>
  <si>
    <t>PUR05783</t>
  </si>
  <si>
    <t>PUR05784</t>
  </si>
  <si>
    <t>PUR05785</t>
  </si>
  <si>
    <t>PUR05786</t>
  </si>
  <si>
    <t>PUR05787</t>
  </si>
  <si>
    <t>PUR05788</t>
  </si>
  <si>
    <t>PUR05789</t>
  </si>
  <si>
    <t>PUR05790</t>
  </si>
  <si>
    <t>PUR05791</t>
  </si>
  <si>
    <t>PUR05792</t>
  </si>
  <si>
    <t>PUR05793</t>
  </si>
  <si>
    <t>PUR05794</t>
  </si>
  <si>
    <t>PUR05795</t>
  </si>
  <si>
    <t>PUR05796</t>
  </si>
  <si>
    <t>PUR05797</t>
  </si>
  <si>
    <t>PUR05798</t>
  </si>
  <si>
    <t>PUR05799</t>
  </si>
  <si>
    <t>PUR05800</t>
  </si>
  <si>
    <t>PUR05801</t>
  </si>
  <si>
    <t>PUR05802</t>
  </si>
  <si>
    <t>PUR05803</t>
  </si>
  <si>
    <t>PUR05804</t>
  </si>
  <si>
    <t>PUR05805</t>
  </si>
  <si>
    <t>PUR05806</t>
  </si>
  <si>
    <t>PUR05807</t>
  </si>
  <si>
    <t>PUR05808</t>
  </si>
  <si>
    <t>PUR05809</t>
  </si>
  <si>
    <t>PUR05810</t>
  </si>
  <si>
    <t>PUR05811</t>
  </si>
  <si>
    <t>PUR05812</t>
  </si>
  <si>
    <t>PUR05813</t>
  </si>
  <si>
    <t>PUR05814</t>
  </si>
  <si>
    <t>PUR05815</t>
  </si>
  <si>
    <t>PUR05816</t>
  </si>
  <si>
    <t>PUR05817</t>
  </si>
  <si>
    <t>PUR05818</t>
  </si>
  <si>
    <t>PUR05819</t>
  </si>
  <si>
    <t>PUR05820</t>
  </si>
  <si>
    <t>PUR05821</t>
  </si>
  <si>
    <t>PUR05822</t>
  </si>
  <si>
    <t>PUR05823</t>
  </si>
  <si>
    <t>PUR05824</t>
  </si>
  <si>
    <t>PUR05825</t>
  </si>
  <si>
    <t>PUR05826</t>
  </si>
  <si>
    <t>PUR05827</t>
  </si>
  <si>
    <t>PUR05828</t>
  </si>
  <si>
    <t>PUR05829</t>
  </si>
  <si>
    <t>PUR05830</t>
  </si>
  <si>
    <t>PUR05831</t>
  </si>
  <si>
    <t>PUR05832</t>
  </si>
  <si>
    <t>PUR05833</t>
  </si>
  <si>
    <t>PUR05834</t>
  </si>
  <si>
    <t>PUR05835</t>
  </si>
  <si>
    <t>PUR05836</t>
  </si>
  <si>
    <t>PUR05837</t>
  </si>
  <si>
    <t>PUR05838</t>
  </si>
  <si>
    <t>PUR05839</t>
  </si>
  <si>
    <t>PUR05840</t>
  </si>
  <si>
    <t>PUR05841</t>
  </si>
  <si>
    <t>PUR05842</t>
  </si>
  <si>
    <t>PUR05843</t>
  </si>
  <si>
    <t>PUR05844</t>
  </si>
  <si>
    <t>PUR05845</t>
  </si>
  <si>
    <t>PUR05846</t>
  </si>
  <si>
    <t>PUR05847</t>
  </si>
  <si>
    <t>PUR05848</t>
  </si>
  <si>
    <t>PUR05849</t>
  </si>
  <si>
    <t>PUR05850</t>
  </si>
  <si>
    <t>PUR05851</t>
  </si>
  <si>
    <t>PUR05852</t>
  </si>
  <si>
    <t>PUR05853</t>
  </si>
  <si>
    <t>PUR05854</t>
  </si>
  <si>
    <t>PUR05855</t>
  </si>
  <si>
    <t>PUR05856</t>
  </si>
  <si>
    <t>PUR05857</t>
  </si>
  <si>
    <t>PUR05858</t>
  </si>
  <si>
    <t>PUR05859</t>
  </si>
  <si>
    <t>PUR05860</t>
  </si>
  <si>
    <t>PUR05861</t>
  </si>
  <si>
    <t>PUR05862</t>
  </si>
  <si>
    <t>PUR05863</t>
  </si>
  <si>
    <t>PUR05864</t>
  </si>
  <si>
    <t>PUR05865</t>
  </si>
  <si>
    <t>PUR05866</t>
  </si>
  <si>
    <t>PUR05867</t>
  </si>
  <si>
    <t>PUR05868</t>
  </si>
  <si>
    <t>PUR05869</t>
  </si>
  <si>
    <t>PUR05870</t>
  </si>
  <si>
    <t>PUR05871</t>
  </si>
  <si>
    <t>PUR05872</t>
  </si>
  <si>
    <t>PUR05873</t>
  </si>
  <si>
    <t>PUR05874</t>
  </si>
  <si>
    <t>PUR05875</t>
  </si>
  <si>
    <t>PUR05876</t>
  </si>
  <si>
    <t>PUR05877</t>
  </si>
  <si>
    <t>PUR05878</t>
  </si>
  <si>
    <t>PUR05879</t>
  </si>
  <si>
    <t>PUR05880</t>
  </si>
  <si>
    <t>PUR05881</t>
  </si>
  <si>
    <t>PUR05882</t>
  </si>
  <si>
    <t>PUR05883</t>
  </si>
  <si>
    <t>PUR05884</t>
  </si>
  <si>
    <t>PUR05885</t>
  </si>
  <si>
    <t>PUR05886</t>
  </si>
  <si>
    <t>PUR05887</t>
  </si>
  <si>
    <t>PUR05888</t>
  </si>
  <si>
    <t>PUR05889</t>
  </si>
  <si>
    <t>PUR05890</t>
  </si>
  <si>
    <t>PUR05891</t>
  </si>
  <si>
    <t>PUR05892</t>
  </si>
  <si>
    <t>PUR05893</t>
  </si>
  <si>
    <t>PUR05894</t>
  </si>
  <si>
    <t>PUR05895</t>
  </si>
  <si>
    <t>PUR05896</t>
  </si>
  <si>
    <t>PUR05897</t>
  </si>
  <si>
    <t>PUR05898</t>
  </si>
  <si>
    <t>PUR05899</t>
  </si>
  <si>
    <t>PUR05900</t>
  </si>
  <si>
    <t>PUR05901</t>
  </si>
  <si>
    <t>PUR05902</t>
  </si>
  <si>
    <t>PUR05903</t>
  </si>
  <si>
    <t>PUR05904</t>
  </si>
  <si>
    <t>PUR05905</t>
  </si>
  <si>
    <t>PUR05906</t>
  </si>
  <si>
    <t>PUR05907</t>
  </si>
  <si>
    <t>PUR05908</t>
  </si>
  <si>
    <t>PUR05909</t>
  </si>
  <si>
    <t>PUR05910</t>
  </si>
  <si>
    <t>PUR05911</t>
  </si>
  <si>
    <t>PUR05912</t>
  </si>
  <si>
    <t>PUR05913</t>
  </si>
  <si>
    <t>PUR05914</t>
  </si>
  <si>
    <t>PUR05915</t>
  </si>
  <si>
    <t>PUR05916</t>
  </si>
  <si>
    <t>PUR05917</t>
  </si>
  <si>
    <t>PUR05918</t>
  </si>
  <si>
    <t>PUR05919</t>
  </si>
  <si>
    <t>PUR05920</t>
  </si>
  <si>
    <t>PUR05921</t>
  </si>
  <si>
    <t>PUR05922</t>
  </si>
  <si>
    <t>PUR05923</t>
  </si>
  <si>
    <t>PUR05924</t>
  </si>
  <si>
    <t>PUR05925</t>
  </si>
  <si>
    <t>PUR05926</t>
  </si>
  <si>
    <t>PUR05927</t>
  </si>
  <si>
    <t>PUR05928</t>
  </si>
  <si>
    <t>PUR05929</t>
  </si>
  <si>
    <t>PUR05930</t>
  </si>
  <si>
    <t>PUR05931</t>
  </si>
  <si>
    <t>PUR05932</t>
  </si>
  <si>
    <t>PUR05933</t>
  </si>
  <si>
    <t>PUR05934</t>
  </si>
  <si>
    <t>PUR05935</t>
  </si>
  <si>
    <t>PUR05936</t>
  </si>
  <si>
    <t>PUR05937</t>
  </si>
  <si>
    <t>PUR05938</t>
  </si>
  <si>
    <t>PUR05939</t>
  </si>
  <si>
    <t>PUR05940</t>
  </si>
  <si>
    <t>PUR05941</t>
  </si>
  <si>
    <t>PUR05942</t>
  </si>
  <si>
    <t>PUR05943</t>
  </si>
  <si>
    <t>PUR05944</t>
  </si>
  <si>
    <t>PUR05945</t>
  </si>
  <si>
    <t>PUR05946</t>
  </si>
  <si>
    <t>PUR05947</t>
  </si>
  <si>
    <t>PUR05948</t>
  </si>
  <si>
    <t>PUR05949</t>
  </si>
  <si>
    <t>PUR05950</t>
  </si>
  <si>
    <t>PUR05951</t>
  </si>
  <si>
    <t>PUR05952</t>
  </si>
  <si>
    <t>PUR05953</t>
  </si>
  <si>
    <t>PUR05954</t>
  </si>
  <si>
    <t>PUR05955</t>
  </si>
  <si>
    <t>PUR05956</t>
  </si>
  <si>
    <t>PUR05957</t>
  </si>
  <si>
    <t>PUR05958</t>
  </si>
  <si>
    <t>PUR05959</t>
  </si>
  <si>
    <t>PUR05960</t>
  </si>
  <si>
    <t>PUR05961</t>
  </si>
  <si>
    <t>PUR05962</t>
  </si>
  <si>
    <t>PUR05963</t>
  </si>
  <si>
    <t>PUR05964</t>
  </si>
  <si>
    <t>PUR05965</t>
  </si>
  <si>
    <t>PUR05966</t>
  </si>
  <si>
    <t>PUR05967</t>
  </si>
  <si>
    <t>PUR05968</t>
  </si>
  <si>
    <t>PUR05969</t>
  </si>
  <si>
    <t>PUR05970</t>
  </si>
  <si>
    <t>PUR05971</t>
  </si>
  <si>
    <t>PUR05972</t>
  </si>
  <si>
    <t>PUR05973</t>
  </si>
  <si>
    <t>PUR05974</t>
  </si>
  <si>
    <t>PUR05975</t>
  </si>
  <si>
    <t>PUR05976</t>
  </si>
  <si>
    <t>PUR05977</t>
  </si>
  <si>
    <t>PUR05978</t>
  </si>
  <si>
    <t>PUR05979</t>
  </si>
  <si>
    <t>PUR05980</t>
  </si>
  <si>
    <t>PUR05981</t>
  </si>
  <si>
    <t>PUR05982</t>
  </si>
  <si>
    <t>PUR05983</t>
  </si>
  <si>
    <t>PUR05984</t>
  </si>
  <si>
    <t>PUR05985</t>
  </si>
  <si>
    <t>PUR05986</t>
  </si>
  <si>
    <t>PUR05987</t>
  </si>
  <si>
    <t>PUR05988</t>
  </si>
  <si>
    <t>PUR05989</t>
  </si>
  <si>
    <t>PUR05990</t>
  </si>
  <si>
    <t>PUR05991</t>
  </si>
  <si>
    <t>PUR05992</t>
  </si>
  <si>
    <t>PUR05993</t>
  </si>
  <si>
    <t>PUR05994</t>
  </si>
  <si>
    <t>PUR05995</t>
  </si>
  <si>
    <t>PUR05996</t>
  </si>
  <si>
    <t>PUR05997</t>
  </si>
  <si>
    <t>PUR05998</t>
  </si>
  <si>
    <t>PUR05999</t>
  </si>
  <si>
    <t>PUR06000</t>
  </si>
  <si>
    <t>PUR06001</t>
  </si>
  <si>
    <t>PUR06002</t>
  </si>
  <si>
    <t>PUR06003</t>
  </si>
  <si>
    <t>PUR06004</t>
  </si>
  <si>
    <t>PUR06005</t>
  </si>
  <si>
    <t>PUR06006</t>
  </si>
  <si>
    <t>PUR06007</t>
  </si>
  <si>
    <t>PUR06008</t>
  </si>
  <si>
    <t>PUR06009</t>
  </si>
  <si>
    <t>PUR06010</t>
  </si>
  <si>
    <t>PUR06011</t>
  </si>
  <si>
    <t>PUR06012</t>
  </si>
  <si>
    <t>PUR06013</t>
  </si>
  <si>
    <t>PUR06014</t>
  </si>
  <si>
    <t>PUR06015</t>
  </si>
  <si>
    <t>PUR06016</t>
  </si>
  <si>
    <t>PUR06017</t>
  </si>
  <si>
    <t>PUR06018</t>
  </si>
  <si>
    <t>PUR06019</t>
  </si>
  <si>
    <t>PUR06020</t>
  </si>
  <si>
    <t>PUR06021</t>
  </si>
  <si>
    <t>PUR06022</t>
  </si>
  <si>
    <t>PUR06023</t>
  </si>
  <si>
    <t>PUR06024</t>
  </si>
  <si>
    <t>PUR06025</t>
  </si>
  <si>
    <t>PUR06026</t>
  </si>
  <si>
    <t>PUR06027</t>
  </si>
  <si>
    <t>PUR06028</t>
  </si>
  <si>
    <t>PUR06029</t>
  </si>
  <si>
    <t>PUR06030</t>
  </si>
  <si>
    <t>PUR06031</t>
  </si>
  <si>
    <t>PUR06032</t>
  </si>
  <si>
    <t>PUR06033</t>
  </si>
  <si>
    <t>PUR06034</t>
  </si>
  <si>
    <t>PUR06035</t>
  </si>
  <si>
    <t>PUR06037</t>
  </si>
  <si>
    <t>PUR06038</t>
  </si>
  <si>
    <t>PUR06039</t>
  </si>
  <si>
    <t>PUR06040</t>
  </si>
  <si>
    <t>PUR06041</t>
  </si>
  <si>
    <t>PUR06042</t>
  </si>
  <si>
    <t>PUR06043</t>
  </si>
  <si>
    <t>PUR06044</t>
  </si>
  <si>
    <t>PUR06045</t>
  </si>
  <si>
    <t>PUR06046</t>
  </si>
  <si>
    <t>PUR06047</t>
  </si>
  <si>
    <t>PUR06048</t>
  </si>
  <si>
    <t>PUR06049</t>
  </si>
  <si>
    <t>PUR06050</t>
  </si>
  <si>
    <t>PUR06051</t>
  </si>
  <si>
    <t>PUR06052</t>
  </si>
  <si>
    <t>PUR06053</t>
  </si>
  <si>
    <t>PUR06054</t>
  </si>
  <si>
    <t>PUR06055</t>
  </si>
  <si>
    <t>PUR06056</t>
  </si>
  <si>
    <t>PUR06057</t>
  </si>
  <si>
    <t>PUR06058</t>
  </si>
  <si>
    <t>PUR06059</t>
  </si>
  <si>
    <t>PUR06060</t>
  </si>
  <si>
    <t>PUR06061</t>
  </si>
  <si>
    <t>PUR06062</t>
  </si>
  <si>
    <t>PUR06063</t>
  </si>
  <si>
    <t>PUR06064</t>
  </si>
  <si>
    <t>PUR06065</t>
  </si>
  <si>
    <t>PUR06066</t>
  </si>
  <si>
    <t>PUR06067</t>
  </si>
  <si>
    <t>PUR06068</t>
  </si>
  <si>
    <t>PUR06069</t>
  </si>
  <si>
    <t>PUR06070</t>
  </si>
  <si>
    <t>PUR06071</t>
  </si>
  <si>
    <t>PUR06072</t>
  </si>
  <si>
    <t>PUR06073</t>
  </si>
  <si>
    <t>PUR06074</t>
  </si>
  <si>
    <t>PUR06075</t>
  </si>
  <si>
    <t>PUR06076</t>
  </si>
  <si>
    <t>PUR06077</t>
  </si>
  <si>
    <t>PUR06078</t>
  </si>
  <si>
    <t>PUR06079</t>
  </si>
  <si>
    <t>PUR06080</t>
  </si>
  <si>
    <t>PUR06081</t>
  </si>
  <si>
    <t>PUR06082</t>
  </si>
  <si>
    <t>PUR06083</t>
  </si>
  <si>
    <t>PUR06084</t>
  </si>
  <si>
    <t>PUR06085</t>
  </si>
  <si>
    <t>PUR06086</t>
  </si>
  <si>
    <t>PUR06087</t>
  </si>
  <si>
    <t>PUR06088</t>
  </si>
  <si>
    <t>PUR06089</t>
  </si>
  <si>
    <t>PUR06090</t>
  </si>
  <si>
    <t>PUR06091</t>
  </si>
  <si>
    <t>PUR06092</t>
  </si>
  <si>
    <t>PUR06093</t>
  </si>
  <si>
    <t>PUR06094</t>
  </si>
  <si>
    <t>PUR06095</t>
  </si>
  <si>
    <t>PUR06096</t>
  </si>
  <si>
    <t>PUR06097</t>
  </si>
  <si>
    <t>PUR06098</t>
  </si>
  <si>
    <t>PUR06099</t>
  </si>
  <si>
    <t>PUR06100</t>
  </si>
  <si>
    <t>PUR06101</t>
  </si>
  <si>
    <t>PUR06102</t>
  </si>
  <si>
    <t>PUR06103</t>
  </si>
  <si>
    <t>PUR06104</t>
  </si>
  <si>
    <t>PUR06105</t>
  </si>
  <si>
    <t>PUR06106</t>
  </si>
  <si>
    <t>PUR06107</t>
  </si>
  <si>
    <t>PUR06108</t>
  </si>
  <si>
    <t>PUR06109</t>
  </si>
  <si>
    <t>PUR06110</t>
  </si>
  <si>
    <t>PUR06111</t>
  </si>
  <si>
    <t>PUR06112</t>
  </si>
  <si>
    <t>PUR06113</t>
  </si>
  <si>
    <t>PUR06114</t>
  </si>
  <si>
    <t>PUR06115</t>
  </si>
  <si>
    <t>PUR06116</t>
  </si>
  <si>
    <t>PUR06117</t>
  </si>
  <si>
    <t>PUR06118</t>
  </si>
  <si>
    <t>PUR06119</t>
  </si>
  <si>
    <t>PUR06120</t>
  </si>
  <si>
    <t>PUR06121</t>
  </si>
  <si>
    <t>PUR06122</t>
  </si>
  <si>
    <t>PUR06123</t>
  </si>
  <si>
    <t>PUR06124</t>
  </si>
  <si>
    <t>PUR06125</t>
  </si>
  <si>
    <t>PUR06126</t>
  </si>
  <si>
    <t>PUR06127</t>
  </si>
  <si>
    <t>PUR06128</t>
  </si>
  <si>
    <t>PUR06129</t>
  </si>
  <si>
    <t>PUR06130</t>
  </si>
  <si>
    <t>PUR06131</t>
  </si>
  <si>
    <t>PUR06132</t>
  </si>
  <si>
    <t>PUR06133</t>
  </si>
  <si>
    <t>PUR06134</t>
  </si>
  <si>
    <t>PUR06135</t>
  </si>
  <si>
    <t>PUR06136</t>
  </si>
  <si>
    <t>PUR06137</t>
  </si>
  <si>
    <t>PUR06138</t>
  </si>
  <si>
    <t>PUR06139</t>
  </si>
  <si>
    <t>PUR06140</t>
  </si>
  <si>
    <t>PUR06141</t>
  </si>
  <si>
    <t>PUR06142</t>
  </si>
  <si>
    <t>PUR06143</t>
  </si>
  <si>
    <t>PUR06144</t>
  </si>
  <si>
    <t>PUR06145</t>
  </si>
  <si>
    <t>PUR06146</t>
  </si>
  <si>
    <t>PUR06147</t>
  </si>
  <si>
    <t>PUR06148</t>
  </si>
  <si>
    <t>PUR06149</t>
  </si>
  <si>
    <t>PUR06150</t>
  </si>
  <si>
    <t>PUR06151</t>
  </si>
  <si>
    <t>PUR06152</t>
  </si>
  <si>
    <t>PUR06153</t>
  </si>
  <si>
    <t>PUR06154</t>
  </si>
  <si>
    <t>PUR06155</t>
  </si>
  <si>
    <t>PUR06156</t>
  </si>
  <si>
    <t>PUR06157</t>
  </si>
  <si>
    <t>PUR06158</t>
  </si>
  <si>
    <t>PUR06159</t>
  </si>
  <si>
    <t>PUR06160</t>
  </si>
  <si>
    <t>PUR06161</t>
  </si>
  <si>
    <t>PUR06162</t>
  </si>
  <si>
    <t>PUR06163</t>
  </si>
  <si>
    <t>PUR06164</t>
  </si>
  <si>
    <t>PUR06165</t>
  </si>
  <si>
    <t>PUR06166</t>
  </si>
  <si>
    <t>PUR06167</t>
  </si>
  <si>
    <t>PUR06168</t>
  </si>
  <si>
    <t>PUR06169</t>
  </si>
  <si>
    <t>PUR06170</t>
  </si>
  <si>
    <t>PUR06171</t>
  </si>
  <si>
    <t>PUR06172</t>
  </si>
  <si>
    <t>PUR06173</t>
  </si>
  <si>
    <t>PUR06174</t>
  </si>
  <si>
    <t>PUR06175</t>
  </si>
  <si>
    <t>PUR06176</t>
  </si>
  <si>
    <t>PUR06177</t>
  </si>
  <si>
    <t>PUR06178</t>
  </si>
  <si>
    <t>PUR06179</t>
  </si>
  <si>
    <t>PUR06180</t>
  </si>
  <si>
    <t>PUR06181</t>
  </si>
  <si>
    <t>PUR06182</t>
  </si>
  <si>
    <t>PUR06183</t>
  </si>
  <si>
    <t>PUR06184</t>
  </si>
  <si>
    <t>PUR06185</t>
  </si>
  <si>
    <t>PUR06186</t>
  </si>
  <si>
    <t>PUR06187</t>
  </si>
  <si>
    <t>PUR06188</t>
  </si>
  <si>
    <t>PUR06189</t>
  </si>
  <si>
    <t>PUR06190</t>
  </si>
  <si>
    <t>PUR06191</t>
  </si>
  <si>
    <t>PUR06192</t>
  </si>
  <si>
    <t>PUR06193</t>
  </si>
  <si>
    <t>PUR06194</t>
  </si>
  <si>
    <t>PUR06195</t>
  </si>
  <si>
    <t>PUR06196</t>
  </si>
  <si>
    <t>PUR06197</t>
  </si>
  <si>
    <t>PUR06198</t>
  </si>
  <si>
    <t>PUR06199</t>
  </si>
  <si>
    <t>PUR06200</t>
  </si>
  <si>
    <t>PUR06201</t>
  </si>
  <si>
    <t>PUR06202</t>
  </si>
  <si>
    <t>PUR06203</t>
  </si>
  <si>
    <t>PUR06204</t>
  </si>
  <si>
    <t>PUR06205</t>
  </si>
  <si>
    <t>PUR06206</t>
  </si>
  <si>
    <t>PUR06207</t>
  </si>
  <si>
    <t>PUR06208</t>
  </si>
  <si>
    <t>PUR06209</t>
  </si>
  <si>
    <t>PUR06210</t>
  </si>
  <si>
    <t>PUR06211</t>
  </si>
  <si>
    <t>PUR06212</t>
  </si>
  <si>
    <t>PUR06213</t>
  </si>
  <si>
    <t>PUR06214</t>
  </si>
  <si>
    <t>PUR06215</t>
  </si>
  <si>
    <t>PUR06217</t>
  </si>
  <si>
    <t>PUR06218</t>
  </si>
  <si>
    <t>PUR06219</t>
  </si>
  <si>
    <t>PUR06220</t>
  </si>
  <si>
    <t>PUR06221</t>
  </si>
  <si>
    <t>PUR06222</t>
  </si>
  <si>
    <t>PUR06223</t>
  </si>
  <si>
    <t>PUR06224</t>
  </si>
  <si>
    <t>PUR06225</t>
  </si>
  <si>
    <t>PUR06226</t>
  </si>
  <si>
    <t>PUR06227</t>
  </si>
  <si>
    <t>PUR06228</t>
  </si>
  <si>
    <t>PUR06229</t>
  </si>
  <si>
    <t>PUR06230</t>
  </si>
  <si>
    <t>PUR06231</t>
  </si>
  <si>
    <t>PUR06232</t>
  </si>
  <si>
    <t>PUR06233</t>
  </si>
  <si>
    <t>PUR06234</t>
  </si>
  <si>
    <t>PUR06235</t>
  </si>
  <si>
    <t>PUR06236</t>
  </si>
  <si>
    <t>PUR06237</t>
  </si>
  <si>
    <t>PUR06238</t>
  </si>
  <si>
    <t>PUR06239</t>
  </si>
  <si>
    <t>PUR06240</t>
  </si>
  <si>
    <t>PUR06241</t>
  </si>
  <si>
    <t>PUR06242</t>
  </si>
  <si>
    <t>PUR06243</t>
  </si>
  <si>
    <t>PUR06244</t>
  </si>
  <si>
    <t>PUR06245</t>
  </si>
  <si>
    <t>PUR06246</t>
  </si>
  <si>
    <t>PUR06247</t>
  </si>
  <si>
    <t>PUR06248</t>
  </si>
  <si>
    <t>PUR06249</t>
  </si>
  <si>
    <t>PUR06250</t>
  </si>
  <si>
    <t>PUR06251</t>
  </si>
  <si>
    <t>PUR06252</t>
  </si>
  <si>
    <t>PUR06253</t>
  </si>
  <si>
    <t>PUR06254</t>
  </si>
  <si>
    <t>PUR06255</t>
  </si>
  <si>
    <t>PUR06256</t>
  </si>
  <si>
    <t>PUR06257</t>
  </si>
  <si>
    <t>PUR06258</t>
  </si>
  <si>
    <t>PUR06259</t>
  </si>
  <si>
    <t>PUR06260</t>
  </si>
  <si>
    <t>PUR06261</t>
  </si>
  <si>
    <t>PUR06262</t>
  </si>
  <si>
    <t>PUR06263</t>
  </si>
  <si>
    <t>PUR06264</t>
  </si>
  <si>
    <t>PUR06265</t>
  </si>
  <si>
    <t>PUR06266</t>
  </si>
  <si>
    <t>PUR06267</t>
  </si>
  <si>
    <t>PUR06268</t>
  </si>
  <si>
    <t>PUR06269</t>
  </si>
  <si>
    <t>PUR06270</t>
  </si>
  <si>
    <t>PUR06271</t>
  </si>
  <si>
    <t>PUR06272</t>
  </si>
  <si>
    <t>PUR06273</t>
  </si>
  <si>
    <t>PUR06274</t>
  </si>
  <si>
    <t>PUR06275</t>
  </si>
  <si>
    <t>PUR06276</t>
  </si>
  <si>
    <t>PUR06277</t>
  </si>
  <si>
    <t>PUR06278</t>
  </si>
  <si>
    <t>PUR06279</t>
  </si>
  <si>
    <t>PUR06280</t>
  </si>
  <si>
    <t>PUR06281</t>
  </si>
  <si>
    <t>PUR06282</t>
  </si>
  <si>
    <t>PUR06283</t>
  </si>
  <si>
    <t>PUR06284</t>
  </si>
  <si>
    <t>PUR06285</t>
  </si>
  <si>
    <t>PUR06286</t>
  </si>
  <si>
    <t>PUR06287</t>
  </si>
  <si>
    <t>PUR06288</t>
  </si>
  <si>
    <t>PUR06289</t>
  </si>
  <si>
    <t>PUR06290</t>
  </si>
  <si>
    <t>PUR06291</t>
  </si>
  <si>
    <t>PUR06292</t>
  </si>
  <si>
    <t>PUR06293</t>
  </si>
  <si>
    <t>PUR06294</t>
  </si>
  <si>
    <t>PUR06295</t>
  </si>
  <si>
    <t>PUR06296</t>
  </si>
  <si>
    <t>PUR06297</t>
  </si>
  <si>
    <t>PUR06298</t>
  </si>
  <si>
    <t>PUR06299</t>
  </si>
  <si>
    <t>PUR06300</t>
  </si>
  <si>
    <t>PUR06301</t>
  </si>
  <si>
    <t>PUR06302</t>
  </si>
  <si>
    <t>PUR06303</t>
  </si>
  <si>
    <t>PUR06304</t>
  </si>
  <si>
    <t>PUR06305</t>
  </si>
  <si>
    <t>PUR06306</t>
  </si>
  <si>
    <t>PUR06307</t>
  </si>
  <si>
    <t>PUR06308</t>
  </si>
  <si>
    <t>PUR06309</t>
  </si>
  <si>
    <t>PUR06310</t>
  </si>
  <si>
    <t>PUR06311</t>
  </si>
  <si>
    <t>PUR06312</t>
  </si>
  <si>
    <t>PUR06313</t>
  </si>
  <si>
    <t>PUR06314</t>
  </si>
  <si>
    <t>PUR06315</t>
  </si>
  <si>
    <t>PUR06316</t>
  </si>
  <si>
    <t>PUR06317</t>
  </si>
  <si>
    <t>PUR06318</t>
  </si>
  <si>
    <t>PUR06319</t>
  </si>
  <si>
    <t>PUR06320</t>
  </si>
  <si>
    <t>PUR06321</t>
  </si>
  <si>
    <t>PUR06322</t>
  </si>
  <si>
    <t>PUR06323</t>
  </si>
  <si>
    <t>PUR06324</t>
  </si>
  <si>
    <t>PUR06325</t>
  </si>
  <si>
    <t>PUR06326</t>
  </si>
  <si>
    <t>PUR06327</t>
  </si>
  <si>
    <t>PUR06328</t>
  </si>
  <si>
    <t>PUR06329</t>
  </si>
  <si>
    <t>PUR06330</t>
  </si>
  <si>
    <t>PUR06331</t>
  </si>
  <si>
    <t>PUR06332</t>
  </si>
  <si>
    <t>PUR06333</t>
  </si>
  <si>
    <t>PUR06334</t>
  </si>
  <si>
    <t>PUR06335</t>
  </si>
  <si>
    <t>PUR06336</t>
  </si>
  <si>
    <t>PUR06337</t>
  </si>
  <si>
    <t>PUR06338</t>
  </si>
  <si>
    <t>PUR06339</t>
  </si>
  <si>
    <t>PUR06340</t>
  </si>
  <si>
    <t>PUR06341</t>
  </si>
  <si>
    <t>PUR06342</t>
  </si>
  <si>
    <t>PUR06343</t>
  </si>
  <si>
    <t>PUR06344</t>
  </si>
  <si>
    <t>PUR06345</t>
  </si>
  <si>
    <t>PUR06346</t>
  </si>
  <si>
    <t>PUR06347</t>
  </si>
  <si>
    <t>PUR06348</t>
  </si>
  <si>
    <t>PUR06349</t>
  </si>
  <si>
    <t>PUR06350</t>
  </si>
  <si>
    <t>PUR06351</t>
  </si>
  <si>
    <t>PUR06352</t>
  </si>
  <si>
    <t>PUR06353</t>
  </si>
  <si>
    <t>PUR06354</t>
  </si>
  <si>
    <t>PUR06355</t>
  </si>
  <si>
    <t>PUR06356</t>
  </si>
  <si>
    <t>PUR06357</t>
  </si>
  <si>
    <t>PUR06358</t>
  </si>
  <si>
    <t>PUR06359</t>
  </si>
  <si>
    <t>PUR06360</t>
  </si>
  <si>
    <t>PUR06361</t>
  </si>
  <si>
    <t>PUR06362</t>
  </si>
  <si>
    <t>PUR06363</t>
  </si>
  <si>
    <t>PUR06364</t>
  </si>
  <si>
    <t>PUR06365</t>
  </si>
  <si>
    <t>PUR06366</t>
  </si>
  <si>
    <t>PUR06367</t>
  </si>
  <si>
    <t>PUR06368</t>
  </si>
  <si>
    <t>PUR06369</t>
  </si>
  <si>
    <t>PUR06370</t>
  </si>
  <si>
    <t>PUR06371</t>
  </si>
  <si>
    <t>PUR06372</t>
  </si>
  <si>
    <t>PUR06373</t>
  </si>
  <si>
    <t>PUR06374</t>
  </si>
  <si>
    <t>PUR06375</t>
  </si>
  <si>
    <t>PUR06376</t>
  </si>
  <si>
    <t>PUR06377</t>
  </si>
  <si>
    <t>PUR06378</t>
  </si>
  <si>
    <t>PUR06379</t>
  </si>
  <si>
    <t>PUR06380</t>
  </si>
  <si>
    <t>PUR06381</t>
  </si>
  <si>
    <t>PUR06382</t>
  </si>
  <si>
    <t>PUR06383</t>
  </si>
  <si>
    <t>PUR06384</t>
  </si>
  <si>
    <t>PUR06385</t>
  </si>
  <si>
    <t>PUR06386</t>
  </si>
  <si>
    <t>PUR06387</t>
  </si>
  <si>
    <t>PUR06388</t>
  </si>
  <si>
    <t>PUR06389</t>
  </si>
  <si>
    <t>PUR06390</t>
  </si>
  <si>
    <t>PUR06391</t>
  </si>
  <si>
    <t>PUR06392</t>
  </si>
  <si>
    <t>PUR06393</t>
  </si>
  <si>
    <t>PUR06394</t>
  </si>
  <si>
    <t>PUR06395</t>
  </si>
  <si>
    <t>PUR06396</t>
  </si>
  <si>
    <t>PUR06397</t>
  </si>
  <si>
    <t>PUR06398</t>
  </si>
  <si>
    <t>PUR06399</t>
  </si>
  <si>
    <t>PUR06400</t>
  </si>
  <si>
    <t>PUR06401</t>
  </si>
  <si>
    <t>PUR06402</t>
  </si>
  <si>
    <t>PUR06403</t>
  </si>
  <si>
    <t>PUR06404</t>
  </si>
  <si>
    <t>PUR06405</t>
  </si>
  <si>
    <t>PUR06406</t>
  </si>
  <si>
    <t>PUR06407</t>
  </si>
  <si>
    <t>PUR06408</t>
  </si>
  <si>
    <t>PUR06409</t>
  </si>
  <si>
    <t>PUR06410</t>
  </si>
  <si>
    <t>PUR06411</t>
  </si>
  <si>
    <t>PUR06412</t>
  </si>
  <si>
    <t>PUR06413</t>
  </si>
  <si>
    <t>PUR06414</t>
  </si>
  <si>
    <t>PUR06415</t>
  </si>
  <si>
    <t>PUR06416</t>
  </si>
  <si>
    <t>PUR06417</t>
  </si>
  <si>
    <t>PUR06418</t>
  </si>
  <si>
    <t>PUR06419</t>
  </si>
  <si>
    <t>PUR06420</t>
  </si>
  <si>
    <t>PUR06421</t>
  </si>
  <si>
    <t>PUR06422</t>
  </si>
  <si>
    <t>PUR06423</t>
  </si>
  <si>
    <t>PUR06424</t>
  </si>
  <si>
    <t>PUR06425</t>
  </si>
  <si>
    <t>PUR06426</t>
  </si>
  <si>
    <t>PUR06427</t>
  </si>
  <si>
    <t>PUR06428</t>
  </si>
  <si>
    <t>PUR06429</t>
  </si>
  <si>
    <t>PUR06430</t>
  </si>
  <si>
    <t>PUR06431</t>
  </si>
  <si>
    <t>PUR06432</t>
  </si>
  <si>
    <t>PUR06433</t>
  </si>
  <si>
    <t>PUR06434</t>
  </si>
  <si>
    <t>PUR06435</t>
  </si>
  <si>
    <t>PUR06436</t>
  </si>
  <si>
    <t>PUR06437</t>
  </si>
  <si>
    <t>PUR06438</t>
  </si>
  <si>
    <t>PUR06439</t>
  </si>
  <si>
    <t>PUR06440</t>
  </si>
  <si>
    <t>PUR06441</t>
  </si>
  <si>
    <t>PUR06442</t>
  </si>
  <si>
    <t>PUR06443</t>
  </si>
  <si>
    <t>PUR06444</t>
  </si>
  <si>
    <t>PUR06445</t>
  </si>
  <si>
    <t>PUR06446</t>
  </si>
  <si>
    <t>PUR06447</t>
  </si>
  <si>
    <t>PUR06448</t>
  </si>
  <si>
    <t>PUR06449</t>
  </si>
  <si>
    <t>PUR06450</t>
  </si>
  <si>
    <t>PUR06451</t>
  </si>
  <si>
    <t>PUR06452</t>
  </si>
  <si>
    <t>PUR06453</t>
  </si>
  <si>
    <t>PUR06454</t>
  </si>
  <si>
    <t>PUR06455</t>
  </si>
  <si>
    <t>PUR06456</t>
  </si>
  <si>
    <t>PUR06457</t>
  </si>
  <si>
    <t>PUR06458</t>
  </si>
  <si>
    <t>PUR06459</t>
  </si>
  <si>
    <t>PUR06460</t>
  </si>
  <si>
    <t>PUR06461</t>
  </si>
  <si>
    <t>PUR06462</t>
  </si>
  <si>
    <t>PUR06463</t>
  </si>
  <si>
    <t>PUR06464</t>
  </si>
  <si>
    <t>PUR06465</t>
  </si>
  <si>
    <t>PUR06466</t>
  </si>
  <si>
    <t>PUR06467</t>
  </si>
  <si>
    <t>PUR06468</t>
  </si>
  <si>
    <t>PUR06469</t>
  </si>
  <si>
    <t>PUR06470</t>
  </si>
  <si>
    <t>PUR06471</t>
  </si>
  <si>
    <t>PUR06472</t>
  </si>
  <si>
    <t>PUR06473</t>
  </si>
  <si>
    <t>PUR06474</t>
  </si>
  <si>
    <t>PUR06475</t>
  </si>
  <si>
    <t>PUR06476</t>
  </si>
  <si>
    <t>PUR06477</t>
  </si>
  <si>
    <t>PUR06478</t>
  </si>
  <si>
    <t>PUR06479</t>
  </si>
  <si>
    <t>PUR06480</t>
  </si>
  <si>
    <t>PUR06481</t>
  </si>
  <si>
    <t>PUR06482</t>
  </si>
  <si>
    <t>PUR06483</t>
  </si>
  <si>
    <t>PUR06484</t>
  </si>
  <si>
    <t>PUR06485</t>
  </si>
  <si>
    <t>PUR06486</t>
  </si>
  <si>
    <t>PUR06487</t>
  </si>
  <si>
    <t>PUR06488</t>
  </si>
  <si>
    <t>PUR06489</t>
  </si>
  <si>
    <t>PUR06490</t>
  </si>
  <si>
    <t>PUR06491</t>
  </si>
  <si>
    <t>PUR06492</t>
  </si>
  <si>
    <t>PUR06493</t>
  </si>
  <si>
    <t>PUR06494</t>
  </si>
  <si>
    <t>PUR06495</t>
  </si>
  <si>
    <t>PUR06496</t>
  </si>
  <si>
    <t>PUR06497</t>
  </si>
  <si>
    <t>PUR06498</t>
  </si>
  <si>
    <t>PUR06499</t>
  </si>
  <si>
    <t>PUR06500</t>
  </si>
  <si>
    <t>PUR06501</t>
  </si>
  <si>
    <t>PUR06502</t>
  </si>
  <si>
    <t>PUR06503</t>
  </si>
  <si>
    <t>PUR06504</t>
  </si>
  <si>
    <t>PUR06505</t>
  </si>
  <si>
    <t>PUR06506</t>
  </si>
  <si>
    <t>PUR06507</t>
  </si>
  <si>
    <t>PUR06508</t>
  </si>
  <si>
    <t>PUR06509</t>
  </si>
  <si>
    <t>PUR06510</t>
  </si>
  <si>
    <t>PUR06511</t>
  </si>
  <si>
    <t>PUR06512</t>
  </si>
  <si>
    <t>PUR06513</t>
  </si>
  <si>
    <t>PUR06514</t>
  </si>
  <si>
    <t>PUR06515</t>
  </si>
  <si>
    <t>PUR06516</t>
  </si>
  <si>
    <t>PUR06517</t>
  </si>
  <si>
    <t>PUR06518</t>
  </si>
  <si>
    <t>PUR06519</t>
  </si>
  <si>
    <t>PUR06520</t>
  </si>
  <si>
    <t>PUR06521</t>
  </si>
  <si>
    <t>PUR06522</t>
  </si>
  <si>
    <t>PUR06523</t>
  </si>
  <si>
    <t>PUR06524</t>
  </si>
  <si>
    <t>PUR06525</t>
  </si>
  <si>
    <t>PUR06526</t>
  </si>
  <si>
    <t>PUR06527</t>
  </si>
  <si>
    <t>PUR06528</t>
  </si>
  <si>
    <t>PUR06529</t>
  </si>
  <si>
    <t>PUR06530</t>
  </si>
  <si>
    <t>PUR06531</t>
  </si>
  <si>
    <t>PUR06532</t>
  </si>
  <si>
    <t>PUR06533</t>
  </si>
  <si>
    <t>PUR06534</t>
  </si>
  <si>
    <t>PUR06535</t>
  </si>
  <si>
    <t>PUR06536</t>
  </si>
  <si>
    <t>PUR06537</t>
  </si>
  <si>
    <t>PUR06538</t>
  </si>
  <si>
    <t>PUR06540</t>
  </si>
  <si>
    <t>PUR06541</t>
  </si>
  <si>
    <t>PUR06542</t>
  </si>
  <si>
    <t>PUR06543</t>
  </si>
  <si>
    <t>PUR06544</t>
  </si>
  <si>
    <t>PUR06545</t>
  </si>
  <si>
    <t>PUR06546</t>
  </si>
  <si>
    <t>PUR06547</t>
  </si>
  <si>
    <t>PUR06548</t>
  </si>
  <si>
    <t>PUR06549</t>
  </si>
  <si>
    <t>PUR06550</t>
  </si>
  <si>
    <t>PUR06551</t>
  </si>
  <si>
    <t>PUR06552</t>
  </si>
  <si>
    <t>PUR06553</t>
  </si>
  <si>
    <t>PUR06554</t>
  </si>
  <si>
    <t>PUR06555</t>
  </si>
  <si>
    <t>PUR06556</t>
  </si>
  <si>
    <t>PUR06557</t>
  </si>
  <si>
    <t>PUR06558</t>
  </si>
  <si>
    <t>PUR06559</t>
  </si>
  <si>
    <t>PUR06560</t>
  </si>
  <si>
    <t>PUR06561</t>
  </si>
  <si>
    <t>PUR06562</t>
  </si>
  <si>
    <t>PUR06563</t>
  </si>
  <si>
    <t>PUR06564</t>
  </si>
  <si>
    <t>PUR06565</t>
  </si>
  <si>
    <t>PUR06566</t>
  </si>
  <si>
    <t>PUR06567</t>
  </si>
  <si>
    <t>PUR06568</t>
  </si>
  <si>
    <t>PUR06569</t>
  </si>
  <si>
    <t>PUR06570</t>
  </si>
  <si>
    <t>PUR06571</t>
  </si>
  <si>
    <t>PUR06572</t>
  </si>
  <si>
    <t>PUR06573</t>
  </si>
  <si>
    <t>PUR06574</t>
  </si>
  <si>
    <t>PUR06575</t>
  </si>
  <si>
    <t>PUR06576</t>
  </si>
  <si>
    <t>PUR06577</t>
  </si>
  <si>
    <t>PUR06578</t>
  </si>
  <si>
    <t>PUR06579</t>
  </si>
  <si>
    <t>PUR06580</t>
  </si>
  <si>
    <t>PUR06581</t>
  </si>
  <si>
    <t>PUR06582</t>
  </si>
  <si>
    <t>PUR06583</t>
  </si>
  <si>
    <t>PUR06584</t>
  </si>
  <si>
    <t>PUR06585</t>
  </si>
  <si>
    <t>PUR06586</t>
  </si>
  <si>
    <t>PUR06587</t>
  </si>
  <si>
    <t>PUR06588</t>
  </si>
  <si>
    <t>PUR06589</t>
  </si>
  <si>
    <t>PUR06590</t>
  </si>
  <si>
    <t>PUR06591</t>
  </si>
  <si>
    <t>PUR06592</t>
  </si>
  <si>
    <t>PUR06593</t>
  </si>
  <si>
    <t>PUR06594</t>
  </si>
  <si>
    <t>PUR06595</t>
  </si>
  <si>
    <t>PUR06596</t>
  </si>
  <si>
    <t>PUR06597</t>
  </si>
  <si>
    <t>PUR06598</t>
  </si>
  <si>
    <t>PUR06599</t>
  </si>
  <si>
    <t>PUR06600</t>
  </si>
  <si>
    <t>PUR06601</t>
  </si>
  <si>
    <t>PUR06602</t>
  </si>
  <si>
    <t>PUR06603</t>
  </si>
  <si>
    <t>PUR06604</t>
  </si>
  <si>
    <t>PUR06605</t>
  </si>
  <si>
    <t>PUR06606</t>
  </si>
  <si>
    <t>PUR06607</t>
  </si>
  <si>
    <t>PUR06608</t>
  </si>
  <si>
    <t>PUR06609</t>
  </si>
  <si>
    <t>PUR06610</t>
  </si>
  <si>
    <t>PUR06611</t>
  </si>
  <si>
    <t>PUR06612</t>
  </si>
  <si>
    <t>PUR06613</t>
  </si>
  <si>
    <t>PUR06614</t>
  </si>
  <si>
    <t>PUR06615</t>
  </si>
  <si>
    <t>PUR06616</t>
  </si>
  <si>
    <t>PUR06617</t>
  </si>
  <si>
    <t>PUR06618</t>
  </si>
  <si>
    <t>PUR06619</t>
  </si>
  <si>
    <t>PUR06620</t>
  </si>
  <si>
    <t>PUR06621</t>
  </si>
  <si>
    <t>PUR06622</t>
  </si>
  <si>
    <t>PUR06623</t>
  </si>
  <si>
    <t>PUR06624</t>
  </si>
  <si>
    <t>PUR06625</t>
  </si>
  <si>
    <t>PUR06626</t>
  </si>
  <si>
    <t>PUR06627</t>
  </si>
  <si>
    <t>PUR06628</t>
  </si>
  <si>
    <t>PUR06629</t>
  </si>
  <si>
    <t>PUR06630</t>
  </si>
  <si>
    <t>PUR06631</t>
  </si>
  <si>
    <t>PUR06632</t>
  </si>
  <si>
    <t>PUR06633</t>
  </si>
  <si>
    <t>PUR06634</t>
  </si>
  <si>
    <t>PUR06635</t>
  </si>
  <si>
    <t>PUR06636</t>
  </si>
  <si>
    <t>PUR06637</t>
  </si>
  <si>
    <t>PUR06638</t>
  </si>
  <si>
    <t>PUR06639</t>
  </si>
  <si>
    <t>PUR06640</t>
  </si>
  <si>
    <t>PUR06641</t>
  </si>
  <si>
    <t>PUR06642</t>
  </si>
  <si>
    <t>PUR06643</t>
  </si>
  <si>
    <t>PUR06644</t>
  </si>
  <si>
    <t>PUR06645</t>
  </si>
  <si>
    <t>PUR06646</t>
  </si>
  <si>
    <t>PUR06647</t>
  </si>
  <si>
    <t>PUR06648</t>
  </si>
  <si>
    <t>PUR06649</t>
  </si>
  <si>
    <t>PUR06650</t>
  </si>
  <si>
    <t>PUR06651</t>
  </si>
  <si>
    <t>PUR06652</t>
  </si>
  <si>
    <t>PUR06653</t>
  </si>
  <si>
    <t>PUR06654</t>
  </si>
  <si>
    <t>PUR06655</t>
  </si>
  <si>
    <t>PUR06656</t>
  </si>
  <si>
    <t>PUR06657</t>
  </si>
  <si>
    <t>PUR06658</t>
  </si>
  <si>
    <t>PUR06659</t>
  </si>
  <si>
    <t>PUR06660</t>
  </si>
  <si>
    <t>PUR06661</t>
  </si>
  <si>
    <t>PUR06662</t>
  </si>
  <si>
    <t>PUR06663</t>
  </si>
  <si>
    <t>PUR06664</t>
  </si>
  <si>
    <t>PUR06665</t>
  </si>
  <si>
    <t>PUR06666</t>
  </si>
  <si>
    <t>PUR06667</t>
  </si>
  <si>
    <t>PUR06668</t>
  </si>
  <si>
    <t>PUR06669</t>
  </si>
  <si>
    <t>PUR06670</t>
  </si>
  <si>
    <t>PUR06671</t>
  </si>
  <si>
    <t>PUR06672</t>
  </si>
  <si>
    <t>PUR06673</t>
  </si>
  <si>
    <t>PUR06674</t>
  </si>
  <si>
    <t>PUR06675</t>
  </si>
  <si>
    <t>PUR06676</t>
  </si>
  <si>
    <t>PUR06677</t>
  </si>
  <si>
    <t>PUR06678</t>
  </si>
  <si>
    <t>PUR06679</t>
  </si>
  <si>
    <t>PUR06680</t>
  </si>
  <si>
    <t>PUR06681</t>
  </si>
  <si>
    <t>PUR06682</t>
  </si>
  <si>
    <t>PUR06683</t>
  </si>
  <si>
    <t>PUR06684</t>
  </si>
  <si>
    <t>PUR06685</t>
  </si>
  <si>
    <t>PUR06686</t>
  </si>
  <si>
    <t>PUR06687</t>
  </si>
  <si>
    <t>PUR06688</t>
  </si>
  <si>
    <t>PUR06689</t>
  </si>
  <si>
    <t>PUR06690</t>
  </si>
  <si>
    <t>PUR06691</t>
  </si>
  <si>
    <t>PUR06692</t>
  </si>
  <si>
    <t>PUR06693</t>
  </si>
  <si>
    <t>PUR06694</t>
  </si>
  <si>
    <t>PUR06695</t>
  </si>
  <si>
    <t>PUR06696</t>
  </si>
  <si>
    <t>PUR06697</t>
  </si>
  <si>
    <t>PUR06698</t>
  </si>
  <si>
    <t>PUR06699</t>
  </si>
  <si>
    <t>PUR06700</t>
  </si>
  <si>
    <t>PUR06701</t>
  </si>
  <si>
    <t>PUR06702</t>
  </si>
  <si>
    <t>PUR06703</t>
  </si>
  <si>
    <t>PUR06704</t>
  </si>
  <si>
    <t>PUR06705</t>
  </si>
  <si>
    <t>PUR06706</t>
  </si>
  <si>
    <t>PUR06707</t>
  </si>
  <si>
    <t>PUR06708</t>
  </si>
  <si>
    <t>PUR06709</t>
  </si>
  <si>
    <t>PUR06710</t>
  </si>
  <si>
    <t>PUR06711</t>
  </si>
  <si>
    <t>PUR06712</t>
  </si>
  <si>
    <t>PUR06713</t>
  </si>
  <si>
    <t>PUR06714</t>
  </si>
  <si>
    <t>PUR06715</t>
  </si>
  <si>
    <t>PUR06716</t>
  </si>
  <si>
    <t>PUR06717</t>
  </si>
  <si>
    <t>PUR06718</t>
  </si>
  <si>
    <t>PUR06719</t>
  </si>
  <si>
    <t>PUR06720</t>
  </si>
  <si>
    <t>PUR06721</t>
  </si>
  <si>
    <t>PUR06722</t>
  </si>
  <si>
    <t>PUR06723</t>
  </si>
  <si>
    <t>PUR06724</t>
  </si>
  <si>
    <t>PUR06725</t>
  </si>
  <si>
    <t>PUR06726</t>
  </si>
  <si>
    <t>PUR06727</t>
  </si>
  <si>
    <t>PUR06728</t>
  </si>
  <si>
    <t>PUR06729</t>
  </si>
  <si>
    <t>PUR06730</t>
  </si>
  <si>
    <t>PUR06731</t>
  </si>
  <si>
    <t>PUR06732</t>
  </si>
  <si>
    <t>PUR06733</t>
  </si>
  <si>
    <t>PUR06734</t>
  </si>
  <si>
    <t>PUR06735</t>
  </si>
  <si>
    <t>PUR06736</t>
  </si>
  <si>
    <t>PUR06737</t>
  </si>
  <si>
    <t>PUR06738</t>
  </si>
  <si>
    <t>PUR06739</t>
  </si>
  <si>
    <t>PUR06740</t>
  </si>
  <si>
    <t>PUR06741</t>
  </si>
  <si>
    <t>PUR06742</t>
  </si>
  <si>
    <t>PUR06743</t>
  </si>
  <si>
    <t>PUR06744</t>
  </si>
  <si>
    <t>PUR06745</t>
  </si>
  <si>
    <t>PUR06746</t>
  </si>
  <si>
    <t>PUR06747</t>
  </si>
  <si>
    <t>PUR06748</t>
  </si>
  <si>
    <t>PUR06749</t>
  </si>
  <si>
    <t>PUR06750</t>
  </si>
  <si>
    <t>PUR06751</t>
  </si>
  <si>
    <t>PUR06752</t>
  </si>
  <si>
    <t>PUR06753</t>
  </si>
  <si>
    <t>PUR06754</t>
  </si>
  <si>
    <t>PUR06755</t>
  </si>
  <si>
    <t>PUR06756</t>
  </si>
  <si>
    <t>PUR06757</t>
  </si>
  <si>
    <t>PUR06758</t>
  </si>
  <si>
    <t>PUR06759</t>
  </si>
  <si>
    <t>PUR06760</t>
  </si>
  <si>
    <t>PUR06761</t>
  </si>
  <si>
    <t>PUR06762</t>
  </si>
  <si>
    <t>PUR06763</t>
  </si>
  <si>
    <t>PUR06764</t>
  </si>
  <si>
    <t>PUR06765</t>
  </si>
  <si>
    <t>PUR06766</t>
  </si>
  <si>
    <t>PUR06767</t>
  </si>
  <si>
    <t>PUR06768</t>
  </si>
  <si>
    <t>PUR06769</t>
  </si>
  <si>
    <t>PUR06770</t>
  </si>
  <si>
    <t>PUR06771</t>
  </si>
  <si>
    <t>PUR06772</t>
  </si>
  <si>
    <t>PUR06773</t>
  </si>
  <si>
    <t>PUR06774</t>
  </si>
  <si>
    <t>PUR06775</t>
  </si>
  <si>
    <t>PUR06776</t>
  </si>
  <si>
    <t>PUR06777</t>
  </si>
  <si>
    <t>PUR06778</t>
  </si>
  <si>
    <t>PUR06779</t>
  </si>
  <si>
    <t>PUR06780</t>
  </si>
  <si>
    <t>PUR06781</t>
  </si>
  <si>
    <t>PUR06782</t>
  </si>
  <si>
    <t>PUR06783</t>
  </si>
  <si>
    <t>PUR06784</t>
  </si>
  <si>
    <t>PUR06785</t>
  </si>
  <si>
    <t>PUR06786</t>
  </si>
  <si>
    <t>PUR06787</t>
  </si>
  <si>
    <t>PUR06788</t>
  </si>
  <si>
    <t>PUR06789</t>
  </si>
  <si>
    <t>PUR06790</t>
  </si>
  <si>
    <t>PUR06791</t>
  </si>
  <si>
    <t>PUR06792</t>
  </si>
  <si>
    <t>PUR06793</t>
  </si>
  <si>
    <t>PUR06794</t>
  </si>
  <si>
    <t>PUR06795</t>
  </si>
  <si>
    <t>PUR06796</t>
  </si>
  <si>
    <t>PUR06797</t>
  </si>
  <si>
    <t>PUR06798</t>
  </si>
  <si>
    <t>PUR06799</t>
  </si>
  <si>
    <t>PUR06800</t>
  </si>
  <si>
    <t>PUR06801</t>
  </si>
  <si>
    <t>PUR06802</t>
  </si>
  <si>
    <t>PUR06803</t>
  </si>
  <si>
    <t>PUR06804</t>
  </si>
  <si>
    <t>PUR06805</t>
  </si>
  <si>
    <t>PUR06806</t>
  </si>
  <si>
    <t>PUR06807</t>
  </si>
  <si>
    <t>PUR06808</t>
  </si>
  <si>
    <t>PUR06809</t>
  </si>
  <si>
    <t>PUR06810</t>
  </si>
  <si>
    <t>PUR06811</t>
  </si>
  <si>
    <t>PUR06812</t>
  </si>
  <si>
    <t>PUR06813</t>
  </si>
  <si>
    <t>PUR06814</t>
  </si>
  <si>
    <t>PUR06815</t>
  </si>
  <si>
    <t>PUR06816</t>
  </si>
  <si>
    <t>PUR06817</t>
  </si>
  <si>
    <t>PUR06818</t>
  </si>
  <si>
    <t>PUR06819</t>
  </si>
  <si>
    <t>PUR06820</t>
  </si>
  <si>
    <t>PUR06821</t>
  </si>
  <si>
    <t>PUR06822</t>
  </si>
  <si>
    <t>PUR06823</t>
  </si>
  <si>
    <t>PUR06824</t>
  </si>
  <si>
    <t>PUR06825</t>
  </si>
  <si>
    <t>PUR06826</t>
  </si>
  <si>
    <t>PUR06827</t>
  </si>
  <si>
    <t>PUR06828</t>
  </si>
  <si>
    <t>PUR06829</t>
  </si>
  <si>
    <t>PUR06830</t>
  </si>
  <si>
    <t>PUR06831</t>
  </si>
  <si>
    <t>PUR06832</t>
  </si>
  <si>
    <t>PUR06833</t>
  </si>
  <si>
    <t>PUR06834</t>
  </si>
  <si>
    <t>PUR06835</t>
  </si>
  <si>
    <t>PUR06836</t>
  </si>
  <si>
    <t>PUR06837</t>
  </si>
  <si>
    <t>PUR06838</t>
  </si>
  <si>
    <t>PUR06839</t>
  </si>
  <si>
    <t>PUR06840</t>
  </si>
  <si>
    <t>PUR06841</t>
  </si>
  <si>
    <t>PUR06842</t>
  </si>
  <si>
    <t>PUR06843</t>
  </si>
  <si>
    <t>PUR06844</t>
  </si>
  <si>
    <t>PUR06845</t>
  </si>
  <si>
    <t>PUR06846</t>
  </si>
  <si>
    <t>PUR06847</t>
  </si>
  <si>
    <t>PUR06848</t>
  </si>
  <si>
    <t>PUR06849</t>
  </si>
  <si>
    <t>PUR06850</t>
  </si>
  <si>
    <t>PUR06851</t>
  </si>
  <si>
    <t>PUR06852</t>
  </si>
  <si>
    <t>PUR06853</t>
  </si>
  <si>
    <t>PUR06854</t>
  </si>
  <si>
    <t>PUR06855</t>
  </si>
  <si>
    <t>PUR06856</t>
  </si>
  <si>
    <t>PUR06857</t>
  </si>
  <si>
    <t>PUR06858</t>
  </si>
  <si>
    <t>PUR06859</t>
  </si>
  <si>
    <t>PUR06860</t>
  </si>
  <si>
    <t>PUR06861</t>
  </si>
  <si>
    <t>PUR06862</t>
  </si>
  <si>
    <t>PUR06863</t>
  </si>
  <si>
    <t>PUR06864</t>
  </si>
  <si>
    <t>PUR06865</t>
  </si>
  <si>
    <t>PUR06866</t>
  </si>
  <si>
    <t>PUR06867</t>
  </si>
  <si>
    <t>PUR06868</t>
  </si>
  <si>
    <t>PUR06869</t>
  </si>
  <si>
    <t>PUR06870</t>
  </si>
  <si>
    <t>PUR06871</t>
  </si>
  <si>
    <t>PUR06872</t>
  </si>
  <si>
    <t>PUR06873</t>
  </si>
  <si>
    <t>PUR06874</t>
  </si>
  <si>
    <t>PUR06875</t>
  </si>
  <si>
    <t>PUR06876</t>
  </si>
  <si>
    <t>PUR06877</t>
  </si>
  <si>
    <t>PUR06878</t>
  </si>
  <si>
    <t>PUR06879</t>
  </si>
  <si>
    <t>PUR06880</t>
  </si>
  <si>
    <t>PUR06881</t>
  </si>
  <si>
    <t>PUR06882</t>
  </si>
  <si>
    <t>PUR06883</t>
  </si>
  <si>
    <t>PUR06884</t>
  </si>
  <si>
    <t>PUR06885</t>
  </si>
  <si>
    <t>PUR06886</t>
  </si>
  <si>
    <t>PUR06887</t>
  </si>
  <si>
    <t>PUR06888</t>
  </si>
  <si>
    <t>PUR06889</t>
  </si>
  <si>
    <t>PUR06890</t>
  </si>
  <si>
    <t>PUR06891</t>
  </si>
  <si>
    <t>PUR06892</t>
  </si>
  <si>
    <t>PUR06893</t>
  </si>
  <si>
    <t>PUR06894</t>
  </si>
  <si>
    <t>PUR06895</t>
  </si>
  <si>
    <t>PUR06896</t>
  </si>
  <si>
    <t>PUR06897</t>
  </si>
  <si>
    <t>PUR06898</t>
  </si>
  <si>
    <t>PUR06899</t>
  </si>
  <si>
    <t>PUR06900</t>
  </si>
  <si>
    <t>PUR06901</t>
  </si>
  <si>
    <t>PUR06902</t>
  </si>
  <si>
    <t>PUR06903</t>
  </si>
  <si>
    <t>PUR06904</t>
  </si>
  <si>
    <t>PUR06905</t>
  </si>
  <si>
    <t>PUR06906</t>
  </si>
  <si>
    <t>PUR06907</t>
  </si>
  <si>
    <t>PUR06908</t>
  </si>
  <si>
    <t>PUR06909</t>
  </si>
  <si>
    <t>PUR06910</t>
  </si>
  <si>
    <t>PUR06911</t>
  </si>
  <si>
    <t>PUR06912</t>
  </si>
  <si>
    <t>PUR06913</t>
  </si>
  <si>
    <t>PUR06914</t>
  </si>
  <si>
    <t>PUR06915</t>
  </si>
  <si>
    <t>PUR06916</t>
  </si>
  <si>
    <t>PUR06917</t>
  </si>
  <si>
    <t>PUR06918</t>
  </si>
  <si>
    <t>PUR06919</t>
  </si>
  <si>
    <t>PUR06920</t>
  </si>
  <si>
    <t>PUR06921</t>
  </si>
  <si>
    <t>PUR06922</t>
  </si>
  <si>
    <t>PUR06923</t>
  </si>
  <si>
    <t>PUR06924</t>
  </si>
  <si>
    <t>PUR06925</t>
  </si>
  <si>
    <t>PUR06926</t>
  </si>
  <si>
    <t>PUR06927</t>
  </si>
  <si>
    <t>PUR06928</t>
  </si>
  <si>
    <t>PUR06929</t>
  </si>
  <si>
    <t>PUR06930</t>
  </si>
  <si>
    <t>PUR06931</t>
  </si>
  <si>
    <t>PUR06932</t>
  </si>
  <si>
    <t>PUR06933</t>
  </si>
  <si>
    <t>PUR06934</t>
  </si>
  <si>
    <t>PUR06935</t>
  </si>
  <si>
    <t>PUR06936</t>
  </si>
  <si>
    <t>PUR06937</t>
  </si>
  <si>
    <t>PUR06938</t>
  </si>
  <si>
    <t>PUR06939</t>
  </si>
  <si>
    <t>PUR06940</t>
  </si>
  <si>
    <t>PUR06941</t>
  </si>
  <si>
    <t>PUR06942</t>
  </si>
  <si>
    <t>PUR06943</t>
  </si>
  <si>
    <t>PUR06944</t>
  </si>
  <si>
    <t>PUR06945</t>
  </si>
  <si>
    <t>PUR06946</t>
  </si>
  <si>
    <t>PUR06947</t>
  </si>
  <si>
    <t>PUR06948</t>
  </si>
  <si>
    <t>PUR06949</t>
  </si>
  <si>
    <t>PUR06950</t>
  </si>
  <si>
    <t>PUR06951</t>
  </si>
  <si>
    <t>PUR06952</t>
  </si>
  <si>
    <t>PUR06953</t>
  </si>
  <si>
    <t>PUR06954</t>
  </si>
  <si>
    <t>PUR06955</t>
  </si>
  <si>
    <t>PUR06956</t>
  </si>
  <si>
    <t>PUR06957</t>
  </si>
  <si>
    <t>PUR06958</t>
  </si>
  <si>
    <t>PUR06959</t>
  </si>
  <si>
    <t>PUR06960</t>
  </si>
  <si>
    <t>PUR06961</t>
  </si>
  <si>
    <t>PUR06962</t>
  </si>
  <si>
    <t>PUR06963</t>
  </si>
  <si>
    <t>PUR06964</t>
  </si>
  <si>
    <t>PUR06965</t>
  </si>
  <si>
    <t>PUR06966</t>
  </si>
  <si>
    <t>PUR06967</t>
  </si>
  <si>
    <t>PUR06968</t>
  </si>
  <si>
    <t>PUR06969</t>
  </si>
  <si>
    <t>PUR06970</t>
  </si>
  <si>
    <t>PUR06971</t>
  </si>
  <si>
    <t>PUR06972</t>
  </si>
  <si>
    <t>PUR06973</t>
  </si>
  <si>
    <t>PUR06974</t>
  </si>
  <si>
    <t>PUR06975</t>
  </si>
  <si>
    <t>PUR06976</t>
  </si>
  <si>
    <t>PUR06977</t>
  </si>
  <si>
    <t>PUR06978</t>
  </si>
  <si>
    <t>PUR06979</t>
  </si>
  <si>
    <t>PUR06980</t>
  </si>
  <si>
    <t>PUR06981</t>
  </si>
  <si>
    <t>PUR06982</t>
  </si>
  <si>
    <t>PUR06983</t>
  </si>
  <si>
    <t>PUR06984</t>
  </si>
  <si>
    <t>PUR06985</t>
  </si>
  <si>
    <t>PUR06986</t>
  </si>
  <si>
    <t>PUR06987</t>
  </si>
  <si>
    <t>PUR06988</t>
  </si>
  <si>
    <t>PUR06989</t>
  </si>
  <si>
    <t>PUR06990</t>
  </si>
  <si>
    <t>PUR06991</t>
  </si>
  <si>
    <t>PUR06992</t>
  </si>
  <si>
    <t>PUR06994</t>
  </si>
  <si>
    <t>PUR06995</t>
  </si>
  <si>
    <t>PUR06996</t>
  </si>
  <si>
    <t>PUR06997</t>
  </si>
  <si>
    <t>PUR06998</t>
  </si>
  <si>
    <t>PUR06999</t>
  </si>
  <si>
    <t>PUR07000</t>
  </si>
  <si>
    <t>PUR07001</t>
  </si>
  <si>
    <t>PUR07002</t>
  </si>
  <si>
    <t>PUR07003</t>
  </si>
  <si>
    <t>PUR07004</t>
  </si>
  <si>
    <t>PUR07005</t>
  </si>
  <si>
    <t>PUR07006</t>
  </si>
  <si>
    <t>PUR07007</t>
  </si>
  <si>
    <t>PUR07008</t>
  </si>
  <si>
    <t>PUR07009</t>
  </si>
  <si>
    <t>PUR07010</t>
  </si>
  <si>
    <t>PUR07011</t>
  </si>
  <si>
    <t>PUR07012</t>
  </si>
  <si>
    <t>PUR07013</t>
  </si>
  <si>
    <t>PUR07014</t>
  </si>
  <si>
    <t>PUR07015</t>
  </si>
  <si>
    <t>PUR07016</t>
  </si>
  <si>
    <t>PUR07017</t>
  </si>
  <si>
    <t>PUR07018</t>
  </si>
  <si>
    <t>PUR07019</t>
  </si>
  <si>
    <t>PUR07020</t>
  </si>
  <si>
    <t>PUR07021</t>
  </si>
  <si>
    <t>PUR07022</t>
  </si>
  <si>
    <t>PUR07023</t>
  </si>
  <si>
    <t>PUR07024</t>
  </si>
  <si>
    <t>PUR07025</t>
  </si>
  <si>
    <t>PUR07026</t>
  </si>
  <si>
    <t>PUR07027</t>
  </si>
  <si>
    <t>PUR07028</t>
  </si>
  <si>
    <t>PUR07029</t>
  </si>
  <si>
    <t>PUR07030</t>
  </si>
  <si>
    <t>PUR07031</t>
  </si>
  <si>
    <t>PUR07032</t>
  </si>
  <si>
    <t>PUR07033</t>
  </si>
  <si>
    <t>PUR07034</t>
  </si>
  <si>
    <t>PUR07035</t>
  </si>
  <si>
    <t>PUR07036</t>
  </si>
  <si>
    <t>PUR07037</t>
  </si>
  <si>
    <t>PUR07038</t>
  </si>
  <si>
    <t>PUR07039</t>
  </si>
  <si>
    <t>PUR07040</t>
  </si>
  <si>
    <t>PUR07041</t>
  </si>
  <si>
    <t>PUR07043</t>
  </si>
  <si>
    <t>PUR07044</t>
  </si>
  <si>
    <t>PUR07045</t>
  </si>
  <si>
    <t>PUR07046</t>
  </si>
  <si>
    <t>PUR07047</t>
  </si>
  <si>
    <t>PUR07048</t>
  </si>
  <si>
    <t>PUR07049</t>
  </si>
  <si>
    <t>PUR07050</t>
  </si>
  <si>
    <t>PUR07051</t>
  </si>
  <si>
    <t>PUR07052</t>
  </si>
  <si>
    <t>PUR07053</t>
  </si>
  <si>
    <t>PUR07054</t>
  </si>
  <si>
    <t>PUR07055</t>
  </si>
  <si>
    <t>PUR07056</t>
  </si>
  <si>
    <t>PUR07057</t>
  </si>
  <si>
    <t>PUR07058</t>
  </si>
  <si>
    <t>PUR07059</t>
  </si>
  <si>
    <t>PUR07060</t>
  </si>
  <si>
    <t>PUR07061</t>
  </si>
  <si>
    <t>PUR07062</t>
  </si>
  <si>
    <t>PUR07063</t>
  </si>
  <si>
    <t>PUR07064</t>
  </si>
  <si>
    <t>PUR07065</t>
  </si>
  <si>
    <t>PUR07066</t>
  </si>
  <si>
    <t>PUR07067</t>
  </si>
  <si>
    <t>PUR07068</t>
  </si>
  <si>
    <t>PUR07069</t>
  </si>
  <si>
    <t>PUR07070</t>
  </si>
  <si>
    <t>PUR07071</t>
  </si>
  <si>
    <t>PUR07072</t>
  </si>
  <si>
    <t>PUR07073</t>
  </si>
  <si>
    <t>PUR07074</t>
  </si>
  <si>
    <t>PUR07075</t>
  </si>
  <si>
    <t>PUR07076</t>
  </si>
  <si>
    <t>PUR07077</t>
  </si>
  <si>
    <t>PUR07078</t>
  </si>
  <si>
    <t>PUR07079</t>
  </si>
  <si>
    <t>PUR07080</t>
  </si>
  <si>
    <t>PUR07081</t>
  </si>
  <si>
    <t>PUR07082</t>
  </si>
  <si>
    <t>PUR07083</t>
  </si>
  <si>
    <t>PUR07084</t>
  </si>
  <si>
    <t>PUR07085</t>
  </si>
  <si>
    <t>PUR07086</t>
  </si>
  <si>
    <t>PUR07087</t>
  </si>
  <si>
    <t>PUR07088</t>
  </si>
  <si>
    <t>PUR07089</t>
  </si>
  <si>
    <t>PUR07090</t>
  </si>
  <si>
    <t>PUR07091</t>
  </si>
  <si>
    <t>PUR07092</t>
  </si>
  <si>
    <t>PUR07093</t>
  </si>
  <si>
    <t>PUR07094</t>
  </si>
  <si>
    <t>PUR07095</t>
  </si>
  <si>
    <t>PUR07096</t>
  </si>
  <si>
    <t>PUR07097</t>
  </si>
  <si>
    <t>PUR07098</t>
  </si>
  <si>
    <t>PUR07099</t>
  </si>
  <si>
    <t>PUR07100</t>
  </si>
  <si>
    <t>PUR07101</t>
  </si>
  <si>
    <t>PUR07102</t>
  </si>
  <si>
    <t>PUR07103</t>
  </si>
  <si>
    <t>PUR07104</t>
  </si>
  <si>
    <t>PUR07105</t>
  </si>
  <si>
    <t>PUR07106</t>
  </si>
  <si>
    <t>PUR07107</t>
  </si>
  <si>
    <t>PUR07108</t>
  </si>
  <si>
    <t>PUR07109</t>
  </si>
  <si>
    <t>PUR07110</t>
  </si>
  <si>
    <t>PUR07111</t>
  </si>
  <si>
    <t>PUR07112</t>
  </si>
  <si>
    <t>PUR07113</t>
  </si>
  <si>
    <t>PUR07114</t>
  </si>
  <si>
    <t>PUR07115</t>
  </si>
  <si>
    <t>PUR07116</t>
  </si>
  <si>
    <t>PUR07117</t>
  </si>
  <si>
    <t>PUR07118</t>
  </si>
  <si>
    <t>PUR07119</t>
  </si>
  <si>
    <t>PUR07120</t>
  </si>
  <si>
    <t>PUR07121</t>
  </si>
  <si>
    <t>PUR07122</t>
  </si>
  <si>
    <t>PUR07123</t>
  </si>
  <si>
    <t>PUR07124</t>
  </si>
  <si>
    <t>PUR07125</t>
  </si>
  <si>
    <t>PUR07126</t>
  </si>
  <si>
    <t>PUR07127</t>
  </si>
  <si>
    <t>PUR07128</t>
  </si>
  <si>
    <t>PUR07129</t>
  </si>
  <si>
    <t>PUR07130</t>
  </si>
  <si>
    <t>PUR07131</t>
  </si>
  <si>
    <t>PUR07132</t>
  </si>
  <si>
    <t>PUR07133</t>
  </si>
  <si>
    <t>PUR07134</t>
  </si>
  <si>
    <t>PUR07135</t>
  </si>
  <si>
    <t>PUR07136</t>
  </si>
  <si>
    <t>PUR07137</t>
  </si>
  <si>
    <t>PUR07138</t>
  </si>
  <si>
    <t>PUR07139</t>
  </si>
  <si>
    <t>PUR07140</t>
  </si>
  <si>
    <t>PUR07141</t>
  </si>
  <si>
    <t>PUR07142</t>
  </si>
  <si>
    <t>PUR07143</t>
  </si>
  <si>
    <t>PUR07144</t>
  </si>
  <si>
    <t>PUR07145</t>
  </si>
  <si>
    <t>PUR07146</t>
  </si>
  <si>
    <t>PUR07147</t>
  </si>
  <si>
    <t>PUR07148</t>
  </si>
  <si>
    <t>PUR07149</t>
  </si>
  <si>
    <t>PUR07150</t>
  </si>
  <si>
    <t>PUR07151</t>
  </si>
  <si>
    <t>PUR07152</t>
  </si>
  <si>
    <t>PUR07153</t>
  </si>
  <si>
    <t>PUR07154</t>
  </si>
  <si>
    <t>PUR07155</t>
  </si>
  <si>
    <t>PUR07156</t>
  </si>
  <si>
    <t>PUR07157</t>
  </si>
  <si>
    <t>PUR07158</t>
  </si>
  <si>
    <t>PUR07159</t>
  </si>
  <si>
    <t>PUR07160</t>
  </si>
  <si>
    <t>PUR07161</t>
  </si>
  <si>
    <t>PUR07162</t>
  </si>
  <si>
    <t>PUR07163</t>
  </si>
  <si>
    <t>PUR07164</t>
  </si>
  <si>
    <t>PUR07165</t>
  </si>
  <si>
    <t>PUR07166</t>
  </si>
  <si>
    <t>PUR07167</t>
  </si>
  <si>
    <t>PUR07168</t>
  </si>
  <si>
    <t>PUR07169</t>
  </si>
  <si>
    <t>PUR07170</t>
  </si>
  <si>
    <t>PUR07171</t>
  </si>
  <si>
    <t>PUR07172</t>
  </si>
  <si>
    <t>PUR07173</t>
  </si>
  <si>
    <t>PUR07174</t>
  </si>
  <si>
    <t>PUR07175</t>
  </si>
  <si>
    <t>PUR07176</t>
  </si>
  <si>
    <t>PUR07177</t>
  </si>
  <si>
    <t>PUR07178</t>
  </si>
  <si>
    <t>PUR07179</t>
  </si>
  <si>
    <t>PUR07180</t>
  </si>
  <si>
    <t>PUR07181</t>
  </si>
  <si>
    <t>PUR07182</t>
  </si>
  <si>
    <t>PUR07183</t>
  </si>
  <si>
    <t>PUR07184</t>
  </si>
  <si>
    <t>PUR07185</t>
  </si>
  <si>
    <t>PUR07186</t>
  </si>
  <si>
    <t>PUR07187</t>
  </si>
  <si>
    <t>PUR07188</t>
  </si>
  <si>
    <t>PUR07189</t>
  </si>
  <si>
    <t>PUR07190</t>
  </si>
  <si>
    <t>PUR07191</t>
  </si>
  <si>
    <t>PUR07192</t>
  </si>
  <si>
    <t>PUR07193</t>
  </si>
  <si>
    <t>PUR07194</t>
  </si>
  <si>
    <t>PUR07195</t>
  </si>
  <si>
    <t>PUR07196</t>
  </si>
  <si>
    <t>PUR07197</t>
  </si>
  <si>
    <t>PUR07198</t>
  </si>
  <si>
    <t>PUR07199</t>
  </si>
  <si>
    <t>PUR07200</t>
  </si>
  <si>
    <t>PUR07201</t>
  </si>
  <si>
    <t>PUR07202</t>
  </si>
  <si>
    <t>PUR07203</t>
  </si>
  <si>
    <t>PUR07204</t>
  </si>
  <si>
    <t>PUR07205</t>
  </si>
  <si>
    <t>PUR07206</t>
  </si>
  <si>
    <t>PUR07207</t>
  </si>
  <si>
    <t>PUR07208</t>
  </si>
  <si>
    <t>PUR07209</t>
  </si>
  <si>
    <t>PUR07210</t>
  </si>
  <si>
    <t>PUR07211</t>
  </si>
  <si>
    <t>PUR07212</t>
  </si>
  <si>
    <t>PUR07213</t>
  </si>
  <si>
    <t>PUR07214</t>
  </si>
  <si>
    <t>PUR07215</t>
  </si>
  <si>
    <t>PUR07216</t>
  </si>
  <si>
    <t>PUR07217</t>
  </si>
  <si>
    <t>PUR07218</t>
  </si>
  <si>
    <t>PUR07219</t>
  </si>
  <si>
    <t>PUR07220</t>
  </si>
  <si>
    <t>PUR07221</t>
  </si>
  <si>
    <t>PUR07222</t>
  </si>
  <si>
    <t>PUR07223</t>
  </si>
  <si>
    <t>PUR07224</t>
  </si>
  <si>
    <t>PUR07225</t>
  </si>
  <si>
    <t>PUR07226</t>
  </si>
  <si>
    <t>PUR07227</t>
  </si>
  <si>
    <t>PUR07228</t>
  </si>
  <si>
    <t>PUR07229</t>
  </si>
  <si>
    <t>PUR07230</t>
  </si>
  <si>
    <t>PUR07231</t>
  </si>
  <si>
    <t>PUR07232</t>
  </si>
  <si>
    <t>PUR07233</t>
  </si>
  <si>
    <t>PUR07234</t>
  </si>
  <si>
    <t>PUR07235</t>
  </si>
  <si>
    <t>PUR07236</t>
  </si>
  <si>
    <t>PUR07237</t>
  </si>
  <si>
    <t>PUR07238</t>
  </si>
  <si>
    <t>PUR07239</t>
  </si>
  <si>
    <t>PUR07240</t>
  </si>
  <si>
    <t>PUR07241</t>
  </si>
  <si>
    <t>PUR07242</t>
  </si>
  <si>
    <t>PUR07243</t>
  </si>
  <si>
    <t>PUR07244</t>
  </si>
  <si>
    <t>PUR07245</t>
  </si>
  <si>
    <t>PUR07246</t>
  </si>
  <si>
    <t>PUR07247</t>
  </si>
  <si>
    <t>PUR07248</t>
  </si>
  <si>
    <t>PUR07249</t>
  </si>
  <si>
    <t>PUR07250</t>
  </si>
  <si>
    <t>PUR07251</t>
  </si>
  <si>
    <t>PUR07252</t>
  </si>
  <si>
    <t>PUR07253</t>
  </si>
  <si>
    <t>PUR07254</t>
  </si>
  <si>
    <t>PUR07255</t>
  </si>
  <si>
    <t>PUR07256</t>
  </si>
  <si>
    <t>PUR07257</t>
  </si>
  <si>
    <t>PUR07258</t>
  </si>
  <si>
    <t>PUR07259</t>
  </si>
  <si>
    <t>PUR07260</t>
  </si>
  <si>
    <t>PUR07261</t>
  </si>
  <si>
    <t>PUR07262</t>
  </si>
  <si>
    <t>PUR07263</t>
  </si>
  <si>
    <t>PUR07264</t>
  </si>
  <si>
    <t>PUR07265</t>
  </si>
  <si>
    <t>PUR07266</t>
  </si>
  <si>
    <t>PUR07267</t>
  </si>
  <si>
    <t>PUR07268</t>
  </si>
  <si>
    <t>PUR07269</t>
  </si>
  <si>
    <t>PUR07270</t>
  </si>
  <si>
    <t>PUR07271</t>
  </si>
  <si>
    <t>PUR07272</t>
  </si>
  <si>
    <t>PUR07273</t>
  </si>
  <si>
    <t>PUR07274</t>
  </si>
  <si>
    <t>PUR07275</t>
  </si>
  <si>
    <t>PUR07276</t>
  </si>
  <si>
    <t>PUR07277</t>
  </si>
  <si>
    <t>PUR07278</t>
  </si>
  <si>
    <t>PUR07279</t>
  </si>
  <si>
    <t>PUR07280</t>
  </si>
  <si>
    <t>PUR07281</t>
  </si>
  <si>
    <t>PUR07282</t>
  </si>
  <si>
    <t>PUR07283</t>
  </si>
  <si>
    <t>PUR07284</t>
  </si>
  <si>
    <t>PUR07285</t>
  </si>
  <si>
    <t>PUR07286</t>
  </si>
  <si>
    <t>PUR07287</t>
  </si>
  <si>
    <t>PUR07288</t>
  </si>
  <si>
    <t>PUR07289</t>
  </si>
  <si>
    <t>PUR07290</t>
  </si>
  <si>
    <t>PUR07291</t>
  </si>
  <si>
    <t>PUR07292</t>
  </si>
  <si>
    <t>PUR07293</t>
  </si>
  <si>
    <t>PUR07294</t>
  </si>
  <si>
    <t>PUR07295</t>
  </si>
  <si>
    <t>PUR07296</t>
  </si>
  <si>
    <t>PUR07297</t>
  </si>
  <si>
    <t>PUR07298</t>
  </si>
  <si>
    <t>PUR07299</t>
  </si>
  <si>
    <t>PUR07300</t>
  </si>
  <si>
    <t>PUR07301</t>
  </si>
  <si>
    <t>PUR07302</t>
  </si>
  <si>
    <t>PUR07303</t>
  </si>
  <si>
    <t>PUR07304</t>
  </si>
  <si>
    <t>PUR07305</t>
  </si>
  <si>
    <t>PUR07306</t>
  </si>
  <si>
    <t>PUR07307</t>
  </si>
  <si>
    <t>PUR07308</t>
  </si>
  <si>
    <t>PUR07309</t>
  </si>
  <si>
    <t>PUR07310</t>
  </si>
  <si>
    <t>PUR07311</t>
  </si>
  <si>
    <t>PUR07312</t>
  </si>
  <si>
    <t>PUR07313</t>
  </si>
  <si>
    <t>PUR07314</t>
  </si>
  <si>
    <t>PUR07315</t>
  </si>
  <si>
    <t>PUR07316</t>
  </si>
  <si>
    <t>PUR07317</t>
  </si>
  <si>
    <t>PUR07318</t>
  </si>
  <si>
    <t>PUR07319</t>
  </si>
  <si>
    <t>PUR07320</t>
  </si>
  <si>
    <t>PUR07321</t>
  </si>
  <si>
    <t>PUR07322</t>
  </si>
  <si>
    <t>PUR07323</t>
  </si>
  <si>
    <t>PUR07324</t>
  </si>
  <si>
    <t>PUR07325</t>
  </si>
  <si>
    <t>PUR07326</t>
  </si>
  <si>
    <t>PUR07327</t>
  </si>
  <si>
    <t>PUR07328</t>
  </si>
  <si>
    <t>PUR07329</t>
  </si>
  <si>
    <t>PUR07330</t>
  </si>
  <si>
    <t>PUR07331</t>
  </si>
  <si>
    <t>PUR07332</t>
  </si>
  <si>
    <t>PUR07333</t>
  </si>
  <si>
    <t>PUR07334</t>
  </si>
  <si>
    <t>PUR07335</t>
  </si>
  <si>
    <t>PUR07336</t>
  </si>
  <si>
    <t>PUR07337</t>
  </si>
  <si>
    <t>PUR07338</t>
  </si>
  <si>
    <t>PUR07339</t>
  </si>
  <si>
    <t>PUR07340</t>
  </si>
  <si>
    <t>PUR07341</t>
  </si>
  <si>
    <t>PUR07342</t>
  </si>
  <si>
    <t>PUR07343</t>
  </si>
  <si>
    <t>PUR07344</t>
  </si>
  <si>
    <t>PUR07345</t>
  </si>
  <si>
    <t>PUR07346</t>
  </si>
  <si>
    <t>PUR07347</t>
  </si>
  <si>
    <t>PUR07348</t>
  </si>
  <si>
    <t>PUR07349</t>
  </si>
  <si>
    <t>PUR07350</t>
  </si>
  <si>
    <t>PUR07351</t>
  </si>
  <si>
    <t>PUR07352</t>
  </si>
  <si>
    <t>PUR07353</t>
  </si>
  <si>
    <t>PUR07354</t>
  </si>
  <si>
    <t>PUR07355</t>
  </si>
  <si>
    <t>PUR07356</t>
  </si>
  <si>
    <t>PUR07357</t>
  </si>
  <si>
    <t>PUR07358</t>
  </si>
  <si>
    <t>PUR07359</t>
  </si>
  <si>
    <t>PUR07360</t>
  </si>
  <si>
    <t>PUR07361</t>
  </si>
  <si>
    <t>PUR07362</t>
  </si>
  <si>
    <t>PUR07363</t>
  </si>
  <si>
    <t>PUR07364</t>
  </si>
  <si>
    <t>PUR07365</t>
  </si>
  <si>
    <t>PUR07366</t>
  </si>
  <si>
    <t>PUR07367</t>
  </si>
  <si>
    <t>PUR07368</t>
  </si>
  <si>
    <t>PUR07369</t>
  </si>
  <si>
    <t>PUR07370</t>
  </si>
  <si>
    <t>PUR07371</t>
  </si>
  <si>
    <t>PUR07372</t>
  </si>
  <si>
    <t>PUR07373</t>
  </si>
  <si>
    <t>PUR07374</t>
  </si>
  <si>
    <t>PUR07375</t>
  </si>
  <si>
    <t>PUR07376</t>
  </si>
  <si>
    <t>PUR07377</t>
  </si>
  <si>
    <t>PUR07378</t>
  </si>
  <si>
    <t>PUR07379</t>
  </si>
  <si>
    <t>PUR07380</t>
  </si>
  <si>
    <t>PUR07381</t>
  </si>
  <si>
    <t>PUR07382</t>
  </si>
  <si>
    <t>PUR07383</t>
  </si>
  <si>
    <t>PUR07384</t>
  </si>
  <si>
    <t>PUR07385</t>
  </si>
  <si>
    <t>PUR07386</t>
  </si>
  <si>
    <t>PUR07387</t>
  </si>
  <si>
    <t>PUR07388</t>
  </si>
  <si>
    <t>PUR07389</t>
  </si>
  <si>
    <t>PUR07390</t>
  </si>
  <si>
    <t>PUR07391</t>
  </si>
  <si>
    <t>PUR07392</t>
  </si>
  <si>
    <t>PUR07393</t>
  </si>
  <si>
    <t>PUR07394</t>
  </si>
  <si>
    <t>PUR07395</t>
  </si>
  <si>
    <t>PUR07396</t>
  </si>
  <si>
    <t>PUR07397</t>
  </si>
  <si>
    <t>PUR07398</t>
  </si>
  <si>
    <t>PUR07399</t>
  </si>
  <si>
    <t>PUR07400</t>
  </si>
  <si>
    <t>PUR07401</t>
  </si>
  <si>
    <t>PUR07402</t>
  </si>
  <si>
    <t>PUR07403</t>
  </si>
  <si>
    <t>PUR07404</t>
  </si>
  <si>
    <t>PUR07405</t>
  </si>
  <si>
    <t>PUR07406</t>
  </si>
  <si>
    <t>PUR07407</t>
  </si>
  <si>
    <t>PUR07408</t>
  </si>
  <si>
    <t>PUR07409</t>
  </si>
  <si>
    <t>PUR07410</t>
  </si>
  <si>
    <t>PUR07411</t>
  </si>
  <si>
    <t>PUR07412</t>
  </si>
  <si>
    <t>PUR07413</t>
  </si>
  <si>
    <t>PUR07414</t>
  </si>
  <si>
    <t>PUR07415</t>
  </si>
  <si>
    <t>PUR07416</t>
  </si>
  <si>
    <t>PUR07417</t>
  </si>
  <si>
    <t>PUR07418</t>
  </si>
  <si>
    <t>PUR07419</t>
  </si>
  <si>
    <t>PUR07420</t>
  </si>
  <si>
    <t>PUR07421</t>
  </si>
  <si>
    <t>PUR07422</t>
  </si>
  <si>
    <t>PUR07423</t>
  </si>
  <si>
    <t>PUR07424</t>
  </si>
  <si>
    <t>PUR07425</t>
  </si>
  <si>
    <t>PUR07426</t>
  </si>
  <si>
    <t>PUR07427</t>
  </si>
  <si>
    <t>PUR07428</t>
  </si>
  <si>
    <t>PUR07429</t>
  </si>
  <si>
    <t>PUR07430</t>
  </si>
  <si>
    <t>PUR07431</t>
  </si>
  <si>
    <t>PUR07432</t>
  </si>
  <si>
    <t>PUR07433</t>
  </si>
  <si>
    <t>PUR07434</t>
  </si>
  <si>
    <t>PUR07435</t>
  </si>
  <si>
    <t>PUR07436</t>
  </si>
  <si>
    <t>PUR07437</t>
  </si>
  <si>
    <t>PUR07438</t>
  </si>
  <si>
    <t>PUR07439</t>
  </si>
  <si>
    <t>PUR07440</t>
  </si>
  <si>
    <t>PUR07441</t>
  </si>
  <si>
    <t>PUR07442</t>
  </si>
  <si>
    <t>PUR07443</t>
  </si>
  <si>
    <t>PUR07444</t>
  </si>
  <si>
    <t>PUR07445</t>
  </si>
  <si>
    <t>PUR07446</t>
  </si>
  <si>
    <t>PUR07447</t>
  </si>
  <si>
    <t>PUR07448</t>
  </si>
  <si>
    <t>PUR07449</t>
  </si>
  <si>
    <t>PUR07450</t>
  </si>
  <si>
    <t>PUR07451</t>
  </si>
  <si>
    <t>PUR07452</t>
  </si>
  <si>
    <t>PUR07453</t>
  </si>
  <si>
    <t>PUR07454</t>
  </si>
  <si>
    <t>PUR07455</t>
  </si>
  <si>
    <t>PUR07456</t>
  </si>
  <si>
    <t>PUR07457</t>
  </si>
  <si>
    <t>PUR07458</t>
  </si>
  <si>
    <t>PUR07459</t>
  </si>
  <si>
    <t>PUR07460</t>
  </si>
  <si>
    <t>PUR07461</t>
  </si>
  <si>
    <t>PUR07462</t>
  </si>
  <si>
    <t>PUR07463</t>
  </si>
  <si>
    <t>PUR07464</t>
  </si>
  <si>
    <t>PUR07465</t>
  </si>
  <si>
    <t>PUR07466</t>
  </si>
  <si>
    <t>PUR07467</t>
  </si>
  <si>
    <t>PUR07468</t>
  </si>
  <si>
    <t>PUR07469</t>
  </si>
  <si>
    <t>PUR07470</t>
  </si>
  <si>
    <t>PUR07471</t>
  </si>
  <si>
    <t>PUR07472</t>
  </si>
  <si>
    <t>PUR07473</t>
  </si>
  <si>
    <t>PUR07474</t>
  </si>
  <si>
    <t>PUR07475</t>
  </si>
  <si>
    <t>PUR07476</t>
  </si>
  <si>
    <t>PUR07477</t>
  </si>
  <si>
    <t>PUR07478</t>
  </si>
  <si>
    <t>PUR07479</t>
  </si>
  <si>
    <t>PUR07480</t>
  </si>
  <si>
    <t>PUR07481</t>
  </si>
  <si>
    <t>PUR07482</t>
  </si>
  <si>
    <t>PUR07483</t>
  </si>
  <si>
    <t>PUR07484</t>
  </si>
  <si>
    <t>PUR07485</t>
  </si>
  <si>
    <t>PUR07486</t>
  </si>
  <si>
    <t>PUR07487</t>
  </si>
  <si>
    <t>PUR07488</t>
  </si>
  <si>
    <t>PUR07489</t>
  </si>
  <si>
    <t>PUR07490</t>
  </si>
  <si>
    <t>PUR07491</t>
  </si>
  <si>
    <t>PUR07492</t>
  </si>
  <si>
    <t>PUR07493</t>
  </si>
  <si>
    <t>PUR07494</t>
  </si>
  <si>
    <t>PUR07495</t>
  </si>
  <si>
    <t>PUR07496</t>
  </si>
  <si>
    <t>PUR07497</t>
  </si>
  <si>
    <t>PUR07498</t>
  </si>
  <si>
    <t>PUR07499</t>
  </si>
  <si>
    <t>PUR07500</t>
  </si>
  <si>
    <t>Attendance_ID</t>
  </si>
  <si>
    <t>Work_Date</t>
  </si>
  <si>
    <t>Hours</t>
  </si>
  <si>
    <t>AT00001</t>
  </si>
  <si>
    <t>AT00002</t>
  </si>
  <si>
    <t>AT00003</t>
  </si>
  <si>
    <t>AT00004</t>
  </si>
  <si>
    <t>AT00005</t>
  </si>
  <si>
    <t>AT00006</t>
  </si>
  <si>
    <t>AT00007</t>
  </si>
  <si>
    <t>AT00008</t>
  </si>
  <si>
    <t>AT00009</t>
  </si>
  <si>
    <t>AT00010</t>
  </si>
  <si>
    <t>AT00011</t>
  </si>
  <si>
    <t>AT00012</t>
  </si>
  <si>
    <t>AT00013</t>
  </si>
  <si>
    <t>AT00014</t>
  </si>
  <si>
    <t>AT00015</t>
  </si>
  <si>
    <t>AT00016</t>
  </si>
  <si>
    <t>AT00017</t>
  </si>
  <si>
    <t>AT00018</t>
  </si>
  <si>
    <t>AT00019</t>
  </si>
  <si>
    <t>AT00020</t>
  </si>
  <si>
    <t>AT00021</t>
  </si>
  <si>
    <t>AT00022</t>
  </si>
  <si>
    <t>AT00023</t>
  </si>
  <si>
    <t>AT00024</t>
  </si>
  <si>
    <t>AT00025</t>
  </si>
  <si>
    <t>AT00026</t>
  </si>
  <si>
    <t>AT00027</t>
  </si>
  <si>
    <t>AT00028</t>
  </si>
  <si>
    <t>AT00029</t>
  </si>
  <si>
    <t>AT00030</t>
  </si>
  <si>
    <t>AT00031</t>
  </si>
  <si>
    <t>AT00032</t>
  </si>
  <si>
    <t>AT00033</t>
  </si>
  <si>
    <t>AT00034</t>
  </si>
  <si>
    <t>AT00035</t>
  </si>
  <si>
    <t>AT00036</t>
  </si>
  <si>
    <t>AT00037</t>
  </si>
  <si>
    <t>AT00038</t>
  </si>
  <si>
    <t>AT00039</t>
  </si>
  <si>
    <t>AT00040</t>
  </si>
  <si>
    <t>AT00041</t>
  </si>
  <si>
    <t>AT00042</t>
  </si>
  <si>
    <t>AT00043</t>
  </si>
  <si>
    <t>AT00044</t>
  </si>
  <si>
    <t>AT00045</t>
  </si>
  <si>
    <t>AT00046</t>
  </si>
  <si>
    <t>AT00047</t>
  </si>
  <si>
    <t>AT00048</t>
  </si>
  <si>
    <t>AT00049</t>
  </si>
  <si>
    <t>AT00050</t>
  </si>
  <si>
    <t>AT00051</t>
  </si>
  <si>
    <t>AT00052</t>
  </si>
  <si>
    <t>AT00053</t>
  </si>
  <si>
    <t>AT00054</t>
  </si>
  <si>
    <t>AT00055</t>
  </si>
  <si>
    <t>AT00056</t>
  </si>
  <si>
    <t>AT00057</t>
  </si>
  <si>
    <t>AT00058</t>
  </si>
  <si>
    <t>AT00059</t>
  </si>
  <si>
    <t>AT00060</t>
  </si>
  <si>
    <t>AT00061</t>
  </si>
  <si>
    <t>AT00062</t>
  </si>
  <si>
    <t>AT00063</t>
  </si>
  <si>
    <t>AT00064</t>
  </si>
  <si>
    <t>AT00065</t>
  </si>
  <si>
    <t>AT00066</t>
  </si>
  <si>
    <t>AT00067</t>
  </si>
  <si>
    <t>AT00068</t>
  </si>
  <si>
    <t>AT00069</t>
  </si>
  <si>
    <t>AT00070</t>
  </si>
  <si>
    <t>AT00071</t>
  </si>
  <si>
    <t>AT00072</t>
  </si>
  <si>
    <t>AT00073</t>
  </si>
  <si>
    <t>AT00074</t>
  </si>
  <si>
    <t>AT00075</t>
  </si>
  <si>
    <t>AT00076</t>
  </si>
  <si>
    <t>AT00077</t>
  </si>
  <si>
    <t>AT00078</t>
  </si>
  <si>
    <t>AT00079</t>
  </si>
  <si>
    <t>AT00080</t>
  </si>
  <si>
    <t>AT00081</t>
  </si>
  <si>
    <t>AT00082</t>
  </si>
  <si>
    <t>AT00083</t>
  </si>
  <si>
    <t>AT00084</t>
  </si>
  <si>
    <t>AT00085</t>
  </si>
  <si>
    <t>AT00086</t>
  </si>
  <si>
    <t>AT00087</t>
  </si>
  <si>
    <t>AT00088</t>
  </si>
  <si>
    <t>AT00089</t>
  </si>
  <si>
    <t>AT00090</t>
  </si>
  <si>
    <t>AT00091</t>
  </si>
  <si>
    <t>AT00092</t>
  </si>
  <si>
    <t>AT00093</t>
  </si>
  <si>
    <t>AT00094</t>
  </si>
  <si>
    <t>AT00095</t>
  </si>
  <si>
    <t>AT00096</t>
  </si>
  <si>
    <t>AT00097</t>
  </si>
  <si>
    <t>AT00098</t>
  </si>
  <si>
    <t>AT00099</t>
  </si>
  <si>
    <t>AT00100</t>
  </si>
  <si>
    <t>AT00101</t>
  </si>
  <si>
    <t>AT00102</t>
  </si>
  <si>
    <t>AT00103</t>
  </si>
  <si>
    <t>AT00104</t>
  </si>
  <si>
    <t>AT00105</t>
  </si>
  <si>
    <t>AT00106</t>
  </si>
  <si>
    <t>AT00107</t>
  </si>
  <si>
    <t>AT00108</t>
  </si>
  <si>
    <t>AT00109</t>
  </si>
  <si>
    <t>AT00110</t>
  </si>
  <si>
    <t>AT00111</t>
  </si>
  <si>
    <t>AT00112</t>
  </si>
  <si>
    <t>AT00113</t>
  </si>
  <si>
    <t>AT00114</t>
  </si>
  <si>
    <t>AT00115</t>
  </si>
  <si>
    <t>AT00116</t>
  </si>
  <si>
    <t>AT00117</t>
  </si>
  <si>
    <t>AT00118</t>
  </si>
  <si>
    <t>AT00119</t>
  </si>
  <si>
    <t>AT00120</t>
  </si>
  <si>
    <t>AT00121</t>
  </si>
  <si>
    <t>AT00122</t>
  </si>
  <si>
    <t>AT00123</t>
  </si>
  <si>
    <t>AT00124</t>
  </si>
  <si>
    <t>AT00125</t>
  </si>
  <si>
    <t>AT00126</t>
  </si>
  <si>
    <t>AT00127</t>
  </si>
  <si>
    <t>AT00128</t>
  </si>
  <si>
    <t>AT00129</t>
  </si>
  <si>
    <t>AT00130</t>
  </si>
  <si>
    <t>AT00131</t>
  </si>
  <si>
    <t>AT00132</t>
  </si>
  <si>
    <t>AT00133</t>
  </si>
  <si>
    <t>AT00134</t>
  </si>
  <si>
    <t>AT00135</t>
  </si>
  <si>
    <t>AT00136</t>
  </si>
  <si>
    <t>AT00137</t>
  </si>
  <si>
    <t>AT00138</t>
  </si>
  <si>
    <t>AT00139</t>
  </si>
  <si>
    <t>AT00140</t>
  </si>
  <si>
    <t>AT00141</t>
  </si>
  <si>
    <t>AT00142</t>
  </si>
  <si>
    <t>AT00143</t>
  </si>
  <si>
    <t>AT00144</t>
  </si>
  <si>
    <t>AT00145</t>
  </si>
  <si>
    <t>AT00146</t>
  </si>
  <si>
    <t>AT00147</t>
  </si>
  <si>
    <t>AT00148</t>
  </si>
  <si>
    <t>AT00149</t>
  </si>
  <si>
    <t>AT00150</t>
  </si>
  <si>
    <t>AT00151</t>
  </si>
  <si>
    <t>AT00152</t>
  </si>
  <si>
    <t>AT00153</t>
  </si>
  <si>
    <t>AT00154</t>
  </si>
  <si>
    <t>AT00155</t>
  </si>
  <si>
    <t>AT00156</t>
  </si>
  <si>
    <t>AT00157</t>
  </si>
  <si>
    <t>AT00158</t>
  </si>
  <si>
    <t>AT00159</t>
  </si>
  <si>
    <t>AT00160</t>
  </si>
  <si>
    <t>AT00161</t>
  </si>
  <si>
    <t>AT00162</t>
  </si>
  <si>
    <t>AT00163</t>
  </si>
  <si>
    <t>AT00164</t>
  </si>
  <si>
    <t>AT00165</t>
  </si>
  <si>
    <t>AT00166</t>
  </si>
  <si>
    <t>AT00167</t>
  </si>
  <si>
    <t>AT00168</t>
  </si>
  <si>
    <t>AT00169</t>
  </si>
  <si>
    <t>AT00170</t>
  </si>
  <si>
    <t>AT00171</t>
  </si>
  <si>
    <t>AT00172</t>
  </si>
  <si>
    <t>AT00173</t>
  </si>
  <si>
    <t>AT00174</t>
  </si>
  <si>
    <t>AT00175</t>
  </si>
  <si>
    <t>AT00176</t>
  </si>
  <si>
    <t>AT00177</t>
  </si>
  <si>
    <t>AT00178</t>
  </si>
  <si>
    <t>AT00179</t>
  </si>
  <si>
    <t>AT00180</t>
  </si>
  <si>
    <t>AT00181</t>
  </si>
  <si>
    <t>AT00182</t>
  </si>
  <si>
    <t>AT00183</t>
  </si>
  <si>
    <t>AT00184</t>
  </si>
  <si>
    <t>AT00185</t>
  </si>
  <si>
    <t>AT00186</t>
  </si>
  <si>
    <t>AT00187</t>
  </si>
  <si>
    <t>AT00188</t>
  </si>
  <si>
    <t>AT00189</t>
  </si>
  <si>
    <t>AT00190</t>
  </si>
  <si>
    <t>AT00191</t>
  </si>
  <si>
    <t>AT00192</t>
  </si>
  <si>
    <t>AT00193</t>
  </si>
  <si>
    <t>AT00194</t>
  </si>
  <si>
    <t>AT00195</t>
  </si>
  <si>
    <t>AT00196</t>
  </si>
  <si>
    <t>AT00197</t>
  </si>
  <si>
    <t>AT00198</t>
  </si>
  <si>
    <t>AT00199</t>
  </si>
  <si>
    <t>AT00200</t>
  </si>
  <si>
    <t>AT00201</t>
  </si>
  <si>
    <t>AT00202</t>
  </si>
  <si>
    <t>AT00203</t>
  </si>
  <si>
    <t>AT00204</t>
  </si>
  <si>
    <t>AT00205</t>
  </si>
  <si>
    <t>AT00206</t>
  </si>
  <si>
    <t>AT00207</t>
  </si>
  <si>
    <t>AT00208</t>
  </si>
  <si>
    <t>AT00209</t>
  </si>
  <si>
    <t>AT00210</t>
  </si>
  <si>
    <t>AT00211</t>
  </si>
  <si>
    <t>AT00212</t>
  </si>
  <si>
    <t>AT00213</t>
  </si>
  <si>
    <t>AT00214</t>
  </si>
  <si>
    <t>AT00215</t>
  </si>
  <si>
    <t>AT00216</t>
  </si>
  <si>
    <t>AT00217</t>
  </si>
  <si>
    <t>AT00218</t>
  </si>
  <si>
    <t>AT00219</t>
  </si>
  <si>
    <t>AT00220</t>
  </si>
  <si>
    <t>AT00221</t>
  </si>
  <si>
    <t>AT00222</t>
  </si>
  <si>
    <t>AT00223</t>
  </si>
  <si>
    <t>AT00224</t>
  </si>
  <si>
    <t>AT00225</t>
  </si>
  <si>
    <t>AT00226</t>
  </si>
  <si>
    <t>AT00227</t>
  </si>
  <si>
    <t>AT00228</t>
  </si>
  <si>
    <t>AT00229</t>
  </si>
  <si>
    <t>AT00230</t>
  </si>
  <si>
    <t>AT00231</t>
  </si>
  <si>
    <t>AT00232</t>
  </si>
  <si>
    <t>AT00233</t>
  </si>
  <si>
    <t>AT00234</t>
  </si>
  <si>
    <t>AT00235</t>
  </si>
  <si>
    <t>AT00236</t>
  </si>
  <si>
    <t>AT00237</t>
  </si>
  <si>
    <t>AT00238</t>
  </si>
  <si>
    <t>AT00239</t>
  </si>
  <si>
    <t>AT00240</t>
  </si>
  <si>
    <t>AT00241</t>
  </si>
  <si>
    <t>AT00242</t>
  </si>
  <si>
    <t>AT00243</t>
  </si>
  <si>
    <t>AT00244</t>
  </si>
  <si>
    <t>AT00245</t>
  </si>
  <si>
    <t>AT00246</t>
  </si>
  <si>
    <t>AT00247</t>
  </si>
  <si>
    <t>AT00248</t>
  </si>
  <si>
    <t>AT00249</t>
  </si>
  <si>
    <t>AT00250</t>
  </si>
  <si>
    <t>AT00251</t>
  </si>
  <si>
    <t>AT00252</t>
  </si>
  <si>
    <t>AT00253</t>
  </si>
  <si>
    <t>AT00254</t>
  </si>
  <si>
    <t>AT00255</t>
  </si>
  <si>
    <t>AT00256</t>
  </si>
  <si>
    <t>AT00257</t>
  </si>
  <si>
    <t>AT00258</t>
  </si>
  <si>
    <t>AT00259</t>
  </si>
  <si>
    <t>AT00260</t>
  </si>
  <si>
    <t>AT00261</t>
  </si>
  <si>
    <t>AT00262</t>
  </si>
  <si>
    <t>AT00263</t>
  </si>
  <si>
    <t>AT00264</t>
  </si>
  <si>
    <t>AT00265</t>
  </si>
  <si>
    <t>AT00266</t>
  </si>
  <si>
    <t>AT00267</t>
  </si>
  <si>
    <t>AT00268</t>
  </si>
  <si>
    <t>AT00269</t>
  </si>
  <si>
    <t>AT00270</t>
  </si>
  <si>
    <t>AT00271</t>
  </si>
  <si>
    <t>AT00272</t>
  </si>
  <si>
    <t>AT00273</t>
  </si>
  <si>
    <t>AT00274</t>
  </si>
  <si>
    <t>AT00275</t>
  </si>
  <si>
    <t>AT00276</t>
  </si>
  <si>
    <t>AT00277</t>
  </si>
  <si>
    <t>AT00278</t>
  </si>
  <si>
    <t>AT00279</t>
  </si>
  <si>
    <t>AT00280</t>
  </si>
  <si>
    <t>AT00281</t>
  </si>
  <si>
    <t>AT00282</t>
  </si>
  <si>
    <t>AT00283</t>
  </si>
  <si>
    <t>AT00284</t>
  </si>
  <si>
    <t>AT00285</t>
  </si>
  <si>
    <t>AT00286</t>
  </si>
  <si>
    <t>AT00287</t>
  </si>
  <si>
    <t>AT00288</t>
  </si>
  <si>
    <t>AT00289</t>
  </si>
  <si>
    <t>AT00290</t>
  </si>
  <si>
    <t>AT00291</t>
  </si>
  <si>
    <t>AT00292</t>
  </si>
  <si>
    <t>AT00293</t>
  </si>
  <si>
    <t>AT00294</t>
  </si>
  <si>
    <t>AT00295</t>
  </si>
  <si>
    <t>AT00296</t>
  </si>
  <si>
    <t>AT00297</t>
  </si>
  <si>
    <t>AT00298</t>
  </si>
  <si>
    <t>AT00299</t>
  </si>
  <si>
    <t>AT00300</t>
  </si>
  <si>
    <t>AT00301</t>
  </si>
  <si>
    <t>AT00302</t>
  </si>
  <si>
    <t>AT00303</t>
  </si>
  <si>
    <t>AT00304</t>
  </si>
  <si>
    <t>AT00305</t>
  </si>
  <si>
    <t>AT00306</t>
  </si>
  <si>
    <t>AT00307</t>
  </si>
  <si>
    <t>AT00308</t>
  </si>
  <si>
    <t>AT00309</t>
  </si>
  <si>
    <t>AT00310</t>
  </si>
  <si>
    <t>AT00311</t>
  </si>
  <si>
    <t>AT00312</t>
  </si>
  <si>
    <t>AT00313</t>
  </si>
  <si>
    <t>AT00314</t>
  </si>
  <si>
    <t>AT00315</t>
  </si>
  <si>
    <t>AT00316</t>
  </si>
  <si>
    <t>AT00317</t>
  </si>
  <si>
    <t>AT00318</t>
  </si>
  <si>
    <t>AT00319</t>
  </si>
  <si>
    <t>AT00320</t>
  </si>
  <si>
    <t>AT00321</t>
  </si>
  <si>
    <t>AT00322</t>
  </si>
  <si>
    <t>AT00323</t>
  </si>
  <si>
    <t>AT00324</t>
  </si>
  <si>
    <t>AT00325</t>
  </si>
  <si>
    <t>AT00326</t>
  </si>
  <si>
    <t>AT00327</t>
  </si>
  <si>
    <t>AT00328</t>
  </si>
  <si>
    <t>AT00329</t>
  </si>
  <si>
    <t>AT00330</t>
  </si>
  <si>
    <t>AT00331</t>
  </si>
  <si>
    <t>AT00332</t>
  </si>
  <si>
    <t>AT00333</t>
  </si>
  <si>
    <t>AT00334</t>
  </si>
  <si>
    <t>AT00335</t>
  </si>
  <si>
    <t>AT00336</t>
  </si>
  <si>
    <t>AT00337</t>
  </si>
  <si>
    <t>AT00338</t>
  </si>
  <si>
    <t>AT00339</t>
  </si>
  <si>
    <t>AT00340</t>
  </si>
  <si>
    <t>AT00341</t>
  </si>
  <si>
    <t>AT00342</t>
  </si>
  <si>
    <t>AT00343</t>
  </si>
  <si>
    <t>AT00344</t>
  </si>
  <si>
    <t>AT00345</t>
  </si>
  <si>
    <t>AT00346</t>
  </si>
  <si>
    <t>AT00347</t>
  </si>
  <si>
    <t>AT00348</t>
  </si>
  <si>
    <t>AT00349</t>
  </si>
  <si>
    <t>AT00350</t>
  </si>
  <si>
    <t>AT00351</t>
  </si>
  <si>
    <t>AT00352</t>
  </si>
  <si>
    <t>AT00353</t>
  </si>
  <si>
    <t>AT00354</t>
  </si>
  <si>
    <t>AT00355</t>
  </si>
  <si>
    <t>AT00356</t>
  </si>
  <si>
    <t>AT00357</t>
  </si>
  <si>
    <t>AT00358</t>
  </si>
  <si>
    <t>AT00359</t>
  </si>
  <si>
    <t>AT00360</t>
  </si>
  <si>
    <t>AT00361</t>
  </si>
  <si>
    <t>AT00362</t>
  </si>
  <si>
    <t>AT00363</t>
  </si>
  <si>
    <t>AT00364</t>
  </si>
  <si>
    <t>AT00365</t>
  </si>
  <si>
    <t>AT00366</t>
  </si>
  <si>
    <t>AT00367</t>
  </si>
  <si>
    <t>AT00368</t>
  </si>
  <si>
    <t>AT00369</t>
  </si>
  <si>
    <t>AT00370</t>
  </si>
  <si>
    <t>AT00371</t>
  </si>
  <si>
    <t>AT00372</t>
  </si>
  <si>
    <t>AT00373</t>
  </si>
  <si>
    <t>AT00374</t>
  </si>
  <si>
    <t>AT00375</t>
  </si>
  <si>
    <t>AT00376</t>
  </si>
  <si>
    <t>AT00377</t>
  </si>
  <si>
    <t>AT00378</t>
  </si>
  <si>
    <t>AT00379</t>
  </si>
  <si>
    <t>AT00380</t>
  </si>
  <si>
    <t>AT00381</t>
  </si>
  <si>
    <t>AT00382</t>
  </si>
  <si>
    <t>AT00383</t>
  </si>
  <si>
    <t>AT00384</t>
  </si>
  <si>
    <t>AT00385</t>
  </si>
  <si>
    <t>AT00386</t>
  </si>
  <si>
    <t>AT00387</t>
  </si>
  <si>
    <t>AT00388</t>
  </si>
  <si>
    <t>AT00389</t>
  </si>
  <si>
    <t>AT00390</t>
  </si>
  <si>
    <t>AT00391</t>
  </si>
  <si>
    <t>AT00392</t>
  </si>
  <si>
    <t>AT00393</t>
  </si>
  <si>
    <t>AT00394</t>
  </si>
  <si>
    <t>AT00395</t>
  </si>
  <si>
    <t>AT00396</t>
  </si>
  <si>
    <t>AT00397</t>
  </si>
  <si>
    <t>AT00398</t>
  </si>
  <si>
    <t>AT00399</t>
  </si>
  <si>
    <t>AT00400</t>
  </si>
  <si>
    <t>AT00401</t>
  </si>
  <si>
    <t>AT00402</t>
  </si>
  <si>
    <t>AT00403</t>
  </si>
  <si>
    <t>AT00404</t>
  </si>
  <si>
    <t>AT00405</t>
  </si>
  <si>
    <t>AT00406</t>
  </si>
  <si>
    <t>AT00407</t>
  </si>
  <si>
    <t>AT00408</t>
  </si>
  <si>
    <t>AT00409</t>
  </si>
  <si>
    <t>AT00410</t>
  </si>
  <si>
    <t>AT00411</t>
  </si>
  <si>
    <t>AT00412</t>
  </si>
  <si>
    <t>AT00413</t>
  </si>
  <si>
    <t>AT00414</t>
  </si>
  <si>
    <t>AT00415</t>
  </si>
  <si>
    <t>AT00416</t>
  </si>
  <si>
    <t>AT00417</t>
  </si>
  <si>
    <t>AT00418</t>
  </si>
  <si>
    <t>AT00419</t>
  </si>
  <si>
    <t>AT00420</t>
  </si>
  <si>
    <t>AT00421</t>
  </si>
  <si>
    <t>AT00422</t>
  </si>
  <si>
    <t>AT00423</t>
  </si>
  <si>
    <t>AT00424</t>
  </si>
  <si>
    <t>AT00425</t>
  </si>
  <si>
    <t>AT00426</t>
  </si>
  <si>
    <t>AT00427</t>
  </si>
  <si>
    <t>AT00428</t>
  </si>
  <si>
    <t>AT00429</t>
  </si>
  <si>
    <t>AT00430</t>
  </si>
  <si>
    <t>AT00431</t>
  </si>
  <si>
    <t>AT00432</t>
  </si>
  <si>
    <t>AT00433</t>
  </si>
  <si>
    <t>AT00434</t>
  </si>
  <si>
    <t>AT00435</t>
  </si>
  <si>
    <t>AT00436</t>
  </si>
  <si>
    <t>AT00437</t>
  </si>
  <si>
    <t>AT00438</t>
  </si>
  <si>
    <t>AT00439</t>
  </si>
  <si>
    <t>AT00440</t>
  </si>
  <si>
    <t>AT00441</t>
  </si>
  <si>
    <t>AT00442</t>
  </si>
  <si>
    <t>AT00443</t>
  </si>
  <si>
    <t>AT00444</t>
  </si>
  <si>
    <t>AT00445</t>
  </si>
  <si>
    <t>AT00446</t>
  </si>
  <si>
    <t>AT00447</t>
  </si>
  <si>
    <t>AT00448</t>
  </si>
  <si>
    <t>AT00449</t>
  </si>
  <si>
    <t>AT00450</t>
  </si>
  <si>
    <t>AT00451</t>
  </si>
  <si>
    <t>AT00452</t>
  </si>
  <si>
    <t>AT00453</t>
  </si>
  <si>
    <t>AT00454</t>
  </si>
  <si>
    <t>AT00455</t>
  </si>
  <si>
    <t>AT00456</t>
  </si>
  <si>
    <t>AT00457</t>
  </si>
  <si>
    <t>AT00458</t>
  </si>
  <si>
    <t>AT00459</t>
  </si>
  <si>
    <t>AT00460</t>
  </si>
  <si>
    <t>AT00461</t>
  </si>
  <si>
    <t>AT00462</t>
  </si>
  <si>
    <t>AT00463</t>
  </si>
  <si>
    <t>AT00464</t>
  </si>
  <si>
    <t>AT00465</t>
  </si>
  <si>
    <t>AT00466</t>
  </si>
  <si>
    <t>AT00467</t>
  </si>
  <si>
    <t>AT00468</t>
  </si>
  <si>
    <t>AT00469</t>
  </si>
  <si>
    <t>AT00470</t>
  </si>
  <si>
    <t>AT00471</t>
  </si>
  <si>
    <t>AT00472</t>
  </si>
  <si>
    <t>AT00473</t>
  </si>
  <si>
    <t>AT00474</t>
  </si>
  <si>
    <t>AT00475</t>
  </si>
  <si>
    <t>AT00476</t>
  </si>
  <si>
    <t>AT00477</t>
  </si>
  <si>
    <t>AT00478</t>
  </si>
  <si>
    <t>AT00479</t>
  </si>
  <si>
    <t>AT00480</t>
  </si>
  <si>
    <t>AT00481</t>
  </si>
  <si>
    <t>AT00482</t>
  </si>
  <si>
    <t>AT00483</t>
  </si>
  <si>
    <t>AT00484</t>
  </si>
  <si>
    <t>AT00485</t>
  </si>
  <si>
    <t>AT00486</t>
  </si>
  <si>
    <t>AT00487</t>
  </si>
  <si>
    <t>AT00488</t>
  </si>
  <si>
    <t>AT00489</t>
  </si>
  <si>
    <t>AT00490</t>
  </si>
  <si>
    <t>AT00491</t>
  </si>
  <si>
    <t>AT00492</t>
  </si>
  <si>
    <t>AT00493</t>
  </si>
  <si>
    <t>AT00494</t>
  </si>
  <si>
    <t>AT00495</t>
  </si>
  <si>
    <t>AT00496</t>
  </si>
  <si>
    <t>AT00497</t>
  </si>
  <si>
    <t>AT00498</t>
  </si>
  <si>
    <t>AT00499</t>
  </si>
  <si>
    <t>AT00500</t>
  </si>
  <si>
    <t>AT00501</t>
  </si>
  <si>
    <t>AT00502</t>
  </si>
  <si>
    <t>AT00503</t>
  </si>
  <si>
    <t>AT00504</t>
  </si>
  <si>
    <t>AT00505</t>
  </si>
  <si>
    <t>AT00506</t>
  </si>
  <si>
    <t>AT00507</t>
  </si>
  <si>
    <t>AT00508</t>
  </si>
  <si>
    <t>AT00509</t>
  </si>
  <si>
    <t>AT00510</t>
  </si>
  <si>
    <t>AT00511</t>
  </si>
  <si>
    <t>AT00512</t>
  </si>
  <si>
    <t>AT00513</t>
  </si>
  <si>
    <t>AT00514</t>
  </si>
  <si>
    <t>AT00515</t>
  </si>
  <si>
    <t>AT00516</t>
  </si>
  <si>
    <t>AT00517</t>
  </si>
  <si>
    <t>AT00518</t>
  </si>
  <si>
    <t>AT00519</t>
  </si>
  <si>
    <t>AT00520</t>
  </si>
  <si>
    <t>AT00521</t>
  </si>
  <si>
    <t>AT00522</t>
  </si>
  <si>
    <t>AT00523</t>
  </si>
  <si>
    <t>AT00524</t>
  </si>
  <si>
    <t>AT00525</t>
  </si>
  <si>
    <t>AT00526</t>
  </si>
  <si>
    <t>AT00527</t>
  </si>
  <si>
    <t>AT00528</t>
  </si>
  <si>
    <t>AT00529</t>
  </si>
  <si>
    <t>AT00530</t>
  </si>
  <si>
    <t>AT00531</t>
  </si>
  <si>
    <t>AT00532</t>
  </si>
  <si>
    <t>AT00533</t>
  </si>
  <si>
    <t>AT00534</t>
  </si>
  <si>
    <t>AT00535</t>
  </si>
  <si>
    <t>AT00536</t>
  </si>
  <si>
    <t>AT00537</t>
  </si>
  <si>
    <t>AT00538</t>
  </si>
  <si>
    <t>AT00539</t>
  </si>
  <si>
    <t>AT00540</t>
  </si>
  <si>
    <t>AT00541</t>
  </si>
  <si>
    <t>AT00542</t>
  </si>
  <si>
    <t>AT00543</t>
  </si>
  <si>
    <t>AT00544</t>
  </si>
  <si>
    <t>AT00545</t>
  </si>
  <si>
    <t>AT00546</t>
  </si>
  <si>
    <t>AT00547</t>
  </si>
  <si>
    <t>AT00548</t>
  </si>
  <si>
    <t>AT00549</t>
  </si>
  <si>
    <t>AT00550</t>
  </si>
  <si>
    <t>AT00551</t>
  </si>
  <si>
    <t>AT00552</t>
  </si>
  <si>
    <t>AT00553</t>
  </si>
  <si>
    <t>AT00554</t>
  </si>
  <si>
    <t>AT00555</t>
  </si>
  <si>
    <t>AT00556</t>
  </si>
  <si>
    <t>AT00557</t>
  </si>
  <si>
    <t>AT00558</t>
  </si>
  <si>
    <t>AT00559</t>
  </si>
  <si>
    <t>AT00560</t>
  </si>
  <si>
    <t>AT00561</t>
  </si>
  <si>
    <t>AT00562</t>
  </si>
  <si>
    <t>AT00563</t>
  </si>
  <si>
    <t>AT00564</t>
  </si>
  <si>
    <t>AT00565</t>
  </si>
  <si>
    <t>AT00566</t>
  </si>
  <si>
    <t>AT00567</t>
  </si>
  <si>
    <t>AT00568</t>
  </si>
  <si>
    <t>AT00569</t>
  </si>
  <si>
    <t>AT00570</t>
  </si>
  <si>
    <t>AT00571</t>
  </si>
  <si>
    <t>AT00572</t>
  </si>
  <si>
    <t>AT00573</t>
  </si>
  <si>
    <t>AT00574</t>
  </si>
  <si>
    <t>AT00575</t>
  </si>
  <si>
    <t>AT00576</t>
  </si>
  <si>
    <t>AT00577</t>
  </si>
  <si>
    <t>AT00578</t>
  </si>
  <si>
    <t>AT00579</t>
  </si>
  <si>
    <t>AT00580</t>
  </si>
  <si>
    <t>AT00581</t>
  </si>
  <si>
    <t>AT00582</t>
  </si>
  <si>
    <t>AT00583</t>
  </si>
  <si>
    <t>AT00584</t>
  </si>
  <si>
    <t>AT00585</t>
  </si>
  <si>
    <t>AT00586</t>
  </si>
  <si>
    <t>AT00587</t>
  </si>
  <si>
    <t>AT00588</t>
  </si>
  <si>
    <t>AT00589</t>
  </si>
  <si>
    <t>AT00590</t>
  </si>
  <si>
    <t>AT00591</t>
  </si>
  <si>
    <t>AT00592</t>
  </si>
  <si>
    <t>AT00593</t>
  </si>
  <si>
    <t>AT00594</t>
  </si>
  <si>
    <t>AT00595</t>
  </si>
  <si>
    <t>AT00596</t>
  </si>
  <si>
    <t>AT00597</t>
  </si>
  <si>
    <t>AT00598</t>
  </si>
  <si>
    <t>AT00599</t>
  </si>
  <si>
    <t>AT00600</t>
  </si>
  <si>
    <t>AT00601</t>
  </si>
  <si>
    <t>AT00602</t>
  </si>
  <si>
    <t>AT00603</t>
  </si>
  <si>
    <t>AT00604</t>
  </si>
  <si>
    <t>AT00605</t>
  </si>
  <si>
    <t>AT00606</t>
  </si>
  <si>
    <t>AT00607</t>
  </si>
  <si>
    <t>AT00608</t>
  </si>
  <si>
    <t>AT00609</t>
  </si>
  <si>
    <t>AT00610</t>
  </si>
  <si>
    <t>AT00611</t>
  </si>
  <si>
    <t>AT00612</t>
  </si>
  <si>
    <t>AT00613</t>
  </si>
  <si>
    <t>AT00614</t>
  </si>
  <si>
    <t>AT00615</t>
  </si>
  <si>
    <t>AT00616</t>
  </si>
  <si>
    <t>AT00617</t>
  </si>
  <si>
    <t>AT00618</t>
  </si>
  <si>
    <t>AT00619</t>
  </si>
  <si>
    <t>AT00620</t>
  </si>
  <si>
    <t>AT00621</t>
  </si>
  <si>
    <t>AT00622</t>
  </si>
  <si>
    <t>AT00623</t>
  </si>
  <si>
    <t>AT00624</t>
  </si>
  <si>
    <t>AT00625</t>
  </si>
  <si>
    <t>AT00626</t>
  </si>
  <si>
    <t>AT00627</t>
  </si>
  <si>
    <t>AT00628</t>
  </si>
  <si>
    <t>AT00629</t>
  </si>
  <si>
    <t>AT00630</t>
  </si>
  <si>
    <t>AT00631</t>
  </si>
  <si>
    <t>AT00632</t>
  </si>
  <si>
    <t>AT00633</t>
  </si>
  <si>
    <t>AT00634</t>
  </si>
  <si>
    <t>AT00635</t>
  </si>
  <si>
    <t>AT00636</t>
  </si>
  <si>
    <t>AT00637</t>
  </si>
  <si>
    <t>AT00638</t>
  </si>
  <si>
    <t>AT00639</t>
  </si>
  <si>
    <t>AT00640</t>
  </si>
  <si>
    <t>AT00641</t>
  </si>
  <si>
    <t>AT00642</t>
  </si>
  <si>
    <t>AT00643</t>
  </si>
  <si>
    <t>AT00644</t>
  </si>
  <si>
    <t>AT00645</t>
  </si>
  <si>
    <t>AT00646</t>
  </si>
  <si>
    <t>AT00647</t>
  </si>
  <si>
    <t>AT00648</t>
  </si>
  <si>
    <t>AT00649</t>
  </si>
  <si>
    <t>AT00650</t>
  </si>
  <si>
    <t>AT00651</t>
  </si>
  <si>
    <t>AT00652</t>
  </si>
  <si>
    <t>AT00653</t>
  </si>
  <si>
    <t>AT00654</t>
  </si>
  <si>
    <t>AT00655</t>
  </si>
  <si>
    <t>AT00656</t>
  </si>
  <si>
    <t>AT00657</t>
  </si>
  <si>
    <t>AT00658</t>
  </si>
  <si>
    <t>AT00659</t>
  </si>
  <si>
    <t>AT00660</t>
  </si>
  <si>
    <t>AT00661</t>
  </si>
  <si>
    <t>AT00662</t>
  </si>
  <si>
    <t>AT00663</t>
  </si>
  <si>
    <t>AT00664</t>
  </si>
  <si>
    <t>AT00665</t>
  </si>
  <si>
    <t>AT00666</t>
  </si>
  <si>
    <t>AT00667</t>
  </si>
  <si>
    <t>AT00668</t>
  </si>
  <si>
    <t>AT00669</t>
  </si>
  <si>
    <t>AT00670</t>
  </si>
  <si>
    <t>AT00671</t>
  </si>
  <si>
    <t>AT00672</t>
  </si>
  <si>
    <t>AT00673</t>
  </si>
  <si>
    <t>AT00674</t>
  </si>
  <si>
    <t>AT00675</t>
  </si>
  <si>
    <t>AT00676</t>
  </si>
  <si>
    <t>AT00677</t>
  </si>
  <si>
    <t>AT00678</t>
  </si>
  <si>
    <t>AT00679</t>
  </si>
  <si>
    <t>AT00680</t>
  </si>
  <si>
    <t>AT00681</t>
  </si>
  <si>
    <t>AT00682</t>
  </si>
  <si>
    <t>AT00683</t>
  </si>
  <si>
    <t>AT00684</t>
  </si>
  <si>
    <t>AT00685</t>
  </si>
  <si>
    <t>AT00686</t>
  </si>
  <si>
    <t>AT00687</t>
  </si>
  <si>
    <t>AT00688</t>
  </si>
  <si>
    <t>AT00689</t>
  </si>
  <si>
    <t>AT00690</t>
  </si>
  <si>
    <t>AT00691</t>
  </si>
  <si>
    <t>AT00692</t>
  </si>
  <si>
    <t>AT00693</t>
  </si>
  <si>
    <t>AT00694</t>
  </si>
  <si>
    <t>AT00695</t>
  </si>
  <si>
    <t>AT00696</t>
  </si>
  <si>
    <t>AT00697</t>
  </si>
  <si>
    <t>AT00698</t>
  </si>
  <si>
    <t>AT00699</t>
  </si>
  <si>
    <t>AT00700</t>
  </si>
  <si>
    <t>AT00701</t>
  </si>
  <si>
    <t>AT00702</t>
  </si>
  <si>
    <t>AT00703</t>
  </si>
  <si>
    <t>AT00704</t>
  </si>
  <si>
    <t>AT00705</t>
  </si>
  <si>
    <t>AT00706</t>
  </si>
  <si>
    <t>AT00707</t>
  </si>
  <si>
    <t>AT00708</t>
  </si>
  <si>
    <t>AT00709</t>
  </si>
  <si>
    <t>AT00710</t>
  </si>
  <si>
    <t>AT00711</t>
  </si>
  <si>
    <t>AT00712</t>
  </si>
  <si>
    <t>AT00713</t>
  </si>
  <si>
    <t>AT00714</t>
  </si>
  <si>
    <t>AT00715</t>
  </si>
  <si>
    <t>AT00716</t>
  </si>
  <si>
    <t>AT00717</t>
  </si>
  <si>
    <t>AT00718</t>
  </si>
  <si>
    <t>AT00719</t>
  </si>
  <si>
    <t>AT00720</t>
  </si>
  <si>
    <t>AT00721</t>
  </si>
  <si>
    <t>AT00722</t>
  </si>
  <si>
    <t>AT00723</t>
  </si>
  <si>
    <t>AT00724</t>
  </si>
  <si>
    <t>AT00725</t>
  </si>
  <si>
    <t>AT00726</t>
  </si>
  <si>
    <t>AT00727</t>
  </si>
  <si>
    <t>AT00728</t>
  </si>
  <si>
    <t>AT00729</t>
  </si>
  <si>
    <t>AT00730</t>
  </si>
  <si>
    <t>AT00731</t>
  </si>
  <si>
    <t>AT00732</t>
  </si>
  <si>
    <t>AT00733</t>
  </si>
  <si>
    <t>AT00734</t>
  </si>
  <si>
    <t>AT00735</t>
  </si>
  <si>
    <t>AT00736</t>
  </si>
  <si>
    <t>AT00737</t>
  </si>
  <si>
    <t>AT00738</t>
  </si>
  <si>
    <t>AT00739</t>
  </si>
  <si>
    <t>AT00740</t>
  </si>
  <si>
    <t>AT00741</t>
  </si>
  <si>
    <t>AT00742</t>
  </si>
  <si>
    <t>AT00743</t>
  </si>
  <si>
    <t>AT00744</t>
  </si>
  <si>
    <t>AT00745</t>
  </si>
  <si>
    <t>AT00746</t>
  </si>
  <si>
    <t>AT00747</t>
  </si>
  <si>
    <t>AT00748</t>
  </si>
  <si>
    <t>AT00749</t>
  </si>
  <si>
    <t>AT00750</t>
  </si>
  <si>
    <t>AT00751</t>
  </si>
  <si>
    <t>AT00752</t>
  </si>
  <si>
    <t>AT00753</t>
  </si>
  <si>
    <t>AT00754</t>
  </si>
  <si>
    <t>AT00755</t>
  </si>
  <si>
    <t>AT00756</t>
  </si>
  <si>
    <t>AT00757</t>
  </si>
  <si>
    <t>AT00758</t>
  </si>
  <si>
    <t>AT00759</t>
  </si>
  <si>
    <t>AT00760</t>
  </si>
  <si>
    <t>AT00761</t>
  </si>
  <si>
    <t>AT00762</t>
  </si>
  <si>
    <t>AT00763</t>
  </si>
  <si>
    <t>AT00764</t>
  </si>
  <si>
    <t>AT00765</t>
  </si>
  <si>
    <t>AT00766</t>
  </si>
  <si>
    <t>AT00767</t>
  </si>
  <si>
    <t>AT00768</t>
  </si>
  <si>
    <t>AT00769</t>
  </si>
  <si>
    <t>AT00770</t>
  </si>
  <si>
    <t>AT00771</t>
  </si>
  <si>
    <t>AT00772</t>
  </si>
  <si>
    <t>AT00773</t>
  </si>
  <si>
    <t>AT00774</t>
  </si>
  <si>
    <t>AT00775</t>
  </si>
  <si>
    <t>AT00776</t>
  </si>
  <si>
    <t>AT00777</t>
  </si>
  <si>
    <t>AT00778</t>
  </si>
  <si>
    <t>AT00779</t>
  </si>
  <si>
    <t>AT00780</t>
  </si>
  <si>
    <t>AT00781</t>
  </si>
  <si>
    <t>AT00782</t>
  </si>
  <si>
    <t>AT00783</t>
  </si>
  <si>
    <t>AT00784</t>
  </si>
  <si>
    <t>AT00785</t>
  </si>
  <si>
    <t>AT00786</t>
  </si>
  <si>
    <t>AT00787</t>
  </si>
  <si>
    <t>AT00788</t>
  </si>
  <si>
    <t>AT00789</t>
  </si>
  <si>
    <t>AT00790</t>
  </si>
  <si>
    <t>AT00791</t>
  </si>
  <si>
    <t>AT00792</t>
  </si>
  <si>
    <t>AT00793</t>
  </si>
  <si>
    <t>AT00794</t>
  </si>
  <si>
    <t>AT00795</t>
  </si>
  <si>
    <t>AT00796</t>
  </si>
  <si>
    <t>AT00797</t>
  </si>
  <si>
    <t>AT00798</t>
  </si>
  <si>
    <t>AT00799</t>
  </si>
  <si>
    <t>AT00800</t>
  </si>
  <si>
    <t>AT00801</t>
  </si>
  <si>
    <t>AT00802</t>
  </si>
  <si>
    <t>AT00803</t>
  </si>
  <si>
    <t>AT00804</t>
  </si>
  <si>
    <t>AT00805</t>
  </si>
  <si>
    <t>AT00806</t>
  </si>
  <si>
    <t>AT00807</t>
  </si>
  <si>
    <t>AT00808</t>
  </si>
  <si>
    <t>AT00809</t>
  </si>
  <si>
    <t>AT00810</t>
  </si>
  <si>
    <t>AT00811</t>
  </si>
  <si>
    <t>AT00812</t>
  </si>
  <si>
    <t>AT00813</t>
  </si>
  <si>
    <t>AT00814</t>
  </si>
  <si>
    <t>AT00815</t>
  </si>
  <si>
    <t>AT00816</t>
  </si>
  <si>
    <t>AT00817</t>
  </si>
  <si>
    <t>AT00818</t>
  </si>
  <si>
    <t>AT00819</t>
  </si>
  <si>
    <t>AT00820</t>
  </si>
  <si>
    <t>AT00821</t>
  </si>
  <si>
    <t>AT00822</t>
  </si>
  <si>
    <t>AT00823</t>
  </si>
  <si>
    <t>AT00824</t>
  </si>
  <si>
    <t>AT00825</t>
  </si>
  <si>
    <t>AT00826</t>
  </si>
  <si>
    <t>AT00827</t>
  </si>
  <si>
    <t>AT00828</t>
  </si>
  <si>
    <t>AT00829</t>
  </si>
  <si>
    <t>AT00830</t>
  </si>
  <si>
    <t>AT00831</t>
  </si>
  <si>
    <t>AT00832</t>
  </si>
  <si>
    <t>AT00833</t>
  </si>
  <si>
    <t>AT00834</t>
  </si>
  <si>
    <t>AT00835</t>
  </si>
  <si>
    <t>AT00836</t>
  </si>
  <si>
    <t>AT00837</t>
  </si>
  <si>
    <t>AT00838</t>
  </si>
  <si>
    <t>AT00839</t>
  </si>
  <si>
    <t>AT00840</t>
  </si>
  <si>
    <t>AT00841</t>
  </si>
  <si>
    <t>AT00842</t>
  </si>
  <si>
    <t>AT00843</t>
  </si>
  <si>
    <t>AT00844</t>
  </si>
  <si>
    <t>AT00845</t>
  </si>
  <si>
    <t>AT00846</t>
  </si>
  <si>
    <t>AT00847</t>
  </si>
  <si>
    <t>AT00848</t>
  </si>
  <si>
    <t>AT00849</t>
  </si>
  <si>
    <t>AT00850</t>
  </si>
  <si>
    <t>AT00851</t>
  </si>
  <si>
    <t>AT00852</t>
  </si>
  <si>
    <t>AT00853</t>
  </si>
  <si>
    <t>AT00854</t>
  </si>
  <si>
    <t>AT00855</t>
  </si>
  <si>
    <t>AT00856</t>
  </si>
  <si>
    <t>AT00857</t>
  </si>
  <si>
    <t>AT00858</t>
  </si>
  <si>
    <t>AT00859</t>
  </si>
  <si>
    <t>AT00860</t>
  </si>
  <si>
    <t>AT00861</t>
  </si>
  <si>
    <t>AT00862</t>
  </si>
  <si>
    <t>AT00863</t>
  </si>
  <si>
    <t>AT00864</t>
  </si>
  <si>
    <t>AT00865</t>
  </si>
  <si>
    <t>AT00866</t>
  </si>
  <si>
    <t>AT00867</t>
  </si>
  <si>
    <t>AT00868</t>
  </si>
  <si>
    <t>AT00869</t>
  </si>
  <si>
    <t>AT00870</t>
  </si>
  <si>
    <t>AT00871</t>
  </si>
  <si>
    <t>AT00872</t>
  </si>
  <si>
    <t>AT00873</t>
  </si>
  <si>
    <t>AT00874</t>
  </si>
  <si>
    <t>AT00875</t>
  </si>
  <si>
    <t>AT00876</t>
  </si>
  <si>
    <t>AT00877</t>
  </si>
  <si>
    <t>AT00878</t>
  </si>
  <si>
    <t>AT00879</t>
  </si>
  <si>
    <t>AT00880</t>
  </si>
  <si>
    <t>AT00881</t>
  </si>
  <si>
    <t>AT00882</t>
  </si>
  <si>
    <t>AT00883</t>
  </si>
  <si>
    <t>AT00884</t>
  </si>
  <si>
    <t>AT00885</t>
  </si>
  <si>
    <t>AT00886</t>
  </si>
  <si>
    <t>AT00887</t>
  </si>
  <si>
    <t>AT00888</t>
  </si>
  <si>
    <t>AT00889</t>
  </si>
  <si>
    <t>AT00890</t>
  </si>
  <si>
    <t>AT00891</t>
  </si>
  <si>
    <t>AT00892</t>
  </si>
  <si>
    <t>AT00893</t>
  </si>
  <si>
    <t>AT00894</t>
  </si>
  <si>
    <t>AT00895</t>
  </si>
  <si>
    <t>AT00896</t>
  </si>
  <si>
    <t>AT00897</t>
  </si>
  <si>
    <t>AT00898</t>
  </si>
  <si>
    <t>AT00899</t>
  </si>
  <si>
    <t>AT00900</t>
  </si>
  <si>
    <t>AT00901</t>
  </si>
  <si>
    <t>AT00902</t>
  </si>
  <si>
    <t>AT00903</t>
  </si>
  <si>
    <t>AT00904</t>
  </si>
  <si>
    <t>AT00905</t>
  </si>
  <si>
    <t>AT00906</t>
  </si>
  <si>
    <t>AT00907</t>
  </si>
  <si>
    <t>AT00908</t>
  </si>
  <si>
    <t>AT00909</t>
  </si>
  <si>
    <t>AT00910</t>
  </si>
  <si>
    <t>AT00911</t>
  </si>
  <si>
    <t>AT00912</t>
  </si>
  <si>
    <t>AT00913</t>
  </si>
  <si>
    <t>AT00914</t>
  </si>
  <si>
    <t>AT00915</t>
  </si>
  <si>
    <t>AT00916</t>
  </si>
  <si>
    <t>AT00917</t>
  </si>
  <si>
    <t>AT00918</t>
  </si>
  <si>
    <t>AT00919</t>
  </si>
  <si>
    <t>AT00920</t>
  </si>
  <si>
    <t>AT00921</t>
  </si>
  <si>
    <t>AT00922</t>
  </si>
  <si>
    <t>AT00923</t>
  </si>
  <si>
    <t>AT00924</t>
  </si>
  <si>
    <t>AT00925</t>
  </si>
  <si>
    <t>AT00926</t>
  </si>
  <si>
    <t>AT00927</t>
  </si>
  <si>
    <t>AT00928</t>
  </si>
  <si>
    <t>AT00929</t>
  </si>
  <si>
    <t>AT00930</t>
  </si>
  <si>
    <t>AT00931</t>
  </si>
  <si>
    <t>AT00932</t>
  </si>
  <si>
    <t>AT00933</t>
  </si>
  <si>
    <t>AT00934</t>
  </si>
  <si>
    <t>AT00935</t>
  </si>
  <si>
    <t>AT00936</t>
  </si>
  <si>
    <t>AT00937</t>
  </si>
  <si>
    <t>AT00938</t>
  </si>
  <si>
    <t>AT00939</t>
  </si>
  <si>
    <t>AT00940</t>
  </si>
  <si>
    <t>AT00941</t>
  </si>
  <si>
    <t>AT00942</t>
  </si>
  <si>
    <t>AT00943</t>
  </si>
  <si>
    <t>AT00944</t>
  </si>
  <si>
    <t>AT00945</t>
  </si>
  <si>
    <t>AT00946</t>
  </si>
  <si>
    <t>AT00947</t>
  </si>
  <si>
    <t>AT00948</t>
  </si>
  <si>
    <t>AT00949</t>
  </si>
  <si>
    <t>AT00950</t>
  </si>
  <si>
    <t>AT00951</t>
  </si>
  <si>
    <t>AT00952</t>
  </si>
  <si>
    <t>AT00953</t>
  </si>
  <si>
    <t>AT00954</t>
  </si>
  <si>
    <t>AT00955</t>
  </si>
  <si>
    <t>AT00956</t>
  </si>
  <si>
    <t>AT00957</t>
  </si>
  <si>
    <t>AT00958</t>
  </si>
  <si>
    <t>AT00959</t>
  </si>
  <si>
    <t>AT00960</t>
  </si>
  <si>
    <t>AT00961</t>
  </si>
  <si>
    <t>AT00962</t>
  </si>
  <si>
    <t>AT00963</t>
  </si>
  <si>
    <t>AT00964</t>
  </si>
  <si>
    <t>AT00965</t>
  </si>
  <si>
    <t>AT00966</t>
  </si>
  <si>
    <t>AT00967</t>
  </si>
  <si>
    <t>AT00968</t>
  </si>
  <si>
    <t>AT00969</t>
  </si>
  <si>
    <t>AT00970</t>
  </si>
  <si>
    <t>AT00971</t>
  </si>
  <si>
    <t>AT00972</t>
  </si>
  <si>
    <t>AT00973</t>
  </si>
  <si>
    <t>AT00974</t>
  </si>
  <si>
    <t>AT00975</t>
  </si>
  <si>
    <t>AT00976</t>
  </si>
  <si>
    <t>AT00977</t>
  </si>
  <si>
    <t>AT00978</t>
  </si>
  <si>
    <t>AT00979</t>
  </si>
  <si>
    <t>AT00980</t>
  </si>
  <si>
    <t>AT00981</t>
  </si>
  <si>
    <t>AT00982</t>
  </si>
  <si>
    <t>AT00983</t>
  </si>
  <si>
    <t>AT00984</t>
  </si>
  <si>
    <t>AT00985</t>
  </si>
  <si>
    <t>AT00986</t>
  </si>
  <si>
    <t>AT00987</t>
  </si>
  <si>
    <t>AT00988</t>
  </si>
  <si>
    <t>AT00989</t>
  </si>
  <si>
    <t>AT00990</t>
  </si>
  <si>
    <t>AT00991</t>
  </si>
  <si>
    <t>AT00992</t>
  </si>
  <si>
    <t>AT00993</t>
  </si>
  <si>
    <t>AT00994</t>
  </si>
  <si>
    <t>AT00995</t>
  </si>
  <si>
    <t>AT00996</t>
  </si>
  <si>
    <t>AT00997</t>
  </si>
  <si>
    <t>AT00998</t>
  </si>
  <si>
    <t>AT00999</t>
  </si>
  <si>
    <t>AT01000</t>
  </si>
  <si>
    <t>AT01001</t>
  </si>
  <si>
    <t>AT01002</t>
  </si>
  <si>
    <t>AT01003</t>
  </si>
  <si>
    <t>AT01004</t>
  </si>
  <si>
    <t>AT01005</t>
  </si>
  <si>
    <t>AT01006</t>
  </si>
  <si>
    <t>AT01007</t>
  </si>
  <si>
    <t>AT01008</t>
  </si>
  <si>
    <t>AT01009</t>
  </si>
  <si>
    <t>AT01010</t>
  </si>
  <si>
    <t>AT01011</t>
  </si>
  <si>
    <t>AT01012</t>
  </si>
  <si>
    <t>AT01013</t>
  </si>
  <si>
    <t>AT01014</t>
  </si>
  <si>
    <t>AT01015</t>
  </si>
  <si>
    <t>AT01016</t>
  </si>
  <si>
    <t>AT01017</t>
  </si>
  <si>
    <t>AT01018</t>
  </si>
  <si>
    <t>AT01019</t>
  </si>
  <si>
    <t>AT01020</t>
  </si>
  <si>
    <t>AT01021</t>
  </si>
  <si>
    <t>AT01022</t>
  </si>
  <si>
    <t>AT01023</t>
  </si>
  <si>
    <t>AT01024</t>
  </si>
  <si>
    <t>AT01025</t>
  </si>
  <si>
    <t>AT01026</t>
  </si>
  <si>
    <t>AT01027</t>
  </si>
  <si>
    <t>AT01028</t>
  </si>
  <si>
    <t>AT01029</t>
  </si>
  <si>
    <t>AT01030</t>
  </si>
  <si>
    <t>AT01031</t>
  </si>
  <si>
    <t>AT01032</t>
  </si>
  <si>
    <t>AT01033</t>
  </si>
  <si>
    <t>AT01034</t>
  </si>
  <si>
    <t>AT01035</t>
  </si>
  <si>
    <t>AT01036</t>
  </si>
  <si>
    <t>AT01037</t>
  </si>
  <si>
    <t>AT01038</t>
  </si>
  <si>
    <t>AT01039</t>
  </si>
  <si>
    <t>AT01040</t>
  </si>
  <si>
    <t>AT01041</t>
  </si>
  <si>
    <t>AT01042</t>
  </si>
  <si>
    <t>AT01043</t>
  </si>
  <si>
    <t>AT01044</t>
  </si>
  <si>
    <t>AT01045</t>
  </si>
  <si>
    <t>AT01046</t>
  </si>
  <si>
    <t>AT01047</t>
  </si>
  <si>
    <t>AT01048</t>
  </si>
  <si>
    <t>AT01049</t>
  </si>
  <si>
    <t>AT01050</t>
  </si>
  <si>
    <t>AT01051</t>
  </si>
  <si>
    <t>AT01052</t>
  </si>
  <si>
    <t>AT01053</t>
  </si>
  <si>
    <t>AT01054</t>
  </si>
  <si>
    <t>AT01055</t>
  </si>
  <si>
    <t>AT01056</t>
  </si>
  <si>
    <t>AT01057</t>
  </si>
  <si>
    <t>AT01058</t>
  </si>
  <si>
    <t>AT01059</t>
  </si>
  <si>
    <t>AT01060</t>
  </si>
  <si>
    <t>AT01061</t>
  </si>
  <si>
    <t>AT01062</t>
  </si>
  <si>
    <t>AT01063</t>
  </si>
  <si>
    <t>AT01064</t>
  </si>
  <si>
    <t>AT01065</t>
  </si>
  <si>
    <t>AT01066</t>
  </si>
  <si>
    <t>AT01067</t>
  </si>
  <si>
    <t>AT01068</t>
  </si>
  <si>
    <t>AT01069</t>
  </si>
  <si>
    <t>AT01070</t>
  </si>
  <si>
    <t>AT01071</t>
  </si>
  <si>
    <t>AT01072</t>
  </si>
  <si>
    <t>AT01073</t>
  </si>
  <si>
    <t>AT01074</t>
  </si>
  <si>
    <t>AT01075</t>
  </si>
  <si>
    <t>AT01076</t>
  </si>
  <si>
    <t>AT01077</t>
  </si>
  <si>
    <t>AT01078</t>
  </si>
  <si>
    <t>AT01079</t>
  </si>
  <si>
    <t>AT01080</t>
  </si>
  <si>
    <t>AT01081</t>
  </si>
  <si>
    <t>AT01082</t>
  </si>
  <si>
    <t>AT01083</t>
  </si>
  <si>
    <t>AT01084</t>
  </si>
  <si>
    <t>AT01085</t>
  </si>
  <si>
    <t>AT01086</t>
  </si>
  <si>
    <t>AT01087</t>
  </si>
  <si>
    <t>AT01088</t>
  </si>
  <si>
    <t>AT01089</t>
  </si>
  <si>
    <t>AT01090</t>
  </si>
  <si>
    <t>AT01091</t>
  </si>
  <si>
    <t>AT01092</t>
  </si>
  <si>
    <t>AT01093</t>
  </si>
  <si>
    <t>AT01094</t>
  </si>
  <si>
    <t>AT01095</t>
  </si>
  <si>
    <t>AT01096</t>
  </si>
  <si>
    <t>AT01097</t>
  </si>
  <si>
    <t>AT01098</t>
  </si>
  <si>
    <t>AT01099</t>
  </si>
  <si>
    <t>AT01100</t>
  </si>
  <si>
    <t>AT01101</t>
  </si>
  <si>
    <t>AT01102</t>
  </si>
  <si>
    <t>AT01103</t>
  </si>
  <si>
    <t>AT01104</t>
  </si>
  <si>
    <t>AT01105</t>
  </si>
  <si>
    <t>AT01106</t>
  </si>
  <si>
    <t>AT01107</t>
  </si>
  <si>
    <t>AT01108</t>
  </si>
  <si>
    <t>AT01109</t>
  </si>
  <si>
    <t>AT01110</t>
  </si>
  <si>
    <t>AT01111</t>
  </si>
  <si>
    <t>AT01112</t>
  </si>
  <si>
    <t>AT01113</t>
  </si>
  <si>
    <t>AT01114</t>
  </si>
  <si>
    <t>AT01115</t>
  </si>
  <si>
    <t>AT01116</t>
  </si>
  <si>
    <t>AT01117</t>
  </si>
  <si>
    <t>AT01118</t>
  </si>
  <si>
    <t>AT01119</t>
  </si>
  <si>
    <t>AT01120</t>
  </si>
  <si>
    <t>AT01121</t>
  </si>
  <si>
    <t>AT01122</t>
  </si>
  <si>
    <t>AT01123</t>
  </si>
  <si>
    <t>AT01124</t>
  </si>
  <si>
    <t>AT01125</t>
  </si>
  <si>
    <t>AT01126</t>
  </si>
  <si>
    <t>AT01127</t>
  </si>
  <si>
    <t>AT01128</t>
  </si>
  <si>
    <t>AT01129</t>
  </si>
  <si>
    <t>AT01130</t>
  </si>
  <si>
    <t>AT01131</t>
  </si>
  <si>
    <t>AT01132</t>
  </si>
  <si>
    <t>AT01133</t>
  </si>
  <si>
    <t>AT01134</t>
  </si>
  <si>
    <t>AT01135</t>
  </si>
  <si>
    <t>AT01136</t>
  </si>
  <si>
    <t>AT01137</t>
  </si>
  <si>
    <t>AT01138</t>
  </si>
  <si>
    <t>AT01139</t>
  </si>
  <si>
    <t>AT01140</t>
  </si>
  <si>
    <t>AT01141</t>
  </si>
  <si>
    <t>AT01142</t>
  </si>
  <si>
    <t>AT01143</t>
  </si>
  <si>
    <t>AT01144</t>
  </si>
  <si>
    <t>AT01145</t>
  </si>
  <si>
    <t>AT01146</t>
  </si>
  <si>
    <t>AT01147</t>
  </si>
  <si>
    <t>AT01148</t>
  </si>
  <si>
    <t>AT01149</t>
  </si>
  <si>
    <t>AT01150</t>
  </si>
  <si>
    <t>AT01151</t>
  </si>
  <si>
    <t>AT01152</t>
  </si>
  <si>
    <t>AT01153</t>
  </si>
  <si>
    <t>AT01154</t>
  </si>
  <si>
    <t>AT01155</t>
  </si>
  <si>
    <t>AT01156</t>
  </si>
  <si>
    <t>AT01157</t>
  </si>
  <si>
    <t>AT01158</t>
  </si>
  <si>
    <t>AT01159</t>
  </si>
  <si>
    <t>AT01160</t>
  </si>
  <si>
    <t>AT01161</t>
  </si>
  <si>
    <t>AT01162</t>
  </si>
  <si>
    <t>AT01163</t>
  </si>
  <si>
    <t>AT01164</t>
  </si>
  <si>
    <t>AT01165</t>
  </si>
  <si>
    <t>AT01166</t>
  </si>
  <si>
    <t>AT01167</t>
  </si>
  <si>
    <t>AT01168</t>
  </si>
  <si>
    <t>AT01169</t>
  </si>
  <si>
    <t>AT01170</t>
  </si>
  <si>
    <t>AT01171</t>
  </si>
  <si>
    <t>AT01172</t>
  </si>
  <si>
    <t>AT01173</t>
  </si>
  <si>
    <t>AT01174</t>
  </si>
  <si>
    <t>AT01175</t>
  </si>
  <si>
    <t>AT01176</t>
  </si>
  <si>
    <t>AT01177</t>
  </si>
  <si>
    <t>AT01178</t>
  </si>
  <si>
    <t>AT01179</t>
  </si>
  <si>
    <t>AT01180</t>
  </si>
  <si>
    <t>AT01181</t>
  </si>
  <si>
    <t>AT01182</t>
  </si>
  <si>
    <t>AT01183</t>
  </si>
  <si>
    <t>AT01184</t>
  </si>
  <si>
    <t>AT01185</t>
  </si>
  <si>
    <t>AT01186</t>
  </si>
  <si>
    <t>AT01187</t>
  </si>
  <si>
    <t>AT01188</t>
  </si>
  <si>
    <t>AT01189</t>
  </si>
  <si>
    <t>AT01190</t>
  </si>
  <si>
    <t>AT01191</t>
  </si>
  <si>
    <t>AT01192</t>
  </si>
  <si>
    <t>AT01193</t>
  </si>
  <si>
    <t>AT01194</t>
  </si>
  <si>
    <t>AT01195</t>
  </si>
  <si>
    <t>AT01196</t>
  </si>
  <si>
    <t>AT01197</t>
  </si>
  <si>
    <t>AT01198</t>
  </si>
  <si>
    <t>AT01199</t>
  </si>
  <si>
    <t>AT01200</t>
  </si>
  <si>
    <t>AT01201</t>
  </si>
  <si>
    <t>AT01202</t>
  </si>
  <si>
    <t>AT01203</t>
  </si>
  <si>
    <t>AT01204</t>
  </si>
  <si>
    <t>AT01205</t>
  </si>
  <si>
    <t>AT01206</t>
  </si>
  <si>
    <t>AT01207</t>
  </si>
  <si>
    <t>AT01208</t>
  </si>
  <si>
    <t>AT01209</t>
  </si>
  <si>
    <t>AT01210</t>
  </si>
  <si>
    <t>AT01211</t>
  </si>
  <si>
    <t>AT01212</t>
  </si>
  <si>
    <t>AT01213</t>
  </si>
  <si>
    <t>AT01214</t>
  </si>
  <si>
    <t>AT01215</t>
  </si>
  <si>
    <t>AT01216</t>
  </si>
  <si>
    <t>AT01217</t>
  </si>
  <si>
    <t>AT01218</t>
  </si>
  <si>
    <t>AT01219</t>
  </si>
  <si>
    <t>AT01220</t>
  </si>
  <si>
    <t>AT01221</t>
  </si>
  <si>
    <t>AT01222</t>
  </si>
  <si>
    <t>AT01223</t>
  </si>
  <si>
    <t>AT01224</t>
  </si>
  <si>
    <t>AT01225</t>
  </si>
  <si>
    <t>AT01226</t>
  </si>
  <si>
    <t>AT01227</t>
  </si>
  <si>
    <t>AT01228</t>
  </si>
  <si>
    <t>AT01229</t>
  </si>
  <si>
    <t>AT01230</t>
  </si>
  <si>
    <t>AT01231</t>
  </si>
  <si>
    <t>AT01232</t>
  </si>
  <si>
    <t>AT01233</t>
  </si>
  <si>
    <t>AT01234</t>
  </si>
  <si>
    <t>AT01235</t>
  </si>
  <si>
    <t>AT01236</t>
  </si>
  <si>
    <t>AT01237</t>
  </si>
  <si>
    <t>AT01238</t>
  </si>
  <si>
    <t>AT01239</t>
  </si>
  <si>
    <t>AT01240</t>
  </si>
  <si>
    <t>AT01241</t>
  </si>
  <si>
    <t>AT01242</t>
  </si>
  <si>
    <t>AT01243</t>
  </si>
  <si>
    <t>AT01244</t>
  </si>
  <si>
    <t>AT01245</t>
  </si>
  <si>
    <t>AT01246</t>
  </si>
  <si>
    <t>AT01247</t>
  </si>
  <si>
    <t>AT01248</t>
  </si>
  <si>
    <t>AT01249</t>
  </si>
  <si>
    <t>AT01250</t>
  </si>
  <si>
    <t>AT01251</t>
  </si>
  <si>
    <t>AT01252</t>
  </si>
  <si>
    <t>AT01253</t>
  </si>
  <si>
    <t>AT01254</t>
  </si>
  <si>
    <t>AT01255</t>
  </si>
  <si>
    <t>AT01256</t>
  </si>
  <si>
    <t>AT01257</t>
  </si>
  <si>
    <t>AT01258</t>
  </si>
  <si>
    <t>AT01259</t>
  </si>
  <si>
    <t>AT01260</t>
  </si>
  <si>
    <t>AT01261</t>
  </si>
  <si>
    <t>AT01262</t>
  </si>
  <si>
    <t>AT01263</t>
  </si>
  <si>
    <t>AT01264</t>
  </si>
  <si>
    <t>AT01265</t>
  </si>
  <si>
    <t>AT01266</t>
  </si>
  <si>
    <t>AT01267</t>
  </si>
  <si>
    <t>AT01268</t>
  </si>
  <si>
    <t>AT01269</t>
  </si>
  <si>
    <t>AT01270</t>
  </si>
  <si>
    <t>AT01271</t>
  </si>
  <si>
    <t>AT01272</t>
  </si>
  <si>
    <t>AT01273</t>
  </si>
  <si>
    <t>AT01274</t>
  </si>
  <si>
    <t>AT01275</t>
  </si>
  <si>
    <t>AT01276</t>
  </si>
  <si>
    <t>AT01277</t>
  </si>
  <si>
    <t>AT01278</t>
  </si>
  <si>
    <t>AT01279</t>
  </si>
  <si>
    <t>AT01280</t>
  </si>
  <si>
    <t>AT01281</t>
  </si>
  <si>
    <t>AT01282</t>
  </si>
  <si>
    <t>AT01283</t>
  </si>
  <si>
    <t>AT01284</t>
  </si>
  <si>
    <t>AT01285</t>
  </si>
  <si>
    <t>AT01286</t>
  </si>
  <si>
    <t>AT01287</t>
  </si>
  <si>
    <t>AT01288</t>
  </si>
  <si>
    <t>AT01289</t>
  </si>
  <si>
    <t>AT01290</t>
  </si>
  <si>
    <t>AT01291</t>
  </si>
  <si>
    <t>AT01292</t>
  </si>
  <si>
    <t>AT01293</t>
  </si>
  <si>
    <t>AT01294</t>
  </si>
  <si>
    <t>AT01295</t>
  </si>
  <si>
    <t>AT01296</t>
  </si>
  <si>
    <t>AT01297</t>
  </si>
  <si>
    <t>AT01298</t>
  </si>
  <si>
    <t>AT01299</t>
  </si>
  <si>
    <t>AT01300</t>
  </si>
  <si>
    <t>AT01301</t>
  </si>
  <si>
    <t>AT01302</t>
  </si>
  <si>
    <t>AT01303</t>
  </si>
  <si>
    <t>AT01304</t>
  </si>
  <si>
    <t>AT01305</t>
  </si>
  <si>
    <t>AT01306</t>
  </si>
  <si>
    <t>AT01307</t>
  </si>
  <si>
    <t>AT01308</t>
  </si>
  <si>
    <t>AT01309</t>
  </si>
  <si>
    <t>AT01310</t>
  </si>
  <si>
    <t>AT01311</t>
  </si>
  <si>
    <t>AT01312</t>
  </si>
  <si>
    <t>AT01313</t>
  </si>
  <si>
    <t>AT01314</t>
  </si>
  <si>
    <t>AT01315</t>
  </si>
  <si>
    <t>AT01316</t>
  </si>
  <si>
    <t>AT01317</t>
  </si>
  <si>
    <t>AT01318</t>
  </si>
  <si>
    <t>AT01319</t>
  </si>
  <si>
    <t>AT01320</t>
  </si>
  <si>
    <t>AT01321</t>
  </si>
  <si>
    <t>AT01322</t>
  </si>
  <si>
    <t>AT01323</t>
  </si>
  <si>
    <t>AT01324</t>
  </si>
  <si>
    <t>AT01325</t>
  </si>
  <si>
    <t>AT01326</t>
  </si>
  <si>
    <t>AT01327</t>
  </si>
  <si>
    <t>AT01328</t>
  </si>
  <si>
    <t>AT01329</t>
  </si>
  <si>
    <t>AT01330</t>
  </si>
  <si>
    <t>AT01331</t>
  </si>
  <si>
    <t>AT01332</t>
  </si>
  <si>
    <t>AT01333</t>
  </si>
  <si>
    <t>AT01334</t>
  </si>
  <si>
    <t>AT01335</t>
  </si>
  <si>
    <t>AT01336</t>
  </si>
  <si>
    <t>AT01337</t>
  </si>
  <si>
    <t>AT01338</t>
  </si>
  <si>
    <t>AT01339</t>
  </si>
  <si>
    <t>AT01340</t>
  </si>
  <si>
    <t>AT01341</t>
  </si>
  <si>
    <t>AT01342</t>
  </si>
  <si>
    <t>AT01343</t>
  </si>
  <si>
    <t>AT01344</t>
  </si>
  <si>
    <t>AT01345</t>
  </si>
  <si>
    <t>AT01346</t>
  </si>
  <si>
    <t>AT01347</t>
  </si>
  <si>
    <t>AT01348</t>
  </si>
  <si>
    <t>AT01349</t>
  </si>
  <si>
    <t>AT01350</t>
  </si>
  <si>
    <t>AT01351</t>
  </si>
  <si>
    <t>AT01352</t>
  </si>
  <si>
    <t>AT01353</t>
  </si>
  <si>
    <t>AT01354</t>
  </si>
  <si>
    <t>AT01355</t>
  </si>
  <si>
    <t>AT01356</t>
  </si>
  <si>
    <t>AT01357</t>
  </si>
  <si>
    <t>AT01358</t>
  </si>
  <si>
    <t>AT01359</t>
  </si>
  <si>
    <t>AT01360</t>
  </si>
  <si>
    <t>AT01361</t>
  </si>
  <si>
    <t>AT01362</t>
  </si>
  <si>
    <t>AT01363</t>
  </si>
  <si>
    <t>AT01364</t>
  </si>
  <si>
    <t>AT01365</t>
  </si>
  <si>
    <t>AT01366</t>
  </si>
  <si>
    <t>AT01367</t>
  </si>
  <si>
    <t>AT01368</t>
  </si>
  <si>
    <t>AT01369</t>
  </si>
  <si>
    <t>AT01370</t>
  </si>
  <si>
    <t>AT01371</t>
  </si>
  <si>
    <t>AT01372</t>
  </si>
  <si>
    <t>AT01373</t>
  </si>
  <si>
    <t>AT01374</t>
  </si>
  <si>
    <t>AT01375</t>
  </si>
  <si>
    <t>AT01376</t>
  </si>
  <si>
    <t>AT01377</t>
  </si>
  <si>
    <t>AT01378</t>
  </si>
  <si>
    <t>AT01379</t>
  </si>
  <si>
    <t>AT01380</t>
  </si>
  <si>
    <t>AT01381</t>
  </si>
  <si>
    <t>AT01382</t>
  </si>
  <si>
    <t>AT01383</t>
  </si>
  <si>
    <t>AT01384</t>
  </si>
  <si>
    <t>AT01385</t>
  </si>
  <si>
    <t>AT01386</t>
  </si>
  <si>
    <t>AT01387</t>
  </si>
  <si>
    <t>AT01388</t>
  </si>
  <si>
    <t>AT01389</t>
  </si>
  <si>
    <t>AT01390</t>
  </si>
  <si>
    <t>AT01391</t>
  </si>
  <si>
    <t>AT01392</t>
  </si>
  <si>
    <t>AT01393</t>
  </si>
  <si>
    <t>AT01394</t>
  </si>
  <si>
    <t>AT01395</t>
  </si>
  <si>
    <t>AT01396</t>
  </si>
  <si>
    <t>AT01397</t>
  </si>
  <si>
    <t>AT01398</t>
  </si>
  <si>
    <t>AT01399</t>
  </si>
  <si>
    <t>AT01400</t>
  </si>
  <si>
    <t>AT01401</t>
  </si>
  <si>
    <t>AT01402</t>
  </si>
  <si>
    <t>AT01403</t>
  </si>
  <si>
    <t>AT01404</t>
  </si>
  <si>
    <t>AT01405</t>
  </si>
  <si>
    <t>AT01406</t>
  </si>
  <si>
    <t>AT01407</t>
  </si>
  <si>
    <t>AT01408</t>
  </si>
  <si>
    <t>AT01409</t>
  </si>
  <si>
    <t>AT01410</t>
  </si>
  <si>
    <t>AT01411</t>
  </si>
  <si>
    <t>AT01412</t>
  </si>
  <si>
    <t>AT01413</t>
  </si>
  <si>
    <t>AT01414</t>
  </si>
  <si>
    <t>AT01415</t>
  </si>
  <si>
    <t>AT01416</t>
  </si>
  <si>
    <t>AT01417</t>
  </si>
  <si>
    <t>AT01418</t>
  </si>
  <si>
    <t>AT01419</t>
  </si>
  <si>
    <t>AT01420</t>
  </si>
  <si>
    <t>AT01421</t>
  </si>
  <si>
    <t>AT01422</t>
  </si>
  <si>
    <t>AT01423</t>
  </si>
  <si>
    <t>AT01424</t>
  </si>
  <si>
    <t>AT01425</t>
  </si>
  <si>
    <t>AT01426</t>
  </si>
  <si>
    <t>AT01427</t>
  </si>
  <si>
    <t>AT01428</t>
  </si>
  <si>
    <t>AT01429</t>
  </si>
  <si>
    <t>AT01430</t>
  </si>
  <si>
    <t>AT01431</t>
  </si>
  <si>
    <t>AT01432</t>
  </si>
  <si>
    <t>AT01433</t>
  </si>
  <si>
    <t>AT01434</t>
  </si>
  <si>
    <t>AT01435</t>
  </si>
  <si>
    <t>AT01436</t>
  </si>
  <si>
    <t>AT01437</t>
  </si>
  <si>
    <t>AT01438</t>
  </si>
  <si>
    <t>AT01439</t>
  </si>
  <si>
    <t>AT01440</t>
  </si>
  <si>
    <t>AT01441</t>
  </si>
  <si>
    <t>AT01442</t>
  </si>
  <si>
    <t>AT01443</t>
  </si>
  <si>
    <t>AT01444</t>
  </si>
  <si>
    <t>AT01445</t>
  </si>
  <si>
    <t>AT01446</t>
  </si>
  <si>
    <t>AT01447</t>
  </si>
  <si>
    <t>AT01448</t>
  </si>
  <si>
    <t>AT01449</t>
  </si>
  <si>
    <t>AT01450</t>
  </si>
  <si>
    <t>AT01451</t>
  </si>
  <si>
    <t>AT01452</t>
  </si>
  <si>
    <t>AT01453</t>
  </si>
  <si>
    <t>AT01454</t>
  </si>
  <si>
    <t>AT01455</t>
  </si>
  <si>
    <t>AT01456</t>
  </si>
  <si>
    <t>AT01457</t>
  </si>
  <si>
    <t>AT01458</t>
  </si>
  <si>
    <t>AT01459</t>
  </si>
  <si>
    <t>AT01460</t>
  </si>
  <si>
    <t>AT01461</t>
  </si>
  <si>
    <t>AT01462</t>
  </si>
  <si>
    <t>AT01463</t>
  </si>
  <si>
    <t>AT01464</t>
  </si>
  <si>
    <t>AT01465</t>
  </si>
  <si>
    <t>AT01466</t>
  </si>
  <si>
    <t>AT01467</t>
  </si>
  <si>
    <t>AT01468</t>
  </si>
  <si>
    <t>AT01469</t>
  </si>
  <si>
    <t>AT01470</t>
  </si>
  <si>
    <t>AT01471</t>
  </si>
  <si>
    <t>AT01472</t>
  </si>
  <si>
    <t>AT01473</t>
  </si>
  <si>
    <t>AT01474</t>
  </si>
  <si>
    <t>AT01475</t>
  </si>
  <si>
    <t>AT01476</t>
  </si>
  <si>
    <t>AT01477</t>
  </si>
  <si>
    <t>AT01478</t>
  </si>
  <si>
    <t>AT01479</t>
  </si>
  <si>
    <t>AT01480</t>
  </si>
  <si>
    <t>AT01481</t>
  </si>
  <si>
    <t>AT01482</t>
  </si>
  <si>
    <t>AT01483</t>
  </si>
  <si>
    <t>AT01484</t>
  </si>
  <si>
    <t>AT01485</t>
  </si>
  <si>
    <t>AT01486</t>
  </si>
  <si>
    <t>AT01487</t>
  </si>
  <si>
    <t>AT01488</t>
  </si>
  <si>
    <t>AT01489</t>
  </si>
  <si>
    <t>AT01490</t>
  </si>
  <si>
    <t>AT01491</t>
  </si>
  <si>
    <t>AT01492</t>
  </si>
  <si>
    <t>AT01493</t>
  </si>
  <si>
    <t>AT01494</t>
  </si>
  <si>
    <t>AT01495</t>
  </si>
  <si>
    <t>AT01496</t>
  </si>
  <si>
    <t>AT01497</t>
  </si>
  <si>
    <t>AT01498</t>
  </si>
  <si>
    <t>AT01499</t>
  </si>
  <si>
    <t>AT01500</t>
  </si>
  <si>
    <t>AT01501</t>
  </si>
  <si>
    <t>AT01502</t>
  </si>
  <si>
    <t>AT01503</t>
  </si>
  <si>
    <t>AT01504</t>
  </si>
  <si>
    <t>AT01505</t>
  </si>
  <si>
    <t>AT01506</t>
  </si>
  <si>
    <t>AT01507</t>
  </si>
  <si>
    <t>AT01508</t>
  </si>
  <si>
    <t>AT01509</t>
  </si>
  <si>
    <t>AT01510</t>
  </si>
  <si>
    <t>AT01511</t>
  </si>
  <si>
    <t>AT01512</t>
  </si>
  <si>
    <t>AT01513</t>
  </si>
  <si>
    <t>AT01514</t>
  </si>
  <si>
    <t>AT01515</t>
  </si>
  <si>
    <t>AT01516</t>
  </si>
  <si>
    <t>AT01517</t>
  </si>
  <si>
    <t>AT01518</t>
  </si>
  <si>
    <t>AT01519</t>
  </si>
  <si>
    <t>AT01520</t>
  </si>
  <si>
    <t>AT01521</t>
  </si>
  <si>
    <t>AT01522</t>
  </si>
  <si>
    <t>AT01523</t>
  </si>
  <si>
    <t>AT01524</t>
  </si>
  <si>
    <t>AT01525</t>
  </si>
  <si>
    <t>AT01526</t>
  </si>
  <si>
    <t>AT01527</t>
  </si>
  <si>
    <t>AT01528</t>
  </si>
  <si>
    <t>AT01529</t>
  </si>
  <si>
    <t>AT01530</t>
  </si>
  <si>
    <t>AT01531</t>
  </si>
  <si>
    <t>AT01532</t>
  </si>
  <si>
    <t>AT01533</t>
  </si>
  <si>
    <t>AT01534</t>
  </si>
  <si>
    <t>AT01535</t>
  </si>
  <si>
    <t>AT01536</t>
  </si>
  <si>
    <t>AT01537</t>
  </si>
  <si>
    <t>AT01538</t>
  </si>
  <si>
    <t>AT01539</t>
  </si>
  <si>
    <t>AT01540</t>
  </si>
  <si>
    <t>AT01541</t>
  </si>
  <si>
    <t>AT01542</t>
  </si>
  <si>
    <t>AT01543</t>
  </si>
  <si>
    <t>AT01544</t>
  </si>
  <si>
    <t>AT01545</t>
  </si>
  <si>
    <t>AT01546</t>
  </si>
  <si>
    <t>AT01547</t>
  </si>
  <si>
    <t>AT01548</t>
  </si>
  <si>
    <t>AT01549</t>
  </si>
  <si>
    <t>AT01550</t>
  </si>
  <si>
    <t>AT01551</t>
  </si>
  <si>
    <t>AT01552</t>
  </si>
  <si>
    <t>AT01553</t>
  </si>
  <si>
    <t>AT01554</t>
  </si>
  <si>
    <t>AT01555</t>
  </si>
  <si>
    <t>AT01556</t>
  </si>
  <si>
    <t>AT01557</t>
  </si>
  <si>
    <t>AT01558</t>
  </si>
  <si>
    <t>AT01559</t>
  </si>
  <si>
    <t>AT01560</t>
  </si>
  <si>
    <t>AT01561</t>
  </si>
  <si>
    <t>AT01562</t>
  </si>
  <si>
    <t>AT01563</t>
  </si>
  <si>
    <t>AT01564</t>
  </si>
  <si>
    <t>AT01565</t>
  </si>
  <si>
    <t>AT01566</t>
  </si>
  <si>
    <t>AT01567</t>
  </si>
  <si>
    <t>AT01568</t>
  </si>
  <si>
    <t>AT01569</t>
  </si>
  <si>
    <t>AT01570</t>
  </si>
  <si>
    <t>AT01571</t>
  </si>
  <si>
    <t>AT01572</t>
  </si>
  <si>
    <t>AT01573</t>
  </si>
  <si>
    <t>AT01574</t>
  </si>
  <si>
    <t>AT01575</t>
  </si>
  <si>
    <t>AT01576</t>
  </si>
  <si>
    <t>AT01577</t>
  </si>
  <si>
    <t>AT01578</t>
  </si>
  <si>
    <t>AT01579</t>
  </si>
  <si>
    <t>AT01580</t>
  </si>
  <si>
    <t>AT01581</t>
  </si>
  <si>
    <t>AT01582</t>
  </si>
  <si>
    <t>AT01583</t>
  </si>
  <si>
    <t>AT01584</t>
  </si>
  <si>
    <t>AT01585</t>
  </si>
  <si>
    <t>AT01586</t>
  </si>
  <si>
    <t>AT01587</t>
  </si>
  <si>
    <t>AT01588</t>
  </si>
  <si>
    <t>AT01589</t>
  </si>
  <si>
    <t>AT01590</t>
  </si>
  <si>
    <t>AT01591</t>
  </si>
  <si>
    <t>AT01592</t>
  </si>
  <si>
    <t>AT01593</t>
  </si>
  <si>
    <t>AT01594</t>
  </si>
  <si>
    <t>AT01595</t>
  </si>
  <si>
    <t>AT01596</t>
  </si>
  <si>
    <t>AT01597</t>
  </si>
  <si>
    <t>AT01598</t>
  </si>
  <si>
    <t>AT01599</t>
  </si>
  <si>
    <t>AT01600</t>
  </si>
  <si>
    <t>AT01601</t>
  </si>
  <si>
    <t>AT01602</t>
  </si>
  <si>
    <t>AT01603</t>
  </si>
  <si>
    <t>AT01604</t>
  </si>
  <si>
    <t>AT01605</t>
  </si>
  <si>
    <t>AT01606</t>
  </si>
  <si>
    <t>AT01607</t>
  </si>
  <si>
    <t>AT01608</t>
  </si>
  <si>
    <t>AT01609</t>
  </si>
  <si>
    <t>AT01610</t>
  </si>
  <si>
    <t>AT01611</t>
  </si>
  <si>
    <t>AT01612</t>
  </si>
  <si>
    <t>AT01613</t>
  </si>
  <si>
    <t>AT01614</t>
  </si>
  <si>
    <t>AT01615</t>
  </si>
  <si>
    <t>AT01616</t>
  </si>
  <si>
    <t>AT01617</t>
  </si>
  <si>
    <t>AT01618</t>
  </si>
  <si>
    <t>AT01619</t>
  </si>
  <si>
    <t>AT01620</t>
  </si>
  <si>
    <t>AT01621</t>
  </si>
  <si>
    <t>AT01622</t>
  </si>
  <si>
    <t>AT01623</t>
  </si>
  <si>
    <t>AT01624</t>
  </si>
  <si>
    <t>AT01625</t>
  </si>
  <si>
    <t>AT01626</t>
  </si>
  <si>
    <t>AT01627</t>
  </si>
  <si>
    <t>AT01628</t>
  </si>
  <si>
    <t>AT01629</t>
  </si>
  <si>
    <t>AT01630</t>
  </si>
  <si>
    <t>AT01631</t>
  </si>
  <si>
    <t>AT01632</t>
  </si>
  <si>
    <t>AT01633</t>
  </si>
  <si>
    <t>AT01634</t>
  </si>
  <si>
    <t>AT01635</t>
  </si>
  <si>
    <t>AT01636</t>
  </si>
  <si>
    <t>AT01637</t>
  </si>
  <si>
    <t>AT01638</t>
  </si>
  <si>
    <t>AT01639</t>
  </si>
  <si>
    <t>AT01640</t>
  </si>
  <si>
    <t>AT01641</t>
  </si>
  <si>
    <t>AT01642</t>
  </si>
  <si>
    <t>AT01643</t>
  </si>
  <si>
    <t>AT01644</t>
  </si>
  <si>
    <t>AT01645</t>
  </si>
  <si>
    <t>AT01646</t>
  </si>
  <si>
    <t>AT01647</t>
  </si>
  <si>
    <t>AT01648</t>
  </si>
  <si>
    <t>AT01649</t>
  </si>
  <si>
    <t>AT01650</t>
  </si>
  <si>
    <t>AT01651</t>
  </si>
  <si>
    <t>AT01652</t>
  </si>
  <si>
    <t>AT01653</t>
  </si>
  <si>
    <t>AT01654</t>
  </si>
  <si>
    <t>AT01655</t>
  </si>
  <si>
    <t>AT01656</t>
  </si>
  <si>
    <t>AT01657</t>
  </si>
  <si>
    <t>AT01658</t>
  </si>
  <si>
    <t>AT01659</t>
  </si>
  <si>
    <t>AT01660</t>
  </si>
  <si>
    <t>AT01661</t>
  </si>
  <si>
    <t>AT01662</t>
  </si>
  <si>
    <t>AT01663</t>
  </si>
  <si>
    <t>AT01664</t>
  </si>
  <si>
    <t>AT01665</t>
  </si>
  <si>
    <t>AT01666</t>
  </si>
  <si>
    <t>AT01667</t>
  </si>
  <si>
    <t>AT01668</t>
  </si>
  <si>
    <t>AT01669</t>
  </si>
  <si>
    <t>AT01670</t>
  </si>
  <si>
    <t>AT01671</t>
  </si>
  <si>
    <t>AT01672</t>
  </si>
  <si>
    <t>AT01673</t>
  </si>
  <si>
    <t>AT01674</t>
  </si>
  <si>
    <t>AT01675</t>
  </si>
  <si>
    <t>AT01676</t>
  </si>
  <si>
    <t>AT01677</t>
  </si>
  <si>
    <t>AT01678</t>
  </si>
  <si>
    <t>AT01679</t>
  </si>
  <si>
    <t>AT01680</t>
  </si>
  <si>
    <t>AT01681</t>
  </si>
  <si>
    <t>AT01682</t>
  </si>
  <si>
    <t>AT01683</t>
  </si>
  <si>
    <t>AT01684</t>
  </si>
  <si>
    <t>AT01685</t>
  </si>
  <si>
    <t>AT01686</t>
  </si>
  <si>
    <t>AT01687</t>
  </si>
  <si>
    <t>AT01688</t>
  </si>
  <si>
    <t>AT01689</t>
  </si>
  <si>
    <t>AT01690</t>
  </si>
  <si>
    <t>AT01691</t>
  </si>
  <si>
    <t>AT01692</t>
  </si>
  <si>
    <t>AT01693</t>
  </si>
  <si>
    <t>AT01694</t>
  </si>
  <si>
    <t>AT01695</t>
  </si>
  <si>
    <t>AT01696</t>
  </si>
  <si>
    <t>AT01697</t>
  </si>
  <si>
    <t>AT01698</t>
  </si>
  <si>
    <t>AT01699</t>
  </si>
  <si>
    <t>AT01700</t>
  </si>
  <si>
    <t>AT01701</t>
  </si>
  <si>
    <t>AT01702</t>
  </si>
  <si>
    <t>AT01703</t>
  </si>
  <si>
    <t>AT01704</t>
  </si>
  <si>
    <t>AT01705</t>
  </si>
  <si>
    <t>AT01706</t>
  </si>
  <si>
    <t>AT01707</t>
  </si>
  <si>
    <t>AT01708</t>
  </si>
  <si>
    <t>AT01709</t>
  </si>
  <si>
    <t>AT01710</t>
  </si>
  <si>
    <t>AT01711</t>
  </si>
  <si>
    <t>AT01712</t>
  </si>
  <si>
    <t>AT01713</t>
  </si>
  <si>
    <t>AT01714</t>
  </si>
  <si>
    <t>AT01715</t>
  </si>
  <si>
    <t>AT01716</t>
  </si>
  <si>
    <t>AT01717</t>
  </si>
  <si>
    <t>AT01718</t>
  </si>
  <si>
    <t>AT01719</t>
  </si>
  <si>
    <t>AT01720</t>
  </si>
  <si>
    <t>AT01721</t>
  </si>
  <si>
    <t>AT01722</t>
  </si>
  <si>
    <t>AT01723</t>
  </si>
  <si>
    <t>AT01724</t>
  </si>
  <si>
    <t>AT01725</t>
  </si>
  <si>
    <t>AT01726</t>
  </si>
  <si>
    <t>AT01727</t>
  </si>
  <si>
    <t>AT01728</t>
  </si>
  <si>
    <t>AT01729</t>
  </si>
  <si>
    <t>AT01730</t>
  </si>
  <si>
    <t>AT01731</t>
  </si>
  <si>
    <t>AT01732</t>
  </si>
  <si>
    <t>AT01733</t>
  </si>
  <si>
    <t>AT01734</t>
  </si>
  <si>
    <t>AT01735</t>
  </si>
  <si>
    <t>AT01736</t>
  </si>
  <si>
    <t>AT01737</t>
  </si>
  <si>
    <t>AT01738</t>
  </si>
  <si>
    <t>AT01739</t>
  </si>
  <si>
    <t>AT01740</t>
  </si>
  <si>
    <t>AT01741</t>
  </si>
  <si>
    <t>AT01742</t>
  </si>
  <si>
    <t>AT01743</t>
  </si>
  <si>
    <t>AT01744</t>
  </si>
  <si>
    <t>AT01745</t>
  </si>
  <si>
    <t>AT01746</t>
  </si>
  <si>
    <t>AT01747</t>
  </si>
  <si>
    <t>AT01748</t>
  </si>
  <si>
    <t>AT01749</t>
  </si>
  <si>
    <t>AT01750</t>
  </si>
  <si>
    <t>AT01751</t>
  </si>
  <si>
    <t>AT01752</t>
  </si>
  <si>
    <t>AT01753</t>
  </si>
  <si>
    <t>AT01754</t>
  </si>
  <si>
    <t>AT01755</t>
  </si>
  <si>
    <t>AT01756</t>
  </si>
  <si>
    <t>AT01757</t>
  </si>
  <si>
    <t>AT01758</t>
  </si>
  <si>
    <t>AT01759</t>
  </si>
  <si>
    <t>AT01760</t>
  </si>
  <si>
    <t>AT01761</t>
  </si>
  <si>
    <t>AT01762</t>
  </si>
  <si>
    <t>AT01763</t>
  </si>
  <si>
    <t>AT01764</t>
  </si>
  <si>
    <t>AT01765</t>
  </si>
  <si>
    <t>AT01766</t>
  </si>
  <si>
    <t>AT01767</t>
  </si>
  <si>
    <t>AT01768</t>
  </si>
  <si>
    <t>AT01769</t>
  </si>
  <si>
    <t>AT01770</t>
  </si>
  <si>
    <t>AT01771</t>
  </si>
  <si>
    <t>AT01772</t>
  </si>
  <si>
    <t>AT01773</t>
  </si>
  <si>
    <t>AT01774</t>
  </si>
  <si>
    <t>AT01775</t>
  </si>
  <si>
    <t>AT01776</t>
  </si>
  <si>
    <t>AT01777</t>
  </si>
  <si>
    <t>AT01778</t>
  </si>
  <si>
    <t>AT01779</t>
  </si>
  <si>
    <t>AT01780</t>
  </si>
  <si>
    <t>AT01781</t>
  </si>
  <si>
    <t>AT01782</t>
  </si>
  <si>
    <t>AT01783</t>
  </si>
  <si>
    <t>AT01784</t>
  </si>
  <si>
    <t>AT01785</t>
  </si>
  <si>
    <t>AT01786</t>
  </si>
  <si>
    <t>AT01787</t>
  </si>
  <si>
    <t>AT01788</t>
  </si>
  <si>
    <t>AT01789</t>
  </si>
  <si>
    <t>AT01790</t>
  </si>
  <si>
    <t>AT01791</t>
  </si>
  <si>
    <t>AT01792</t>
  </si>
  <si>
    <t>AT01793</t>
  </si>
  <si>
    <t>AT01794</t>
  </si>
  <si>
    <t>AT01795</t>
  </si>
  <si>
    <t>AT01796</t>
  </si>
  <si>
    <t>AT01797</t>
  </si>
  <si>
    <t>AT01798</t>
  </si>
  <si>
    <t>AT01799</t>
  </si>
  <si>
    <t>AT01800</t>
  </si>
  <si>
    <t>AT01801</t>
  </si>
  <si>
    <t>AT01802</t>
  </si>
  <si>
    <t>AT01803</t>
  </si>
  <si>
    <t>AT01804</t>
  </si>
  <si>
    <t>AT01805</t>
  </si>
  <si>
    <t>AT01806</t>
  </si>
  <si>
    <t>AT01807</t>
  </si>
  <si>
    <t>AT01808</t>
  </si>
  <si>
    <t>AT01809</t>
  </si>
  <si>
    <t>AT01810</t>
  </si>
  <si>
    <t>AT01811</t>
  </si>
  <si>
    <t>AT01812</t>
  </si>
  <si>
    <t>AT01813</t>
  </si>
  <si>
    <t>AT01814</t>
  </si>
  <si>
    <t>AT01815</t>
  </si>
  <si>
    <t>AT01816</t>
  </si>
  <si>
    <t>AT01817</t>
  </si>
  <si>
    <t>AT01818</t>
  </si>
  <si>
    <t>AT01819</t>
  </si>
  <si>
    <t>AT01820</t>
  </si>
  <si>
    <t>AT01821</t>
  </si>
  <si>
    <t>AT01822</t>
  </si>
  <si>
    <t>AT01823</t>
  </si>
  <si>
    <t>AT01824</t>
  </si>
  <si>
    <t>AT01825</t>
  </si>
  <si>
    <t>AT01826</t>
  </si>
  <si>
    <t>AT01827</t>
  </si>
  <si>
    <t>AT01828</t>
  </si>
  <si>
    <t>AT01829</t>
  </si>
  <si>
    <t>AT01830</t>
  </si>
  <si>
    <t>AT01831</t>
  </si>
  <si>
    <t>AT01832</t>
  </si>
  <si>
    <t>AT01833</t>
  </si>
  <si>
    <t>AT01834</t>
  </si>
  <si>
    <t>AT01835</t>
  </si>
  <si>
    <t>AT01836</t>
  </si>
  <si>
    <t>AT01837</t>
  </si>
  <si>
    <t>AT01838</t>
  </si>
  <si>
    <t>AT01839</t>
  </si>
  <si>
    <t>AT01840</t>
  </si>
  <si>
    <t>AT01841</t>
  </si>
  <si>
    <t>AT01842</t>
  </si>
  <si>
    <t>AT01843</t>
  </si>
  <si>
    <t>AT01844</t>
  </si>
  <si>
    <t>AT01845</t>
  </si>
  <si>
    <t>AT01846</t>
  </si>
  <si>
    <t>AT01847</t>
  </si>
  <si>
    <t>AT01848</t>
  </si>
  <si>
    <t>AT01849</t>
  </si>
  <si>
    <t>AT01850</t>
  </si>
  <si>
    <t>AT01851</t>
  </si>
  <si>
    <t>AT01852</t>
  </si>
  <si>
    <t>AT01853</t>
  </si>
  <si>
    <t>AT01854</t>
  </si>
  <si>
    <t>AT01855</t>
  </si>
  <si>
    <t>AT01856</t>
  </si>
  <si>
    <t>AT01857</t>
  </si>
  <si>
    <t>AT01858</t>
  </si>
  <si>
    <t>AT01859</t>
  </si>
  <si>
    <t>AT01860</t>
  </si>
  <si>
    <t>AT01861</t>
  </si>
  <si>
    <t>AT01862</t>
  </si>
  <si>
    <t>AT01863</t>
  </si>
  <si>
    <t>AT01864</t>
  </si>
  <si>
    <t>AT01865</t>
  </si>
  <si>
    <t>AT01866</t>
  </si>
  <si>
    <t>AT01867</t>
  </si>
  <si>
    <t>AT01868</t>
  </si>
  <si>
    <t>AT01869</t>
  </si>
  <si>
    <t>AT01870</t>
  </si>
  <si>
    <t>AT01871</t>
  </si>
  <si>
    <t>AT01872</t>
  </si>
  <si>
    <t>AT01873</t>
  </si>
  <si>
    <t>AT01874</t>
  </si>
  <si>
    <t>AT01875</t>
  </si>
  <si>
    <t>AT01876</t>
  </si>
  <si>
    <t>AT01877</t>
  </si>
  <si>
    <t>AT01878</t>
  </si>
  <si>
    <t>AT01879</t>
  </si>
  <si>
    <t>AT01880</t>
  </si>
  <si>
    <t>AT01881</t>
  </si>
  <si>
    <t>AT01882</t>
  </si>
  <si>
    <t>AT01883</t>
  </si>
  <si>
    <t>AT01884</t>
  </si>
  <si>
    <t>AT01885</t>
  </si>
  <si>
    <t>AT01886</t>
  </si>
  <si>
    <t>AT01887</t>
  </si>
  <si>
    <t>AT01888</t>
  </si>
  <si>
    <t>AT01889</t>
  </si>
  <si>
    <t>AT01890</t>
  </si>
  <si>
    <t>AT01891</t>
  </si>
  <si>
    <t>AT01892</t>
  </si>
  <si>
    <t>AT01893</t>
  </si>
  <si>
    <t>AT01894</t>
  </si>
  <si>
    <t>AT01895</t>
  </si>
  <si>
    <t>AT01896</t>
  </si>
  <si>
    <t>AT01897</t>
  </si>
  <si>
    <t>AT01898</t>
  </si>
  <si>
    <t>AT01899</t>
  </si>
  <si>
    <t>AT01900</t>
  </si>
  <si>
    <t>AT01901</t>
  </si>
  <si>
    <t>AT01902</t>
  </si>
  <si>
    <t>AT01903</t>
  </si>
  <si>
    <t>AT01904</t>
  </si>
  <si>
    <t>AT01905</t>
  </si>
  <si>
    <t>AT01906</t>
  </si>
  <si>
    <t>AT01907</t>
  </si>
  <si>
    <t>AT01908</t>
  </si>
  <si>
    <t>AT01909</t>
  </si>
  <si>
    <t>AT01910</t>
  </si>
  <si>
    <t>AT01911</t>
  </si>
  <si>
    <t>AT01912</t>
  </si>
  <si>
    <t>AT01913</t>
  </si>
  <si>
    <t>AT01914</t>
  </si>
  <si>
    <t>AT01915</t>
  </si>
  <si>
    <t>AT01916</t>
  </si>
  <si>
    <t>AT01917</t>
  </si>
  <si>
    <t>AT01918</t>
  </si>
  <si>
    <t>AT01919</t>
  </si>
  <si>
    <t>AT01920</t>
  </si>
  <si>
    <t>AT01921</t>
  </si>
  <si>
    <t>AT01922</t>
  </si>
  <si>
    <t>AT01923</t>
  </si>
  <si>
    <t>AT01924</t>
  </si>
  <si>
    <t>AT01925</t>
  </si>
  <si>
    <t>AT01926</t>
  </si>
  <si>
    <t>AT01927</t>
  </si>
  <si>
    <t>AT01928</t>
  </si>
  <si>
    <t>AT01929</t>
  </si>
  <si>
    <t>AT01930</t>
  </si>
  <si>
    <t>AT01931</t>
  </si>
  <si>
    <t>AT01932</t>
  </si>
  <si>
    <t>AT01933</t>
  </si>
  <si>
    <t>AT01934</t>
  </si>
  <si>
    <t>AT01935</t>
  </si>
  <si>
    <t>AT01936</t>
  </si>
  <si>
    <t>AT01937</t>
  </si>
  <si>
    <t>AT01938</t>
  </si>
  <si>
    <t>AT01939</t>
  </si>
  <si>
    <t>AT01940</t>
  </si>
  <si>
    <t>AT01941</t>
  </si>
  <si>
    <t>AT01942</t>
  </si>
  <si>
    <t>AT01943</t>
  </si>
  <si>
    <t>AT01944</t>
  </si>
  <si>
    <t>AT01945</t>
  </si>
  <si>
    <t>AT01946</t>
  </si>
  <si>
    <t>AT01947</t>
  </si>
  <si>
    <t>AT01948</t>
  </si>
  <si>
    <t>AT01949</t>
  </si>
  <si>
    <t>AT01950</t>
  </si>
  <si>
    <t>AT01951</t>
  </si>
  <si>
    <t>AT01952</t>
  </si>
  <si>
    <t>AT01953</t>
  </si>
  <si>
    <t>AT01954</t>
  </si>
  <si>
    <t>AT01955</t>
  </si>
  <si>
    <t>AT01956</t>
  </si>
  <si>
    <t>AT01957</t>
  </si>
  <si>
    <t>AT01958</t>
  </si>
  <si>
    <t>AT01959</t>
  </si>
  <si>
    <t>AT01960</t>
  </si>
  <si>
    <t>AT01961</t>
  </si>
  <si>
    <t>AT01962</t>
  </si>
  <si>
    <t>AT01963</t>
  </si>
  <si>
    <t>AT01964</t>
  </si>
  <si>
    <t>AT01965</t>
  </si>
  <si>
    <t>AT01966</t>
  </si>
  <si>
    <t>AT01967</t>
  </si>
  <si>
    <t>AT01968</t>
  </si>
  <si>
    <t>AT01969</t>
  </si>
  <si>
    <t>AT01970</t>
  </si>
  <si>
    <t>AT01971</t>
  </si>
  <si>
    <t>AT01972</t>
  </si>
  <si>
    <t>AT01973</t>
  </si>
  <si>
    <t>AT01974</t>
  </si>
  <si>
    <t>AT01975</t>
  </si>
  <si>
    <t>AT01976</t>
  </si>
  <si>
    <t>AT01977</t>
  </si>
  <si>
    <t>AT01978</t>
  </si>
  <si>
    <t>AT01979</t>
  </si>
  <si>
    <t>AT01980</t>
  </si>
  <si>
    <t>AT01981</t>
  </si>
  <si>
    <t>AT01982</t>
  </si>
  <si>
    <t>AT01983</t>
  </si>
  <si>
    <t>AT01984</t>
  </si>
  <si>
    <t>AT01985</t>
  </si>
  <si>
    <t>AT01986</t>
  </si>
  <si>
    <t>AT01987</t>
  </si>
  <si>
    <t>AT01988</t>
  </si>
  <si>
    <t>AT01989</t>
  </si>
  <si>
    <t>AT01990</t>
  </si>
  <si>
    <t>AT01991</t>
  </si>
  <si>
    <t>AT01992</t>
  </si>
  <si>
    <t>AT01993</t>
  </si>
  <si>
    <t>AT01994</t>
  </si>
  <si>
    <t>AT01995</t>
  </si>
  <si>
    <t>AT01996</t>
  </si>
  <si>
    <t>AT01997</t>
  </si>
  <si>
    <t>AT01998</t>
  </si>
  <si>
    <t>AT01999</t>
  </si>
  <si>
    <t>AT02000</t>
  </si>
  <si>
    <t>AT02001</t>
  </si>
  <si>
    <t>AT02002</t>
  </si>
  <si>
    <t>AT02003</t>
  </si>
  <si>
    <t>AT02004</t>
  </si>
  <si>
    <t>AT02005</t>
  </si>
  <si>
    <t>AT02006</t>
  </si>
  <si>
    <t>AT02007</t>
  </si>
  <si>
    <t>AT02008</t>
  </si>
  <si>
    <t>AT02009</t>
  </si>
  <si>
    <t>AT02010</t>
  </si>
  <si>
    <t>AT02011</t>
  </si>
  <si>
    <t>AT02012</t>
  </si>
  <si>
    <t>AT02013</t>
  </si>
  <si>
    <t>AT02014</t>
  </si>
  <si>
    <t>AT02015</t>
  </si>
  <si>
    <t>AT02016</t>
  </si>
  <si>
    <t>AT02017</t>
  </si>
  <si>
    <t>AT02018</t>
  </si>
  <si>
    <t>AT02019</t>
  </si>
  <si>
    <t>AT02020</t>
  </si>
  <si>
    <t>AT02021</t>
  </si>
  <si>
    <t>AT02022</t>
  </si>
  <si>
    <t>AT02023</t>
  </si>
  <si>
    <t>AT02024</t>
  </si>
  <si>
    <t>AT02025</t>
  </si>
  <si>
    <t>AT02026</t>
  </si>
  <si>
    <t>AT02027</t>
  </si>
  <si>
    <t>AT02028</t>
  </si>
  <si>
    <t>AT02029</t>
  </si>
  <si>
    <t>AT02030</t>
  </si>
  <si>
    <t>AT02031</t>
  </si>
  <si>
    <t>AT02032</t>
  </si>
  <si>
    <t>AT02033</t>
  </si>
  <si>
    <t>AT02034</t>
  </si>
  <si>
    <t>AT02035</t>
  </si>
  <si>
    <t>AT02036</t>
  </si>
  <si>
    <t>AT02037</t>
  </si>
  <si>
    <t>AT02038</t>
  </si>
  <si>
    <t>AT02039</t>
  </si>
  <si>
    <t>AT02040</t>
  </si>
  <si>
    <t>AT02041</t>
  </si>
  <si>
    <t>AT02042</t>
  </si>
  <si>
    <t>AT02043</t>
  </si>
  <si>
    <t>AT02044</t>
  </si>
  <si>
    <t>AT02045</t>
  </si>
  <si>
    <t>AT02046</t>
  </si>
  <si>
    <t>AT02047</t>
  </si>
  <si>
    <t>AT02048</t>
  </si>
  <si>
    <t>AT02049</t>
  </si>
  <si>
    <t>AT02050</t>
  </si>
  <si>
    <t>AT02051</t>
  </si>
  <si>
    <t>AT02052</t>
  </si>
  <si>
    <t>AT02053</t>
  </si>
  <si>
    <t>AT02054</t>
  </si>
  <si>
    <t>AT02055</t>
  </si>
  <si>
    <t>AT02056</t>
  </si>
  <si>
    <t>AT02057</t>
  </si>
  <si>
    <t>AT02058</t>
  </si>
  <si>
    <t>AT02059</t>
  </si>
  <si>
    <t>AT02060</t>
  </si>
  <si>
    <t>AT02061</t>
  </si>
  <si>
    <t>AT02062</t>
  </si>
  <si>
    <t>AT02063</t>
  </si>
  <si>
    <t>AT02064</t>
  </si>
  <si>
    <t>AT02065</t>
  </si>
  <si>
    <t>AT02066</t>
  </si>
  <si>
    <t>AT02067</t>
  </si>
  <si>
    <t>AT02068</t>
  </si>
  <si>
    <t>AT02069</t>
  </si>
  <si>
    <t>AT02070</t>
  </si>
  <si>
    <t>AT02071</t>
  </si>
  <si>
    <t>AT02072</t>
  </si>
  <si>
    <t>AT02073</t>
  </si>
  <si>
    <t>AT02074</t>
  </si>
  <si>
    <t>AT02075</t>
  </si>
  <si>
    <t>AT02076</t>
  </si>
  <si>
    <t>AT02077</t>
  </si>
  <si>
    <t>AT02078</t>
  </si>
  <si>
    <t>AT02079</t>
  </si>
  <si>
    <t>AT02080</t>
  </si>
  <si>
    <t>AT02081</t>
  </si>
  <si>
    <t>AT02082</t>
  </si>
  <si>
    <t>AT02083</t>
  </si>
  <si>
    <t>AT02084</t>
  </si>
  <si>
    <t>AT02085</t>
  </si>
  <si>
    <t>AT02086</t>
  </si>
  <si>
    <t>AT02087</t>
  </si>
  <si>
    <t>AT02088</t>
  </si>
  <si>
    <t>AT02089</t>
  </si>
  <si>
    <t>AT02090</t>
  </si>
  <si>
    <t>AT02091</t>
  </si>
  <si>
    <t>AT02092</t>
  </si>
  <si>
    <t>AT02093</t>
  </si>
  <si>
    <t>AT02094</t>
  </si>
  <si>
    <t>AT02095</t>
  </si>
  <si>
    <t>AT02096</t>
  </si>
  <si>
    <t>AT02097</t>
  </si>
  <si>
    <t>AT02098</t>
  </si>
  <si>
    <t>AT02099</t>
  </si>
  <si>
    <t>AT02100</t>
  </si>
  <si>
    <t>AT02101</t>
  </si>
  <si>
    <t>AT02102</t>
  </si>
  <si>
    <t>AT02103</t>
  </si>
  <si>
    <t>AT02104</t>
  </si>
  <si>
    <t>AT02105</t>
  </si>
  <si>
    <t>AT02106</t>
  </si>
  <si>
    <t>AT02107</t>
  </si>
  <si>
    <t>AT02108</t>
  </si>
  <si>
    <t>AT02109</t>
  </si>
  <si>
    <t>AT02110</t>
  </si>
  <si>
    <t>AT02111</t>
  </si>
  <si>
    <t>AT02112</t>
  </si>
  <si>
    <t>AT02113</t>
  </si>
  <si>
    <t>AT02114</t>
  </si>
  <si>
    <t>AT02115</t>
  </si>
  <si>
    <t>AT02116</t>
  </si>
  <si>
    <t>AT02117</t>
  </si>
  <si>
    <t>AT02118</t>
  </si>
  <si>
    <t>AT02119</t>
  </si>
  <si>
    <t>AT02120</t>
  </si>
  <si>
    <t>AT02121</t>
  </si>
  <si>
    <t>AT02122</t>
  </si>
  <si>
    <t>AT02123</t>
  </si>
  <si>
    <t>AT02124</t>
  </si>
  <si>
    <t>AT02125</t>
  </si>
  <si>
    <t>AT02126</t>
  </si>
  <si>
    <t>AT02127</t>
  </si>
  <si>
    <t>AT02128</t>
  </si>
  <si>
    <t>AT02129</t>
  </si>
  <si>
    <t>AT02130</t>
  </si>
  <si>
    <t>AT02131</t>
  </si>
  <si>
    <t>AT02132</t>
  </si>
  <si>
    <t>AT02133</t>
  </si>
  <si>
    <t>AT02134</t>
  </si>
  <si>
    <t>AT02135</t>
  </si>
  <si>
    <t>AT02136</t>
  </si>
  <si>
    <t>AT02137</t>
  </si>
  <si>
    <t>AT02138</t>
  </si>
  <si>
    <t>AT02139</t>
  </si>
  <si>
    <t>AT02140</t>
  </si>
  <si>
    <t>AT02141</t>
  </si>
  <si>
    <t>AT02142</t>
  </si>
  <si>
    <t>AT02143</t>
  </si>
  <si>
    <t>AT02144</t>
  </si>
  <si>
    <t>AT02145</t>
  </si>
  <si>
    <t>AT02146</t>
  </si>
  <si>
    <t>AT02147</t>
  </si>
  <si>
    <t>AT02148</t>
  </si>
  <si>
    <t>AT02149</t>
  </si>
  <si>
    <t>AT02150</t>
  </si>
  <si>
    <t>AT02151</t>
  </si>
  <si>
    <t>AT02152</t>
  </si>
  <si>
    <t>AT02153</t>
  </si>
  <si>
    <t>AT02154</t>
  </si>
  <si>
    <t>AT02155</t>
  </si>
  <si>
    <t>AT02156</t>
  </si>
  <si>
    <t>AT02157</t>
  </si>
  <si>
    <t>AT02158</t>
  </si>
  <si>
    <t>AT02159</t>
  </si>
  <si>
    <t>AT02160</t>
  </si>
  <si>
    <t>AT02161</t>
  </si>
  <si>
    <t>AT02162</t>
  </si>
  <si>
    <t>AT02163</t>
  </si>
  <si>
    <t>AT02164</t>
  </si>
  <si>
    <t>AT02165</t>
  </si>
  <si>
    <t>AT02166</t>
  </si>
  <si>
    <t>AT02167</t>
  </si>
  <si>
    <t>AT02168</t>
  </si>
  <si>
    <t>AT02169</t>
  </si>
  <si>
    <t>AT02170</t>
  </si>
  <si>
    <t>AT02171</t>
  </si>
  <si>
    <t>AT02172</t>
  </si>
  <si>
    <t>AT02173</t>
  </si>
  <si>
    <t>AT02174</t>
  </si>
  <si>
    <t>AT02175</t>
  </si>
  <si>
    <t>AT02176</t>
  </si>
  <si>
    <t>AT02177</t>
  </si>
  <si>
    <t>AT02178</t>
  </si>
  <si>
    <t>AT02179</t>
  </si>
  <si>
    <t>AT02180</t>
  </si>
  <si>
    <t>AT02181</t>
  </si>
  <si>
    <t>AT02182</t>
  </si>
  <si>
    <t>AT02183</t>
  </si>
  <si>
    <t>AT02184</t>
  </si>
  <si>
    <t>AT02185</t>
  </si>
  <si>
    <t>AT02186</t>
  </si>
  <si>
    <t>AT02187</t>
  </si>
  <si>
    <t>AT02188</t>
  </si>
  <si>
    <t>AT02189</t>
  </si>
  <si>
    <t>AT02190</t>
  </si>
  <si>
    <t>AT02191</t>
  </si>
  <si>
    <t>AT02192</t>
  </si>
  <si>
    <t>AT02193</t>
  </si>
  <si>
    <t>AT02194</t>
  </si>
  <si>
    <t>AT02195</t>
  </si>
  <si>
    <t>AT02196</t>
  </si>
  <si>
    <t>AT02197</t>
  </si>
  <si>
    <t>AT02198</t>
  </si>
  <si>
    <t>AT02199</t>
  </si>
  <si>
    <t>AT02200</t>
  </si>
  <si>
    <t>AT02201</t>
  </si>
  <si>
    <t>AT02202</t>
  </si>
  <si>
    <t>AT02203</t>
  </si>
  <si>
    <t>AT02204</t>
  </si>
  <si>
    <t>AT02205</t>
  </si>
  <si>
    <t>AT02206</t>
  </si>
  <si>
    <t>AT02207</t>
  </si>
  <si>
    <t>AT02208</t>
  </si>
  <si>
    <t>AT02209</t>
  </si>
  <si>
    <t>AT02210</t>
  </si>
  <si>
    <t>AT02211</t>
  </si>
  <si>
    <t>AT02212</t>
  </si>
  <si>
    <t>AT02213</t>
  </si>
  <si>
    <t>AT02214</t>
  </si>
  <si>
    <t>AT02215</t>
  </si>
  <si>
    <t>AT02216</t>
  </si>
  <si>
    <t>AT02217</t>
  </si>
  <si>
    <t>AT02218</t>
  </si>
  <si>
    <t>AT02219</t>
  </si>
  <si>
    <t>AT02220</t>
  </si>
  <si>
    <t>AT02221</t>
  </si>
  <si>
    <t>AT02222</t>
  </si>
  <si>
    <t>AT02223</t>
  </si>
  <si>
    <t>AT02224</t>
  </si>
  <si>
    <t>AT02225</t>
  </si>
  <si>
    <t>AT02226</t>
  </si>
  <si>
    <t>AT02227</t>
  </si>
  <si>
    <t>AT02228</t>
  </si>
  <si>
    <t>AT02229</t>
  </si>
  <si>
    <t>AT02230</t>
  </si>
  <si>
    <t>AT02231</t>
  </si>
  <si>
    <t>AT02232</t>
  </si>
  <si>
    <t>AT02233</t>
  </si>
  <si>
    <t>AT02234</t>
  </si>
  <si>
    <t>AT02235</t>
  </si>
  <si>
    <t>AT02236</t>
  </si>
  <si>
    <t>AT02237</t>
  </si>
  <si>
    <t>AT02238</t>
  </si>
  <si>
    <t>AT02239</t>
  </si>
  <si>
    <t>AT02240</t>
  </si>
  <si>
    <t>AT02241</t>
  </si>
  <si>
    <t>AT02242</t>
  </si>
  <si>
    <t>AT02243</t>
  </si>
  <si>
    <t>AT02244</t>
  </si>
  <si>
    <t>AT02245</t>
  </si>
  <si>
    <t>AT02246</t>
  </si>
  <si>
    <t>AT02247</t>
  </si>
  <si>
    <t>AT02248</t>
  </si>
  <si>
    <t>AT02249</t>
  </si>
  <si>
    <t>AT02250</t>
  </si>
  <si>
    <t>AT02251</t>
  </si>
  <si>
    <t>AT02252</t>
  </si>
  <si>
    <t>AT02253</t>
  </si>
  <si>
    <t>AT02254</t>
  </si>
  <si>
    <t>AT02255</t>
  </si>
  <si>
    <t>AT02256</t>
  </si>
  <si>
    <t>AT02257</t>
  </si>
  <si>
    <t>AT02258</t>
  </si>
  <si>
    <t>AT02259</t>
  </si>
  <si>
    <t>AT02260</t>
  </si>
  <si>
    <t>AT02261</t>
  </si>
  <si>
    <t>AT02262</t>
  </si>
  <si>
    <t>AT02263</t>
  </si>
  <si>
    <t>AT02264</t>
  </si>
  <si>
    <t>AT02265</t>
  </si>
  <si>
    <t>AT02266</t>
  </si>
  <si>
    <t>AT02267</t>
  </si>
  <si>
    <t>AT02268</t>
  </si>
  <si>
    <t>AT02269</t>
  </si>
  <si>
    <t>AT02270</t>
  </si>
  <si>
    <t>AT02271</t>
  </si>
  <si>
    <t>AT02272</t>
  </si>
  <si>
    <t>AT02273</t>
  </si>
  <si>
    <t>AT02274</t>
  </si>
  <si>
    <t>AT02275</t>
  </si>
  <si>
    <t>AT02276</t>
  </si>
  <si>
    <t>AT02277</t>
  </si>
  <si>
    <t>AT02278</t>
  </si>
  <si>
    <t>AT02279</t>
  </si>
  <si>
    <t>AT02280</t>
  </si>
  <si>
    <t>AT02281</t>
  </si>
  <si>
    <t>AT02282</t>
  </si>
  <si>
    <t>AT02283</t>
  </si>
  <si>
    <t>AT02284</t>
  </si>
  <si>
    <t>AT02285</t>
  </si>
  <si>
    <t>AT02286</t>
  </si>
  <si>
    <t>AT02287</t>
  </si>
  <si>
    <t>AT02288</t>
  </si>
  <si>
    <t>AT02289</t>
  </si>
  <si>
    <t>AT02290</t>
  </si>
  <si>
    <t>AT02291</t>
  </si>
  <si>
    <t>AT02292</t>
  </si>
  <si>
    <t>AT02293</t>
  </si>
  <si>
    <t>AT02294</t>
  </si>
  <si>
    <t>AT02295</t>
  </si>
  <si>
    <t>AT02296</t>
  </si>
  <si>
    <t>AT02297</t>
  </si>
  <si>
    <t>AT02298</t>
  </si>
  <si>
    <t>AT02299</t>
  </si>
  <si>
    <t>AT02300</t>
  </si>
  <si>
    <t>AT02301</t>
  </si>
  <si>
    <t>AT02302</t>
  </si>
  <si>
    <t>AT02303</t>
  </si>
  <si>
    <t>AT02304</t>
  </si>
  <si>
    <t>AT02305</t>
  </si>
  <si>
    <t>AT02306</t>
  </si>
  <si>
    <t>AT02307</t>
  </si>
  <si>
    <t>AT02308</t>
  </si>
  <si>
    <t>AT02309</t>
  </si>
  <si>
    <t>AT02310</t>
  </si>
  <si>
    <t>AT02311</t>
  </si>
  <si>
    <t>AT02312</t>
  </si>
  <si>
    <t>AT02313</t>
  </si>
  <si>
    <t>AT02314</t>
  </si>
  <si>
    <t>AT02315</t>
  </si>
  <si>
    <t>AT02316</t>
  </si>
  <si>
    <t>AT02317</t>
  </si>
  <si>
    <t>AT02318</t>
  </si>
  <si>
    <t>AT02319</t>
  </si>
  <si>
    <t>AT02320</t>
  </si>
  <si>
    <t>AT02321</t>
  </si>
  <si>
    <t>AT02322</t>
  </si>
  <si>
    <t>AT02323</t>
  </si>
  <si>
    <t>AT02324</t>
  </si>
  <si>
    <t>AT02325</t>
  </si>
  <si>
    <t>AT02326</t>
  </si>
  <si>
    <t>AT02327</t>
  </si>
  <si>
    <t>AT02328</t>
  </si>
  <si>
    <t>AT02329</t>
  </si>
  <si>
    <t>AT02330</t>
  </si>
  <si>
    <t>AT02331</t>
  </si>
  <si>
    <t>AT02332</t>
  </si>
  <si>
    <t>AT02333</t>
  </si>
  <si>
    <t>AT02334</t>
  </si>
  <si>
    <t>AT02335</t>
  </si>
  <si>
    <t>AT02336</t>
  </si>
  <si>
    <t>AT02337</t>
  </si>
  <si>
    <t>AT02338</t>
  </si>
  <si>
    <t>AT02339</t>
  </si>
  <si>
    <t>AT02340</t>
  </si>
  <si>
    <t>AT02341</t>
  </si>
  <si>
    <t>AT02342</t>
  </si>
  <si>
    <t>AT02343</t>
  </si>
  <si>
    <t>AT02344</t>
  </si>
  <si>
    <t>AT02345</t>
  </si>
  <si>
    <t>AT02346</t>
  </si>
  <si>
    <t>AT02347</t>
  </si>
  <si>
    <t>AT02348</t>
  </si>
  <si>
    <t>AT02349</t>
  </si>
  <si>
    <t>AT02350</t>
  </si>
  <si>
    <t>AT02351</t>
  </si>
  <si>
    <t>AT02352</t>
  </si>
  <si>
    <t>AT02353</t>
  </si>
  <si>
    <t>AT02354</t>
  </si>
  <si>
    <t>AT02355</t>
  </si>
  <si>
    <t>AT02356</t>
  </si>
  <si>
    <t>AT02357</t>
  </si>
  <si>
    <t>AT02358</t>
  </si>
  <si>
    <t>AT02359</t>
  </si>
  <si>
    <t>AT02360</t>
  </si>
  <si>
    <t>AT02361</t>
  </si>
  <si>
    <t>AT02362</t>
  </si>
  <si>
    <t>AT02363</t>
  </si>
  <si>
    <t>AT02364</t>
  </si>
  <si>
    <t>AT02365</t>
  </si>
  <si>
    <t>AT02366</t>
  </si>
  <si>
    <t>AT02367</t>
  </si>
  <si>
    <t>AT02368</t>
  </si>
  <si>
    <t>AT02369</t>
  </si>
  <si>
    <t>AT02370</t>
  </si>
  <si>
    <t>AT02371</t>
  </si>
  <si>
    <t>AT02372</t>
  </si>
  <si>
    <t>AT02373</t>
  </si>
  <si>
    <t>AT02374</t>
  </si>
  <si>
    <t>AT02375</t>
  </si>
  <si>
    <t>AT02376</t>
  </si>
  <si>
    <t>AT02377</t>
  </si>
  <si>
    <t>AT02378</t>
  </si>
  <si>
    <t>AT02379</t>
  </si>
  <si>
    <t>AT02380</t>
  </si>
  <si>
    <t>AT02381</t>
  </si>
  <si>
    <t>AT02382</t>
  </si>
  <si>
    <t>AT02383</t>
  </si>
  <si>
    <t>AT02384</t>
  </si>
  <si>
    <t>AT02385</t>
  </si>
  <si>
    <t>AT02386</t>
  </si>
  <si>
    <t>AT02387</t>
  </si>
  <si>
    <t>AT02388</t>
  </si>
  <si>
    <t>AT02389</t>
  </si>
  <si>
    <t>AT02390</t>
  </si>
  <si>
    <t>AT02391</t>
  </si>
  <si>
    <t>AT02392</t>
  </si>
  <si>
    <t>AT02393</t>
  </si>
  <si>
    <t>AT02394</t>
  </si>
  <si>
    <t>AT02395</t>
  </si>
  <si>
    <t>AT02396</t>
  </si>
  <si>
    <t>AT02397</t>
  </si>
  <si>
    <t>AT02398</t>
  </si>
  <si>
    <t>AT02399</t>
  </si>
  <si>
    <t>AT02400</t>
  </si>
  <si>
    <t>AT02401</t>
  </si>
  <si>
    <t>AT02402</t>
  </si>
  <si>
    <t>AT02403</t>
  </si>
  <si>
    <t>AT02404</t>
  </si>
  <si>
    <t>AT02405</t>
  </si>
  <si>
    <t>AT02406</t>
  </si>
  <si>
    <t>AT02407</t>
  </si>
  <si>
    <t>AT02408</t>
  </si>
  <si>
    <t>AT02409</t>
  </si>
  <si>
    <t>AT02410</t>
  </si>
  <si>
    <t>AT02411</t>
  </si>
  <si>
    <t>AT02412</t>
  </si>
  <si>
    <t>AT02413</t>
  </si>
  <si>
    <t>AT02414</t>
  </si>
  <si>
    <t>AT02415</t>
  </si>
  <si>
    <t>AT02416</t>
  </si>
  <si>
    <t>AT02417</t>
  </si>
  <si>
    <t>AT02418</t>
  </si>
  <si>
    <t>AT02419</t>
  </si>
  <si>
    <t>AT02420</t>
  </si>
  <si>
    <t>AT02421</t>
  </si>
  <si>
    <t>AT02422</t>
  </si>
  <si>
    <t>AT02423</t>
  </si>
  <si>
    <t>AT02424</t>
  </si>
  <si>
    <t>AT02425</t>
  </si>
  <si>
    <t>AT02426</t>
  </si>
  <si>
    <t>AT02427</t>
  </si>
  <si>
    <t>AT02428</t>
  </si>
  <si>
    <t>AT02429</t>
  </si>
  <si>
    <t>AT02430</t>
  </si>
  <si>
    <t>AT02431</t>
  </si>
  <si>
    <t>AT02432</t>
  </si>
  <si>
    <t>AT02433</t>
  </si>
  <si>
    <t>AT02434</t>
  </si>
  <si>
    <t>AT02435</t>
  </si>
  <si>
    <t>AT02436</t>
  </si>
  <si>
    <t>AT02437</t>
  </si>
  <si>
    <t>AT02438</t>
  </si>
  <si>
    <t>AT02439</t>
  </si>
  <si>
    <t>AT02440</t>
  </si>
  <si>
    <t>AT02441</t>
  </si>
  <si>
    <t>AT02442</t>
  </si>
  <si>
    <t>AT02443</t>
  </si>
  <si>
    <t>AT02444</t>
  </si>
  <si>
    <t>AT02445</t>
  </si>
  <si>
    <t>AT02446</t>
  </si>
  <si>
    <t>AT02447</t>
  </si>
  <si>
    <t>AT02448</t>
  </si>
  <si>
    <t>AT02449</t>
  </si>
  <si>
    <t>AT02450</t>
  </si>
  <si>
    <t>AT02451</t>
  </si>
  <si>
    <t>AT02452</t>
  </si>
  <si>
    <t>AT02453</t>
  </si>
  <si>
    <t>AT02454</t>
  </si>
  <si>
    <t>AT02455</t>
  </si>
  <si>
    <t>AT02456</t>
  </si>
  <si>
    <t>AT02457</t>
  </si>
  <si>
    <t>AT02458</t>
  </si>
  <si>
    <t>AT02459</t>
  </si>
  <si>
    <t>AT02460</t>
  </si>
  <si>
    <t>AT02461</t>
  </si>
  <si>
    <t>AT02462</t>
  </si>
  <si>
    <t>AT02463</t>
  </si>
  <si>
    <t>AT02464</t>
  </si>
  <si>
    <t>AT02465</t>
  </si>
  <si>
    <t>AT02466</t>
  </si>
  <si>
    <t>AT02467</t>
  </si>
  <si>
    <t>AT02468</t>
  </si>
  <si>
    <t>AT02469</t>
  </si>
  <si>
    <t>AT02470</t>
  </si>
  <si>
    <t>AT02471</t>
  </si>
  <si>
    <t>AT02472</t>
  </si>
  <si>
    <t>AT02473</t>
  </si>
  <si>
    <t>AT02474</t>
  </si>
  <si>
    <t>AT02475</t>
  </si>
  <si>
    <t>AT02476</t>
  </si>
  <si>
    <t>AT02477</t>
  </si>
  <si>
    <t>AT02478</t>
  </si>
  <si>
    <t>AT02479</t>
  </si>
  <si>
    <t>AT02480</t>
  </si>
  <si>
    <t>AT02481</t>
  </si>
  <si>
    <t>AT02482</t>
  </si>
  <si>
    <t>AT02483</t>
  </si>
  <si>
    <t>AT02484</t>
  </si>
  <si>
    <t>AT02485</t>
  </si>
  <si>
    <t>AT02486</t>
  </si>
  <si>
    <t>AT02487</t>
  </si>
  <si>
    <t>AT02488</t>
  </si>
  <si>
    <t>AT02489</t>
  </si>
  <si>
    <t>AT02490</t>
  </si>
  <si>
    <t>AT02491</t>
  </si>
  <si>
    <t>AT02492</t>
  </si>
  <si>
    <t>AT02493</t>
  </si>
  <si>
    <t>AT02494</t>
  </si>
  <si>
    <t>AT02495</t>
  </si>
  <si>
    <t>AT02496</t>
  </si>
  <si>
    <t>AT02497</t>
  </si>
  <si>
    <t>AT02498</t>
  </si>
  <si>
    <t>AT02499</t>
  </si>
  <si>
    <t>AT02500</t>
  </si>
  <si>
    <t>AT02501</t>
  </si>
  <si>
    <t>AT02502</t>
  </si>
  <si>
    <t>AT02503</t>
  </si>
  <si>
    <t>AT02504</t>
  </si>
  <si>
    <t>AT02505</t>
  </si>
  <si>
    <t>AT02506</t>
  </si>
  <si>
    <t>AT02507</t>
  </si>
  <si>
    <t>AT02508</t>
  </si>
  <si>
    <t>AT02509</t>
  </si>
  <si>
    <t>AT02510</t>
  </si>
  <si>
    <t>AT02511</t>
  </si>
  <si>
    <t>AT02512</t>
  </si>
  <si>
    <t>AT02513</t>
  </si>
  <si>
    <t>AT02514</t>
  </si>
  <si>
    <t>AT02515</t>
  </si>
  <si>
    <t>AT02516</t>
  </si>
  <si>
    <t>AT02517</t>
  </si>
  <si>
    <t>AT02518</t>
  </si>
  <si>
    <t>AT02519</t>
  </si>
  <si>
    <t>AT02520</t>
  </si>
  <si>
    <t>AT02521</t>
  </si>
  <si>
    <t>AT02522</t>
  </si>
  <si>
    <t>AT02523</t>
  </si>
  <si>
    <t>AT02524</t>
  </si>
  <si>
    <t>AT02525</t>
  </si>
  <si>
    <t>AT02526</t>
  </si>
  <si>
    <t>AT02527</t>
  </si>
  <si>
    <t>AT02528</t>
  </si>
  <si>
    <t>AT02529</t>
  </si>
  <si>
    <t>AT02530</t>
  </si>
  <si>
    <t>AT02531</t>
  </si>
  <si>
    <t>AT02532</t>
  </si>
  <si>
    <t>AT02533</t>
  </si>
  <si>
    <t>AT02534</t>
  </si>
  <si>
    <t>AT02535</t>
  </si>
  <si>
    <t>AT02536</t>
  </si>
  <si>
    <t>AT02537</t>
  </si>
  <si>
    <t>AT02538</t>
  </si>
  <si>
    <t>AT02539</t>
  </si>
  <si>
    <t>AT02540</t>
  </si>
  <si>
    <t>AT02541</t>
  </si>
  <si>
    <t>AT02542</t>
  </si>
  <si>
    <t>AT02543</t>
  </si>
  <si>
    <t>AT02544</t>
  </si>
  <si>
    <t>AT02545</t>
  </si>
  <si>
    <t>AT02546</t>
  </si>
  <si>
    <t>AT02547</t>
  </si>
  <si>
    <t>AT02548</t>
  </si>
  <si>
    <t>AT02549</t>
  </si>
  <si>
    <t>AT02550</t>
  </si>
  <si>
    <t>AT02551</t>
  </si>
  <si>
    <t>AT02552</t>
  </si>
  <si>
    <t>AT02553</t>
  </si>
  <si>
    <t>AT02554</t>
  </si>
  <si>
    <t>AT02555</t>
  </si>
  <si>
    <t>AT02556</t>
  </si>
  <si>
    <t>AT02557</t>
  </si>
  <si>
    <t>AT02558</t>
  </si>
  <si>
    <t>AT02559</t>
  </si>
  <si>
    <t>AT02560</t>
  </si>
  <si>
    <t>AT02561</t>
  </si>
  <si>
    <t>AT02562</t>
  </si>
  <si>
    <t>AT02563</t>
  </si>
  <si>
    <t>AT02564</t>
  </si>
  <si>
    <t>AT02565</t>
  </si>
  <si>
    <t>AT02566</t>
  </si>
  <si>
    <t>AT02567</t>
  </si>
  <si>
    <t>AT02568</t>
  </si>
  <si>
    <t>AT02569</t>
  </si>
  <si>
    <t>AT02570</t>
  </si>
  <si>
    <t>AT02571</t>
  </si>
  <si>
    <t>AT02572</t>
  </si>
  <si>
    <t>AT02573</t>
  </si>
  <si>
    <t>AT02574</t>
  </si>
  <si>
    <t>AT02575</t>
  </si>
  <si>
    <t>AT02576</t>
  </si>
  <si>
    <t>AT02577</t>
  </si>
  <si>
    <t>AT02578</t>
  </si>
  <si>
    <t>AT02579</t>
  </si>
  <si>
    <t>AT02580</t>
  </si>
  <si>
    <t>AT02581</t>
  </si>
  <si>
    <t>AT02582</t>
  </si>
  <si>
    <t>AT02583</t>
  </si>
  <si>
    <t>AT02584</t>
  </si>
  <si>
    <t>AT02585</t>
  </si>
  <si>
    <t>AT02586</t>
  </si>
  <si>
    <t>AT02587</t>
  </si>
  <si>
    <t>AT02588</t>
  </si>
  <si>
    <t>AT02589</t>
  </si>
  <si>
    <t>AT02590</t>
  </si>
  <si>
    <t>AT02591</t>
  </si>
  <si>
    <t>AT02592</t>
  </si>
  <si>
    <t>AT02593</t>
  </si>
  <si>
    <t>AT02594</t>
  </si>
  <si>
    <t>AT02595</t>
  </si>
  <si>
    <t>AT02596</t>
  </si>
  <si>
    <t>AT02597</t>
  </si>
  <si>
    <t>AT02598</t>
  </si>
  <si>
    <t>AT02599</t>
  </si>
  <si>
    <t>AT02600</t>
  </si>
  <si>
    <t>AT02601</t>
  </si>
  <si>
    <t>AT02602</t>
  </si>
  <si>
    <t>AT02603</t>
  </si>
  <si>
    <t>AT02604</t>
  </si>
  <si>
    <t>AT02605</t>
  </si>
  <si>
    <t>AT02606</t>
  </si>
  <si>
    <t>AT02607</t>
  </si>
  <si>
    <t>AT02608</t>
  </si>
  <si>
    <t>AT02609</t>
  </si>
  <si>
    <t>AT02610</t>
  </si>
  <si>
    <t>AT02611</t>
  </si>
  <si>
    <t>AT02612</t>
  </si>
  <si>
    <t>AT02613</t>
  </si>
  <si>
    <t>AT02614</t>
  </si>
  <si>
    <t>AT02615</t>
  </si>
  <si>
    <t>AT02616</t>
  </si>
  <si>
    <t>AT02617</t>
  </si>
  <si>
    <t>AT02618</t>
  </si>
  <si>
    <t>AT02619</t>
  </si>
  <si>
    <t>AT02620</t>
  </si>
  <si>
    <t>AT02621</t>
  </si>
  <si>
    <t>AT02622</t>
  </si>
  <si>
    <t>AT02623</t>
  </si>
  <si>
    <t>AT02624</t>
  </si>
  <si>
    <t>AT02625</t>
  </si>
  <si>
    <t>AT02626</t>
  </si>
  <si>
    <t>AT02627</t>
  </si>
  <si>
    <t>AT02628</t>
  </si>
  <si>
    <t>AT02629</t>
  </si>
  <si>
    <t>AT02630</t>
  </si>
  <si>
    <t>AT02631</t>
  </si>
  <si>
    <t>AT02632</t>
  </si>
  <si>
    <t>AT02633</t>
  </si>
  <si>
    <t>AT02634</t>
  </si>
  <si>
    <t>AT02635</t>
  </si>
  <si>
    <t>AT02636</t>
  </si>
  <si>
    <t>AT02637</t>
  </si>
  <si>
    <t>AT02638</t>
  </si>
  <si>
    <t>AT02639</t>
  </si>
  <si>
    <t>AT02640</t>
  </si>
  <si>
    <t>AT02641</t>
  </si>
  <si>
    <t>AT02642</t>
  </si>
  <si>
    <t>AT02643</t>
  </si>
  <si>
    <t>AT02644</t>
  </si>
  <si>
    <t>AT02645</t>
  </si>
  <si>
    <t>AT02646</t>
  </si>
  <si>
    <t>AT02647</t>
  </si>
  <si>
    <t>AT02648</t>
  </si>
  <si>
    <t>AT02649</t>
  </si>
  <si>
    <t>AT02650</t>
  </si>
  <si>
    <t>AT02651</t>
  </si>
  <si>
    <t>AT02652</t>
  </si>
  <si>
    <t>AT02653</t>
  </si>
  <si>
    <t>AT02654</t>
  </si>
  <si>
    <t>AT02655</t>
  </si>
  <si>
    <t>AT02656</t>
  </si>
  <si>
    <t>AT02657</t>
  </si>
  <si>
    <t>AT02658</t>
  </si>
  <si>
    <t>AT02659</t>
  </si>
  <si>
    <t>AT02660</t>
  </si>
  <si>
    <t>AT02661</t>
  </si>
  <si>
    <t>AT02662</t>
  </si>
  <si>
    <t>AT02663</t>
  </si>
  <si>
    <t>AT02664</t>
  </si>
  <si>
    <t>AT02665</t>
  </si>
  <si>
    <t>AT02666</t>
  </si>
  <si>
    <t>AT02667</t>
  </si>
  <si>
    <t>AT02668</t>
  </si>
  <si>
    <t>AT02669</t>
  </si>
  <si>
    <t>AT02670</t>
  </si>
  <si>
    <t>AT02671</t>
  </si>
  <si>
    <t>AT02672</t>
  </si>
  <si>
    <t>AT02673</t>
  </si>
  <si>
    <t>AT02674</t>
  </si>
  <si>
    <t>AT02675</t>
  </si>
  <si>
    <t>AT02676</t>
  </si>
  <si>
    <t>AT02677</t>
  </si>
  <si>
    <t>AT02678</t>
  </si>
  <si>
    <t>AT02679</t>
  </si>
  <si>
    <t>AT02680</t>
  </si>
  <si>
    <t>AT02681</t>
  </si>
  <si>
    <t>AT02682</t>
  </si>
  <si>
    <t>AT02683</t>
  </si>
  <si>
    <t>AT02684</t>
  </si>
  <si>
    <t>AT02685</t>
  </si>
  <si>
    <t>AT02686</t>
  </si>
  <si>
    <t>AT02687</t>
  </si>
  <si>
    <t>AT02688</t>
  </si>
  <si>
    <t>AT02689</t>
  </si>
  <si>
    <t>AT02690</t>
  </si>
  <si>
    <t>AT02691</t>
  </si>
  <si>
    <t>AT02692</t>
  </si>
  <si>
    <t>AT02693</t>
  </si>
  <si>
    <t>AT02694</t>
  </si>
  <si>
    <t>AT02695</t>
  </si>
  <si>
    <t>AT02696</t>
  </si>
  <si>
    <t>AT02697</t>
  </si>
  <si>
    <t>AT02698</t>
  </si>
  <si>
    <t>AT02699</t>
  </si>
  <si>
    <t>AT02700</t>
  </si>
  <si>
    <t>AT02701</t>
  </si>
  <si>
    <t>AT02702</t>
  </si>
  <si>
    <t>AT02703</t>
  </si>
  <si>
    <t>AT02704</t>
  </si>
  <si>
    <t>AT02705</t>
  </si>
  <si>
    <t>AT02706</t>
  </si>
  <si>
    <t>AT02707</t>
  </si>
  <si>
    <t>AT02708</t>
  </si>
  <si>
    <t>AT02709</t>
  </si>
  <si>
    <t>AT02710</t>
  </si>
  <si>
    <t>AT02711</t>
  </si>
  <si>
    <t>AT02712</t>
  </si>
  <si>
    <t>AT02713</t>
  </si>
  <si>
    <t>AT02714</t>
  </si>
  <si>
    <t>AT02715</t>
  </si>
  <si>
    <t>AT02716</t>
  </si>
  <si>
    <t>AT02717</t>
  </si>
  <si>
    <t>AT02718</t>
  </si>
  <si>
    <t>AT02719</t>
  </si>
  <si>
    <t>AT02720</t>
  </si>
  <si>
    <t>AT02721</t>
  </si>
  <si>
    <t>AT02722</t>
  </si>
  <si>
    <t>AT02723</t>
  </si>
  <si>
    <t>AT02724</t>
  </si>
  <si>
    <t>AT02725</t>
  </si>
  <si>
    <t>AT02726</t>
  </si>
  <si>
    <t>AT02727</t>
  </si>
  <si>
    <t>AT02728</t>
  </si>
  <si>
    <t>AT02729</t>
  </si>
  <si>
    <t>AT02730</t>
  </si>
  <si>
    <t>AT02731</t>
  </si>
  <si>
    <t>AT02732</t>
  </si>
  <si>
    <t>AT02733</t>
  </si>
  <si>
    <t>AT02734</t>
  </si>
  <si>
    <t>AT02735</t>
  </si>
  <si>
    <t>AT02736</t>
  </si>
  <si>
    <t>AT02737</t>
  </si>
  <si>
    <t>AT02738</t>
  </si>
  <si>
    <t>AT02739</t>
  </si>
  <si>
    <t>AT02740</t>
  </si>
  <si>
    <t>AT02741</t>
  </si>
  <si>
    <t>AT02742</t>
  </si>
  <si>
    <t>AT02743</t>
  </si>
  <si>
    <t>AT02744</t>
  </si>
  <si>
    <t>AT02745</t>
  </si>
  <si>
    <t>AT02746</t>
  </si>
  <si>
    <t>AT02747</t>
  </si>
  <si>
    <t>AT02748</t>
  </si>
  <si>
    <t>AT02749</t>
  </si>
  <si>
    <t>AT02750</t>
  </si>
  <si>
    <t>AT02751</t>
  </si>
  <si>
    <t>AT02752</t>
  </si>
  <si>
    <t>AT02753</t>
  </si>
  <si>
    <t>AT02754</t>
  </si>
  <si>
    <t>AT02755</t>
  </si>
  <si>
    <t>AT02756</t>
  </si>
  <si>
    <t>AT02757</t>
  </si>
  <si>
    <t>AT02758</t>
  </si>
  <si>
    <t>AT02759</t>
  </si>
  <si>
    <t>AT02760</t>
  </si>
  <si>
    <t>AT02761</t>
  </si>
  <si>
    <t>AT02762</t>
  </si>
  <si>
    <t>AT02763</t>
  </si>
  <si>
    <t>AT02764</t>
  </si>
  <si>
    <t>AT02765</t>
  </si>
  <si>
    <t>AT02766</t>
  </si>
  <si>
    <t>AT02767</t>
  </si>
  <si>
    <t>AT02768</t>
  </si>
  <si>
    <t>AT02769</t>
  </si>
  <si>
    <t>AT02770</t>
  </si>
  <si>
    <t>AT02771</t>
  </si>
  <si>
    <t>AT02772</t>
  </si>
  <si>
    <t>AT02773</t>
  </si>
  <si>
    <t>AT02774</t>
  </si>
  <si>
    <t>AT02775</t>
  </si>
  <si>
    <t>AT02776</t>
  </si>
  <si>
    <t>AT02777</t>
  </si>
  <si>
    <t>AT02778</t>
  </si>
  <si>
    <t>AT02779</t>
  </si>
  <si>
    <t>AT02780</t>
  </si>
  <si>
    <t>AT02781</t>
  </si>
  <si>
    <t>AT02782</t>
  </si>
  <si>
    <t>AT02783</t>
  </si>
  <si>
    <t>AT02784</t>
  </si>
  <si>
    <t>AT02785</t>
  </si>
  <si>
    <t>AT02786</t>
  </si>
  <si>
    <t>AT02787</t>
  </si>
  <si>
    <t>AT02788</t>
  </si>
  <si>
    <t>AT02789</t>
  </si>
  <si>
    <t>AT02790</t>
  </si>
  <si>
    <t>AT02791</t>
  </si>
  <si>
    <t>AT02792</t>
  </si>
  <si>
    <t>AT02793</t>
  </si>
  <si>
    <t>AT02794</t>
  </si>
  <si>
    <t>AT02795</t>
  </si>
  <si>
    <t>AT02796</t>
  </si>
  <si>
    <t>AT02797</t>
  </si>
  <si>
    <t>AT02798</t>
  </si>
  <si>
    <t>AT02799</t>
  </si>
  <si>
    <t>AT02800</t>
  </si>
  <si>
    <t>AT02801</t>
  </si>
  <si>
    <t>AT02802</t>
  </si>
  <si>
    <t>AT02803</t>
  </si>
  <si>
    <t>AT02804</t>
  </si>
  <si>
    <t>AT02805</t>
  </si>
  <si>
    <t>AT02806</t>
  </si>
  <si>
    <t>AT02807</t>
  </si>
  <si>
    <t>AT02808</t>
  </si>
  <si>
    <t>AT02809</t>
  </si>
  <si>
    <t>AT02810</t>
  </si>
  <si>
    <t>AT02811</t>
  </si>
  <si>
    <t>AT02812</t>
  </si>
  <si>
    <t>AT02813</t>
  </si>
  <si>
    <t>AT02814</t>
  </si>
  <si>
    <t>AT02815</t>
  </si>
  <si>
    <t>AT02816</t>
  </si>
  <si>
    <t>AT02817</t>
  </si>
  <si>
    <t>AT02818</t>
  </si>
  <si>
    <t>AT02819</t>
  </si>
  <si>
    <t>AT02820</t>
  </si>
  <si>
    <t>AT02821</t>
  </si>
  <si>
    <t>AT02822</t>
  </si>
  <si>
    <t>AT02823</t>
  </si>
  <si>
    <t>AT02824</t>
  </si>
  <si>
    <t>AT02825</t>
  </si>
  <si>
    <t>AT02826</t>
  </si>
  <si>
    <t>AT02827</t>
  </si>
  <si>
    <t>AT02828</t>
  </si>
  <si>
    <t>AT02829</t>
  </si>
  <si>
    <t>AT02830</t>
  </si>
  <si>
    <t>AT02831</t>
  </si>
  <si>
    <t>AT02832</t>
  </si>
  <si>
    <t>AT02833</t>
  </si>
  <si>
    <t>AT02834</t>
  </si>
  <si>
    <t>AT02835</t>
  </si>
  <si>
    <t>AT02836</t>
  </si>
  <si>
    <t>AT02837</t>
  </si>
  <si>
    <t>AT02838</t>
  </si>
  <si>
    <t>AT02839</t>
  </si>
  <si>
    <t>AT02840</t>
  </si>
  <si>
    <t>AT02841</t>
  </si>
  <si>
    <t>AT02842</t>
  </si>
  <si>
    <t>AT02843</t>
  </si>
  <si>
    <t>AT02844</t>
  </si>
  <si>
    <t>AT02845</t>
  </si>
  <si>
    <t>AT02846</t>
  </si>
  <si>
    <t>AT02847</t>
  </si>
  <si>
    <t>AT02848</t>
  </si>
  <si>
    <t>AT02849</t>
  </si>
  <si>
    <t>AT02850</t>
  </si>
  <si>
    <t>AT02851</t>
  </si>
  <si>
    <t>AT02852</t>
  </si>
  <si>
    <t>AT02853</t>
  </si>
  <si>
    <t>AT02854</t>
  </si>
  <si>
    <t>AT02855</t>
  </si>
  <si>
    <t>AT02856</t>
  </si>
  <si>
    <t>AT02857</t>
  </si>
  <si>
    <t>AT02858</t>
  </si>
  <si>
    <t>AT02859</t>
  </si>
  <si>
    <t>AT02860</t>
  </si>
  <si>
    <t>AT02861</t>
  </si>
  <si>
    <t>AT02862</t>
  </si>
  <si>
    <t>AT02863</t>
  </si>
  <si>
    <t>AT02864</t>
  </si>
  <si>
    <t>AT02865</t>
  </si>
  <si>
    <t>AT02866</t>
  </si>
  <si>
    <t>AT02867</t>
  </si>
  <si>
    <t>AT02868</t>
  </si>
  <si>
    <t>AT02869</t>
  </si>
  <si>
    <t>AT02870</t>
  </si>
  <si>
    <t>AT02871</t>
  </si>
  <si>
    <t>AT02872</t>
  </si>
  <si>
    <t>AT02873</t>
  </si>
  <si>
    <t>AT02874</t>
  </si>
  <si>
    <t>AT02875</t>
  </si>
  <si>
    <t>AT02876</t>
  </si>
  <si>
    <t>AT02877</t>
  </si>
  <si>
    <t>AT02878</t>
  </si>
  <si>
    <t>AT02879</t>
  </si>
  <si>
    <t>AT02880</t>
  </si>
  <si>
    <t>AT02881</t>
  </si>
  <si>
    <t>AT02882</t>
  </si>
  <si>
    <t>AT02883</t>
  </si>
  <si>
    <t>AT02884</t>
  </si>
  <si>
    <t>AT02885</t>
  </si>
  <si>
    <t>AT02886</t>
  </si>
  <si>
    <t>AT02887</t>
  </si>
  <si>
    <t>AT02888</t>
  </si>
  <si>
    <t>AT02889</t>
  </si>
  <si>
    <t>AT02890</t>
  </si>
  <si>
    <t>AT02891</t>
  </si>
  <si>
    <t>AT02892</t>
  </si>
  <si>
    <t>AT02893</t>
  </si>
  <si>
    <t>AT02894</t>
  </si>
  <si>
    <t>AT02895</t>
  </si>
  <si>
    <t>AT02896</t>
  </si>
  <si>
    <t>AT02897</t>
  </si>
  <si>
    <t>AT02898</t>
  </si>
  <si>
    <t>AT02899</t>
  </si>
  <si>
    <t>AT02900</t>
  </si>
  <si>
    <t>AT02901</t>
  </si>
  <si>
    <t>AT02902</t>
  </si>
  <si>
    <t>AT02903</t>
  </si>
  <si>
    <t>AT02904</t>
  </si>
  <si>
    <t>AT02905</t>
  </si>
  <si>
    <t>AT02906</t>
  </si>
  <si>
    <t>AT02907</t>
  </si>
  <si>
    <t>AT02908</t>
  </si>
  <si>
    <t>AT02909</t>
  </si>
  <si>
    <t>AT02910</t>
  </si>
  <si>
    <t>AT02911</t>
  </si>
  <si>
    <t>AT02912</t>
  </si>
  <si>
    <t>AT02913</t>
  </si>
  <si>
    <t>AT02914</t>
  </si>
  <si>
    <t>AT02915</t>
  </si>
  <si>
    <t>AT02916</t>
  </si>
  <si>
    <t>AT02917</t>
  </si>
  <si>
    <t>AT02918</t>
  </si>
  <si>
    <t>AT02919</t>
  </si>
  <si>
    <t>AT02920</t>
  </si>
  <si>
    <t>AT02921</t>
  </si>
  <si>
    <t>AT02922</t>
  </si>
  <si>
    <t>AT02923</t>
  </si>
  <si>
    <t>AT02924</t>
  </si>
  <si>
    <t>AT02925</t>
  </si>
  <si>
    <t>AT02926</t>
  </si>
  <si>
    <t>AT02927</t>
  </si>
  <si>
    <t>AT02928</t>
  </si>
  <si>
    <t>AT02929</t>
  </si>
  <si>
    <t>AT02930</t>
  </si>
  <si>
    <t>AT02931</t>
  </si>
  <si>
    <t>AT02932</t>
  </si>
  <si>
    <t>AT02933</t>
  </si>
  <si>
    <t>AT02934</t>
  </si>
  <si>
    <t>AT02935</t>
  </si>
  <si>
    <t>AT02936</t>
  </si>
  <si>
    <t>AT02937</t>
  </si>
  <si>
    <t>AT02938</t>
  </si>
  <si>
    <t>AT02939</t>
  </si>
  <si>
    <t>AT02940</t>
  </si>
  <si>
    <t>AT02941</t>
  </si>
  <si>
    <t>AT02942</t>
  </si>
  <si>
    <t>AT02943</t>
  </si>
  <si>
    <t>AT02944</t>
  </si>
  <si>
    <t>AT02945</t>
  </si>
  <si>
    <t>AT02946</t>
  </si>
  <si>
    <t>AT02947</t>
  </si>
  <si>
    <t>AT02948</t>
  </si>
  <si>
    <t>AT02949</t>
  </si>
  <si>
    <t>AT02950</t>
  </si>
  <si>
    <t>AT02951</t>
  </si>
  <si>
    <t>AT02952</t>
  </si>
  <si>
    <t>AT02953</t>
  </si>
  <si>
    <t>AT02954</t>
  </si>
  <si>
    <t>AT02955</t>
  </si>
  <si>
    <t>AT02956</t>
  </si>
  <si>
    <t>AT02957</t>
  </si>
  <si>
    <t>AT02958</t>
  </si>
  <si>
    <t>AT02959</t>
  </si>
  <si>
    <t>AT02960</t>
  </si>
  <si>
    <t>AT02961</t>
  </si>
  <si>
    <t>AT02962</t>
  </si>
  <si>
    <t>AT02963</t>
  </si>
  <si>
    <t>AT02964</t>
  </si>
  <si>
    <t>AT02965</t>
  </si>
  <si>
    <t>AT02966</t>
  </si>
  <si>
    <t>AT02967</t>
  </si>
  <si>
    <t>AT02968</t>
  </si>
  <si>
    <t>AT02969</t>
  </si>
  <si>
    <t>AT02970</t>
  </si>
  <si>
    <t>AT02971</t>
  </si>
  <si>
    <t>AT02972</t>
  </si>
  <si>
    <t>AT02973</t>
  </si>
  <si>
    <t>AT02974</t>
  </si>
  <si>
    <t>AT02975</t>
  </si>
  <si>
    <t>AT02976</t>
  </si>
  <si>
    <t>AT02977</t>
  </si>
  <si>
    <t>AT02978</t>
  </si>
  <si>
    <t>AT02979</t>
  </si>
  <si>
    <t>AT02980</t>
  </si>
  <si>
    <t>AT02981</t>
  </si>
  <si>
    <t>AT02982</t>
  </si>
  <si>
    <t>AT02983</t>
  </si>
  <si>
    <t>AT02984</t>
  </si>
  <si>
    <t>AT02985</t>
  </si>
  <si>
    <t>AT02986</t>
  </si>
  <si>
    <t>AT02987</t>
  </si>
  <si>
    <t>AT02988</t>
  </si>
  <si>
    <t>AT02989</t>
  </si>
  <si>
    <t>AT02990</t>
  </si>
  <si>
    <t>AT02991</t>
  </si>
  <si>
    <t>AT02992</t>
  </si>
  <si>
    <t>AT02993</t>
  </si>
  <si>
    <t>AT02994</t>
  </si>
  <si>
    <t>AT02995</t>
  </si>
  <si>
    <t>AT02996</t>
  </si>
  <si>
    <t>AT02997</t>
  </si>
  <si>
    <t>AT02998</t>
  </si>
  <si>
    <t>AT02999</t>
  </si>
  <si>
    <t>AT03000</t>
  </si>
  <si>
    <t>AT03001</t>
  </si>
  <si>
    <t>AT03002</t>
  </si>
  <si>
    <t>AT03003</t>
  </si>
  <si>
    <t>AT03004</t>
  </si>
  <si>
    <t>AT03005</t>
  </si>
  <si>
    <t>AT03006</t>
  </si>
  <si>
    <t>AT03007</t>
  </si>
  <si>
    <t>AT03008</t>
  </si>
  <si>
    <t>AT03009</t>
  </si>
  <si>
    <t>AT03010</t>
  </si>
  <si>
    <t>AT03011</t>
  </si>
  <si>
    <t>AT03012</t>
  </si>
  <si>
    <t>AT03013</t>
  </si>
  <si>
    <t>AT03014</t>
  </si>
  <si>
    <t>AT03015</t>
  </si>
  <si>
    <t>AT03016</t>
  </si>
  <si>
    <t>AT03017</t>
  </si>
  <si>
    <t>AT03018</t>
  </si>
  <si>
    <t>AT03019</t>
  </si>
  <si>
    <t>AT03020</t>
  </si>
  <si>
    <t>AT03021</t>
  </si>
  <si>
    <t>AT03022</t>
  </si>
  <si>
    <t>AT03023</t>
  </si>
  <si>
    <t>AT03024</t>
  </si>
  <si>
    <t>AT03025</t>
  </si>
  <si>
    <t>AT03026</t>
  </si>
  <si>
    <t>AT03027</t>
  </si>
  <si>
    <t>AT03028</t>
  </si>
  <si>
    <t>AT03029</t>
  </si>
  <si>
    <t>AT03030</t>
  </si>
  <si>
    <t>AT03031</t>
  </si>
  <si>
    <t>AT03032</t>
  </si>
  <si>
    <t>AT03033</t>
  </si>
  <si>
    <t>AT03034</t>
  </si>
  <si>
    <t>AT03035</t>
  </si>
  <si>
    <t>AT03036</t>
  </si>
  <si>
    <t>AT03037</t>
  </si>
  <si>
    <t>AT03038</t>
  </si>
  <si>
    <t>AT03039</t>
  </si>
  <si>
    <t>AT03040</t>
  </si>
  <si>
    <t>AT03041</t>
  </si>
  <si>
    <t>AT03042</t>
  </si>
  <si>
    <t>AT03043</t>
  </si>
  <si>
    <t>AT03044</t>
  </si>
  <si>
    <t>AT03045</t>
  </si>
  <si>
    <t>AT03046</t>
  </si>
  <si>
    <t>AT03047</t>
  </si>
  <si>
    <t>AT03048</t>
  </si>
  <si>
    <t>AT03049</t>
  </si>
  <si>
    <t>AT03050</t>
  </si>
  <si>
    <t>AT03051</t>
  </si>
  <si>
    <t>AT03052</t>
  </si>
  <si>
    <t>AT03053</t>
  </si>
  <si>
    <t>AT03054</t>
  </si>
  <si>
    <t>AT03055</t>
  </si>
  <si>
    <t>AT03056</t>
  </si>
  <si>
    <t>AT03057</t>
  </si>
  <si>
    <t>AT03058</t>
  </si>
  <si>
    <t>AT03059</t>
  </si>
  <si>
    <t>AT03060</t>
  </si>
  <si>
    <t>AT03061</t>
  </si>
  <si>
    <t>AT03062</t>
  </si>
  <si>
    <t>AT03063</t>
  </si>
  <si>
    <t>AT03064</t>
  </si>
  <si>
    <t>AT03065</t>
  </si>
  <si>
    <t>AT03066</t>
  </si>
  <si>
    <t>AT03067</t>
  </si>
  <si>
    <t>AT03068</t>
  </si>
  <si>
    <t>AT03069</t>
  </si>
  <si>
    <t>AT03070</t>
  </si>
  <si>
    <t>AT03071</t>
  </si>
  <si>
    <t>AT03072</t>
  </si>
  <si>
    <t>AT03073</t>
  </si>
  <si>
    <t>AT03074</t>
  </si>
  <si>
    <t>AT03075</t>
  </si>
  <si>
    <t>AT03076</t>
  </si>
  <si>
    <t>AT03077</t>
  </si>
  <si>
    <t>AT03078</t>
  </si>
  <si>
    <t>AT03079</t>
  </si>
  <si>
    <t>AT03080</t>
  </si>
  <si>
    <t>AT03081</t>
  </si>
  <si>
    <t>AT03082</t>
  </si>
  <si>
    <t>AT03083</t>
  </si>
  <si>
    <t>AT03084</t>
  </si>
  <si>
    <t>AT03085</t>
  </si>
  <si>
    <t>AT03086</t>
  </si>
  <si>
    <t>AT03087</t>
  </si>
  <si>
    <t>AT03088</t>
  </si>
  <si>
    <t>AT03089</t>
  </si>
  <si>
    <t>AT03090</t>
  </si>
  <si>
    <t>AT03091</t>
  </si>
  <si>
    <t>AT03092</t>
  </si>
  <si>
    <t>AT03093</t>
  </si>
  <si>
    <t>AT03094</t>
  </si>
  <si>
    <t>AT03095</t>
  </si>
  <si>
    <t>AT03096</t>
  </si>
  <si>
    <t>AT03097</t>
  </si>
  <si>
    <t>AT03098</t>
  </si>
  <si>
    <t>AT03099</t>
  </si>
  <si>
    <t>AT03100</t>
  </si>
  <si>
    <t>AT03101</t>
  </si>
  <si>
    <t>AT03102</t>
  </si>
  <si>
    <t>AT03103</t>
  </si>
  <si>
    <t>AT03104</t>
  </si>
  <si>
    <t>AT03105</t>
  </si>
  <si>
    <t>AT03106</t>
  </si>
  <si>
    <t>AT03107</t>
  </si>
  <si>
    <t>AT03108</t>
  </si>
  <si>
    <t>AT03109</t>
  </si>
  <si>
    <t>AT03110</t>
  </si>
  <si>
    <t>AT03111</t>
  </si>
  <si>
    <t>AT03112</t>
  </si>
  <si>
    <t>AT03113</t>
  </si>
  <si>
    <t>AT03114</t>
  </si>
  <si>
    <t>AT03115</t>
  </si>
  <si>
    <t>AT03116</t>
  </si>
  <si>
    <t>AT03117</t>
  </si>
  <si>
    <t>AT03118</t>
  </si>
  <si>
    <t>AT03119</t>
  </si>
  <si>
    <t>AT03120</t>
  </si>
  <si>
    <t>AT03121</t>
  </si>
  <si>
    <t>AT03122</t>
  </si>
  <si>
    <t>AT03123</t>
  </si>
  <si>
    <t>AT03124</t>
  </si>
  <si>
    <t>AT03125</t>
  </si>
  <si>
    <t>AT03126</t>
  </si>
  <si>
    <t>AT03127</t>
  </si>
  <si>
    <t>AT03128</t>
  </si>
  <si>
    <t>AT03129</t>
  </si>
  <si>
    <t>AT03130</t>
  </si>
  <si>
    <t>AT03131</t>
  </si>
  <si>
    <t>AT03132</t>
  </si>
  <si>
    <t>AT03133</t>
  </si>
  <si>
    <t>AT03134</t>
  </si>
  <si>
    <t>AT03135</t>
  </si>
  <si>
    <t>AT03136</t>
  </si>
  <si>
    <t>AT03137</t>
  </si>
  <si>
    <t>AT03138</t>
  </si>
  <si>
    <t>AT03139</t>
  </si>
  <si>
    <t>AT03140</t>
  </si>
  <si>
    <t>AT03141</t>
  </si>
  <si>
    <t>AT03142</t>
  </si>
  <si>
    <t>AT03143</t>
  </si>
  <si>
    <t>AT03144</t>
  </si>
  <si>
    <t>AT03145</t>
  </si>
  <si>
    <t>AT03146</t>
  </si>
  <si>
    <t>AT03147</t>
  </si>
  <si>
    <t>AT03148</t>
  </si>
  <si>
    <t>AT03149</t>
  </si>
  <si>
    <t>AT03150</t>
  </si>
  <si>
    <t>AT03151</t>
  </si>
  <si>
    <t>AT03152</t>
  </si>
  <si>
    <t>AT03153</t>
  </si>
  <si>
    <t>AT03154</t>
  </si>
  <si>
    <t>AT03155</t>
  </si>
  <si>
    <t>AT03156</t>
  </si>
  <si>
    <t>AT03157</t>
  </si>
  <si>
    <t>AT03158</t>
  </si>
  <si>
    <t>AT03159</t>
  </si>
  <si>
    <t>AT03160</t>
  </si>
  <si>
    <t>AT03161</t>
  </si>
  <si>
    <t>AT03162</t>
  </si>
  <si>
    <t>AT03163</t>
  </si>
  <si>
    <t>AT03164</t>
  </si>
  <si>
    <t>AT03165</t>
  </si>
  <si>
    <t>AT03166</t>
  </si>
  <si>
    <t>AT03167</t>
  </si>
  <si>
    <t>AT03168</t>
  </si>
  <si>
    <t>AT03169</t>
  </si>
  <si>
    <t>AT03170</t>
  </si>
  <si>
    <t>AT03171</t>
  </si>
  <si>
    <t>AT03172</t>
  </si>
  <si>
    <t>AT03173</t>
  </si>
  <si>
    <t>AT03174</t>
  </si>
  <si>
    <t>AT03175</t>
  </si>
  <si>
    <t>AT03176</t>
  </si>
  <si>
    <t>AT03177</t>
  </si>
  <si>
    <t>AT03178</t>
  </si>
  <si>
    <t>AT03179</t>
  </si>
  <si>
    <t>AT03180</t>
  </si>
  <si>
    <t>AT03181</t>
  </si>
  <si>
    <t>AT03182</t>
  </si>
  <si>
    <t>AT03183</t>
  </si>
  <si>
    <t>AT03184</t>
  </si>
  <si>
    <t>AT03185</t>
  </si>
  <si>
    <t>AT03186</t>
  </si>
  <si>
    <t>AT03187</t>
  </si>
  <si>
    <t>AT03188</t>
  </si>
  <si>
    <t>AT03189</t>
  </si>
  <si>
    <t>AT03190</t>
  </si>
  <si>
    <t>AT03191</t>
  </si>
  <si>
    <t>AT03192</t>
  </si>
  <si>
    <t>AT03193</t>
  </si>
  <si>
    <t>AT03194</t>
  </si>
  <si>
    <t>AT03195</t>
  </si>
  <si>
    <t>AT03196</t>
  </si>
  <si>
    <t>AT03197</t>
  </si>
  <si>
    <t>AT03198</t>
  </si>
  <si>
    <t>AT03199</t>
  </si>
  <si>
    <t>AT03200</t>
  </si>
  <si>
    <t>AT03201</t>
  </si>
  <si>
    <t>AT03202</t>
  </si>
  <si>
    <t>AT03203</t>
  </si>
  <si>
    <t>AT03204</t>
  </si>
  <si>
    <t>AT03205</t>
  </si>
  <si>
    <t>AT03206</t>
  </si>
  <si>
    <t>AT03207</t>
  </si>
  <si>
    <t>AT03208</t>
  </si>
  <si>
    <t>AT03209</t>
  </si>
  <si>
    <t>AT03210</t>
  </si>
  <si>
    <t>AT03211</t>
  </si>
  <si>
    <t>AT03212</t>
  </si>
  <si>
    <t>AT03213</t>
  </si>
  <si>
    <t>AT03214</t>
  </si>
  <si>
    <t>AT03215</t>
  </si>
  <si>
    <t>AT03216</t>
  </si>
  <si>
    <t>AT03217</t>
  </si>
  <si>
    <t>AT03218</t>
  </si>
  <si>
    <t>AT03219</t>
  </si>
  <si>
    <t>AT03220</t>
  </si>
  <si>
    <t>AT03221</t>
  </si>
  <si>
    <t>AT03222</t>
  </si>
  <si>
    <t>AT03223</t>
  </si>
  <si>
    <t>AT03224</t>
  </si>
  <si>
    <t>AT03225</t>
  </si>
  <si>
    <t>AT03226</t>
  </si>
  <si>
    <t>AT03227</t>
  </si>
  <si>
    <t>AT03228</t>
  </si>
  <si>
    <t>AT03229</t>
  </si>
  <si>
    <t>AT03230</t>
  </si>
  <si>
    <t>AT03231</t>
  </si>
  <si>
    <t>AT03232</t>
  </si>
  <si>
    <t>AT03233</t>
  </si>
  <si>
    <t>AT03234</t>
  </si>
  <si>
    <t>AT03235</t>
  </si>
  <si>
    <t>AT03236</t>
  </si>
  <si>
    <t>AT03237</t>
  </si>
  <si>
    <t>AT03238</t>
  </si>
  <si>
    <t>AT03239</t>
  </si>
  <si>
    <t>AT03240</t>
  </si>
  <si>
    <t>AT03241</t>
  </si>
  <si>
    <t>AT03242</t>
  </si>
  <si>
    <t>AT03243</t>
  </si>
  <si>
    <t>AT03244</t>
  </si>
  <si>
    <t>AT03245</t>
  </si>
  <si>
    <t>AT03246</t>
  </si>
  <si>
    <t>AT03247</t>
  </si>
  <si>
    <t>AT03248</t>
  </si>
  <si>
    <t>AT03249</t>
  </si>
  <si>
    <t>AT03250</t>
  </si>
  <si>
    <t>AT03251</t>
  </si>
  <si>
    <t>AT03252</t>
  </si>
  <si>
    <t>AT03253</t>
  </si>
  <si>
    <t>AT03254</t>
  </si>
  <si>
    <t>AT03255</t>
  </si>
  <si>
    <t>AT03256</t>
  </si>
  <si>
    <t>AT03257</t>
  </si>
  <si>
    <t>AT03258</t>
  </si>
  <si>
    <t>AT03259</t>
  </si>
  <si>
    <t>AT03260</t>
  </si>
  <si>
    <t>AT03261</t>
  </si>
  <si>
    <t>AT03262</t>
  </si>
  <si>
    <t>AT03263</t>
  </si>
  <si>
    <t>AT03264</t>
  </si>
  <si>
    <t>AT03265</t>
  </si>
  <si>
    <t>AT03266</t>
  </si>
  <si>
    <t>AT03267</t>
  </si>
  <si>
    <t>AT03268</t>
  </si>
  <si>
    <t>AT03269</t>
  </si>
  <si>
    <t>AT03270</t>
  </si>
  <si>
    <t>AT03271</t>
  </si>
  <si>
    <t>AT03272</t>
  </si>
  <si>
    <t>AT03273</t>
  </si>
  <si>
    <t>AT03274</t>
  </si>
  <si>
    <t>AT03275</t>
  </si>
  <si>
    <t>AT03276</t>
  </si>
  <si>
    <t>AT03277</t>
  </si>
  <si>
    <t>AT03278</t>
  </si>
  <si>
    <t>AT03279</t>
  </si>
  <si>
    <t>AT03280</t>
  </si>
  <si>
    <t>AT03281</t>
  </si>
  <si>
    <t>AT03282</t>
  </si>
  <si>
    <t>AT03283</t>
  </si>
  <si>
    <t>AT03284</t>
  </si>
  <si>
    <t>AT03285</t>
  </si>
  <si>
    <t>AT03286</t>
  </si>
  <si>
    <t>AT03287</t>
  </si>
  <si>
    <t>AT03288</t>
  </si>
  <si>
    <t>AT03289</t>
  </si>
  <si>
    <t>AT03290</t>
  </si>
  <si>
    <t>AT03291</t>
  </si>
  <si>
    <t>AT03292</t>
  </si>
  <si>
    <t>AT03293</t>
  </si>
  <si>
    <t>AT03294</t>
  </si>
  <si>
    <t>AT03295</t>
  </si>
  <si>
    <t>AT03296</t>
  </si>
  <si>
    <t>AT03297</t>
  </si>
  <si>
    <t>AT03298</t>
  </si>
  <si>
    <t>AT03299</t>
  </si>
  <si>
    <t>AT03300</t>
  </si>
  <si>
    <t>AT03301</t>
  </si>
  <si>
    <t>AT03302</t>
  </si>
  <si>
    <t>AT03303</t>
  </si>
  <si>
    <t>AT03304</t>
  </si>
  <si>
    <t>AT03305</t>
  </si>
  <si>
    <t>AT03306</t>
  </si>
  <si>
    <t>AT03307</t>
  </si>
  <si>
    <t>AT03308</t>
  </si>
  <si>
    <t>AT03309</t>
  </si>
  <si>
    <t>AT03310</t>
  </si>
  <si>
    <t>AT03311</t>
  </si>
  <si>
    <t>AT03312</t>
  </si>
  <si>
    <t>AT03313</t>
  </si>
  <si>
    <t>AT03314</t>
  </si>
  <si>
    <t>AT03315</t>
  </si>
  <si>
    <t>AT03316</t>
  </si>
  <si>
    <t>AT03317</t>
  </si>
  <si>
    <t>AT03318</t>
  </si>
  <si>
    <t>AT03319</t>
  </si>
  <si>
    <t>AT03320</t>
  </si>
  <si>
    <t>AT03321</t>
  </si>
  <si>
    <t>AT03322</t>
  </si>
  <si>
    <t>AT03323</t>
  </si>
  <si>
    <t>AT03324</t>
  </si>
  <si>
    <t>AT03325</t>
  </si>
  <si>
    <t>AT03326</t>
  </si>
  <si>
    <t>AT03327</t>
  </si>
  <si>
    <t>AT03328</t>
  </si>
  <si>
    <t>AT03329</t>
  </si>
  <si>
    <t>AT03330</t>
  </si>
  <si>
    <t>AT03331</t>
  </si>
  <si>
    <t>AT03332</t>
  </si>
  <si>
    <t>AT03333</t>
  </si>
  <si>
    <t>AT03334</t>
  </si>
  <si>
    <t>AT03335</t>
  </si>
  <si>
    <t>AT03336</t>
  </si>
  <si>
    <t>AT03337</t>
  </si>
  <si>
    <t>AT03338</t>
  </si>
  <si>
    <t>AT03339</t>
  </si>
  <si>
    <t>AT03340</t>
  </si>
  <si>
    <t>AT03341</t>
  </si>
  <si>
    <t>AT03342</t>
  </si>
  <si>
    <t>AT03343</t>
  </si>
  <si>
    <t>AT03344</t>
  </si>
  <si>
    <t>AT03345</t>
  </si>
  <si>
    <t>AT03346</t>
  </si>
  <si>
    <t>AT03347</t>
  </si>
  <si>
    <t>AT03348</t>
  </si>
  <si>
    <t>AT03349</t>
  </si>
  <si>
    <t>AT03350</t>
  </si>
  <si>
    <t>AT03351</t>
  </si>
  <si>
    <t>AT03352</t>
  </si>
  <si>
    <t>AT03353</t>
  </si>
  <si>
    <t>AT03354</t>
  </si>
  <si>
    <t>AT03355</t>
  </si>
  <si>
    <t>AT03356</t>
  </si>
  <si>
    <t>AT03357</t>
  </si>
  <si>
    <t>AT03358</t>
  </si>
  <si>
    <t>AT03359</t>
  </si>
  <si>
    <t>AT03360</t>
  </si>
  <si>
    <t>AT03361</t>
  </si>
  <si>
    <t>AT03362</t>
  </si>
  <si>
    <t>AT03363</t>
  </si>
  <si>
    <t>AT03364</t>
  </si>
  <si>
    <t>AT03365</t>
  </si>
  <si>
    <t>AT03366</t>
  </si>
  <si>
    <t>AT03367</t>
  </si>
  <si>
    <t>AT03368</t>
  </si>
  <si>
    <t>AT03369</t>
  </si>
  <si>
    <t>AT03370</t>
  </si>
  <si>
    <t>AT03371</t>
  </si>
  <si>
    <t>AT03372</t>
  </si>
  <si>
    <t>AT03373</t>
  </si>
  <si>
    <t>AT03374</t>
  </si>
  <si>
    <t>AT03375</t>
  </si>
  <si>
    <t>AT03376</t>
  </si>
  <si>
    <t>AT03377</t>
  </si>
  <si>
    <t>AT03378</t>
  </si>
  <si>
    <t>AT03379</t>
  </si>
  <si>
    <t>AT03380</t>
  </si>
  <si>
    <t>AT03381</t>
  </si>
  <si>
    <t>AT03382</t>
  </si>
  <si>
    <t>AT03383</t>
  </si>
  <si>
    <t>AT03384</t>
  </si>
  <si>
    <t>AT03385</t>
  </si>
  <si>
    <t>AT03386</t>
  </si>
  <si>
    <t>AT03387</t>
  </si>
  <si>
    <t>AT03388</t>
  </si>
  <si>
    <t>AT03389</t>
  </si>
  <si>
    <t>AT03390</t>
  </si>
  <si>
    <t>AT03391</t>
  </si>
  <si>
    <t>AT03392</t>
  </si>
  <si>
    <t>AT03393</t>
  </si>
  <si>
    <t>AT03394</t>
  </si>
  <si>
    <t>AT03395</t>
  </si>
  <si>
    <t>AT03396</t>
  </si>
  <si>
    <t>AT03397</t>
  </si>
  <si>
    <t>AT03398</t>
  </si>
  <si>
    <t>AT03399</t>
  </si>
  <si>
    <t>AT03400</t>
  </si>
  <si>
    <t>AT03401</t>
  </si>
  <si>
    <t>AT03402</t>
  </si>
  <si>
    <t>AT03403</t>
  </si>
  <si>
    <t>AT03404</t>
  </si>
  <si>
    <t>AT03405</t>
  </si>
  <si>
    <t>AT03406</t>
  </si>
  <si>
    <t>AT03407</t>
  </si>
  <si>
    <t>AT03408</t>
  </si>
  <si>
    <t>AT03409</t>
  </si>
  <si>
    <t>AT03410</t>
  </si>
  <si>
    <t>AT03411</t>
  </si>
  <si>
    <t>AT03412</t>
  </si>
  <si>
    <t>AT03413</t>
  </si>
  <si>
    <t>AT03414</t>
  </si>
  <si>
    <t>AT03415</t>
  </si>
  <si>
    <t>AT03416</t>
  </si>
  <si>
    <t>AT03417</t>
  </si>
  <si>
    <t>AT03418</t>
  </si>
  <si>
    <t>AT03419</t>
  </si>
  <si>
    <t>AT03420</t>
  </si>
  <si>
    <t>AT03421</t>
  </si>
  <si>
    <t>AT03422</t>
  </si>
  <si>
    <t>AT03423</t>
  </si>
  <si>
    <t>AT03424</t>
  </si>
  <si>
    <t>AT03425</t>
  </si>
  <si>
    <t>AT03426</t>
  </si>
  <si>
    <t>AT03427</t>
  </si>
  <si>
    <t>AT03428</t>
  </si>
  <si>
    <t>AT03429</t>
  </si>
  <si>
    <t>AT03430</t>
  </si>
  <si>
    <t>AT03431</t>
  </si>
  <si>
    <t>AT03432</t>
  </si>
  <si>
    <t>AT03433</t>
  </si>
  <si>
    <t>AT03434</t>
  </si>
  <si>
    <t>AT03435</t>
  </si>
  <si>
    <t>AT03436</t>
  </si>
  <si>
    <t>AT03437</t>
  </si>
  <si>
    <t>AT03438</t>
  </si>
  <si>
    <t>AT03439</t>
  </si>
  <si>
    <t>AT03440</t>
  </si>
  <si>
    <t>AT03441</t>
  </si>
  <si>
    <t>AT03442</t>
  </si>
  <si>
    <t>AT03443</t>
  </si>
  <si>
    <t>AT03444</t>
  </si>
  <si>
    <t>AT03445</t>
  </si>
  <si>
    <t>AT03446</t>
  </si>
  <si>
    <t>AT03447</t>
  </si>
  <si>
    <t>AT03448</t>
  </si>
  <si>
    <t>AT03449</t>
  </si>
  <si>
    <t>AT03450</t>
  </si>
  <si>
    <t>AT03451</t>
  </si>
  <si>
    <t>AT03452</t>
  </si>
  <si>
    <t>AT03453</t>
  </si>
  <si>
    <t>AT03454</t>
  </si>
  <si>
    <t>AT03455</t>
  </si>
  <si>
    <t>AT03456</t>
  </si>
  <si>
    <t>AT03457</t>
  </si>
  <si>
    <t>AT03458</t>
  </si>
  <si>
    <t>AT03459</t>
  </si>
  <si>
    <t>AT03460</t>
  </si>
  <si>
    <t>AT03461</t>
  </si>
  <si>
    <t>AT03462</t>
  </si>
  <si>
    <t>AT03463</t>
  </si>
  <si>
    <t>AT03464</t>
  </si>
  <si>
    <t>AT03465</t>
  </si>
  <si>
    <t>AT03466</t>
  </si>
  <si>
    <t>AT03467</t>
  </si>
  <si>
    <t>AT03468</t>
  </si>
  <si>
    <t>AT03469</t>
  </si>
  <si>
    <t>AT03470</t>
  </si>
  <si>
    <t>AT03471</t>
  </si>
  <si>
    <t>AT03472</t>
  </si>
  <si>
    <t>AT03473</t>
  </si>
  <si>
    <t>AT03474</t>
  </si>
  <si>
    <t>AT03475</t>
  </si>
  <si>
    <t>AT03476</t>
  </si>
  <si>
    <t>AT03477</t>
  </si>
  <si>
    <t>AT03478</t>
  </si>
  <si>
    <t>AT03479</t>
  </si>
  <si>
    <t>AT03480</t>
  </si>
  <si>
    <t>AT03481</t>
  </si>
  <si>
    <t>AT03482</t>
  </si>
  <si>
    <t>AT03483</t>
  </si>
  <si>
    <t>AT03484</t>
  </si>
  <si>
    <t>AT03485</t>
  </si>
  <si>
    <t>AT03486</t>
  </si>
  <si>
    <t>AT03487</t>
  </si>
  <si>
    <t>AT03488</t>
  </si>
  <si>
    <t>AT03489</t>
  </si>
  <si>
    <t>AT03490</t>
  </si>
  <si>
    <t>AT03491</t>
  </si>
  <si>
    <t>AT03492</t>
  </si>
  <si>
    <t>AT03493</t>
  </si>
  <si>
    <t>AT03494</t>
  </si>
  <si>
    <t>AT03495</t>
  </si>
  <si>
    <t>AT03496</t>
  </si>
  <si>
    <t>AT03497</t>
  </si>
  <si>
    <t>AT03498</t>
  </si>
  <si>
    <t>AT03499</t>
  </si>
  <si>
    <t>AT03500</t>
  </si>
  <si>
    <t>AT03501</t>
  </si>
  <si>
    <t>AT03502</t>
  </si>
  <si>
    <t>AT03503</t>
  </si>
  <si>
    <t>AT03504</t>
  </si>
  <si>
    <t>AT03505</t>
  </si>
  <si>
    <t>AT03506</t>
  </si>
  <si>
    <t>AT03507</t>
  </si>
  <si>
    <t>AT03508</t>
  </si>
  <si>
    <t>AT03509</t>
  </si>
  <si>
    <t>AT03510</t>
  </si>
  <si>
    <t>AT03511</t>
  </si>
  <si>
    <t>AT03512</t>
  </si>
  <si>
    <t>AT03513</t>
  </si>
  <si>
    <t>AT03514</t>
  </si>
  <si>
    <t>AT03515</t>
  </si>
  <si>
    <t>AT03516</t>
  </si>
  <si>
    <t>AT03517</t>
  </si>
  <si>
    <t>AT03518</t>
  </si>
  <si>
    <t>AT03519</t>
  </si>
  <si>
    <t>AT03520</t>
  </si>
  <si>
    <t>AT03521</t>
  </si>
  <si>
    <t>AT03522</t>
  </si>
  <si>
    <t>AT03523</t>
  </si>
  <si>
    <t>AT03524</t>
  </si>
  <si>
    <t>AT03525</t>
  </si>
  <si>
    <t>AT03526</t>
  </si>
  <si>
    <t>AT03527</t>
  </si>
  <si>
    <t>AT03528</t>
  </si>
  <si>
    <t>AT03529</t>
  </si>
  <si>
    <t>AT03530</t>
  </si>
  <si>
    <t>AT03531</t>
  </si>
  <si>
    <t>AT03532</t>
  </si>
  <si>
    <t>AT03533</t>
  </si>
  <si>
    <t>AT03534</t>
  </si>
  <si>
    <t>AT03535</t>
  </si>
  <si>
    <t>AT03536</t>
  </si>
  <si>
    <t>AT03537</t>
  </si>
  <si>
    <t>AT03538</t>
  </si>
  <si>
    <t>AT03539</t>
  </si>
  <si>
    <t>AT03540</t>
  </si>
  <si>
    <t>AT03541</t>
  </si>
  <si>
    <t>AT03542</t>
  </si>
  <si>
    <t>AT03543</t>
  </si>
  <si>
    <t>AT03544</t>
  </si>
  <si>
    <t>AT03545</t>
  </si>
  <si>
    <t>AT03546</t>
  </si>
  <si>
    <t>AT03547</t>
  </si>
  <si>
    <t>AT03548</t>
  </si>
  <si>
    <t>AT03549</t>
  </si>
  <si>
    <t>AT03550</t>
  </si>
  <si>
    <t>AT03551</t>
  </si>
  <si>
    <t>AT03552</t>
  </si>
  <si>
    <t>AT03553</t>
  </si>
  <si>
    <t>AT03554</t>
  </si>
  <si>
    <t>AT03555</t>
  </si>
  <si>
    <t>AT03556</t>
  </si>
  <si>
    <t>AT03557</t>
  </si>
  <si>
    <t>AT03558</t>
  </si>
  <si>
    <t>AT03559</t>
  </si>
  <si>
    <t>AT03560</t>
  </si>
  <si>
    <t>AT03561</t>
  </si>
  <si>
    <t>AT03562</t>
  </si>
  <si>
    <t>AT03563</t>
  </si>
  <si>
    <t>AT03564</t>
  </si>
  <si>
    <t>AT03565</t>
  </si>
  <si>
    <t>AT03566</t>
  </si>
  <si>
    <t>AT03567</t>
  </si>
  <si>
    <t>AT03568</t>
  </si>
  <si>
    <t>AT03569</t>
  </si>
  <si>
    <t>AT03570</t>
  </si>
  <si>
    <t>AT03571</t>
  </si>
  <si>
    <t>AT03572</t>
  </si>
  <si>
    <t>AT03573</t>
  </si>
  <si>
    <t>AT03574</t>
  </si>
  <si>
    <t>AT03575</t>
  </si>
  <si>
    <t>AT03576</t>
  </si>
  <si>
    <t>AT03577</t>
  </si>
  <si>
    <t>AT03578</t>
  </si>
  <si>
    <t>AT03579</t>
  </si>
  <si>
    <t>AT03580</t>
  </si>
  <si>
    <t>AT03581</t>
  </si>
  <si>
    <t>AT03582</t>
  </si>
  <si>
    <t>AT03583</t>
  </si>
  <si>
    <t>AT03584</t>
  </si>
  <si>
    <t>AT03585</t>
  </si>
  <si>
    <t>AT03586</t>
  </si>
  <si>
    <t>AT03587</t>
  </si>
  <si>
    <t>AT03588</t>
  </si>
  <si>
    <t>AT03589</t>
  </si>
  <si>
    <t>AT03590</t>
  </si>
  <si>
    <t>AT03591</t>
  </si>
  <si>
    <t>AT03592</t>
  </si>
  <si>
    <t>AT03593</t>
  </si>
  <si>
    <t>AT03594</t>
  </si>
  <si>
    <t>AT03595</t>
  </si>
  <si>
    <t>AT03596</t>
  </si>
  <si>
    <t>AT03597</t>
  </si>
  <si>
    <t>AT03598</t>
  </si>
  <si>
    <t>AT03599</t>
  </si>
  <si>
    <t>AT03600</t>
  </si>
  <si>
    <t>AT03601</t>
  </si>
  <si>
    <t>AT03602</t>
  </si>
  <si>
    <t>AT03603</t>
  </si>
  <si>
    <t>AT03604</t>
  </si>
  <si>
    <t>AT03605</t>
  </si>
  <si>
    <t>AT03606</t>
  </si>
  <si>
    <t>AT03607</t>
  </si>
  <si>
    <t>AT03608</t>
  </si>
  <si>
    <t>AT03609</t>
  </si>
  <si>
    <t>AT03610</t>
  </si>
  <si>
    <t>AT03611</t>
  </si>
  <si>
    <t>AT03612</t>
  </si>
  <si>
    <t>AT03613</t>
  </si>
  <si>
    <t>AT03614</t>
  </si>
  <si>
    <t>AT03615</t>
  </si>
  <si>
    <t>AT03616</t>
  </si>
  <si>
    <t>AT03617</t>
  </si>
  <si>
    <t>AT03618</t>
  </si>
  <si>
    <t>AT03619</t>
  </si>
  <si>
    <t>AT03620</t>
  </si>
  <si>
    <t>AT03621</t>
  </si>
  <si>
    <t>AT03622</t>
  </si>
  <si>
    <t>AT03623</t>
  </si>
  <si>
    <t>AT03624</t>
  </si>
  <si>
    <t>AT03625</t>
  </si>
  <si>
    <t>AT03626</t>
  </si>
  <si>
    <t>AT03627</t>
  </si>
  <si>
    <t>AT03628</t>
  </si>
  <si>
    <t>AT03629</t>
  </si>
  <si>
    <t>AT03630</t>
  </si>
  <si>
    <t>AT03631</t>
  </si>
  <si>
    <t>AT03632</t>
  </si>
  <si>
    <t>AT03633</t>
  </si>
  <si>
    <t>AT03634</t>
  </si>
  <si>
    <t>AT03635</t>
  </si>
  <si>
    <t>AT03636</t>
  </si>
  <si>
    <t>AT03637</t>
  </si>
  <si>
    <t>AT03638</t>
  </si>
  <si>
    <t>AT03639</t>
  </si>
  <si>
    <t>AT03640</t>
  </si>
  <si>
    <t>AT03641</t>
  </si>
  <si>
    <t>AT03642</t>
  </si>
  <si>
    <t>AT03643</t>
  </si>
  <si>
    <t>AT03644</t>
  </si>
  <si>
    <t>AT03645</t>
  </si>
  <si>
    <t>AT03646</t>
  </si>
  <si>
    <t>AT03647</t>
  </si>
  <si>
    <t>AT03648</t>
  </si>
  <si>
    <t>AT03649</t>
  </si>
  <si>
    <t>AT03650</t>
  </si>
  <si>
    <t>AT03651</t>
  </si>
  <si>
    <t>AT03652</t>
  </si>
  <si>
    <t>AT03653</t>
  </si>
  <si>
    <t>AT03654</t>
  </si>
  <si>
    <t>AT03655</t>
  </si>
  <si>
    <t>AT03656</t>
  </si>
  <si>
    <t>AT03657</t>
  </si>
  <si>
    <t>AT03658</t>
  </si>
  <si>
    <t>AT03659</t>
  </si>
  <si>
    <t>AT03660</t>
  </si>
  <si>
    <t>AT03661</t>
  </si>
  <si>
    <t>AT03662</t>
  </si>
  <si>
    <t>AT03663</t>
  </si>
  <si>
    <t>AT03664</t>
  </si>
  <si>
    <t>AT03665</t>
  </si>
  <si>
    <t>AT03666</t>
  </si>
  <si>
    <t>AT03667</t>
  </si>
  <si>
    <t>AT03668</t>
  </si>
  <si>
    <t>AT03669</t>
  </si>
  <si>
    <t>AT03670</t>
  </si>
  <si>
    <t>AT03671</t>
  </si>
  <si>
    <t>AT03672</t>
  </si>
  <si>
    <t>AT03673</t>
  </si>
  <si>
    <t>AT03674</t>
  </si>
  <si>
    <t>AT03675</t>
  </si>
  <si>
    <t>AT03676</t>
  </si>
  <si>
    <t>AT03677</t>
  </si>
  <si>
    <t>AT03678</t>
  </si>
  <si>
    <t>AT03679</t>
  </si>
  <si>
    <t>AT03680</t>
  </si>
  <si>
    <t>AT03681</t>
  </si>
  <si>
    <t>AT03682</t>
  </si>
  <si>
    <t>AT03683</t>
  </si>
  <si>
    <t>AT03684</t>
  </si>
  <si>
    <t>AT03685</t>
  </si>
  <si>
    <t>AT03686</t>
  </si>
  <si>
    <t>AT03687</t>
  </si>
  <si>
    <t>AT03688</t>
  </si>
  <si>
    <t>AT03689</t>
  </si>
  <si>
    <t>AT03690</t>
  </si>
  <si>
    <t>AT03691</t>
  </si>
  <si>
    <t>AT03692</t>
  </si>
  <si>
    <t>AT03693</t>
  </si>
  <si>
    <t>AT03694</t>
  </si>
  <si>
    <t>AT03695</t>
  </si>
  <si>
    <t>AT03696</t>
  </si>
  <si>
    <t>AT03697</t>
  </si>
  <si>
    <t>AT03698</t>
  </si>
  <si>
    <t>AT03699</t>
  </si>
  <si>
    <t>AT03700</t>
  </si>
  <si>
    <t>AT03701</t>
  </si>
  <si>
    <t>AT03702</t>
  </si>
  <si>
    <t>AT03703</t>
  </si>
  <si>
    <t>AT03704</t>
  </si>
  <si>
    <t>AT03705</t>
  </si>
  <si>
    <t>AT03706</t>
  </si>
  <si>
    <t>AT03707</t>
  </si>
  <si>
    <t>AT03708</t>
  </si>
  <si>
    <t>AT03709</t>
  </si>
  <si>
    <t>AT03710</t>
  </si>
  <si>
    <t>AT03711</t>
  </si>
  <si>
    <t>AT03712</t>
  </si>
  <si>
    <t>AT03713</t>
  </si>
  <si>
    <t>AT03714</t>
  </si>
  <si>
    <t>AT03715</t>
  </si>
  <si>
    <t>AT03716</t>
  </si>
  <si>
    <t>AT03717</t>
  </si>
  <si>
    <t>AT03718</t>
  </si>
  <si>
    <t>AT03719</t>
  </si>
  <si>
    <t>AT03720</t>
  </si>
  <si>
    <t>AT03721</t>
  </si>
  <si>
    <t>AT03722</t>
  </si>
  <si>
    <t>AT03723</t>
  </si>
  <si>
    <t>AT03724</t>
  </si>
  <si>
    <t>AT03725</t>
  </si>
  <si>
    <t>AT03726</t>
  </si>
  <si>
    <t>AT03727</t>
  </si>
  <si>
    <t>AT03728</t>
  </si>
  <si>
    <t>AT03729</t>
  </si>
  <si>
    <t>AT03730</t>
  </si>
  <si>
    <t>AT03731</t>
  </si>
  <si>
    <t>AT03732</t>
  </si>
  <si>
    <t>AT03733</t>
  </si>
  <si>
    <t>AT03734</t>
  </si>
  <si>
    <t>AT03735</t>
  </si>
  <si>
    <t>AT03736</t>
  </si>
  <si>
    <t>AT03737</t>
  </si>
  <si>
    <t>AT03738</t>
  </si>
  <si>
    <t>AT03739</t>
  </si>
  <si>
    <t>AT03740</t>
  </si>
  <si>
    <t>AT03741</t>
  </si>
  <si>
    <t>AT03742</t>
  </si>
  <si>
    <t>AT03743</t>
  </si>
  <si>
    <t>AT03744</t>
  </si>
  <si>
    <t>AT03745</t>
  </si>
  <si>
    <t>AT03746</t>
  </si>
  <si>
    <t>AT03747</t>
  </si>
  <si>
    <t>AT03748</t>
  </si>
  <si>
    <t>AT03749</t>
  </si>
  <si>
    <t>AT03750</t>
  </si>
  <si>
    <t>AT03751</t>
  </si>
  <si>
    <t>AT03752</t>
  </si>
  <si>
    <t>AT03753</t>
  </si>
  <si>
    <t>AT03754</t>
  </si>
  <si>
    <t>AT03755</t>
  </si>
  <si>
    <t>AT03756</t>
  </si>
  <si>
    <t>AT03757</t>
  </si>
  <si>
    <t>AT03758</t>
  </si>
  <si>
    <t>AT03759</t>
  </si>
  <si>
    <t>AT03760</t>
  </si>
  <si>
    <t>AT03761</t>
  </si>
  <si>
    <t>AT03762</t>
  </si>
  <si>
    <t>AT03763</t>
  </si>
  <si>
    <t>AT03764</t>
  </si>
  <si>
    <t>AT03765</t>
  </si>
  <si>
    <t>AT03766</t>
  </si>
  <si>
    <t>AT03767</t>
  </si>
  <si>
    <t>AT03768</t>
  </si>
  <si>
    <t>AT03769</t>
  </si>
  <si>
    <t>AT03770</t>
  </si>
  <si>
    <t>AT03771</t>
  </si>
  <si>
    <t>AT03772</t>
  </si>
  <si>
    <t>AT03773</t>
  </si>
  <si>
    <t>AT03774</t>
  </si>
  <si>
    <t>AT03775</t>
  </si>
  <si>
    <t>AT03776</t>
  </si>
  <si>
    <t>AT03777</t>
  </si>
  <si>
    <t>AT03778</t>
  </si>
  <si>
    <t>AT03779</t>
  </si>
  <si>
    <t>AT03780</t>
  </si>
  <si>
    <t>AT03781</t>
  </si>
  <si>
    <t>AT03782</t>
  </si>
  <si>
    <t>AT03783</t>
  </si>
  <si>
    <t>AT03784</t>
  </si>
  <si>
    <t>AT03785</t>
  </si>
  <si>
    <t>AT03786</t>
  </si>
  <si>
    <t>AT03787</t>
  </si>
  <si>
    <t>AT03788</t>
  </si>
  <si>
    <t>AT03789</t>
  </si>
  <si>
    <t>AT03790</t>
  </si>
  <si>
    <t>AT03791</t>
  </si>
  <si>
    <t>AT03792</t>
  </si>
  <si>
    <t>AT03793</t>
  </si>
  <si>
    <t>AT03794</t>
  </si>
  <si>
    <t>AT03795</t>
  </si>
  <si>
    <t>AT03796</t>
  </si>
  <si>
    <t>AT03797</t>
  </si>
  <si>
    <t>AT03798</t>
  </si>
  <si>
    <t>AT03799</t>
  </si>
  <si>
    <t>AT03800</t>
  </si>
  <si>
    <t>AT03801</t>
  </si>
  <si>
    <t>AT03802</t>
  </si>
  <si>
    <t>AT03803</t>
  </si>
  <si>
    <t>AT03804</t>
  </si>
  <si>
    <t>AT03805</t>
  </si>
  <si>
    <t>AT03806</t>
  </si>
  <si>
    <t>AT03807</t>
  </si>
  <si>
    <t>AT03808</t>
  </si>
  <si>
    <t>AT03809</t>
  </si>
  <si>
    <t>AT03810</t>
  </si>
  <si>
    <t>AT03811</t>
  </si>
  <si>
    <t>AT03812</t>
  </si>
  <si>
    <t>AT03813</t>
  </si>
  <si>
    <t>AT03814</t>
  </si>
  <si>
    <t>AT03815</t>
  </si>
  <si>
    <t>AT03816</t>
  </si>
  <si>
    <t>AT03817</t>
  </si>
  <si>
    <t>AT03818</t>
  </si>
  <si>
    <t>AT03819</t>
  </si>
  <si>
    <t>AT03820</t>
  </si>
  <si>
    <t>AT03821</t>
  </si>
  <si>
    <t>AT03822</t>
  </si>
  <si>
    <t>AT03823</t>
  </si>
  <si>
    <t>AT03824</t>
  </si>
  <si>
    <t>AT03825</t>
  </si>
  <si>
    <t>AT03826</t>
  </si>
  <si>
    <t>AT03827</t>
  </si>
  <si>
    <t>AT03828</t>
  </si>
  <si>
    <t>AT03829</t>
  </si>
  <si>
    <t>AT03830</t>
  </si>
  <si>
    <t>AT03831</t>
  </si>
  <si>
    <t>AT03832</t>
  </si>
  <si>
    <t>AT03833</t>
  </si>
  <si>
    <t>AT03834</t>
  </si>
  <si>
    <t>AT03835</t>
  </si>
  <si>
    <t>AT03836</t>
  </si>
  <si>
    <t>AT03837</t>
  </si>
  <si>
    <t>AT03838</t>
  </si>
  <si>
    <t>AT03839</t>
  </si>
  <si>
    <t>AT03840</t>
  </si>
  <si>
    <t>AT03841</t>
  </si>
  <si>
    <t>AT03842</t>
  </si>
  <si>
    <t>AT03843</t>
  </si>
  <si>
    <t>AT03844</t>
  </si>
  <si>
    <t>AT03845</t>
  </si>
  <si>
    <t>AT03846</t>
  </si>
  <si>
    <t>AT03847</t>
  </si>
  <si>
    <t>AT03848</t>
  </si>
  <si>
    <t>AT03849</t>
  </si>
  <si>
    <t>AT03850</t>
  </si>
  <si>
    <t>AT03851</t>
  </si>
  <si>
    <t>AT03852</t>
  </si>
  <si>
    <t>AT03853</t>
  </si>
  <si>
    <t>AT03854</t>
  </si>
  <si>
    <t>AT03855</t>
  </si>
  <si>
    <t>AT03856</t>
  </si>
  <si>
    <t>AT03857</t>
  </si>
  <si>
    <t>AT03858</t>
  </si>
  <si>
    <t>AT03859</t>
  </si>
  <si>
    <t>AT03860</t>
  </si>
  <si>
    <t>AT03861</t>
  </si>
  <si>
    <t>AT03862</t>
  </si>
  <si>
    <t>AT03863</t>
  </si>
  <si>
    <t>AT03864</t>
  </si>
  <si>
    <t>AT03865</t>
  </si>
  <si>
    <t>AT03866</t>
  </si>
  <si>
    <t>AT03867</t>
  </si>
  <si>
    <t>AT03868</t>
  </si>
  <si>
    <t>AT03869</t>
  </si>
  <si>
    <t>AT03870</t>
  </si>
  <si>
    <t>AT03871</t>
  </si>
  <si>
    <t>AT03872</t>
  </si>
  <si>
    <t>AT03873</t>
  </si>
  <si>
    <t>AT03874</t>
  </si>
  <si>
    <t>AT03875</t>
  </si>
  <si>
    <t>AT03876</t>
  </si>
  <si>
    <t>AT03877</t>
  </si>
  <si>
    <t>AT03878</t>
  </si>
  <si>
    <t>AT03879</t>
  </si>
  <si>
    <t>AT03880</t>
  </si>
  <si>
    <t>AT03881</t>
  </si>
  <si>
    <t>AT03882</t>
  </si>
  <si>
    <t>AT03883</t>
  </si>
  <si>
    <t>AT03884</t>
  </si>
  <si>
    <t>AT03885</t>
  </si>
  <si>
    <t>AT03886</t>
  </si>
  <si>
    <t>AT03887</t>
  </si>
  <si>
    <t>AT03888</t>
  </si>
  <si>
    <t>AT03889</t>
  </si>
  <si>
    <t>AT03890</t>
  </si>
  <si>
    <t>AT03891</t>
  </si>
  <si>
    <t>AT03892</t>
  </si>
  <si>
    <t>AT03893</t>
  </si>
  <si>
    <t>AT03894</t>
  </si>
  <si>
    <t>AT03895</t>
  </si>
  <si>
    <t>AT03896</t>
  </si>
  <si>
    <t>AT03897</t>
  </si>
  <si>
    <t>AT03898</t>
  </si>
  <si>
    <t>AT03899</t>
  </si>
  <si>
    <t>AT03900</t>
  </si>
  <si>
    <t>AT03901</t>
  </si>
  <si>
    <t>AT03902</t>
  </si>
  <si>
    <t>AT03903</t>
  </si>
  <si>
    <t>AT03904</t>
  </si>
  <si>
    <t>AT03905</t>
  </si>
  <si>
    <t>AT03906</t>
  </si>
  <si>
    <t>AT03907</t>
  </si>
  <si>
    <t>AT03908</t>
  </si>
  <si>
    <t>AT03909</t>
  </si>
  <si>
    <t>AT03910</t>
  </si>
  <si>
    <t>AT03911</t>
  </si>
  <si>
    <t>AT03912</t>
  </si>
  <si>
    <t>AT03913</t>
  </si>
  <si>
    <t>AT03914</t>
  </si>
  <si>
    <t>AT03915</t>
  </si>
  <si>
    <t>AT03916</t>
  </si>
  <si>
    <t>AT03917</t>
  </si>
  <si>
    <t>AT03918</t>
  </si>
  <si>
    <t>AT03919</t>
  </si>
  <si>
    <t>AT03920</t>
  </si>
  <si>
    <t>AT03921</t>
  </si>
  <si>
    <t>AT03922</t>
  </si>
  <si>
    <t>AT03923</t>
  </si>
  <si>
    <t>AT03924</t>
  </si>
  <si>
    <t>AT03925</t>
  </si>
  <si>
    <t>AT03926</t>
  </si>
  <si>
    <t>AT03927</t>
  </si>
  <si>
    <t>AT03928</t>
  </si>
  <si>
    <t>AT03929</t>
  </si>
  <si>
    <t>AT03930</t>
  </si>
  <si>
    <t>AT03931</t>
  </si>
  <si>
    <t>AT03932</t>
  </si>
  <si>
    <t>AT03933</t>
  </si>
  <si>
    <t>AT03934</t>
  </si>
  <si>
    <t>AT03935</t>
  </si>
  <si>
    <t>AT03936</t>
  </si>
  <si>
    <t>AT03937</t>
  </si>
  <si>
    <t>AT03938</t>
  </si>
  <si>
    <t>AT03939</t>
  </si>
  <si>
    <t>AT03940</t>
  </si>
  <si>
    <t>AT03941</t>
  </si>
  <si>
    <t>AT03942</t>
  </si>
  <si>
    <t>AT03943</t>
  </si>
  <si>
    <t>AT03944</t>
  </si>
  <si>
    <t>AT03945</t>
  </si>
  <si>
    <t>AT03946</t>
  </si>
  <si>
    <t>AT03947</t>
  </si>
  <si>
    <t>AT03948</t>
  </si>
  <si>
    <t>AT03949</t>
  </si>
  <si>
    <t>AT03950</t>
  </si>
  <si>
    <t>AT03951</t>
  </si>
  <si>
    <t>AT03952</t>
  </si>
  <si>
    <t>AT03953</t>
  </si>
  <si>
    <t>AT03954</t>
  </si>
  <si>
    <t>AT03955</t>
  </si>
  <si>
    <t>AT03956</t>
  </si>
  <si>
    <t>AT03957</t>
  </si>
  <si>
    <t>AT03958</t>
  </si>
  <si>
    <t>AT03959</t>
  </si>
  <si>
    <t>AT03960</t>
  </si>
  <si>
    <t>AT03961</t>
  </si>
  <si>
    <t>AT03962</t>
  </si>
  <si>
    <t>AT03963</t>
  </si>
  <si>
    <t>AT03964</t>
  </si>
  <si>
    <t>AT03965</t>
  </si>
  <si>
    <t>AT03966</t>
  </si>
  <si>
    <t>AT03967</t>
  </si>
  <si>
    <t>AT03968</t>
  </si>
  <si>
    <t>AT03969</t>
  </si>
  <si>
    <t>AT03970</t>
  </si>
  <si>
    <t>AT03971</t>
  </si>
  <si>
    <t>AT03972</t>
  </si>
  <si>
    <t>AT03973</t>
  </si>
  <si>
    <t>AT03974</t>
  </si>
  <si>
    <t>AT03975</t>
  </si>
  <si>
    <t>AT03976</t>
  </si>
  <si>
    <t>AT03977</t>
  </si>
  <si>
    <t>AT03978</t>
  </si>
  <si>
    <t>AT03979</t>
  </si>
  <si>
    <t>AT03980</t>
  </si>
  <si>
    <t>AT03981</t>
  </si>
  <si>
    <t>AT03982</t>
  </si>
  <si>
    <t>AT03983</t>
  </si>
  <si>
    <t>AT03984</t>
  </si>
  <si>
    <t>AT03985</t>
  </si>
  <si>
    <t>AT03986</t>
  </si>
  <si>
    <t>AT03987</t>
  </si>
  <si>
    <t>AT03988</t>
  </si>
  <si>
    <t>AT03989</t>
  </si>
  <si>
    <t>AT03990</t>
  </si>
  <si>
    <t>AT03991</t>
  </si>
  <si>
    <t>AT03992</t>
  </si>
  <si>
    <t>AT03993</t>
  </si>
  <si>
    <t>AT03994</t>
  </si>
  <si>
    <t>AT03995</t>
  </si>
  <si>
    <t>AT03996</t>
  </si>
  <si>
    <t>AT03997</t>
  </si>
  <si>
    <t>AT03998</t>
  </si>
  <si>
    <t>AT03999</t>
  </si>
  <si>
    <t>AT04000</t>
  </si>
  <si>
    <t>AT04001</t>
  </si>
  <si>
    <t>AT04002</t>
  </si>
  <si>
    <t>AT04003</t>
  </si>
  <si>
    <t>AT04004</t>
  </si>
  <si>
    <t>AT04005</t>
  </si>
  <si>
    <t>AT04006</t>
  </si>
  <si>
    <t>AT04007</t>
  </si>
  <si>
    <t>AT04008</t>
  </si>
  <si>
    <t>AT04009</t>
  </si>
  <si>
    <t>AT04010</t>
  </si>
  <si>
    <t>AT04011</t>
  </si>
  <si>
    <t>AT04012</t>
  </si>
  <si>
    <t>AT04013</t>
  </si>
  <si>
    <t>AT04014</t>
  </si>
  <si>
    <t>AT04015</t>
  </si>
  <si>
    <t>AT04016</t>
  </si>
  <si>
    <t>AT04017</t>
  </si>
  <si>
    <t>AT04018</t>
  </si>
  <si>
    <t>AT04019</t>
  </si>
  <si>
    <t>AT04020</t>
  </si>
  <si>
    <t>AT04021</t>
  </si>
  <si>
    <t>AT04022</t>
  </si>
  <si>
    <t>AT04023</t>
  </si>
  <si>
    <t>AT04024</t>
  </si>
  <si>
    <t>AT04025</t>
  </si>
  <si>
    <t>AT04026</t>
  </si>
  <si>
    <t>AT04027</t>
  </si>
  <si>
    <t>AT04028</t>
  </si>
  <si>
    <t>AT04029</t>
  </si>
  <si>
    <t>AT04030</t>
  </si>
  <si>
    <t>AT04031</t>
  </si>
  <si>
    <t>AT04032</t>
  </si>
  <si>
    <t>AT04033</t>
  </si>
  <si>
    <t>AT04034</t>
  </si>
  <si>
    <t>AT04035</t>
  </si>
  <si>
    <t>AT04036</t>
  </si>
  <si>
    <t>AT04037</t>
  </si>
  <si>
    <t>AT04038</t>
  </si>
  <si>
    <t>AT04039</t>
  </si>
  <si>
    <t>AT04040</t>
  </si>
  <si>
    <t>AT04041</t>
  </si>
  <si>
    <t>AT04042</t>
  </si>
  <si>
    <t>AT04043</t>
  </si>
  <si>
    <t>AT04044</t>
  </si>
  <si>
    <t>AT04045</t>
  </si>
  <si>
    <t>AT04046</t>
  </si>
  <si>
    <t>AT04047</t>
  </si>
  <si>
    <t>AT04048</t>
  </si>
  <si>
    <t>AT04049</t>
  </si>
  <si>
    <t>AT04050</t>
  </si>
  <si>
    <t>AT04051</t>
  </si>
  <si>
    <t>AT04052</t>
  </si>
  <si>
    <t>AT04053</t>
  </si>
  <si>
    <t>AT04054</t>
  </si>
  <si>
    <t>AT04055</t>
  </si>
  <si>
    <t>AT04056</t>
  </si>
  <si>
    <t>AT04057</t>
  </si>
  <si>
    <t>AT04058</t>
  </si>
  <si>
    <t>AT04059</t>
  </si>
  <si>
    <t>AT04060</t>
  </si>
  <si>
    <t>AT04061</t>
  </si>
  <si>
    <t>AT04062</t>
  </si>
  <si>
    <t>AT04063</t>
  </si>
  <si>
    <t>AT04064</t>
  </si>
  <si>
    <t>AT04065</t>
  </si>
  <si>
    <t>AT04066</t>
  </si>
  <si>
    <t>AT04067</t>
  </si>
  <si>
    <t>AT04068</t>
  </si>
  <si>
    <t>AT04069</t>
  </si>
  <si>
    <t>AT04070</t>
  </si>
  <si>
    <t>AT04071</t>
  </si>
  <si>
    <t>AT04072</t>
  </si>
  <si>
    <t>AT04073</t>
  </si>
  <si>
    <t>AT04074</t>
  </si>
  <si>
    <t>AT04075</t>
  </si>
  <si>
    <t>AT04076</t>
  </si>
  <si>
    <t>AT04077</t>
  </si>
  <si>
    <t>AT04078</t>
  </si>
  <si>
    <t>AT04079</t>
  </si>
  <si>
    <t>AT04080</t>
  </si>
  <si>
    <t>AT04081</t>
  </si>
  <si>
    <t>AT04082</t>
  </si>
  <si>
    <t>AT04083</t>
  </si>
  <si>
    <t>AT04084</t>
  </si>
  <si>
    <t>AT04085</t>
  </si>
  <si>
    <t>AT04086</t>
  </si>
  <si>
    <t>AT04087</t>
  </si>
  <si>
    <t>AT04088</t>
  </si>
  <si>
    <t>AT04089</t>
  </si>
  <si>
    <t>AT04090</t>
  </si>
  <si>
    <t>AT04091</t>
  </si>
  <si>
    <t>AT04092</t>
  </si>
  <si>
    <t>AT04093</t>
  </si>
  <si>
    <t>AT04094</t>
  </si>
  <si>
    <t>AT04095</t>
  </si>
  <si>
    <t>AT04096</t>
  </si>
  <si>
    <t>AT04097</t>
  </si>
  <si>
    <t>AT04098</t>
  </si>
  <si>
    <t>AT04099</t>
  </si>
  <si>
    <t>AT04100</t>
  </si>
  <si>
    <t>AT04101</t>
  </si>
  <si>
    <t>AT04102</t>
  </si>
  <si>
    <t>AT04103</t>
  </si>
  <si>
    <t>AT04104</t>
  </si>
  <si>
    <t>AT04105</t>
  </si>
  <si>
    <t>AT04106</t>
  </si>
  <si>
    <t>AT04107</t>
  </si>
  <si>
    <t>AT04108</t>
  </si>
  <si>
    <t>AT04109</t>
  </si>
  <si>
    <t>AT04110</t>
  </si>
  <si>
    <t>AT04111</t>
  </si>
  <si>
    <t>AT04112</t>
  </si>
  <si>
    <t>AT04113</t>
  </si>
  <si>
    <t>AT04114</t>
  </si>
  <si>
    <t>AT04115</t>
  </si>
  <si>
    <t>AT04116</t>
  </si>
  <si>
    <t>AT04117</t>
  </si>
  <si>
    <t>AT04118</t>
  </si>
  <si>
    <t>AT04119</t>
  </si>
  <si>
    <t>AT04120</t>
  </si>
  <si>
    <t>AT04121</t>
  </si>
  <si>
    <t>AT04122</t>
  </si>
  <si>
    <t>AT04123</t>
  </si>
  <si>
    <t>AT04124</t>
  </si>
  <si>
    <t>AT04125</t>
  </si>
  <si>
    <t>AT04126</t>
  </si>
  <si>
    <t>AT04127</t>
  </si>
  <si>
    <t>AT04128</t>
  </si>
  <si>
    <t>AT04129</t>
  </si>
  <si>
    <t>AT04130</t>
  </si>
  <si>
    <t>AT04131</t>
  </si>
  <si>
    <t>AT04132</t>
  </si>
  <si>
    <t>AT04133</t>
  </si>
  <si>
    <t>AT04134</t>
  </si>
  <si>
    <t>AT04135</t>
  </si>
  <si>
    <t>AT04136</t>
  </si>
  <si>
    <t>AT04137</t>
  </si>
  <si>
    <t>AT04138</t>
  </si>
  <si>
    <t>AT04139</t>
  </si>
  <si>
    <t>AT04140</t>
  </si>
  <si>
    <t>AT04141</t>
  </si>
  <si>
    <t>AT04142</t>
  </si>
  <si>
    <t>AT04143</t>
  </si>
  <si>
    <t>AT04144</t>
  </si>
  <si>
    <t>AT04145</t>
  </si>
  <si>
    <t>AT04146</t>
  </si>
  <si>
    <t>AT04147</t>
  </si>
  <si>
    <t>AT04148</t>
  </si>
  <si>
    <t>AT04149</t>
  </si>
  <si>
    <t>AT04150</t>
  </si>
  <si>
    <t>AT04151</t>
  </si>
  <si>
    <t>AT04152</t>
  </si>
  <si>
    <t>AT04153</t>
  </si>
  <si>
    <t>AT04154</t>
  </si>
  <si>
    <t>AT04155</t>
  </si>
  <si>
    <t>AT04156</t>
  </si>
  <si>
    <t>AT04157</t>
  </si>
  <si>
    <t>AT04158</t>
  </si>
  <si>
    <t>AT04159</t>
  </si>
  <si>
    <t>AT04160</t>
  </si>
  <si>
    <t>AT04161</t>
  </si>
  <si>
    <t>AT04162</t>
  </si>
  <si>
    <t>AT04163</t>
  </si>
  <si>
    <t>AT04164</t>
  </si>
  <si>
    <t>AT04165</t>
  </si>
  <si>
    <t>AT04166</t>
  </si>
  <si>
    <t>AT04167</t>
  </si>
  <si>
    <t>AT04168</t>
  </si>
  <si>
    <t>AT04169</t>
  </si>
  <si>
    <t>AT04170</t>
  </si>
  <si>
    <t>AT04171</t>
  </si>
  <si>
    <t>AT04172</t>
  </si>
  <si>
    <t>AT04173</t>
  </si>
  <si>
    <t>AT04174</t>
  </si>
  <si>
    <t>AT04175</t>
  </si>
  <si>
    <t>AT04176</t>
  </si>
  <si>
    <t>AT04177</t>
  </si>
  <si>
    <t>AT04178</t>
  </si>
  <si>
    <t>AT04179</t>
  </si>
  <si>
    <t>AT04180</t>
  </si>
  <si>
    <t>AT04181</t>
  </si>
  <si>
    <t>AT04182</t>
  </si>
  <si>
    <t>AT04183</t>
  </si>
  <si>
    <t>AT04184</t>
  </si>
  <si>
    <t>AT04185</t>
  </si>
  <si>
    <t>AT04186</t>
  </si>
  <si>
    <t>AT04187</t>
  </si>
  <si>
    <t>AT04188</t>
  </si>
  <si>
    <t>AT04189</t>
  </si>
  <si>
    <t>AT04190</t>
  </si>
  <si>
    <t>AT04191</t>
  </si>
  <si>
    <t>AT04192</t>
  </si>
  <si>
    <t>AT04193</t>
  </si>
  <si>
    <t>AT04194</t>
  </si>
  <si>
    <t>AT04195</t>
  </si>
  <si>
    <t>AT04196</t>
  </si>
  <si>
    <t>AT04197</t>
  </si>
  <si>
    <t>AT04198</t>
  </si>
  <si>
    <t>AT04199</t>
  </si>
  <si>
    <t>AT04200</t>
  </si>
  <si>
    <t>AT04201</t>
  </si>
  <si>
    <t>AT04202</t>
  </si>
  <si>
    <t>AT04203</t>
  </si>
  <si>
    <t>AT04204</t>
  </si>
  <si>
    <t>AT04205</t>
  </si>
  <si>
    <t>AT04206</t>
  </si>
  <si>
    <t>AT04207</t>
  </si>
  <si>
    <t>AT04208</t>
  </si>
  <si>
    <t>AT04209</t>
  </si>
  <si>
    <t>AT04210</t>
  </si>
  <si>
    <t>AT04211</t>
  </si>
  <si>
    <t>AT04212</t>
  </si>
  <si>
    <t>AT04213</t>
  </si>
  <si>
    <t>AT04214</t>
  </si>
  <si>
    <t>AT04215</t>
  </si>
  <si>
    <t>AT04216</t>
  </si>
  <si>
    <t>AT04217</t>
  </si>
  <si>
    <t>AT04218</t>
  </si>
  <si>
    <t>AT04219</t>
  </si>
  <si>
    <t>AT04220</t>
  </si>
  <si>
    <t>AT04221</t>
  </si>
  <si>
    <t>AT04222</t>
  </si>
  <si>
    <t>AT04223</t>
  </si>
  <si>
    <t>AT04224</t>
  </si>
  <si>
    <t>AT04225</t>
  </si>
  <si>
    <t>AT04226</t>
  </si>
  <si>
    <t>AT04227</t>
  </si>
  <si>
    <t>AT04228</t>
  </si>
  <si>
    <t>AT04229</t>
  </si>
  <si>
    <t>AT04230</t>
  </si>
  <si>
    <t>AT04231</t>
  </si>
  <si>
    <t>AT04232</t>
  </si>
  <si>
    <t>AT04233</t>
  </si>
  <si>
    <t>AT04234</t>
  </si>
  <si>
    <t>AT04235</t>
  </si>
  <si>
    <t>AT04236</t>
  </si>
  <si>
    <t>AT04237</t>
  </si>
  <si>
    <t>AT04238</t>
  </si>
  <si>
    <t>AT04239</t>
  </si>
  <si>
    <t>AT04240</t>
  </si>
  <si>
    <t>AT04241</t>
  </si>
  <si>
    <t>AT04242</t>
  </si>
  <si>
    <t>AT04243</t>
  </si>
  <si>
    <t>AT04244</t>
  </si>
  <si>
    <t>AT04245</t>
  </si>
  <si>
    <t>AT04246</t>
  </si>
  <si>
    <t>AT04247</t>
  </si>
  <si>
    <t>AT04248</t>
  </si>
  <si>
    <t>AT04249</t>
  </si>
  <si>
    <t>AT04250</t>
  </si>
  <si>
    <t>AT04251</t>
  </si>
  <si>
    <t>AT04252</t>
  </si>
  <si>
    <t>AT04253</t>
  </si>
  <si>
    <t>AT04254</t>
  </si>
  <si>
    <t>AT04255</t>
  </si>
  <si>
    <t>AT04256</t>
  </si>
  <si>
    <t>AT04257</t>
  </si>
  <si>
    <t>AT04258</t>
  </si>
  <si>
    <t>AT04259</t>
  </si>
  <si>
    <t>AT04260</t>
  </si>
  <si>
    <t>AT04261</t>
  </si>
  <si>
    <t>AT04262</t>
  </si>
  <si>
    <t>AT04263</t>
  </si>
  <si>
    <t>AT04264</t>
  </si>
  <si>
    <t>AT04265</t>
  </si>
  <si>
    <t>AT04266</t>
  </si>
  <si>
    <t>AT04267</t>
  </si>
  <si>
    <t>AT04268</t>
  </si>
  <si>
    <t>AT04269</t>
  </si>
  <si>
    <t>AT04270</t>
  </si>
  <si>
    <t>AT04271</t>
  </si>
  <si>
    <t>AT04272</t>
  </si>
  <si>
    <t>AT04273</t>
  </si>
  <si>
    <t>AT04274</t>
  </si>
  <si>
    <t>AT04275</t>
  </si>
  <si>
    <t>AT04276</t>
  </si>
  <si>
    <t>AT04277</t>
  </si>
  <si>
    <t>AT04278</t>
  </si>
  <si>
    <t>AT04279</t>
  </si>
  <si>
    <t>AT04280</t>
  </si>
  <si>
    <t>AT04281</t>
  </si>
  <si>
    <t>AT04282</t>
  </si>
  <si>
    <t>AT04283</t>
  </si>
  <si>
    <t>AT04284</t>
  </si>
  <si>
    <t>AT04285</t>
  </si>
  <si>
    <t>AT04286</t>
  </si>
  <si>
    <t>AT04287</t>
  </si>
  <si>
    <t>AT04288</t>
  </si>
  <si>
    <t>AT04289</t>
  </si>
  <si>
    <t>AT04290</t>
  </si>
  <si>
    <t>AT04291</t>
  </si>
  <si>
    <t>AT04292</t>
  </si>
  <si>
    <t>AT04293</t>
  </si>
  <si>
    <t>AT04294</t>
  </si>
  <si>
    <t>AT04295</t>
  </si>
  <si>
    <t>AT04296</t>
  </si>
  <si>
    <t>AT04297</t>
  </si>
  <si>
    <t>AT04298</t>
  </si>
  <si>
    <t>AT04299</t>
  </si>
  <si>
    <t>AT04300</t>
  </si>
  <si>
    <t>AT04301</t>
  </si>
  <si>
    <t>AT04302</t>
  </si>
  <si>
    <t>AT04303</t>
  </si>
  <si>
    <t>AT04304</t>
  </si>
  <si>
    <t>AT04305</t>
  </si>
  <si>
    <t>AT04306</t>
  </si>
  <si>
    <t>AT04307</t>
  </si>
  <si>
    <t>AT04308</t>
  </si>
  <si>
    <t>AT04309</t>
  </si>
  <si>
    <t>AT04310</t>
  </si>
  <si>
    <t>AT04311</t>
  </si>
  <si>
    <t>AT04312</t>
  </si>
  <si>
    <t>AT04313</t>
  </si>
  <si>
    <t>AT04314</t>
  </si>
  <si>
    <t>AT04315</t>
  </si>
  <si>
    <t>AT04316</t>
  </si>
  <si>
    <t>AT04317</t>
  </si>
  <si>
    <t>AT04318</t>
  </si>
  <si>
    <t>AT04319</t>
  </si>
  <si>
    <t>AT04320</t>
  </si>
  <si>
    <t>AT04321</t>
  </si>
  <si>
    <t>AT04322</t>
  </si>
  <si>
    <t>AT04323</t>
  </si>
  <si>
    <t>AT04324</t>
  </si>
  <si>
    <t>AT04325</t>
  </si>
  <si>
    <t>AT04326</t>
  </si>
  <si>
    <t>AT04327</t>
  </si>
  <si>
    <t>AT04328</t>
  </si>
  <si>
    <t>AT04329</t>
  </si>
  <si>
    <t>AT04330</t>
  </si>
  <si>
    <t>AT04331</t>
  </si>
  <si>
    <t>AT04332</t>
  </si>
  <si>
    <t>AT04333</t>
  </si>
  <si>
    <t>AT04334</t>
  </si>
  <si>
    <t>AT04335</t>
  </si>
  <si>
    <t>AT04336</t>
  </si>
  <si>
    <t>AT04337</t>
  </si>
  <si>
    <t>AT04338</t>
  </si>
  <si>
    <t>AT04339</t>
  </si>
  <si>
    <t>AT04340</t>
  </si>
  <si>
    <t>AT04341</t>
  </si>
  <si>
    <t>AT04342</t>
  </si>
  <si>
    <t>AT04343</t>
  </si>
  <si>
    <t>AT04344</t>
  </si>
  <si>
    <t>AT04345</t>
  </si>
  <si>
    <t>AT04346</t>
  </si>
  <si>
    <t>AT04347</t>
  </si>
  <si>
    <t>AT04348</t>
  </si>
  <si>
    <t>AT04349</t>
  </si>
  <si>
    <t>AT04350</t>
  </si>
  <si>
    <t>AT04351</t>
  </si>
  <si>
    <t>AT04352</t>
  </si>
  <si>
    <t>AT04353</t>
  </si>
  <si>
    <t>AT04354</t>
  </si>
  <si>
    <t>AT04355</t>
  </si>
  <si>
    <t>AT04356</t>
  </si>
  <si>
    <t>AT04357</t>
  </si>
  <si>
    <t>AT04358</t>
  </si>
  <si>
    <t>AT04359</t>
  </si>
  <si>
    <t>AT04360</t>
  </si>
  <si>
    <t>AT04361</t>
  </si>
  <si>
    <t>AT04362</t>
  </si>
  <si>
    <t>AT04363</t>
  </si>
  <si>
    <t>AT04364</t>
  </si>
  <si>
    <t>AT04365</t>
  </si>
  <si>
    <t>AT04366</t>
  </si>
  <si>
    <t>AT04367</t>
  </si>
  <si>
    <t>AT04368</t>
  </si>
  <si>
    <t>AT04369</t>
  </si>
  <si>
    <t>AT04370</t>
  </si>
  <si>
    <t>AT04371</t>
  </si>
  <si>
    <t>AT04372</t>
  </si>
  <si>
    <t>AT04373</t>
  </si>
  <si>
    <t>AT04374</t>
  </si>
  <si>
    <t>AT04375</t>
  </si>
  <si>
    <t>AT04376</t>
  </si>
  <si>
    <t>AT04377</t>
  </si>
  <si>
    <t>AT04378</t>
  </si>
  <si>
    <t>AT04379</t>
  </si>
  <si>
    <t>AT04380</t>
  </si>
  <si>
    <t>AT04381</t>
  </si>
  <si>
    <t>AT04382</t>
  </si>
  <si>
    <t>AT04383</t>
  </si>
  <si>
    <t>AT04384</t>
  </si>
  <si>
    <t>AT04385</t>
  </si>
  <si>
    <t>AT04386</t>
  </si>
  <si>
    <t>AT04387</t>
  </si>
  <si>
    <t>AT04388</t>
  </si>
  <si>
    <t>AT04389</t>
  </si>
  <si>
    <t>AT04390</t>
  </si>
  <si>
    <t>AT04391</t>
  </si>
  <si>
    <t>AT04392</t>
  </si>
  <si>
    <t>AT04393</t>
  </si>
  <si>
    <t>AT04394</t>
  </si>
  <si>
    <t>AT04395</t>
  </si>
  <si>
    <t>AT04396</t>
  </si>
  <si>
    <t>AT04397</t>
  </si>
  <si>
    <t>AT04398</t>
  </si>
  <si>
    <t>AT04399</t>
  </si>
  <si>
    <t>AT04400</t>
  </si>
  <si>
    <t>AT04401</t>
  </si>
  <si>
    <t>AT04402</t>
  </si>
  <si>
    <t>AT04403</t>
  </si>
  <si>
    <t>AT04404</t>
  </si>
  <si>
    <t>AT04405</t>
  </si>
  <si>
    <t>AT04406</t>
  </si>
  <si>
    <t>AT04407</t>
  </si>
  <si>
    <t>AT04408</t>
  </si>
  <si>
    <t>AT04409</t>
  </si>
  <si>
    <t>AT04410</t>
  </si>
  <si>
    <t>AT04411</t>
  </si>
  <si>
    <t>AT04412</t>
  </si>
  <si>
    <t>AT04413</t>
  </si>
  <si>
    <t>AT04414</t>
  </si>
  <si>
    <t>AT04415</t>
  </si>
  <si>
    <t>AT04416</t>
  </si>
  <si>
    <t>AT04417</t>
  </si>
  <si>
    <t>AT04418</t>
  </si>
  <si>
    <t>AT04419</t>
  </si>
  <si>
    <t>AT04420</t>
  </si>
  <si>
    <t>AT04421</t>
  </si>
  <si>
    <t>AT04422</t>
  </si>
  <si>
    <t>AT04423</t>
  </si>
  <si>
    <t>AT04424</t>
  </si>
  <si>
    <t>AT04425</t>
  </si>
  <si>
    <t>AT04426</t>
  </si>
  <si>
    <t>AT04427</t>
  </si>
  <si>
    <t>AT04428</t>
  </si>
  <si>
    <t>AT04429</t>
  </si>
  <si>
    <t>AT04430</t>
  </si>
  <si>
    <t>AT04431</t>
  </si>
  <si>
    <t>AT04432</t>
  </si>
  <si>
    <t>AT04433</t>
  </si>
  <si>
    <t>AT04434</t>
  </si>
  <si>
    <t>AT04435</t>
  </si>
  <si>
    <t>AT04436</t>
  </si>
  <si>
    <t>AT04437</t>
  </si>
  <si>
    <t>AT04438</t>
  </si>
  <si>
    <t>AT04439</t>
  </si>
  <si>
    <t>AT04440</t>
  </si>
  <si>
    <t>AT04441</t>
  </si>
  <si>
    <t>AT04442</t>
  </si>
  <si>
    <t>AT04443</t>
  </si>
  <si>
    <t>AT04444</t>
  </si>
  <si>
    <t>AT04445</t>
  </si>
  <si>
    <t>AT04446</t>
  </si>
  <si>
    <t>AT04447</t>
  </si>
  <si>
    <t>AT04448</t>
  </si>
  <si>
    <t>AT04449</t>
  </si>
  <si>
    <t>AT04450</t>
  </si>
  <si>
    <t>AT04451</t>
  </si>
  <si>
    <t>AT04452</t>
  </si>
  <si>
    <t>AT04453</t>
  </si>
  <si>
    <t>AT04454</t>
  </si>
  <si>
    <t>AT04455</t>
  </si>
  <si>
    <t>AT04456</t>
  </si>
  <si>
    <t>AT04457</t>
  </si>
  <si>
    <t>AT04458</t>
  </si>
  <si>
    <t>AT04459</t>
  </si>
  <si>
    <t>AT04460</t>
  </si>
  <si>
    <t>AT04461</t>
  </si>
  <si>
    <t>AT04462</t>
  </si>
  <si>
    <t>AT04463</t>
  </si>
  <si>
    <t>AT04464</t>
  </si>
  <si>
    <t>AT04465</t>
  </si>
  <si>
    <t>AT04466</t>
  </si>
  <si>
    <t>AT04467</t>
  </si>
  <si>
    <t>AT04468</t>
  </si>
  <si>
    <t>AT04469</t>
  </si>
  <si>
    <t>AT04470</t>
  </si>
  <si>
    <t>AT04471</t>
  </si>
  <si>
    <t>AT04472</t>
  </si>
  <si>
    <t>AT04473</t>
  </si>
  <si>
    <t>AT04474</t>
  </si>
  <si>
    <t>AT04475</t>
  </si>
  <si>
    <t>AT04476</t>
  </si>
  <si>
    <t>AT04477</t>
  </si>
  <si>
    <t>AT04478</t>
  </si>
  <si>
    <t>AT04479</t>
  </si>
  <si>
    <t>AT04480</t>
  </si>
  <si>
    <t>AT04481</t>
  </si>
  <si>
    <t>AT04482</t>
  </si>
  <si>
    <t>AT04483</t>
  </si>
  <si>
    <t>AT04484</t>
  </si>
  <si>
    <t>AT04485</t>
  </si>
  <si>
    <t>AT04486</t>
  </si>
  <si>
    <t>AT04487</t>
  </si>
  <si>
    <t>AT04488</t>
  </si>
  <si>
    <t>AT04489</t>
  </si>
  <si>
    <t>AT04490</t>
  </si>
  <si>
    <t>AT04491</t>
  </si>
  <si>
    <t>AT04492</t>
  </si>
  <si>
    <t>AT04493</t>
  </si>
  <si>
    <t>AT04494</t>
  </si>
  <si>
    <t>AT04495</t>
  </si>
  <si>
    <t>AT04496</t>
  </si>
  <si>
    <t>AT04497</t>
  </si>
  <si>
    <t>AT04498</t>
  </si>
  <si>
    <t>AT04499</t>
  </si>
  <si>
    <t>AT04500</t>
  </si>
  <si>
    <t>AT04501</t>
  </si>
  <si>
    <t>AT04502</t>
  </si>
  <si>
    <t>AT04503</t>
  </si>
  <si>
    <t>AT04504</t>
  </si>
  <si>
    <t>AT04505</t>
  </si>
  <si>
    <t>AT04506</t>
  </si>
  <si>
    <t>AT04507</t>
  </si>
  <si>
    <t>AT04508</t>
  </si>
  <si>
    <t>AT04509</t>
  </si>
  <si>
    <t>AT04510</t>
  </si>
  <si>
    <t>AT04511</t>
  </si>
  <si>
    <t>AT04512</t>
  </si>
  <si>
    <t>AT04513</t>
  </si>
  <si>
    <t>AT04514</t>
  </si>
  <si>
    <t>AT04515</t>
  </si>
  <si>
    <t>AT04516</t>
  </si>
  <si>
    <t>AT04517</t>
  </si>
  <si>
    <t>AT04518</t>
  </si>
  <si>
    <t>AT04519</t>
  </si>
  <si>
    <t>AT04520</t>
  </si>
  <si>
    <t>AT04521</t>
  </si>
  <si>
    <t>AT04522</t>
  </si>
  <si>
    <t>AT04523</t>
  </si>
  <si>
    <t>AT04524</t>
  </si>
  <si>
    <t>AT04525</t>
  </si>
  <si>
    <t>AT04526</t>
  </si>
  <si>
    <t>AT04527</t>
  </si>
  <si>
    <t>AT04528</t>
  </si>
  <si>
    <t>AT04529</t>
  </si>
  <si>
    <t>AT04530</t>
  </si>
  <si>
    <t>AT04531</t>
  </si>
  <si>
    <t>AT04532</t>
  </si>
  <si>
    <t>AT04533</t>
  </si>
  <si>
    <t>AT04534</t>
  </si>
  <si>
    <t>AT04535</t>
  </si>
  <si>
    <t>AT04536</t>
  </si>
  <si>
    <t>AT04537</t>
  </si>
  <si>
    <t>AT04538</t>
  </si>
  <si>
    <t>AT04539</t>
  </si>
  <si>
    <t>AT04540</t>
  </si>
  <si>
    <t>AT04541</t>
  </si>
  <si>
    <t>AT04542</t>
  </si>
  <si>
    <t>AT04543</t>
  </si>
  <si>
    <t>AT04544</t>
  </si>
  <si>
    <t>AT04545</t>
  </si>
  <si>
    <t>AT04546</t>
  </si>
  <si>
    <t>AT04547</t>
  </si>
  <si>
    <t>AT04548</t>
  </si>
  <si>
    <t>AT04549</t>
  </si>
  <si>
    <t>AT04550</t>
  </si>
  <si>
    <t>AT04551</t>
  </si>
  <si>
    <t>AT04552</t>
  </si>
  <si>
    <t>AT04553</t>
  </si>
  <si>
    <t>AT04554</t>
  </si>
  <si>
    <t>AT04555</t>
  </si>
  <si>
    <t>AT04556</t>
  </si>
  <si>
    <t>AT04557</t>
  </si>
  <si>
    <t>AT04558</t>
  </si>
  <si>
    <t>AT04559</t>
  </si>
  <si>
    <t>AT04560</t>
  </si>
  <si>
    <t>AT04561</t>
  </si>
  <si>
    <t>AT04562</t>
  </si>
  <si>
    <t>AT04563</t>
  </si>
  <si>
    <t>AT04564</t>
  </si>
  <si>
    <t>AT04565</t>
  </si>
  <si>
    <t>AT04566</t>
  </si>
  <si>
    <t>AT04567</t>
  </si>
  <si>
    <t>AT04568</t>
  </si>
  <si>
    <t>AT04569</t>
  </si>
  <si>
    <t>AT04570</t>
  </si>
  <si>
    <t>AT04571</t>
  </si>
  <si>
    <t>AT04572</t>
  </si>
  <si>
    <t>AT04573</t>
  </si>
  <si>
    <t>AT04574</t>
  </si>
  <si>
    <t>AT04575</t>
  </si>
  <si>
    <t>AT04576</t>
  </si>
  <si>
    <t>AT04577</t>
  </si>
  <si>
    <t>AT04578</t>
  </si>
  <si>
    <t>AT04579</t>
  </si>
  <si>
    <t>AT04580</t>
  </si>
  <si>
    <t>AT04581</t>
  </si>
  <si>
    <t>AT04582</t>
  </si>
  <si>
    <t>AT04583</t>
  </si>
  <si>
    <t>AT04584</t>
  </si>
  <si>
    <t>AT04585</t>
  </si>
  <si>
    <t>AT04586</t>
  </si>
  <si>
    <t>AT04587</t>
  </si>
  <si>
    <t>AT04588</t>
  </si>
  <si>
    <t>AT04589</t>
  </si>
  <si>
    <t>AT04590</t>
  </si>
  <si>
    <t>AT04591</t>
  </si>
  <si>
    <t>AT04592</t>
  </si>
  <si>
    <t>AT04593</t>
  </si>
  <si>
    <t>AT04594</t>
  </si>
  <si>
    <t>AT04595</t>
  </si>
  <si>
    <t>AT04596</t>
  </si>
  <si>
    <t>AT04597</t>
  </si>
  <si>
    <t>AT04598</t>
  </si>
  <si>
    <t>AT04599</t>
  </si>
  <si>
    <t>AT04600</t>
  </si>
  <si>
    <t>AT04601</t>
  </si>
  <si>
    <t>AT04602</t>
  </si>
  <si>
    <t>AT04603</t>
  </si>
  <si>
    <t>AT04604</t>
  </si>
  <si>
    <t>AT04605</t>
  </si>
  <si>
    <t>AT04606</t>
  </si>
  <si>
    <t>AT04607</t>
  </si>
  <si>
    <t>AT04608</t>
  </si>
  <si>
    <t>AT04609</t>
  </si>
  <si>
    <t>AT04610</t>
  </si>
  <si>
    <t>AT04611</t>
  </si>
  <si>
    <t>AT04612</t>
  </si>
  <si>
    <t>AT04613</t>
  </si>
  <si>
    <t>AT04614</t>
  </si>
  <si>
    <t>AT04615</t>
  </si>
  <si>
    <t>AT04616</t>
  </si>
  <si>
    <t>AT04617</t>
  </si>
  <si>
    <t>AT04618</t>
  </si>
  <si>
    <t>AT04619</t>
  </si>
  <si>
    <t>AT04620</t>
  </si>
  <si>
    <t>AT04621</t>
  </si>
  <si>
    <t>AT04622</t>
  </si>
  <si>
    <t>AT04623</t>
  </si>
  <si>
    <t>AT04624</t>
  </si>
  <si>
    <t>AT04625</t>
  </si>
  <si>
    <t>AT04626</t>
  </si>
  <si>
    <t>AT04627</t>
  </si>
  <si>
    <t>AT04628</t>
  </si>
  <si>
    <t>AT04629</t>
  </si>
  <si>
    <t>AT04630</t>
  </si>
  <si>
    <t>AT04631</t>
  </si>
  <si>
    <t>AT04632</t>
  </si>
  <si>
    <t>AT04633</t>
  </si>
  <si>
    <t>AT04634</t>
  </si>
  <si>
    <t>AT04635</t>
  </si>
  <si>
    <t>AT04636</t>
  </si>
  <si>
    <t>AT04637</t>
  </si>
  <si>
    <t>AT04638</t>
  </si>
  <si>
    <t>AT04639</t>
  </si>
  <si>
    <t>AT04640</t>
  </si>
  <si>
    <t>AT04641</t>
  </si>
  <si>
    <t>AT04642</t>
  </si>
  <si>
    <t>AT04643</t>
  </si>
  <si>
    <t>AT04644</t>
  </si>
  <si>
    <t>AT04645</t>
  </si>
  <si>
    <t>AT04646</t>
  </si>
  <si>
    <t>AT04647</t>
  </si>
  <si>
    <t>AT04648</t>
  </si>
  <si>
    <t>AT04649</t>
  </si>
  <si>
    <t>AT04650</t>
  </si>
  <si>
    <t>AT04651</t>
  </si>
  <si>
    <t>AT04652</t>
  </si>
  <si>
    <t>AT04653</t>
  </si>
  <si>
    <t>AT04654</t>
  </si>
  <si>
    <t>AT04655</t>
  </si>
  <si>
    <t>AT04656</t>
  </si>
  <si>
    <t>AT04657</t>
  </si>
  <si>
    <t>AT04658</t>
  </si>
  <si>
    <t>AT04659</t>
  </si>
  <si>
    <t>AT04660</t>
  </si>
  <si>
    <t>AT04661</t>
  </si>
  <si>
    <t>AT04662</t>
  </si>
  <si>
    <t>AT04663</t>
  </si>
  <si>
    <t>AT04664</t>
  </si>
  <si>
    <t>AT04665</t>
  </si>
  <si>
    <t>AT04666</t>
  </si>
  <si>
    <t>AT04667</t>
  </si>
  <si>
    <t>AT04668</t>
  </si>
  <si>
    <t>AT04669</t>
  </si>
  <si>
    <t>AT04670</t>
  </si>
  <si>
    <t>AT04671</t>
  </si>
  <si>
    <t>AT04672</t>
  </si>
  <si>
    <t>AT04673</t>
  </si>
  <si>
    <t>AT04674</t>
  </si>
  <si>
    <t>AT04675</t>
  </si>
  <si>
    <t>AT04676</t>
  </si>
  <si>
    <t>AT04677</t>
  </si>
  <si>
    <t>AT04678</t>
  </si>
  <si>
    <t>AT04679</t>
  </si>
  <si>
    <t>AT04680</t>
  </si>
  <si>
    <t>AT04681</t>
  </si>
  <si>
    <t>AT04682</t>
  </si>
  <si>
    <t>AT04683</t>
  </si>
  <si>
    <t>AT04684</t>
  </si>
  <si>
    <t>AT04685</t>
  </si>
  <si>
    <t>AT04686</t>
  </si>
  <si>
    <t>AT04687</t>
  </si>
  <si>
    <t>AT04688</t>
  </si>
  <si>
    <t>AT04689</t>
  </si>
  <si>
    <t>AT04690</t>
  </si>
  <si>
    <t>AT04691</t>
  </si>
  <si>
    <t>AT04692</t>
  </si>
  <si>
    <t>AT04693</t>
  </si>
  <si>
    <t>AT04694</t>
  </si>
  <si>
    <t>AT04695</t>
  </si>
  <si>
    <t>AT04696</t>
  </si>
  <si>
    <t>AT04697</t>
  </si>
  <si>
    <t>AT04698</t>
  </si>
  <si>
    <t>AT04699</t>
  </si>
  <si>
    <t>AT04700</t>
  </si>
  <si>
    <t>AT04701</t>
  </si>
  <si>
    <t>AT04702</t>
  </si>
  <si>
    <t>AT04703</t>
  </si>
  <si>
    <t>AT04704</t>
  </si>
  <si>
    <t>AT04705</t>
  </si>
  <si>
    <t>AT04706</t>
  </si>
  <si>
    <t>AT04707</t>
  </si>
  <si>
    <t>AT04708</t>
  </si>
  <si>
    <t>AT04709</t>
  </si>
  <si>
    <t>AT04710</t>
  </si>
  <si>
    <t>AT04711</t>
  </si>
  <si>
    <t>AT04712</t>
  </si>
  <si>
    <t>AT04713</t>
  </si>
  <si>
    <t>AT04714</t>
  </si>
  <si>
    <t>AT04715</t>
  </si>
  <si>
    <t>AT04716</t>
  </si>
  <si>
    <t>AT04717</t>
  </si>
  <si>
    <t>AT04718</t>
  </si>
  <si>
    <t>AT04719</t>
  </si>
  <si>
    <t>AT04720</t>
  </si>
  <si>
    <t>AT04721</t>
  </si>
  <si>
    <t>AT04722</t>
  </si>
  <si>
    <t>AT04723</t>
  </si>
  <si>
    <t>AT04724</t>
  </si>
  <si>
    <t>AT04725</t>
  </si>
  <si>
    <t>AT04726</t>
  </si>
  <si>
    <t>AT04727</t>
  </si>
  <si>
    <t>AT04728</t>
  </si>
  <si>
    <t>AT04729</t>
  </si>
  <si>
    <t>AT04730</t>
  </si>
  <si>
    <t>AT04731</t>
  </si>
  <si>
    <t>AT04732</t>
  </si>
  <si>
    <t>AT04733</t>
  </si>
  <si>
    <t>AT04734</t>
  </si>
  <si>
    <t>AT04735</t>
  </si>
  <si>
    <t>AT04736</t>
  </si>
  <si>
    <t>AT04737</t>
  </si>
  <si>
    <t>AT04738</t>
  </si>
  <si>
    <t>AT04739</t>
  </si>
  <si>
    <t>AT04740</t>
  </si>
  <si>
    <t>AT04741</t>
  </si>
  <si>
    <t>AT04742</t>
  </si>
  <si>
    <t>AT04743</t>
  </si>
  <si>
    <t>AT04744</t>
  </si>
  <si>
    <t>AT04745</t>
  </si>
  <si>
    <t>AT04746</t>
  </si>
  <si>
    <t>AT04747</t>
  </si>
  <si>
    <t>AT04748</t>
  </si>
  <si>
    <t>AT04749</t>
  </si>
  <si>
    <t>AT04750</t>
  </si>
  <si>
    <t>AT04751</t>
  </si>
  <si>
    <t>AT04752</t>
  </si>
  <si>
    <t>AT04753</t>
  </si>
  <si>
    <t>AT04754</t>
  </si>
  <si>
    <t>AT04755</t>
  </si>
  <si>
    <t>AT04756</t>
  </si>
  <si>
    <t>AT04757</t>
  </si>
  <si>
    <t>AT04758</t>
  </si>
  <si>
    <t>AT04759</t>
  </si>
  <si>
    <t>AT04760</t>
  </si>
  <si>
    <t>AT04761</t>
  </si>
  <si>
    <t>AT04762</t>
  </si>
  <si>
    <t>AT04763</t>
  </si>
  <si>
    <t>AT04764</t>
  </si>
  <si>
    <t>AT04765</t>
  </si>
  <si>
    <t>AT04766</t>
  </si>
  <si>
    <t>AT04767</t>
  </si>
  <si>
    <t>AT04768</t>
  </si>
  <si>
    <t>AT04769</t>
  </si>
  <si>
    <t>AT04770</t>
  </si>
  <si>
    <t>AT04771</t>
  </si>
  <si>
    <t>AT04772</t>
  </si>
  <si>
    <t>AT04773</t>
  </si>
  <si>
    <t>AT04774</t>
  </si>
  <si>
    <t>AT04775</t>
  </si>
  <si>
    <t>AT04776</t>
  </si>
  <si>
    <t>AT04777</t>
  </si>
  <si>
    <t>AT04778</t>
  </si>
  <si>
    <t>AT04779</t>
  </si>
  <si>
    <t>AT04780</t>
  </si>
  <si>
    <t>AT04781</t>
  </si>
  <si>
    <t>AT04782</t>
  </si>
  <si>
    <t>AT04783</t>
  </si>
  <si>
    <t>AT04784</t>
  </si>
  <si>
    <t>AT04785</t>
  </si>
  <si>
    <t>AT04786</t>
  </si>
  <si>
    <t>AT04787</t>
  </si>
  <si>
    <t>AT04788</t>
  </si>
  <si>
    <t>AT04789</t>
  </si>
  <si>
    <t>AT04790</t>
  </si>
  <si>
    <t>AT04791</t>
  </si>
  <si>
    <t>AT04792</t>
  </si>
  <si>
    <t>AT04793</t>
  </si>
  <si>
    <t>AT04794</t>
  </si>
  <si>
    <t>AT04795</t>
  </si>
  <si>
    <t>AT04796</t>
  </si>
  <si>
    <t>AT04797</t>
  </si>
  <si>
    <t>AT04798</t>
  </si>
  <si>
    <t>AT04799</t>
  </si>
  <si>
    <t>AT04800</t>
  </si>
  <si>
    <t>AT04801</t>
  </si>
  <si>
    <t>AT04802</t>
  </si>
  <si>
    <t>AT04803</t>
  </si>
  <si>
    <t>AT04804</t>
  </si>
  <si>
    <t>AT04805</t>
  </si>
  <si>
    <t>AT04806</t>
  </si>
  <si>
    <t>AT04807</t>
  </si>
  <si>
    <t>AT04808</t>
  </si>
  <si>
    <t>AT04809</t>
  </si>
  <si>
    <t>AT04810</t>
  </si>
  <si>
    <t>AT04811</t>
  </si>
  <si>
    <t>AT04812</t>
  </si>
  <si>
    <t>AT04813</t>
  </si>
  <si>
    <t>AT04814</t>
  </si>
  <si>
    <t>AT04815</t>
  </si>
  <si>
    <t>AT04816</t>
  </si>
  <si>
    <t>AT04817</t>
  </si>
  <si>
    <t>AT04818</t>
  </si>
  <si>
    <t>AT04819</t>
  </si>
  <si>
    <t>AT04820</t>
  </si>
  <si>
    <t>AT04821</t>
  </si>
  <si>
    <t>AT04822</t>
  </si>
  <si>
    <t>AT04823</t>
  </si>
  <si>
    <t>AT04824</t>
  </si>
  <si>
    <t>AT04825</t>
  </si>
  <si>
    <t>AT04826</t>
  </si>
  <si>
    <t>AT04827</t>
  </si>
  <si>
    <t>AT04828</t>
  </si>
  <si>
    <t>AT04829</t>
  </si>
  <si>
    <t>AT04830</t>
  </si>
  <si>
    <t>AT04831</t>
  </si>
  <si>
    <t>AT04832</t>
  </si>
  <si>
    <t>AT04833</t>
  </si>
  <si>
    <t>AT04834</t>
  </si>
  <si>
    <t>AT04835</t>
  </si>
  <si>
    <t>AT04836</t>
  </si>
  <si>
    <t>AT04837</t>
  </si>
  <si>
    <t>AT04838</t>
  </si>
  <si>
    <t>AT04839</t>
  </si>
  <si>
    <t>AT04840</t>
  </si>
  <si>
    <t>AT04841</t>
  </si>
  <si>
    <t>AT04842</t>
  </si>
  <si>
    <t>AT04843</t>
  </si>
  <si>
    <t>AT04844</t>
  </si>
  <si>
    <t>AT04845</t>
  </si>
  <si>
    <t>AT04846</t>
  </si>
  <si>
    <t>AT04847</t>
  </si>
  <si>
    <t>AT04848</t>
  </si>
  <si>
    <t>AT04849</t>
  </si>
  <si>
    <t>AT04850</t>
  </si>
  <si>
    <t>AT04851</t>
  </si>
  <si>
    <t>AT04852</t>
  </si>
  <si>
    <t>AT04853</t>
  </si>
  <si>
    <t>AT04854</t>
  </si>
  <si>
    <t>AT04855</t>
  </si>
  <si>
    <t>AT04856</t>
  </si>
  <si>
    <t>AT04857</t>
  </si>
  <si>
    <t>AT04858</t>
  </si>
  <si>
    <t>AT04859</t>
  </si>
  <si>
    <t>AT04860</t>
  </si>
  <si>
    <t>AT04861</t>
  </si>
  <si>
    <t>AT04862</t>
  </si>
  <si>
    <t>AT04863</t>
  </si>
  <si>
    <t>AT04864</t>
  </si>
  <si>
    <t>AT04865</t>
  </si>
  <si>
    <t>AT04866</t>
  </si>
  <si>
    <t>AT04867</t>
  </si>
  <si>
    <t>AT04868</t>
  </si>
  <si>
    <t>AT04869</t>
  </si>
  <si>
    <t>AT04870</t>
  </si>
  <si>
    <t>AT04871</t>
  </si>
  <si>
    <t>AT04872</t>
  </si>
  <si>
    <t>AT04873</t>
  </si>
  <si>
    <t>AT04874</t>
  </si>
  <si>
    <t>AT04875</t>
  </si>
  <si>
    <t>AT04876</t>
  </si>
  <si>
    <t>AT04877</t>
  </si>
  <si>
    <t>AT04878</t>
  </si>
  <si>
    <t>AT04879</t>
  </si>
  <si>
    <t>AT04880</t>
  </si>
  <si>
    <t>AT04881</t>
  </si>
  <si>
    <t>AT04882</t>
  </si>
  <si>
    <t>AT04883</t>
  </si>
  <si>
    <t>AT04884</t>
  </si>
  <si>
    <t>AT04885</t>
  </si>
  <si>
    <t>AT04886</t>
  </si>
  <si>
    <t>AT04887</t>
  </si>
  <si>
    <t>AT04888</t>
  </si>
  <si>
    <t>AT04889</t>
  </si>
  <si>
    <t>AT04890</t>
  </si>
  <si>
    <t>AT04891</t>
  </si>
  <si>
    <t>AT04892</t>
  </si>
  <si>
    <t>AT04893</t>
  </si>
  <si>
    <t>AT04894</t>
  </si>
  <si>
    <t>AT04895</t>
  </si>
  <si>
    <t>AT04896</t>
  </si>
  <si>
    <t>AT04897</t>
  </si>
  <si>
    <t>AT04898</t>
  </si>
  <si>
    <t>AT04899</t>
  </si>
  <si>
    <t>AT04900</t>
  </si>
  <si>
    <t>AT04901</t>
  </si>
  <si>
    <t>AT04902</t>
  </si>
  <si>
    <t>AT04903</t>
  </si>
  <si>
    <t>AT04904</t>
  </si>
  <si>
    <t>AT04905</t>
  </si>
  <si>
    <t>AT04906</t>
  </si>
  <si>
    <t>AT04907</t>
  </si>
  <si>
    <t>AT04908</t>
  </si>
  <si>
    <t>AT04909</t>
  </si>
  <si>
    <t>AT04910</t>
  </si>
  <si>
    <t>AT04911</t>
  </si>
  <si>
    <t>AT04912</t>
  </si>
  <si>
    <t>AT04913</t>
  </si>
  <si>
    <t>AT04914</t>
  </si>
  <si>
    <t>AT04915</t>
  </si>
  <si>
    <t>AT04916</t>
  </si>
  <si>
    <t>AT04917</t>
  </si>
  <si>
    <t>AT04918</t>
  </si>
  <si>
    <t>AT04919</t>
  </si>
  <si>
    <t>AT04920</t>
  </si>
  <si>
    <t>AT04921</t>
  </si>
  <si>
    <t>AT04922</t>
  </si>
  <si>
    <t>AT04923</t>
  </si>
  <si>
    <t>AT04924</t>
  </si>
  <si>
    <t>AT04925</t>
  </si>
  <si>
    <t>AT04926</t>
  </si>
  <si>
    <t>AT04927</t>
  </si>
  <si>
    <t>AT04928</t>
  </si>
  <si>
    <t>AT04929</t>
  </si>
  <si>
    <t>AT04930</t>
  </si>
  <si>
    <t>AT04931</t>
  </si>
  <si>
    <t>AT04932</t>
  </si>
  <si>
    <t>AT04933</t>
  </si>
  <si>
    <t>AT04934</t>
  </si>
  <si>
    <t>AT04935</t>
  </si>
  <si>
    <t>AT04936</t>
  </si>
  <si>
    <t>AT04937</t>
  </si>
  <si>
    <t>AT04938</t>
  </si>
  <si>
    <t>AT04939</t>
  </si>
  <si>
    <t>AT04940</t>
  </si>
  <si>
    <t>AT04941</t>
  </si>
  <si>
    <t>AT04942</t>
  </si>
  <si>
    <t>AT04943</t>
  </si>
  <si>
    <t>AT04944</t>
  </si>
  <si>
    <t>AT04945</t>
  </si>
  <si>
    <t>AT04946</t>
  </si>
  <si>
    <t>AT04947</t>
  </si>
  <si>
    <t>AT04948</t>
  </si>
  <si>
    <t>AT04949</t>
  </si>
  <si>
    <t>AT04950</t>
  </si>
  <si>
    <t>AT04951</t>
  </si>
  <si>
    <t>AT04952</t>
  </si>
  <si>
    <t>AT04953</t>
  </si>
  <si>
    <t>AT04954</t>
  </si>
  <si>
    <t>AT04955</t>
  </si>
  <si>
    <t>AT04956</t>
  </si>
  <si>
    <t>AT04957</t>
  </si>
  <si>
    <t>AT04958</t>
  </si>
  <si>
    <t>AT04959</t>
  </si>
  <si>
    <t>AT04960</t>
  </si>
  <si>
    <t>AT04961</t>
  </si>
  <si>
    <t>AT04962</t>
  </si>
  <si>
    <t>AT04963</t>
  </si>
  <si>
    <t>AT04964</t>
  </si>
  <si>
    <t>AT04965</t>
  </si>
  <si>
    <t>AT04966</t>
  </si>
  <si>
    <t>AT04967</t>
  </si>
  <si>
    <t>AT04968</t>
  </si>
  <si>
    <t>AT04969</t>
  </si>
  <si>
    <t>AT04970</t>
  </si>
  <si>
    <t>AT04971</t>
  </si>
  <si>
    <t>AT04972</t>
  </si>
  <si>
    <t>AT04973</t>
  </si>
  <si>
    <t>AT04974</t>
  </si>
  <si>
    <t>AT04975</t>
  </si>
  <si>
    <t>AT04976</t>
  </si>
  <si>
    <t>AT04977</t>
  </si>
  <si>
    <t>AT04978</t>
  </si>
  <si>
    <t>AT04979</t>
  </si>
  <si>
    <t>AT04980</t>
  </si>
  <si>
    <t>AT04981</t>
  </si>
  <si>
    <t>AT04982</t>
  </si>
  <si>
    <t>AT04983</t>
  </si>
  <si>
    <t>AT04984</t>
  </si>
  <si>
    <t>AT04985</t>
  </si>
  <si>
    <t>AT04986</t>
  </si>
  <si>
    <t>AT04987</t>
  </si>
  <si>
    <t>AT04988</t>
  </si>
  <si>
    <t>AT04989</t>
  </si>
  <si>
    <t>AT04990</t>
  </si>
  <si>
    <t>AT04991</t>
  </si>
  <si>
    <t>AT04992</t>
  </si>
  <si>
    <t>AT04993</t>
  </si>
  <si>
    <t>AT04994</t>
  </si>
  <si>
    <t>AT04995</t>
  </si>
  <si>
    <t>AT04996</t>
  </si>
  <si>
    <t>AT04997</t>
  </si>
  <si>
    <t>AT04998</t>
  </si>
  <si>
    <t>AT04999</t>
  </si>
  <si>
    <t>AT05000</t>
  </si>
  <si>
    <t>AT05001</t>
  </si>
  <si>
    <t>AT05002</t>
  </si>
  <si>
    <t>AT05003</t>
  </si>
  <si>
    <t>AT05004</t>
  </si>
  <si>
    <t>AT05005</t>
  </si>
  <si>
    <t>AT05006</t>
  </si>
  <si>
    <t>AT05007</t>
  </si>
  <si>
    <t>AT05008</t>
  </si>
  <si>
    <t>AT05009</t>
  </si>
  <si>
    <t>AT05010</t>
  </si>
  <si>
    <t>AT05011</t>
  </si>
  <si>
    <t>AT05012</t>
  </si>
  <si>
    <t>AT05013</t>
  </si>
  <si>
    <t>AT05014</t>
  </si>
  <si>
    <t>AT05015</t>
  </si>
  <si>
    <t>AT05016</t>
  </si>
  <si>
    <t>AT05017</t>
  </si>
  <si>
    <t>AT05018</t>
  </si>
  <si>
    <t>AT05019</t>
  </si>
  <si>
    <t>AT05020</t>
  </si>
  <si>
    <t>AT05021</t>
  </si>
  <si>
    <t>AT05022</t>
  </si>
  <si>
    <t>AT05023</t>
  </si>
  <si>
    <t>AT05024</t>
  </si>
  <si>
    <t>AT05025</t>
  </si>
  <si>
    <t>AT05026</t>
  </si>
  <si>
    <t>AT05027</t>
  </si>
  <si>
    <t>AT05028</t>
  </si>
  <si>
    <t>AT05029</t>
  </si>
  <si>
    <t>AT05030</t>
  </si>
  <si>
    <t>AT05031</t>
  </si>
  <si>
    <t>AT05032</t>
  </si>
  <si>
    <t>AT05033</t>
  </si>
  <si>
    <t>AT05034</t>
  </si>
  <si>
    <t>AT05035</t>
  </si>
  <si>
    <t>AT05036</t>
  </si>
  <si>
    <t>AT05037</t>
  </si>
  <si>
    <t>AT05038</t>
  </si>
  <si>
    <t>AT05039</t>
  </si>
  <si>
    <t>AT05040</t>
  </si>
  <si>
    <t>AT05041</t>
  </si>
  <si>
    <t>AT05042</t>
  </si>
  <si>
    <t>AT05043</t>
  </si>
  <si>
    <t>AT05044</t>
  </si>
  <si>
    <t>AT05045</t>
  </si>
  <si>
    <t>AT05046</t>
  </si>
  <si>
    <t>AT05047</t>
  </si>
  <si>
    <t>AT05048</t>
  </si>
  <si>
    <t>AT05049</t>
  </si>
  <si>
    <t>AT05050</t>
  </si>
  <si>
    <t>AT05051</t>
  </si>
  <si>
    <t>AT05052</t>
  </si>
  <si>
    <t>AT05053</t>
  </si>
  <si>
    <t>AT05054</t>
  </si>
  <si>
    <t>AT05055</t>
  </si>
  <si>
    <t>AT05056</t>
  </si>
  <si>
    <t>AT05057</t>
  </si>
  <si>
    <t>AT05058</t>
  </si>
  <si>
    <t>AT05059</t>
  </si>
  <si>
    <t>AT05060</t>
  </si>
  <si>
    <t>AT05061</t>
  </si>
  <si>
    <t>AT05062</t>
  </si>
  <si>
    <t>AT05063</t>
  </si>
  <si>
    <t>AT05064</t>
  </si>
  <si>
    <t>AT05065</t>
  </si>
  <si>
    <t>AT05066</t>
  </si>
  <si>
    <t>AT05067</t>
  </si>
  <si>
    <t>AT05068</t>
  </si>
  <si>
    <t>AT05069</t>
  </si>
  <si>
    <t>AT05070</t>
  </si>
  <si>
    <t>AT05071</t>
  </si>
  <si>
    <t>AT05072</t>
  </si>
  <si>
    <t>AT05073</t>
  </si>
  <si>
    <t>AT05074</t>
  </si>
  <si>
    <t>AT05075</t>
  </si>
  <si>
    <t>AT05076</t>
  </si>
  <si>
    <t>AT05077</t>
  </si>
  <si>
    <t>AT05078</t>
  </si>
  <si>
    <t>AT05079</t>
  </si>
  <si>
    <t>AT05080</t>
  </si>
  <si>
    <t>AT05081</t>
  </si>
  <si>
    <t>AT05082</t>
  </si>
  <si>
    <t>AT05083</t>
  </si>
  <si>
    <t>AT05084</t>
  </si>
  <si>
    <t>AT05085</t>
  </si>
  <si>
    <t>AT05086</t>
  </si>
  <si>
    <t>AT05087</t>
  </si>
  <si>
    <t>AT05088</t>
  </si>
  <si>
    <t>AT05089</t>
  </si>
  <si>
    <t>AT05090</t>
  </si>
  <si>
    <t>AT05091</t>
  </si>
  <si>
    <t>AT05092</t>
  </si>
  <si>
    <t>AT05093</t>
  </si>
  <si>
    <t>AT05094</t>
  </si>
  <si>
    <t>AT05095</t>
  </si>
  <si>
    <t>AT05096</t>
  </si>
  <si>
    <t>AT05097</t>
  </si>
  <si>
    <t>AT05098</t>
  </si>
  <si>
    <t>AT05099</t>
  </si>
  <si>
    <t>AT05100</t>
  </si>
  <si>
    <t>AT05101</t>
  </si>
  <si>
    <t>AT05102</t>
  </si>
  <si>
    <t>AT05103</t>
  </si>
  <si>
    <t>AT05104</t>
  </si>
  <si>
    <t>AT05105</t>
  </si>
  <si>
    <t>AT05106</t>
  </si>
  <si>
    <t>AT05107</t>
  </si>
  <si>
    <t>AT05108</t>
  </si>
  <si>
    <t>AT05109</t>
  </si>
  <si>
    <t>AT05110</t>
  </si>
  <si>
    <t>AT05111</t>
  </si>
  <si>
    <t>AT05112</t>
  </si>
  <si>
    <t>AT05113</t>
  </si>
  <si>
    <t>AT05114</t>
  </si>
  <si>
    <t>AT05115</t>
  </si>
  <si>
    <t>AT05116</t>
  </si>
  <si>
    <t>AT05117</t>
  </si>
  <si>
    <t>AT05118</t>
  </si>
  <si>
    <t>AT05119</t>
  </si>
  <si>
    <t>AT05120</t>
  </si>
  <si>
    <t>AT05121</t>
  </si>
  <si>
    <t>AT05122</t>
  </si>
  <si>
    <t>AT05123</t>
  </si>
  <si>
    <t>AT05124</t>
  </si>
  <si>
    <t>AT05125</t>
  </si>
  <si>
    <t>AT05126</t>
  </si>
  <si>
    <t>AT05127</t>
  </si>
  <si>
    <t>AT05128</t>
  </si>
  <si>
    <t>AT05129</t>
  </si>
  <si>
    <t>AT05130</t>
  </si>
  <si>
    <t>AT05131</t>
  </si>
  <si>
    <t>AT05132</t>
  </si>
  <si>
    <t>AT05133</t>
  </si>
  <si>
    <t>AT05134</t>
  </si>
  <si>
    <t>AT05135</t>
  </si>
  <si>
    <t>AT05136</t>
  </si>
  <si>
    <t>AT05137</t>
  </si>
  <si>
    <t>AT05138</t>
  </si>
  <si>
    <t>AT05139</t>
  </si>
  <si>
    <t>AT05140</t>
  </si>
  <si>
    <t>AT05141</t>
  </si>
  <si>
    <t>AT05142</t>
  </si>
  <si>
    <t>AT05143</t>
  </si>
  <si>
    <t>AT05144</t>
  </si>
  <si>
    <t>AT05145</t>
  </si>
  <si>
    <t>AT05146</t>
  </si>
  <si>
    <t>AT05147</t>
  </si>
  <si>
    <t>AT05148</t>
  </si>
  <si>
    <t>AT05149</t>
  </si>
  <si>
    <t>AT05150</t>
  </si>
  <si>
    <t>AT05151</t>
  </si>
  <si>
    <t>AT05152</t>
  </si>
  <si>
    <t>AT05153</t>
  </si>
  <si>
    <t>AT05154</t>
  </si>
  <si>
    <t>AT05155</t>
  </si>
  <si>
    <t>AT05156</t>
  </si>
  <si>
    <t>AT05157</t>
  </si>
  <si>
    <t>AT05158</t>
  </si>
  <si>
    <t>AT05159</t>
  </si>
  <si>
    <t>AT05160</t>
  </si>
  <si>
    <t>AT05161</t>
  </si>
  <si>
    <t>AT05162</t>
  </si>
  <si>
    <t>AT05163</t>
  </si>
  <si>
    <t>AT05164</t>
  </si>
  <si>
    <t>AT05165</t>
  </si>
  <si>
    <t>AT05166</t>
  </si>
  <si>
    <t>AT05167</t>
  </si>
  <si>
    <t>AT05168</t>
  </si>
  <si>
    <t>AT05169</t>
  </si>
  <si>
    <t>AT05170</t>
  </si>
  <si>
    <t>AT05171</t>
  </si>
  <si>
    <t>AT05172</t>
  </si>
  <si>
    <t>AT05173</t>
  </si>
  <si>
    <t>AT05174</t>
  </si>
  <si>
    <t>AT05175</t>
  </si>
  <si>
    <t>AT05176</t>
  </si>
  <si>
    <t>AT05177</t>
  </si>
  <si>
    <t>AT05178</t>
  </si>
  <si>
    <t>AT05179</t>
  </si>
  <si>
    <t>AT05180</t>
  </si>
  <si>
    <t>AT05181</t>
  </si>
  <si>
    <t>AT05182</t>
  </si>
  <si>
    <t>AT05183</t>
  </si>
  <si>
    <t>AT05184</t>
  </si>
  <si>
    <t>AT05185</t>
  </si>
  <si>
    <t>AT05186</t>
  </si>
  <si>
    <t>AT05187</t>
  </si>
  <si>
    <t>AT05188</t>
  </si>
  <si>
    <t>AT05189</t>
  </si>
  <si>
    <t>AT05190</t>
  </si>
  <si>
    <t>AT05191</t>
  </si>
  <si>
    <t>AT05192</t>
  </si>
  <si>
    <t>AT05193</t>
  </si>
  <si>
    <t>AT05194</t>
  </si>
  <si>
    <t>AT05195</t>
  </si>
  <si>
    <t>AT05196</t>
  </si>
  <si>
    <t>AT05197</t>
  </si>
  <si>
    <t>AT05198</t>
  </si>
  <si>
    <t>AT05199</t>
  </si>
  <si>
    <t>AT05200</t>
  </si>
  <si>
    <t>AT05201</t>
  </si>
  <si>
    <t>AT05202</t>
  </si>
  <si>
    <t>AT05203</t>
  </si>
  <si>
    <t>AT05204</t>
  </si>
  <si>
    <t>AT05205</t>
  </si>
  <si>
    <t>AT05206</t>
  </si>
  <si>
    <t>AT05207</t>
  </si>
  <si>
    <t>AT05208</t>
  </si>
  <si>
    <t>AT05209</t>
  </si>
  <si>
    <t>AT05210</t>
  </si>
  <si>
    <t>AT05211</t>
  </si>
  <si>
    <t>AT05212</t>
  </si>
  <si>
    <t>AT05213</t>
  </si>
  <si>
    <t>AT05214</t>
  </si>
  <si>
    <t>AT05215</t>
  </si>
  <si>
    <t>AT05216</t>
  </si>
  <si>
    <t>AT05217</t>
  </si>
  <si>
    <t>AT05218</t>
  </si>
  <si>
    <t>AT05219</t>
  </si>
  <si>
    <t>AT05220</t>
  </si>
  <si>
    <t>AT05221</t>
  </si>
  <si>
    <t>AT05222</t>
  </si>
  <si>
    <t>AT05223</t>
  </si>
  <si>
    <t>AT05224</t>
  </si>
  <si>
    <t>AT05225</t>
  </si>
  <si>
    <t>AT05226</t>
  </si>
  <si>
    <t>AT05227</t>
  </si>
  <si>
    <t>AT05228</t>
  </si>
  <si>
    <t>AT05229</t>
  </si>
  <si>
    <t>AT05230</t>
  </si>
  <si>
    <t>AT05231</t>
  </si>
  <si>
    <t>AT05232</t>
  </si>
  <si>
    <t>AT05233</t>
  </si>
  <si>
    <t>AT05234</t>
  </si>
  <si>
    <t>AT05235</t>
  </si>
  <si>
    <t>AT05236</t>
  </si>
  <si>
    <t>AT05237</t>
  </si>
  <si>
    <t>AT05238</t>
  </si>
  <si>
    <t>AT05239</t>
  </si>
  <si>
    <t>AT05240</t>
  </si>
  <si>
    <t>AT05241</t>
  </si>
  <si>
    <t>AT05242</t>
  </si>
  <si>
    <t>AT05243</t>
  </si>
  <si>
    <t>AT05244</t>
  </si>
  <si>
    <t>AT05245</t>
  </si>
  <si>
    <t>AT05246</t>
  </si>
  <si>
    <t>AT05247</t>
  </si>
  <si>
    <t>AT05248</t>
  </si>
  <si>
    <t>AT05249</t>
  </si>
  <si>
    <t>AT05250</t>
  </si>
  <si>
    <t>AT05251</t>
  </si>
  <si>
    <t>AT05252</t>
  </si>
  <si>
    <t>AT05253</t>
  </si>
  <si>
    <t>AT05254</t>
  </si>
  <si>
    <t>AT05255</t>
  </si>
  <si>
    <t>AT05256</t>
  </si>
  <si>
    <t>AT05257</t>
  </si>
  <si>
    <t>AT05258</t>
  </si>
  <si>
    <t>AT05259</t>
  </si>
  <si>
    <t>AT05260</t>
  </si>
  <si>
    <t>AT05261</t>
  </si>
  <si>
    <t>AT05262</t>
  </si>
  <si>
    <t>AT05263</t>
  </si>
  <si>
    <t>AT05264</t>
  </si>
  <si>
    <t>AT05265</t>
  </si>
  <si>
    <t>AT05266</t>
  </si>
  <si>
    <t>AT05267</t>
  </si>
  <si>
    <t>AT05268</t>
  </si>
  <si>
    <t>AT05269</t>
  </si>
  <si>
    <t>AT05270</t>
  </si>
  <si>
    <t>AT05271</t>
  </si>
  <si>
    <t>AT05272</t>
  </si>
  <si>
    <t>AT05273</t>
  </si>
  <si>
    <t>AT05274</t>
  </si>
  <si>
    <t>AT05275</t>
  </si>
  <si>
    <t>AT05276</t>
  </si>
  <si>
    <t>AT05277</t>
  </si>
  <si>
    <t>AT05278</t>
  </si>
  <si>
    <t>AT05279</t>
  </si>
  <si>
    <t>AT05280</t>
  </si>
  <si>
    <t>AT05281</t>
  </si>
  <si>
    <t>AT05282</t>
  </si>
  <si>
    <t>AT05283</t>
  </si>
  <si>
    <t>AT05284</t>
  </si>
  <si>
    <t>AT05285</t>
  </si>
  <si>
    <t>AT05286</t>
  </si>
  <si>
    <t>AT05287</t>
  </si>
  <si>
    <t>AT05288</t>
  </si>
  <si>
    <t>AT05289</t>
  </si>
  <si>
    <t>AT05290</t>
  </si>
  <si>
    <t>AT05291</t>
  </si>
  <si>
    <t>AT05292</t>
  </si>
  <si>
    <t>AT05293</t>
  </si>
  <si>
    <t>AT05294</t>
  </si>
  <si>
    <t>AT05295</t>
  </si>
  <si>
    <t>AT05296</t>
  </si>
  <si>
    <t>AT05297</t>
  </si>
  <si>
    <t>AT05298</t>
  </si>
  <si>
    <t>AT05299</t>
  </si>
  <si>
    <t>AT05300</t>
  </si>
  <si>
    <t>AT05301</t>
  </si>
  <si>
    <t>AT05302</t>
  </si>
  <si>
    <t>AT05303</t>
  </si>
  <si>
    <t>AT05304</t>
  </si>
  <si>
    <t>AT05305</t>
  </si>
  <si>
    <t>AT05306</t>
  </si>
  <si>
    <t>AT05307</t>
  </si>
  <si>
    <t>AT05308</t>
  </si>
  <si>
    <t>AT05309</t>
  </si>
  <si>
    <t>AT05310</t>
  </si>
  <si>
    <t>AT05311</t>
  </si>
  <si>
    <t>AT05312</t>
  </si>
  <si>
    <t>AT05313</t>
  </si>
  <si>
    <t>AT05314</t>
  </si>
  <si>
    <t>AT05315</t>
  </si>
  <si>
    <t>AT05316</t>
  </si>
  <si>
    <t>AT05317</t>
  </si>
  <si>
    <t>AT05318</t>
  </si>
  <si>
    <t>AT05319</t>
  </si>
  <si>
    <t>AT05320</t>
  </si>
  <si>
    <t>AT05321</t>
  </si>
  <si>
    <t>AT05322</t>
  </si>
  <si>
    <t>AT05323</t>
  </si>
  <si>
    <t>AT05324</t>
  </si>
  <si>
    <t>AT05325</t>
  </si>
  <si>
    <t>AT05326</t>
  </si>
  <si>
    <t>AT05327</t>
  </si>
  <si>
    <t>AT05328</t>
  </si>
  <si>
    <t>AT05329</t>
  </si>
  <si>
    <t>AT05330</t>
  </si>
  <si>
    <t>AT05331</t>
  </si>
  <si>
    <t>AT05332</t>
  </si>
  <si>
    <t>AT05333</t>
  </si>
  <si>
    <t>AT05334</t>
  </si>
  <si>
    <t>AT05335</t>
  </si>
  <si>
    <t>AT05336</t>
  </si>
  <si>
    <t>AT05337</t>
  </si>
  <si>
    <t>AT05338</t>
  </si>
  <si>
    <t>AT05339</t>
  </si>
  <si>
    <t>AT05340</t>
  </si>
  <si>
    <t>AT05341</t>
  </si>
  <si>
    <t>AT05342</t>
  </si>
  <si>
    <t>AT05343</t>
  </si>
  <si>
    <t>AT05344</t>
  </si>
  <si>
    <t>AT05345</t>
  </si>
  <si>
    <t>AT05346</t>
  </si>
  <si>
    <t>AT05347</t>
  </si>
  <si>
    <t>AT05348</t>
  </si>
  <si>
    <t>AT05349</t>
  </si>
  <si>
    <t>AT05350</t>
  </si>
  <si>
    <t>AT05351</t>
  </si>
  <si>
    <t>AT05352</t>
  </si>
  <si>
    <t>AT05353</t>
  </si>
  <si>
    <t>AT05354</t>
  </si>
  <si>
    <t>AT05355</t>
  </si>
  <si>
    <t>AT05356</t>
  </si>
  <si>
    <t>AT05357</t>
  </si>
  <si>
    <t>AT05358</t>
  </si>
  <si>
    <t>AT05359</t>
  </si>
  <si>
    <t>AT05360</t>
  </si>
  <si>
    <t>AT05361</t>
  </si>
  <si>
    <t>AT05362</t>
  </si>
  <si>
    <t>AT05363</t>
  </si>
  <si>
    <t>AT05364</t>
  </si>
  <si>
    <t>AT05365</t>
  </si>
  <si>
    <t>AT05366</t>
  </si>
  <si>
    <t>AT05367</t>
  </si>
  <si>
    <t>AT05368</t>
  </si>
  <si>
    <t>AT05369</t>
  </si>
  <si>
    <t>AT05370</t>
  </si>
  <si>
    <t>AT05371</t>
  </si>
  <si>
    <t>AT05372</t>
  </si>
  <si>
    <t>AT05373</t>
  </si>
  <si>
    <t>AT05374</t>
  </si>
  <si>
    <t>AT05375</t>
  </si>
  <si>
    <t>AT05376</t>
  </si>
  <si>
    <t>AT05377</t>
  </si>
  <si>
    <t>AT05378</t>
  </si>
  <si>
    <t>AT05379</t>
  </si>
  <si>
    <t>AT05380</t>
  </si>
  <si>
    <t>AT05381</t>
  </si>
  <si>
    <t>AT05382</t>
  </si>
  <si>
    <t>AT05383</t>
  </si>
  <si>
    <t>AT05384</t>
  </si>
  <si>
    <t>AT05385</t>
  </si>
  <si>
    <t>AT05386</t>
  </si>
  <si>
    <t>AT05387</t>
  </si>
  <si>
    <t>AT05388</t>
  </si>
  <si>
    <t>AT05389</t>
  </si>
  <si>
    <t>AT05390</t>
  </si>
  <si>
    <t>AT05391</t>
  </si>
  <si>
    <t>AT05392</t>
  </si>
  <si>
    <t>AT05393</t>
  </si>
  <si>
    <t>AT05394</t>
  </si>
  <si>
    <t>AT05395</t>
  </si>
  <si>
    <t>AT05396</t>
  </si>
  <si>
    <t>AT05397</t>
  </si>
  <si>
    <t>AT05398</t>
  </si>
  <si>
    <t>AT05399</t>
  </si>
  <si>
    <t>AT05400</t>
  </si>
  <si>
    <t>AT05401</t>
  </si>
  <si>
    <t>AT05402</t>
  </si>
  <si>
    <t>AT05403</t>
  </si>
  <si>
    <t>AT05404</t>
  </si>
  <si>
    <t>AT05405</t>
  </si>
  <si>
    <t>AT05406</t>
  </si>
  <si>
    <t>AT05407</t>
  </si>
  <si>
    <t>AT05408</t>
  </si>
  <si>
    <t>AT05409</t>
  </si>
  <si>
    <t>AT05410</t>
  </si>
  <si>
    <t>AT05411</t>
  </si>
  <si>
    <t>AT05412</t>
  </si>
  <si>
    <t>AT05413</t>
  </si>
  <si>
    <t>AT05414</t>
  </si>
  <si>
    <t>AT05415</t>
  </si>
  <si>
    <t>AT05416</t>
  </si>
  <si>
    <t>AT05417</t>
  </si>
  <si>
    <t>AT05418</t>
  </si>
  <si>
    <t>AT05419</t>
  </si>
  <si>
    <t>AT05420</t>
  </si>
  <si>
    <t>AT05421</t>
  </si>
  <si>
    <t>AT05422</t>
  </si>
  <si>
    <t>AT05423</t>
  </si>
  <si>
    <t>AT05424</t>
  </si>
  <si>
    <t>AT05425</t>
  </si>
  <si>
    <t>AT05426</t>
  </si>
  <si>
    <t>AT05427</t>
  </si>
  <si>
    <t>AT05428</t>
  </si>
  <si>
    <t>AT05429</t>
  </si>
  <si>
    <t>AT05430</t>
  </si>
  <si>
    <t>AT05431</t>
  </si>
  <si>
    <t>AT05432</t>
  </si>
  <si>
    <t>AT05433</t>
  </si>
  <si>
    <t>AT05434</t>
  </si>
  <si>
    <t>AT05435</t>
  </si>
  <si>
    <t>AT05436</t>
  </si>
  <si>
    <t>AT05437</t>
  </si>
  <si>
    <t>AT05438</t>
  </si>
  <si>
    <t>AT05439</t>
  </si>
  <si>
    <t>AT05440</t>
  </si>
  <si>
    <t>AT05441</t>
  </si>
  <si>
    <t>AT05442</t>
  </si>
  <si>
    <t>AT05443</t>
  </si>
  <si>
    <t>AT05444</t>
  </si>
  <si>
    <t>AT05445</t>
  </si>
  <si>
    <t>AT05446</t>
  </si>
  <si>
    <t>AT05447</t>
  </si>
  <si>
    <t>AT05448</t>
  </si>
  <si>
    <t>AT05449</t>
  </si>
  <si>
    <t>AT05450</t>
  </si>
  <si>
    <t>AT05451</t>
  </si>
  <si>
    <t>AT05452</t>
  </si>
  <si>
    <t>AT05453</t>
  </si>
  <si>
    <t>AT05454</t>
  </si>
  <si>
    <t>AT05455</t>
  </si>
  <si>
    <t>AT05456</t>
  </si>
  <si>
    <t>AT05457</t>
  </si>
  <si>
    <t>AT05458</t>
  </si>
  <si>
    <t>AT05459</t>
  </si>
  <si>
    <t>AT05460</t>
  </si>
  <si>
    <t>AT05461</t>
  </si>
  <si>
    <t>AT05462</t>
  </si>
  <si>
    <t>AT05463</t>
  </si>
  <si>
    <t>AT05464</t>
  </si>
  <si>
    <t>AT05465</t>
  </si>
  <si>
    <t>AT05466</t>
  </si>
  <si>
    <t>AT05467</t>
  </si>
  <si>
    <t>AT05468</t>
  </si>
  <si>
    <t>AT05469</t>
  </si>
  <si>
    <t>AT05470</t>
  </si>
  <si>
    <t>AT05471</t>
  </si>
  <si>
    <t>AT05472</t>
  </si>
  <si>
    <t>AT05473</t>
  </si>
  <si>
    <t>AT05474</t>
  </si>
  <si>
    <t>AT05475</t>
  </si>
  <si>
    <t>AT05476</t>
  </si>
  <si>
    <t>AT05477</t>
  </si>
  <si>
    <t>AT05478</t>
  </si>
  <si>
    <t>AT05479</t>
  </si>
  <si>
    <t>AT05480</t>
  </si>
  <si>
    <t>AT05481</t>
  </si>
  <si>
    <t>AT05482</t>
  </si>
  <si>
    <t>AT05483</t>
  </si>
  <si>
    <t>AT05484</t>
  </si>
  <si>
    <t>AT05485</t>
  </si>
  <si>
    <t>AT05486</t>
  </si>
  <si>
    <t>AT05487</t>
  </si>
  <si>
    <t>AT05488</t>
  </si>
  <si>
    <t>AT05489</t>
  </si>
  <si>
    <t>AT05490</t>
  </si>
  <si>
    <t>AT05491</t>
  </si>
  <si>
    <t>AT05492</t>
  </si>
  <si>
    <t>AT05493</t>
  </si>
  <si>
    <t>AT05494</t>
  </si>
  <si>
    <t>AT05495</t>
  </si>
  <si>
    <t>AT05496</t>
  </si>
  <si>
    <t>AT05497</t>
  </si>
  <si>
    <t>AT05498</t>
  </si>
  <si>
    <t>AT05499</t>
  </si>
  <si>
    <t>AT05500</t>
  </si>
  <si>
    <t>AT05501</t>
  </si>
  <si>
    <t>AT05502</t>
  </si>
  <si>
    <t>AT05503</t>
  </si>
  <si>
    <t>AT05504</t>
  </si>
  <si>
    <t>AT05505</t>
  </si>
  <si>
    <t>AT05506</t>
  </si>
  <si>
    <t>AT05507</t>
  </si>
  <si>
    <t>AT05508</t>
  </si>
  <si>
    <t>AT05509</t>
  </si>
  <si>
    <t>AT05510</t>
  </si>
  <si>
    <t>AT05511</t>
  </si>
  <si>
    <t>AT05512</t>
  </si>
  <si>
    <t>AT05513</t>
  </si>
  <si>
    <t>AT05514</t>
  </si>
  <si>
    <t>AT05515</t>
  </si>
  <si>
    <t>AT05516</t>
  </si>
  <si>
    <t>AT05517</t>
  </si>
  <si>
    <t>AT05518</t>
  </si>
  <si>
    <t>AT05519</t>
  </si>
  <si>
    <t>AT05520</t>
  </si>
  <si>
    <t>AT05521</t>
  </si>
  <si>
    <t>AT05522</t>
  </si>
  <si>
    <t>AT05523</t>
  </si>
  <si>
    <t>AT05524</t>
  </si>
  <si>
    <t>AT05525</t>
  </si>
  <si>
    <t>AT05526</t>
  </si>
  <si>
    <t>AT05527</t>
  </si>
  <si>
    <t>AT05528</t>
  </si>
  <si>
    <t>AT05529</t>
  </si>
  <si>
    <t>AT05530</t>
  </si>
  <si>
    <t>AT05531</t>
  </si>
  <si>
    <t>AT05532</t>
  </si>
  <si>
    <t>AT05533</t>
  </si>
  <si>
    <t>AT05534</t>
  </si>
  <si>
    <t>AT05535</t>
  </si>
  <si>
    <t>AT05536</t>
  </si>
  <si>
    <t>AT05537</t>
  </si>
  <si>
    <t>AT05538</t>
  </si>
  <si>
    <t>AT05539</t>
  </si>
  <si>
    <t>AT05540</t>
  </si>
  <si>
    <t>AT05541</t>
  </si>
  <si>
    <t>AT05542</t>
  </si>
  <si>
    <t>AT05543</t>
  </si>
  <si>
    <t>AT05544</t>
  </si>
  <si>
    <t>AT05545</t>
  </si>
  <si>
    <t>AT05546</t>
  </si>
  <si>
    <t>AT05547</t>
  </si>
  <si>
    <t>AT05548</t>
  </si>
  <si>
    <t>AT05549</t>
  </si>
  <si>
    <t>AT05550</t>
  </si>
  <si>
    <t>AT05551</t>
  </si>
  <si>
    <t>AT05552</t>
  </si>
  <si>
    <t>AT05553</t>
  </si>
  <si>
    <t>AT05554</t>
  </si>
  <si>
    <t>AT05555</t>
  </si>
  <si>
    <t>AT05556</t>
  </si>
  <si>
    <t>AT05557</t>
  </si>
  <si>
    <t>AT05558</t>
  </si>
  <si>
    <t>AT05559</t>
  </si>
  <si>
    <t>AT05560</t>
  </si>
  <si>
    <t>AT05561</t>
  </si>
  <si>
    <t>AT05562</t>
  </si>
  <si>
    <t>AT05563</t>
  </si>
  <si>
    <t>AT05564</t>
  </si>
  <si>
    <t>AT05565</t>
  </si>
  <si>
    <t>AT05566</t>
  </si>
  <si>
    <t>AT05567</t>
  </si>
  <si>
    <t>AT05568</t>
  </si>
  <si>
    <t>AT05569</t>
  </si>
  <si>
    <t>AT05570</t>
  </si>
  <si>
    <t>AT05571</t>
  </si>
  <si>
    <t>AT05572</t>
  </si>
  <si>
    <t>AT05573</t>
  </si>
  <si>
    <t>AT05574</t>
  </si>
  <si>
    <t>AT05575</t>
  </si>
  <si>
    <t>AT05576</t>
  </si>
  <si>
    <t>AT05577</t>
  </si>
  <si>
    <t>AT05578</t>
  </si>
  <si>
    <t>AT05579</t>
  </si>
  <si>
    <t>AT05580</t>
  </si>
  <si>
    <t>AT05581</t>
  </si>
  <si>
    <t>AT05582</t>
  </si>
  <si>
    <t>AT05583</t>
  </si>
  <si>
    <t>AT05584</t>
  </si>
  <si>
    <t>AT05585</t>
  </si>
  <si>
    <t>AT05586</t>
  </si>
  <si>
    <t>AT05587</t>
  </si>
  <si>
    <t>AT05588</t>
  </si>
  <si>
    <t>AT05589</t>
  </si>
  <si>
    <t>AT05590</t>
  </si>
  <si>
    <t>AT05591</t>
  </si>
  <si>
    <t>AT05592</t>
  </si>
  <si>
    <t>AT05593</t>
  </si>
  <si>
    <t>AT05594</t>
  </si>
  <si>
    <t>AT05595</t>
  </si>
  <si>
    <t>AT05596</t>
  </si>
  <si>
    <t>AT05597</t>
  </si>
  <si>
    <t>AT05598</t>
  </si>
  <si>
    <t>AT05599</t>
  </si>
  <si>
    <t>AT05600</t>
  </si>
  <si>
    <t>AT05601</t>
  </si>
  <si>
    <t>AT05602</t>
  </si>
  <si>
    <t>AT05603</t>
  </si>
  <si>
    <t>AT05604</t>
  </si>
  <si>
    <t>AT05605</t>
  </si>
  <si>
    <t>AT05606</t>
  </si>
  <si>
    <t>AT05607</t>
  </si>
  <si>
    <t>AT05608</t>
  </si>
  <si>
    <t>AT05609</t>
  </si>
  <si>
    <t>AT05610</t>
  </si>
  <si>
    <t>AT05611</t>
  </si>
  <si>
    <t>AT05612</t>
  </si>
  <si>
    <t>AT05613</t>
  </si>
  <si>
    <t>AT05614</t>
  </si>
  <si>
    <t>AT05615</t>
  </si>
  <si>
    <t>AT05616</t>
  </si>
  <si>
    <t>AT05617</t>
  </si>
  <si>
    <t>AT05618</t>
  </si>
  <si>
    <t>AT05619</t>
  </si>
  <si>
    <t>AT05620</t>
  </si>
  <si>
    <t>AT05621</t>
  </si>
  <si>
    <t>AT05622</t>
  </si>
  <si>
    <t>AT05623</t>
  </si>
  <si>
    <t>AT05624</t>
  </si>
  <si>
    <t>AT05625</t>
  </si>
  <si>
    <t>AT05626</t>
  </si>
  <si>
    <t>AT05627</t>
  </si>
  <si>
    <t>AT05628</t>
  </si>
  <si>
    <t>AT05629</t>
  </si>
  <si>
    <t>AT05630</t>
  </si>
  <si>
    <t>AT05631</t>
  </si>
  <si>
    <t>AT05632</t>
  </si>
  <si>
    <t>AT05633</t>
  </si>
  <si>
    <t>AT05634</t>
  </si>
  <si>
    <t>AT05635</t>
  </si>
  <si>
    <t>AT05636</t>
  </si>
  <si>
    <t>AT05637</t>
  </si>
  <si>
    <t>AT05638</t>
  </si>
  <si>
    <t>AT05639</t>
  </si>
  <si>
    <t>AT05640</t>
  </si>
  <si>
    <t>AT05641</t>
  </si>
  <si>
    <t>AT05642</t>
  </si>
  <si>
    <t>AT05643</t>
  </si>
  <si>
    <t>AT05644</t>
  </si>
  <si>
    <t>AT05645</t>
  </si>
  <si>
    <t>AT05646</t>
  </si>
  <si>
    <t>AT05647</t>
  </si>
  <si>
    <t>AT05648</t>
  </si>
  <si>
    <t>AT05649</t>
  </si>
  <si>
    <t>AT05650</t>
  </si>
  <si>
    <t>AT05651</t>
  </si>
  <si>
    <t>AT05652</t>
  </si>
  <si>
    <t>AT05653</t>
  </si>
  <si>
    <t>AT05654</t>
  </si>
  <si>
    <t>AT05655</t>
  </si>
  <si>
    <t>AT05656</t>
  </si>
  <si>
    <t>AT05657</t>
  </si>
  <si>
    <t>AT05658</t>
  </si>
  <si>
    <t>AT05659</t>
  </si>
  <si>
    <t>AT05660</t>
  </si>
  <si>
    <t>AT05661</t>
  </si>
  <si>
    <t>AT05662</t>
  </si>
  <si>
    <t>AT05663</t>
  </si>
  <si>
    <t>AT05664</t>
  </si>
  <si>
    <t>AT05665</t>
  </si>
  <si>
    <t>AT05666</t>
  </si>
  <si>
    <t>AT05667</t>
  </si>
  <si>
    <t>AT05668</t>
  </si>
  <si>
    <t>AT05669</t>
  </si>
  <si>
    <t>AT05670</t>
  </si>
  <si>
    <t>AT05671</t>
  </si>
  <si>
    <t>AT05672</t>
  </si>
  <si>
    <t>AT05673</t>
  </si>
  <si>
    <t>AT05674</t>
  </si>
  <si>
    <t>AT05675</t>
  </si>
  <si>
    <t>AT05676</t>
  </si>
  <si>
    <t>AT05677</t>
  </si>
  <si>
    <t>AT05678</t>
  </si>
  <si>
    <t>AT05679</t>
  </si>
  <si>
    <t>AT05680</t>
  </si>
  <si>
    <t>AT05681</t>
  </si>
  <si>
    <t>AT05682</t>
  </si>
  <si>
    <t>AT05683</t>
  </si>
  <si>
    <t>AT05684</t>
  </si>
  <si>
    <t>AT05685</t>
  </si>
  <si>
    <t>AT05686</t>
  </si>
  <si>
    <t>AT05687</t>
  </si>
  <si>
    <t>AT05688</t>
  </si>
  <si>
    <t>AT05689</t>
  </si>
  <si>
    <t>AT05690</t>
  </si>
  <si>
    <t>AT05691</t>
  </si>
  <si>
    <t>AT05692</t>
  </si>
  <si>
    <t>AT05693</t>
  </si>
  <si>
    <t>AT05694</t>
  </si>
  <si>
    <t>AT05695</t>
  </si>
  <si>
    <t>AT05696</t>
  </si>
  <si>
    <t>AT05697</t>
  </si>
  <si>
    <t>AT05698</t>
  </si>
  <si>
    <t>AT05699</t>
  </si>
  <si>
    <t>AT05700</t>
  </si>
  <si>
    <t>AT05701</t>
  </si>
  <si>
    <t>AT05702</t>
  </si>
  <si>
    <t>AT05703</t>
  </si>
  <si>
    <t>AT05704</t>
  </si>
  <si>
    <t>AT05705</t>
  </si>
  <si>
    <t>AT05706</t>
  </si>
  <si>
    <t>AT05707</t>
  </si>
  <si>
    <t>AT05708</t>
  </si>
  <si>
    <t>AT05709</t>
  </si>
  <si>
    <t>AT05710</t>
  </si>
  <si>
    <t>AT05711</t>
  </si>
  <si>
    <t>AT05712</t>
  </si>
  <si>
    <t>AT05713</t>
  </si>
  <si>
    <t>AT05714</t>
  </si>
  <si>
    <t>AT05715</t>
  </si>
  <si>
    <t>AT05716</t>
  </si>
  <si>
    <t>AT05717</t>
  </si>
  <si>
    <t>AT05718</t>
  </si>
  <si>
    <t>AT05719</t>
  </si>
  <si>
    <t>AT05720</t>
  </si>
  <si>
    <t>AT05721</t>
  </si>
  <si>
    <t>AT05722</t>
  </si>
  <si>
    <t>AT05723</t>
  </si>
  <si>
    <t>AT05724</t>
  </si>
  <si>
    <t>AT05725</t>
  </si>
  <si>
    <t>AT05726</t>
  </si>
  <si>
    <t>AT05727</t>
  </si>
  <si>
    <t>AT05728</t>
  </si>
  <si>
    <t>AT05729</t>
  </si>
  <si>
    <t>AT05730</t>
  </si>
  <si>
    <t>AT05731</t>
  </si>
  <si>
    <t>AT05732</t>
  </si>
  <si>
    <t>AT05733</t>
  </si>
  <si>
    <t>AT05734</t>
  </si>
  <si>
    <t>AT05735</t>
  </si>
  <si>
    <t>AT05736</t>
  </si>
  <si>
    <t>AT05737</t>
  </si>
  <si>
    <t>AT05738</t>
  </si>
  <si>
    <t>AT05739</t>
  </si>
  <si>
    <t>AT05740</t>
  </si>
  <si>
    <t>AT05741</t>
  </si>
  <si>
    <t>AT05742</t>
  </si>
  <si>
    <t>AT05743</t>
  </si>
  <si>
    <t>AT05744</t>
  </si>
  <si>
    <t>AT05745</t>
  </si>
  <si>
    <t>AT05746</t>
  </si>
  <si>
    <t>AT05747</t>
  </si>
  <si>
    <t>AT05748</t>
  </si>
  <si>
    <t>AT05749</t>
  </si>
  <si>
    <t>AT05750</t>
  </si>
  <si>
    <t>AT05751</t>
  </si>
  <si>
    <t>AT05752</t>
  </si>
  <si>
    <t>AT05753</t>
  </si>
  <si>
    <t>AT05754</t>
  </si>
  <si>
    <t>AT05755</t>
  </si>
  <si>
    <t>AT05756</t>
  </si>
  <si>
    <t>AT05757</t>
  </si>
  <si>
    <t>AT05758</t>
  </si>
  <si>
    <t>AT05759</t>
  </si>
  <si>
    <t>AT05760</t>
  </si>
  <si>
    <t>AT05761</t>
  </si>
  <si>
    <t>AT05762</t>
  </si>
  <si>
    <t>AT05763</t>
  </si>
  <si>
    <t>AT05764</t>
  </si>
  <si>
    <t>AT05765</t>
  </si>
  <si>
    <t>AT05766</t>
  </si>
  <si>
    <t>AT05767</t>
  </si>
  <si>
    <t>AT05768</t>
  </si>
  <si>
    <t>AT05769</t>
  </si>
  <si>
    <t>AT05770</t>
  </si>
  <si>
    <t>AT05771</t>
  </si>
  <si>
    <t>AT05772</t>
  </si>
  <si>
    <t>AT05773</t>
  </si>
  <si>
    <t>AT05774</t>
  </si>
  <si>
    <t>AT05775</t>
  </si>
  <si>
    <t>AT05776</t>
  </si>
  <si>
    <t>AT05777</t>
  </si>
  <si>
    <t>AT05778</t>
  </si>
  <si>
    <t>AT05779</t>
  </si>
  <si>
    <t>AT05780</t>
  </si>
  <si>
    <t>AT05781</t>
  </si>
  <si>
    <t>AT05782</t>
  </si>
  <si>
    <t>AT05783</t>
  </si>
  <si>
    <t>AT05784</t>
  </si>
  <si>
    <t>AT05785</t>
  </si>
  <si>
    <t>AT05786</t>
  </si>
  <si>
    <t>AT05787</t>
  </si>
  <si>
    <t>AT05788</t>
  </si>
  <si>
    <t>AT05789</t>
  </si>
  <si>
    <t>AT05790</t>
  </si>
  <si>
    <t>AT05791</t>
  </si>
  <si>
    <t>AT05792</t>
  </si>
  <si>
    <t>AT05793</t>
  </si>
  <si>
    <t>AT05794</t>
  </si>
  <si>
    <t>AT05795</t>
  </si>
  <si>
    <t>AT05796</t>
  </si>
  <si>
    <t>AT05797</t>
  </si>
  <si>
    <t>AT05798</t>
  </si>
  <si>
    <t>AT05799</t>
  </si>
  <si>
    <t>AT05800</t>
  </si>
  <si>
    <t>AT05801</t>
  </si>
  <si>
    <t>AT05802</t>
  </si>
  <si>
    <t>AT05803</t>
  </si>
  <si>
    <t>AT05804</t>
  </si>
  <si>
    <t>AT05805</t>
  </si>
  <si>
    <t>AT05806</t>
  </si>
  <si>
    <t>AT05807</t>
  </si>
  <si>
    <t>AT05808</t>
  </si>
  <si>
    <t>AT05809</t>
  </si>
  <si>
    <t>AT05810</t>
  </si>
  <si>
    <t>AT05811</t>
  </si>
  <si>
    <t>AT05812</t>
  </si>
  <si>
    <t>AT05813</t>
  </si>
  <si>
    <t>AT05814</t>
  </si>
  <si>
    <t>AT05815</t>
  </si>
  <si>
    <t>AT05816</t>
  </si>
  <si>
    <t>AT05817</t>
  </si>
  <si>
    <t>AT05818</t>
  </si>
  <si>
    <t>AT05819</t>
  </si>
  <si>
    <t>AT05820</t>
  </si>
  <si>
    <t>AT05821</t>
  </si>
  <si>
    <t>AT05822</t>
  </si>
  <si>
    <t>AT05823</t>
  </si>
  <si>
    <t>AT05824</t>
  </si>
  <si>
    <t>AT05825</t>
  </si>
  <si>
    <t>AT05826</t>
  </si>
  <si>
    <t>AT05827</t>
  </si>
  <si>
    <t>AT05828</t>
  </si>
  <si>
    <t>AT05829</t>
  </si>
  <si>
    <t>AT05830</t>
  </si>
  <si>
    <t>AT05831</t>
  </si>
  <si>
    <t>AT05832</t>
  </si>
  <si>
    <t>AT05833</t>
  </si>
  <si>
    <t>AT05834</t>
  </si>
  <si>
    <t>AT05835</t>
  </si>
  <si>
    <t>AT05836</t>
  </si>
  <si>
    <t>AT05837</t>
  </si>
  <si>
    <t>AT05838</t>
  </si>
  <si>
    <t>AT05839</t>
  </si>
  <si>
    <t>AT05840</t>
  </si>
  <si>
    <t>AT05841</t>
  </si>
  <si>
    <t>AT05842</t>
  </si>
  <si>
    <t>AT05843</t>
  </si>
  <si>
    <t>AT05844</t>
  </si>
  <si>
    <t>AT05845</t>
  </si>
  <si>
    <t>AT05846</t>
  </si>
  <si>
    <t>AT05847</t>
  </si>
  <si>
    <t>AT05848</t>
  </si>
  <si>
    <t>AT05849</t>
  </si>
  <si>
    <t>AT05850</t>
  </si>
  <si>
    <t>AT05851</t>
  </si>
  <si>
    <t>AT05852</t>
  </si>
  <si>
    <t>AT05853</t>
  </si>
  <si>
    <t>AT05854</t>
  </si>
  <si>
    <t>AT05855</t>
  </si>
  <si>
    <t>AT05856</t>
  </si>
  <si>
    <t>AT05857</t>
  </si>
  <si>
    <t>AT05858</t>
  </si>
  <si>
    <t>AT05859</t>
  </si>
  <si>
    <t>AT05860</t>
  </si>
  <si>
    <t>AT05861</t>
  </si>
  <si>
    <t>AT05862</t>
  </si>
  <si>
    <t>AT05863</t>
  </si>
  <si>
    <t>AT05864</t>
  </si>
  <si>
    <t>AT05865</t>
  </si>
  <si>
    <t>AT05866</t>
  </si>
  <si>
    <t>AT05867</t>
  </si>
  <si>
    <t>AT05868</t>
  </si>
  <si>
    <t>AT05869</t>
  </si>
  <si>
    <t>AT05870</t>
  </si>
  <si>
    <t>AT05871</t>
  </si>
  <si>
    <t>AT05872</t>
  </si>
  <si>
    <t>AT05873</t>
  </si>
  <si>
    <t>AT05874</t>
  </si>
  <si>
    <t>AT05875</t>
  </si>
  <si>
    <t>AT05876</t>
  </si>
  <si>
    <t>AT05877</t>
  </si>
  <si>
    <t>AT05878</t>
  </si>
  <si>
    <t>AT05879</t>
  </si>
  <si>
    <t>AT05880</t>
  </si>
  <si>
    <t>AT05881</t>
  </si>
  <si>
    <t>AT05882</t>
  </si>
  <si>
    <t>AT05883</t>
  </si>
  <si>
    <t>AT05884</t>
  </si>
  <si>
    <t>AT05885</t>
  </si>
  <si>
    <t>AT05886</t>
  </si>
  <si>
    <t>AT05887</t>
  </si>
  <si>
    <t>AT05888</t>
  </si>
  <si>
    <t>AT05889</t>
  </si>
  <si>
    <t>AT05890</t>
  </si>
  <si>
    <t>AT05891</t>
  </si>
  <si>
    <t>AT05892</t>
  </si>
  <si>
    <t>AT05893</t>
  </si>
  <si>
    <t>AT05894</t>
  </si>
  <si>
    <t>AT05895</t>
  </si>
  <si>
    <t>AT05896</t>
  </si>
  <si>
    <t>AT05897</t>
  </si>
  <si>
    <t>AT05898</t>
  </si>
  <si>
    <t>AT05899</t>
  </si>
  <si>
    <t>AT05900</t>
  </si>
  <si>
    <t>AT05901</t>
  </si>
  <si>
    <t>AT05902</t>
  </si>
  <si>
    <t>AT05903</t>
  </si>
  <si>
    <t>AT05904</t>
  </si>
  <si>
    <t>AT05905</t>
  </si>
  <si>
    <t>AT05906</t>
  </si>
  <si>
    <t>AT05907</t>
  </si>
  <si>
    <t>AT05908</t>
  </si>
  <si>
    <t>AT05909</t>
  </si>
  <si>
    <t>AT05910</t>
  </si>
  <si>
    <t>AT05911</t>
  </si>
  <si>
    <t>AT05912</t>
  </si>
  <si>
    <t>AT05913</t>
  </si>
  <si>
    <t>AT05914</t>
  </si>
  <si>
    <t>AT05915</t>
  </si>
  <si>
    <t>AT05916</t>
  </si>
  <si>
    <t>AT05917</t>
  </si>
  <si>
    <t>AT05918</t>
  </si>
  <si>
    <t>AT05919</t>
  </si>
  <si>
    <t>AT05920</t>
  </si>
  <si>
    <t>AT05921</t>
  </si>
  <si>
    <t>AT05922</t>
  </si>
  <si>
    <t>AT05923</t>
  </si>
  <si>
    <t>AT05924</t>
  </si>
  <si>
    <t>AT05925</t>
  </si>
  <si>
    <t>AT05926</t>
  </si>
  <si>
    <t>AT05927</t>
  </si>
  <si>
    <t>AT05928</t>
  </si>
  <si>
    <t>AT05929</t>
  </si>
  <si>
    <t>AT05930</t>
  </si>
  <si>
    <t>AT05931</t>
  </si>
  <si>
    <t>AT05932</t>
  </si>
  <si>
    <t>AT05933</t>
  </si>
  <si>
    <t>AT05934</t>
  </si>
  <si>
    <t>AT05935</t>
  </si>
  <si>
    <t>AT05936</t>
  </si>
  <si>
    <t>AT05937</t>
  </si>
  <si>
    <t>AT05938</t>
  </si>
  <si>
    <t>AT05939</t>
  </si>
  <si>
    <t>AT05940</t>
  </si>
  <si>
    <t>AT05941</t>
  </si>
  <si>
    <t>AT05942</t>
  </si>
  <si>
    <t>AT05943</t>
  </si>
  <si>
    <t>AT05944</t>
  </si>
  <si>
    <t>AT05945</t>
  </si>
  <si>
    <t>AT05946</t>
  </si>
  <si>
    <t>AT05947</t>
  </si>
  <si>
    <t>AT05948</t>
  </si>
  <si>
    <t>AT05949</t>
  </si>
  <si>
    <t>AT05950</t>
  </si>
  <si>
    <t>AT05951</t>
  </si>
  <si>
    <t>AT05952</t>
  </si>
  <si>
    <t>AT05953</t>
  </si>
  <si>
    <t>AT05954</t>
  </si>
  <si>
    <t>AT05955</t>
  </si>
  <si>
    <t>AT05956</t>
  </si>
  <si>
    <t>AT05957</t>
  </si>
  <si>
    <t>AT05958</t>
  </si>
  <si>
    <t>AT05959</t>
  </si>
  <si>
    <t>AT05960</t>
  </si>
  <si>
    <t>AT05961</t>
  </si>
  <si>
    <t>AT05962</t>
  </si>
  <si>
    <t>AT05963</t>
  </si>
  <si>
    <t>AT05964</t>
  </si>
  <si>
    <t>AT05965</t>
  </si>
  <si>
    <t>AT05966</t>
  </si>
  <si>
    <t>AT05967</t>
  </si>
  <si>
    <t>AT05968</t>
  </si>
  <si>
    <t>AT05969</t>
  </si>
  <si>
    <t>AT05970</t>
  </si>
  <si>
    <t>AT05971</t>
  </si>
  <si>
    <t>AT05972</t>
  </si>
  <si>
    <t>AT05973</t>
  </si>
  <si>
    <t>AT05974</t>
  </si>
  <si>
    <t>AT05975</t>
  </si>
  <si>
    <t>AT05976</t>
  </si>
  <si>
    <t>AT05977</t>
  </si>
  <si>
    <t>AT05978</t>
  </si>
  <si>
    <t>AT05979</t>
  </si>
  <si>
    <t>AT05980</t>
  </si>
  <si>
    <t>AT05981</t>
  </si>
  <si>
    <t>AT05982</t>
  </si>
  <si>
    <t>AT05983</t>
  </si>
  <si>
    <t>AT05984</t>
  </si>
  <si>
    <t>AT05985</t>
  </si>
  <si>
    <t>AT05986</t>
  </si>
  <si>
    <t>AT05987</t>
  </si>
  <si>
    <t>AT05988</t>
  </si>
  <si>
    <t>AT05989</t>
  </si>
  <si>
    <t>AT05990</t>
  </si>
  <si>
    <t>AT05991</t>
  </si>
  <si>
    <t>AT05992</t>
  </si>
  <si>
    <t>AT05993</t>
  </si>
  <si>
    <t>AT05994</t>
  </si>
  <si>
    <t>AT05995</t>
  </si>
  <si>
    <t>AT05996</t>
  </si>
  <si>
    <t>AT05997</t>
  </si>
  <si>
    <t>AT05998</t>
  </si>
  <si>
    <t>AT05999</t>
  </si>
  <si>
    <t>AT06000</t>
  </si>
  <si>
    <t>AT06001</t>
  </si>
  <si>
    <t>AT06002</t>
  </si>
  <si>
    <t>AT06003</t>
  </si>
  <si>
    <t>AT06004</t>
  </si>
  <si>
    <t>AT06005</t>
  </si>
  <si>
    <t>AT06006</t>
  </si>
  <si>
    <t>AT06007</t>
  </si>
  <si>
    <t>AT06008</t>
  </si>
  <si>
    <t>AT06009</t>
  </si>
  <si>
    <t>AT06010</t>
  </si>
  <si>
    <t>AT06011</t>
  </si>
  <si>
    <t>AT06012</t>
  </si>
  <si>
    <t>AT06013</t>
  </si>
  <si>
    <t>AT06014</t>
  </si>
  <si>
    <t>AT06015</t>
  </si>
  <si>
    <t>AT06016</t>
  </si>
  <si>
    <t>AT06017</t>
  </si>
  <si>
    <t>AT06018</t>
  </si>
  <si>
    <t>AT06019</t>
  </si>
  <si>
    <t>AT06020</t>
  </si>
  <si>
    <t>AT06021</t>
  </si>
  <si>
    <t>AT06022</t>
  </si>
  <si>
    <t>AT06023</t>
  </si>
  <si>
    <t>AT06024</t>
  </si>
  <si>
    <t>AT06025</t>
  </si>
  <si>
    <t>AT06026</t>
  </si>
  <si>
    <t>AT06027</t>
  </si>
  <si>
    <t>AT06028</t>
  </si>
  <si>
    <t>AT06029</t>
  </si>
  <si>
    <t>AT06030</t>
  </si>
  <si>
    <t>AT06031</t>
  </si>
  <si>
    <t>AT06032</t>
  </si>
  <si>
    <t>AT06033</t>
  </si>
  <si>
    <t>AT06034</t>
  </si>
  <si>
    <t>AT06035</t>
  </si>
  <si>
    <t>AT06036</t>
  </si>
  <si>
    <t>AT06037</t>
  </si>
  <si>
    <t>AT06038</t>
  </si>
  <si>
    <t>AT06039</t>
  </si>
  <si>
    <t>AT06040</t>
  </si>
  <si>
    <t>AT06041</t>
  </si>
  <si>
    <t>AT06042</t>
  </si>
  <si>
    <t>AT06043</t>
  </si>
  <si>
    <t>AT06044</t>
  </si>
  <si>
    <t>AT06045</t>
  </si>
  <si>
    <t>AT06046</t>
  </si>
  <si>
    <t>AT06047</t>
  </si>
  <si>
    <t>AT06048</t>
  </si>
  <si>
    <t>AT06049</t>
  </si>
  <si>
    <t>AT06050</t>
  </si>
  <si>
    <t>AT06051</t>
  </si>
  <si>
    <t>AT06052</t>
  </si>
  <si>
    <t>AT06053</t>
  </si>
  <si>
    <t>AT06054</t>
  </si>
  <si>
    <t>AT06055</t>
  </si>
  <si>
    <t>AT06056</t>
  </si>
  <si>
    <t>AT06057</t>
  </si>
  <si>
    <t>AT06058</t>
  </si>
  <si>
    <t>AT06059</t>
  </si>
  <si>
    <t>AT06060</t>
  </si>
  <si>
    <t>AT06061</t>
  </si>
  <si>
    <t>AT06062</t>
  </si>
  <si>
    <t>AT06063</t>
  </si>
  <si>
    <t>AT06064</t>
  </si>
  <si>
    <t>AT06065</t>
  </si>
  <si>
    <t>AT06066</t>
  </si>
  <si>
    <t>AT06067</t>
  </si>
  <si>
    <t>AT06068</t>
  </si>
  <si>
    <t>AT06069</t>
  </si>
  <si>
    <t>AT06070</t>
  </si>
  <si>
    <t>AT06071</t>
  </si>
  <si>
    <t>AT06072</t>
  </si>
  <si>
    <t>AT06073</t>
  </si>
  <si>
    <t>AT06074</t>
  </si>
  <si>
    <t>AT06075</t>
  </si>
  <si>
    <t>AT06076</t>
  </si>
  <si>
    <t>AT06077</t>
  </si>
  <si>
    <t>AT06078</t>
  </si>
  <si>
    <t>AT06079</t>
  </si>
  <si>
    <t>AT06080</t>
  </si>
  <si>
    <t>AT06081</t>
  </si>
  <si>
    <t>AT06082</t>
  </si>
  <si>
    <t>AT06083</t>
  </si>
  <si>
    <t>AT06084</t>
  </si>
  <si>
    <t>AT06085</t>
  </si>
  <si>
    <t>AT06086</t>
  </si>
  <si>
    <t>AT06087</t>
  </si>
  <si>
    <t>AT06088</t>
  </si>
  <si>
    <t>AT06089</t>
  </si>
  <si>
    <t>AT06090</t>
  </si>
  <si>
    <t>AT06091</t>
  </si>
  <si>
    <t>AT06092</t>
  </si>
  <si>
    <t>AT06093</t>
  </si>
  <si>
    <t>AT06094</t>
  </si>
  <si>
    <t>AT06095</t>
  </si>
  <si>
    <t>AT06096</t>
  </si>
  <si>
    <t>AT06097</t>
  </si>
  <si>
    <t>AT06098</t>
  </si>
  <si>
    <t>AT06099</t>
  </si>
  <si>
    <t>AT06100</t>
  </si>
  <si>
    <t>AT06101</t>
  </si>
  <si>
    <t>AT06102</t>
  </si>
  <si>
    <t>AT06103</t>
  </si>
  <si>
    <t>AT06104</t>
  </si>
  <si>
    <t>AT06105</t>
  </si>
  <si>
    <t>AT06106</t>
  </si>
  <si>
    <t>AT06107</t>
  </si>
  <si>
    <t>AT06108</t>
  </si>
  <si>
    <t>AT06109</t>
  </si>
  <si>
    <t>AT06110</t>
  </si>
  <si>
    <t>AT06111</t>
  </si>
  <si>
    <t>AT06112</t>
  </si>
  <si>
    <t>AT06113</t>
  </si>
  <si>
    <t>AT06114</t>
  </si>
  <si>
    <t>AT06115</t>
  </si>
  <si>
    <t>AT06116</t>
  </si>
  <si>
    <t>AT06117</t>
  </si>
  <si>
    <t>AT06118</t>
  </si>
  <si>
    <t>AT06119</t>
  </si>
  <si>
    <t>AT06120</t>
  </si>
  <si>
    <t>AT06121</t>
  </si>
  <si>
    <t>AT06122</t>
  </si>
  <si>
    <t>AT06123</t>
  </si>
  <si>
    <t>AT06124</t>
  </si>
  <si>
    <t>AT06125</t>
  </si>
  <si>
    <t>AT06126</t>
  </si>
  <si>
    <t>AT06127</t>
  </si>
  <si>
    <t>AT06128</t>
  </si>
  <si>
    <t>AT06129</t>
  </si>
  <si>
    <t>AT06130</t>
  </si>
  <si>
    <t>AT06131</t>
  </si>
  <si>
    <t>AT06132</t>
  </si>
  <si>
    <t>AT06133</t>
  </si>
  <si>
    <t>AT06134</t>
  </si>
  <si>
    <t>AT06135</t>
  </si>
  <si>
    <t>AT06136</t>
  </si>
  <si>
    <t>AT06137</t>
  </si>
  <si>
    <t>AT06138</t>
  </si>
  <si>
    <t>AT06139</t>
  </si>
  <si>
    <t>AT06140</t>
  </si>
  <si>
    <t>AT06141</t>
  </si>
  <si>
    <t>AT06142</t>
  </si>
  <si>
    <t>AT06143</t>
  </si>
  <si>
    <t>AT06144</t>
  </si>
  <si>
    <t>AT06145</t>
  </si>
  <si>
    <t>AT06146</t>
  </si>
  <si>
    <t>AT06147</t>
  </si>
  <si>
    <t>AT06148</t>
  </si>
  <si>
    <t>AT06149</t>
  </si>
  <si>
    <t>AT06150</t>
  </si>
  <si>
    <t>AT06151</t>
  </si>
  <si>
    <t>AT06152</t>
  </si>
  <si>
    <t>AT06153</t>
  </si>
  <si>
    <t>AT06154</t>
  </si>
  <si>
    <t>AT06155</t>
  </si>
  <si>
    <t>AT06156</t>
  </si>
  <si>
    <t>AT06157</t>
  </si>
  <si>
    <t>AT06158</t>
  </si>
  <si>
    <t>AT06159</t>
  </si>
  <si>
    <t>AT06160</t>
  </si>
  <si>
    <t>AT06161</t>
  </si>
  <si>
    <t>AT06162</t>
  </si>
  <si>
    <t>AT06163</t>
  </si>
  <si>
    <t>AT06164</t>
  </si>
  <si>
    <t>AT06165</t>
  </si>
  <si>
    <t>AT06166</t>
  </si>
  <si>
    <t>AT06167</t>
  </si>
  <si>
    <t>AT06168</t>
  </si>
  <si>
    <t>AT06169</t>
  </si>
  <si>
    <t>AT06170</t>
  </si>
  <si>
    <t>AT06171</t>
  </si>
  <si>
    <t>AT06172</t>
  </si>
  <si>
    <t>AT06173</t>
  </si>
  <si>
    <t>AT06174</t>
  </si>
  <si>
    <t>AT06175</t>
  </si>
  <si>
    <t>AT06176</t>
  </si>
  <si>
    <t>AT06177</t>
  </si>
  <si>
    <t>AT06178</t>
  </si>
  <si>
    <t>AT06179</t>
  </si>
  <si>
    <t>AT06180</t>
  </si>
  <si>
    <t>AT06181</t>
  </si>
  <si>
    <t>AT06182</t>
  </si>
  <si>
    <t>AT06183</t>
  </si>
  <si>
    <t>AT06184</t>
  </si>
  <si>
    <t>AT06185</t>
  </si>
  <si>
    <t>AT06186</t>
  </si>
  <si>
    <t>AT06187</t>
  </si>
  <si>
    <t>AT06188</t>
  </si>
  <si>
    <t>AT06189</t>
  </si>
  <si>
    <t>AT06190</t>
  </si>
  <si>
    <t>AT06191</t>
  </si>
  <si>
    <t>AT06192</t>
  </si>
  <si>
    <t>AT06193</t>
  </si>
  <si>
    <t>AT06194</t>
  </si>
  <si>
    <t>AT06195</t>
  </si>
  <si>
    <t>AT06196</t>
  </si>
  <si>
    <t>AT06197</t>
  </si>
  <si>
    <t>AT06198</t>
  </si>
  <si>
    <t>AT06199</t>
  </si>
  <si>
    <t>AT06200</t>
  </si>
  <si>
    <t>AT06201</t>
  </si>
  <si>
    <t>AT06202</t>
  </si>
  <si>
    <t>AT06203</t>
  </si>
  <si>
    <t>AT06204</t>
  </si>
  <si>
    <t>AT06205</t>
  </si>
  <si>
    <t>AT06206</t>
  </si>
  <si>
    <t>AT06207</t>
  </si>
  <si>
    <t>AT06208</t>
  </si>
  <si>
    <t>AT06209</t>
  </si>
  <si>
    <t>AT06210</t>
  </si>
  <si>
    <t>AT06211</t>
  </si>
  <si>
    <t>AT06212</t>
  </si>
  <si>
    <t>AT06213</t>
  </si>
  <si>
    <t>AT06214</t>
  </si>
  <si>
    <t>AT06215</t>
  </si>
  <si>
    <t>AT06216</t>
  </si>
  <si>
    <t>AT06217</t>
  </si>
  <si>
    <t>AT06218</t>
  </si>
  <si>
    <t>AT06219</t>
  </si>
  <si>
    <t>AT06220</t>
  </si>
  <si>
    <t>AT06221</t>
  </si>
  <si>
    <t>AT06222</t>
  </si>
  <si>
    <t>AT06223</t>
  </si>
  <si>
    <t>AT06224</t>
  </si>
  <si>
    <t>AT06225</t>
  </si>
  <si>
    <t>AT06226</t>
  </si>
  <si>
    <t>AT06227</t>
  </si>
  <si>
    <t>AT06228</t>
  </si>
  <si>
    <t>AT06229</t>
  </si>
  <si>
    <t>AT06230</t>
  </si>
  <si>
    <t>AT06231</t>
  </si>
  <si>
    <t>AT06232</t>
  </si>
  <si>
    <t>AT06233</t>
  </si>
  <si>
    <t>AT06234</t>
  </si>
  <si>
    <t>AT06235</t>
  </si>
  <si>
    <t>AT06236</t>
  </si>
  <si>
    <t>AT06237</t>
  </si>
  <si>
    <t>AT06238</t>
  </si>
  <si>
    <t>AT06239</t>
  </si>
  <si>
    <t>AT06240</t>
  </si>
  <si>
    <t>AT06241</t>
  </si>
  <si>
    <t>AT06242</t>
  </si>
  <si>
    <t>AT06243</t>
  </si>
  <si>
    <t>AT06244</t>
  </si>
  <si>
    <t>AT06245</t>
  </si>
  <si>
    <t>AT06246</t>
  </si>
  <si>
    <t>AT06247</t>
  </si>
  <si>
    <t>AT06248</t>
  </si>
  <si>
    <t>AT06249</t>
  </si>
  <si>
    <t>AT06250</t>
  </si>
  <si>
    <t>AT06251</t>
  </si>
  <si>
    <t>AT06252</t>
  </si>
  <si>
    <t>AT06253</t>
  </si>
  <si>
    <t>AT06254</t>
  </si>
  <si>
    <t>AT06255</t>
  </si>
  <si>
    <t>AT06256</t>
  </si>
  <si>
    <t>AT06257</t>
  </si>
  <si>
    <t>AT06258</t>
  </si>
  <si>
    <t>AT06259</t>
  </si>
  <si>
    <t>AT06260</t>
  </si>
  <si>
    <t>AT06261</t>
  </si>
  <si>
    <t>AT06262</t>
  </si>
  <si>
    <t>AT06263</t>
  </si>
  <si>
    <t>AT06264</t>
  </si>
  <si>
    <t>AT06265</t>
  </si>
  <si>
    <t>AT06266</t>
  </si>
  <si>
    <t>AT06267</t>
  </si>
  <si>
    <t>AT06268</t>
  </si>
  <si>
    <t>AT06269</t>
  </si>
  <si>
    <t>AT06270</t>
  </si>
  <si>
    <t>AT06271</t>
  </si>
  <si>
    <t>AT06272</t>
  </si>
  <si>
    <t>AT06273</t>
  </si>
  <si>
    <t>AT06274</t>
  </si>
  <si>
    <t>AT06275</t>
  </si>
  <si>
    <t>AT06276</t>
  </si>
  <si>
    <t>AT06277</t>
  </si>
  <si>
    <t>AT06278</t>
  </si>
  <si>
    <t>AT06279</t>
  </si>
  <si>
    <t>AT06280</t>
  </si>
  <si>
    <t>AT06281</t>
  </si>
  <si>
    <t>AT06282</t>
  </si>
  <si>
    <t>AT06283</t>
  </si>
  <si>
    <t>AT06284</t>
  </si>
  <si>
    <t>AT06285</t>
  </si>
  <si>
    <t>AT06286</t>
  </si>
  <si>
    <t>AT06287</t>
  </si>
  <si>
    <t>AT06288</t>
  </si>
  <si>
    <t>AT06289</t>
  </si>
  <si>
    <t>AT06290</t>
  </si>
  <si>
    <t>AT06291</t>
  </si>
  <si>
    <t>AT06292</t>
  </si>
  <si>
    <t>AT06293</t>
  </si>
  <si>
    <t>AT06294</t>
  </si>
  <si>
    <t>AT06295</t>
  </si>
  <si>
    <t>AT06296</t>
  </si>
  <si>
    <t>AT06297</t>
  </si>
  <si>
    <t>AT06298</t>
  </si>
  <si>
    <t>AT06299</t>
  </si>
  <si>
    <t>AT06300</t>
  </si>
  <si>
    <t>AT06301</t>
  </si>
  <si>
    <t>AT06302</t>
  </si>
  <si>
    <t>AT06303</t>
  </si>
  <si>
    <t>AT06304</t>
  </si>
  <si>
    <t>AT06305</t>
  </si>
  <si>
    <t>AT06306</t>
  </si>
  <si>
    <t>AT06307</t>
  </si>
  <si>
    <t>AT06308</t>
  </si>
  <si>
    <t>AT06309</t>
  </si>
  <si>
    <t>AT06310</t>
  </si>
  <si>
    <t>AT06311</t>
  </si>
  <si>
    <t>AT06312</t>
  </si>
  <si>
    <t>AT06313</t>
  </si>
  <si>
    <t>AT06314</t>
  </si>
  <si>
    <t>AT06315</t>
  </si>
  <si>
    <t>AT06316</t>
  </si>
  <si>
    <t>AT06317</t>
  </si>
  <si>
    <t>AT06318</t>
  </si>
  <si>
    <t>AT06319</t>
  </si>
  <si>
    <t>AT06320</t>
  </si>
  <si>
    <t>AT06321</t>
  </si>
  <si>
    <t>AT06322</t>
  </si>
  <si>
    <t>AT06323</t>
  </si>
  <si>
    <t>AT06324</t>
  </si>
  <si>
    <t>AT06325</t>
  </si>
  <si>
    <t>AT06326</t>
  </si>
  <si>
    <t>AT06327</t>
  </si>
  <si>
    <t>AT06328</t>
  </si>
  <si>
    <t>AT06329</t>
  </si>
  <si>
    <t>AT06330</t>
  </si>
  <si>
    <t>AT06331</t>
  </si>
  <si>
    <t>AT06332</t>
  </si>
  <si>
    <t>AT06333</t>
  </si>
  <si>
    <t>AT06334</t>
  </si>
  <si>
    <t>AT06335</t>
  </si>
  <si>
    <t>AT06336</t>
  </si>
  <si>
    <t>AT06337</t>
  </si>
  <si>
    <t>AT06338</t>
  </si>
  <si>
    <t>AT06339</t>
  </si>
  <si>
    <t>AT06340</t>
  </si>
  <si>
    <t>AT06341</t>
  </si>
  <si>
    <t>AT06342</t>
  </si>
  <si>
    <t>AT06343</t>
  </si>
  <si>
    <t>AT06344</t>
  </si>
  <si>
    <t>AT06345</t>
  </si>
  <si>
    <t>AT06346</t>
  </si>
  <si>
    <t>AT06347</t>
  </si>
  <si>
    <t>AT06348</t>
  </si>
  <si>
    <t>AT06349</t>
  </si>
  <si>
    <t>AT06350</t>
  </si>
  <si>
    <t>AT06351</t>
  </si>
  <si>
    <t>AT06352</t>
  </si>
  <si>
    <t>AT06353</t>
  </si>
  <si>
    <t>AT06354</t>
  </si>
  <si>
    <t>AT06355</t>
  </si>
  <si>
    <t>AT06356</t>
  </si>
  <si>
    <t>AT06357</t>
  </si>
  <si>
    <t>AT06358</t>
  </si>
  <si>
    <t>AT06359</t>
  </si>
  <si>
    <t>AT06360</t>
  </si>
  <si>
    <t>AT06361</t>
  </si>
  <si>
    <t>AT06362</t>
  </si>
  <si>
    <t>AT06363</t>
  </si>
  <si>
    <t>AT06364</t>
  </si>
  <si>
    <t>AT06365</t>
  </si>
  <si>
    <t>AT06366</t>
  </si>
  <si>
    <t>AT06367</t>
  </si>
  <si>
    <t>AT06368</t>
  </si>
  <si>
    <t>AT06369</t>
  </si>
  <si>
    <t>AT06370</t>
  </si>
  <si>
    <t>AT06371</t>
  </si>
  <si>
    <t>AT06372</t>
  </si>
  <si>
    <t>AT06373</t>
  </si>
  <si>
    <t>AT06374</t>
  </si>
  <si>
    <t>AT06375</t>
  </si>
  <si>
    <t>AT06376</t>
  </si>
  <si>
    <t>AT06377</t>
  </si>
  <si>
    <t>AT06378</t>
  </si>
  <si>
    <t>AT06379</t>
  </si>
  <si>
    <t>AT06380</t>
  </si>
  <si>
    <t>AT06381</t>
  </si>
  <si>
    <t>AT06382</t>
  </si>
  <si>
    <t>AT06383</t>
  </si>
  <si>
    <t>AT06384</t>
  </si>
  <si>
    <t>AT06385</t>
  </si>
  <si>
    <t>AT06386</t>
  </si>
  <si>
    <t>AT06387</t>
  </si>
  <si>
    <t>AT06388</t>
  </si>
  <si>
    <t>AT06389</t>
  </si>
  <si>
    <t>AT06390</t>
  </si>
  <si>
    <t>AT06391</t>
  </si>
  <si>
    <t>AT06392</t>
  </si>
  <si>
    <t>AT06393</t>
  </si>
  <si>
    <t>AT06394</t>
  </si>
  <si>
    <t>AT06395</t>
  </si>
  <si>
    <t>AT06396</t>
  </si>
  <si>
    <t>AT06397</t>
  </si>
  <si>
    <t>AT06398</t>
  </si>
  <si>
    <t>AT06399</t>
  </si>
  <si>
    <t>AT06400</t>
  </si>
  <si>
    <t>AT06401</t>
  </si>
  <si>
    <t>AT06402</t>
  </si>
  <si>
    <t>AT06403</t>
  </si>
  <si>
    <t>AT06404</t>
  </si>
  <si>
    <t>AT06405</t>
  </si>
  <si>
    <t>AT06406</t>
  </si>
  <si>
    <t>AT06407</t>
  </si>
  <si>
    <t>AT06408</t>
  </si>
  <si>
    <t>AT06409</t>
  </si>
  <si>
    <t>AT06410</t>
  </si>
  <si>
    <t>AT06411</t>
  </si>
  <si>
    <t>AT06412</t>
  </si>
  <si>
    <t>AT06413</t>
  </si>
  <si>
    <t>AT06414</t>
  </si>
  <si>
    <t>AT06415</t>
  </si>
  <si>
    <t>AT06416</t>
  </si>
  <si>
    <t>AT06417</t>
  </si>
  <si>
    <t>AT06418</t>
  </si>
  <si>
    <t>AT06419</t>
  </si>
  <si>
    <t>AT06420</t>
  </si>
  <si>
    <t>AT06421</t>
  </si>
  <si>
    <t>AT06422</t>
  </si>
  <si>
    <t>AT06423</t>
  </si>
  <si>
    <t>AT06424</t>
  </si>
  <si>
    <t>AT06425</t>
  </si>
  <si>
    <t>AT06426</t>
  </si>
  <si>
    <t>AT06427</t>
  </si>
  <si>
    <t>AT06428</t>
  </si>
  <si>
    <t>AT06429</t>
  </si>
  <si>
    <t>AT06430</t>
  </si>
  <si>
    <t>AT06431</t>
  </si>
  <si>
    <t>AT06432</t>
  </si>
  <si>
    <t>AT06433</t>
  </si>
  <si>
    <t>AT06434</t>
  </si>
  <si>
    <t>AT06435</t>
  </si>
  <si>
    <t>AT06436</t>
  </si>
  <si>
    <t>AT06437</t>
  </si>
  <si>
    <t>AT06438</t>
  </si>
  <si>
    <t>AT06439</t>
  </si>
  <si>
    <t>AT06440</t>
  </si>
  <si>
    <t>AT06441</t>
  </si>
  <si>
    <t>AT06442</t>
  </si>
  <si>
    <t>AT06443</t>
  </si>
  <si>
    <t>AT06444</t>
  </si>
  <si>
    <t>AT06445</t>
  </si>
  <si>
    <t>AT06446</t>
  </si>
  <si>
    <t>AT06447</t>
  </si>
  <si>
    <t>AT06448</t>
  </si>
  <si>
    <t>AT06449</t>
  </si>
  <si>
    <t>AT06450</t>
  </si>
  <si>
    <t>AT06451</t>
  </si>
  <si>
    <t>AT06452</t>
  </si>
  <si>
    <t>AT06453</t>
  </si>
  <si>
    <t>AT06454</t>
  </si>
  <si>
    <t>AT06455</t>
  </si>
  <si>
    <t>AT06456</t>
  </si>
  <si>
    <t>AT06457</t>
  </si>
  <si>
    <t>AT06458</t>
  </si>
  <si>
    <t>AT06459</t>
  </si>
  <si>
    <t>AT06460</t>
  </si>
  <si>
    <t>AT06461</t>
  </si>
  <si>
    <t>AT06462</t>
  </si>
  <si>
    <t>AT06463</t>
  </si>
  <si>
    <t>AT06464</t>
  </si>
  <si>
    <t>AT06465</t>
  </si>
  <si>
    <t>AT06466</t>
  </si>
  <si>
    <t>AT06467</t>
  </si>
  <si>
    <t>AT06468</t>
  </si>
  <si>
    <t>AT06469</t>
  </si>
  <si>
    <t>AT06470</t>
  </si>
  <si>
    <t>AT06471</t>
  </si>
  <si>
    <t>AT06472</t>
  </si>
  <si>
    <t>AT06473</t>
  </si>
  <si>
    <t>AT06474</t>
  </si>
  <si>
    <t>AT06475</t>
  </si>
  <si>
    <t>AT06476</t>
  </si>
  <si>
    <t>AT06477</t>
  </si>
  <si>
    <t>AT06478</t>
  </si>
  <si>
    <t>AT06479</t>
  </si>
  <si>
    <t>AT06480</t>
  </si>
  <si>
    <t>AT06481</t>
  </si>
  <si>
    <t>AT06482</t>
  </si>
  <si>
    <t>AT06483</t>
  </si>
  <si>
    <t>AT06484</t>
  </si>
  <si>
    <t>AT06485</t>
  </si>
  <si>
    <t>AT06486</t>
  </si>
  <si>
    <t>AT06487</t>
  </si>
  <si>
    <t>AT06488</t>
  </si>
  <si>
    <t>AT06489</t>
  </si>
  <si>
    <t>AT06490</t>
  </si>
  <si>
    <t>AT06491</t>
  </si>
  <si>
    <t>AT06492</t>
  </si>
  <si>
    <t>AT06493</t>
  </si>
  <si>
    <t>AT06494</t>
  </si>
  <si>
    <t>AT06495</t>
  </si>
  <si>
    <t>AT06496</t>
  </si>
  <si>
    <t>AT06497</t>
  </si>
  <si>
    <t>AT06498</t>
  </si>
  <si>
    <t>AT06499</t>
  </si>
  <si>
    <t>AT06500</t>
  </si>
  <si>
    <t>AT06501</t>
  </si>
  <si>
    <t>AT06502</t>
  </si>
  <si>
    <t>AT06503</t>
  </si>
  <si>
    <t>AT06504</t>
  </si>
  <si>
    <t>AT06505</t>
  </si>
  <si>
    <t>AT06506</t>
  </si>
  <si>
    <t>AT06507</t>
  </si>
  <si>
    <t>AT06508</t>
  </si>
  <si>
    <t>AT06509</t>
  </si>
  <si>
    <t>AT06510</t>
  </si>
  <si>
    <t>AT06511</t>
  </si>
  <si>
    <t>AT06512</t>
  </si>
  <si>
    <t>AT06513</t>
  </si>
  <si>
    <t>AT06514</t>
  </si>
  <si>
    <t>AT06515</t>
  </si>
  <si>
    <t>AT06516</t>
  </si>
  <si>
    <t>AT06517</t>
  </si>
  <si>
    <t>AT06518</t>
  </si>
  <si>
    <t>AT06519</t>
  </si>
  <si>
    <t>AT06520</t>
  </si>
  <si>
    <t>AT06521</t>
  </si>
  <si>
    <t>AT06522</t>
  </si>
  <si>
    <t>AT06523</t>
  </si>
  <si>
    <t>AT06524</t>
  </si>
  <si>
    <t>AT06525</t>
  </si>
  <si>
    <t>AT06526</t>
  </si>
  <si>
    <t>AT06527</t>
  </si>
  <si>
    <t>AT06528</t>
  </si>
  <si>
    <t>AT06529</t>
  </si>
  <si>
    <t>AT06530</t>
  </si>
  <si>
    <t>AT06531</t>
  </si>
  <si>
    <t>AT06532</t>
  </si>
  <si>
    <t>AT06533</t>
  </si>
  <si>
    <t>AT06534</t>
  </si>
  <si>
    <t>AT06535</t>
  </si>
  <si>
    <t>AT06536</t>
  </si>
  <si>
    <t>AT06537</t>
  </si>
  <si>
    <t>AT06538</t>
  </si>
  <si>
    <t>AT06539</t>
  </si>
  <si>
    <t>AT06540</t>
  </si>
  <si>
    <t>AT06541</t>
  </si>
  <si>
    <t>AT06542</t>
  </si>
  <si>
    <t>AT06543</t>
  </si>
  <si>
    <t>AT06544</t>
  </si>
  <si>
    <t>AT06545</t>
  </si>
  <si>
    <t>AT06546</t>
  </si>
  <si>
    <t>AT06547</t>
  </si>
  <si>
    <t>AT06548</t>
  </si>
  <si>
    <t>AT06549</t>
  </si>
  <si>
    <t>AT06550</t>
  </si>
  <si>
    <t>AT06551</t>
  </si>
  <si>
    <t>AT06552</t>
  </si>
  <si>
    <t>AT06553</t>
  </si>
  <si>
    <t>AT06554</t>
  </si>
  <si>
    <t>AT06555</t>
  </si>
  <si>
    <t>AT06556</t>
  </si>
  <si>
    <t>AT06557</t>
  </si>
  <si>
    <t>AT06558</t>
  </si>
  <si>
    <t>AT06559</t>
  </si>
  <si>
    <t>AT06560</t>
  </si>
  <si>
    <t>AT06561</t>
  </si>
  <si>
    <t>AT06562</t>
  </si>
  <si>
    <t>AT06563</t>
  </si>
  <si>
    <t>AT06564</t>
  </si>
  <si>
    <t>AT06565</t>
  </si>
  <si>
    <t>AT06566</t>
  </si>
  <si>
    <t>AT06567</t>
  </si>
  <si>
    <t>AT06568</t>
  </si>
  <si>
    <t>AT06569</t>
  </si>
  <si>
    <t>AT06570</t>
  </si>
  <si>
    <t>AT06571</t>
  </si>
  <si>
    <t>AT06572</t>
  </si>
  <si>
    <t>AT06573</t>
  </si>
  <si>
    <t>AT06574</t>
  </si>
  <si>
    <t>AT06575</t>
  </si>
  <si>
    <t>AT06576</t>
  </si>
  <si>
    <t>AT06577</t>
  </si>
  <si>
    <t>AT06578</t>
  </si>
  <si>
    <t>AT06579</t>
  </si>
  <si>
    <t>AT06580</t>
  </si>
  <si>
    <t>AT06581</t>
  </si>
  <si>
    <t>AT06582</t>
  </si>
  <si>
    <t>AT06583</t>
  </si>
  <si>
    <t>AT06584</t>
  </si>
  <si>
    <t>AT06585</t>
  </si>
  <si>
    <t>AT06586</t>
  </si>
  <si>
    <t>AT06587</t>
  </si>
  <si>
    <t>AT06588</t>
  </si>
  <si>
    <t>AT06589</t>
  </si>
  <si>
    <t>AT06590</t>
  </si>
  <si>
    <t>AT06591</t>
  </si>
  <si>
    <t>AT06592</t>
  </si>
  <si>
    <t>AT06593</t>
  </si>
  <si>
    <t>AT06594</t>
  </si>
  <si>
    <t>AT06595</t>
  </si>
  <si>
    <t>AT06596</t>
  </si>
  <si>
    <t>AT06597</t>
  </si>
  <si>
    <t>AT06598</t>
  </si>
  <si>
    <t>AT06599</t>
  </si>
  <si>
    <t>AT06600</t>
  </si>
  <si>
    <t>AT06601</t>
  </si>
  <si>
    <t>AT06602</t>
  </si>
  <si>
    <t>AT06603</t>
  </si>
  <si>
    <t>AT06604</t>
  </si>
  <si>
    <t>AT06605</t>
  </si>
  <si>
    <t>AT06606</t>
  </si>
  <si>
    <t>AT06607</t>
  </si>
  <si>
    <t>AT06608</t>
  </si>
  <si>
    <t>AT06609</t>
  </si>
  <si>
    <t>AT06610</t>
  </si>
  <si>
    <t>AT06611</t>
  </si>
  <si>
    <t>AT06612</t>
  </si>
  <si>
    <t>AT06613</t>
  </si>
  <si>
    <t>AT06614</t>
  </si>
  <si>
    <t>AT06615</t>
  </si>
  <si>
    <t>AT06616</t>
  </si>
  <si>
    <t>AT06617</t>
  </si>
  <si>
    <t>AT06618</t>
  </si>
  <si>
    <t>AT06619</t>
  </si>
  <si>
    <t>AT06620</t>
  </si>
  <si>
    <t>AT06621</t>
  </si>
  <si>
    <t>AT06622</t>
  </si>
  <si>
    <t>AT06623</t>
  </si>
  <si>
    <t>AT06624</t>
  </si>
  <si>
    <t>AT06625</t>
  </si>
  <si>
    <t>AT06626</t>
  </si>
  <si>
    <t>AT06627</t>
  </si>
  <si>
    <t>AT06628</t>
  </si>
  <si>
    <t>AT06629</t>
  </si>
  <si>
    <t>AT06630</t>
  </si>
  <si>
    <t>AT06631</t>
  </si>
  <si>
    <t>AT06632</t>
  </si>
  <si>
    <t>AT06633</t>
  </si>
  <si>
    <t>AT06634</t>
  </si>
  <si>
    <t>AT06635</t>
  </si>
  <si>
    <t>AT06636</t>
  </si>
  <si>
    <t>AT06637</t>
  </si>
  <si>
    <t>AT06638</t>
  </si>
  <si>
    <t>AT06639</t>
  </si>
  <si>
    <t>AT06640</t>
  </si>
  <si>
    <t>AT06641</t>
  </si>
  <si>
    <t>AT06642</t>
  </si>
  <si>
    <t>AT06643</t>
  </si>
  <si>
    <t>AT06644</t>
  </si>
  <si>
    <t>AT06645</t>
  </si>
  <si>
    <t>AT06646</t>
  </si>
  <si>
    <t>AT06647</t>
  </si>
  <si>
    <t>AT06648</t>
  </si>
  <si>
    <t>AT06649</t>
  </si>
  <si>
    <t>AT06650</t>
  </si>
  <si>
    <t>AT06651</t>
  </si>
  <si>
    <t>AT06652</t>
  </si>
  <si>
    <t>AT06653</t>
  </si>
  <si>
    <t>AT06654</t>
  </si>
  <si>
    <t>AT06655</t>
  </si>
  <si>
    <t>AT06656</t>
  </si>
  <si>
    <t>AT06657</t>
  </si>
  <si>
    <t>AT06658</t>
  </si>
  <si>
    <t>AT06659</t>
  </si>
  <si>
    <t>AT06660</t>
  </si>
  <si>
    <t>AT06661</t>
  </si>
  <si>
    <t>AT06662</t>
  </si>
  <si>
    <t>AT06663</t>
  </si>
  <si>
    <t>AT06664</t>
  </si>
  <si>
    <t>AT06665</t>
  </si>
  <si>
    <t>AT06666</t>
  </si>
  <si>
    <t>AT06667</t>
  </si>
  <si>
    <t>AT06668</t>
  </si>
  <si>
    <t>AT06669</t>
  </si>
  <si>
    <t>AT06670</t>
  </si>
  <si>
    <t>AT06671</t>
  </si>
  <si>
    <t>AT06672</t>
  </si>
  <si>
    <t>AT06673</t>
  </si>
  <si>
    <t>AT06674</t>
  </si>
  <si>
    <t>AT06675</t>
  </si>
  <si>
    <t>AT06676</t>
  </si>
  <si>
    <t>AT06677</t>
  </si>
  <si>
    <t>AT06678</t>
  </si>
  <si>
    <t>AT06679</t>
  </si>
  <si>
    <t>AT06680</t>
  </si>
  <si>
    <t>AT06681</t>
  </si>
  <si>
    <t>AT06682</t>
  </si>
  <si>
    <t>AT06683</t>
  </si>
  <si>
    <t>AT06684</t>
  </si>
  <si>
    <t>AT06685</t>
  </si>
  <si>
    <t>AT06686</t>
  </si>
  <si>
    <t>AT06687</t>
  </si>
  <si>
    <t>AT06688</t>
  </si>
  <si>
    <t>AT06689</t>
  </si>
  <si>
    <t>AT06690</t>
  </si>
  <si>
    <t>AT06691</t>
  </si>
  <si>
    <t>AT06692</t>
  </si>
  <si>
    <t>AT06693</t>
  </si>
  <si>
    <t>AT06694</t>
  </si>
  <si>
    <t>AT06695</t>
  </si>
  <si>
    <t>AT06696</t>
  </si>
  <si>
    <t>AT06697</t>
  </si>
  <si>
    <t>AT06698</t>
  </si>
  <si>
    <t>AT06699</t>
  </si>
  <si>
    <t>AT06700</t>
  </si>
  <si>
    <t>AT06701</t>
  </si>
  <si>
    <t>AT06702</t>
  </si>
  <si>
    <t>AT06703</t>
  </si>
  <si>
    <t>AT06704</t>
  </si>
  <si>
    <t>AT06705</t>
  </si>
  <si>
    <t>AT06706</t>
  </si>
  <si>
    <t>AT06707</t>
  </si>
  <si>
    <t>AT06708</t>
  </si>
  <si>
    <t>AT06709</t>
  </si>
  <si>
    <t>AT06710</t>
  </si>
  <si>
    <t>AT06711</t>
  </si>
  <si>
    <t>AT06712</t>
  </si>
  <si>
    <t>AT06713</t>
  </si>
  <si>
    <t>AT06714</t>
  </si>
  <si>
    <t>AT06715</t>
  </si>
  <si>
    <t>AT06716</t>
  </si>
  <si>
    <t>AT06717</t>
  </si>
  <si>
    <t>AT06718</t>
  </si>
  <si>
    <t>AT06719</t>
  </si>
  <si>
    <t>AT06720</t>
  </si>
  <si>
    <t>AT06721</t>
  </si>
  <si>
    <t>AT06722</t>
  </si>
  <si>
    <t>AT06723</t>
  </si>
  <si>
    <t>AT06724</t>
  </si>
  <si>
    <t>AT06725</t>
  </si>
  <si>
    <t>AT06726</t>
  </si>
  <si>
    <t>AT06727</t>
  </si>
  <si>
    <t>AT06728</t>
  </si>
  <si>
    <t>AT06729</t>
  </si>
  <si>
    <t>AT06730</t>
  </si>
  <si>
    <t>AT06731</t>
  </si>
  <si>
    <t>AT06732</t>
  </si>
  <si>
    <t>AT06733</t>
  </si>
  <si>
    <t>AT06734</t>
  </si>
  <si>
    <t>AT06735</t>
  </si>
  <si>
    <t>AT06736</t>
  </si>
  <si>
    <t>AT06737</t>
  </si>
  <si>
    <t>AT06738</t>
  </si>
  <si>
    <t>AT06739</t>
  </si>
  <si>
    <t>AT06740</t>
  </si>
  <si>
    <t>AT06741</t>
  </si>
  <si>
    <t>AT06742</t>
  </si>
  <si>
    <t>AT06743</t>
  </si>
  <si>
    <t>AT06744</t>
  </si>
  <si>
    <t>AT06745</t>
  </si>
  <si>
    <t>AT06746</t>
  </si>
  <si>
    <t>AT06747</t>
  </si>
  <si>
    <t>AT06748</t>
  </si>
  <si>
    <t>AT06749</t>
  </si>
  <si>
    <t>AT06750</t>
  </si>
  <si>
    <t>AT06751</t>
  </si>
  <si>
    <t>AT06752</t>
  </si>
  <si>
    <t>AT06753</t>
  </si>
  <si>
    <t>AT06754</t>
  </si>
  <si>
    <t>AT06755</t>
  </si>
  <si>
    <t>AT06756</t>
  </si>
  <si>
    <t>AT06757</t>
  </si>
  <si>
    <t>AT06758</t>
  </si>
  <si>
    <t>AT06759</t>
  </si>
  <si>
    <t>AT06760</t>
  </si>
  <si>
    <t>AT06761</t>
  </si>
  <si>
    <t>AT06762</t>
  </si>
  <si>
    <t>AT06763</t>
  </si>
  <si>
    <t>AT06764</t>
  </si>
  <si>
    <t>AT06765</t>
  </si>
  <si>
    <t>AT06766</t>
  </si>
  <si>
    <t>AT06767</t>
  </si>
  <si>
    <t>AT06768</t>
  </si>
  <si>
    <t>AT06769</t>
  </si>
  <si>
    <t>AT06770</t>
  </si>
  <si>
    <t>AT06771</t>
  </si>
  <si>
    <t>AT06772</t>
  </si>
  <si>
    <t>AT06773</t>
  </si>
  <si>
    <t>AT06774</t>
  </si>
  <si>
    <t>AT06775</t>
  </si>
  <si>
    <t>AT06776</t>
  </si>
  <si>
    <t>AT06777</t>
  </si>
  <si>
    <t>AT06778</t>
  </si>
  <si>
    <t>AT06779</t>
  </si>
  <si>
    <t>AT06780</t>
  </si>
  <si>
    <t>AT06781</t>
  </si>
  <si>
    <t>AT06782</t>
  </si>
  <si>
    <t>AT06783</t>
  </si>
  <si>
    <t>AT06784</t>
  </si>
  <si>
    <t>AT06785</t>
  </si>
  <si>
    <t>AT06786</t>
  </si>
  <si>
    <t>AT06787</t>
  </si>
  <si>
    <t>AT06788</t>
  </si>
  <si>
    <t>AT06789</t>
  </si>
  <si>
    <t>AT06790</t>
  </si>
  <si>
    <t>AT06791</t>
  </si>
  <si>
    <t>AT06792</t>
  </si>
  <si>
    <t>AT06793</t>
  </si>
  <si>
    <t>AT06794</t>
  </si>
  <si>
    <t>AT06795</t>
  </si>
  <si>
    <t>AT06796</t>
  </si>
  <si>
    <t>AT06797</t>
  </si>
  <si>
    <t>AT06798</t>
  </si>
  <si>
    <t>AT06799</t>
  </si>
  <si>
    <t>AT06800</t>
  </si>
  <si>
    <t>AT06801</t>
  </si>
  <si>
    <t>AT06802</t>
  </si>
  <si>
    <t>AT06803</t>
  </si>
  <si>
    <t>AT06804</t>
  </si>
  <si>
    <t>AT06805</t>
  </si>
  <si>
    <t>AT06806</t>
  </si>
  <si>
    <t>AT06807</t>
  </si>
  <si>
    <t>AT06808</t>
  </si>
  <si>
    <t>AT06809</t>
  </si>
  <si>
    <t>AT06810</t>
  </si>
  <si>
    <t>AT06811</t>
  </si>
  <si>
    <t>AT06812</t>
  </si>
  <si>
    <t>AT06813</t>
  </si>
  <si>
    <t>AT06814</t>
  </si>
  <si>
    <t>AT06815</t>
  </si>
  <si>
    <t>AT06816</t>
  </si>
  <si>
    <t>AT06817</t>
  </si>
  <si>
    <t>AT06818</t>
  </si>
  <si>
    <t>AT06819</t>
  </si>
  <si>
    <t>AT06820</t>
  </si>
  <si>
    <t>AT06821</t>
  </si>
  <si>
    <t>AT06822</t>
  </si>
  <si>
    <t>AT06823</t>
  </si>
  <si>
    <t>AT06824</t>
  </si>
  <si>
    <t>AT06825</t>
  </si>
  <si>
    <t>AT06826</t>
  </si>
  <si>
    <t>AT06827</t>
  </si>
  <si>
    <t>AT06828</t>
  </si>
  <si>
    <t>AT06829</t>
  </si>
  <si>
    <t>AT06830</t>
  </si>
  <si>
    <t>AT06831</t>
  </si>
  <si>
    <t>AT06832</t>
  </si>
  <si>
    <t>AT06833</t>
  </si>
  <si>
    <t>AT06834</t>
  </si>
  <si>
    <t>AT06835</t>
  </si>
  <si>
    <t>AT06836</t>
  </si>
  <si>
    <t>AT06837</t>
  </si>
  <si>
    <t>AT06838</t>
  </si>
  <si>
    <t>AT06839</t>
  </si>
  <si>
    <t>AT06840</t>
  </si>
  <si>
    <t>AT06841</t>
  </si>
  <si>
    <t>AT06842</t>
  </si>
  <si>
    <t>AT06843</t>
  </si>
  <si>
    <t>AT06844</t>
  </si>
  <si>
    <t>AT06845</t>
  </si>
  <si>
    <t>AT06846</t>
  </si>
  <si>
    <t>AT06847</t>
  </si>
  <si>
    <t>AT06848</t>
  </si>
  <si>
    <t>AT06849</t>
  </si>
  <si>
    <t>AT06850</t>
  </si>
  <si>
    <t>AT06851</t>
  </si>
  <si>
    <t>AT06852</t>
  </si>
  <si>
    <t>AT06853</t>
  </si>
  <si>
    <t>AT06854</t>
  </si>
  <si>
    <t>AT06855</t>
  </si>
  <si>
    <t>AT06856</t>
  </si>
  <si>
    <t>AT06857</t>
  </si>
  <si>
    <t>AT06858</t>
  </si>
  <si>
    <t>AT06859</t>
  </si>
  <si>
    <t>AT06860</t>
  </si>
  <si>
    <t>AT06861</t>
  </si>
  <si>
    <t>AT06862</t>
  </si>
  <si>
    <t>AT06863</t>
  </si>
  <si>
    <t>AT06864</t>
  </si>
  <si>
    <t>AT06865</t>
  </si>
  <si>
    <t>AT06866</t>
  </si>
  <si>
    <t>AT06867</t>
  </si>
  <si>
    <t>AT06868</t>
  </si>
  <si>
    <t>AT06869</t>
  </si>
  <si>
    <t>AT06870</t>
  </si>
  <si>
    <t>AT06871</t>
  </si>
  <si>
    <t>AT06872</t>
  </si>
  <si>
    <t>AT06873</t>
  </si>
  <si>
    <t>AT06874</t>
  </si>
  <si>
    <t>AT06875</t>
  </si>
  <si>
    <t>AT06876</t>
  </si>
  <si>
    <t>AT06877</t>
  </si>
  <si>
    <t>AT06878</t>
  </si>
  <si>
    <t>AT06879</t>
  </si>
  <si>
    <t>AT06880</t>
  </si>
  <si>
    <t>AT06881</t>
  </si>
  <si>
    <t>AT06882</t>
  </si>
  <si>
    <t>AT06883</t>
  </si>
  <si>
    <t>AT06884</t>
  </si>
  <si>
    <t>AT06885</t>
  </si>
  <si>
    <t>AT06886</t>
  </si>
  <si>
    <t>AT06887</t>
  </si>
  <si>
    <t>AT06888</t>
  </si>
  <si>
    <t>AT06889</t>
  </si>
  <si>
    <t>AT06890</t>
  </si>
  <si>
    <t>AT06891</t>
  </si>
  <si>
    <t>AT06892</t>
  </si>
  <si>
    <t>AT06893</t>
  </si>
  <si>
    <t>AT06894</t>
  </si>
  <si>
    <t>AT06895</t>
  </si>
  <si>
    <t>AT06896</t>
  </si>
  <si>
    <t>AT06897</t>
  </si>
  <si>
    <t>AT06898</t>
  </si>
  <si>
    <t>AT06899</t>
  </si>
  <si>
    <t>AT06900</t>
  </si>
  <si>
    <t>AT06901</t>
  </si>
  <si>
    <t>AT06902</t>
  </si>
  <si>
    <t>AT06903</t>
  </si>
  <si>
    <t>AT06904</t>
  </si>
  <si>
    <t>AT06905</t>
  </si>
  <si>
    <t>AT06906</t>
  </si>
  <si>
    <t>AT06907</t>
  </si>
  <si>
    <t>AT06908</t>
  </si>
  <si>
    <t>AT06909</t>
  </si>
  <si>
    <t>AT06910</t>
  </si>
  <si>
    <t>AT06911</t>
  </si>
  <si>
    <t>AT06912</t>
  </si>
  <si>
    <t>AT06913</t>
  </si>
  <si>
    <t>AT06914</t>
  </si>
  <si>
    <t>AT06915</t>
  </si>
  <si>
    <t>AT06916</t>
  </si>
  <si>
    <t>AT06917</t>
  </si>
  <si>
    <t>AT06918</t>
  </si>
  <si>
    <t>AT06919</t>
  </si>
  <si>
    <t>AT06920</t>
  </si>
  <si>
    <t>AT06921</t>
  </si>
  <si>
    <t>AT06922</t>
  </si>
  <si>
    <t>AT06923</t>
  </si>
  <si>
    <t>AT06924</t>
  </si>
  <si>
    <t>AT06925</t>
  </si>
  <si>
    <t>AT06926</t>
  </si>
  <si>
    <t>AT06927</t>
  </si>
  <si>
    <t>AT06928</t>
  </si>
  <si>
    <t>AT06929</t>
  </si>
  <si>
    <t>AT06930</t>
  </si>
  <si>
    <t>AT06931</t>
  </si>
  <si>
    <t>AT06932</t>
  </si>
  <si>
    <t>AT06933</t>
  </si>
  <si>
    <t>AT06934</t>
  </si>
  <si>
    <t>AT06935</t>
  </si>
  <si>
    <t>AT06936</t>
  </si>
  <si>
    <t>AT06937</t>
  </si>
  <si>
    <t>AT06938</t>
  </si>
  <si>
    <t>AT06939</t>
  </si>
  <si>
    <t>AT06940</t>
  </si>
  <si>
    <t>AT06941</t>
  </si>
  <si>
    <t>AT06942</t>
  </si>
  <si>
    <t>AT06943</t>
  </si>
  <si>
    <t>AT06944</t>
  </si>
  <si>
    <t>AT06945</t>
  </si>
  <si>
    <t>AT06946</t>
  </si>
  <si>
    <t>AT06947</t>
  </si>
  <si>
    <t>AT06948</t>
  </si>
  <si>
    <t>AT06949</t>
  </si>
  <si>
    <t>AT06950</t>
  </si>
  <si>
    <t>AT06951</t>
  </si>
  <si>
    <t>AT06952</t>
  </si>
  <si>
    <t>AT06953</t>
  </si>
  <si>
    <t>AT06954</t>
  </si>
  <si>
    <t>AT06955</t>
  </si>
  <si>
    <t>AT06956</t>
  </si>
  <si>
    <t>AT06957</t>
  </si>
  <si>
    <t>AT06958</t>
  </si>
  <si>
    <t>AT06959</t>
  </si>
  <si>
    <t>AT06960</t>
  </si>
  <si>
    <t>AT06961</t>
  </si>
  <si>
    <t>AT06962</t>
  </si>
  <si>
    <t>AT06963</t>
  </si>
  <si>
    <t>AT06964</t>
  </si>
  <si>
    <t>AT06965</t>
  </si>
  <si>
    <t>AT06966</t>
  </si>
  <si>
    <t>AT06967</t>
  </si>
  <si>
    <t>AT06968</t>
  </si>
  <si>
    <t>AT06969</t>
  </si>
  <si>
    <t>AT06970</t>
  </si>
  <si>
    <t>AT06971</t>
  </si>
  <si>
    <t>AT06972</t>
  </si>
  <si>
    <t>AT06973</t>
  </si>
  <si>
    <t>AT06974</t>
  </si>
  <si>
    <t>AT06975</t>
  </si>
  <si>
    <t>AT06976</t>
  </si>
  <si>
    <t>AT06977</t>
  </si>
  <si>
    <t>AT06978</t>
  </si>
  <si>
    <t>AT06979</t>
  </si>
  <si>
    <t>AT06980</t>
  </si>
  <si>
    <t>AT06981</t>
  </si>
  <si>
    <t>AT06982</t>
  </si>
  <si>
    <t>AT06983</t>
  </si>
  <si>
    <t>AT06984</t>
  </si>
  <si>
    <t>AT06985</t>
  </si>
  <si>
    <t>AT06986</t>
  </si>
  <si>
    <t>AT06987</t>
  </si>
  <si>
    <t>AT06988</t>
  </si>
  <si>
    <t>AT06989</t>
  </si>
  <si>
    <t>AT06990</t>
  </si>
  <si>
    <t>AT06991</t>
  </si>
  <si>
    <t>AT06992</t>
  </si>
  <si>
    <t>AT06993</t>
  </si>
  <si>
    <t>AT06994</t>
  </si>
  <si>
    <t>AT06995</t>
  </si>
  <si>
    <t>AT06996</t>
  </si>
  <si>
    <t>AT06997</t>
  </si>
  <si>
    <t>AT06998</t>
  </si>
  <si>
    <t>AT06999</t>
  </si>
  <si>
    <t>AT07000</t>
  </si>
  <si>
    <t>AT07001</t>
  </si>
  <si>
    <t>AT07002</t>
  </si>
  <si>
    <t>AT07003</t>
  </si>
  <si>
    <t>AT07004</t>
  </si>
  <si>
    <t>AT07005</t>
  </si>
  <si>
    <t>AT07006</t>
  </si>
  <si>
    <t>AT07007</t>
  </si>
  <si>
    <t>AT07008</t>
  </si>
  <si>
    <t>AT07009</t>
  </si>
  <si>
    <t>AT07010</t>
  </si>
  <si>
    <t>AT07011</t>
  </si>
  <si>
    <t>AT07012</t>
  </si>
  <si>
    <t>AT07013</t>
  </si>
  <si>
    <t>AT07014</t>
  </si>
  <si>
    <t>AT07015</t>
  </si>
  <si>
    <t>AT07016</t>
  </si>
  <si>
    <t>AT07017</t>
  </si>
  <si>
    <t>AT07018</t>
  </si>
  <si>
    <t>AT07019</t>
  </si>
  <si>
    <t>AT07020</t>
  </si>
  <si>
    <t>AT07021</t>
  </si>
  <si>
    <t>AT07022</t>
  </si>
  <si>
    <t>AT07023</t>
  </si>
  <si>
    <t>AT07024</t>
  </si>
  <si>
    <t>AT07025</t>
  </si>
  <si>
    <t>AT07026</t>
  </si>
  <si>
    <t>AT07027</t>
  </si>
  <si>
    <t>AT07028</t>
  </si>
  <si>
    <t>AT07029</t>
  </si>
  <si>
    <t>AT07030</t>
  </si>
  <si>
    <t>AT07031</t>
  </si>
  <si>
    <t>AT07032</t>
  </si>
  <si>
    <t>AT07033</t>
  </si>
  <si>
    <t>AT07034</t>
  </si>
  <si>
    <t>AT07035</t>
  </si>
  <si>
    <t>AT07036</t>
  </si>
  <si>
    <t>AT07037</t>
  </si>
  <si>
    <t>AT07038</t>
  </si>
  <si>
    <t>AT07039</t>
  </si>
  <si>
    <t>AT07040</t>
  </si>
  <si>
    <t>AT07041</t>
  </si>
  <si>
    <t>AT07042</t>
  </si>
  <si>
    <t>AT07043</t>
  </si>
  <si>
    <t>AT07044</t>
  </si>
  <si>
    <t>AT07045</t>
  </si>
  <si>
    <t>AT07046</t>
  </si>
  <si>
    <t>AT07047</t>
  </si>
  <si>
    <t>AT07048</t>
  </si>
  <si>
    <t>AT07049</t>
  </si>
  <si>
    <t>AT07050</t>
  </si>
  <si>
    <t>AT07051</t>
  </si>
  <si>
    <t>AT07052</t>
  </si>
  <si>
    <t>AT07053</t>
  </si>
  <si>
    <t>AT07054</t>
  </si>
  <si>
    <t>AT07055</t>
  </si>
  <si>
    <t>AT07056</t>
  </si>
  <si>
    <t>AT07057</t>
  </si>
  <si>
    <t>AT07058</t>
  </si>
  <si>
    <t>AT07059</t>
  </si>
  <si>
    <t>AT07060</t>
  </si>
  <si>
    <t>AT07061</t>
  </si>
  <si>
    <t>AT07062</t>
  </si>
  <si>
    <t>AT07063</t>
  </si>
  <si>
    <t>AT07064</t>
  </si>
  <si>
    <t>AT07065</t>
  </si>
  <si>
    <t>AT07066</t>
  </si>
  <si>
    <t>AT07067</t>
  </si>
  <si>
    <t>AT07068</t>
  </si>
  <si>
    <t>AT07069</t>
  </si>
  <si>
    <t>AT07070</t>
  </si>
  <si>
    <t>AT07071</t>
  </si>
  <si>
    <t>AT07072</t>
  </si>
  <si>
    <t>AT07073</t>
  </si>
  <si>
    <t>AT07074</t>
  </si>
  <si>
    <t>AT07075</t>
  </si>
  <si>
    <t>AT07076</t>
  </si>
  <si>
    <t>AT07077</t>
  </si>
  <si>
    <t>AT07078</t>
  </si>
  <si>
    <t>AT07079</t>
  </si>
  <si>
    <t>AT07080</t>
  </si>
  <si>
    <t>AT07081</t>
  </si>
  <si>
    <t>AT07082</t>
  </si>
  <si>
    <t>AT07083</t>
  </si>
  <si>
    <t>AT07084</t>
  </si>
  <si>
    <t>AT07085</t>
  </si>
  <si>
    <t>AT07086</t>
  </si>
  <si>
    <t>AT07087</t>
  </si>
  <si>
    <t>AT07088</t>
  </si>
  <si>
    <t>AT07089</t>
  </si>
  <si>
    <t>AT07090</t>
  </si>
  <si>
    <t>AT07091</t>
  </si>
  <si>
    <t>AT07092</t>
  </si>
  <si>
    <t>AT07093</t>
  </si>
  <si>
    <t>AT07094</t>
  </si>
  <si>
    <t>AT07095</t>
  </si>
  <si>
    <t>AT07096</t>
  </si>
  <si>
    <t>AT07097</t>
  </si>
  <si>
    <t>AT07098</t>
  </si>
  <si>
    <t>AT07099</t>
  </si>
  <si>
    <t>AT07100</t>
  </si>
  <si>
    <t>AT07101</t>
  </si>
  <si>
    <t>AT07102</t>
  </si>
  <si>
    <t>AT07103</t>
  </si>
  <si>
    <t>AT07104</t>
  </si>
  <si>
    <t>AT07105</t>
  </si>
  <si>
    <t>AT07106</t>
  </si>
  <si>
    <t>AT07107</t>
  </si>
  <si>
    <t>AT07108</t>
  </si>
  <si>
    <t>AT07109</t>
  </si>
  <si>
    <t>AT07110</t>
  </si>
  <si>
    <t>AT07111</t>
  </si>
  <si>
    <t>AT07112</t>
  </si>
  <si>
    <t>AT07113</t>
  </si>
  <si>
    <t>AT07114</t>
  </si>
  <si>
    <t>AT07115</t>
  </si>
  <si>
    <t>AT07116</t>
  </si>
  <si>
    <t>AT07117</t>
  </si>
  <si>
    <t>AT07118</t>
  </si>
  <si>
    <t>AT07119</t>
  </si>
  <si>
    <t>AT07120</t>
  </si>
  <si>
    <t>AT07121</t>
  </si>
  <si>
    <t>AT07122</t>
  </si>
  <si>
    <t>AT07123</t>
  </si>
  <si>
    <t>AT07124</t>
  </si>
  <si>
    <t>AT07125</t>
  </si>
  <si>
    <t>AT07126</t>
  </si>
  <si>
    <t>AT07127</t>
  </si>
  <si>
    <t>AT07128</t>
  </si>
  <si>
    <t>AT07129</t>
  </si>
  <si>
    <t>AT07130</t>
  </si>
  <si>
    <t>AT07131</t>
  </si>
  <si>
    <t>AT07132</t>
  </si>
  <si>
    <t>AT07133</t>
  </si>
  <si>
    <t>AT07134</t>
  </si>
  <si>
    <t>AT07135</t>
  </si>
  <si>
    <t>AT07136</t>
  </si>
  <si>
    <t>AT07137</t>
  </si>
  <si>
    <t>AT07138</t>
  </si>
  <si>
    <t>AT07139</t>
  </si>
  <si>
    <t>AT07140</t>
  </si>
  <si>
    <t>AT07141</t>
  </si>
  <si>
    <t>AT07142</t>
  </si>
  <si>
    <t>AT07143</t>
  </si>
  <si>
    <t>AT07144</t>
  </si>
  <si>
    <t>AT07145</t>
  </si>
  <si>
    <t>AT07146</t>
  </si>
  <si>
    <t>AT07147</t>
  </si>
  <si>
    <t>AT07148</t>
  </si>
  <si>
    <t>AT07149</t>
  </si>
  <si>
    <t>AT07150</t>
  </si>
  <si>
    <t>AT07151</t>
  </si>
  <si>
    <t>AT07152</t>
  </si>
  <si>
    <t>AT07153</t>
  </si>
  <si>
    <t>AT07154</t>
  </si>
  <si>
    <t>AT07155</t>
  </si>
  <si>
    <t>AT07156</t>
  </si>
  <si>
    <t>AT07157</t>
  </si>
  <si>
    <t>AT07158</t>
  </si>
  <si>
    <t>AT07159</t>
  </si>
  <si>
    <t>AT07160</t>
  </si>
  <si>
    <t>AT07161</t>
  </si>
  <si>
    <t>AT07162</t>
  </si>
  <si>
    <t>AT07163</t>
  </si>
  <si>
    <t>AT07164</t>
  </si>
  <si>
    <t>AT07165</t>
  </si>
  <si>
    <t>AT07166</t>
  </si>
  <si>
    <t>AT07167</t>
  </si>
  <si>
    <t>AT07168</t>
  </si>
  <si>
    <t>AT07169</t>
  </si>
  <si>
    <t>AT07170</t>
  </si>
  <si>
    <t>AT07171</t>
  </si>
  <si>
    <t>AT07172</t>
  </si>
  <si>
    <t>AT07173</t>
  </si>
  <si>
    <t>AT07174</t>
  </si>
  <si>
    <t>AT07175</t>
  </si>
  <si>
    <t>AT07176</t>
  </si>
  <si>
    <t>AT07177</t>
  </si>
  <si>
    <t>AT07178</t>
  </si>
  <si>
    <t>AT07179</t>
  </si>
  <si>
    <t>AT07180</t>
  </si>
  <si>
    <t>AT07181</t>
  </si>
  <si>
    <t>AT07182</t>
  </si>
  <si>
    <t>AT07183</t>
  </si>
  <si>
    <t>AT07184</t>
  </si>
  <si>
    <t>AT07185</t>
  </si>
  <si>
    <t>AT07186</t>
  </si>
  <si>
    <t>AT07187</t>
  </si>
  <si>
    <t>AT07188</t>
  </si>
  <si>
    <t>AT07189</t>
  </si>
  <si>
    <t>AT07190</t>
  </si>
  <si>
    <t>AT07191</t>
  </si>
  <si>
    <t>AT07192</t>
  </si>
  <si>
    <t>AT07193</t>
  </si>
  <si>
    <t>AT07194</t>
  </si>
  <si>
    <t>AT07195</t>
  </si>
  <si>
    <t>AT07196</t>
  </si>
  <si>
    <t>AT07197</t>
  </si>
  <si>
    <t>AT07198</t>
  </si>
  <si>
    <t>AT07199</t>
  </si>
  <si>
    <t>AT07200</t>
  </si>
  <si>
    <t>AT07201</t>
  </si>
  <si>
    <t>AT07202</t>
  </si>
  <si>
    <t>AT07203</t>
  </si>
  <si>
    <t>AT07204</t>
  </si>
  <si>
    <t>AT07205</t>
  </si>
  <si>
    <t>AT07206</t>
  </si>
  <si>
    <t>AT07207</t>
  </si>
  <si>
    <t>AT07208</t>
  </si>
  <si>
    <t>AT07209</t>
  </si>
  <si>
    <t>AT07210</t>
  </si>
  <si>
    <t>AT07211</t>
  </si>
  <si>
    <t>AT07212</t>
  </si>
  <si>
    <t>AT07213</t>
  </si>
  <si>
    <t>AT07214</t>
  </si>
  <si>
    <t>AT07215</t>
  </si>
  <si>
    <t>AT07216</t>
  </si>
  <si>
    <t>AT07217</t>
  </si>
  <si>
    <t>AT07218</t>
  </si>
  <si>
    <t>AT07219</t>
  </si>
  <si>
    <t>AT07220</t>
  </si>
  <si>
    <t>AT07221</t>
  </si>
  <si>
    <t>AT07222</t>
  </si>
  <si>
    <t>AT07223</t>
  </si>
  <si>
    <t>AT07224</t>
  </si>
  <si>
    <t>AT07225</t>
  </si>
  <si>
    <t>AT07226</t>
  </si>
  <si>
    <t>AT07227</t>
  </si>
  <si>
    <t>AT07228</t>
  </si>
  <si>
    <t>AT07229</t>
  </si>
  <si>
    <t>AT07230</t>
  </si>
  <si>
    <t>AT07231</t>
  </si>
  <si>
    <t>AT07232</t>
  </si>
  <si>
    <t>AT07233</t>
  </si>
  <si>
    <t>AT07234</t>
  </si>
  <si>
    <t>AT07235</t>
  </si>
  <si>
    <t>AT07236</t>
  </si>
  <si>
    <t>AT07237</t>
  </si>
  <si>
    <t>AT07238</t>
  </si>
  <si>
    <t>AT07239</t>
  </si>
  <si>
    <t>AT07240</t>
  </si>
  <si>
    <t>AT07241</t>
  </si>
  <si>
    <t>AT07242</t>
  </si>
  <si>
    <t>AT07243</t>
  </si>
  <si>
    <t>AT07244</t>
  </si>
  <si>
    <t>AT07245</t>
  </si>
  <si>
    <t>AT07246</t>
  </si>
  <si>
    <t>AT07247</t>
  </si>
  <si>
    <t>AT07248</t>
  </si>
  <si>
    <t>AT07249</t>
  </si>
  <si>
    <t>AT07250</t>
  </si>
  <si>
    <t>AT07251</t>
  </si>
  <si>
    <t>AT07252</t>
  </si>
  <si>
    <t>AT07253</t>
  </si>
  <si>
    <t>AT07254</t>
  </si>
  <si>
    <t>AT07255</t>
  </si>
  <si>
    <t>AT07256</t>
  </si>
  <si>
    <t>AT07257</t>
  </si>
  <si>
    <t>AT07258</t>
  </si>
  <si>
    <t>AT07259</t>
  </si>
  <si>
    <t>AT07260</t>
  </si>
  <si>
    <t>AT07261</t>
  </si>
  <si>
    <t>AT07262</t>
  </si>
  <si>
    <t>AT07263</t>
  </si>
  <si>
    <t>AT07264</t>
  </si>
  <si>
    <t>AT07265</t>
  </si>
  <si>
    <t>AT07266</t>
  </si>
  <si>
    <t>AT07267</t>
  </si>
  <si>
    <t>AT07268</t>
  </si>
  <si>
    <t>AT07269</t>
  </si>
  <si>
    <t>AT07270</t>
  </si>
  <si>
    <t>AT07271</t>
  </si>
  <si>
    <t>AT07272</t>
  </si>
  <si>
    <t>AT07273</t>
  </si>
  <si>
    <t>AT07274</t>
  </si>
  <si>
    <t>AT07275</t>
  </si>
  <si>
    <t>AT07276</t>
  </si>
  <si>
    <t>AT07277</t>
  </si>
  <si>
    <t>AT07278</t>
  </si>
  <si>
    <t>AT07279</t>
  </si>
  <si>
    <t>AT07280</t>
  </si>
  <si>
    <t>AT07281</t>
  </si>
  <si>
    <t>AT07282</t>
  </si>
  <si>
    <t>AT07283</t>
  </si>
  <si>
    <t>AT07284</t>
  </si>
  <si>
    <t>AT07285</t>
  </si>
  <si>
    <t>AT07286</t>
  </si>
  <si>
    <t>AT07287</t>
  </si>
  <si>
    <t>AT07288</t>
  </si>
  <si>
    <t>AT07289</t>
  </si>
  <si>
    <t>AT07290</t>
  </si>
  <si>
    <t>AT07291</t>
  </si>
  <si>
    <t>AT07292</t>
  </si>
  <si>
    <t>AT07293</t>
  </si>
  <si>
    <t>AT07294</t>
  </si>
  <si>
    <t>AT07295</t>
  </si>
  <si>
    <t>AT07296</t>
  </si>
  <si>
    <t>AT07297</t>
  </si>
  <si>
    <t>AT07298</t>
  </si>
  <si>
    <t>AT07299</t>
  </si>
  <si>
    <t>AT07300</t>
  </si>
  <si>
    <t>AT07301</t>
  </si>
  <si>
    <t>AT07302</t>
  </si>
  <si>
    <t>AT07303</t>
  </si>
  <si>
    <t>AT07304</t>
  </si>
  <si>
    <t>AT07305</t>
  </si>
  <si>
    <t>AT07306</t>
  </si>
  <si>
    <t>AT07307</t>
  </si>
  <si>
    <t>AT07308</t>
  </si>
  <si>
    <t>AT07309</t>
  </si>
  <si>
    <t>AT07310</t>
  </si>
  <si>
    <t>AT07311</t>
  </si>
  <si>
    <t>AT07312</t>
  </si>
  <si>
    <t>AT07313</t>
  </si>
  <si>
    <t>AT07314</t>
  </si>
  <si>
    <t>AT07315</t>
  </si>
  <si>
    <t>AT07316</t>
  </si>
  <si>
    <t>AT07317</t>
  </si>
  <si>
    <t>AT07318</t>
  </si>
  <si>
    <t>AT07319</t>
  </si>
  <si>
    <t>AT07320</t>
  </si>
  <si>
    <t>AT07321</t>
  </si>
  <si>
    <t>AT07322</t>
  </si>
  <si>
    <t>AT07323</t>
  </si>
  <si>
    <t>AT07324</t>
  </si>
  <si>
    <t>AT07325</t>
  </si>
  <si>
    <t>AT07326</t>
  </si>
  <si>
    <t>AT07327</t>
  </si>
  <si>
    <t>AT07328</t>
  </si>
  <si>
    <t>AT07329</t>
  </si>
  <si>
    <t>AT07330</t>
  </si>
  <si>
    <t>AT07331</t>
  </si>
  <si>
    <t>AT07332</t>
  </si>
  <si>
    <t>AT07333</t>
  </si>
  <si>
    <t>AT07334</t>
  </si>
  <si>
    <t>AT07335</t>
  </si>
  <si>
    <t>AT07336</t>
  </si>
  <si>
    <t>AT07337</t>
  </si>
  <si>
    <t>AT07338</t>
  </si>
  <si>
    <t>AT07339</t>
  </si>
  <si>
    <t>AT07340</t>
  </si>
  <si>
    <t>AT07341</t>
  </si>
  <si>
    <t>AT07342</t>
  </si>
  <si>
    <t>AT07343</t>
  </si>
  <si>
    <t>AT07344</t>
  </si>
  <si>
    <t>AT07345</t>
  </si>
  <si>
    <t>AT07346</t>
  </si>
  <si>
    <t>AT07347</t>
  </si>
  <si>
    <t>AT07348</t>
  </si>
  <si>
    <t>AT07349</t>
  </si>
  <si>
    <t>AT07350</t>
  </si>
  <si>
    <t>AT07351</t>
  </si>
  <si>
    <t>AT07352</t>
  </si>
  <si>
    <t>AT07353</t>
  </si>
  <si>
    <t>AT07354</t>
  </si>
  <si>
    <t>AT07355</t>
  </si>
  <si>
    <t>AT07356</t>
  </si>
  <si>
    <t>AT07357</t>
  </si>
  <si>
    <t>AT07358</t>
  </si>
  <si>
    <t>AT07359</t>
  </si>
  <si>
    <t>AT07360</t>
  </si>
  <si>
    <t>AT07361</t>
  </si>
  <si>
    <t>AT07362</t>
  </si>
  <si>
    <t>AT07363</t>
  </si>
  <si>
    <t>AT07364</t>
  </si>
  <si>
    <t>AT07365</t>
  </si>
  <si>
    <t>AT07366</t>
  </si>
  <si>
    <t>AT07367</t>
  </si>
  <si>
    <t>AT07368</t>
  </si>
  <si>
    <t>AT07369</t>
  </si>
  <si>
    <t>AT07370</t>
  </si>
  <si>
    <t>AT07371</t>
  </si>
  <si>
    <t>AT07372</t>
  </si>
  <si>
    <t>AT07373</t>
  </si>
  <si>
    <t>AT07374</t>
  </si>
  <si>
    <t>AT07375</t>
  </si>
  <si>
    <t>AT07376</t>
  </si>
  <si>
    <t>AT07377</t>
  </si>
  <si>
    <t>AT07378</t>
  </si>
  <si>
    <t>AT07379</t>
  </si>
  <si>
    <t>AT07380</t>
  </si>
  <si>
    <t>AT07381</t>
  </si>
  <si>
    <t>AT07382</t>
  </si>
  <si>
    <t>AT07383</t>
  </si>
  <si>
    <t>AT07384</t>
  </si>
  <si>
    <t>AT07385</t>
  </si>
  <si>
    <t>AT07386</t>
  </si>
  <si>
    <t>AT07387</t>
  </si>
  <si>
    <t>AT07388</t>
  </si>
  <si>
    <t>AT07389</t>
  </si>
  <si>
    <t>AT07390</t>
  </si>
  <si>
    <t>AT07391</t>
  </si>
  <si>
    <t>AT07392</t>
  </si>
  <si>
    <t>AT07393</t>
  </si>
  <si>
    <t>AT07394</t>
  </si>
  <si>
    <t>AT07395</t>
  </si>
  <si>
    <t>AT07396</t>
  </si>
  <si>
    <t>AT07397</t>
  </si>
  <si>
    <t>AT07398</t>
  </si>
  <si>
    <t>AT07399</t>
  </si>
  <si>
    <t>AT07400</t>
  </si>
  <si>
    <t>AT07401</t>
  </si>
  <si>
    <t>AT07402</t>
  </si>
  <si>
    <t>AT07403</t>
  </si>
  <si>
    <t>AT07404</t>
  </si>
  <si>
    <t>AT07405</t>
  </si>
  <si>
    <t>AT07406</t>
  </si>
  <si>
    <t>AT07407</t>
  </si>
  <si>
    <t>AT07408</t>
  </si>
  <si>
    <t>AT07409</t>
  </si>
  <si>
    <t>AT07410</t>
  </si>
  <si>
    <t>AT07411</t>
  </si>
  <si>
    <t>AT07412</t>
  </si>
  <si>
    <t>AT07413</t>
  </si>
  <si>
    <t>AT07414</t>
  </si>
  <si>
    <t>AT07415</t>
  </si>
  <si>
    <t>AT07416</t>
  </si>
  <si>
    <t>AT07417</t>
  </si>
  <si>
    <t>AT07418</t>
  </si>
  <si>
    <t>AT07419</t>
  </si>
  <si>
    <t>AT07420</t>
  </si>
  <si>
    <t>AT07421</t>
  </si>
  <si>
    <t>AT07422</t>
  </si>
  <si>
    <t>AT07423</t>
  </si>
  <si>
    <t>AT07424</t>
  </si>
  <si>
    <t>AT07425</t>
  </si>
  <si>
    <t>AT07426</t>
  </si>
  <si>
    <t>AT07427</t>
  </si>
  <si>
    <t>AT07428</t>
  </si>
  <si>
    <t>AT07429</t>
  </si>
  <si>
    <t>AT07430</t>
  </si>
  <si>
    <t>AT07431</t>
  </si>
  <si>
    <t>AT07432</t>
  </si>
  <si>
    <t>AT07433</t>
  </si>
  <si>
    <t>AT07434</t>
  </si>
  <si>
    <t>AT07435</t>
  </si>
  <si>
    <t>AT07436</t>
  </si>
  <si>
    <t>AT07437</t>
  </si>
  <si>
    <t>AT07438</t>
  </si>
  <si>
    <t>AT07439</t>
  </si>
  <si>
    <t>AT07440</t>
  </si>
  <si>
    <t>AT07441</t>
  </si>
  <si>
    <t>AT07442</t>
  </si>
  <si>
    <t>AT07443</t>
  </si>
  <si>
    <t>AT07444</t>
  </si>
  <si>
    <t>AT07445</t>
  </si>
  <si>
    <t>AT07446</t>
  </si>
  <si>
    <t>AT07447</t>
  </si>
  <si>
    <t>AT07448</t>
  </si>
  <si>
    <t>AT07449</t>
  </si>
  <si>
    <t>AT07450</t>
  </si>
  <si>
    <t>AT07451</t>
  </si>
  <si>
    <t>AT07452</t>
  </si>
  <si>
    <t>AT07453</t>
  </si>
  <si>
    <t>AT07454</t>
  </si>
  <si>
    <t>AT07455</t>
  </si>
  <si>
    <t>AT07456</t>
  </si>
  <si>
    <t>AT07457</t>
  </si>
  <si>
    <t>AT07458</t>
  </si>
  <si>
    <t>AT07459</t>
  </si>
  <si>
    <t>AT07460</t>
  </si>
  <si>
    <t>AT07461</t>
  </si>
  <si>
    <t>AT07462</t>
  </si>
  <si>
    <t>AT07463</t>
  </si>
  <si>
    <t>AT07464</t>
  </si>
  <si>
    <t>AT07465</t>
  </si>
  <si>
    <t>AT07466</t>
  </si>
  <si>
    <t>AT07467</t>
  </si>
  <si>
    <t>AT07468</t>
  </si>
  <si>
    <t>AT07469</t>
  </si>
  <si>
    <t>AT07470</t>
  </si>
  <si>
    <t>AT07471</t>
  </si>
  <si>
    <t>AT07472</t>
  </si>
  <si>
    <t>AT07473</t>
  </si>
  <si>
    <t>AT07474</t>
  </si>
  <si>
    <t>AT07475</t>
  </si>
  <si>
    <t>AT07476</t>
  </si>
  <si>
    <t>AT07477</t>
  </si>
  <si>
    <t>AT07478</t>
  </si>
  <si>
    <t>AT07479</t>
  </si>
  <si>
    <t>AT07480</t>
  </si>
  <si>
    <t>AT07481</t>
  </si>
  <si>
    <t>AT07482</t>
  </si>
  <si>
    <t>AT07483</t>
  </si>
  <si>
    <t>AT07484</t>
  </si>
  <si>
    <t>AT07485</t>
  </si>
  <si>
    <t>AT07486</t>
  </si>
  <si>
    <t>AT07487</t>
  </si>
  <si>
    <t>AT07488</t>
  </si>
  <si>
    <t>AT07489</t>
  </si>
  <si>
    <t>AT07490</t>
  </si>
  <si>
    <t>AT07491</t>
  </si>
  <si>
    <t>AT07492</t>
  </si>
  <si>
    <t>AT07493</t>
  </si>
  <si>
    <t>AT07494</t>
  </si>
  <si>
    <t>AT07495</t>
  </si>
  <si>
    <t>AT07496</t>
  </si>
  <si>
    <t>AT07497</t>
  </si>
  <si>
    <t>AT07498</t>
  </si>
  <si>
    <t>AT07499</t>
  </si>
  <si>
    <t>AT07500</t>
  </si>
  <si>
    <t>AT07501</t>
  </si>
  <si>
    <t>AT07502</t>
  </si>
  <si>
    <t>AT07503</t>
  </si>
  <si>
    <t>AT07504</t>
  </si>
  <si>
    <t>AT07505</t>
  </si>
  <si>
    <t>AT07506</t>
  </si>
  <si>
    <t>AT07507</t>
  </si>
  <si>
    <t>AT07508</t>
  </si>
  <si>
    <t>AT07509</t>
  </si>
  <si>
    <t>AT07510</t>
  </si>
  <si>
    <t>AT07511</t>
  </si>
  <si>
    <t>AT07512</t>
  </si>
  <si>
    <t>AT07513</t>
  </si>
  <si>
    <t>AT07514</t>
  </si>
  <si>
    <t>AT07515</t>
  </si>
  <si>
    <t>AT07516</t>
  </si>
  <si>
    <t>AT07517</t>
  </si>
  <si>
    <t>AT07518</t>
  </si>
  <si>
    <t>AT07519</t>
  </si>
  <si>
    <t>AT07520</t>
  </si>
  <si>
    <t>AT07521</t>
  </si>
  <si>
    <t>AT07522</t>
  </si>
  <si>
    <t>AT07523</t>
  </si>
  <si>
    <t>AT07524</t>
  </si>
  <si>
    <t>AT07525</t>
  </si>
  <si>
    <t>AT07526</t>
  </si>
  <si>
    <t>AT07527</t>
  </si>
  <si>
    <t>AT07528</t>
  </si>
  <si>
    <t>AT07529</t>
  </si>
  <si>
    <t>AT07530</t>
  </si>
  <si>
    <t>AT07531</t>
  </si>
  <si>
    <t>AT07532</t>
  </si>
  <si>
    <t>AT07533</t>
  </si>
  <si>
    <t>AT07534</t>
  </si>
  <si>
    <t>AT07535</t>
  </si>
  <si>
    <t>AT07536</t>
  </si>
  <si>
    <t>AT07537</t>
  </si>
  <si>
    <t>AT07538</t>
  </si>
  <si>
    <t>AT07539</t>
  </si>
  <si>
    <t>AT07540</t>
  </si>
  <si>
    <t>AT07541</t>
  </si>
  <si>
    <t>AT07542</t>
  </si>
  <si>
    <t>AT07543</t>
  </si>
  <si>
    <t>AT07544</t>
  </si>
  <si>
    <t>AT07545</t>
  </si>
  <si>
    <t>AT07546</t>
  </si>
  <si>
    <t>AT07547</t>
  </si>
  <si>
    <t>AT07548</t>
  </si>
  <si>
    <t>AT07549</t>
  </si>
  <si>
    <t>AT07550</t>
  </si>
  <si>
    <t>AT07551</t>
  </si>
  <si>
    <t>AT07552</t>
  </si>
  <si>
    <t>AT07553</t>
  </si>
  <si>
    <t>AT07554</t>
  </si>
  <si>
    <t>AT07555</t>
  </si>
  <si>
    <t>AT07556</t>
  </si>
  <si>
    <t>AT07557</t>
  </si>
  <si>
    <t>AT07558</t>
  </si>
  <si>
    <t>AT07559</t>
  </si>
  <si>
    <t>AT07560</t>
  </si>
  <si>
    <t>AT07561</t>
  </si>
  <si>
    <t>AT07562</t>
  </si>
  <si>
    <t>AT07563</t>
  </si>
  <si>
    <t>AT07564</t>
  </si>
  <si>
    <t>AT07565</t>
  </si>
  <si>
    <t>AT07566</t>
  </si>
  <si>
    <t>AT07567</t>
  </si>
  <si>
    <t>AT07568</t>
  </si>
  <si>
    <t>AT07569</t>
  </si>
  <si>
    <t>AT07570</t>
  </si>
  <si>
    <t>AT07571</t>
  </si>
  <si>
    <t>AT07572</t>
  </si>
  <si>
    <t>AT07573</t>
  </si>
  <si>
    <t>AT07574</t>
  </si>
  <si>
    <t>AT07575</t>
  </si>
  <si>
    <t>AT07576</t>
  </si>
  <si>
    <t>AT07577</t>
  </si>
  <si>
    <t>AT07578</t>
  </si>
  <si>
    <t>AT07579</t>
  </si>
  <si>
    <t>AT07580</t>
  </si>
  <si>
    <t>AT07581</t>
  </si>
  <si>
    <t>AT07582</t>
  </si>
  <si>
    <t>AT07583</t>
  </si>
  <si>
    <t>AT07584</t>
  </si>
  <si>
    <t>AT07585</t>
  </si>
  <si>
    <t>AT07586</t>
  </si>
  <si>
    <t>AT07587</t>
  </si>
  <si>
    <t>AT07588</t>
  </si>
  <si>
    <t>AT07589</t>
  </si>
  <si>
    <t>AT07590</t>
  </si>
  <si>
    <t>AT07591</t>
  </si>
  <si>
    <t>AT07592</t>
  </si>
  <si>
    <t>AT07593</t>
  </si>
  <si>
    <t>AT07594</t>
  </si>
  <si>
    <t>AT07595</t>
  </si>
  <si>
    <t>AT07596</t>
  </si>
  <si>
    <t>AT07597</t>
  </si>
  <si>
    <t>AT07598</t>
  </si>
  <si>
    <t>AT07599</t>
  </si>
  <si>
    <t>AT07600</t>
  </si>
  <si>
    <t>AT07601</t>
  </si>
  <si>
    <t>AT07602</t>
  </si>
  <si>
    <t>AT07603</t>
  </si>
  <si>
    <t>AT07604</t>
  </si>
  <si>
    <t>AT07605</t>
  </si>
  <si>
    <t>AT07606</t>
  </si>
  <si>
    <t>AT07607</t>
  </si>
  <si>
    <t>AT07608</t>
  </si>
  <si>
    <t>AT07609</t>
  </si>
  <si>
    <t>AT07610</t>
  </si>
  <si>
    <t>AT07611</t>
  </si>
  <si>
    <t>AT07612</t>
  </si>
  <si>
    <t>AT07613</t>
  </si>
  <si>
    <t>AT07614</t>
  </si>
  <si>
    <t>AT07615</t>
  </si>
  <si>
    <t>AT07616</t>
  </si>
  <si>
    <t>AT07617</t>
  </si>
  <si>
    <t>AT07618</t>
  </si>
  <si>
    <t>AT07619</t>
  </si>
  <si>
    <t>AT07620</t>
  </si>
  <si>
    <t>AT07621</t>
  </si>
  <si>
    <t>AT07622</t>
  </si>
  <si>
    <t>AT07623</t>
  </si>
  <si>
    <t>AT07624</t>
  </si>
  <si>
    <t>AT07625</t>
  </si>
  <si>
    <t>AT07626</t>
  </si>
  <si>
    <t>AT07627</t>
  </si>
  <si>
    <t>AT07628</t>
  </si>
  <si>
    <t>AT07629</t>
  </si>
  <si>
    <t>AT07630</t>
  </si>
  <si>
    <t>AT07631</t>
  </si>
  <si>
    <t>AT07632</t>
  </si>
  <si>
    <t>AT07633</t>
  </si>
  <si>
    <t>AT07634</t>
  </si>
  <si>
    <t>AT07635</t>
  </si>
  <si>
    <t>AT07636</t>
  </si>
  <si>
    <t>AT07637</t>
  </si>
  <si>
    <t>AT07638</t>
  </si>
  <si>
    <t>AT07639</t>
  </si>
  <si>
    <t>AT07640</t>
  </si>
  <si>
    <t>AT07641</t>
  </si>
  <si>
    <t>AT07642</t>
  </si>
  <si>
    <t>AT07643</t>
  </si>
  <si>
    <t>AT07644</t>
  </si>
  <si>
    <t>AT07645</t>
  </si>
  <si>
    <t>AT07646</t>
  </si>
  <si>
    <t>AT07647</t>
  </si>
  <si>
    <t>AT07648</t>
  </si>
  <si>
    <t>AT07649</t>
  </si>
  <si>
    <t>AT07650</t>
  </si>
  <si>
    <t>AT07651</t>
  </si>
  <si>
    <t>AT07652</t>
  </si>
  <si>
    <t>AT07653</t>
  </si>
  <si>
    <t>AT07654</t>
  </si>
  <si>
    <t>AT07655</t>
  </si>
  <si>
    <t>AT07656</t>
  </si>
  <si>
    <t>AT07657</t>
  </si>
  <si>
    <t>AT07658</t>
  </si>
  <si>
    <t>AT07659</t>
  </si>
  <si>
    <t>AT07660</t>
  </si>
  <si>
    <t>AT07661</t>
  </si>
  <si>
    <t>AT07662</t>
  </si>
  <si>
    <t>AT07663</t>
  </si>
  <si>
    <t>AT07664</t>
  </si>
  <si>
    <t>AT07665</t>
  </si>
  <si>
    <t>AT07666</t>
  </si>
  <si>
    <t>AT07667</t>
  </si>
  <si>
    <t>AT07668</t>
  </si>
  <si>
    <t>AT07669</t>
  </si>
  <si>
    <t>AT07670</t>
  </si>
  <si>
    <t>AT07671</t>
  </si>
  <si>
    <t>AT07672</t>
  </si>
  <si>
    <t>AT07673</t>
  </si>
  <si>
    <t>AT07674</t>
  </si>
  <si>
    <t>AT07675</t>
  </si>
  <si>
    <t>AT07676</t>
  </si>
  <si>
    <t>AT07677</t>
  </si>
  <si>
    <t>AT07678</t>
  </si>
  <si>
    <t>AT07679</t>
  </si>
  <si>
    <t>AT07680</t>
  </si>
  <si>
    <t>AT07681</t>
  </si>
  <si>
    <t>AT07682</t>
  </si>
  <si>
    <t>AT07683</t>
  </si>
  <si>
    <t>AT07684</t>
  </si>
  <si>
    <t>AT07685</t>
  </si>
  <si>
    <t>AT07686</t>
  </si>
  <si>
    <t>AT07687</t>
  </si>
  <si>
    <t>AT07688</t>
  </si>
  <si>
    <t>AT07689</t>
  </si>
  <si>
    <t>AT07690</t>
  </si>
  <si>
    <t>AT07691</t>
  </si>
  <si>
    <t>AT07692</t>
  </si>
  <si>
    <t>AT07693</t>
  </si>
  <si>
    <t>AT07694</t>
  </si>
  <si>
    <t>AT07695</t>
  </si>
  <si>
    <t>AT07696</t>
  </si>
  <si>
    <t>AT07697</t>
  </si>
  <si>
    <t>AT07698</t>
  </si>
  <si>
    <t>AT07699</t>
  </si>
  <si>
    <t>AT07700</t>
  </si>
  <si>
    <t>AT07701</t>
  </si>
  <si>
    <t>AT07702</t>
  </si>
  <si>
    <t>AT07703</t>
  </si>
  <si>
    <t>AT07704</t>
  </si>
  <si>
    <t>AT07705</t>
  </si>
  <si>
    <t>AT07706</t>
  </si>
  <si>
    <t>AT07707</t>
  </si>
  <si>
    <t>AT07708</t>
  </si>
  <si>
    <t>AT07709</t>
  </si>
  <si>
    <t>AT07710</t>
  </si>
  <si>
    <t>AT07711</t>
  </si>
  <si>
    <t>AT07712</t>
  </si>
  <si>
    <t>AT07713</t>
  </si>
  <si>
    <t>AT07714</t>
  </si>
  <si>
    <t>AT07715</t>
  </si>
  <si>
    <t>AT07716</t>
  </si>
  <si>
    <t>AT07717</t>
  </si>
  <si>
    <t>AT07718</t>
  </si>
  <si>
    <t>AT07719</t>
  </si>
  <si>
    <t>AT07720</t>
  </si>
  <si>
    <t>AT07721</t>
  </si>
  <si>
    <t>AT07722</t>
  </si>
  <si>
    <t>AT07723</t>
  </si>
  <si>
    <t>AT07724</t>
  </si>
  <si>
    <t>AT07725</t>
  </si>
  <si>
    <t>AT07726</t>
  </si>
  <si>
    <t>AT07727</t>
  </si>
  <si>
    <t>AT07728</t>
  </si>
  <si>
    <t>AT07729</t>
  </si>
  <si>
    <t>AT07730</t>
  </si>
  <si>
    <t>AT07731</t>
  </si>
  <si>
    <t>AT07732</t>
  </si>
  <si>
    <t>AT07733</t>
  </si>
  <si>
    <t>AT07734</t>
  </si>
  <si>
    <t>AT07735</t>
  </si>
  <si>
    <t>AT07736</t>
  </si>
  <si>
    <t>AT07737</t>
  </si>
  <si>
    <t>AT07738</t>
  </si>
  <si>
    <t>AT07739</t>
  </si>
  <si>
    <t>AT07740</t>
  </si>
  <si>
    <t>AT07741</t>
  </si>
  <si>
    <t>AT07742</t>
  </si>
  <si>
    <t>AT07743</t>
  </si>
  <si>
    <t>AT07744</t>
  </si>
  <si>
    <t>AT07745</t>
  </si>
  <si>
    <t>AT07746</t>
  </si>
  <si>
    <t>AT07747</t>
  </si>
  <si>
    <t>AT07748</t>
  </si>
  <si>
    <t>AT07749</t>
  </si>
  <si>
    <t>AT07750</t>
  </si>
  <si>
    <t>AT07751</t>
  </si>
  <si>
    <t>AT07752</t>
  </si>
  <si>
    <t>AT07753</t>
  </si>
  <si>
    <t>AT07754</t>
  </si>
  <si>
    <t>AT07755</t>
  </si>
  <si>
    <t>AT07756</t>
  </si>
  <si>
    <t>AT07757</t>
  </si>
  <si>
    <t>AT07758</t>
  </si>
  <si>
    <t>AT07759</t>
  </si>
  <si>
    <t>AT07760</t>
  </si>
  <si>
    <t>AT07761</t>
  </si>
  <si>
    <t>AT07762</t>
  </si>
  <si>
    <t>AT07763</t>
  </si>
  <si>
    <t>AT07764</t>
  </si>
  <si>
    <t>AT07765</t>
  </si>
  <si>
    <t>AT07766</t>
  </si>
  <si>
    <t>AT07767</t>
  </si>
  <si>
    <t>AT07768</t>
  </si>
  <si>
    <t>AT07769</t>
  </si>
  <si>
    <t>AT07770</t>
  </si>
  <si>
    <t>AT07771</t>
  </si>
  <si>
    <t>AT07772</t>
  </si>
  <si>
    <t>AT07773</t>
  </si>
  <si>
    <t>AT07774</t>
  </si>
  <si>
    <t>AT07775</t>
  </si>
  <si>
    <t>AT07776</t>
  </si>
  <si>
    <t>AT07777</t>
  </si>
  <si>
    <t>AT07778</t>
  </si>
  <si>
    <t>AT07779</t>
  </si>
  <si>
    <t>AT07780</t>
  </si>
  <si>
    <t>AT07781</t>
  </si>
  <si>
    <t>AT07782</t>
  </si>
  <si>
    <t>AT07783</t>
  </si>
  <si>
    <t>AT07784</t>
  </si>
  <si>
    <t>AT07785</t>
  </si>
  <si>
    <t>AT07786</t>
  </si>
  <si>
    <t>AT07787</t>
  </si>
  <si>
    <t>AT07788</t>
  </si>
  <si>
    <t>AT07789</t>
  </si>
  <si>
    <t>AT07790</t>
  </si>
  <si>
    <t>AT07791</t>
  </si>
  <si>
    <t>AT07792</t>
  </si>
  <si>
    <t>AT07793</t>
  </si>
  <si>
    <t>AT07794</t>
  </si>
  <si>
    <t>AT07795</t>
  </si>
  <si>
    <t>AT07796</t>
  </si>
  <si>
    <t>AT07797</t>
  </si>
  <si>
    <t>AT07798</t>
  </si>
  <si>
    <t>AT07799</t>
  </si>
  <si>
    <t>AT07800</t>
  </si>
  <si>
    <t>AT07801</t>
  </si>
  <si>
    <t>AT07802</t>
  </si>
  <si>
    <t>AT07803</t>
  </si>
  <si>
    <t>AT07804</t>
  </si>
  <si>
    <t>AT07805</t>
  </si>
  <si>
    <t>AT07806</t>
  </si>
  <si>
    <t>AT07807</t>
  </si>
  <si>
    <t>AT07808</t>
  </si>
  <si>
    <t>AT07809</t>
  </si>
  <si>
    <t>AT07810</t>
  </si>
  <si>
    <t>AT07811</t>
  </si>
  <si>
    <t>AT07812</t>
  </si>
  <si>
    <t>AT07813</t>
  </si>
  <si>
    <t>AT07814</t>
  </si>
  <si>
    <t>AT07815</t>
  </si>
  <si>
    <t>AT07816</t>
  </si>
  <si>
    <t>AT07817</t>
  </si>
  <si>
    <t>AT07818</t>
  </si>
  <si>
    <t>AT07819</t>
  </si>
  <si>
    <t>AT07820</t>
  </si>
  <si>
    <t>AT07821</t>
  </si>
  <si>
    <t>AT07822</t>
  </si>
  <si>
    <t>AT07823</t>
  </si>
  <si>
    <t>AT07824</t>
  </si>
  <si>
    <t>AT07825</t>
  </si>
  <si>
    <t>AT07826</t>
  </si>
  <si>
    <t>AT07827</t>
  </si>
  <si>
    <t>AT07828</t>
  </si>
  <si>
    <t>AT07829</t>
  </si>
  <si>
    <t>AT07830</t>
  </si>
  <si>
    <t>AT07831</t>
  </si>
  <si>
    <t>AT07832</t>
  </si>
  <si>
    <t>AT07833</t>
  </si>
  <si>
    <t>AT07834</t>
  </si>
  <si>
    <t>AT07835</t>
  </si>
  <si>
    <t>AT07836</t>
  </si>
  <si>
    <t>AT07837</t>
  </si>
  <si>
    <t>AT07838</t>
  </si>
  <si>
    <t>AT07839</t>
  </si>
  <si>
    <t>AT07840</t>
  </si>
  <si>
    <t>AT07841</t>
  </si>
  <si>
    <t>AT07842</t>
  </si>
  <si>
    <t>AT07843</t>
  </si>
  <si>
    <t>AT07844</t>
  </si>
  <si>
    <t>AT07845</t>
  </si>
  <si>
    <t>AT07846</t>
  </si>
  <si>
    <t>AT07847</t>
  </si>
  <si>
    <t>AT07848</t>
  </si>
  <si>
    <t>AT07849</t>
  </si>
  <si>
    <t>AT07850</t>
  </si>
  <si>
    <t>AT07851</t>
  </si>
  <si>
    <t>AT07852</t>
  </si>
  <si>
    <t>AT07853</t>
  </si>
  <si>
    <t>AT07854</t>
  </si>
  <si>
    <t>AT07855</t>
  </si>
  <si>
    <t>AT07856</t>
  </si>
  <si>
    <t>AT07857</t>
  </si>
  <si>
    <t>AT07858</t>
  </si>
  <si>
    <t>AT07859</t>
  </si>
  <si>
    <t>AT07860</t>
  </si>
  <si>
    <t>AT07861</t>
  </si>
  <si>
    <t>AT07862</t>
  </si>
  <si>
    <t>AT07863</t>
  </si>
  <si>
    <t>AT07864</t>
  </si>
  <si>
    <t>AT07865</t>
  </si>
  <si>
    <t>AT07866</t>
  </si>
  <si>
    <t>AT07867</t>
  </si>
  <si>
    <t>AT07868</t>
  </si>
  <si>
    <t>AT07869</t>
  </si>
  <si>
    <t>AT07870</t>
  </si>
  <si>
    <t>AT07871</t>
  </si>
  <si>
    <t>AT07872</t>
  </si>
  <si>
    <t>AT07873</t>
  </si>
  <si>
    <t>AT07874</t>
  </si>
  <si>
    <t>AT07875</t>
  </si>
  <si>
    <t>AT07876</t>
  </si>
  <si>
    <t>AT07877</t>
  </si>
  <si>
    <t>AT07878</t>
  </si>
  <si>
    <t>AT07879</t>
  </si>
  <si>
    <t>AT07880</t>
  </si>
  <si>
    <t>AT07881</t>
  </si>
  <si>
    <t>AT07882</t>
  </si>
  <si>
    <t>AT07883</t>
  </si>
  <si>
    <t>AT07884</t>
  </si>
  <si>
    <t>AT07885</t>
  </si>
  <si>
    <t>AT07886</t>
  </si>
  <si>
    <t>AT07887</t>
  </si>
  <si>
    <t>AT07888</t>
  </si>
  <si>
    <t>AT07889</t>
  </si>
  <si>
    <t>AT07890</t>
  </si>
  <si>
    <t>AT07891</t>
  </si>
  <si>
    <t>AT07892</t>
  </si>
  <si>
    <t>AT07893</t>
  </si>
  <si>
    <t>AT07894</t>
  </si>
  <si>
    <t>AT07895</t>
  </si>
  <si>
    <t>AT07896</t>
  </si>
  <si>
    <t>AT07897</t>
  </si>
  <si>
    <t>AT07898</t>
  </si>
  <si>
    <t>AT07899</t>
  </si>
  <si>
    <t>AT07900</t>
  </si>
  <si>
    <t>AT07901</t>
  </si>
  <si>
    <t>AT07902</t>
  </si>
  <si>
    <t>AT07903</t>
  </si>
  <si>
    <t>AT07904</t>
  </si>
  <si>
    <t>AT07905</t>
  </si>
  <si>
    <t>AT07906</t>
  </si>
  <si>
    <t>AT07907</t>
  </si>
  <si>
    <t>AT07908</t>
  </si>
  <si>
    <t>AT07909</t>
  </si>
  <si>
    <t>AT07910</t>
  </si>
  <si>
    <t>AT07911</t>
  </si>
  <si>
    <t>AT07912</t>
  </si>
  <si>
    <t>AT07913</t>
  </si>
  <si>
    <t>AT07914</t>
  </si>
  <si>
    <t>AT07915</t>
  </si>
  <si>
    <t>AT07916</t>
  </si>
  <si>
    <t>AT07917</t>
  </si>
  <si>
    <t>AT07918</t>
  </si>
  <si>
    <t>AT07919</t>
  </si>
  <si>
    <t>AT07920</t>
  </si>
  <si>
    <t>AT07921</t>
  </si>
  <si>
    <t>AT07922</t>
  </si>
  <si>
    <t>AT07923</t>
  </si>
  <si>
    <t>AT07924</t>
  </si>
  <si>
    <t>AT07925</t>
  </si>
  <si>
    <t>AT07926</t>
  </si>
  <si>
    <t>AT07927</t>
  </si>
  <si>
    <t>AT07928</t>
  </si>
  <si>
    <t>AT07929</t>
  </si>
  <si>
    <t>AT07930</t>
  </si>
  <si>
    <t>AT07931</t>
  </si>
  <si>
    <t>AT07932</t>
  </si>
  <si>
    <t>AT07933</t>
  </si>
  <si>
    <t>AT07934</t>
  </si>
  <si>
    <t>AT07935</t>
  </si>
  <si>
    <t>AT07936</t>
  </si>
  <si>
    <t>AT07937</t>
  </si>
  <si>
    <t>AT07938</t>
  </si>
  <si>
    <t>AT07939</t>
  </si>
  <si>
    <t>AT07940</t>
  </si>
  <si>
    <t>AT07941</t>
  </si>
  <si>
    <t>AT07942</t>
  </si>
  <si>
    <t>AT07943</t>
  </si>
  <si>
    <t>AT07944</t>
  </si>
  <si>
    <t>AT07945</t>
  </si>
  <si>
    <t>AT07946</t>
  </si>
  <si>
    <t>AT07947</t>
  </si>
  <si>
    <t>AT07948</t>
  </si>
  <si>
    <t>AT07949</t>
  </si>
  <si>
    <t>AT07950</t>
  </si>
  <si>
    <t>AT07951</t>
  </si>
  <si>
    <t>AT07952</t>
  </si>
  <si>
    <t>AT07953</t>
  </si>
  <si>
    <t>AT07954</t>
  </si>
  <si>
    <t>AT07955</t>
  </si>
  <si>
    <t>AT07956</t>
  </si>
  <si>
    <t>AT07957</t>
  </si>
  <si>
    <t>AT07958</t>
  </si>
  <si>
    <t>AT07959</t>
  </si>
  <si>
    <t>AT07960</t>
  </si>
  <si>
    <t>AT07961</t>
  </si>
  <si>
    <t>AT07962</t>
  </si>
  <si>
    <t>AT07963</t>
  </si>
  <si>
    <t>AT07964</t>
  </si>
  <si>
    <t>AT07965</t>
  </si>
  <si>
    <t>AT07966</t>
  </si>
  <si>
    <t>AT07967</t>
  </si>
  <si>
    <t>AT07968</t>
  </si>
  <si>
    <t>AT07969</t>
  </si>
  <si>
    <t>AT07970</t>
  </si>
  <si>
    <t>AT07971</t>
  </si>
  <si>
    <t>AT07972</t>
  </si>
  <si>
    <t>AT07973</t>
  </si>
  <si>
    <t>AT07974</t>
  </si>
  <si>
    <t>AT07975</t>
  </si>
  <si>
    <t>AT07976</t>
  </si>
  <si>
    <t>AT07977</t>
  </si>
  <si>
    <t>AT07978</t>
  </si>
  <si>
    <t>AT07979</t>
  </si>
  <si>
    <t>AT07980</t>
  </si>
  <si>
    <t>AT07981</t>
  </si>
  <si>
    <t>AT07982</t>
  </si>
  <si>
    <t>AT07983</t>
  </si>
  <si>
    <t>AT07984</t>
  </si>
  <si>
    <t>AT07985</t>
  </si>
  <si>
    <t>AT07986</t>
  </si>
  <si>
    <t>AT07987</t>
  </si>
  <si>
    <t>AT07988</t>
  </si>
  <si>
    <t>AT07989</t>
  </si>
  <si>
    <t>AT07990</t>
  </si>
  <si>
    <t>AT07991</t>
  </si>
  <si>
    <t>AT07992</t>
  </si>
  <si>
    <t>AT07993</t>
  </si>
  <si>
    <t>AT07994</t>
  </si>
  <si>
    <t>AT07995</t>
  </si>
  <si>
    <t>AT07996</t>
  </si>
  <si>
    <t>AT07997</t>
  </si>
  <si>
    <t>AT07998</t>
  </si>
  <si>
    <t>AT07999</t>
  </si>
  <si>
    <t>AT08000</t>
  </si>
  <si>
    <t>Usage_ID</t>
  </si>
  <si>
    <t>Machine</t>
  </si>
  <si>
    <t>Fuel_Cost</t>
  </si>
  <si>
    <t>U00001</t>
  </si>
  <si>
    <t>Mixer</t>
  </si>
  <si>
    <t>U00002</t>
  </si>
  <si>
    <t>Excavator</t>
  </si>
  <si>
    <t>U00003</t>
  </si>
  <si>
    <t>Crane</t>
  </si>
  <si>
    <t>U00004</t>
  </si>
  <si>
    <t>U00005</t>
  </si>
  <si>
    <t>U00006</t>
  </si>
  <si>
    <t>U00007</t>
  </si>
  <si>
    <t>U00008</t>
  </si>
  <si>
    <t>U00009</t>
  </si>
  <si>
    <t>U00010</t>
  </si>
  <si>
    <t>U00011</t>
  </si>
  <si>
    <t>Pump</t>
  </si>
  <si>
    <t>U00012</t>
  </si>
  <si>
    <t>Loader</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</si>
  <si>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</si>
  <si>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</si>
  <si>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</si>
  <si>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</si>
  <si>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</si>
  <si>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</si>
  <si>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</si>
  <si>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</si>
  <si>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</si>
  <si>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</si>
  <si>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</si>
  <si>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</si>
  <si>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</si>
  <si>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</si>
  <si>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</si>
  <si>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</si>
  <si>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</si>
  <si>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</si>
  <si>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</si>
  <si>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</si>
  <si>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</si>
  <si>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</si>
  <si>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</si>
  <si>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</si>
  <si>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</si>
  <si>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</si>
  <si>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</si>
  <si>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</si>
  <si>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</si>
  <si>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</si>
  <si>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</si>
  <si>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</si>
  <si>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</si>
  <si>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</si>
  <si>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</si>
  <si>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</si>
  <si>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</si>
  <si>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</si>
  <si>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</si>
  <si>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</si>
  <si>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</si>
  <si>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</si>
  <si>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</si>
  <si>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</si>
  <si>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</si>
  <si>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</si>
  <si>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</si>
  <si>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</si>
  <si>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</si>
  <si>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</si>
  <si>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</si>
  <si>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</si>
  <si>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</si>
  <si>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</si>
  <si>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</si>
  <si>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</si>
  <si>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</si>
  <si>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</si>
  <si>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</si>
  <si>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</si>
  <si>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</si>
  <si>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</si>
  <si>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</si>
  <si>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</si>
  <si>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</si>
  <si>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</si>
  <si>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</si>
  <si>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</si>
  <si>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</si>
  <si>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</si>
  <si>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</si>
  <si>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</si>
  <si>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</si>
  <si>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</si>
  <si>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</si>
  <si>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</si>
  <si>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</si>
  <si>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</si>
  <si>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</si>
  <si>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</si>
  <si>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</si>
  <si>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</si>
  <si>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</si>
  <si>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</si>
  <si>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</si>
  <si>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</si>
  <si>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</si>
  <si>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</si>
  <si>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</si>
  <si>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</si>
  <si>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</si>
  <si>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</si>
  <si>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</si>
  <si>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</si>
  <si>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</si>
  <si>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</si>
  <si>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</si>
  <si>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</si>
  <si>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</si>
  <si>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</si>
  <si>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</si>
  <si>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</si>
  <si>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</si>
  <si>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</si>
  <si>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</si>
  <si>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</si>
  <si>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</si>
  <si>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</si>
  <si>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</si>
  <si>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</si>
  <si>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</si>
  <si>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</si>
  <si>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</si>
  <si>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</si>
  <si>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</si>
  <si>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</si>
  <si>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</si>
  <si>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</si>
  <si>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</si>
  <si>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</si>
  <si>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</si>
  <si>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</si>
  <si>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</si>
  <si>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</si>
  <si>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</si>
  <si>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</si>
  <si>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</si>
  <si>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</si>
  <si>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</si>
  <si>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</si>
  <si>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</si>
  <si>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</si>
  <si>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</si>
  <si>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</si>
  <si>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</si>
  <si>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</si>
  <si>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</si>
  <si>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</si>
  <si>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</si>
  <si>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</si>
  <si>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</si>
  <si>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</si>
  <si>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</si>
  <si>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</si>
  <si>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</si>
  <si>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</si>
  <si>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</si>
  <si>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</si>
  <si>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</si>
  <si>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</si>
  <si>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</si>
  <si>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</si>
  <si>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</si>
  <si>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</si>
  <si>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</si>
  <si>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</si>
  <si>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</si>
  <si>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</si>
  <si>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</si>
  <si>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</si>
  <si>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</si>
  <si>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</si>
  <si>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</si>
  <si>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</si>
  <si>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</si>
  <si>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</si>
  <si>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</si>
  <si>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</si>
  <si>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</si>
  <si>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</si>
  <si>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</si>
  <si>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</si>
  <si>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</si>
  <si>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</si>
  <si>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</si>
  <si>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</si>
  <si>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</si>
  <si>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</si>
  <si>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</si>
  <si>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</si>
  <si>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</si>
  <si>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</si>
  <si>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</si>
  <si>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</si>
  <si>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</si>
  <si>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</si>
  <si>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U00199</t>
  </si>
  <si>
    <t>U00200</t>
  </si>
  <si>
    <t>U00201</t>
  </si>
  <si>
    <t>U00202</t>
  </si>
  <si>
    <t>U00203</t>
  </si>
  <si>
    <t>U00204</t>
  </si>
  <si>
    <t>U00205</t>
  </si>
  <si>
    <t>U00206</t>
  </si>
  <si>
    <t>U00207</t>
  </si>
  <si>
    <t>U00208</t>
  </si>
  <si>
    <t>U00209</t>
  </si>
  <si>
    <t>U00210</t>
  </si>
  <si>
    <t>U00211</t>
  </si>
  <si>
    <t>U00212</t>
  </si>
  <si>
    <t>U00213</t>
  </si>
  <si>
    <t>U00214</t>
  </si>
  <si>
    <t>U00215</t>
  </si>
  <si>
    <t>U00216</t>
  </si>
  <si>
    <t>U00217</t>
  </si>
  <si>
    <t>U00218</t>
  </si>
  <si>
    <t>U00219</t>
  </si>
  <si>
    <t>U00220</t>
  </si>
  <si>
    <t>U00221</t>
  </si>
  <si>
    <t>U00222</t>
  </si>
  <si>
    <t>U00223</t>
  </si>
  <si>
    <t>U00224</t>
  </si>
  <si>
    <t>U00225</t>
  </si>
  <si>
    <t>U00226</t>
  </si>
  <si>
    <t>U00227</t>
  </si>
  <si>
    <t>U00228</t>
  </si>
  <si>
    <t>U00229</t>
  </si>
  <si>
    <t>U00230</t>
  </si>
  <si>
    <t>U00231</t>
  </si>
  <si>
    <t>U00232</t>
  </si>
  <si>
    <t>U00233</t>
  </si>
  <si>
    <t>U00234</t>
  </si>
  <si>
    <t>U00235</t>
  </si>
  <si>
    <t>U00236</t>
  </si>
  <si>
    <t>U00237</t>
  </si>
  <si>
    <t>U00238</t>
  </si>
  <si>
    <t>U00239</t>
  </si>
  <si>
    <t>U00240</t>
  </si>
  <si>
    <t>U00241</t>
  </si>
  <si>
    <t>U00242</t>
  </si>
  <si>
    <t>U00243</t>
  </si>
  <si>
    <t>U00244</t>
  </si>
  <si>
    <t>U00245</t>
  </si>
  <si>
    <t>U00246</t>
  </si>
  <si>
    <t>U00247</t>
  </si>
  <si>
    <t>U00248</t>
  </si>
  <si>
    <t>U00249</t>
  </si>
  <si>
    <t>U00250</t>
  </si>
  <si>
    <t>U00251</t>
  </si>
  <si>
    <t>U00252</t>
  </si>
  <si>
    <t>U00253</t>
  </si>
  <si>
    <t>U00254</t>
  </si>
  <si>
    <t>U00255</t>
  </si>
  <si>
    <t>U00256</t>
  </si>
  <si>
    <t>U00257</t>
  </si>
  <si>
    <t>U00258</t>
  </si>
  <si>
    <t>U00259</t>
  </si>
  <si>
    <t>U00260</t>
  </si>
  <si>
    <t>U00261</t>
  </si>
  <si>
    <t>U00262</t>
  </si>
  <si>
    <t>U00263</t>
  </si>
  <si>
    <t>U00264</t>
  </si>
  <si>
    <t>U00265</t>
  </si>
  <si>
    <t>U00266</t>
  </si>
  <si>
    <t>U00267</t>
  </si>
  <si>
    <t>U00268</t>
  </si>
  <si>
    <t>U00269</t>
  </si>
  <si>
    <t>U00270</t>
  </si>
  <si>
    <t>U00271</t>
  </si>
  <si>
    <t>U00272</t>
  </si>
  <si>
    <t>U00273</t>
  </si>
  <si>
    <t>U00274</t>
  </si>
  <si>
    <t>U00275</t>
  </si>
  <si>
    <t>U00276</t>
  </si>
  <si>
    <t>U00277</t>
  </si>
  <si>
    <t>U00278</t>
  </si>
  <si>
    <t>U00279</t>
  </si>
  <si>
    <t>U00280</t>
  </si>
  <si>
    <t>U00281</t>
  </si>
  <si>
    <t>U00282</t>
  </si>
  <si>
    <t>U00283</t>
  </si>
  <si>
    <t>U00284</t>
  </si>
  <si>
    <t>U00285</t>
  </si>
  <si>
    <t>U00286</t>
  </si>
  <si>
    <t>U00287</t>
  </si>
  <si>
    <t>U00288</t>
  </si>
  <si>
    <t>U00289</t>
  </si>
  <si>
    <t>U00290</t>
  </si>
  <si>
    <t>U00291</t>
  </si>
  <si>
    <t>U00292</t>
  </si>
  <si>
    <t>U00293</t>
  </si>
  <si>
    <t>U00294</t>
  </si>
  <si>
    <t>U00295</t>
  </si>
  <si>
    <t>U00296</t>
  </si>
  <si>
    <t>U00297</t>
  </si>
  <si>
    <t>U00298</t>
  </si>
  <si>
    <t>U00299</t>
  </si>
  <si>
    <t>U00300</t>
  </si>
  <si>
    <t>U00301</t>
  </si>
  <si>
    <t>U00302</t>
  </si>
  <si>
    <t>U00303</t>
  </si>
  <si>
    <t>U00304</t>
  </si>
  <si>
    <t>U00305</t>
  </si>
  <si>
    <t>U00306</t>
  </si>
  <si>
    <t>U00307</t>
  </si>
  <si>
    <t>U00308</t>
  </si>
  <si>
    <t>U00309</t>
  </si>
  <si>
    <t>U00310</t>
  </si>
  <si>
    <t>U00311</t>
  </si>
  <si>
    <t>U00312</t>
  </si>
  <si>
    <t>U00313</t>
  </si>
  <si>
    <t>U00314</t>
  </si>
  <si>
    <t>U00315</t>
  </si>
  <si>
    <t>U00316</t>
  </si>
  <si>
    <t>U00317</t>
  </si>
  <si>
    <t>U00318</t>
  </si>
  <si>
    <t>U00319</t>
  </si>
  <si>
    <t>U00320</t>
  </si>
  <si>
    <t>U00321</t>
  </si>
  <si>
    <t>U00322</t>
  </si>
  <si>
    <t>U00323</t>
  </si>
  <si>
    <t>U00324</t>
  </si>
  <si>
    <t>U00325</t>
  </si>
  <si>
    <t>U00326</t>
  </si>
  <si>
    <t>U00327</t>
  </si>
  <si>
    <t>U00328</t>
  </si>
  <si>
    <t>U00329</t>
  </si>
  <si>
    <t>U00330</t>
  </si>
  <si>
    <t>U00331</t>
  </si>
  <si>
    <t>U00332</t>
  </si>
  <si>
    <t>U00333</t>
  </si>
  <si>
    <t>U00334</t>
  </si>
  <si>
    <t>U00335</t>
  </si>
  <si>
    <t>U00336</t>
  </si>
  <si>
    <t>U00337</t>
  </si>
  <si>
    <t>U00338</t>
  </si>
  <si>
    <t>U00339</t>
  </si>
  <si>
    <t>U00340</t>
  </si>
  <si>
    <t>U00341</t>
  </si>
  <si>
    <t>U00342</t>
  </si>
  <si>
    <t>U00343</t>
  </si>
  <si>
    <t>U00344</t>
  </si>
  <si>
    <t>U00345</t>
  </si>
  <si>
    <t>U00346</t>
  </si>
  <si>
    <t>U00347</t>
  </si>
  <si>
    <t>U00348</t>
  </si>
  <si>
    <t>U00349</t>
  </si>
  <si>
    <t>U00350</t>
  </si>
  <si>
    <t>U00351</t>
  </si>
  <si>
    <t>U00352</t>
  </si>
  <si>
    <t>U00353</t>
  </si>
  <si>
    <t>U00354</t>
  </si>
  <si>
    <t>U00355</t>
  </si>
  <si>
    <t>U00356</t>
  </si>
  <si>
    <t>U00357</t>
  </si>
  <si>
    <t>U00358</t>
  </si>
  <si>
    <t>U00359</t>
  </si>
  <si>
    <t>U00360</t>
  </si>
  <si>
    <t>U00361</t>
  </si>
  <si>
    <t>U00362</t>
  </si>
  <si>
    <t>U00363</t>
  </si>
  <si>
    <t>U00364</t>
  </si>
  <si>
    <t>U00365</t>
  </si>
  <si>
    <t>U00366</t>
  </si>
  <si>
    <t>U00367</t>
  </si>
  <si>
    <t>U00368</t>
  </si>
  <si>
    <t>U00369</t>
  </si>
  <si>
    <t>U00370</t>
  </si>
  <si>
    <t>U00371</t>
  </si>
  <si>
    <t>U00372</t>
  </si>
  <si>
    <t>U00373</t>
  </si>
  <si>
    <t>U00374</t>
  </si>
  <si>
    <t>U00375</t>
  </si>
  <si>
    <t>U00376</t>
  </si>
  <si>
    <t>U00377</t>
  </si>
  <si>
    <t>U00378</t>
  </si>
  <si>
    <t>U00379</t>
  </si>
  <si>
    <t>U00380</t>
  </si>
  <si>
    <t>U00381</t>
  </si>
  <si>
    <t>U00382</t>
  </si>
  <si>
    <t>U00383</t>
  </si>
  <si>
    <t>U00384</t>
  </si>
  <si>
    <t>U00385</t>
  </si>
  <si>
    <t>U00386</t>
  </si>
  <si>
    <t>U00387</t>
  </si>
  <si>
    <t>U00388</t>
  </si>
  <si>
    <t>U00389</t>
  </si>
  <si>
    <t>U00390</t>
  </si>
  <si>
    <t>U00391</t>
  </si>
  <si>
    <t>U00392</t>
  </si>
  <si>
    <t>U00393</t>
  </si>
  <si>
    <t>U00394</t>
  </si>
  <si>
    <t>U00395</t>
  </si>
  <si>
    <t>U00396</t>
  </si>
  <si>
    <t>U00397</t>
  </si>
  <si>
    <t>U00398</t>
  </si>
  <si>
    <t>U00399</t>
  </si>
  <si>
    <t>U00400</t>
  </si>
  <si>
    <t>U00401</t>
  </si>
  <si>
    <t>U00402</t>
  </si>
  <si>
    <t>U00403</t>
  </si>
  <si>
    <t>U00404</t>
  </si>
  <si>
    <t>U00405</t>
  </si>
  <si>
    <t>U00406</t>
  </si>
  <si>
    <t>U00407</t>
  </si>
  <si>
    <t>U00408</t>
  </si>
  <si>
    <t>U00409</t>
  </si>
  <si>
    <t>U00410</t>
  </si>
  <si>
    <t>U00411</t>
  </si>
  <si>
    <t>U00412</t>
  </si>
  <si>
    <t>U00413</t>
  </si>
  <si>
    <t>U00414</t>
  </si>
  <si>
    <t>U00415</t>
  </si>
  <si>
    <t>U00416</t>
  </si>
  <si>
    <t>U00417</t>
  </si>
  <si>
    <t>U00418</t>
  </si>
  <si>
    <t>U00419</t>
  </si>
  <si>
    <t>U00420</t>
  </si>
  <si>
    <t>U00421</t>
  </si>
  <si>
    <t>U00422</t>
  </si>
  <si>
    <t>U00423</t>
  </si>
  <si>
    <t>U00424</t>
  </si>
  <si>
    <t>U00425</t>
  </si>
  <si>
    <t>U00426</t>
  </si>
  <si>
    <t>U00427</t>
  </si>
  <si>
    <t>U00428</t>
  </si>
  <si>
    <t>U00429</t>
  </si>
  <si>
    <t>U00430</t>
  </si>
  <si>
    <t>U00431</t>
  </si>
  <si>
    <t>U00432</t>
  </si>
  <si>
    <t>U00433</t>
  </si>
  <si>
    <t>U00434</t>
  </si>
  <si>
    <t>U00435</t>
  </si>
  <si>
    <t>U00436</t>
  </si>
  <si>
    <t>U00437</t>
  </si>
  <si>
    <t>U00438</t>
  </si>
  <si>
    <t>U00439</t>
  </si>
  <si>
    <t>U00440</t>
  </si>
  <si>
    <t>U00441</t>
  </si>
  <si>
    <t>U00442</t>
  </si>
  <si>
    <t>U00443</t>
  </si>
  <si>
    <t>U00444</t>
  </si>
  <si>
    <t>U00445</t>
  </si>
  <si>
    <t>U00446</t>
  </si>
  <si>
    <t>U00447</t>
  </si>
  <si>
    <t>U00448</t>
  </si>
  <si>
    <t>U00449</t>
  </si>
  <si>
    <t>U00450</t>
  </si>
  <si>
    <t>U00451</t>
  </si>
  <si>
    <t>U00452</t>
  </si>
  <si>
    <t>U00453</t>
  </si>
  <si>
    <t>U00454</t>
  </si>
  <si>
    <t>U00455</t>
  </si>
  <si>
    <t>U00456</t>
  </si>
  <si>
    <t>U00457</t>
  </si>
  <si>
    <t>U00458</t>
  </si>
  <si>
    <t>U00459</t>
  </si>
  <si>
    <t>U00460</t>
  </si>
  <si>
    <t>U00461</t>
  </si>
  <si>
    <t>U00462</t>
  </si>
  <si>
    <t>U00463</t>
  </si>
  <si>
    <t>U00464</t>
  </si>
  <si>
    <t>U00465</t>
  </si>
  <si>
    <t>U00466</t>
  </si>
  <si>
    <t>U00467</t>
  </si>
  <si>
    <t>U00468</t>
  </si>
  <si>
    <t>U00469</t>
  </si>
  <si>
    <t>U00470</t>
  </si>
  <si>
    <t>U00471</t>
  </si>
  <si>
    <t>U00472</t>
  </si>
  <si>
    <t>U00473</t>
  </si>
  <si>
    <t>U00474</t>
  </si>
  <si>
    <t>U00475</t>
  </si>
  <si>
    <t>U00476</t>
  </si>
  <si>
    <t>U00477</t>
  </si>
  <si>
    <t>U00478</t>
  </si>
  <si>
    <t>U00479</t>
  </si>
  <si>
    <t>U00480</t>
  </si>
  <si>
    <t>U00481</t>
  </si>
  <si>
    <t>U00482</t>
  </si>
  <si>
    <t>U00483</t>
  </si>
  <si>
    <t>U00484</t>
  </si>
  <si>
    <t>U00485</t>
  </si>
  <si>
    <t>U00486</t>
  </si>
  <si>
    <t>U00487</t>
  </si>
  <si>
    <t>U00488</t>
  </si>
  <si>
    <t>U00489</t>
  </si>
  <si>
    <t>U00490</t>
  </si>
  <si>
    <t>U00491</t>
  </si>
  <si>
    <t>U00492</t>
  </si>
  <si>
    <t>U00493</t>
  </si>
  <si>
    <t>U00494</t>
  </si>
  <si>
    <t>U00495</t>
  </si>
  <si>
    <t>U00496</t>
  </si>
  <si>
    <t>U00497</t>
  </si>
  <si>
    <t>U00498</t>
  </si>
  <si>
    <t>U00499</t>
  </si>
  <si>
    <t>U00500</t>
  </si>
  <si>
    <t>U00501</t>
  </si>
  <si>
    <t>U00502</t>
  </si>
  <si>
    <t>U00503</t>
  </si>
  <si>
    <t>U00504</t>
  </si>
  <si>
    <t>U00505</t>
  </si>
  <si>
    <t>U00506</t>
  </si>
  <si>
    <t>U00507</t>
  </si>
  <si>
    <t>U00508</t>
  </si>
  <si>
    <t>U00509</t>
  </si>
  <si>
    <t>U00510</t>
  </si>
  <si>
    <t>U00511</t>
  </si>
  <si>
    <t>U00512</t>
  </si>
  <si>
    <t>U00513</t>
  </si>
  <si>
    <t>U00514</t>
  </si>
  <si>
    <t>U00515</t>
  </si>
  <si>
    <t>U00516</t>
  </si>
  <si>
    <t>U00517</t>
  </si>
  <si>
    <t>U00518</t>
  </si>
  <si>
    <t>U00519</t>
  </si>
  <si>
    <t>U00520</t>
  </si>
  <si>
    <t>U00521</t>
  </si>
  <si>
    <t>U00522</t>
  </si>
  <si>
    <t>U00523</t>
  </si>
  <si>
    <t>U00524</t>
  </si>
  <si>
    <t>U00525</t>
  </si>
  <si>
    <t>U00526</t>
  </si>
  <si>
    <t>U00527</t>
  </si>
  <si>
    <t>U00528</t>
  </si>
  <si>
    <t>U00529</t>
  </si>
  <si>
    <t>U00530</t>
  </si>
  <si>
    <t>U00531</t>
  </si>
  <si>
    <t>U00532</t>
  </si>
  <si>
    <t>U00533</t>
  </si>
  <si>
    <t>U00534</t>
  </si>
  <si>
    <t>U00535</t>
  </si>
  <si>
    <t>U00536</t>
  </si>
  <si>
    <t>U00537</t>
  </si>
  <si>
    <t>U00538</t>
  </si>
  <si>
    <t>U00539</t>
  </si>
  <si>
    <t>U00540</t>
  </si>
  <si>
    <t>U00541</t>
  </si>
  <si>
    <t>U00542</t>
  </si>
  <si>
    <t>U00543</t>
  </si>
  <si>
    <t>U00544</t>
  </si>
  <si>
    <t>U00545</t>
  </si>
  <si>
    <t>U00546</t>
  </si>
  <si>
    <t>U00547</t>
  </si>
  <si>
    <t>U00548</t>
  </si>
  <si>
    <t>U00549</t>
  </si>
  <si>
    <t>U00550</t>
  </si>
  <si>
    <t>U00551</t>
  </si>
  <si>
    <t>U00552</t>
  </si>
  <si>
    <t>U00553</t>
  </si>
  <si>
    <t>U00554</t>
  </si>
  <si>
    <t>U00555</t>
  </si>
  <si>
    <t>U00556</t>
  </si>
  <si>
    <t>U00557</t>
  </si>
  <si>
    <t>U00558</t>
  </si>
  <si>
    <t>U00559</t>
  </si>
  <si>
    <t>U00560</t>
  </si>
  <si>
    <t>U00561</t>
  </si>
  <si>
    <t>U00562</t>
  </si>
  <si>
    <t>U00563</t>
  </si>
  <si>
    <t>U00564</t>
  </si>
  <si>
    <t>U00565</t>
  </si>
  <si>
    <t>U00566</t>
  </si>
  <si>
    <t>U00567</t>
  </si>
  <si>
    <t>U00568</t>
  </si>
  <si>
    <t>U00569</t>
  </si>
  <si>
    <t>U00570</t>
  </si>
  <si>
    <t>U00571</t>
  </si>
  <si>
    <t>U00572</t>
  </si>
  <si>
    <t>U00573</t>
  </si>
  <si>
    <t>U00574</t>
  </si>
  <si>
    <t>U00575</t>
  </si>
  <si>
    <t>U00576</t>
  </si>
  <si>
    <t>U00577</t>
  </si>
  <si>
    <t>U00578</t>
  </si>
  <si>
    <t>U00579</t>
  </si>
  <si>
    <t>U00580</t>
  </si>
  <si>
    <t>U00581</t>
  </si>
  <si>
    <t>U00582</t>
  </si>
  <si>
    <t>U00583</t>
  </si>
  <si>
    <t>U00584</t>
  </si>
  <si>
    <t>U00585</t>
  </si>
  <si>
    <t>U00586</t>
  </si>
  <si>
    <t>U00587</t>
  </si>
  <si>
    <t>U00588</t>
  </si>
  <si>
    <t>U00589</t>
  </si>
  <si>
    <t>U00590</t>
  </si>
  <si>
    <t>U00591</t>
  </si>
  <si>
    <t>U00592</t>
  </si>
  <si>
    <t>U00593</t>
  </si>
  <si>
    <t>U00594</t>
  </si>
  <si>
    <t>U00595</t>
  </si>
  <si>
    <t>U00596</t>
  </si>
  <si>
    <t>U00597</t>
  </si>
  <si>
    <t>U00598</t>
  </si>
  <si>
    <t>U00599</t>
  </si>
  <si>
    <t>U00600</t>
  </si>
  <si>
    <t>U00601</t>
  </si>
  <si>
    <t>U00602</t>
  </si>
  <si>
    <t>U00603</t>
  </si>
  <si>
    <t>U00604</t>
  </si>
  <si>
    <t>U00605</t>
  </si>
  <si>
    <t>U00606</t>
  </si>
  <si>
    <t>U00607</t>
  </si>
  <si>
    <t>U00608</t>
  </si>
  <si>
    <t>U00609</t>
  </si>
  <si>
    <t>U00610</t>
  </si>
  <si>
    <t>U00611</t>
  </si>
  <si>
    <t>U00612</t>
  </si>
  <si>
    <t>U00613</t>
  </si>
  <si>
    <t>U00614</t>
  </si>
  <si>
    <t>U00615</t>
  </si>
  <si>
    <t>U00616</t>
  </si>
  <si>
    <t>U00617</t>
  </si>
  <si>
    <t>U00618</t>
  </si>
  <si>
    <t>U00619</t>
  </si>
  <si>
    <t>U00620</t>
  </si>
  <si>
    <t>U00621</t>
  </si>
  <si>
    <t>U00622</t>
  </si>
  <si>
    <t>U00623</t>
  </si>
  <si>
    <t>U00624</t>
  </si>
  <si>
    <t>U00625</t>
  </si>
  <si>
    <t>U00626</t>
  </si>
  <si>
    <t>U00627</t>
  </si>
  <si>
    <t>U00628</t>
  </si>
  <si>
    <t>U00629</t>
  </si>
  <si>
    <t>U00630</t>
  </si>
  <si>
    <t>U00631</t>
  </si>
  <si>
    <t>U00632</t>
  </si>
  <si>
    <t>U00633</t>
  </si>
  <si>
    <t>U00634</t>
  </si>
  <si>
    <t>U00635</t>
  </si>
  <si>
    <t>U00636</t>
  </si>
  <si>
    <t>U00637</t>
  </si>
  <si>
    <t>U00638</t>
  </si>
  <si>
    <t>U00639</t>
  </si>
  <si>
    <t>U00640</t>
  </si>
  <si>
    <t>U00641</t>
  </si>
  <si>
    <t>U00642</t>
  </si>
  <si>
    <t>U00643</t>
  </si>
  <si>
    <t>U00644</t>
  </si>
  <si>
    <t>U00645</t>
  </si>
  <si>
    <t>U00646</t>
  </si>
  <si>
    <t>U00647</t>
  </si>
  <si>
    <t>U00648</t>
  </si>
  <si>
    <t>U00649</t>
  </si>
  <si>
    <t>U00650</t>
  </si>
  <si>
    <t>U00651</t>
  </si>
  <si>
    <t>U00652</t>
  </si>
  <si>
    <t>U00653</t>
  </si>
  <si>
    <t>U00654</t>
  </si>
  <si>
    <t>U00655</t>
  </si>
  <si>
    <t>U00656</t>
  </si>
  <si>
    <t>U00657</t>
  </si>
  <si>
    <t>U00658</t>
  </si>
  <si>
    <t>U00659</t>
  </si>
  <si>
    <t>U00660</t>
  </si>
  <si>
    <t>U00661</t>
  </si>
  <si>
    <t>U00662</t>
  </si>
  <si>
    <t>U00663</t>
  </si>
  <si>
    <t>U00664</t>
  </si>
  <si>
    <t>U00665</t>
  </si>
  <si>
    <t>U00666</t>
  </si>
  <si>
    <t>U00667</t>
  </si>
  <si>
    <t>U00668</t>
  </si>
  <si>
    <t>U00669</t>
  </si>
  <si>
    <t>U00670</t>
  </si>
  <si>
    <t>U00671</t>
  </si>
  <si>
    <t>U00672</t>
  </si>
  <si>
    <t>U00673</t>
  </si>
  <si>
    <t>U00674</t>
  </si>
  <si>
    <t>U00675</t>
  </si>
  <si>
    <t>U00676</t>
  </si>
  <si>
    <t>U00677</t>
  </si>
  <si>
    <t>U00678</t>
  </si>
  <si>
    <t>U00679</t>
  </si>
  <si>
    <t>U00680</t>
  </si>
  <si>
    <t>U00681</t>
  </si>
  <si>
    <t>U00682</t>
  </si>
  <si>
    <t>U00683</t>
  </si>
  <si>
    <t>U00684</t>
  </si>
  <si>
    <t>U00685</t>
  </si>
  <si>
    <t>U00686</t>
  </si>
  <si>
    <t>U00687</t>
  </si>
  <si>
    <t>U00688</t>
  </si>
  <si>
    <t>U00689</t>
  </si>
  <si>
    <t>U00690</t>
  </si>
  <si>
    <t>U00691</t>
  </si>
  <si>
    <t>U00692</t>
  </si>
  <si>
    <t>U00693</t>
  </si>
  <si>
    <t>U00694</t>
  </si>
  <si>
    <t>U00695</t>
  </si>
  <si>
    <t>U00696</t>
  </si>
  <si>
    <t>U00697</t>
  </si>
  <si>
    <t>U00698</t>
  </si>
  <si>
    <t>U00699</t>
  </si>
  <si>
    <t>U00700</t>
  </si>
  <si>
    <t>U00701</t>
  </si>
  <si>
    <t>U00702</t>
  </si>
  <si>
    <t>U00703</t>
  </si>
  <si>
    <t>U00704</t>
  </si>
  <si>
    <t>U00705</t>
  </si>
  <si>
    <t>U00706</t>
  </si>
  <si>
    <t>U00707</t>
  </si>
  <si>
    <t>U00708</t>
  </si>
  <si>
    <t>U00709</t>
  </si>
  <si>
    <t>U00710</t>
  </si>
  <si>
    <t>U00711</t>
  </si>
  <si>
    <t>U00712</t>
  </si>
  <si>
    <t>U00713</t>
  </si>
  <si>
    <t>U00714</t>
  </si>
  <si>
    <t>U00715</t>
  </si>
  <si>
    <t>U00716</t>
  </si>
  <si>
    <t>U00717</t>
  </si>
  <si>
    <t>U00718</t>
  </si>
  <si>
    <t>U00719</t>
  </si>
  <si>
    <t>U00720</t>
  </si>
  <si>
    <t>U00721</t>
  </si>
  <si>
    <t>U00722</t>
  </si>
  <si>
    <t>U00723</t>
  </si>
  <si>
    <t>U00724</t>
  </si>
  <si>
    <t>U00725</t>
  </si>
  <si>
    <t>U00726</t>
  </si>
  <si>
    <t>U00727</t>
  </si>
  <si>
    <t>U00728</t>
  </si>
  <si>
    <t>U00729</t>
  </si>
  <si>
    <t>U00730</t>
  </si>
  <si>
    <t>U00731</t>
  </si>
  <si>
    <t>U00732</t>
  </si>
  <si>
    <t>U00733</t>
  </si>
  <si>
    <t>U00734</t>
  </si>
  <si>
    <t>U00735</t>
  </si>
  <si>
    <t>U00736</t>
  </si>
  <si>
    <t>U00737</t>
  </si>
  <si>
    <t>U00738</t>
  </si>
  <si>
    <t>U00739</t>
  </si>
  <si>
    <t>U00740</t>
  </si>
  <si>
    <t>U00741</t>
  </si>
  <si>
    <t>U00742</t>
  </si>
  <si>
    <t>U00743</t>
  </si>
  <si>
    <t>U00744</t>
  </si>
  <si>
    <t>U00745</t>
  </si>
  <si>
    <t>U00746</t>
  </si>
  <si>
    <t>U00747</t>
  </si>
  <si>
    <t>U00748</t>
  </si>
  <si>
    <t>U00749</t>
  </si>
  <si>
    <t>U00750</t>
  </si>
  <si>
    <t>U00751</t>
  </si>
  <si>
    <t>U00752</t>
  </si>
  <si>
    <t>U00753</t>
  </si>
  <si>
    <t>U00754</t>
  </si>
  <si>
    <t>U00755</t>
  </si>
  <si>
    <t>U00756</t>
  </si>
  <si>
    <t>U00757</t>
  </si>
  <si>
    <t>U00758</t>
  </si>
  <si>
    <t>U00759</t>
  </si>
  <si>
    <t>U00760</t>
  </si>
  <si>
    <t>U00761</t>
  </si>
  <si>
    <t>U00762</t>
  </si>
  <si>
    <t>U00763</t>
  </si>
  <si>
    <t>U00764</t>
  </si>
  <si>
    <t>U00765</t>
  </si>
  <si>
    <t>U00766</t>
  </si>
  <si>
    <t>U00767</t>
  </si>
  <si>
    <t>U00768</t>
  </si>
  <si>
    <t>U00769</t>
  </si>
  <si>
    <t>U00770</t>
  </si>
  <si>
    <t>U00771</t>
  </si>
  <si>
    <t>U00772</t>
  </si>
  <si>
    <t>U00773</t>
  </si>
  <si>
    <t>U00774</t>
  </si>
  <si>
    <t>U00775</t>
  </si>
  <si>
    <t>U00776</t>
  </si>
  <si>
    <t>U00777</t>
  </si>
  <si>
    <t>U00778</t>
  </si>
  <si>
    <t>U00779</t>
  </si>
  <si>
    <t>U00780</t>
  </si>
  <si>
    <t>U00781</t>
  </si>
  <si>
    <t>U00782</t>
  </si>
  <si>
    <t>U00783</t>
  </si>
  <si>
    <t>U00784</t>
  </si>
  <si>
    <t>U00785</t>
  </si>
  <si>
    <t>U00786</t>
  </si>
  <si>
    <t>U00787</t>
  </si>
  <si>
    <t>U00788</t>
  </si>
  <si>
    <t>U00789</t>
  </si>
  <si>
    <t>U00790</t>
  </si>
  <si>
    <t>U00791</t>
  </si>
  <si>
    <t>U00792</t>
  </si>
  <si>
    <t>U00793</t>
  </si>
  <si>
    <t>U00794</t>
  </si>
  <si>
    <t>U00795</t>
  </si>
  <si>
    <t>U00796</t>
  </si>
  <si>
    <t>U00797</t>
  </si>
  <si>
    <t>U00798</t>
  </si>
  <si>
    <t>U00799</t>
  </si>
  <si>
    <t>U00800</t>
  </si>
  <si>
    <t>U00801</t>
  </si>
  <si>
    <t>U00802</t>
  </si>
  <si>
    <t>U00803</t>
  </si>
  <si>
    <t>U00804</t>
  </si>
  <si>
    <t>U00805</t>
  </si>
  <si>
    <t>U00806</t>
  </si>
  <si>
    <t>U00807</t>
  </si>
  <si>
    <t>U00808</t>
  </si>
  <si>
    <t>U00809</t>
  </si>
  <si>
    <t>U00810</t>
  </si>
  <si>
    <t>U00811</t>
  </si>
  <si>
    <t>U00812</t>
  </si>
  <si>
    <t>U00813</t>
  </si>
  <si>
    <t>U00814</t>
  </si>
  <si>
    <t>U00815</t>
  </si>
  <si>
    <t>U00816</t>
  </si>
  <si>
    <t>U00817</t>
  </si>
  <si>
    <t>U00818</t>
  </si>
  <si>
    <t>U00819</t>
  </si>
  <si>
    <t>U00820</t>
  </si>
  <si>
    <t>U00821</t>
  </si>
  <si>
    <t>U00822</t>
  </si>
  <si>
    <t>U00823</t>
  </si>
  <si>
    <t>U00824</t>
  </si>
  <si>
    <t>U00825</t>
  </si>
  <si>
    <t>U00826</t>
  </si>
  <si>
    <t>U00827</t>
  </si>
  <si>
    <t>U00828</t>
  </si>
  <si>
    <t>U00829</t>
  </si>
  <si>
    <t>U00830</t>
  </si>
  <si>
    <t>U00831</t>
  </si>
  <si>
    <t>U00832</t>
  </si>
  <si>
    <t>U00833</t>
  </si>
  <si>
    <t>U00834</t>
  </si>
  <si>
    <t>U00835</t>
  </si>
  <si>
    <t>U00836</t>
  </si>
  <si>
    <t>U00837</t>
  </si>
  <si>
    <t>U00838</t>
  </si>
  <si>
    <t>U00839</t>
  </si>
  <si>
    <t>U00840</t>
  </si>
  <si>
    <t>U00841</t>
  </si>
  <si>
    <t>U00842</t>
  </si>
  <si>
    <t>U00843</t>
  </si>
  <si>
    <t>U00844</t>
  </si>
  <si>
    <t>U00845</t>
  </si>
  <si>
    <t>U00846</t>
  </si>
  <si>
    <t>U00847</t>
  </si>
  <si>
    <t>U00848</t>
  </si>
  <si>
    <t>U00849</t>
  </si>
  <si>
    <t>U00850</t>
  </si>
  <si>
    <t>U00851</t>
  </si>
  <si>
    <t>U00852</t>
  </si>
  <si>
    <t>U00853</t>
  </si>
  <si>
    <t>U00854</t>
  </si>
  <si>
    <t>U00855</t>
  </si>
  <si>
    <t>U00856</t>
  </si>
  <si>
    <t>U00857</t>
  </si>
  <si>
    <t>U00858</t>
  </si>
  <si>
    <t>U00859</t>
  </si>
  <si>
    <t>U00860</t>
  </si>
  <si>
    <t>U00861</t>
  </si>
  <si>
    <t>U00862</t>
  </si>
  <si>
    <t>U00863</t>
  </si>
  <si>
    <t>U00864</t>
  </si>
  <si>
    <t>U00865</t>
  </si>
  <si>
    <t>U00866</t>
  </si>
  <si>
    <t>U00867</t>
  </si>
  <si>
    <t>U00868</t>
  </si>
  <si>
    <t>U00869</t>
  </si>
  <si>
    <t>U00870</t>
  </si>
  <si>
    <t>U00871</t>
  </si>
  <si>
    <t>U00872</t>
  </si>
  <si>
    <t>U00873</t>
  </si>
  <si>
    <t>U00874</t>
  </si>
  <si>
    <t>U00875</t>
  </si>
  <si>
    <t>U00876</t>
  </si>
  <si>
    <t>U00877</t>
  </si>
  <si>
    <t>U00878</t>
  </si>
  <si>
    <t>U00879</t>
  </si>
  <si>
    <t>U00880</t>
  </si>
  <si>
    <t>U00881</t>
  </si>
  <si>
    <t>U00882</t>
  </si>
  <si>
    <t>U00883</t>
  </si>
  <si>
    <t>U00884</t>
  </si>
  <si>
    <t>U00885</t>
  </si>
  <si>
    <t>U00886</t>
  </si>
  <si>
    <t>U00887</t>
  </si>
  <si>
    <t>U00888</t>
  </si>
  <si>
    <t>U00889</t>
  </si>
  <si>
    <t>U00890</t>
  </si>
  <si>
    <t>U00891</t>
  </si>
  <si>
    <t>U00892</t>
  </si>
  <si>
    <t>U00893</t>
  </si>
  <si>
    <t>U00894</t>
  </si>
  <si>
    <t>U00895</t>
  </si>
  <si>
    <t>U00896</t>
  </si>
  <si>
    <t>U00897</t>
  </si>
  <si>
    <t>U00898</t>
  </si>
  <si>
    <t>U00899</t>
  </si>
  <si>
    <t>U00900</t>
  </si>
  <si>
    <t>U00901</t>
  </si>
  <si>
    <t>U00902</t>
  </si>
  <si>
    <t>U00903</t>
  </si>
  <si>
    <t>U00904</t>
  </si>
  <si>
    <t>U00905</t>
  </si>
  <si>
    <t>U00906</t>
  </si>
  <si>
    <t>U00907</t>
  </si>
  <si>
    <t>U00908</t>
  </si>
  <si>
    <t>U00909</t>
  </si>
  <si>
    <t>U00910</t>
  </si>
  <si>
    <t>U00911</t>
  </si>
  <si>
    <t>U00912</t>
  </si>
  <si>
    <t>U00913</t>
  </si>
  <si>
    <t>U00914</t>
  </si>
  <si>
    <t>U00915</t>
  </si>
  <si>
    <t>U00916</t>
  </si>
  <si>
    <t>U00917</t>
  </si>
  <si>
    <t>U00918</t>
  </si>
  <si>
    <t>U00919</t>
  </si>
  <si>
    <t>U00920</t>
  </si>
  <si>
    <t>U00921</t>
  </si>
  <si>
    <t>U00922</t>
  </si>
  <si>
    <t>U00923</t>
  </si>
  <si>
    <t>U00924</t>
  </si>
  <si>
    <t>U00925</t>
  </si>
  <si>
    <t>U00926</t>
  </si>
  <si>
    <t>U00927</t>
  </si>
  <si>
    <t>U00928</t>
  </si>
  <si>
    <t>U00929</t>
  </si>
  <si>
    <t>U00930</t>
  </si>
  <si>
    <t>U00931</t>
  </si>
  <si>
    <t>U00932</t>
  </si>
  <si>
    <t>U00933</t>
  </si>
  <si>
    <t>U00934</t>
  </si>
  <si>
    <t>U00935</t>
  </si>
  <si>
    <t>U00936</t>
  </si>
  <si>
    <t>U00937</t>
  </si>
  <si>
    <t>U00938</t>
  </si>
  <si>
    <t>U00939</t>
  </si>
  <si>
    <t>U00940</t>
  </si>
  <si>
    <t>U00941</t>
  </si>
  <si>
    <t>U00942</t>
  </si>
  <si>
    <t>U00943</t>
  </si>
  <si>
    <t>U00944</t>
  </si>
  <si>
    <t>U00945</t>
  </si>
  <si>
    <t>U00946</t>
  </si>
  <si>
    <t>U00947</t>
  </si>
  <si>
    <t>U00948</t>
  </si>
  <si>
    <t>U00949</t>
  </si>
  <si>
    <t>U00950</t>
  </si>
  <si>
    <t>U00951</t>
  </si>
  <si>
    <t>U00952</t>
  </si>
  <si>
    <t>U00953</t>
  </si>
  <si>
    <t>U00954</t>
  </si>
  <si>
    <t>U00955</t>
  </si>
  <si>
    <t>U00956</t>
  </si>
  <si>
    <t>U00957</t>
  </si>
  <si>
    <t>U00958</t>
  </si>
  <si>
    <t>U00959</t>
  </si>
  <si>
    <t>U00960</t>
  </si>
  <si>
    <t>U00961</t>
  </si>
  <si>
    <t>U00962</t>
  </si>
  <si>
    <t>U00963</t>
  </si>
  <si>
    <t>U00964</t>
  </si>
  <si>
    <t>U00965</t>
  </si>
  <si>
    <t>U00966</t>
  </si>
  <si>
    <t>U00967</t>
  </si>
  <si>
    <t>U00968</t>
  </si>
  <si>
    <t>U00969</t>
  </si>
  <si>
    <t>U00970</t>
  </si>
  <si>
    <t>U00971</t>
  </si>
  <si>
    <t>U00972</t>
  </si>
  <si>
    <t>U00973</t>
  </si>
  <si>
    <t>U00974</t>
  </si>
  <si>
    <t>U00975</t>
  </si>
  <si>
    <t>U00976</t>
  </si>
  <si>
    <t>U00977</t>
  </si>
  <si>
    <t>U00978</t>
  </si>
  <si>
    <t>U00979</t>
  </si>
  <si>
    <t>U00980</t>
  </si>
  <si>
    <t>U00981</t>
  </si>
  <si>
    <t>U00982</t>
  </si>
  <si>
    <t>U00983</t>
  </si>
  <si>
    <t>U00984</t>
  </si>
  <si>
    <t>U00985</t>
  </si>
  <si>
    <t>U00986</t>
  </si>
  <si>
    <t>U00987</t>
  </si>
  <si>
    <t>U00988</t>
  </si>
  <si>
    <t>U00989</t>
  </si>
  <si>
    <t>U00990</t>
  </si>
  <si>
    <t>U00991</t>
  </si>
  <si>
    <t>U00992</t>
  </si>
  <si>
    <t>U00993</t>
  </si>
  <si>
    <t>U00994</t>
  </si>
  <si>
    <t>U00995</t>
  </si>
  <si>
    <t>U00996</t>
  </si>
  <si>
    <t>U00997</t>
  </si>
  <si>
    <t>U00998</t>
  </si>
  <si>
    <t>U00999</t>
  </si>
  <si>
    <t>U01000</t>
  </si>
  <si>
    <t>U01001</t>
  </si>
  <si>
    <t>U01002</t>
  </si>
  <si>
    <t>U01003</t>
  </si>
  <si>
    <t>U01004</t>
  </si>
  <si>
    <t>U01005</t>
  </si>
  <si>
    <t>U01006</t>
  </si>
  <si>
    <t>U01007</t>
  </si>
  <si>
    <t>U01008</t>
  </si>
  <si>
    <t>U01009</t>
  </si>
  <si>
    <t>U01010</t>
  </si>
  <si>
    <t>U01011</t>
  </si>
  <si>
    <t>U01012</t>
  </si>
  <si>
    <t>U01013</t>
  </si>
  <si>
    <t>U01014</t>
  </si>
  <si>
    <t>U01015</t>
  </si>
  <si>
    <t>U01016</t>
  </si>
  <si>
    <t>U01017</t>
  </si>
  <si>
    <t>U01018</t>
  </si>
  <si>
    <t>U01019</t>
  </si>
  <si>
    <t>U01020</t>
  </si>
  <si>
    <t>U01021</t>
  </si>
  <si>
    <t>U01022</t>
  </si>
  <si>
    <t>U01023</t>
  </si>
  <si>
    <t>U01024</t>
  </si>
  <si>
    <t>U01025</t>
  </si>
  <si>
    <t>U01026</t>
  </si>
  <si>
    <t>U01027</t>
  </si>
  <si>
    <t>U01028</t>
  </si>
  <si>
    <t>U01029</t>
  </si>
  <si>
    <t>U01030</t>
  </si>
  <si>
    <t>U01031</t>
  </si>
  <si>
    <t>U01032</t>
  </si>
  <si>
    <t>U01033</t>
  </si>
  <si>
    <t>U01034</t>
  </si>
  <si>
    <t>U01035</t>
  </si>
  <si>
    <t>U01036</t>
  </si>
  <si>
    <t>U01037</t>
  </si>
  <si>
    <t>U01038</t>
  </si>
  <si>
    <t>U01039</t>
  </si>
  <si>
    <t>U01040</t>
  </si>
  <si>
    <t>U01041</t>
  </si>
  <si>
    <t>U01042</t>
  </si>
  <si>
    <t>U01043</t>
  </si>
  <si>
    <t>U01044</t>
  </si>
  <si>
    <t>U01045</t>
  </si>
  <si>
    <t>U01046</t>
  </si>
  <si>
    <t>U01047</t>
  </si>
  <si>
    <t>U01048</t>
  </si>
  <si>
    <t>U01049</t>
  </si>
  <si>
    <t>U01050</t>
  </si>
  <si>
    <t>U01051</t>
  </si>
  <si>
    <t>U01052</t>
  </si>
  <si>
    <t>U01053</t>
  </si>
  <si>
    <t>U01054</t>
  </si>
  <si>
    <t>U01055</t>
  </si>
  <si>
    <t>U01056</t>
  </si>
  <si>
    <t>U01057</t>
  </si>
  <si>
    <t>U01058</t>
  </si>
  <si>
    <t>U01059</t>
  </si>
  <si>
    <t>U01060</t>
  </si>
  <si>
    <t>U01061</t>
  </si>
  <si>
    <t>U01062</t>
  </si>
  <si>
    <t>U01063</t>
  </si>
  <si>
    <t>U01064</t>
  </si>
  <si>
    <t>U01065</t>
  </si>
  <si>
    <t>U01066</t>
  </si>
  <si>
    <t>U01067</t>
  </si>
  <si>
    <t>U01068</t>
  </si>
  <si>
    <t>U01069</t>
  </si>
  <si>
    <t>U01070</t>
  </si>
  <si>
    <t>U01071</t>
  </si>
  <si>
    <t>U01072</t>
  </si>
  <si>
    <t>U01073</t>
  </si>
  <si>
    <t>U01074</t>
  </si>
  <si>
    <t>U01075</t>
  </si>
  <si>
    <t>U01076</t>
  </si>
  <si>
    <t>U01077</t>
  </si>
  <si>
    <t>U01078</t>
  </si>
  <si>
    <t>U01079</t>
  </si>
  <si>
    <t>U01080</t>
  </si>
  <si>
    <t>U01081</t>
  </si>
  <si>
    <t>U01082</t>
  </si>
  <si>
    <t>U01083</t>
  </si>
  <si>
    <t>U01084</t>
  </si>
  <si>
    <t>U01085</t>
  </si>
  <si>
    <t>U01086</t>
  </si>
  <si>
    <t>U01087</t>
  </si>
  <si>
    <t>U01088</t>
  </si>
  <si>
    <t>U01089</t>
  </si>
  <si>
    <t>U01090</t>
  </si>
  <si>
    <t>U01091</t>
  </si>
  <si>
    <t>U01092</t>
  </si>
  <si>
    <t>U01093</t>
  </si>
  <si>
    <t>U01094</t>
  </si>
  <si>
    <t>U01095</t>
  </si>
  <si>
    <t>U01096</t>
  </si>
  <si>
    <t>U01097</t>
  </si>
  <si>
    <t>U01098</t>
  </si>
  <si>
    <t>U01099</t>
  </si>
  <si>
    <t>U01100</t>
  </si>
  <si>
    <t>U01101</t>
  </si>
  <si>
    <t>U01102</t>
  </si>
  <si>
    <t>U01103</t>
  </si>
  <si>
    <t>U01104</t>
  </si>
  <si>
    <t>U01105</t>
  </si>
  <si>
    <t>U01106</t>
  </si>
  <si>
    <t>U01107</t>
  </si>
  <si>
    <t>U01108</t>
  </si>
  <si>
    <t>U01109</t>
  </si>
  <si>
    <t>U01110</t>
  </si>
  <si>
    <t>U01111</t>
  </si>
  <si>
    <t>U01112</t>
  </si>
  <si>
    <t>U01113</t>
  </si>
  <si>
    <t>U01114</t>
  </si>
  <si>
    <t>U01115</t>
  </si>
  <si>
    <t>U01116</t>
  </si>
  <si>
    <t>U01117</t>
  </si>
  <si>
    <t>U01118</t>
  </si>
  <si>
    <t>U01119</t>
  </si>
  <si>
    <t>U01120</t>
  </si>
  <si>
    <t>U01121</t>
  </si>
  <si>
    <t>U01122</t>
  </si>
  <si>
    <t>U01123</t>
  </si>
  <si>
    <t>U01124</t>
  </si>
  <si>
    <t>U01125</t>
  </si>
  <si>
    <t>U01126</t>
  </si>
  <si>
    <t>U01127</t>
  </si>
  <si>
    <t>U01128</t>
  </si>
  <si>
    <t>U01129</t>
  </si>
  <si>
    <t>U01130</t>
  </si>
  <si>
    <t>U01131</t>
  </si>
  <si>
    <t>U01132</t>
  </si>
  <si>
    <t>U01133</t>
  </si>
  <si>
    <t>U01134</t>
  </si>
  <si>
    <t>U01135</t>
  </si>
  <si>
    <t>U01136</t>
  </si>
  <si>
    <t>U01137</t>
  </si>
  <si>
    <t>U01138</t>
  </si>
  <si>
    <t>U01139</t>
  </si>
  <si>
    <t>U01140</t>
  </si>
  <si>
    <t>U01141</t>
  </si>
  <si>
    <t>U01142</t>
  </si>
  <si>
    <t>U01143</t>
  </si>
  <si>
    <t>U01144</t>
  </si>
  <si>
    <t>U01145</t>
  </si>
  <si>
    <t>U01146</t>
  </si>
  <si>
    <t>U01147</t>
  </si>
  <si>
    <t>U01148</t>
  </si>
  <si>
    <t>U01149</t>
  </si>
  <si>
    <t>U01150</t>
  </si>
  <si>
    <t>U01151</t>
  </si>
  <si>
    <t>U01152</t>
  </si>
  <si>
    <t>U01153</t>
  </si>
  <si>
    <t>U01154</t>
  </si>
  <si>
    <t>U01155</t>
  </si>
  <si>
    <t>U01156</t>
  </si>
  <si>
    <t>U01157</t>
  </si>
  <si>
    <t>U01158</t>
  </si>
  <si>
    <t>U01159</t>
  </si>
  <si>
    <t>U01160</t>
  </si>
  <si>
    <t>U01161</t>
  </si>
  <si>
    <t>U01162</t>
  </si>
  <si>
    <t>U01163</t>
  </si>
  <si>
    <t>U01164</t>
  </si>
  <si>
    <t>U01165</t>
  </si>
  <si>
    <t>U01166</t>
  </si>
  <si>
    <t>U01167</t>
  </si>
  <si>
    <t>U01168</t>
  </si>
  <si>
    <t>U01169</t>
  </si>
  <si>
    <t>U01170</t>
  </si>
  <si>
    <t>U01171</t>
  </si>
  <si>
    <t>U01172</t>
  </si>
  <si>
    <t>U01173</t>
  </si>
  <si>
    <t>U01174</t>
  </si>
  <si>
    <t>U01175</t>
  </si>
  <si>
    <t>U01176</t>
  </si>
  <si>
    <t>U01177</t>
  </si>
  <si>
    <t>U01178</t>
  </si>
  <si>
    <t>U01179</t>
  </si>
  <si>
    <t>U01180</t>
  </si>
  <si>
    <t>U01181</t>
  </si>
  <si>
    <t>U01182</t>
  </si>
  <si>
    <t>U01183</t>
  </si>
  <si>
    <t>U01184</t>
  </si>
  <si>
    <t>U01185</t>
  </si>
  <si>
    <t>U01186</t>
  </si>
  <si>
    <t>U01187</t>
  </si>
  <si>
    <t>U01188</t>
  </si>
  <si>
    <t>U01189</t>
  </si>
  <si>
    <t>U01190</t>
  </si>
  <si>
    <t>U01191</t>
  </si>
  <si>
    <t>U01192</t>
  </si>
  <si>
    <t>U01193</t>
  </si>
  <si>
    <t>U01194</t>
  </si>
  <si>
    <t>U01195</t>
  </si>
  <si>
    <t>U01196</t>
  </si>
  <si>
    <t>U01197</t>
  </si>
  <si>
    <t>U01198</t>
  </si>
  <si>
    <t>U01199</t>
  </si>
  <si>
    <t>U01200</t>
  </si>
  <si>
    <t>U01201</t>
  </si>
  <si>
    <t>U01202</t>
  </si>
  <si>
    <t>U01203</t>
  </si>
  <si>
    <t>U01204</t>
  </si>
  <si>
    <t>U01205</t>
  </si>
  <si>
    <t>U01206</t>
  </si>
  <si>
    <t>U01207</t>
  </si>
  <si>
    <t>U01208</t>
  </si>
  <si>
    <t>U01209</t>
  </si>
  <si>
    <t>U01210</t>
  </si>
  <si>
    <t>U01211</t>
  </si>
  <si>
    <t>U01212</t>
  </si>
  <si>
    <t>U01213</t>
  </si>
  <si>
    <t>U01214</t>
  </si>
  <si>
    <t>U01215</t>
  </si>
  <si>
    <t>U01216</t>
  </si>
  <si>
    <t>U01217</t>
  </si>
  <si>
    <t>U01218</t>
  </si>
  <si>
    <t>U01219</t>
  </si>
  <si>
    <t>U01220</t>
  </si>
  <si>
    <t>U01221</t>
  </si>
  <si>
    <t>U01222</t>
  </si>
  <si>
    <t>U01223</t>
  </si>
  <si>
    <t>U01224</t>
  </si>
  <si>
    <t>U01225</t>
  </si>
  <si>
    <t>U01226</t>
  </si>
  <si>
    <t>U01227</t>
  </si>
  <si>
    <t>U01228</t>
  </si>
  <si>
    <t>U01229</t>
  </si>
  <si>
    <t>U01230</t>
  </si>
  <si>
    <t>U01231</t>
  </si>
  <si>
    <t>U01232</t>
  </si>
  <si>
    <t>U01233</t>
  </si>
  <si>
    <t>U01234</t>
  </si>
  <si>
    <t>U01235</t>
  </si>
  <si>
    <t>U01236</t>
  </si>
  <si>
    <t>U01237</t>
  </si>
  <si>
    <t>U01238</t>
  </si>
  <si>
    <t>U01239</t>
  </si>
  <si>
    <t>U01240</t>
  </si>
  <si>
    <t>U01241</t>
  </si>
  <si>
    <t>U01242</t>
  </si>
  <si>
    <t>U01243</t>
  </si>
  <si>
    <t>U01244</t>
  </si>
  <si>
    <t>U01245</t>
  </si>
  <si>
    <t>U01246</t>
  </si>
  <si>
    <t>U01247</t>
  </si>
  <si>
    <t>U01248</t>
  </si>
  <si>
    <t>U01249</t>
  </si>
  <si>
    <t>U01250</t>
  </si>
  <si>
    <t>U01251</t>
  </si>
  <si>
    <t>U01252</t>
  </si>
  <si>
    <t>U01253</t>
  </si>
  <si>
    <t>U01254</t>
  </si>
  <si>
    <t>U01255</t>
  </si>
  <si>
    <t>U01256</t>
  </si>
  <si>
    <t>U01257</t>
  </si>
  <si>
    <t>U01258</t>
  </si>
  <si>
    <t>U01259</t>
  </si>
  <si>
    <t>U01260</t>
  </si>
  <si>
    <t>U01261</t>
  </si>
  <si>
    <t>U01262</t>
  </si>
  <si>
    <t>U01263</t>
  </si>
  <si>
    <t>U01264</t>
  </si>
  <si>
    <t>U01265</t>
  </si>
  <si>
    <t>U01266</t>
  </si>
  <si>
    <t>U01267</t>
  </si>
  <si>
    <t>U01268</t>
  </si>
  <si>
    <t>U01269</t>
  </si>
  <si>
    <t>U01270</t>
  </si>
  <si>
    <t>U01271</t>
  </si>
  <si>
    <t>U01272</t>
  </si>
  <si>
    <t>U01273</t>
  </si>
  <si>
    <t>U01274</t>
  </si>
  <si>
    <t>U01275</t>
  </si>
  <si>
    <t>U01276</t>
  </si>
  <si>
    <t>U01277</t>
  </si>
  <si>
    <t>U01278</t>
  </si>
  <si>
    <t>U01279</t>
  </si>
  <si>
    <t>U01280</t>
  </si>
  <si>
    <t>U01281</t>
  </si>
  <si>
    <t>U01282</t>
  </si>
  <si>
    <t>U01283</t>
  </si>
  <si>
    <t>U01284</t>
  </si>
  <si>
    <t>U01285</t>
  </si>
  <si>
    <t>U01286</t>
  </si>
  <si>
    <t>U01287</t>
  </si>
  <si>
    <t>U01288</t>
  </si>
  <si>
    <t>U01289</t>
  </si>
  <si>
    <t>U01290</t>
  </si>
  <si>
    <t>U01291</t>
  </si>
  <si>
    <t>U01292</t>
  </si>
  <si>
    <t>U01293</t>
  </si>
  <si>
    <t>U01294</t>
  </si>
  <si>
    <t>U01295</t>
  </si>
  <si>
    <t>U01296</t>
  </si>
  <si>
    <t>U01297</t>
  </si>
  <si>
    <t>U01298</t>
  </si>
  <si>
    <t>U01299</t>
  </si>
  <si>
    <t>U01300</t>
  </si>
  <si>
    <t>U01301</t>
  </si>
  <si>
    <t>U01302</t>
  </si>
  <si>
    <t>U01303</t>
  </si>
  <si>
    <t>U01304</t>
  </si>
  <si>
    <t>U01305</t>
  </si>
  <si>
    <t>U01306</t>
  </si>
  <si>
    <t>U01307</t>
  </si>
  <si>
    <t>U01308</t>
  </si>
  <si>
    <t>U01309</t>
  </si>
  <si>
    <t>U01310</t>
  </si>
  <si>
    <t>U01311</t>
  </si>
  <si>
    <t>U01312</t>
  </si>
  <si>
    <t>U01313</t>
  </si>
  <si>
    <t>U01314</t>
  </si>
  <si>
    <t>U01315</t>
  </si>
  <si>
    <t>U01316</t>
  </si>
  <si>
    <t>U01317</t>
  </si>
  <si>
    <t>U01318</t>
  </si>
  <si>
    <t>U01319</t>
  </si>
  <si>
    <t>U01320</t>
  </si>
  <si>
    <t>U01321</t>
  </si>
  <si>
    <t>U01322</t>
  </si>
  <si>
    <t>U01323</t>
  </si>
  <si>
    <t>U01324</t>
  </si>
  <si>
    <t>U01325</t>
  </si>
  <si>
    <t>U01326</t>
  </si>
  <si>
    <t>U01327</t>
  </si>
  <si>
    <t>U01328</t>
  </si>
  <si>
    <t>U01329</t>
  </si>
  <si>
    <t>U01330</t>
  </si>
  <si>
    <t>U01331</t>
  </si>
  <si>
    <t>U01332</t>
  </si>
  <si>
    <t>U01333</t>
  </si>
  <si>
    <t>U01334</t>
  </si>
  <si>
    <t>U01335</t>
  </si>
  <si>
    <t>U01336</t>
  </si>
  <si>
    <t>U01337</t>
  </si>
  <si>
    <t>U01338</t>
  </si>
  <si>
    <t>U01339</t>
  </si>
  <si>
    <t>U01340</t>
  </si>
  <si>
    <t>U01341</t>
  </si>
  <si>
    <t>U01342</t>
  </si>
  <si>
    <t>U01343</t>
  </si>
  <si>
    <t>U01344</t>
  </si>
  <si>
    <t>U01345</t>
  </si>
  <si>
    <t>U01346</t>
  </si>
  <si>
    <t>U01347</t>
  </si>
  <si>
    <t>U01348</t>
  </si>
  <si>
    <t>U01349</t>
  </si>
  <si>
    <t>U01350</t>
  </si>
  <si>
    <t>U01351</t>
  </si>
  <si>
    <t>U01352</t>
  </si>
  <si>
    <t>U01353</t>
  </si>
  <si>
    <t>U01354</t>
  </si>
  <si>
    <t>U01355</t>
  </si>
  <si>
    <t>U01356</t>
  </si>
  <si>
    <t>U01357</t>
  </si>
  <si>
    <t>U01358</t>
  </si>
  <si>
    <t>U01359</t>
  </si>
  <si>
    <t>U01360</t>
  </si>
  <si>
    <t>U01361</t>
  </si>
  <si>
    <t>U01362</t>
  </si>
  <si>
    <t>U01363</t>
  </si>
  <si>
    <t>U01364</t>
  </si>
  <si>
    <t>U01365</t>
  </si>
  <si>
    <t>U01366</t>
  </si>
  <si>
    <t>U01367</t>
  </si>
  <si>
    <t>U01368</t>
  </si>
  <si>
    <t>U01369</t>
  </si>
  <si>
    <t>U01370</t>
  </si>
  <si>
    <t>U01371</t>
  </si>
  <si>
    <t>U01372</t>
  </si>
  <si>
    <t>U01373</t>
  </si>
  <si>
    <t>U01374</t>
  </si>
  <si>
    <t>U01375</t>
  </si>
  <si>
    <t>U01376</t>
  </si>
  <si>
    <t>U01377</t>
  </si>
  <si>
    <t>U01378</t>
  </si>
  <si>
    <t>U01379</t>
  </si>
  <si>
    <t>U01380</t>
  </si>
  <si>
    <t>U01381</t>
  </si>
  <si>
    <t>U01382</t>
  </si>
  <si>
    <t>U01383</t>
  </si>
  <si>
    <t>U01384</t>
  </si>
  <si>
    <t>U01385</t>
  </si>
  <si>
    <t>U01386</t>
  </si>
  <si>
    <t>U01387</t>
  </si>
  <si>
    <t>U01388</t>
  </si>
  <si>
    <t>U01389</t>
  </si>
  <si>
    <t>U01390</t>
  </si>
  <si>
    <t>U01391</t>
  </si>
  <si>
    <t>U01392</t>
  </si>
  <si>
    <t>U01393</t>
  </si>
  <si>
    <t>U01394</t>
  </si>
  <si>
    <t>U01395</t>
  </si>
  <si>
    <t>U01396</t>
  </si>
  <si>
    <t>U01397</t>
  </si>
  <si>
    <t>U01398</t>
  </si>
  <si>
    <t>U01399</t>
  </si>
  <si>
    <t>U01400</t>
  </si>
  <si>
    <t>U01401</t>
  </si>
  <si>
    <t>U01402</t>
  </si>
  <si>
    <t>U01403</t>
  </si>
  <si>
    <t>U01404</t>
  </si>
  <si>
    <t>U01405</t>
  </si>
  <si>
    <t>U01406</t>
  </si>
  <si>
    <t>U01407</t>
  </si>
  <si>
    <t>U01408</t>
  </si>
  <si>
    <t>U01409</t>
  </si>
  <si>
    <t>U01410</t>
  </si>
  <si>
    <t>U01411</t>
  </si>
  <si>
    <t>U01412</t>
  </si>
  <si>
    <t>U01413</t>
  </si>
  <si>
    <t>U01414</t>
  </si>
  <si>
    <t>U01415</t>
  </si>
  <si>
    <t>U01416</t>
  </si>
  <si>
    <t>U01417</t>
  </si>
  <si>
    <t>U01418</t>
  </si>
  <si>
    <t>U01419</t>
  </si>
  <si>
    <t>U01420</t>
  </si>
  <si>
    <t>U01421</t>
  </si>
  <si>
    <t>U01422</t>
  </si>
  <si>
    <t>U01423</t>
  </si>
  <si>
    <t>U01424</t>
  </si>
  <si>
    <t>U01425</t>
  </si>
  <si>
    <t>U01426</t>
  </si>
  <si>
    <t>U01427</t>
  </si>
  <si>
    <t>U01428</t>
  </si>
  <si>
    <t>U01429</t>
  </si>
  <si>
    <t>U01430</t>
  </si>
  <si>
    <t>U01431</t>
  </si>
  <si>
    <t>U01432</t>
  </si>
  <si>
    <t>U01433</t>
  </si>
  <si>
    <t>U01434</t>
  </si>
  <si>
    <t>U01435</t>
  </si>
  <si>
    <t>U01436</t>
  </si>
  <si>
    <t>U01437</t>
  </si>
  <si>
    <t>U01438</t>
  </si>
  <si>
    <t>U01439</t>
  </si>
  <si>
    <t>U01440</t>
  </si>
  <si>
    <t>U01441</t>
  </si>
  <si>
    <t>U01442</t>
  </si>
  <si>
    <t>U01443</t>
  </si>
  <si>
    <t>U01444</t>
  </si>
  <si>
    <t>U01445</t>
  </si>
  <si>
    <t>U01446</t>
  </si>
  <si>
    <t>U01447</t>
  </si>
  <si>
    <t>U01448</t>
  </si>
  <si>
    <t>U01449</t>
  </si>
  <si>
    <t>U01450</t>
  </si>
  <si>
    <t>U01451</t>
  </si>
  <si>
    <t>U01452</t>
  </si>
  <si>
    <t>U01453</t>
  </si>
  <si>
    <t>U01454</t>
  </si>
  <si>
    <t>U01455</t>
  </si>
  <si>
    <t>U01456</t>
  </si>
  <si>
    <t>U01457</t>
  </si>
  <si>
    <t>U01458</t>
  </si>
  <si>
    <t>U01459</t>
  </si>
  <si>
    <t>U01460</t>
  </si>
  <si>
    <t>U01461</t>
  </si>
  <si>
    <t>U01462</t>
  </si>
  <si>
    <t>U01463</t>
  </si>
  <si>
    <t>U01464</t>
  </si>
  <si>
    <t>U01465</t>
  </si>
  <si>
    <t>U01466</t>
  </si>
  <si>
    <t>U01467</t>
  </si>
  <si>
    <t>U01468</t>
  </si>
  <si>
    <t>U01469</t>
  </si>
  <si>
    <t>U01470</t>
  </si>
  <si>
    <t>U01471</t>
  </si>
  <si>
    <t>U01472</t>
  </si>
  <si>
    <t>U01473</t>
  </si>
  <si>
    <t>U01474</t>
  </si>
  <si>
    <t>U01475</t>
  </si>
  <si>
    <t>U01476</t>
  </si>
  <si>
    <t>U01477</t>
  </si>
  <si>
    <t>U01478</t>
  </si>
  <si>
    <t>U01479</t>
  </si>
  <si>
    <t>U01480</t>
  </si>
  <si>
    <t>U01481</t>
  </si>
  <si>
    <t>U01482</t>
  </si>
  <si>
    <t>U01483</t>
  </si>
  <si>
    <t>U01484</t>
  </si>
  <si>
    <t>U01485</t>
  </si>
  <si>
    <t>U01486</t>
  </si>
  <si>
    <t>U01487</t>
  </si>
  <si>
    <t>U01488</t>
  </si>
  <si>
    <t>U01489</t>
  </si>
  <si>
    <t>U01490</t>
  </si>
  <si>
    <t>U01491</t>
  </si>
  <si>
    <t>U01492</t>
  </si>
  <si>
    <t>U01493</t>
  </si>
  <si>
    <t>U01494</t>
  </si>
  <si>
    <t>U01495</t>
  </si>
  <si>
    <t>U01496</t>
  </si>
  <si>
    <t>U01497</t>
  </si>
  <si>
    <t>U01498</t>
  </si>
  <si>
    <t>U01499</t>
  </si>
  <si>
    <t>U01500</t>
  </si>
  <si>
    <t>U01501</t>
  </si>
  <si>
    <t>U01502</t>
  </si>
  <si>
    <t>U01503</t>
  </si>
  <si>
    <t>U01504</t>
  </si>
  <si>
    <t>U01505</t>
  </si>
  <si>
    <t>U01506</t>
  </si>
  <si>
    <t>U01507</t>
  </si>
  <si>
    <t>U01508</t>
  </si>
  <si>
    <t>U01509</t>
  </si>
  <si>
    <t>U01510</t>
  </si>
  <si>
    <t>U01511</t>
  </si>
  <si>
    <t>U01512</t>
  </si>
  <si>
    <t>U01513</t>
  </si>
  <si>
    <t>U01514</t>
  </si>
  <si>
    <t>U01515</t>
  </si>
  <si>
    <t>U01516</t>
  </si>
  <si>
    <t>U01517</t>
  </si>
  <si>
    <t>U01518</t>
  </si>
  <si>
    <t>U01519</t>
  </si>
  <si>
    <t>U01520</t>
  </si>
  <si>
    <t>U01521</t>
  </si>
  <si>
    <t>U01522</t>
  </si>
  <si>
    <t>U01523</t>
  </si>
  <si>
    <t>U01524</t>
  </si>
  <si>
    <t>U01525</t>
  </si>
  <si>
    <t>U01526</t>
  </si>
  <si>
    <t>U01527</t>
  </si>
  <si>
    <t>U01528</t>
  </si>
  <si>
    <t>U01529</t>
  </si>
  <si>
    <t>U01530</t>
  </si>
  <si>
    <t>U01531</t>
  </si>
  <si>
    <t>U01532</t>
  </si>
  <si>
    <t>U01533</t>
  </si>
  <si>
    <t>U01534</t>
  </si>
  <si>
    <t>U01535</t>
  </si>
  <si>
    <t>U01536</t>
  </si>
  <si>
    <t>U01537</t>
  </si>
  <si>
    <t>U01538</t>
  </si>
  <si>
    <t>U01539</t>
  </si>
  <si>
    <t>U01540</t>
  </si>
  <si>
    <t>U01541</t>
  </si>
  <si>
    <t>U01542</t>
  </si>
  <si>
    <t>U01543</t>
  </si>
  <si>
    <t>U01544</t>
  </si>
  <si>
    <t>U01545</t>
  </si>
  <si>
    <t>U01546</t>
  </si>
  <si>
    <t>U01547</t>
  </si>
  <si>
    <t>U01548</t>
  </si>
  <si>
    <t>U01549</t>
  </si>
  <si>
    <t>U01550</t>
  </si>
  <si>
    <t>U01551</t>
  </si>
  <si>
    <t>U01552</t>
  </si>
  <si>
    <t>U01553</t>
  </si>
  <si>
    <t>U01554</t>
  </si>
  <si>
    <t>U01555</t>
  </si>
  <si>
    <t>U01556</t>
  </si>
  <si>
    <t>U01557</t>
  </si>
  <si>
    <t>U01558</t>
  </si>
  <si>
    <t>U01559</t>
  </si>
  <si>
    <t>U01560</t>
  </si>
  <si>
    <t>U01561</t>
  </si>
  <si>
    <t>U01562</t>
  </si>
  <si>
    <t>U01563</t>
  </si>
  <si>
    <t>U01564</t>
  </si>
  <si>
    <t>U01565</t>
  </si>
  <si>
    <t>U01566</t>
  </si>
  <si>
    <t>U01567</t>
  </si>
  <si>
    <t>U01568</t>
  </si>
  <si>
    <t>U01569</t>
  </si>
  <si>
    <t>U01570</t>
  </si>
  <si>
    <t>U01571</t>
  </si>
  <si>
    <t>U01572</t>
  </si>
  <si>
    <t>U01573</t>
  </si>
  <si>
    <t>U01574</t>
  </si>
  <si>
    <t>U01575</t>
  </si>
  <si>
    <t>U01576</t>
  </si>
  <si>
    <t>U01577</t>
  </si>
  <si>
    <t>U01578</t>
  </si>
  <si>
    <t>U01579</t>
  </si>
  <si>
    <t>U01580</t>
  </si>
  <si>
    <t>U01581</t>
  </si>
  <si>
    <t>U01582</t>
  </si>
  <si>
    <t>U01583</t>
  </si>
  <si>
    <t>U01584</t>
  </si>
  <si>
    <t>U01585</t>
  </si>
  <si>
    <t>U01586</t>
  </si>
  <si>
    <t>U01587</t>
  </si>
  <si>
    <t>U01588</t>
  </si>
  <si>
    <t>U01589</t>
  </si>
  <si>
    <t>U01590</t>
  </si>
  <si>
    <t>U01591</t>
  </si>
  <si>
    <t>U01592</t>
  </si>
  <si>
    <t>U01593</t>
  </si>
  <si>
    <t>U01594</t>
  </si>
  <si>
    <t>U01595</t>
  </si>
  <si>
    <t>U01596</t>
  </si>
  <si>
    <t>U01597</t>
  </si>
  <si>
    <t>U01598</t>
  </si>
  <si>
    <t>U01599</t>
  </si>
  <si>
    <t>U01600</t>
  </si>
  <si>
    <t>U01601</t>
  </si>
  <si>
    <t>U01602</t>
  </si>
  <si>
    <t>U01603</t>
  </si>
  <si>
    <t>U01604</t>
  </si>
  <si>
    <t>U01605</t>
  </si>
  <si>
    <t>U01606</t>
  </si>
  <si>
    <t>U01607</t>
  </si>
  <si>
    <t>U01608</t>
  </si>
  <si>
    <t>U01609</t>
  </si>
  <si>
    <t>U01610</t>
  </si>
  <si>
    <t>U01611</t>
  </si>
  <si>
    <t>U01612</t>
  </si>
  <si>
    <t>U01613</t>
  </si>
  <si>
    <t>U01614</t>
  </si>
  <si>
    <t>U01615</t>
  </si>
  <si>
    <t>U01616</t>
  </si>
  <si>
    <t>U01617</t>
  </si>
  <si>
    <t>U01618</t>
  </si>
  <si>
    <t>U01619</t>
  </si>
  <si>
    <t>U01620</t>
  </si>
  <si>
    <t>U01621</t>
  </si>
  <si>
    <t>U01622</t>
  </si>
  <si>
    <t>U01623</t>
  </si>
  <si>
    <t>U01624</t>
  </si>
  <si>
    <t>U01625</t>
  </si>
  <si>
    <t>U01626</t>
  </si>
  <si>
    <t>U01627</t>
  </si>
  <si>
    <t>U01628</t>
  </si>
  <si>
    <t>U01629</t>
  </si>
  <si>
    <t>U01630</t>
  </si>
  <si>
    <t>U01631</t>
  </si>
  <si>
    <t>U01632</t>
  </si>
  <si>
    <t>U01633</t>
  </si>
  <si>
    <t>U01634</t>
  </si>
  <si>
    <t>U01635</t>
  </si>
  <si>
    <t>U01636</t>
  </si>
  <si>
    <t>U01637</t>
  </si>
  <si>
    <t>U01638</t>
  </si>
  <si>
    <t>U01639</t>
  </si>
  <si>
    <t>U01640</t>
  </si>
  <si>
    <t>U01641</t>
  </si>
  <si>
    <t>U01642</t>
  </si>
  <si>
    <t>U01643</t>
  </si>
  <si>
    <t>U01644</t>
  </si>
  <si>
    <t>U01645</t>
  </si>
  <si>
    <t>U01646</t>
  </si>
  <si>
    <t>U01647</t>
  </si>
  <si>
    <t>U01648</t>
  </si>
  <si>
    <t>U01649</t>
  </si>
  <si>
    <t>U01650</t>
  </si>
  <si>
    <t>U01651</t>
  </si>
  <si>
    <t>U01652</t>
  </si>
  <si>
    <t>U01653</t>
  </si>
  <si>
    <t>U01654</t>
  </si>
  <si>
    <t>U01655</t>
  </si>
  <si>
    <t>U01656</t>
  </si>
  <si>
    <t>U01657</t>
  </si>
  <si>
    <t>U01658</t>
  </si>
  <si>
    <t>U01659</t>
  </si>
  <si>
    <t>U01660</t>
  </si>
  <si>
    <t>U01661</t>
  </si>
  <si>
    <t>U01662</t>
  </si>
  <si>
    <t>U01663</t>
  </si>
  <si>
    <t>U01664</t>
  </si>
  <si>
    <t>U01665</t>
  </si>
  <si>
    <t>U01666</t>
  </si>
  <si>
    <t>U01667</t>
  </si>
  <si>
    <t>U01668</t>
  </si>
  <si>
    <t>U01669</t>
  </si>
  <si>
    <t>U01670</t>
  </si>
  <si>
    <t>U01671</t>
  </si>
  <si>
    <t>U01672</t>
  </si>
  <si>
    <t>U01673</t>
  </si>
  <si>
    <t>U01674</t>
  </si>
  <si>
    <t>U01675</t>
  </si>
  <si>
    <t>U01676</t>
  </si>
  <si>
    <t>U01677</t>
  </si>
  <si>
    <t>U01678</t>
  </si>
  <si>
    <t>U01679</t>
  </si>
  <si>
    <t>U01680</t>
  </si>
  <si>
    <t>U01681</t>
  </si>
  <si>
    <t>U01682</t>
  </si>
  <si>
    <t>U01683</t>
  </si>
  <si>
    <t>U01684</t>
  </si>
  <si>
    <t>U01685</t>
  </si>
  <si>
    <t>U01686</t>
  </si>
  <si>
    <t>U01687</t>
  </si>
  <si>
    <t>U01688</t>
  </si>
  <si>
    <t>U01689</t>
  </si>
  <si>
    <t>U01690</t>
  </si>
  <si>
    <t>U01691</t>
  </si>
  <si>
    <t>U01692</t>
  </si>
  <si>
    <t>U01693</t>
  </si>
  <si>
    <t>U01694</t>
  </si>
  <si>
    <t>U01695</t>
  </si>
  <si>
    <t>U01696</t>
  </si>
  <si>
    <t>U01697</t>
  </si>
  <si>
    <t>U01698</t>
  </si>
  <si>
    <t>U01699</t>
  </si>
  <si>
    <t>U01700</t>
  </si>
  <si>
    <t>U01701</t>
  </si>
  <si>
    <t>U01702</t>
  </si>
  <si>
    <t>U01703</t>
  </si>
  <si>
    <t>U01704</t>
  </si>
  <si>
    <t>U01705</t>
  </si>
  <si>
    <t>U01706</t>
  </si>
  <si>
    <t>U01707</t>
  </si>
  <si>
    <t>U01708</t>
  </si>
  <si>
    <t>U01709</t>
  </si>
  <si>
    <t>U01710</t>
  </si>
  <si>
    <t>U01711</t>
  </si>
  <si>
    <t>U01712</t>
  </si>
  <si>
    <t>U01713</t>
  </si>
  <si>
    <t>U01714</t>
  </si>
  <si>
    <t>U01715</t>
  </si>
  <si>
    <t>U01716</t>
  </si>
  <si>
    <t>U01717</t>
  </si>
  <si>
    <t>U01718</t>
  </si>
  <si>
    <t>U01719</t>
  </si>
  <si>
    <t>U01720</t>
  </si>
  <si>
    <t>U01721</t>
  </si>
  <si>
    <t>U01722</t>
  </si>
  <si>
    <t>U01723</t>
  </si>
  <si>
    <t>U01724</t>
  </si>
  <si>
    <t>U01725</t>
  </si>
  <si>
    <t>U01726</t>
  </si>
  <si>
    <t>U01727</t>
  </si>
  <si>
    <t>U01728</t>
  </si>
  <si>
    <t>U01729</t>
  </si>
  <si>
    <t>U01730</t>
  </si>
  <si>
    <t>U01731</t>
  </si>
  <si>
    <t>U01732</t>
  </si>
  <si>
    <t>U01733</t>
  </si>
  <si>
    <t>U01734</t>
  </si>
  <si>
    <t>U01735</t>
  </si>
  <si>
    <t>U01736</t>
  </si>
  <si>
    <t>U01737</t>
  </si>
  <si>
    <t>U01738</t>
  </si>
  <si>
    <t>U01739</t>
  </si>
  <si>
    <t>U01740</t>
  </si>
  <si>
    <t>U01741</t>
  </si>
  <si>
    <t>U01742</t>
  </si>
  <si>
    <t>U01743</t>
  </si>
  <si>
    <t>U01744</t>
  </si>
  <si>
    <t>U01745</t>
  </si>
  <si>
    <t>U01746</t>
  </si>
  <si>
    <t>U01747</t>
  </si>
  <si>
    <t>U01748</t>
  </si>
  <si>
    <t>U01749</t>
  </si>
  <si>
    <t>U01750</t>
  </si>
  <si>
    <t>U01751</t>
  </si>
  <si>
    <t>U01752</t>
  </si>
  <si>
    <t>U01753</t>
  </si>
  <si>
    <t>U01754</t>
  </si>
  <si>
    <t>U01755</t>
  </si>
  <si>
    <t>U01756</t>
  </si>
  <si>
    <t>U01757</t>
  </si>
  <si>
    <t>U01758</t>
  </si>
  <si>
    <t>U01759</t>
  </si>
  <si>
    <t>U01760</t>
  </si>
  <si>
    <t>U01761</t>
  </si>
  <si>
    <t>U01762</t>
  </si>
  <si>
    <t>U01763</t>
  </si>
  <si>
    <t>U01764</t>
  </si>
  <si>
    <t>U01765</t>
  </si>
  <si>
    <t>U01766</t>
  </si>
  <si>
    <t>U01767</t>
  </si>
  <si>
    <t>U01768</t>
  </si>
  <si>
    <t>U01769</t>
  </si>
  <si>
    <t>U01770</t>
  </si>
  <si>
    <t>U01771</t>
  </si>
  <si>
    <t>U01772</t>
  </si>
  <si>
    <t>U01773</t>
  </si>
  <si>
    <t>U01774</t>
  </si>
  <si>
    <t>U01775</t>
  </si>
  <si>
    <t>U01776</t>
  </si>
  <si>
    <t>U01777</t>
  </si>
  <si>
    <t>U01778</t>
  </si>
  <si>
    <t>U01779</t>
  </si>
  <si>
    <t>U01780</t>
  </si>
  <si>
    <t>U01781</t>
  </si>
  <si>
    <t>U01782</t>
  </si>
  <si>
    <t>U01783</t>
  </si>
  <si>
    <t>U01784</t>
  </si>
  <si>
    <t>U01785</t>
  </si>
  <si>
    <t>U01786</t>
  </si>
  <si>
    <t>U01787</t>
  </si>
  <si>
    <t>U01788</t>
  </si>
  <si>
    <t>U01789</t>
  </si>
  <si>
    <t>U01790</t>
  </si>
  <si>
    <t>U01791</t>
  </si>
  <si>
    <t>U01792</t>
  </si>
  <si>
    <t>U01793</t>
  </si>
  <si>
    <t>U01794</t>
  </si>
  <si>
    <t>U01795</t>
  </si>
  <si>
    <t>U01796</t>
  </si>
  <si>
    <t>U01797</t>
  </si>
  <si>
    <t>U01798</t>
  </si>
  <si>
    <t>U01799</t>
  </si>
  <si>
    <t>U01800</t>
  </si>
  <si>
    <t>U01801</t>
  </si>
  <si>
    <t>U01802</t>
  </si>
  <si>
    <t>U01803</t>
  </si>
  <si>
    <t>U01804</t>
  </si>
  <si>
    <t>U01805</t>
  </si>
  <si>
    <t>U01806</t>
  </si>
  <si>
    <t>U01807</t>
  </si>
  <si>
    <t>U01808</t>
  </si>
  <si>
    <t>U01809</t>
  </si>
  <si>
    <t>U01810</t>
  </si>
  <si>
    <t>U01811</t>
  </si>
  <si>
    <t>U01812</t>
  </si>
  <si>
    <t>U01813</t>
  </si>
  <si>
    <t>U01814</t>
  </si>
  <si>
    <t>U01815</t>
  </si>
  <si>
    <t>U01816</t>
  </si>
  <si>
    <t>U01817</t>
  </si>
  <si>
    <t>U01818</t>
  </si>
  <si>
    <t>U01819</t>
  </si>
  <si>
    <t>U01820</t>
  </si>
  <si>
    <t>U01821</t>
  </si>
  <si>
    <t>U01822</t>
  </si>
  <si>
    <t>U01823</t>
  </si>
  <si>
    <t>U01824</t>
  </si>
  <si>
    <t>U01825</t>
  </si>
  <si>
    <t>U01826</t>
  </si>
  <si>
    <t>U01827</t>
  </si>
  <si>
    <t>U01828</t>
  </si>
  <si>
    <t>U01829</t>
  </si>
  <si>
    <t>U01830</t>
  </si>
  <si>
    <t>U01831</t>
  </si>
  <si>
    <t>U01832</t>
  </si>
  <si>
    <t>U01833</t>
  </si>
  <si>
    <t>U01834</t>
  </si>
  <si>
    <t>U01835</t>
  </si>
  <si>
    <t>U01836</t>
  </si>
  <si>
    <t>U01837</t>
  </si>
  <si>
    <t>U01838</t>
  </si>
  <si>
    <t>U01839</t>
  </si>
  <si>
    <t>U01840</t>
  </si>
  <si>
    <t>U01841</t>
  </si>
  <si>
    <t>U01842</t>
  </si>
  <si>
    <t>U01843</t>
  </si>
  <si>
    <t>U01844</t>
  </si>
  <si>
    <t>U01845</t>
  </si>
  <si>
    <t>U01846</t>
  </si>
  <si>
    <t>U01847</t>
  </si>
  <si>
    <t>U01848</t>
  </si>
  <si>
    <t>U01849</t>
  </si>
  <si>
    <t>U01850</t>
  </si>
  <si>
    <t>U01851</t>
  </si>
  <si>
    <t>U01852</t>
  </si>
  <si>
    <t>U01853</t>
  </si>
  <si>
    <t>U01854</t>
  </si>
  <si>
    <t>U01855</t>
  </si>
  <si>
    <t>U01856</t>
  </si>
  <si>
    <t>U01857</t>
  </si>
  <si>
    <t>U01858</t>
  </si>
  <si>
    <t>U01859</t>
  </si>
  <si>
    <t>U01860</t>
  </si>
  <si>
    <t>U01861</t>
  </si>
  <si>
    <t>U01862</t>
  </si>
  <si>
    <t>U01863</t>
  </si>
  <si>
    <t>U01864</t>
  </si>
  <si>
    <t>U01865</t>
  </si>
  <si>
    <t>U01866</t>
  </si>
  <si>
    <t>U01867</t>
  </si>
  <si>
    <t>U01868</t>
  </si>
  <si>
    <t>U01869</t>
  </si>
  <si>
    <t>U01870</t>
  </si>
  <si>
    <t>U01871</t>
  </si>
  <si>
    <t>U01872</t>
  </si>
  <si>
    <t>U01873</t>
  </si>
  <si>
    <t>U01874</t>
  </si>
  <si>
    <t>U01875</t>
  </si>
  <si>
    <t>U01876</t>
  </si>
  <si>
    <t>U01877</t>
  </si>
  <si>
    <t>U01878</t>
  </si>
  <si>
    <t>U01879</t>
  </si>
  <si>
    <t>U01880</t>
  </si>
  <si>
    <t>U01881</t>
  </si>
  <si>
    <t>U01882</t>
  </si>
  <si>
    <t>U01883</t>
  </si>
  <si>
    <t>U01884</t>
  </si>
  <si>
    <t>U01885</t>
  </si>
  <si>
    <t>U01886</t>
  </si>
  <si>
    <t>U01887</t>
  </si>
  <si>
    <t>U01888</t>
  </si>
  <si>
    <t>U01889</t>
  </si>
  <si>
    <t>U01890</t>
  </si>
  <si>
    <t>U01891</t>
  </si>
  <si>
    <t>U01892</t>
  </si>
  <si>
    <t>U01893</t>
  </si>
  <si>
    <t>U01894</t>
  </si>
  <si>
    <t>U01895</t>
  </si>
  <si>
    <t>U01896</t>
  </si>
  <si>
    <t>U01897</t>
  </si>
  <si>
    <t>U01898</t>
  </si>
  <si>
    <t>U01899</t>
  </si>
  <si>
    <t>U01900</t>
  </si>
  <si>
    <t>U01901</t>
  </si>
  <si>
    <t>U01902</t>
  </si>
  <si>
    <t>U01903</t>
  </si>
  <si>
    <t>U01904</t>
  </si>
  <si>
    <t>U01905</t>
  </si>
  <si>
    <t>U01906</t>
  </si>
  <si>
    <t>U01907</t>
  </si>
  <si>
    <t>U01908</t>
  </si>
  <si>
    <t>U01909</t>
  </si>
  <si>
    <t>U01910</t>
  </si>
  <si>
    <t>U01911</t>
  </si>
  <si>
    <t>U01912</t>
  </si>
  <si>
    <t>U01913</t>
  </si>
  <si>
    <t>U01914</t>
  </si>
  <si>
    <t>U01915</t>
  </si>
  <si>
    <t>U01916</t>
  </si>
  <si>
    <t>U01917</t>
  </si>
  <si>
    <t>U01918</t>
  </si>
  <si>
    <t>U01919</t>
  </si>
  <si>
    <t>U01920</t>
  </si>
  <si>
    <t>U01921</t>
  </si>
  <si>
    <t>U01922</t>
  </si>
  <si>
    <t>U01923</t>
  </si>
  <si>
    <t>U01924</t>
  </si>
  <si>
    <t>U01925</t>
  </si>
  <si>
    <t>U01926</t>
  </si>
  <si>
    <t>U01927</t>
  </si>
  <si>
    <t>U01928</t>
  </si>
  <si>
    <t>U01929</t>
  </si>
  <si>
    <t>U01930</t>
  </si>
  <si>
    <t>U01931</t>
  </si>
  <si>
    <t>U01932</t>
  </si>
  <si>
    <t>U01933</t>
  </si>
  <si>
    <t>U01934</t>
  </si>
  <si>
    <t>U01935</t>
  </si>
  <si>
    <t>U01936</t>
  </si>
  <si>
    <t>U01937</t>
  </si>
  <si>
    <t>U01938</t>
  </si>
  <si>
    <t>U01939</t>
  </si>
  <si>
    <t>U01940</t>
  </si>
  <si>
    <t>U01941</t>
  </si>
  <si>
    <t>U01942</t>
  </si>
  <si>
    <t>U01943</t>
  </si>
  <si>
    <t>U01944</t>
  </si>
  <si>
    <t>U01945</t>
  </si>
  <si>
    <t>U01946</t>
  </si>
  <si>
    <t>U01947</t>
  </si>
  <si>
    <t>U01948</t>
  </si>
  <si>
    <t>U01949</t>
  </si>
  <si>
    <t>U01950</t>
  </si>
  <si>
    <t>U01951</t>
  </si>
  <si>
    <t>U01952</t>
  </si>
  <si>
    <t>U01953</t>
  </si>
  <si>
    <t>U01954</t>
  </si>
  <si>
    <t>U01955</t>
  </si>
  <si>
    <t>U01956</t>
  </si>
  <si>
    <t>U01957</t>
  </si>
  <si>
    <t>U01958</t>
  </si>
  <si>
    <t>U01959</t>
  </si>
  <si>
    <t>U01960</t>
  </si>
  <si>
    <t>U01961</t>
  </si>
  <si>
    <t>U01962</t>
  </si>
  <si>
    <t>U01963</t>
  </si>
  <si>
    <t>U01964</t>
  </si>
  <si>
    <t>U01965</t>
  </si>
  <si>
    <t>U01966</t>
  </si>
  <si>
    <t>U01967</t>
  </si>
  <si>
    <t>U01968</t>
  </si>
  <si>
    <t>U01969</t>
  </si>
  <si>
    <t>U01970</t>
  </si>
  <si>
    <t>U01971</t>
  </si>
  <si>
    <t>U01972</t>
  </si>
  <si>
    <t>U01973</t>
  </si>
  <si>
    <t>U01974</t>
  </si>
  <si>
    <t>U01975</t>
  </si>
  <si>
    <t>U01976</t>
  </si>
  <si>
    <t>U01977</t>
  </si>
  <si>
    <t>U01978</t>
  </si>
  <si>
    <t>U01979</t>
  </si>
  <si>
    <t>U01980</t>
  </si>
  <si>
    <t>U01981</t>
  </si>
  <si>
    <t>U01982</t>
  </si>
  <si>
    <t>U01983</t>
  </si>
  <si>
    <t>U01984</t>
  </si>
  <si>
    <t>U01985</t>
  </si>
  <si>
    <t>U01986</t>
  </si>
  <si>
    <t>U01987</t>
  </si>
  <si>
    <t>U01988</t>
  </si>
  <si>
    <t>U01989</t>
  </si>
  <si>
    <t>U01990</t>
  </si>
  <si>
    <t>U01991</t>
  </si>
  <si>
    <t>U01992</t>
  </si>
  <si>
    <t>U01993</t>
  </si>
  <si>
    <t>U01994</t>
  </si>
  <si>
    <t>U01995</t>
  </si>
  <si>
    <t>U01996</t>
  </si>
  <si>
    <t>U01997</t>
  </si>
  <si>
    <t>U01998</t>
  </si>
  <si>
    <t>U01999</t>
  </si>
  <si>
    <t>U02000</t>
  </si>
  <si>
    <t>U02001</t>
  </si>
  <si>
    <t>U02002</t>
  </si>
  <si>
    <t>U02003</t>
  </si>
  <si>
    <t>U02004</t>
  </si>
  <si>
    <t>U02005</t>
  </si>
  <si>
    <t>U02006</t>
  </si>
  <si>
    <t>U02007</t>
  </si>
  <si>
    <t>U02008</t>
  </si>
  <si>
    <t>U02009</t>
  </si>
  <si>
    <t>U02010</t>
  </si>
  <si>
    <t>U02011</t>
  </si>
  <si>
    <t>U02012</t>
  </si>
  <si>
    <t>U02013</t>
  </si>
  <si>
    <t>U02014</t>
  </si>
  <si>
    <t>U02015</t>
  </si>
  <si>
    <t>U02016</t>
  </si>
  <si>
    <t>U02017</t>
  </si>
  <si>
    <t>U02018</t>
  </si>
  <si>
    <t>U02019</t>
  </si>
  <si>
    <t>U02020</t>
  </si>
  <si>
    <t>U02021</t>
  </si>
  <si>
    <t>U02022</t>
  </si>
  <si>
    <t>U02023</t>
  </si>
  <si>
    <t>U02024</t>
  </si>
  <si>
    <t>U02025</t>
  </si>
  <si>
    <t>U02026</t>
  </si>
  <si>
    <t>U02027</t>
  </si>
  <si>
    <t>U02028</t>
  </si>
  <si>
    <t>U02029</t>
  </si>
  <si>
    <t>U02030</t>
  </si>
  <si>
    <t>U02031</t>
  </si>
  <si>
    <t>U02032</t>
  </si>
  <si>
    <t>U02033</t>
  </si>
  <si>
    <t>U02034</t>
  </si>
  <si>
    <t>U02035</t>
  </si>
  <si>
    <t>U02036</t>
  </si>
  <si>
    <t>U02037</t>
  </si>
  <si>
    <t>U02038</t>
  </si>
  <si>
    <t>U02039</t>
  </si>
  <si>
    <t>U02040</t>
  </si>
  <si>
    <t>U02041</t>
  </si>
  <si>
    <t>U02042</t>
  </si>
  <si>
    <t>U02043</t>
  </si>
  <si>
    <t>U02044</t>
  </si>
  <si>
    <t>U02045</t>
  </si>
  <si>
    <t>U02046</t>
  </si>
  <si>
    <t>U02047</t>
  </si>
  <si>
    <t>U02048</t>
  </si>
  <si>
    <t>U02049</t>
  </si>
  <si>
    <t>U02050</t>
  </si>
  <si>
    <t>U02051</t>
  </si>
  <si>
    <t>U02052</t>
  </si>
  <si>
    <t>U02053</t>
  </si>
  <si>
    <t>U02054</t>
  </si>
  <si>
    <t>U02055</t>
  </si>
  <si>
    <t>U02056</t>
  </si>
  <si>
    <t>U02057</t>
  </si>
  <si>
    <t>U02058</t>
  </si>
  <si>
    <t>U02059</t>
  </si>
  <si>
    <t>U02060</t>
  </si>
  <si>
    <t>U02061</t>
  </si>
  <si>
    <t>U02062</t>
  </si>
  <si>
    <t>U02063</t>
  </si>
  <si>
    <t>U02064</t>
  </si>
  <si>
    <t>U02065</t>
  </si>
  <si>
    <t>U02066</t>
  </si>
  <si>
    <t>U02067</t>
  </si>
  <si>
    <t>U02068</t>
  </si>
  <si>
    <t>U02069</t>
  </si>
  <si>
    <t>U02070</t>
  </si>
  <si>
    <t>U02071</t>
  </si>
  <si>
    <t>U02072</t>
  </si>
  <si>
    <t>U02073</t>
  </si>
  <si>
    <t>U02074</t>
  </si>
  <si>
    <t>U02075</t>
  </si>
  <si>
    <t>U02076</t>
  </si>
  <si>
    <t>U02077</t>
  </si>
  <si>
    <t>U02078</t>
  </si>
  <si>
    <t>U02079</t>
  </si>
  <si>
    <t>U02080</t>
  </si>
  <si>
    <t>U02081</t>
  </si>
  <si>
    <t>U02082</t>
  </si>
  <si>
    <t>U02083</t>
  </si>
  <si>
    <t>U02084</t>
  </si>
  <si>
    <t>U02085</t>
  </si>
  <si>
    <t>U02086</t>
  </si>
  <si>
    <t>U02087</t>
  </si>
  <si>
    <t>U02088</t>
  </si>
  <si>
    <t>U02089</t>
  </si>
  <si>
    <t>U02090</t>
  </si>
  <si>
    <t>U02091</t>
  </si>
  <si>
    <t>U02092</t>
  </si>
  <si>
    <t>U02093</t>
  </si>
  <si>
    <t>U02094</t>
  </si>
  <si>
    <t>U02095</t>
  </si>
  <si>
    <t>U02096</t>
  </si>
  <si>
    <t>U02097</t>
  </si>
  <si>
    <t>U02098</t>
  </si>
  <si>
    <t>U02099</t>
  </si>
  <si>
    <t>U02100</t>
  </si>
  <si>
    <t>U02101</t>
  </si>
  <si>
    <t>U02102</t>
  </si>
  <si>
    <t>U02103</t>
  </si>
  <si>
    <t>U02104</t>
  </si>
  <si>
    <t>U02105</t>
  </si>
  <si>
    <t>U02106</t>
  </si>
  <si>
    <t>U02107</t>
  </si>
  <si>
    <t>U02108</t>
  </si>
  <si>
    <t>U02109</t>
  </si>
  <si>
    <t>U02110</t>
  </si>
  <si>
    <t>U02111</t>
  </si>
  <si>
    <t>U02112</t>
  </si>
  <si>
    <t>U02113</t>
  </si>
  <si>
    <t>U02114</t>
  </si>
  <si>
    <t>U02115</t>
  </si>
  <si>
    <t>U02116</t>
  </si>
  <si>
    <t>U02117</t>
  </si>
  <si>
    <t>U02118</t>
  </si>
  <si>
    <t>U02119</t>
  </si>
  <si>
    <t>U02120</t>
  </si>
  <si>
    <t>U02121</t>
  </si>
  <si>
    <t>U02122</t>
  </si>
  <si>
    <t>U02123</t>
  </si>
  <si>
    <t>U02124</t>
  </si>
  <si>
    <t>U02125</t>
  </si>
  <si>
    <t>U02126</t>
  </si>
  <si>
    <t>U02127</t>
  </si>
  <si>
    <t>U02128</t>
  </si>
  <si>
    <t>U02129</t>
  </si>
  <si>
    <t>U02130</t>
  </si>
  <si>
    <t>U02131</t>
  </si>
  <si>
    <t>U02132</t>
  </si>
  <si>
    <t>U02133</t>
  </si>
  <si>
    <t>U02134</t>
  </si>
  <si>
    <t>U02135</t>
  </si>
  <si>
    <t>U02136</t>
  </si>
  <si>
    <t>U02137</t>
  </si>
  <si>
    <t>U02138</t>
  </si>
  <si>
    <t>U02139</t>
  </si>
  <si>
    <t>U02140</t>
  </si>
  <si>
    <t>U02141</t>
  </si>
  <si>
    <t>U02142</t>
  </si>
  <si>
    <t>U02143</t>
  </si>
  <si>
    <t>U02144</t>
  </si>
  <si>
    <t>U02145</t>
  </si>
  <si>
    <t>U02146</t>
  </si>
  <si>
    <t>U02147</t>
  </si>
  <si>
    <t>U02148</t>
  </si>
  <si>
    <t>U02149</t>
  </si>
  <si>
    <t>U02150</t>
  </si>
  <si>
    <t>U02151</t>
  </si>
  <si>
    <t>U02152</t>
  </si>
  <si>
    <t>U02153</t>
  </si>
  <si>
    <t>U02154</t>
  </si>
  <si>
    <t>U02155</t>
  </si>
  <si>
    <t>U02156</t>
  </si>
  <si>
    <t>U02157</t>
  </si>
  <si>
    <t>U02158</t>
  </si>
  <si>
    <t>U02159</t>
  </si>
  <si>
    <t>U02160</t>
  </si>
  <si>
    <t>U02161</t>
  </si>
  <si>
    <t>U02162</t>
  </si>
  <si>
    <t>U02163</t>
  </si>
  <si>
    <t>U02164</t>
  </si>
  <si>
    <t>U02165</t>
  </si>
  <si>
    <t>U02166</t>
  </si>
  <si>
    <t>U02167</t>
  </si>
  <si>
    <t>U02168</t>
  </si>
  <si>
    <t>U02169</t>
  </si>
  <si>
    <t>U02170</t>
  </si>
  <si>
    <t>U02171</t>
  </si>
  <si>
    <t>U02172</t>
  </si>
  <si>
    <t>U02173</t>
  </si>
  <si>
    <t>U02174</t>
  </si>
  <si>
    <t>U02175</t>
  </si>
  <si>
    <t>U02176</t>
  </si>
  <si>
    <t>U02177</t>
  </si>
  <si>
    <t>U02178</t>
  </si>
  <si>
    <t>U02179</t>
  </si>
  <si>
    <t>U02180</t>
  </si>
  <si>
    <t>U02181</t>
  </si>
  <si>
    <t>U02182</t>
  </si>
  <si>
    <t>U02183</t>
  </si>
  <si>
    <t>U02184</t>
  </si>
  <si>
    <t>U02185</t>
  </si>
  <si>
    <t>U02186</t>
  </si>
  <si>
    <t>U02187</t>
  </si>
  <si>
    <t>U02188</t>
  </si>
  <si>
    <t>U02189</t>
  </si>
  <si>
    <t>U02190</t>
  </si>
  <si>
    <t>U02191</t>
  </si>
  <si>
    <t>U02192</t>
  </si>
  <si>
    <t>U02193</t>
  </si>
  <si>
    <t>U02194</t>
  </si>
  <si>
    <t>U02195</t>
  </si>
  <si>
    <t>U02196</t>
  </si>
  <si>
    <t>U02197</t>
  </si>
  <si>
    <t>U02198</t>
  </si>
  <si>
    <t>U02199</t>
  </si>
  <si>
    <t>U02200</t>
  </si>
  <si>
    <t>U02201</t>
  </si>
  <si>
    <t>U02202</t>
  </si>
  <si>
    <t>U02203</t>
  </si>
  <si>
    <t>U02204</t>
  </si>
  <si>
    <t>U02205</t>
  </si>
  <si>
    <t>U02206</t>
  </si>
  <si>
    <t>U02207</t>
  </si>
  <si>
    <t>U02208</t>
  </si>
  <si>
    <t>U02209</t>
  </si>
  <si>
    <t>U02210</t>
  </si>
  <si>
    <t>U02211</t>
  </si>
  <si>
    <t>U02212</t>
  </si>
  <si>
    <t>U02213</t>
  </si>
  <si>
    <t>U02214</t>
  </si>
  <si>
    <t>U02215</t>
  </si>
  <si>
    <t>U02216</t>
  </si>
  <si>
    <t>U02217</t>
  </si>
  <si>
    <t>U02218</t>
  </si>
  <si>
    <t>U02219</t>
  </si>
  <si>
    <t>U02220</t>
  </si>
  <si>
    <t>U02221</t>
  </si>
  <si>
    <t>U02222</t>
  </si>
  <si>
    <t>U02223</t>
  </si>
  <si>
    <t>U02224</t>
  </si>
  <si>
    <t>U02225</t>
  </si>
  <si>
    <t>U02226</t>
  </si>
  <si>
    <t>U02227</t>
  </si>
  <si>
    <t>U02228</t>
  </si>
  <si>
    <t>U02229</t>
  </si>
  <si>
    <t>U02230</t>
  </si>
  <si>
    <t>U02231</t>
  </si>
  <si>
    <t>U02232</t>
  </si>
  <si>
    <t>U02233</t>
  </si>
  <si>
    <t>U02234</t>
  </si>
  <si>
    <t>U02235</t>
  </si>
  <si>
    <t>U02236</t>
  </si>
  <si>
    <t>U02237</t>
  </si>
  <si>
    <t>U02238</t>
  </si>
  <si>
    <t>U02239</t>
  </si>
  <si>
    <t>U02240</t>
  </si>
  <si>
    <t>U02241</t>
  </si>
  <si>
    <t>U02242</t>
  </si>
  <si>
    <t>U02243</t>
  </si>
  <si>
    <t>U02244</t>
  </si>
  <si>
    <t>U02245</t>
  </si>
  <si>
    <t>U02246</t>
  </si>
  <si>
    <t>U02247</t>
  </si>
  <si>
    <t>U02248</t>
  </si>
  <si>
    <t>U02249</t>
  </si>
  <si>
    <t>U02250</t>
  </si>
  <si>
    <t>U02251</t>
  </si>
  <si>
    <t>U02252</t>
  </si>
  <si>
    <t>U02253</t>
  </si>
  <si>
    <t>U02254</t>
  </si>
  <si>
    <t>U02255</t>
  </si>
  <si>
    <t>U02256</t>
  </si>
  <si>
    <t>U02257</t>
  </si>
  <si>
    <t>U02258</t>
  </si>
  <si>
    <t>U02259</t>
  </si>
  <si>
    <t>U02260</t>
  </si>
  <si>
    <t>U02261</t>
  </si>
  <si>
    <t>U02262</t>
  </si>
  <si>
    <t>U02263</t>
  </si>
  <si>
    <t>U02264</t>
  </si>
  <si>
    <t>U02265</t>
  </si>
  <si>
    <t>U02266</t>
  </si>
  <si>
    <t>U02267</t>
  </si>
  <si>
    <t>U02268</t>
  </si>
  <si>
    <t>U02269</t>
  </si>
  <si>
    <t>U02270</t>
  </si>
  <si>
    <t>U02271</t>
  </si>
  <si>
    <t>U02272</t>
  </si>
  <si>
    <t>U02273</t>
  </si>
  <si>
    <t>U02274</t>
  </si>
  <si>
    <t>U02275</t>
  </si>
  <si>
    <t>U02276</t>
  </si>
  <si>
    <t>U02277</t>
  </si>
  <si>
    <t>U02278</t>
  </si>
  <si>
    <t>U02279</t>
  </si>
  <si>
    <t>U02280</t>
  </si>
  <si>
    <t>U02281</t>
  </si>
  <si>
    <t>U02282</t>
  </si>
  <si>
    <t>U02283</t>
  </si>
  <si>
    <t>U02284</t>
  </si>
  <si>
    <t>U02285</t>
  </si>
  <si>
    <t>U02286</t>
  </si>
  <si>
    <t>U02287</t>
  </si>
  <si>
    <t>U02288</t>
  </si>
  <si>
    <t>U02289</t>
  </si>
  <si>
    <t>U02290</t>
  </si>
  <si>
    <t>U02291</t>
  </si>
  <si>
    <t>U02292</t>
  </si>
  <si>
    <t>U02293</t>
  </si>
  <si>
    <t>U02294</t>
  </si>
  <si>
    <t>U02295</t>
  </si>
  <si>
    <t>U02296</t>
  </si>
  <si>
    <t>U02297</t>
  </si>
  <si>
    <t>U02298</t>
  </si>
  <si>
    <t>U02299</t>
  </si>
  <si>
    <t>U02300</t>
  </si>
  <si>
    <t>U02301</t>
  </si>
  <si>
    <t>U02302</t>
  </si>
  <si>
    <t>U02303</t>
  </si>
  <si>
    <t>U02304</t>
  </si>
  <si>
    <t>U02305</t>
  </si>
  <si>
    <t>U02306</t>
  </si>
  <si>
    <t>U02307</t>
  </si>
  <si>
    <t>U02308</t>
  </si>
  <si>
    <t>U02309</t>
  </si>
  <si>
    <t>U02310</t>
  </si>
  <si>
    <t>U02311</t>
  </si>
  <si>
    <t>U02312</t>
  </si>
  <si>
    <t>U02313</t>
  </si>
  <si>
    <t>U02314</t>
  </si>
  <si>
    <t>U02315</t>
  </si>
  <si>
    <t>U02316</t>
  </si>
  <si>
    <t>U02317</t>
  </si>
  <si>
    <t>U02318</t>
  </si>
  <si>
    <t>U02319</t>
  </si>
  <si>
    <t>U02320</t>
  </si>
  <si>
    <t>U02321</t>
  </si>
  <si>
    <t>U02322</t>
  </si>
  <si>
    <t>U02323</t>
  </si>
  <si>
    <t>U02324</t>
  </si>
  <si>
    <t>U02325</t>
  </si>
  <si>
    <t>U02326</t>
  </si>
  <si>
    <t>U02327</t>
  </si>
  <si>
    <t>U02328</t>
  </si>
  <si>
    <t>U02329</t>
  </si>
  <si>
    <t>U02330</t>
  </si>
  <si>
    <t>U02331</t>
  </si>
  <si>
    <t>U02332</t>
  </si>
  <si>
    <t>U02333</t>
  </si>
  <si>
    <t>U02334</t>
  </si>
  <si>
    <t>U02335</t>
  </si>
  <si>
    <t>U02336</t>
  </si>
  <si>
    <t>U02337</t>
  </si>
  <si>
    <t>U02338</t>
  </si>
  <si>
    <t>U02339</t>
  </si>
  <si>
    <t>U02340</t>
  </si>
  <si>
    <t>U02341</t>
  </si>
  <si>
    <t>U02342</t>
  </si>
  <si>
    <t>U02343</t>
  </si>
  <si>
    <t>U02344</t>
  </si>
  <si>
    <t>U02345</t>
  </si>
  <si>
    <t>U02346</t>
  </si>
  <si>
    <t>U02347</t>
  </si>
  <si>
    <t>U02348</t>
  </si>
  <si>
    <t>U02349</t>
  </si>
  <si>
    <t>U02350</t>
  </si>
  <si>
    <t>U02351</t>
  </si>
  <si>
    <t>U02352</t>
  </si>
  <si>
    <t>U02353</t>
  </si>
  <si>
    <t>U02354</t>
  </si>
  <si>
    <t>U02355</t>
  </si>
  <si>
    <t>U02356</t>
  </si>
  <si>
    <t>U02357</t>
  </si>
  <si>
    <t>U02358</t>
  </si>
  <si>
    <t>U02359</t>
  </si>
  <si>
    <t>U02360</t>
  </si>
  <si>
    <t>U02361</t>
  </si>
  <si>
    <t>U02362</t>
  </si>
  <si>
    <t>U02363</t>
  </si>
  <si>
    <t>U02364</t>
  </si>
  <si>
    <t>U02365</t>
  </si>
  <si>
    <t>U02366</t>
  </si>
  <si>
    <t>U02367</t>
  </si>
  <si>
    <t>U02368</t>
  </si>
  <si>
    <t>U02369</t>
  </si>
  <si>
    <t>U02370</t>
  </si>
  <si>
    <t>U02371</t>
  </si>
  <si>
    <t>U02372</t>
  </si>
  <si>
    <t>U02373</t>
  </si>
  <si>
    <t>U02374</t>
  </si>
  <si>
    <t>U02375</t>
  </si>
  <si>
    <t>U02376</t>
  </si>
  <si>
    <t>U02377</t>
  </si>
  <si>
    <t>U02378</t>
  </si>
  <si>
    <t>U02379</t>
  </si>
  <si>
    <t>U02380</t>
  </si>
  <si>
    <t>U02381</t>
  </si>
  <si>
    <t>U02382</t>
  </si>
  <si>
    <t>U02383</t>
  </si>
  <si>
    <t>U02384</t>
  </si>
  <si>
    <t>U02385</t>
  </si>
  <si>
    <t>U02386</t>
  </si>
  <si>
    <t>U02387</t>
  </si>
  <si>
    <t>U02388</t>
  </si>
  <si>
    <t>U02389</t>
  </si>
  <si>
    <t>U02390</t>
  </si>
  <si>
    <t>U02391</t>
  </si>
  <si>
    <t>U02392</t>
  </si>
  <si>
    <t>U02393</t>
  </si>
  <si>
    <t>U02394</t>
  </si>
  <si>
    <t>U02395</t>
  </si>
  <si>
    <t>U02396</t>
  </si>
  <si>
    <t>U02397</t>
  </si>
  <si>
    <t>U02398</t>
  </si>
  <si>
    <t>U02399</t>
  </si>
  <si>
    <t>U02400</t>
  </si>
  <si>
    <t>U02401</t>
  </si>
  <si>
    <t>U02402</t>
  </si>
  <si>
    <t>U02403</t>
  </si>
  <si>
    <t>U02404</t>
  </si>
  <si>
    <t>U02405</t>
  </si>
  <si>
    <t>U02406</t>
  </si>
  <si>
    <t>U02407</t>
  </si>
  <si>
    <t>U02408</t>
  </si>
  <si>
    <t>U02409</t>
  </si>
  <si>
    <t>U02410</t>
  </si>
  <si>
    <t>U02411</t>
  </si>
  <si>
    <t>U02412</t>
  </si>
  <si>
    <t>U02413</t>
  </si>
  <si>
    <t>U02414</t>
  </si>
  <si>
    <t>U02415</t>
  </si>
  <si>
    <t>U02416</t>
  </si>
  <si>
    <t>U02417</t>
  </si>
  <si>
    <t>U02418</t>
  </si>
  <si>
    <t>U02419</t>
  </si>
  <si>
    <t>U02420</t>
  </si>
  <si>
    <t>U02421</t>
  </si>
  <si>
    <t>U02422</t>
  </si>
  <si>
    <t>U02423</t>
  </si>
  <si>
    <t>U02424</t>
  </si>
  <si>
    <t>U02425</t>
  </si>
  <si>
    <t>U02426</t>
  </si>
  <si>
    <t>U02427</t>
  </si>
  <si>
    <t>U02428</t>
  </si>
  <si>
    <t>U02429</t>
  </si>
  <si>
    <t>U02430</t>
  </si>
  <si>
    <t>U02431</t>
  </si>
  <si>
    <t>U02432</t>
  </si>
  <si>
    <t>U02433</t>
  </si>
  <si>
    <t>U02434</t>
  </si>
  <si>
    <t>U02435</t>
  </si>
  <si>
    <t>U02436</t>
  </si>
  <si>
    <t>U02437</t>
  </si>
  <si>
    <t>U02438</t>
  </si>
  <si>
    <t>U02439</t>
  </si>
  <si>
    <t>U02440</t>
  </si>
  <si>
    <t>U02441</t>
  </si>
  <si>
    <t>U02442</t>
  </si>
  <si>
    <t>U02443</t>
  </si>
  <si>
    <t>U02444</t>
  </si>
  <si>
    <t>U02445</t>
  </si>
  <si>
    <t>U02446</t>
  </si>
  <si>
    <t>U02447</t>
  </si>
  <si>
    <t>U02448</t>
  </si>
  <si>
    <t>U02449</t>
  </si>
  <si>
    <t>U02450</t>
  </si>
  <si>
    <t>U02451</t>
  </si>
  <si>
    <t>U02452</t>
  </si>
  <si>
    <t>U02453</t>
  </si>
  <si>
    <t>U02454</t>
  </si>
  <si>
    <t>U02455</t>
  </si>
  <si>
    <t>U02456</t>
  </si>
  <si>
    <t>U02457</t>
  </si>
  <si>
    <t>U02458</t>
  </si>
  <si>
    <t>U02459</t>
  </si>
  <si>
    <t>U02460</t>
  </si>
  <si>
    <t>U02461</t>
  </si>
  <si>
    <t>U02462</t>
  </si>
  <si>
    <t>U02463</t>
  </si>
  <si>
    <t>U02464</t>
  </si>
  <si>
    <t>U02465</t>
  </si>
  <si>
    <t>U02466</t>
  </si>
  <si>
    <t>U02467</t>
  </si>
  <si>
    <t>U02468</t>
  </si>
  <si>
    <t>U02469</t>
  </si>
  <si>
    <t>U02470</t>
  </si>
  <si>
    <t>U02471</t>
  </si>
  <si>
    <t>U02472</t>
  </si>
  <si>
    <t>U02473</t>
  </si>
  <si>
    <t>U02474</t>
  </si>
  <si>
    <t>U02475</t>
  </si>
  <si>
    <t>U02476</t>
  </si>
  <si>
    <t>U02477</t>
  </si>
  <si>
    <t>U02478</t>
  </si>
  <si>
    <t>U02479</t>
  </si>
  <si>
    <t>U02480</t>
  </si>
  <si>
    <t>U02481</t>
  </si>
  <si>
    <t>U02482</t>
  </si>
  <si>
    <t>U02483</t>
  </si>
  <si>
    <t>U02484</t>
  </si>
  <si>
    <t>U02485</t>
  </si>
  <si>
    <t>U02486</t>
  </si>
  <si>
    <t>U02487</t>
  </si>
  <si>
    <t>U02488</t>
  </si>
  <si>
    <t>U02489</t>
  </si>
  <si>
    <t>U02490</t>
  </si>
  <si>
    <t>U02491</t>
  </si>
  <si>
    <t>U02492</t>
  </si>
  <si>
    <t>U02493</t>
  </si>
  <si>
    <t>U02494</t>
  </si>
  <si>
    <t>U02495</t>
  </si>
  <si>
    <t>U02496</t>
  </si>
  <si>
    <t>U02497</t>
  </si>
  <si>
    <t>U02498</t>
  </si>
  <si>
    <t>U02499</t>
  </si>
  <si>
    <t>U02500</t>
  </si>
  <si>
    <t>Txn_ID</t>
  </si>
  <si>
    <t>Movement</t>
  </si>
  <si>
    <t>Txn_Date</t>
  </si>
  <si>
    <t>T00001</t>
  </si>
  <si>
    <t>IN</t>
  </si>
  <si>
    <t>T00002</t>
  </si>
  <si>
    <t>OUT</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</si>
  <si>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</si>
  <si>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</si>
  <si>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</si>
  <si>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</si>
  <si>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</si>
  <si>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</si>
  <si>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</si>
  <si>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</si>
  <si>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</si>
  <si>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</si>
  <si>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</si>
  <si>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</si>
  <si>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</si>
  <si>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</si>
  <si>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</si>
  <si>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</si>
  <si>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</si>
  <si>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</si>
  <si>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</si>
  <si>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</si>
  <si>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</si>
  <si>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</si>
  <si>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</si>
  <si>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</si>
  <si>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</si>
  <si>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</si>
  <si>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</si>
  <si>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</si>
  <si>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</si>
  <si>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</si>
  <si>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</si>
  <si>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</si>
  <si>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</si>
  <si>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</si>
  <si>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</si>
  <si>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</si>
  <si>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</si>
  <si>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</si>
  <si>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</si>
  <si>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</si>
  <si>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</si>
  <si>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</si>
  <si>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</si>
  <si>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</si>
  <si>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</si>
  <si>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</si>
  <si>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</si>
  <si>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</si>
  <si>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</si>
  <si>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</si>
  <si>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</si>
  <si>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</si>
  <si>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</si>
  <si>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</si>
  <si>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</si>
  <si>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</si>
  <si>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</si>
  <si>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</si>
  <si>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</si>
  <si>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</si>
  <si>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</si>
  <si>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</si>
  <si>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</si>
  <si>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</si>
  <si>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</si>
  <si>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</si>
  <si>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</si>
  <si>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</si>
  <si>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</si>
  <si>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</si>
  <si>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</si>
  <si>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</si>
  <si>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</si>
  <si>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</si>
  <si>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</si>
  <si>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</si>
  <si>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</si>
  <si>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</si>
  <si>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</si>
  <si>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</si>
  <si>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</si>
  <si>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</si>
  <si>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</si>
  <si>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</si>
  <si>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</si>
  <si>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</si>
  <si>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</si>
  <si>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</si>
  <si>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</si>
  <si>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</si>
  <si>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</si>
  <si>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</si>
  <si>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</si>
  <si>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</si>
  <si>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</si>
  <si>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</si>
  <si>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</si>
  <si>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</si>
  <si>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</si>
  <si>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</si>
  <si>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</si>
  <si>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</si>
  <si>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</si>
  <si>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</si>
  <si>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</si>
  <si>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</si>
  <si>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</si>
  <si>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</si>
  <si>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</si>
  <si>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</si>
  <si>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</si>
  <si>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</si>
  <si>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</si>
  <si>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</si>
  <si>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</si>
  <si>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</si>
  <si>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</si>
  <si>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</si>
  <si>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</si>
  <si>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</si>
  <si>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</si>
  <si>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</si>
  <si>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</si>
  <si>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</si>
  <si>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</si>
  <si>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</si>
  <si>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</si>
  <si>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</si>
  <si>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</si>
  <si>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</si>
  <si>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</si>
  <si>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</si>
  <si>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</si>
  <si>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</si>
  <si>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</si>
  <si>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</si>
  <si>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</si>
  <si>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</si>
  <si>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</si>
  <si>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</si>
  <si>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</si>
  <si>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</si>
  <si>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</si>
  <si>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</si>
  <si>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</si>
  <si>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</si>
  <si>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</si>
  <si>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</si>
  <si>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</si>
  <si>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</si>
  <si>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</si>
  <si>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</si>
  <si>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</si>
  <si>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</si>
  <si>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</si>
  <si>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</si>
  <si>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</si>
  <si>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</si>
  <si>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</si>
  <si>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</si>
  <si>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</si>
  <si>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</si>
  <si>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</si>
  <si>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</si>
  <si>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</si>
  <si>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</si>
  <si>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</si>
  <si>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</si>
  <si>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</si>
  <si>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</si>
  <si>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</si>
  <si>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</si>
  <si>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</si>
  <si>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</si>
  <si>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</si>
  <si>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</si>
  <si>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</si>
  <si>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</si>
  <si>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</si>
  <si>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</si>
  <si>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</si>
  <si>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</si>
  <si>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</si>
  <si>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</si>
  <si>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</si>
  <si>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</si>
  <si>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</si>
  <si>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</si>
  <si>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</si>
  <si>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</si>
  <si>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</si>
  <si>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</si>
  <si>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</si>
  <si>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</si>
  <si>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</si>
  <si>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</si>
  <si>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</si>
  <si>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</si>
  <si>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</si>
  <si>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</si>
  <si>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</si>
  <si>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</si>
  <si>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</si>
  <si>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</si>
  <si>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</si>
  <si>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</si>
  <si>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</si>
  <si>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</si>
  <si>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</si>
  <si>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</si>
  <si>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</si>
  <si>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</si>
  <si>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</si>
  <si>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</si>
  <si>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</si>
  <si>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</si>
  <si>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</si>
  <si>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</si>
  <si>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</si>
  <si>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</si>
  <si>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</si>
  <si>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</si>
  <si>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</si>
  <si>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</si>
  <si>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</si>
  <si>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</si>
  <si>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</si>
  <si>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</si>
  <si>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</si>
  <si>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</si>
  <si>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</si>
  <si>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</si>
  <si>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</si>
  <si>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</si>
  <si>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</si>
  <si>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</si>
  <si>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</si>
  <si>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</si>
  <si>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</si>
  <si>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</si>
  <si>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</si>
  <si>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</si>
  <si>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</si>
  <si>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</si>
  <si>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</si>
  <si>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</si>
  <si>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</si>
  <si>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</si>
  <si>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</si>
  <si>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</si>
  <si>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</si>
  <si>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</si>
  <si>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</si>
  <si>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</si>
  <si>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</si>
  <si>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</si>
  <si>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</si>
  <si>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</si>
  <si>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</si>
  <si>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</si>
  <si>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</si>
  <si>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</si>
  <si>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</si>
  <si>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</si>
  <si>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</si>
  <si>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</si>
  <si>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</si>
  <si>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</si>
  <si>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</si>
  <si>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</si>
  <si>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</si>
  <si>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</si>
  <si>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</si>
  <si>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</si>
  <si>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</si>
  <si>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</si>
  <si>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</si>
  <si>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</si>
  <si>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</si>
  <si>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</si>
  <si>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</si>
  <si>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</si>
  <si>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</si>
  <si>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</si>
  <si>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</si>
  <si>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</si>
  <si>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</si>
  <si>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</si>
  <si>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</si>
  <si>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</si>
  <si>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</si>
  <si>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</si>
  <si>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</si>
  <si>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</si>
  <si>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</si>
  <si>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</si>
  <si>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</si>
  <si>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</si>
  <si>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</si>
  <si>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</si>
  <si>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</si>
  <si>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</si>
  <si>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</si>
  <si>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</si>
  <si>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</si>
  <si>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</si>
  <si>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</si>
  <si>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</si>
  <si>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</si>
  <si>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</si>
  <si>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</si>
  <si>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</si>
  <si>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</si>
  <si>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</si>
  <si>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</si>
  <si>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</si>
  <si>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</si>
  <si>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</si>
  <si>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</si>
  <si>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</si>
  <si>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</si>
  <si>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</si>
  <si>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</si>
  <si>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</si>
  <si>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</si>
  <si>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</si>
  <si>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</si>
  <si>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</si>
  <si>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</si>
  <si>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</si>
  <si>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</si>
  <si>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</si>
  <si>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</si>
  <si>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</si>
  <si>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</si>
  <si>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</si>
  <si>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</si>
  <si>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</si>
  <si>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</si>
  <si>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</si>
  <si>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</si>
  <si>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</si>
  <si>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</si>
  <si>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</si>
  <si>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</si>
  <si>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</si>
  <si>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</si>
  <si>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</si>
  <si>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</si>
  <si>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</si>
  <si>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</si>
  <si>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</si>
  <si>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</si>
  <si>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</si>
  <si>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</si>
  <si>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</si>
  <si>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</si>
  <si>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</si>
  <si>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</si>
  <si>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</si>
  <si>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</si>
  <si>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</si>
  <si>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</si>
  <si>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</si>
  <si>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</si>
  <si>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</si>
  <si>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</si>
  <si>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</si>
  <si>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</si>
  <si>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</si>
  <si>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</si>
  <si>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</si>
  <si>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</si>
  <si>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</si>
  <si>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</si>
  <si>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</si>
  <si>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</si>
  <si>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</si>
  <si>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</si>
  <si>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</si>
  <si>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</si>
  <si>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</si>
  <si>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</si>
  <si>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</si>
  <si>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</si>
  <si>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</si>
  <si>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</si>
  <si>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</si>
  <si>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</si>
  <si>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</si>
  <si>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</si>
  <si>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</si>
  <si>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</si>
  <si>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</si>
  <si>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</si>
  <si>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</si>
  <si>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</si>
  <si>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</si>
  <si>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</si>
  <si>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</si>
  <si>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</si>
  <si>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</si>
  <si>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</si>
  <si>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</si>
  <si>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</si>
  <si>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</si>
  <si>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</si>
  <si>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</si>
  <si>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</si>
  <si>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</si>
  <si>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</si>
  <si>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</si>
  <si>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</si>
  <si>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</si>
  <si>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</si>
  <si>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</si>
  <si>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</si>
  <si>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</si>
  <si>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</si>
  <si>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</si>
  <si>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</si>
  <si>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</si>
  <si>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</si>
  <si>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</si>
  <si>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</si>
  <si>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</si>
  <si>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</si>
  <si>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</si>
  <si>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</si>
  <si>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</si>
  <si>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</si>
  <si>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</si>
  <si>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</si>
  <si>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</si>
  <si>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</si>
  <si>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</si>
  <si>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</si>
  <si>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</si>
  <si>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</si>
  <si>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</si>
  <si>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</si>
  <si>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</si>
  <si>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</si>
  <si>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</si>
  <si>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</si>
  <si>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</si>
  <si>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</si>
  <si>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</si>
  <si>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</si>
  <si>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</si>
  <si>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</si>
  <si>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</si>
  <si>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</si>
  <si>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</si>
  <si>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</si>
  <si>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</si>
  <si>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</si>
  <si>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</si>
  <si>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</si>
  <si>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</si>
  <si>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</si>
  <si>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</si>
  <si>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</si>
  <si>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</si>
  <si>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</si>
  <si>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</si>
  <si>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</si>
  <si>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</si>
  <si>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</si>
  <si>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</si>
  <si>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</si>
  <si>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</si>
  <si>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</si>
  <si>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</si>
  <si>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</si>
  <si>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</si>
  <si>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</si>
  <si>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</si>
  <si>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</si>
  <si>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</si>
  <si>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</si>
  <si>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</si>
  <si>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</si>
  <si>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</si>
  <si>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</si>
  <si>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</si>
  <si>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</si>
  <si>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</si>
  <si>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</si>
  <si>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</si>
  <si>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</si>
  <si>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</si>
  <si>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</si>
  <si>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</si>
  <si>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</si>
  <si>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</si>
  <si>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</si>
  <si>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</si>
  <si>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</si>
  <si>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</si>
  <si>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</si>
  <si>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</si>
  <si>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</si>
  <si>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</si>
  <si>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</si>
  <si>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</si>
  <si>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</si>
  <si>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</si>
  <si>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</si>
  <si>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</si>
  <si>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</si>
  <si>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</si>
  <si>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</si>
  <si>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</si>
  <si>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</si>
  <si>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</si>
  <si>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</si>
  <si>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</si>
  <si>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</si>
  <si>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</si>
  <si>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</si>
  <si>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</si>
  <si>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</si>
  <si>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</si>
  <si>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</si>
  <si>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</si>
  <si>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</si>
  <si>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</si>
  <si>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</si>
  <si>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</si>
  <si>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</si>
  <si>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</si>
  <si>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</si>
  <si>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</si>
  <si>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</si>
  <si>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</si>
  <si>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</si>
  <si>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</si>
  <si>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</si>
  <si>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</si>
  <si>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</si>
  <si>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</si>
  <si>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</si>
  <si>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</si>
  <si>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</si>
  <si>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</si>
  <si>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</si>
  <si>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</si>
  <si>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</si>
  <si>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</si>
  <si>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</si>
  <si>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</si>
  <si>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</si>
  <si>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</si>
  <si>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</si>
  <si>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</si>
  <si>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</si>
  <si>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</si>
  <si>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</si>
  <si>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</si>
  <si>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</si>
  <si>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</si>
  <si>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</si>
  <si>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</si>
  <si>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</si>
  <si>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</si>
  <si>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</si>
  <si>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</si>
  <si>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</si>
  <si>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</si>
  <si>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</si>
  <si>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</si>
  <si>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</si>
  <si>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</si>
  <si>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</si>
  <si>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</si>
  <si>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</si>
  <si>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</si>
  <si>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</si>
  <si>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</si>
  <si>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</si>
  <si>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</si>
  <si>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</si>
  <si>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</si>
  <si>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</si>
  <si>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</si>
  <si>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</si>
  <si>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</si>
  <si>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</si>
  <si>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</si>
  <si>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</si>
  <si>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</si>
  <si>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</si>
  <si>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</si>
  <si>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</si>
  <si>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</si>
  <si>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</si>
  <si>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</si>
  <si>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</si>
  <si>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</si>
  <si>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</si>
  <si>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</si>
  <si>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</si>
  <si>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</si>
  <si>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</si>
  <si>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</si>
  <si>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</si>
  <si>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</si>
  <si>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</si>
  <si>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</si>
  <si>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</si>
  <si>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</si>
  <si>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</si>
  <si>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</si>
  <si>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</si>
  <si>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</si>
  <si>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</si>
  <si>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</si>
  <si>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</si>
  <si>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</si>
  <si>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</si>
  <si>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</si>
  <si>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</si>
  <si>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</si>
  <si>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</si>
  <si>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</si>
  <si>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</si>
  <si>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</si>
  <si>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</si>
  <si>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</si>
  <si>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</si>
  <si>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</si>
  <si>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</si>
  <si>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</si>
  <si>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</si>
  <si>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</si>
  <si>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</si>
  <si>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</si>
  <si>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</si>
  <si>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</si>
  <si>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</si>
  <si>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</si>
  <si>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</si>
  <si>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</si>
  <si>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</si>
  <si>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</si>
  <si>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</si>
  <si>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</si>
  <si>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</si>
  <si>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</si>
  <si>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</si>
  <si>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</si>
  <si>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</si>
  <si>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</si>
  <si>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</si>
  <si>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</si>
  <si>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</si>
  <si>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</si>
  <si>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</si>
  <si>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</si>
  <si>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</si>
  <si>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</si>
  <si>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</si>
  <si>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</si>
  <si>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</si>
  <si>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</si>
  <si>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</si>
  <si>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</si>
  <si>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</si>
  <si>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</si>
  <si>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</si>
  <si>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</si>
  <si>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</si>
  <si>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</si>
  <si>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</si>
  <si>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</si>
  <si>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</si>
  <si>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</si>
  <si>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</si>
  <si>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</si>
  <si>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</si>
  <si>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</si>
  <si>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</si>
  <si>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</si>
  <si>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</si>
  <si>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</si>
  <si>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</si>
  <si>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</si>
  <si>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</si>
  <si>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</si>
  <si>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</si>
  <si>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</si>
  <si>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</si>
  <si>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</si>
  <si>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</si>
  <si>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</si>
  <si>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</si>
  <si>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</si>
  <si>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</si>
  <si>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</si>
  <si>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</si>
  <si>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</si>
  <si>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</si>
  <si>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</si>
  <si>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</si>
  <si>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</si>
  <si>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</si>
  <si>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</si>
  <si>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</si>
  <si>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</si>
  <si>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</si>
  <si>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</si>
  <si>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</si>
  <si>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</si>
  <si>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</si>
  <si>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</si>
  <si>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</si>
  <si>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</si>
  <si>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</si>
  <si>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</si>
  <si>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</si>
  <si>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</si>
  <si>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</si>
  <si>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</si>
  <si>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</si>
  <si>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</si>
  <si>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</si>
  <si>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</si>
  <si>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</si>
  <si>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</si>
  <si>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</si>
  <si>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</si>
  <si>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</si>
  <si>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</si>
  <si>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</si>
  <si>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</si>
  <si>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</si>
  <si>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</si>
  <si>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</si>
  <si>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</si>
  <si>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</si>
  <si>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</si>
  <si>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</si>
  <si>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</si>
  <si>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</si>
  <si>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</si>
  <si>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</si>
  <si>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</si>
  <si>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</si>
  <si>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</si>
  <si>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</si>
  <si>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</si>
  <si>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</si>
  <si>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</si>
  <si>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</si>
  <si>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</si>
  <si>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</si>
  <si>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</si>
  <si>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</si>
  <si>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</si>
  <si>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</si>
  <si>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</si>
  <si>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</si>
  <si>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</si>
  <si>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</si>
  <si>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</si>
  <si>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</si>
  <si>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</si>
  <si>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</si>
  <si>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</si>
  <si>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</si>
  <si>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</si>
  <si>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</si>
  <si>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</si>
  <si>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</si>
  <si>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</si>
  <si>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</si>
  <si>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</si>
  <si>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</si>
  <si>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</si>
  <si>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</si>
  <si>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</si>
  <si>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</si>
  <si>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</si>
  <si>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</si>
  <si>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</si>
  <si>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</si>
  <si>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</si>
  <si>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</si>
  <si>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</si>
  <si>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</si>
  <si>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</si>
  <si>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</si>
  <si>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</si>
  <si>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</si>
  <si>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</si>
  <si>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</si>
  <si>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</si>
  <si>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</si>
  <si>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</si>
  <si>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</si>
  <si>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</si>
  <si>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</si>
  <si>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</si>
  <si>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</si>
  <si>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</si>
  <si>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</si>
  <si>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</si>
  <si>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</si>
  <si>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</si>
  <si>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</si>
  <si>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</si>
  <si>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</si>
  <si>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</si>
  <si>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</si>
  <si>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</si>
  <si>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</si>
  <si>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</si>
  <si>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</si>
  <si>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</si>
  <si>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</si>
  <si>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</si>
  <si>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</si>
  <si>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</si>
  <si>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</si>
  <si>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</si>
  <si>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</si>
  <si>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</si>
  <si>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</si>
  <si>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</si>
  <si>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</si>
  <si>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</si>
  <si>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</si>
  <si>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</si>
  <si>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</si>
  <si>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</si>
  <si>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</si>
  <si>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</si>
  <si>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</si>
  <si>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</si>
  <si>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</si>
  <si>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</si>
  <si>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</si>
  <si>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</si>
  <si>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</si>
  <si>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</si>
  <si>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</si>
  <si>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</si>
  <si>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</si>
  <si>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</si>
  <si>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</si>
  <si>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</si>
  <si>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</si>
  <si>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</si>
  <si>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</si>
  <si>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</si>
  <si>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</si>
  <si>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</si>
  <si>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</si>
  <si>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</si>
  <si>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</si>
  <si>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</si>
  <si>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</si>
  <si>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</si>
  <si>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</si>
  <si>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</si>
  <si>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</si>
  <si>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</si>
  <si>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</si>
  <si>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</si>
  <si>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</si>
  <si>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</si>
  <si>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</si>
  <si>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</si>
  <si>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</si>
  <si>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</si>
  <si>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</si>
  <si>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</si>
  <si>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</si>
  <si>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</si>
  <si>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</si>
  <si>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</si>
  <si>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</si>
  <si>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</si>
  <si>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</si>
  <si>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</si>
  <si>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</si>
  <si>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</si>
  <si>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</si>
  <si>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</si>
  <si>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</si>
  <si>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</si>
  <si>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</si>
  <si>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</si>
  <si>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</si>
  <si>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</si>
  <si>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</si>
  <si>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</si>
  <si>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</si>
  <si>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</si>
  <si>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</si>
  <si>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</si>
  <si>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</si>
  <si>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</si>
  <si>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</si>
  <si>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</si>
  <si>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</si>
  <si>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</si>
  <si>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</si>
  <si>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</si>
  <si>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</si>
  <si>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</si>
  <si>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</si>
  <si>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</si>
  <si>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</si>
  <si>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</si>
  <si>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</si>
  <si>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</si>
  <si>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</si>
  <si>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</si>
  <si>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</si>
  <si>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</si>
  <si>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</si>
  <si>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</si>
  <si>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</si>
  <si>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</si>
  <si>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</si>
  <si>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</si>
  <si>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</si>
  <si>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</si>
  <si>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</si>
  <si>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</si>
  <si>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</si>
  <si>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</si>
  <si>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</si>
  <si>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</si>
  <si>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</si>
  <si>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</si>
  <si>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</si>
  <si>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</si>
  <si>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</si>
  <si>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</si>
  <si>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</si>
  <si>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</si>
  <si>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</si>
  <si>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</si>
  <si>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</si>
  <si>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</si>
  <si>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</si>
  <si>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</si>
  <si>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</si>
  <si>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</si>
  <si>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</si>
  <si>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</si>
  <si>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</si>
  <si>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</si>
  <si>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</si>
  <si>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</si>
  <si>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</si>
  <si>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</si>
  <si>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</si>
  <si>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</si>
  <si>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</si>
  <si>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</si>
  <si>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</si>
  <si>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</si>
  <si>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</si>
  <si>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</si>
  <si>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</si>
  <si>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</si>
  <si>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</si>
  <si>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</si>
  <si>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</si>
  <si>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</si>
  <si>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</si>
  <si>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</si>
  <si>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</si>
  <si>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</si>
  <si>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</si>
  <si>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</si>
  <si>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</si>
  <si>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</si>
  <si>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</si>
  <si>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</si>
  <si>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</si>
  <si>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</si>
  <si>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</si>
  <si>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</si>
  <si>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</si>
  <si>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</si>
  <si>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</si>
  <si>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</si>
  <si>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</si>
  <si>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</si>
  <si>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</si>
  <si>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</si>
  <si>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</si>
  <si>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</si>
  <si>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</si>
  <si>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</si>
  <si>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</si>
  <si>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</si>
  <si>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</si>
  <si>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</si>
  <si>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</si>
  <si>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</si>
  <si>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</si>
  <si>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</si>
  <si>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</si>
  <si>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</si>
  <si>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</si>
  <si>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</si>
  <si>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</si>
  <si>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</si>
  <si>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</si>
  <si>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</si>
  <si>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</si>
  <si>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</si>
  <si>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</si>
  <si>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</si>
  <si>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</si>
  <si>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</si>
  <si>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</si>
  <si>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</si>
  <si>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</si>
  <si>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</si>
  <si>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</si>
  <si>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</si>
  <si>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</si>
  <si>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</si>
  <si>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</si>
  <si>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</si>
  <si>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</si>
  <si>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</si>
  <si>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</si>
  <si>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</si>
  <si>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</si>
  <si>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</si>
  <si>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</si>
  <si>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</si>
  <si>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</si>
  <si>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</si>
  <si>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</si>
  <si>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</si>
  <si>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</si>
  <si>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</si>
  <si>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</si>
  <si>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</si>
  <si>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</si>
  <si>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</si>
  <si>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</si>
  <si>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</si>
  <si>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</si>
  <si>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</si>
  <si>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</si>
  <si>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</si>
  <si>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</si>
  <si>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</si>
  <si>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</si>
  <si>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</si>
  <si>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</si>
  <si>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</si>
  <si>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</si>
  <si>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</si>
  <si>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</si>
  <si>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</si>
  <si>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</si>
  <si>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</si>
  <si>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</si>
  <si>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</si>
  <si>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</si>
  <si>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</si>
  <si>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</si>
  <si>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</si>
  <si>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</si>
  <si>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</si>
  <si>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</si>
  <si>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</si>
  <si>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</si>
  <si>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</si>
  <si>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</si>
  <si>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</si>
  <si>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</si>
  <si>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</si>
  <si>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</si>
  <si>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</si>
  <si>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</si>
  <si>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</si>
  <si>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</si>
  <si>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</si>
  <si>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</si>
  <si>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</si>
  <si>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</si>
  <si>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</si>
  <si>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</si>
  <si>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</si>
  <si>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</si>
  <si>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</si>
  <si>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</si>
  <si>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</si>
  <si>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</si>
  <si>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</si>
  <si>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</si>
  <si>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</si>
  <si>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</si>
  <si>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</si>
  <si>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</si>
  <si>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</si>
  <si>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</si>
  <si>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</si>
  <si>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</si>
  <si>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</si>
  <si>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</si>
  <si>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</si>
  <si>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</si>
  <si>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</si>
  <si>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</si>
  <si>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</si>
  <si>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</si>
  <si>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</si>
  <si>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</si>
  <si>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</si>
  <si>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</si>
  <si>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</si>
  <si>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</si>
  <si>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</si>
  <si>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</si>
  <si>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</si>
  <si>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</si>
  <si>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</si>
  <si>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</si>
  <si>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</si>
  <si>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</si>
  <si>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</si>
  <si>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</si>
  <si>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</si>
  <si>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</si>
  <si>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</si>
  <si>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</si>
  <si>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</si>
  <si>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</si>
  <si>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</si>
  <si>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</si>
  <si>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</si>
  <si>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</si>
  <si>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</si>
  <si>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</si>
  <si>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</si>
  <si>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</si>
  <si>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</si>
  <si>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</si>
  <si>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</si>
  <si>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</si>
  <si>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</si>
  <si>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</si>
  <si>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</si>
  <si>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</si>
  <si>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</si>
  <si>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</si>
  <si>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</si>
  <si>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</si>
  <si>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</si>
  <si>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</si>
  <si>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</si>
  <si>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</si>
  <si>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</si>
  <si>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</si>
  <si>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</si>
  <si>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</si>
  <si>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</si>
  <si>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</si>
  <si>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</si>
  <si>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</si>
  <si>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</si>
  <si>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</si>
  <si>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</si>
  <si>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</si>
  <si>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</si>
  <si>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</si>
  <si>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</si>
  <si>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</si>
  <si>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</si>
  <si>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</si>
  <si>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</si>
  <si>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</si>
  <si>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</si>
  <si>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</si>
  <si>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</si>
  <si>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</si>
  <si>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</si>
  <si>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</si>
  <si>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</si>
  <si>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</si>
  <si>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</si>
  <si>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</si>
  <si>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</si>
  <si>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</si>
  <si>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</si>
  <si>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</si>
  <si>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</si>
  <si>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</si>
  <si>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</si>
  <si>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</si>
  <si>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</si>
  <si>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</si>
  <si>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</si>
  <si>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</si>
  <si>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</si>
  <si>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</si>
  <si>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</si>
  <si>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</si>
  <si>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</si>
  <si>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</si>
  <si>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</si>
  <si>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</si>
  <si>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</si>
  <si>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</si>
  <si>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</si>
  <si>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</si>
  <si>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</si>
  <si>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</si>
  <si>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</si>
  <si>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</si>
  <si>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</si>
  <si>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</si>
  <si>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</si>
  <si>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</si>
  <si>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</si>
  <si>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</si>
  <si>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</si>
  <si>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</si>
  <si>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</si>
  <si>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</si>
  <si>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</si>
  <si>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</si>
  <si>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</si>
  <si>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</si>
  <si>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</si>
  <si>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</si>
  <si>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</si>
  <si>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</si>
  <si>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</si>
  <si>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</si>
  <si>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</si>
  <si>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</si>
  <si>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</si>
  <si>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</si>
  <si>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</si>
  <si>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</si>
  <si>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</si>
  <si>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</si>
  <si>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</si>
  <si>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</si>
  <si>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</si>
  <si>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</si>
  <si>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</si>
  <si>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</si>
  <si>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</si>
  <si>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</si>
  <si>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</si>
  <si>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</si>
  <si>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</si>
  <si>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</si>
  <si>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</si>
  <si>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</si>
  <si>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</si>
  <si>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</si>
  <si>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</si>
  <si>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</si>
  <si>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</si>
  <si>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</si>
  <si>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</si>
  <si>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</si>
  <si>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</si>
  <si>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</si>
  <si>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</si>
  <si>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</si>
  <si>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</si>
  <si>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</si>
  <si>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</si>
  <si>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</si>
  <si>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</si>
  <si>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</si>
  <si>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</si>
  <si>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</si>
  <si>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</si>
  <si>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</si>
  <si>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</si>
  <si>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</si>
  <si>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</si>
  <si>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</si>
  <si>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</si>
  <si>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</si>
  <si>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</si>
  <si>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</si>
  <si>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</si>
  <si>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</si>
  <si>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</si>
  <si>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</si>
  <si>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</si>
  <si>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</si>
  <si>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</si>
  <si>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</si>
  <si>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</si>
  <si>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</si>
  <si>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</si>
  <si>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</si>
  <si>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</si>
  <si>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</si>
  <si>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</si>
  <si>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</si>
  <si>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</si>
  <si>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</si>
  <si>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</si>
  <si>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</si>
  <si>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</si>
  <si>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</si>
  <si>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</si>
  <si>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</si>
  <si>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</si>
  <si>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</si>
  <si>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</si>
  <si>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</si>
  <si>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</si>
  <si>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</si>
  <si>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</si>
  <si>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</si>
  <si>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</si>
  <si>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</si>
  <si>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</si>
  <si>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</si>
  <si>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</si>
  <si>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</si>
  <si>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</si>
  <si>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</si>
  <si>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</si>
  <si>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</si>
  <si>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</si>
  <si>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</si>
  <si>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</si>
  <si>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</si>
  <si>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</si>
  <si>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</si>
  <si>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</si>
  <si>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</si>
  <si>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</si>
  <si>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</si>
  <si>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</si>
  <si>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</si>
  <si>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</si>
  <si>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</si>
  <si>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</si>
  <si>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</si>
  <si>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</si>
  <si>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</si>
  <si>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</si>
  <si>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</si>
  <si>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</si>
  <si>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</si>
  <si>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</si>
  <si>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</si>
  <si>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</si>
  <si>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</si>
  <si>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</si>
  <si>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</si>
  <si>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</si>
  <si>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</si>
  <si>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</si>
  <si>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</si>
  <si>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</si>
  <si>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</si>
  <si>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</si>
  <si>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</si>
  <si>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</si>
  <si>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</si>
  <si>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</si>
  <si>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</si>
  <si>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</si>
  <si>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</si>
  <si>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</si>
  <si>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</si>
  <si>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</si>
  <si>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</si>
  <si>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</si>
  <si>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</si>
  <si>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</si>
  <si>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</si>
  <si>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</si>
  <si>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</si>
  <si>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</si>
  <si>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</si>
  <si>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</si>
  <si>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</si>
  <si>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</si>
  <si>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</si>
  <si>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</si>
  <si>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</si>
  <si>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</si>
  <si>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</si>
  <si>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</si>
  <si>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</si>
  <si>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</si>
  <si>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</si>
  <si>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</si>
  <si>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</si>
  <si>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</si>
  <si>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</si>
  <si>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</si>
  <si>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</si>
  <si>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</si>
  <si>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</si>
  <si>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</si>
  <si>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</si>
  <si>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</si>
  <si>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</si>
  <si>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</si>
  <si>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</si>
  <si>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</si>
  <si>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</si>
  <si>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</si>
  <si>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</si>
  <si>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</si>
  <si>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</si>
  <si>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</si>
  <si>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</si>
  <si>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</si>
  <si>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</si>
  <si>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</si>
  <si>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</si>
  <si>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</si>
  <si>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</si>
  <si>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</si>
  <si>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</si>
  <si>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</si>
  <si>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</si>
  <si>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</si>
  <si>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</si>
  <si>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</si>
  <si>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</si>
  <si>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</si>
  <si>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</si>
  <si>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</si>
  <si>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</si>
  <si>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</si>
  <si>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</si>
  <si>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</si>
  <si>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</si>
  <si>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</si>
  <si>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</si>
  <si>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</si>
  <si>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</si>
  <si>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</si>
  <si>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</si>
  <si>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</si>
  <si>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</si>
  <si>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</si>
  <si>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</si>
  <si>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</si>
  <si>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</si>
  <si>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</si>
  <si>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</si>
  <si>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</si>
  <si>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</si>
  <si>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</si>
  <si>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</si>
  <si>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</si>
  <si>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</si>
  <si>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</si>
  <si>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</si>
  <si>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</si>
  <si>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</si>
  <si>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</si>
  <si>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</si>
  <si>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</si>
  <si>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</si>
  <si>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</si>
  <si>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</si>
  <si>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</si>
  <si>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</si>
  <si>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</si>
  <si>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</si>
  <si>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</si>
  <si>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</si>
  <si>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</si>
  <si>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</si>
  <si>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</si>
  <si>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</si>
  <si>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</si>
  <si>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</si>
  <si>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</si>
  <si>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</si>
  <si>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</si>
  <si>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</si>
  <si>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</si>
  <si>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</si>
  <si>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</si>
  <si>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</si>
  <si>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</si>
  <si>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</si>
  <si>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</si>
  <si>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</si>
  <si>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</si>
  <si>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</si>
  <si>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</si>
  <si>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</si>
  <si>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</si>
  <si>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</si>
  <si>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</si>
  <si>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</si>
  <si>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</si>
  <si>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</si>
  <si>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</si>
  <si>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</si>
  <si>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</si>
  <si>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</si>
  <si>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</si>
  <si>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</si>
  <si>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</si>
  <si>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</si>
  <si>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</si>
  <si>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</si>
  <si>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</si>
  <si>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</si>
  <si>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</si>
  <si>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</si>
  <si>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</si>
  <si>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</si>
  <si>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</si>
  <si>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</si>
  <si>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</si>
  <si>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</si>
  <si>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</si>
  <si>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</si>
  <si>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</si>
  <si>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</si>
  <si>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</si>
  <si>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</si>
  <si>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</si>
  <si>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</si>
  <si>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</si>
  <si>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</si>
  <si>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</si>
  <si>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</si>
  <si>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</si>
  <si>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</si>
  <si>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</si>
  <si>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</si>
  <si>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</si>
  <si>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</si>
  <si>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</si>
  <si>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</si>
  <si>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</si>
  <si>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</si>
  <si>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</si>
  <si>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</si>
  <si>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</si>
  <si>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</si>
  <si>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</si>
  <si>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</si>
  <si>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</si>
  <si>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</si>
  <si>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</si>
  <si>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</si>
  <si>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</si>
  <si>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</si>
  <si>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</si>
  <si>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</si>
  <si>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</si>
  <si>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</si>
  <si>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</si>
  <si>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</si>
  <si>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</si>
  <si>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</si>
  <si>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</si>
  <si>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</si>
  <si>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</si>
  <si>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</si>
  <si>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</si>
  <si>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</si>
  <si>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</si>
  <si>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</si>
  <si>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</si>
  <si>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</si>
  <si>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</si>
  <si>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</si>
  <si>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</si>
  <si>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</si>
  <si>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</si>
  <si>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</si>
  <si>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</si>
  <si>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</si>
  <si>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</si>
  <si>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</si>
  <si>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</si>
  <si>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</si>
  <si>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</si>
  <si>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</si>
  <si>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</si>
  <si>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</si>
  <si>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</si>
  <si>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</si>
  <si>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</si>
  <si>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</si>
  <si>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</si>
  <si>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</si>
  <si>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</si>
  <si>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</si>
  <si>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</si>
  <si>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</si>
  <si>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</si>
  <si>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</si>
  <si>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</si>
  <si>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</si>
  <si>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</si>
  <si>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</si>
  <si>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</si>
  <si>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</si>
  <si>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</si>
  <si>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</si>
  <si>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</si>
  <si>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</si>
  <si>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</si>
  <si>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</si>
  <si>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</si>
  <si>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</si>
  <si>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</si>
  <si>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</si>
  <si>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</si>
  <si>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</si>
  <si>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</si>
  <si>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</si>
  <si>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</si>
  <si>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</si>
  <si>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</si>
  <si>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</si>
  <si>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</si>
  <si>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</si>
  <si>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</si>
  <si>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</si>
  <si>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</si>
  <si>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</si>
  <si>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</si>
  <si>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</si>
  <si>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</si>
  <si>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</si>
  <si>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</si>
  <si>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</si>
  <si>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</si>
  <si>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</si>
  <si>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</si>
  <si>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</si>
  <si>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</si>
  <si>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</si>
  <si>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</si>
  <si>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</si>
  <si>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</si>
  <si>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</si>
  <si>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</si>
  <si>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</si>
  <si>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</si>
  <si>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</si>
  <si>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</si>
  <si>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</si>
  <si>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</si>
  <si>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</si>
  <si>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</si>
  <si>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</si>
  <si>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</si>
  <si>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</si>
  <si>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</si>
  <si>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</si>
  <si>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</si>
  <si>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</si>
  <si>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</si>
  <si>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</si>
  <si>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</si>
  <si>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</si>
  <si>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</si>
  <si>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</si>
  <si>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</si>
  <si>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</si>
  <si>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</si>
  <si>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</si>
  <si>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</si>
  <si>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</si>
  <si>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</si>
  <si>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</si>
  <si>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</si>
  <si>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</si>
  <si>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</si>
  <si>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</si>
  <si>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</si>
  <si>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</si>
  <si>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</si>
  <si>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</si>
  <si>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</si>
  <si>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</si>
  <si>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</si>
  <si>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</si>
  <si>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</si>
  <si>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</si>
  <si>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</si>
  <si>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</si>
  <si>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</si>
  <si>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</si>
  <si>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</si>
  <si>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</si>
  <si>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</si>
  <si>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</si>
  <si>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</si>
  <si>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</si>
  <si>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</si>
  <si>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</si>
  <si>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</si>
  <si>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</si>
  <si>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</si>
  <si>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</si>
  <si>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</si>
  <si>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</si>
  <si>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</si>
  <si>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</si>
  <si>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</si>
  <si>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</si>
  <si>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</si>
  <si>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</si>
  <si>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</si>
  <si>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</si>
  <si>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</si>
  <si>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</si>
  <si>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</si>
  <si>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</si>
  <si>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</si>
  <si>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</si>
  <si>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</si>
  <si>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</si>
  <si>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</si>
  <si>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</si>
  <si>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</si>
  <si>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</si>
  <si>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</si>
  <si>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</si>
  <si>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</si>
  <si>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</si>
  <si>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</si>
  <si>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</si>
  <si>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</si>
  <si>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</si>
  <si>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</si>
  <si>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</si>
  <si>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</si>
  <si>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</si>
  <si>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</si>
  <si>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</si>
  <si>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</si>
  <si>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</si>
  <si>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</si>
  <si>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</si>
  <si>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</si>
  <si>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</si>
  <si>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</si>
  <si>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</si>
  <si>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</si>
  <si>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</si>
  <si>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</si>
  <si>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</si>
  <si>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</si>
  <si>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</si>
  <si>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</si>
  <si>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</si>
  <si>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</si>
  <si>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</si>
  <si>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</si>
  <si>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</si>
  <si>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</si>
  <si>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</si>
  <si>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</si>
  <si>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</si>
  <si>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</si>
  <si>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</si>
  <si>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</si>
  <si>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</si>
  <si>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</si>
  <si>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</si>
  <si>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</si>
  <si>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</si>
  <si>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</si>
  <si>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</si>
  <si>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</si>
  <si>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</si>
  <si>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</si>
  <si>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</si>
  <si>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</si>
  <si>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</si>
  <si>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</si>
  <si>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</si>
  <si>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</si>
  <si>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</si>
  <si>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</si>
  <si>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</si>
  <si>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</si>
  <si>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</si>
  <si>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</si>
  <si>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</si>
  <si>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</si>
  <si>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</si>
  <si>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</si>
  <si>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</si>
  <si>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</si>
  <si>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</si>
  <si>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</si>
  <si>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</si>
  <si>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</si>
  <si>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</si>
  <si>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</si>
  <si>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</si>
  <si>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</si>
  <si>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</si>
  <si>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</si>
  <si>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</si>
  <si>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</si>
  <si>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</si>
  <si>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</si>
  <si>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</si>
  <si>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</si>
  <si>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</si>
  <si>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</si>
  <si>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</si>
  <si>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</si>
  <si>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</si>
  <si>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</si>
  <si>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</si>
  <si>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</si>
  <si>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</si>
  <si>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</si>
  <si>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</si>
  <si>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</si>
  <si>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</si>
  <si>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</si>
  <si>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</si>
  <si>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</si>
  <si>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</si>
  <si>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</si>
  <si>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</si>
  <si>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</si>
  <si>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</si>
  <si>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</si>
  <si>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</si>
  <si>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</si>
  <si>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</si>
  <si>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</si>
  <si>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</si>
  <si>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</si>
  <si>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</si>
  <si>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</si>
  <si>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</si>
  <si>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</si>
  <si>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</si>
  <si>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</si>
  <si>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</si>
  <si>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</si>
  <si>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</si>
  <si>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</si>
  <si>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</si>
  <si>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</si>
  <si>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</si>
  <si>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</si>
  <si>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</si>
  <si>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</si>
  <si>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</si>
  <si>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</si>
  <si>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</si>
  <si>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</si>
  <si>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</si>
  <si>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</si>
  <si>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</si>
  <si>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</si>
  <si>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</si>
  <si>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</si>
  <si>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</si>
  <si>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</si>
  <si>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</si>
  <si>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</si>
  <si>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</si>
  <si>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</si>
  <si>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</si>
  <si>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</si>
  <si>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</si>
  <si>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</si>
  <si>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</si>
  <si>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</si>
  <si>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</si>
  <si>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</si>
  <si>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</si>
  <si>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</si>
  <si>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</si>
  <si>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</si>
  <si>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</si>
  <si>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</si>
  <si>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</si>
  <si>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</si>
  <si>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</si>
  <si>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</si>
  <si>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</si>
  <si>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</si>
  <si>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</si>
  <si>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</si>
  <si>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</si>
  <si>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</si>
  <si>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</si>
  <si>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</si>
  <si>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</si>
  <si>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</si>
  <si>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</si>
  <si>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</si>
  <si>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</si>
  <si>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</si>
  <si>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</si>
  <si>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</si>
  <si>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</si>
  <si>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</si>
  <si>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</si>
  <si>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</si>
  <si>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</si>
  <si>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</si>
  <si>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</si>
  <si>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</si>
  <si>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</si>
  <si>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</si>
  <si>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</si>
  <si>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</si>
  <si>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</si>
  <si>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</si>
  <si>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</si>
  <si>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</si>
  <si>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</si>
  <si>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</si>
  <si>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</si>
  <si>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</si>
  <si>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</si>
  <si>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</si>
  <si>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</si>
  <si>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</si>
  <si>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</si>
  <si>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</si>
  <si>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</si>
  <si>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</si>
  <si>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</si>
  <si>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</si>
  <si>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</si>
  <si>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</si>
  <si>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</si>
  <si>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</si>
  <si>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</si>
  <si>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</si>
  <si>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</si>
  <si>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</si>
  <si>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</si>
  <si>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</si>
  <si>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</si>
  <si>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</si>
  <si>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</si>
  <si>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</si>
  <si>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</si>
  <si>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</si>
  <si>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</si>
  <si>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</si>
  <si>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</si>
  <si>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</si>
  <si>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</si>
  <si>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</si>
  <si>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</si>
  <si>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</si>
  <si>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</si>
  <si>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</si>
  <si>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</si>
  <si>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</si>
  <si>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</si>
  <si>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</si>
  <si>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</si>
  <si>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</si>
  <si>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</si>
  <si>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</si>
  <si>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</si>
  <si>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</si>
  <si>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</si>
  <si>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</si>
  <si>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</si>
  <si>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</si>
  <si>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</si>
  <si>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</si>
  <si>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</si>
  <si>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</si>
  <si>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</si>
  <si>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</si>
  <si>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</si>
  <si>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</si>
  <si>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</si>
  <si>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</si>
  <si>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Expense_ID</t>
  </si>
  <si>
    <t>Expense_Type</t>
  </si>
  <si>
    <t>Amount</t>
  </si>
  <si>
    <t>Date</t>
  </si>
  <si>
    <t>EX00001</t>
  </si>
  <si>
    <t>Transport</t>
  </si>
  <si>
    <t>EX00002</t>
  </si>
  <si>
    <t>EX00003</t>
  </si>
  <si>
    <t>EX00004</t>
  </si>
  <si>
    <t>Utilities</t>
  </si>
  <si>
    <t>EX00005</t>
  </si>
  <si>
    <t>Safety</t>
  </si>
  <si>
    <t>EX00006</t>
  </si>
  <si>
    <t>Misc</t>
  </si>
  <si>
    <t>EX00007</t>
  </si>
  <si>
    <t>EX00008</t>
  </si>
  <si>
    <t>EX00009</t>
  </si>
  <si>
    <t>EX00010</t>
  </si>
  <si>
    <t>EX00011</t>
  </si>
  <si>
    <t>EX00012</t>
  </si>
  <si>
    <t>EX00013</t>
  </si>
  <si>
    <t>EX00014</t>
  </si>
  <si>
    <t>EX00015</t>
  </si>
  <si>
    <t>EX00016</t>
  </si>
  <si>
    <t>Fuel</t>
  </si>
  <si>
    <t>EX00017</t>
  </si>
  <si>
    <t>EX00018</t>
  </si>
  <si>
    <t>EX00019</t>
  </si>
  <si>
    <t>EX00020</t>
  </si>
  <si>
    <t>EX00021</t>
  </si>
  <si>
    <t>EX00022</t>
  </si>
  <si>
    <t>EX00023</t>
  </si>
  <si>
    <t>EX00024</t>
  </si>
  <si>
    <t>EX00025</t>
  </si>
  <si>
    <t>EX00026</t>
  </si>
  <si>
    <t>EX00027</t>
  </si>
  <si>
    <t>EX00028</t>
  </si>
  <si>
    <t>EX00029</t>
  </si>
  <si>
    <t>EX00030</t>
  </si>
  <si>
    <t>EX00031</t>
  </si>
  <si>
    <t>EX00032</t>
  </si>
  <si>
    <t>EX00033</t>
  </si>
  <si>
    <t>EX00034</t>
  </si>
  <si>
    <t>EX00035</t>
  </si>
  <si>
    <t>EX00036</t>
  </si>
  <si>
    <t>EX00037</t>
  </si>
  <si>
    <t>EX00038</t>
  </si>
  <si>
    <t>EX00039</t>
  </si>
  <si>
    <t>EX00040</t>
  </si>
  <si>
    <t>EX00041</t>
  </si>
  <si>
    <t>EX00042</t>
  </si>
  <si>
    <t>EX00043</t>
  </si>
  <si>
    <t>EX00044</t>
  </si>
  <si>
    <t>EX00045</t>
  </si>
  <si>
    <t>EX00046</t>
  </si>
  <si>
    <t>EX00047</t>
  </si>
  <si>
    <t>EX00048</t>
  </si>
  <si>
    <t>EX00049</t>
  </si>
  <si>
    <t>EX00050</t>
  </si>
  <si>
    <t>EX00051</t>
  </si>
  <si>
    <t>EX00052</t>
  </si>
  <si>
    <t>EX00053</t>
  </si>
  <si>
    <t>EX00054</t>
  </si>
  <si>
    <t>EX00055</t>
  </si>
  <si>
    <t>EX00056</t>
  </si>
  <si>
    <t>EX00057</t>
  </si>
  <si>
    <t>EX00058</t>
  </si>
  <si>
    <t>EX00059</t>
  </si>
  <si>
    <t>EX00060</t>
  </si>
  <si>
    <t>EX00061</t>
  </si>
  <si>
    <t>EX00062</t>
  </si>
  <si>
    <t>EX00063</t>
  </si>
  <si>
    <t>EX00064</t>
  </si>
  <si>
    <t>EX00065</t>
  </si>
  <si>
    <t>EX00066</t>
  </si>
  <si>
    <t>EX00067</t>
  </si>
  <si>
    <t>EX00068</t>
  </si>
  <si>
    <t>EX00069</t>
  </si>
  <si>
    <t>EX00070</t>
  </si>
  <si>
    <t>EX00071</t>
  </si>
  <si>
    <t>EX00072</t>
  </si>
  <si>
    <t>EX00073</t>
  </si>
  <si>
    <t>EX00074</t>
  </si>
  <si>
    <t>EX00075</t>
  </si>
  <si>
    <t>EX00076</t>
  </si>
  <si>
    <t>EX00077</t>
  </si>
  <si>
    <t>EX00078</t>
  </si>
  <si>
    <t>EX00079</t>
  </si>
  <si>
    <t>EX00080</t>
  </si>
  <si>
    <t>EX00081</t>
  </si>
  <si>
    <t>EX00082</t>
  </si>
  <si>
    <t>EX00083</t>
  </si>
  <si>
    <t>EX00084</t>
  </si>
  <si>
    <t>EX00085</t>
  </si>
  <si>
    <t>EX00086</t>
  </si>
  <si>
    <t>EX00087</t>
  </si>
  <si>
    <t>EX00088</t>
  </si>
  <si>
    <t>EX00089</t>
  </si>
  <si>
    <t>EX00090</t>
  </si>
  <si>
    <t>EX00091</t>
  </si>
  <si>
    <t>EX00092</t>
  </si>
  <si>
    <t>EX00093</t>
  </si>
  <si>
    <t>EX00094</t>
  </si>
  <si>
    <t>EX00095</t>
  </si>
  <si>
    <t>EX00096</t>
  </si>
  <si>
    <t>EX00097</t>
  </si>
  <si>
    <t>EX00098</t>
  </si>
  <si>
    <t>EX00099</t>
  </si>
  <si>
    <t>EX00100</t>
  </si>
  <si>
    <t>EX00101</t>
  </si>
  <si>
    <t>EX00102</t>
  </si>
  <si>
    <t>EX00103</t>
  </si>
  <si>
    <t>EX00104</t>
  </si>
  <si>
    <t>EX00105</t>
  </si>
  <si>
    <t>EX00106</t>
  </si>
  <si>
    <t>EX00107</t>
  </si>
  <si>
    <t>EX00108</t>
  </si>
  <si>
    <t>EX00109</t>
  </si>
  <si>
    <t>EX00110</t>
  </si>
  <si>
    <t>EX00111</t>
  </si>
  <si>
    <t>EX00112</t>
  </si>
  <si>
    <t>EX00113</t>
  </si>
  <si>
    <t>EX00114</t>
  </si>
  <si>
    <t>EX00115</t>
  </si>
  <si>
    <t>EX00116</t>
  </si>
  <si>
    <t>EX00117</t>
  </si>
  <si>
    <t>EX00118</t>
  </si>
  <si>
    <t>EX00119</t>
  </si>
  <si>
    <t>EX00120</t>
  </si>
  <si>
    <t>EX00121</t>
  </si>
  <si>
    <t>EX00122</t>
  </si>
  <si>
    <t>EX00123</t>
  </si>
  <si>
    <t>EX00124</t>
  </si>
  <si>
    <t>EX00125</t>
  </si>
  <si>
    <t>EX00126</t>
  </si>
  <si>
    <t>EX00127</t>
  </si>
  <si>
    <t>EX00128</t>
  </si>
  <si>
    <t>EX00129</t>
  </si>
  <si>
    <t>EX00130</t>
  </si>
  <si>
    <t>EX00131</t>
  </si>
  <si>
    <t>EX00132</t>
  </si>
  <si>
    <t>EX00133</t>
  </si>
  <si>
    <t>EX00134</t>
  </si>
  <si>
    <t>EX00135</t>
  </si>
  <si>
    <t>EX00136</t>
  </si>
  <si>
    <t>EX00137</t>
  </si>
  <si>
    <t>EX00138</t>
  </si>
  <si>
    <t>EX00139</t>
  </si>
  <si>
    <t>EX00140</t>
  </si>
  <si>
    <t>EX00141</t>
  </si>
  <si>
    <t>EX00142</t>
  </si>
  <si>
    <t>EX00143</t>
  </si>
  <si>
    <t>EX00144</t>
  </si>
  <si>
    <t>EX00145</t>
  </si>
  <si>
    <t>EX00146</t>
  </si>
  <si>
    <t>EX00147</t>
  </si>
  <si>
    <t>EX00148</t>
  </si>
  <si>
    <t>EX00149</t>
  </si>
  <si>
    <t>EX00150</t>
  </si>
  <si>
    <t>EX00151</t>
  </si>
  <si>
    <t>EX00152</t>
  </si>
  <si>
    <t>EX00153</t>
  </si>
  <si>
    <t>EX00154</t>
  </si>
  <si>
    <t>EX00155</t>
  </si>
  <si>
    <t>EX00156</t>
  </si>
  <si>
    <t>EX00157</t>
  </si>
  <si>
    <t>EX00158</t>
  </si>
  <si>
    <t>EX00159</t>
  </si>
  <si>
    <t>EX00160</t>
  </si>
  <si>
    <t>EX00161</t>
  </si>
  <si>
    <t>EX00162</t>
  </si>
  <si>
    <t>EX00163</t>
  </si>
  <si>
    <t>EX00164</t>
  </si>
  <si>
    <t>EX00165</t>
  </si>
  <si>
    <t>EX00166</t>
  </si>
  <si>
    <t>EX00167</t>
  </si>
  <si>
    <t>EX00168</t>
  </si>
  <si>
    <t>EX00169</t>
  </si>
  <si>
    <t>EX00170</t>
  </si>
  <si>
    <t>EX00171</t>
  </si>
  <si>
    <t>EX00172</t>
  </si>
  <si>
    <t>EX00173</t>
  </si>
  <si>
    <t>EX00174</t>
  </si>
  <si>
    <t>EX00175</t>
  </si>
  <si>
    <t>EX00176</t>
  </si>
  <si>
    <t>EX00177</t>
  </si>
  <si>
    <t>EX00178</t>
  </si>
  <si>
    <t>EX00179</t>
  </si>
  <si>
    <t>EX00180</t>
  </si>
  <si>
    <t>EX00181</t>
  </si>
  <si>
    <t>EX00182</t>
  </si>
  <si>
    <t>EX00183</t>
  </si>
  <si>
    <t>EX00184</t>
  </si>
  <si>
    <t>EX00185</t>
  </si>
  <si>
    <t>EX00186</t>
  </si>
  <si>
    <t>EX00187</t>
  </si>
  <si>
    <t>EX00188</t>
  </si>
  <si>
    <t>EX00189</t>
  </si>
  <si>
    <t>EX00190</t>
  </si>
  <si>
    <t>EX00191</t>
  </si>
  <si>
    <t>EX00192</t>
  </si>
  <si>
    <t>EX00193</t>
  </si>
  <si>
    <t>EX00194</t>
  </si>
  <si>
    <t>EX00195</t>
  </si>
  <si>
    <t>EX00196</t>
  </si>
  <si>
    <t>EX00197</t>
  </si>
  <si>
    <t>EX00198</t>
  </si>
  <si>
    <t>EX00199</t>
  </si>
  <si>
    <t>EX00200</t>
  </si>
  <si>
    <t>EX00201</t>
  </si>
  <si>
    <t>EX00202</t>
  </si>
  <si>
    <t>EX00203</t>
  </si>
  <si>
    <t>EX00204</t>
  </si>
  <si>
    <t>EX00205</t>
  </si>
  <si>
    <t>EX00206</t>
  </si>
  <si>
    <t>EX00207</t>
  </si>
  <si>
    <t>EX00208</t>
  </si>
  <si>
    <t>EX00209</t>
  </si>
  <si>
    <t>EX00210</t>
  </si>
  <si>
    <t>EX00211</t>
  </si>
  <si>
    <t>EX00212</t>
  </si>
  <si>
    <t>EX00213</t>
  </si>
  <si>
    <t>EX00214</t>
  </si>
  <si>
    <t>EX00215</t>
  </si>
  <si>
    <t>EX00216</t>
  </si>
  <si>
    <t>EX00217</t>
  </si>
  <si>
    <t>EX00218</t>
  </si>
  <si>
    <t>EX00219</t>
  </si>
  <si>
    <t>EX00220</t>
  </si>
  <si>
    <t>EX00221</t>
  </si>
  <si>
    <t>EX00222</t>
  </si>
  <si>
    <t>EX00223</t>
  </si>
  <si>
    <t>EX00224</t>
  </si>
  <si>
    <t>EX00225</t>
  </si>
  <si>
    <t>EX00226</t>
  </si>
  <si>
    <t>EX00227</t>
  </si>
  <si>
    <t>EX00228</t>
  </si>
  <si>
    <t>EX00229</t>
  </si>
  <si>
    <t>EX00230</t>
  </si>
  <si>
    <t>EX00231</t>
  </si>
  <si>
    <t>EX00232</t>
  </si>
  <si>
    <t>EX00233</t>
  </si>
  <si>
    <t>EX00234</t>
  </si>
  <si>
    <t>EX00235</t>
  </si>
  <si>
    <t>EX00236</t>
  </si>
  <si>
    <t>EX00237</t>
  </si>
  <si>
    <t>EX00238</t>
  </si>
  <si>
    <t>EX00239</t>
  </si>
  <si>
    <t>EX00240</t>
  </si>
  <si>
    <t>EX00241</t>
  </si>
  <si>
    <t>EX00242</t>
  </si>
  <si>
    <t>EX00243</t>
  </si>
  <si>
    <t>EX00244</t>
  </si>
  <si>
    <t>EX00245</t>
  </si>
  <si>
    <t>EX00246</t>
  </si>
  <si>
    <t>EX00247</t>
  </si>
  <si>
    <t>EX00248</t>
  </si>
  <si>
    <t>EX00249</t>
  </si>
  <si>
    <t>EX00250</t>
  </si>
  <si>
    <t>EX00251</t>
  </si>
  <si>
    <t>EX00252</t>
  </si>
  <si>
    <t>EX00253</t>
  </si>
  <si>
    <t>EX00254</t>
  </si>
  <si>
    <t>EX00255</t>
  </si>
  <si>
    <t>EX00256</t>
  </si>
  <si>
    <t>EX00257</t>
  </si>
  <si>
    <t>EX00258</t>
  </si>
  <si>
    <t>EX00259</t>
  </si>
  <si>
    <t>EX00260</t>
  </si>
  <si>
    <t>EX00261</t>
  </si>
  <si>
    <t>EX00262</t>
  </si>
  <si>
    <t>EX00263</t>
  </si>
  <si>
    <t>EX00264</t>
  </si>
  <si>
    <t>EX00265</t>
  </si>
  <si>
    <t>EX00266</t>
  </si>
  <si>
    <t>EX00267</t>
  </si>
  <si>
    <t>EX00268</t>
  </si>
  <si>
    <t>EX00269</t>
  </si>
  <si>
    <t>EX00270</t>
  </si>
  <si>
    <t>EX00271</t>
  </si>
  <si>
    <t>EX00272</t>
  </si>
  <si>
    <t>EX00273</t>
  </si>
  <si>
    <t>EX00274</t>
  </si>
  <si>
    <t>EX00275</t>
  </si>
  <si>
    <t>EX00276</t>
  </si>
  <si>
    <t>EX00277</t>
  </si>
  <si>
    <t>EX00278</t>
  </si>
  <si>
    <t>EX00279</t>
  </si>
  <si>
    <t>EX00280</t>
  </si>
  <si>
    <t>EX00281</t>
  </si>
  <si>
    <t>EX00282</t>
  </si>
  <si>
    <t>EX00283</t>
  </si>
  <si>
    <t>EX00284</t>
  </si>
  <si>
    <t>EX00285</t>
  </si>
  <si>
    <t>EX00286</t>
  </si>
  <si>
    <t>EX00287</t>
  </si>
  <si>
    <t>EX00288</t>
  </si>
  <si>
    <t>EX00289</t>
  </si>
  <si>
    <t>EX00290</t>
  </si>
  <si>
    <t>EX00291</t>
  </si>
  <si>
    <t>EX00292</t>
  </si>
  <si>
    <t>EX00293</t>
  </si>
  <si>
    <t>EX00294</t>
  </si>
  <si>
    <t>EX00295</t>
  </si>
  <si>
    <t>EX00296</t>
  </si>
  <si>
    <t>EX00297</t>
  </si>
  <si>
    <t>EX00298</t>
  </si>
  <si>
    <t>EX00299</t>
  </si>
  <si>
    <t>EX00300</t>
  </si>
  <si>
    <t>EX00301</t>
  </si>
  <si>
    <t>EX00302</t>
  </si>
  <si>
    <t>EX00303</t>
  </si>
  <si>
    <t>EX00304</t>
  </si>
  <si>
    <t>EX00305</t>
  </si>
  <si>
    <t>EX00306</t>
  </si>
  <si>
    <t>EX00307</t>
  </si>
  <si>
    <t>EX00308</t>
  </si>
  <si>
    <t>EX00309</t>
  </si>
  <si>
    <t>EX00310</t>
  </si>
  <si>
    <t>EX00311</t>
  </si>
  <si>
    <t>EX00312</t>
  </si>
  <si>
    <t>EX00313</t>
  </si>
  <si>
    <t>EX00314</t>
  </si>
  <si>
    <t>EX00315</t>
  </si>
  <si>
    <t>EX00316</t>
  </si>
  <si>
    <t>EX00317</t>
  </si>
  <si>
    <t>EX00318</t>
  </si>
  <si>
    <t>EX00319</t>
  </si>
  <si>
    <t>EX00320</t>
  </si>
  <si>
    <t>EX00321</t>
  </si>
  <si>
    <t>EX00322</t>
  </si>
  <si>
    <t>EX00323</t>
  </si>
  <si>
    <t>EX00324</t>
  </si>
  <si>
    <t>EX00325</t>
  </si>
  <si>
    <t>EX00326</t>
  </si>
  <si>
    <t>EX00327</t>
  </si>
  <si>
    <t>EX00328</t>
  </si>
  <si>
    <t>EX00329</t>
  </si>
  <si>
    <t>EX00330</t>
  </si>
  <si>
    <t>EX00331</t>
  </si>
  <si>
    <t>EX00332</t>
  </si>
  <si>
    <t>EX00333</t>
  </si>
  <si>
    <t>EX00334</t>
  </si>
  <si>
    <t>EX00335</t>
  </si>
  <si>
    <t>EX00336</t>
  </si>
  <si>
    <t>EX00337</t>
  </si>
  <si>
    <t>EX00338</t>
  </si>
  <si>
    <t>EX00339</t>
  </si>
  <si>
    <t>EX00340</t>
  </si>
  <si>
    <t>EX00341</t>
  </si>
  <si>
    <t>EX00342</t>
  </si>
  <si>
    <t>EX00343</t>
  </si>
  <si>
    <t>EX00344</t>
  </si>
  <si>
    <t>EX00345</t>
  </si>
  <si>
    <t>EX00346</t>
  </si>
  <si>
    <t>EX00347</t>
  </si>
  <si>
    <t>EX00348</t>
  </si>
  <si>
    <t>EX00349</t>
  </si>
  <si>
    <t>EX00350</t>
  </si>
  <si>
    <t>EX00351</t>
  </si>
  <si>
    <t>EX00352</t>
  </si>
  <si>
    <t>EX00353</t>
  </si>
  <si>
    <t>EX00354</t>
  </si>
  <si>
    <t>EX00355</t>
  </si>
  <si>
    <t>EX00356</t>
  </si>
  <si>
    <t>EX00357</t>
  </si>
  <si>
    <t>EX00358</t>
  </si>
  <si>
    <t>EX00359</t>
  </si>
  <si>
    <t>EX00360</t>
  </si>
  <si>
    <t>EX00361</t>
  </si>
  <si>
    <t>EX00362</t>
  </si>
  <si>
    <t>EX00363</t>
  </si>
  <si>
    <t>EX00364</t>
  </si>
  <si>
    <t>EX00365</t>
  </si>
  <si>
    <t>EX00366</t>
  </si>
  <si>
    <t>EX00367</t>
  </si>
  <si>
    <t>EX00368</t>
  </si>
  <si>
    <t>EX00369</t>
  </si>
  <si>
    <t>EX00370</t>
  </si>
  <si>
    <t>EX00371</t>
  </si>
  <si>
    <t>EX00372</t>
  </si>
  <si>
    <t>EX00373</t>
  </si>
  <si>
    <t>EX00374</t>
  </si>
  <si>
    <t>EX00375</t>
  </si>
  <si>
    <t>EX00376</t>
  </si>
  <si>
    <t>EX00377</t>
  </si>
  <si>
    <t>EX00378</t>
  </si>
  <si>
    <t>EX00379</t>
  </si>
  <si>
    <t>EX00380</t>
  </si>
  <si>
    <t>EX00381</t>
  </si>
  <si>
    <t>EX00382</t>
  </si>
  <si>
    <t>EX00383</t>
  </si>
  <si>
    <t>EX00384</t>
  </si>
  <si>
    <t>EX00385</t>
  </si>
  <si>
    <t>EX00386</t>
  </si>
  <si>
    <t>EX00387</t>
  </si>
  <si>
    <t>EX00388</t>
  </si>
  <si>
    <t>EX00389</t>
  </si>
  <si>
    <t>EX00390</t>
  </si>
  <si>
    <t>EX00391</t>
  </si>
  <si>
    <t>EX00392</t>
  </si>
  <si>
    <t>EX00393</t>
  </si>
  <si>
    <t>EX00394</t>
  </si>
  <si>
    <t>EX00395</t>
  </si>
  <si>
    <t>EX00396</t>
  </si>
  <si>
    <t>EX00397</t>
  </si>
  <si>
    <t>EX00398</t>
  </si>
  <si>
    <t>EX00399</t>
  </si>
  <si>
    <t>EX00400</t>
  </si>
  <si>
    <t>EX00401</t>
  </si>
  <si>
    <t>EX00402</t>
  </si>
  <si>
    <t>EX00403</t>
  </si>
  <si>
    <t>EX00404</t>
  </si>
  <si>
    <t>EX00405</t>
  </si>
  <si>
    <t>EX00406</t>
  </si>
  <si>
    <t>EX00407</t>
  </si>
  <si>
    <t>EX00408</t>
  </si>
  <si>
    <t>EX00409</t>
  </si>
  <si>
    <t>EX00410</t>
  </si>
  <si>
    <t>EX00411</t>
  </si>
  <si>
    <t>EX00412</t>
  </si>
  <si>
    <t>EX00413</t>
  </si>
  <si>
    <t>EX00414</t>
  </si>
  <si>
    <t>EX00415</t>
  </si>
  <si>
    <t>EX00416</t>
  </si>
  <si>
    <t>EX00417</t>
  </si>
  <si>
    <t>EX00418</t>
  </si>
  <si>
    <t>EX00419</t>
  </si>
  <si>
    <t>EX00420</t>
  </si>
  <si>
    <t>EX00421</t>
  </si>
  <si>
    <t>EX00422</t>
  </si>
  <si>
    <t>EX00423</t>
  </si>
  <si>
    <t>EX00424</t>
  </si>
  <si>
    <t>EX00425</t>
  </si>
  <si>
    <t>EX00426</t>
  </si>
  <si>
    <t>EX00427</t>
  </si>
  <si>
    <t>EX00428</t>
  </si>
  <si>
    <t>EX00429</t>
  </si>
  <si>
    <t>EX00430</t>
  </si>
  <si>
    <t>EX00431</t>
  </si>
  <si>
    <t>EX00432</t>
  </si>
  <si>
    <t>EX00433</t>
  </si>
  <si>
    <t>EX00434</t>
  </si>
  <si>
    <t>EX00435</t>
  </si>
  <si>
    <t>EX00436</t>
  </si>
  <si>
    <t>EX00437</t>
  </si>
  <si>
    <t>EX00438</t>
  </si>
  <si>
    <t>EX00439</t>
  </si>
  <si>
    <t>EX00440</t>
  </si>
  <si>
    <t>EX00441</t>
  </si>
  <si>
    <t>EX00442</t>
  </si>
  <si>
    <t>EX00443</t>
  </si>
  <si>
    <t>EX00444</t>
  </si>
  <si>
    <t>EX00445</t>
  </si>
  <si>
    <t>EX00446</t>
  </si>
  <si>
    <t>EX00447</t>
  </si>
  <si>
    <t>EX00448</t>
  </si>
  <si>
    <t>EX00449</t>
  </si>
  <si>
    <t>EX00450</t>
  </si>
  <si>
    <t>EX00451</t>
  </si>
  <si>
    <t>EX00452</t>
  </si>
  <si>
    <t>EX00453</t>
  </si>
  <si>
    <t>EX00454</t>
  </si>
  <si>
    <t>EX00455</t>
  </si>
  <si>
    <t>EX00456</t>
  </si>
  <si>
    <t>EX00457</t>
  </si>
  <si>
    <t>EX00458</t>
  </si>
  <si>
    <t>EX00459</t>
  </si>
  <si>
    <t>EX00460</t>
  </si>
  <si>
    <t>EX00461</t>
  </si>
  <si>
    <t>EX00462</t>
  </si>
  <si>
    <t>EX00463</t>
  </si>
  <si>
    <t>EX00464</t>
  </si>
  <si>
    <t>EX00465</t>
  </si>
  <si>
    <t>EX00466</t>
  </si>
  <si>
    <t>EX00467</t>
  </si>
  <si>
    <t>EX00468</t>
  </si>
  <si>
    <t>EX00469</t>
  </si>
  <si>
    <t>EX00470</t>
  </si>
  <si>
    <t>EX00471</t>
  </si>
  <si>
    <t>EX00472</t>
  </si>
  <si>
    <t>EX00473</t>
  </si>
  <si>
    <t>EX00474</t>
  </si>
  <si>
    <t>EX00475</t>
  </si>
  <si>
    <t>EX00476</t>
  </si>
  <si>
    <t>EX00477</t>
  </si>
  <si>
    <t>EX00478</t>
  </si>
  <si>
    <t>EX00479</t>
  </si>
  <si>
    <t>EX00480</t>
  </si>
  <si>
    <t>EX00481</t>
  </si>
  <si>
    <t>EX00482</t>
  </si>
  <si>
    <t>EX00483</t>
  </si>
  <si>
    <t>EX00484</t>
  </si>
  <si>
    <t>EX00485</t>
  </si>
  <si>
    <t>EX00486</t>
  </si>
  <si>
    <t>EX00487</t>
  </si>
  <si>
    <t>EX00488</t>
  </si>
  <si>
    <t>EX00489</t>
  </si>
  <si>
    <t>EX00490</t>
  </si>
  <si>
    <t>EX00491</t>
  </si>
  <si>
    <t>EX00492</t>
  </si>
  <si>
    <t>EX00493</t>
  </si>
  <si>
    <t>EX00494</t>
  </si>
  <si>
    <t>EX00495</t>
  </si>
  <si>
    <t>EX00496</t>
  </si>
  <si>
    <t>EX00497</t>
  </si>
  <si>
    <t>EX00498</t>
  </si>
  <si>
    <t>EX00499</t>
  </si>
  <si>
    <t>EX00500</t>
  </si>
  <si>
    <t>EX00501</t>
  </si>
  <si>
    <t>EX00502</t>
  </si>
  <si>
    <t>EX00503</t>
  </si>
  <si>
    <t>EX00504</t>
  </si>
  <si>
    <t>EX00505</t>
  </si>
  <si>
    <t>EX00506</t>
  </si>
  <si>
    <t>EX00507</t>
  </si>
  <si>
    <t>EX00508</t>
  </si>
  <si>
    <t>EX00509</t>
  </si>
  <si>
    <t>EX00510</t>
  </si>
  <si>
    <t>EX00511</t>
  </si>
  <si>
    <t>EX00512</t>
  </si>
  <si>
    <t>EX00513</t>
  </si>
  <si>
    <t>EX00514</t>
  </si>
  <si>
    <t>EX00515</t>
  </si>
  <si>
    <t>EX00516</t>
  </si>
  <si>
    <t>EX00517</t>
  </si>
  <si>
    <t>EX00518</t>
  </si>
  <si>
    <t>EX00519</t>
  </si>
  <si>
    <t>EX00520</t>
  </si>
  <si>
    <t>EX00521</t>
  </si>
  <si>
    <t>EX00522</t>
  </si>
  <si>
    <t>EX00523</t>
  </si>
  <si>
    <t>EX00524</t>
  </si>
  <si>
    <t>EX00525</t>
  </si>
  <si>
    <t>EX00526</t>
  </si>
  <si>
    <t>EX00527</t>
  </si>
  <si>
    <t>EX00528</t>
  </si>
  <si>
    <t>EX00529</t>
  </si>
  <si>
    <t>EX00530</t>
  </si>
  <si>
    <t>EX00531</t>
  </si>
  <si>
    <t>EX00532</t>
  </si>
  <si>
    <t>EX00533</t>
  </si>
  <si>
    <t>EX00534</t>
  </si>
  <si>
    <t>EX00535</t>
  </si>
  <si>
    <t>EX00536</t>
  </si>
  <si>
    <t>EX00537</t>
  </si>
  <si>
    <t>EX00538</t>
  </si>
  <si>
    <t>EX00539</t>
  </si>
  <si>
    <t>EX00540</t>
  </si>
  <si>
    <t>EX00541</t>
  </si>
  <si>
    <t>EX00542</t>
  </si>
  <si>
    <t>EX00543</t>
  </si>
  <si>
    <t>EX00544</t>
  </si>
  <si>
    <t>EX00545</t>
  </si>
  <si>
    <t>EX00546</t>
  </si>
  <si>
    <t>EX00547</t>
  </si>
  <si>
    <t>EX00548</t>
  </si>
  <si>
    <t>EX00549</t>
  </si>
  <si>
    <t>EX00550</t>
  </si>
  <si>
    <t>EX00551</t>
  </si>
  <si>
    <t>EX00552</t>
  </si>
  <si>
    <t>EX00553</t>
  </si>
  <si>
    <t>EX00554</t>
  </si>
  <si>
    <t>EX00555</t>
  </si>
  <si>
    <t>EX00556</t>
  </si>
  <si>
    <t>EX00557</t>
  </si>
  <si>
    <t>EX00558</t>
  </si>
  <si>
    <t>EX00559</t>
  </si>
  <si>
    <t>EX00560</t>
  </si>
  <si>
    <t>EX00561</t>
  </si>
  <si>
    <t>EX00562</t>
  </si>
  <si>
    <t>EX00563</t>
  </si>
  <si>
    <t>EX00564</t>
  </si>
  <si>
    <t>EX00565</t>
  </si>
  <si>
    <t>EX00566</t>
  </si>
  <si>
    <t>EX00567</t>
  </si>
  <si>
    <t>EX00568</t>
  </si>
  <si>
    <t>EX00569</t>
  </si>
  <si>
    <t>EX00570</t>
  </si>
  <si>
    <t>EX00571</t>
  </si>
  <si>
    <t>EX00572</t>
  </si>
  <si>
    <t>EX00573</t>
  </si>
  <si>
    <t>EX00574</t>
  </si>
  <si>
    <t>EX00575</t>
  </si>
  <si>
    <t>EX00576</t>
  </si>
  <si>
    <t>EX00577</t>
  </si>
  <si>
    <t>EX00578</t>
  </si>
  <si>
    <t>EX00579</t>
  </si>
  <si>
    <t>EX00580</t>
  </si>
  <si>
    <t>EX00581</t>
  </si>
  <si>
    <t>EX00582</t>
  </si>
  <si>
    <t>EX00583</t>
  </si>
  <si>
    <t>EX00584</t>
  </si>
  <si>
    <t>EX00585</t>
  </si>
  <si>
    <t>EX00586</t>
  </si>
  <si>
    <t>EX00587</t>
  </si>
  <si>
    <t>EX00588</t>
  </si>
  <si>
    <t>EX00589</t>
  </si>
  <si>
    <t>EX00590</t>
  </si>
  <si>
    <t>EX00591</t>
  </si>
  <si>
    <t>EX00592</t>
  </si>
  <si>
    <t>EX00593</t>
  </si>
  <si>
    <t>EX00594</t>
  </si>
  <si>
    <t>EX00595</t>
  </si>
  <si>
    <t>EX00596</t>
  </si>
  <si>
    <t>EX00597</t>
  </si>
  <si>
    <t>EX00598</t>
  </si>
  <si>
    <t>EX00599</t>
  </si>
  <si>
    <t>EX00600</t>
  </si>
  <si>
    <t>EX00601</t>
  </si>
  <si>
    <t>EX00602</t>
  </si>
  <si>
    <t>EX00603</t>
  </si>
  <si>
    <t>EX00604</t>
  </si>
  <si>
    <t>EX00605</t>
  </si>
  <si>
    <t>EX00606</t>
  </si>
  <si>
    <t>EX00607</t>
  </si>
  <si>
    <t>EX00608</t>
  </si>
  <si>
    <t>EX00609</t>
  </si>
  <si>
    <t>EX00610</t>
  </si>
  <si>
    <t>EX00611</t>
  </si>
  <si>
    <t>EX00612</t>
  </si>
  <si>
    <t>EX00613</t>
  </si>
  <si>
    <t>EX00614</t>
  </si>
  <si>
    <t>EX00615</t>
  </si>
  <si>
    <t>EX00616</t>
  </si>
  <si>
    <t>EX00617</t>
  </si>
  <si>
    <t>EX00618</t>
  </si>
  <si>
    <t>EX00619</t>
  </si>
  <si>
    <t>EX00620</t>
  </si>
  <si>
    <t>EX00621</t>
  </si>
  <si>
    <t>EX00622</t>
  </si>
  <si>
    <t>EX00623</t>
  </si>
  <si>
    <t>EX00624</t>
  </si>
  <si>
    <t>EX00625</t>
  </si>
  <si>
    <t>EX00626</t>
  </si>
  <si>
    <t>EX00627</t>
  </si>
  <si>
    <t>EX00628</t>
  </si>
  <si>
    <t>EX00629</t>
  </si>
  <si>
    <t>EX00630</t>
  </si>
  <si>
    <t>EX00631</t>
  </si>
  <si>
    <t>EX00632</t>
  </si>
  <si>
    <t>EX00633</t>
  </si>
  <si>
    <t>EX00634</t>
  </si>
  <si>
    <t>EX00635</t>
  </si>
  <si>
    <t>EX00636</t>
  </si>
  <si>
    <t>EX00637</t>
  </si>
  <si>
    <t>EX00638</t>
  </si>
  <si>
    <t>EX00639</t>
  </si>
  <si>
    <t>EX00640</t>
  </si>
  <si>
    <t>EX00641</t>
  </si>
  <si>
    <t>EX00642</t>
  </si>
  <si>
    <t>EX00643</t>
  </si>
  <si>
    <t>EX00644</t>
  </si>
  <si>
    <t>EX00645</t>
  </si>
  <si>
    <t>EX00646</t>
  </si>
  <si>
    <t>EX00647</t>
  </si>
  <si>
    <t>EX00648</t>
  </si>
  <si>
    <t>EX00649</t>
  </si>
  <si>
    <t>EX00650</t>
  </si>
  <si>
    <t>EX00651</t>
  </si>
  <si>
    <t>EX00652</t>
  </si>
  <si>
    <t>EX00653</t>
  </si>
  <si>
    <t>EX00654</t>
  </si>
  <si>
    <t>EX00655</t>
  </si>
  <si>
    <t>EX00656</t>
  </si>
  <si>
    <t>EX00657</t>
  </si>
  <si>
    <t>EX00658</t>
  </si>
  <si>
    <t>EX00659</t>
  </si>
  <si>
    <t>EX00660</t>
  </si>
  <si>
    <t>EX00661</t>
  </si>
  <si>
    <t>EX00662</t>
  </si>
  <si>
    <t>EX00663</t>
  </si>
  <si>
    <t>EX00664</t>
  </si>
  <si>
    <t>EX00665</t>
  </si>
  <si>
    <t>EX00666</t>
  </si>
  <si>
    <t>EX00667</t>
  </si>
  <si>
    <t>EX00668</t>
  </si>
  <si>
    <t>EX00669</t>
  </si>
  <si>
    <t>EX00670</t>
  </si>
  <si>
    <t>EX00671</t>
  </si>
  <si>
    <t>EX00672</t>
  </si>
  <si>
    <t>EX00673</t>
  </si>
  <si>
    <t>EX00674</t>
  </si>
  <si>
    <t>EX00675</t>
  </si>
  <si>
    <t>EX00676</t>
  </si>
  <si>
    <t>EX00677</t>
  </si>
  <si>
    <t>EX00678</t>
  </si>
  <si>
    <t>EX00679</t>
  </si>
  <si>
    <t>EX00680</t>
  </si>
  <si>
    <t>EX00681</t>
  </si>
  <si>
    <t>EX00682</t>
  </si>
  <si>
    <t>EX00683</t>
  </si>
  <si>
    <t>EX00684</t>
  </si>
  <si>
    <t>EX00685</t>
  </si>
  <si>
    <t>EX00686</t>
  </si>
  <si>
    <t>EX00687</t>
  </si>
  <si>
    <t>EX00688</t>
  </si>
  <si>
    <t>EX00689</t>
  </si>
  <si>
    <t>EX00690</t>
  </si>
  <si>
    <t>EX00691</t>
  </si>
  <si>
    <t>EX00692</t>
  </si>
  <si>
    <t>EX00693</t>
  </si>
  <si>
    <t>EX00694</t>
  </si>
  <si>
    <t>EX00695</t>
  </si>
  <si>
    <t>EX00696</t>
  </si>
  <si>
    <t>EX00697</t>
  </si>
  <si>
    <t>EX00698</t>
  </si>
  <si>
    <t>EX00699</t>
  </si>
  <si>
    <t>EX00700</t>
  </si>
  <si>
    <t>EX00701</t>
  </si>
  <si>
    <t>EX00702</t>
  </si>
  <si>
    <t>EX00703</t>
  </si>
  <si>
    <t>EX00704</t>
  </si>
  <si>
    <t>EX00705</t>
  </si>
  <si>
    <t>EX00706</t>
  </si>
  <si>
    <t>EX00707</t>
  </si>
  <si>
    <t>EX00708</t>
  </si>
  <si>
    <t>EX00709</t>
  </si>
  <si>
    <t>EX00710</t>
  </si>
  <si>
    <t>EX00711</t>
  </si>
  <si>
    <t>EX00712</t>
  </si>
  <si>
    <t>EX00713</t>
  </si>
  <si>
    <t>EX00714</t>
  </si>
  <si>
    <t>EX00715</t>
  </si>
  <si>
    <t>EX00716</t>
  </si>
  <si>
    <t>EX00717</t>
  </si>
  <si>
    <t>EX00718</t>
  </si>
  <si>
    <t>EX00719</t>
  </si>
  <si>
    <t>EX00720</t>
  </si>
  <si>
    <t>EX00721</t>
  </si>
  <si>
    <t>EX00722</t>
  </si>
  <si>
    <t>EX00723</t>
  </si>
  <si>
    <t>EX00724</t>
  </si>
  <si>
    <t>EX00725</t>
  </si>
  <si>
    <t>EX00726</t>
  </si>
  <si>
    <t>EX00727</t>
  </si>
  <si>
    <t>EX00728</t>
  </si>
  <si>
    <t>EX00729</t>
  </si>
  <si>
    <t>EX00730</t>
  </si>
  <si>
    <t>EX00731</t>
  </si>
  <si>
    <t>EX00732</t>
  </si>
  <si>
    <t>EX00733</t>
  </si>
  <si>
    <t>EX00734</t>
  </si>
  <si>
    <t>EX00735</t>
  </si>
  <si>
    <t>EX00736</t>
  </si>
  <si>
    <t>EX00737</t>
  </si>
  <si>
    <t>EX00738</t>
  </si>
  <si>
    <t>EX00739</t>
  </si>
  <si>
    <t>EX00740</t>
  </si>
  <si>
    <t>EX00741</t>
  </si>
  <si>
    <t>EX00742</t>
  </si>
  <si>
    <t>EX00743</t>
  </si>
  <si>
    <t>EX00744</t>
  </si>
  <si>
    <t>EX00745</t>
  </si>
  <si>
    <t>EX00746</t>
  </si>
  <si>
    <t>EX00747</t>
  </si>
  <si>
    <t>EX00748</t>
  </si>
  <si>
    <t>EX00749</t>
  </si>
  <si>
    <t>EX00750</t>
  </si>
  <si>
    <t>EX00751</t>
  </si>
  <si>
    <t>EX00752</t>
  </si>
  <si>
    <t>EX00753</t>
  </si>
  <si>
    <t>EX00754</t>
  </si>
  <si>
    <t>EX00755</t>
  </si>
  <si>
    <t>EX00756</t>
  </si>
  <si>
    <t>EX00757</t>
  </si>
  <si>
    <t>EX00758</t>
  </si>
  <si>
    <t>EX00759</t>
  </si>
  <si>
    <t>EX00760</t>
  </si>
  <si>
    <t>EX00761</t>
  </si>
  <si>
    <t>EX00762</t>
  </si>
  <si>
    <t>EX00763</t>
  </si>
  <si>
    <t>EX00764</t>
  </si>
  <si>
    <t>EX00765</t>
  </si>
  <si>
    <t>EX00766</t>
  </si>
  <si>
    <t>EX00767</t>
  </si>
  <si>
    <t>EX00768</t>
  </si>
  <si>
    <t>EX00769</t>
  </si>
  <si>
    <t>EX00770</t>
  </si>
  <si>
    <t>EX00771</t>
  </si>
  <si>
    <t>EX00772</t>
  </si>
  <si>
    <t>EX00773</t>
  </si>
  <si>
    <t>EX00774</t>
  </si>
  <si>
    <t>EX00775</t>
  </si>
  <si>
    <t>EX00776</t>
  </si>
  <si>
    <t>EX00777</t>
  </si>
  <si>
    <t>EX00778</t>
  </si>
  <si>
    <t>EX00779</t>
  </si>
  <si>
    <t>EX00780</t>
  </si>
  <si>
    <t>EX00781</t>
  </si>
  <si>
    <t>EX00782</t>
  </si>
  <si>
    <t>EX00783</t>
  </si>
  <si>
    <t>EX00784</t>
  </si>
  <si>
    <t>EX00785</t>
  </si>
  <si>
    <t>EX00786</t>
  </si>
  <si>
    <t>EX00787</t>
  </si>
  <si>
    <t>EX00788</t>
  </si>
  <si>
    <t>EX00789</t>
  </si>
  <si>
    <t>EX00790</t>
  </si>
  <si>
    <t>EX00791</t>
  </si>
  <si>
    <t>EX00792</t>
  </si>
  <si>
    <t>EX00793</t>
  </si>
  <si>
    <t>EX00794</t>
  </si>
  <si>
    <t>EX00795</t>
  </si>
  <si>
    <t>EX00796</t>
  </si>
  <si>
    <t>EX00797</t>
  </si>
  <si>
    <t>EX00798</t>
  </si>
  <si>
    <t>EX00799</t>
  </si>
  <si>
    <t>EX00800</t>
  </si>
  <si>
    <t>EX00801</t>
  </si>
  <si>
    <t>EX00802</t>
  </si>
  <si>
    <t>EX00803</t>
  </si>
  <si>
    <t>EX00804</t>
  </si>
  <si>
    <t>EX00805</t>
  </si>
  <si>
    <t>EX00806</t>
  </si>
  <si>
    <t>EX00807</t>
  </si>
  <si>
    <t>EX00808</t>
  </si>
  <si>
    <t>EX00809</t>
  </si>
  <si>
    <t>EX00810</t>
  </si>
  <si>
    <t>EX00811</t>
  </si>
  <si>
    <t>EX00812</t>
  </si>
  <si>
    <t>EX00813</t>
  </si>
  <si>
    <t>EX00814</t>
  </si>
  <si>
    <t>EX00815</t>
  </si>
  <si>
    <t>EX00816</t>
  </si>
  <si>
    <t>EX00817</t>
  </si>
  <si>
    <t>EX00818</t>
  </si>
  <si>
    <t>EX00819</t>
  </si>
  <si>
    <t>EX00820</t>
  </si>
  <si>
    <t>EX00821</t>
  </si>
  <si>
    <t>EX00822</t>
  </si>
  <si>
    <t>EX00823</t>
  </si>
  <si>
    <t>EX00824</t>
  </si>
  <si>
    <t>EX00825</t>
  </si>
  <si>
    <t>EX00826</t>
  </si>
  <si>
    <t>EX00827</t>
  </si>
  <si>
    <t>EX00828</t>
  </si>
  <si>
    <t>EX00829</t>
  </si>
  <si>
    <t>EX00830</t>
  </si>
  <si>
    <t>EX00831</t>
  </si>
  <si>
    <t>EX00832</t>
  </si>
  <si>
    <t>EX00833</t>
  </si>
  <si>
    <t>EX00834</t>
  </si>
  <si>
    <t>EX00835</t>
  </si>
  <si>
    <t>EX00836</t>
  </si>
  <si>
    <t>EX00837</t>
  </si>
  <si>
    <t>EX00838</t>
  </si>
  <si>
    <t>EX00839</t>
  </si>
  <si>
    <t>EX00840</t>
  </si>
  <si>
    <t>EX00841</t>
  </si>
  <si>
    <t>EX00842</t>
  </si>
  <si>
    <t>EX00843</t>
  </si>
  <si>
    <t>EX00844</t>
  </si>
  <si>
    <t>EX00845</t>
  </si>
  <si>
    <t>EX00846</t>
  </si>
  <si>
    <t>EX00847</t>
  </si>
  <si>
    <t>EX00848</t>
  </si>
  <si>
    <t>EX00849</t>
  </si>
  <si>
    <t>EX00850</t>
  </si>
  <si>
    <t>EX00851</t>
  </si>
  <si>
    <t>EX00852</t>
  </si>
  <si>
    <t>EX00853</t>
  </si>
  <si>
    <t>EX00854</t>
  </si>
  <si>
    <t>EX00855</t>
  </si>
  <si>
    <t>EX00856</t>
  </si>
  <si>
    <t>EX00857</t>
  </si>
  <si>
    <t>EX00858</t>
  </si>
  <si>
    <t>EX00859</t>
  </si>
  <si>
    <t>EX00860</t>
  </si>
  <si>
    <t>EX00861</t>
  </si>
  <si>
    <t>EX00862</t>
  </si>
  <si>
    <t>EX00863</t>
  </si>
  <si>
    <t>EX00864</t>
  </si>
  <si>
    <t>EX00865</t>
  </si>
  <si>
    <t>EX00866</t>
  </si>
  <si>
    <t>EX00867</t>
  </si>
  <si>
    <t>EX00868</t>
  </si>
  <si>
    <t>EX00869</t>
  </si>
  <si>
    <t>EX00870</t>
  </si>
  <si>
    <t>EX00871</t>
  </si>
  <si>
    <t>EX00872</t>
  </si>
  <si>
    <t>EX00873</t>
  </si>
  <si>
    <t>EX00874</t>
  </si>
  <si>
    <t>EX00875</t>
  </si>
  <si>
    <t>EX00876</t>
  </si>
  <si>
    <t>EX00877</t>
  </si>
  <si>
    <t>EX00878</t>
  </si>
  <si>
    <t>EX00879</t>
  </si>
  <si>
    <t>EX00880</t>
  </si>
  <si>
    <t>EX00881</t>
  </si>
  <si>
    <t>EX00882</t>
  </si>
  <si>
    <t>EX00883</t>
  </si>
  <si>
    <t>EX00884</t>
  </si>
  <si>
    <t>EX00885</t>
  </si>
  <si>
    <t>EX00886</t>
  </si>
  <si>
    <t>EX00887</t>
  </si>
  <si>
    <t>EX00888</t>
  </si>
  <si>
    <t>EX00889</t>
  </si>
  <si>
    <t>EX00890</t>
  </si>
  <si>
    <t>EX00891</t>
  </si>
  <si>
    <t>EX00892</t>
  </si>
  <si>
    <t>EX00893</t>
  </si>
  <si>
    <t>EX00894</t>
  </si>
  <si>
    <t>EX00895</t>
  </si>
  <si>
    <t>EX00896</t>
  </si>
  <si>
    <t>EX00897</t>
  </si>
  <si>
    <t>EX00898</t>
  </si>
  <si>
    <t>EX00899</t>
  </si>
  <si>
    <t>EX00900</t>
  </si>
  <si>
    <t>EX00901</t>
  </si>
  <si>
    <t>EX00902</t>
  </si>
  <si>
    <t>EX00903</t>
  </si>
  <si>
    <t>EX00904</t>
  </si>
  <si>
    <t>EX00905</t>
  </si>
  <si>
    <t>EX00906</t>
  </si>
  <si>
    <t>EX00907</t>
  </si>
  <si>
    <t>EX00908</t>
  </si>
  <si>
    <t>EX00909</t>
  </si>
  <si>
    <t>EX00910</t>
  </si>
  <si>
    <t>EX00911</t>
  </si>
  <si>
    <t>EX00912</t>
  </si>
  <si>
    <t>EX00913</t>
  </si>
  <si>
    <t>EX00914</t>
  </si>
  <si>
    <t>EX00915</t>
  </si>
  <si>
    <t>EX00916</t>
  </si>
  <si>
    <t>EX00917</t>
  </si>
  <si>
    <t>EX00918</t>
  </si>
  <si>
    <t>EX00919</t>
  </si>
  <si>
    <t>EX00920</t>
  </si>
  <si>
    <t>EX00921</t>
  </si>
  <si>
    <t>EX00922</t>
  </si>
  <si>
    <t>EX00923</t>
  </si>
  <si>
    <t>EX00924</t>
  </si>
  <si>
    <t>EX00925</t>
  </si>
  <si>
    <t>EX00926</t>
  </si>
  <si>
    <t>EX00927</t>
  </si>
  <si>
    <t>EX00928</t>
  </si>
  <si>
    <t>EX00929</t>
  </si>
  <si>
    <t>EX00930</t>
  </si>
  <si>
    <t>EX00931</t>
  </si>
  <si>
    <t>EX00932</t>
  </si>
  <si>
    <t>EX00933</t>
  </si>
  <si>
    <t>EX00934</t>
  </si>
  <si>
    <t>EX00935</t>
  </si>
  <si>
    <t>EX00936</t>
  </si>
  <si>
    <t>EX00937</t>
  </si>
  <si>
    <t>EX00938</t>
  </si>
  <si>
    <t>EX00939</t>
  </si>
  <si>
    <t>EX00940</t>
  </si>
  <si>
    <t>EX00941</t>
  </si>
  <si>
    <t>EX00942</t>
  </si>
  <si>
    <t>EX00943</t>
  </si>
  <si>
    <t>EX00944</t>
  </si>
  <si>
    <t>EX00945</t>
  </si>
  <si>
    <t>EX00946</t>
  </si>
  <si>
    <t>EX00947</t>
  </si>
  <si>
    <t>EX00948</t>
  </si>
  <si>
    <t>EX00949</t>
  </si>
  <si>
    <t>EX00950</t>
  </si>
  <si>
    <t>EX00951</t>
  </si>
  <si>
    <t>EX00952</t>
  </si>
  <si>
    <t>EX00953</t>
  </si>
  <si>
    <t>EX00954</t>
  </si>
  <si>
    <t>EX00955</t>
  </si>
  <si>
    <t>EX00956</t>
  </si>
  <si>
    <t>EX00957</t>
  </si>
  <si>
    <t>EX00958</t>
  </si>
  <si>
    <t>EX00959</t>
  </si>
  <si>
    <t>EX00960</t>
  </si>
  <si>
    <t>EX00961</t>
  </si>
  <si>
    <t>EX00962</t>
  </si>
  <si>
    <t>EX00963</t>
  </si>
  <si>
    <t>EX00964</t>
  </si>
  <si>
    <t>EX00965</t>
  </si>
  <si>
    <t>EX00966</t>
  </si>
  <si>
    <t>EX00967</t>
  </si>
  <si>
    <t>EX00968</t>
  </si>
  <si>
    <t>EX00969</t>
  </si>
  <si>
    <t>EX00970</t>
  </si>
  <si>
    <t>EX00971</t>
  </si>
  <si>
    <t>EX00972</t>
  </si>
  <si>
    <t>EX00973</t>
  </si>
  <si>
    <t>EX00974</t>
  </si>
  <si>
    <t>EX00975</t>
  </si>
  <si>
    <t>EX00976</t>
  </si>
  <si>
    <t>EX00977</t>
  </si>
  <si>
    <t>EX00978</t>
  </si>
  <si>
    <t>EX00979</t>
  </si>
  <si>
    <t>EX00980</t>
  </si>
  <si>
    <t>EX00981</t>
  </si>
  <si>
    <t>EX00982</t>
  </si>
  <si>
    <t>EX00983</t>
  </si>
  <si>
    <t>EX00984</t>
  </si>
  <si>
    <t>EX00985</t>
  </si>
  <si>
    <t>EX00986</t>
  </si>
  <si>
    <t>EX00987</t>
  </si>
  <si>
    <t>EX00988</t>
  </si>
  <si>
    <t>EX00989</t>
  </si>
  <si>
    <t>EX00990</t>
  </si>
  <si>
    <t>EX00991</t>
  </si>
  <si>
    <t>EX00992</t>
  </si>
  <si>
    <t>EX00993</t>
  </si>
  <si>
    <t>EX00994</t>
  </si>
  <si>
    <t>EX00995</t>
  </si>
  <si>
    <t>EX00996</t>
  </si>
  <si>
    <t>EX00997</t>
  </si>
  <si>
    <t>EX00998</t>
  </si>
  <si>
    <t>EX00999</t>
  </si>
  <si>
    <t>EX01000</t>
  </si>
  <si>
    <t>EX01001</t>
  </si>
  <si>
    <t>EX01002</t>
  </si>
  <si>
    <t>EX01003</t>
  </si>
  <si>
    <t>EX01004</t>
  </si>
  <si>
    <t>EX01005</t>
  </si>
  <si>
    <t>EX01006</t>
  </si>
  <si>
    <t>EX01007</t>
  </si>
  <si>
    <t>EX01008</t>
  </si>
  <si>
    <t>EX01009</t>
  </si>
  <si>
    <t>EX01010</t>
  </si>
  <si>
    <t>EX01011</t>
  </si>
  <si>
    <t>EX01012</t>
  </si>
  <si>
    <t>EX01013</t>
  </si>
  <si>
    <t>EX01014</t>
  </si>
  <si>
    <t>EX01015</t>
  </si>
  <si>
    <t>EX01016</t>
  </si>
  <si>
    <t>EX01017</t>
  </si>
  <si>
    <t>EX01018</t>
  </si>
  <si>
    <t>EX01019</t>
  </si>
  <si>
    <t>EX01020</t>
  </si>
  <si>
    <t>EX01021</t>
  </si>
  <si>
    <t>EX01022</t>
  </si>
  <si>
    <t>EX01023</t>
  </si>
  <si>
    <t>EX01024</t>
  </si>
  <si>
    <t>EX01025</t>
  </si>
  <si>
    <t>EX01026</t>
  </si>
  <si>
    <t>EX01027</t>
  </si>
  <si>
    <t>EX01028</t>
  </si>
  <si>
    <t>EX01029</t>
  </si>
  <si>
    <t>EX01030</t>
  </si>
  <si>
    <t>EX01031</t>
  </si>
  <si>
    <t>EX01032</t>
  </si>
  <si>
    <t>EX01033</t>
  </si>
  <si>
    <t>EX01034</t>
  </si>
  <si>
    <t>EX01035</t>
  </si>
  <si>
    <t>EX01036</t>
  </si>
  <si>
    <t>EX01037</t>
  </si>
  <si>
    <t>EX01038</t>
  </si>
  <si>
    <t>EX01039</t>
  </si>
  <si>
    <t>EX01040</t>
  </si>
  <si>
    <t>EX01041</t>
  </si>
  <si>
    <t>EX01042</t>
  </si>
  <si>
    <t>EX01043</t>
  </si>
  <si>
    <t>EX01044</t>
  </si>
  <si>
    <t>EX01045</t>
  </si>
  <si>
    <t>EX01046</t>
  </si>
  <si>
    <t>EX01047</t>
  </si>
  <si>
    <t>EX01048</t>
  </si>
  <si>
    <t>EX01049</t>
  </si>
  <si>
    <t>EX01050</t>
  </si>
  <si>
    <t>EX01051</t>
  </si>
  <si>
    <t>EX01052</t>
  </si>
  <si>
    <t>EX01053</t>
  </si>
  <si>
    <t>EX01054</t>
  </si>
  <si>
    <t>EX01055</t>
  </si>
  <si>
    <t>EX01056</t>
  </si>
  <si>
    <t>EX01057</t>
  </si>
  <si>
    <t>EX01058</t>
  </si>
  <si>
    <t>EX01059</t>
  </si>
  <si>
    <t>EX01060</t>
  </si>
  <si>
    <t>EX01061</t>
  </si>
  <si>
    <t>EX01062</t>
  </si>
  <si>
    <t>EX01063</t>
  </si>
  <si>
    <t>EX01064</t>
  </si>
  <si>
    <t>EX01065</t>
  </si>
  <si>
    <t>EX01066</t>
  </si>
  <si>
    <t>EX01067</t>
  </si>
  <si>
    <t>EX01068</t>
  </si>
  <si>
    <t>EX01069</t>
  </si>
  <si>
    <t>EX01070</t>
  </si>
  <si>
    <t>EX01071</t>
  </si>
  <si>
    <t>EX01072</t>
  </si>
  <si>
    <t>EX01073</t>
  </si>
  <si>
    <t>EX01074</t>
  </si>
  <si>
    <t>EX01075</t>
  </si>
  <si>
    <t>EX01076</t>
  </si>
  <si>
    <t>EX01077</t>
  </si>
  <si>
    <t>EX01078</t>
  </si>
  <si>
    <t>EX01079</t>
  </si>
  <si>
    <t>EX01080</t>
  </si>
  <si>
    <t>EX01081</t>
  </si>
  <si>
    <t>EX01082</t>
  </si>
  <si>
    <t>EX01083</t>
  </si>
  <si>
    <t>EX01084</t>
  </si>
  <si>
    <t>EX01085</t>
  </si>
  <si>
    <t>EX01086</t>
  </si>
  <si>
    <t>EX01087</t>
  </si>
  <si>
    <t>EX01088</t>
  </si>
  <si>
    <t>EX01089</t>
  </si>
  <si>
    <t>EX01090</t>
  </si>
  <si>
    <t>EX01091</t>
  </si>
  <si>
    <t>EX01092</t>
  </si>
  <si>
    <t>EX01093</t>
  </si>
  <si>
    <t>EX01094</t>
  </si>
  <si>
    <t>EX01095</t>
  </si>
  <si>
    <t>EX01096</t>
  </si>
  <si>
    <t>EX01097</t>
  </si>
  <si>
    <t>EX01098</t>
  </si>
  <si>
    <t>EX01099</t>
  </si>
  <si>
    <t>EX01100</t>
  </si>
  <si>
    <t>EX01101</t>
  </si>
  <si>
    <t>EX01102</t>
  </si>
  <si>
    <t>EX01103</t>
  </si>
  <si>
    <t>EX01104</t>
  </si>
  <si>
    <t>EX01105</t>
  </si>
  <si>
    <t>EX01106</t>
  </si>
  <si>
    <t>EX01107</t>
  </si>
  <si>
    <t>EX01108</t>
  </si>
  <si>
    <t>EX01109</t>
  </si>
  <si>
    <t>EX01110</t>
  </si>
  <si>
    <t>EX01111</t>
  </si>
  <si>
    <t>EX01112</t>
  </si>
  <si>
    <t>EX01113</t>
  </si>
  <si>
    <t>EX01114</t>
  </si>
  <si>
    <t>EX01115</t>
  </si>
  <si>
    <t>EX01116</t>
  </si>
  <si>
    <t>EX01117</t>
  </si>
  <si>
    <t>EX01118</t>
  </si>
  <si>
    <t>EX01119</t>
  </si>
  <si>
    <t>EX01120</t>
  </si>
  <si>
    <t>EX01121</t>
  </si>
  <si>
    <t>EX01122</t>
  </si>
  <si>
    <t>EX01123</t>
  </si>
  <si>
    <t>EX01124</t>
  </si>
  <si>
    <t>EX01125</t>
  </si>
  <si>
    <t>EX01126</t>
  </si>
  <si>
    <t>EX01127</t>
  </si>
  <si>
    <t>EX01128</t>
  </si>
  <si>
    <t>EX01129</t>
  </si>
  <si>
    <t>EX01130</t>
  </si>
  <si>
    <t>EX01131</t>
  </si>
  <si>
    <t>EX01132</t>
  </si>
  <si>
    <t>EX01133</t>
  </si>
  <si>
    <t>EX01134</t>
  </si>
  <si>
    <t>EX01135</t>
  </si>
  <si>
    <t>EX01136</t>
  </si>
  <si>
    <t>EX01137</t>
  </si>
  <si>
    <t>EX01138</t>
  </si>
  <si>
    <t>EX01139</t>
  </si>
  <si>
    <t>EX01140</t>
  </si>
  <si>
    <t>EX01141</t>
  </si>
  <si>
    <t>EX01142</t>
  </si>
  <si>
    <t>EX01143</t>
  </si>
  <si>
    <t>EX01144</t>
  </si>
  <si>
    <t>EX01145</t>
  </si>
  <si>
    <t>EX01146</t>
  </si>
  <si>
    <t>EX01147</t>
  </si>
  <si>
    <t>EX01148</t>
  </si>
  <si>
    <t>EX01149</t>
  </si>
  <si>
    <t>EX01150</t>
  </si>
  <si>
    <t>EX01151</t>
  </si>
  <si>
    <t>EX01152</t>
  </si>
  <si>
    <t>EX01153</t>
  </si>
  <si>
    <t>EX01154</t>
  </si>
  <si>
    <t>EX01155</t>
  </si>
  <si>
    <t>EX01156</t>
  </si>
  <si>
    <t>EX01157</t>
  </si>
  <si>
    <t>EX01158</t>
  </si>
  <si>
    <t>EX01159</t>
  </si>
  <si>
    <t>EX01160</t>
  </si>
  <si>
    <t>EX01161</t>
  </si>
  <si>
    <t>EX01162</t>
  </si>
  <si>
    <t>EX01163</t>
  </si>
  <si>
    <t>EX01164</t>
  </si>
  <si>
    <t>EX01165</t>
  </si>
  <si>
    <t>EX01166</t>
  </si>
  <si>
    <t>EX01167</t>
  </si>
  <si>
    <t>EX01168</t>
  </si>
  <si>
    <t>EX01169</t>
  </si>
  <si>
    <t>EX01170</t>
  </si>
  <si>
    <t>EX01171</t>
  </si>
  <si>
    <t>EX01172</t>
  </si>
  <si>
    <t>EX01173</t>
  </si>
  <si>
    <t>EX01174</t>
  </si>
  <si>
    <t>EX01175</t>
  </si>
  <si>
    <t>EX01176</t>
  </si>
  <si>
    <t>EX01177</t>
  </si>
  <si>
    <t>EX01178</t>
  </si>
  <si>
    <t>EX01179</t>
  </si>
  <si>
    <t>EX01180</t>
  </si>
  <si>
    <t>EX01181</t>
  </si>
  <si>
    <t>EX01182</t>
  </si>
  <si>
    <t>EX01183</t>
  </si>
  <si>
    <t>EX01184</t>
  </si>
  <si>
    <t>EX01185</t>
  </si>
  <si>
    <t>EX01186</t>
  </si>
  <si>
    <t>EX01187</t>
  </si>
  <si>
    <t>EX01188</t>
  </si>
  <si>
    <t>EX01189</t>
  </si>
  <si>
    <t>EX01190</t>
  </si>
  <si>
    <t>EX01191</t>
  </si>
  <si>
    <t>EX01192</t>
  </si>
  <si>
    <t>EX01193</t>
  </si>
  <si>
    <t>EX01194</t>
  </si>
  <si>
    <t>EX01195</t>
  </si>
  <si>
    <t>EX01196</t>
  </si>
  <si>
    <t>EX01197</t>
  </si>
  <si>
    <t>EX01198</t>
  </si>
  <si>
    <t>EX01199</t>
  </si>
  <si>
    <t>EX01200</t>
  </si>
  <si>
    <t>EX01201</t>
  </si>
  <si>
    <t>EX01202</t>
  </si>
  <si>
    <t>EX01203</t>
  </si>
  <si>
    <t>EX01204</t>
  </si>
  <si>
    <t>EX01205</t>
  </si>
  <si>
    <t>EX01206</t>
  </si>
  <si>
    <t>EX01207</t>
  </si>
  <si>
    <t>EX01208</t>
  </si>
  <si>
    <t>EX01209</t>
  </si>
  <si>
    <t>EX01210</t>
  </si>
  <si>
    <t>EX01211</t>
  </si>
  <si>
    <t>EX01212</t>
  </si>
  <si>
    <t>EX01213</t>
  </si>
  <si>
    <t>EX01214</t>
  </si>
  <si>
    <t>EX01215</t>
  </si>
  <si>
    <t>EX01216</t>
  </si>
  <si>
    <t>EX01217</t>
  </si>
  <si>
    <t>EX01218</t>
  </si>
  <si>
    <t>EX01219</t>
  </si>
  <si>
    <t>EX01220</t>
  </si>
  <si>
    <t>EX01221</t>
  </si>
  <si>
    <t>EX01222</t>
  </si>
  <si>
    <t>EX01223</t>
  </si>
  <si>
    <t>EX01224</t>
  </si>
  <si>
    <t>EX01225</t>
  </si>
  <si>
    <t>EX01226</t>
  </si>
  <si>
    <t>EX01227</t>
  </si>
  <si>
    <t>EX01228</t>
  </si>
  <si>
    <t>EX01229</t>
  </si>
  <si>
    <t>EX01230</t>
  </si>
  <si>
    <t>EX01231</t>
  </si>
  <si>
    <t>EX01232</t>
  </si>
  <si>
    <t>EX01233</t>
  </si>
  <si>
    <t>EX01234</t>
  </si>
  <si>
    <t>EX01235</t>
  </si>
  <si>
    <t>EX01236</t>
  </si>
  <si>
    <t>EX01237</t>
  </si>
  <si>
    <t>EX01238</t>
  </si>
  <si>
    <t>EX01239</t>
  </si>
  <si>
    <t>EX01240</t>
  </si>
  <si>
    <t>EX01241</t>
  </si>
  <si>
    <t>EX01242</t>
  </si>
  <si>
    <t>EX01243</t>
  </si>
  <si>
    <t>EX01244</t>
  </si>
  <si>
    <t>EX01245</t>
  </si>
  <si>
    <t>EX01246</t>
  </si>
  <si>
    <t>EX01247</t>
  </si>
  <si>
    <t>EX01248</t>
  </si>
  <si>
    <t>EX01249</t>
  </si>
  <si>
    <t>EX01250</t>
  </si>
  <si>
    <t>EX01251</t>
  </si>
  <si>
    <t>EX01252</t>
  </si>
  <si>
    <t>EX01253</t>
  </si>
  <si>
    <t>EX01254</t>
  </si>
  <si>
    <t>EX01255</t>
  </si>
  <si>
    <t>EX01256</t>
  </si>
  <si>
    <t>EX01257</t>
  </si>
  <si>
    <t>EX01258</t>
  </si>
  <si>
    <t>EX01259</t>
  </si>
  <si>
    <t>EX01260</t>
  </si>
  <si>
    <t>EX01261</t>
  </si>
  <si>
    <t>EX01262</t>
  </si>
  <si>
    <t>EX01263</t>
  </si>
  <si>
    <t>EX01264</t>
  </si>
  <si>
    <t>EX01265</t>
  </si>
  <si>
    <t>EX01266</t>
  </si>
  <si>
    <t>EX01267</t>
  </si>
  <si>
    <t>EX01268</t>
  </si>
  <si>
    <t>EX01269</t>
  </si>
  <si>
    <t>EX01270</t>
  </si>
  <si>
    <t>EX01271</t>
  </si>
  <si>
    <t>EX01272</t>
  </si>
  <si>
    <t>EX01273</t>
  </si>
  <si>
    <t>EX01274</t>
  </si>
  <si>
    <t>EX01275</t>
  </si>
  <si>
    <t>EX01276</t>
  </si>
  <si>
    <t>EX01277</t>
  </si>
  <si>
    <t>EX01278</t>
  </si>
  <si>
    <t>EX01279</t>
  </si>
  <si>
    <t>EX01280</t>
  </si>
  <si>
    <t>EX01281</t>
  </si>
  <si>
    <t>EX01282</t>
  </si>
  <si>
    <t>EX01283</t>
  </si>
  <si>
    <t>EX01284</t>
  </si>
  <si>
    <t>EX01285</t>
  </si>
  <si>
    <t>EX01286</t>
  </si>
  <si>
    <t>EX01287</t>
  </si>
  <si>
    <t>EX01288</t>
  </si>
  <si>
    <t>EX01289</t>
  </si>
  <si>
    <t>EX01290</t>
  </si>
  <si>
    <t>EX01291</t>
  </si>
  <si>
    <t>EX01292</t>
  </si>
  <si>
    <t>EX01293</t>
  </si>
  <si>
    <t>EX01294</t>
  </si>
  <si>
    <t>EX01295</t>
  </si>
  <si>
    <t>EX01296</t>
  </si>
  <si>
    <t>EX01297</t>
  </si>
  <si>
    <t>EX01298</t>
  </si>
  <si>
    <t>EX01299</t>
  </si>
  <si>
    <t>EX01300</t>
  </si>
  <si>
    <t>EX01301</t>
  </si>
  <si>
    <t>EX01302</t>
  </si>
  <si>
    <t>EX01303</t>
  </si>
  <si>
    <t>EX01304</t>
  </si>
  <si>
    <t>EX01305</t>
  </si>
  <si>
    <t>EX01306</t>
  </si>
  <si>
    <t>EX01307</t>
  </si>
  <si>
    <t>EX01308</t>
  </si>
  <si>
    <t>EX01309</t>
  </si>
  <si>
    <t>EX01310</t>
  </si>
  <si>
    <t>EX01311</t>
  </si>
  <si>
    <t>EX01312</t>
  </si>
  <si>
    <t>EX01313</t>
  </si>
  <si>
    <t>EX01314</t>
  </si>
  <si>
    <t>EX01315</t>
  </si>
  <si>
    <t>EX01316</t>
  </si>
  <si>
    <t>EX01317</t>
  </si>
  <si>
    <t>EX01318</t>
  </si>
  <si>
    <t>EX01319</t>
  </si>
  <si>
    <t>EX01320</t>
  </si>
  <si>
    <t>EX01321</t>
  </si>
  <si>
    <t>EX01322</t>
  </si>
  <si>
    <t>EX01323</t>
  </si>
  <si>
    <t>EX01324</t>
  </si>
  <si>
    <t>EX01325</t>
  </si>
  <si>
    <t>EX01326</t>
  </si>
  <si>
    <t>EX01327</t>
  </si>
  <si>
    <t>EX01328</t>
  </si>
  <si>
    <t>EX01329</t>
  </si>
  <si>
    <t>EX01330</t>
  </si>
  <si>
    <t>EX01331</t>
  </si>
  <si>
    <t>EX01332</t>
  </si>
  <si>
    <t>EX01333</t>
  </si>
  <si>
    <t>EX01334</t>
  </si>
  <si>
    <t>EX01335</t>
  </si>
  <si>
    <t>EX01336</t>
  </si>
  <si>
    <t>EX01337</t>
  </si>
  <si>
    <t>EX01338</t>
  </si>
  <si>
    <t>EX01339</t>
  </si>
  <si>
    <t>EX01340</t>
  </si>
  <si>
    <t>EX01341</t>
  </si>
  <si>
    <t>EX01342</t>
  </si>
  <si>
    <t>EX01343</t>
  </si>
  <si>
    <t>EX01344</t>
  </si>
  <si>
    <t>EX01345</t>
  </si>
  <si>
    <t>EX01346</t>
  </si>
  <si>
    <t>EX01347</t>
  </si>
  <si>
    <t>EX01348</t>
  </si>
  <si>
    <t>EX01349</t>
  </si>
  <si>
    <t>EX01350</t>
  </si>
  <si>
    <t>EX01351</t>
  </si>
  <si>
    <t>EX01352</t>
  </si>
  <si>
    <t>EX01353</t>
  </si>
  <si>
    <t>EX01354</t>
  </si>
  <si>
    <t>EX01355</t>
  </si>
  <si>
    <t>EX01356</t>
  </si>
  <si>
    <t>EX01357</t>
  </si>
  <si>
    <t>EX01358</t>
  </si>
  <si>
    <t>EX01359</t>
  </si>
  <si>
    <t>EX01360</t>
  </si>
  <si>
    <t>EX01361</t>
  </si>
  <si>
    <t>EX01362</t>
  </si>
  <si>
    <t>EX01363</t>
  </si>
  <si>
    <t>EX01364</t>
  </si>
  <si>
    <t>EX01365</t>
  </si>
  <si>
    <t>EX01366</t>
  </si>
  <si>
    <t>EX01367</t>
  </si>
  <si>
    <t>EX01368</t>
  </si>
  <si>
    <t>EX01369</t>
  </si>
  <si>
    <t>EX01370</t>
  </si>
  <si>
    <t>EX01371</t>
  </si>
  <si>
    <t>EX01372</t>
  </si>
  <si>
    <t>EX01373</t>
  </si>
  <si>
    <t>EX01374</t>
  </si>
  <si>
    <t>EX01375</t>
  </si>
  <si>
    <t>EX01376</t>
  </si>
  <si>
    <t>EX01377</t>
  </si>
  <si>
    <t>EX01378</t>
  </si>
  <si>
    <t>EX01379</t>
  </si>
  <si>
    <t>EX01380</t>
  </si>
  <si>
    <t>EX01381</t>
  </si>
  <si>
    <t>EX01382</t>
  </si>
  <si>
    <t>EX01383</t>
  </si>
  <si>
    <t>EX01384</t>
  </si>
  <si>
    <t>EX01385</t>
  </si>
  <si>
    <t>EX01386</t>
  </si>
  <si>
    <t>EX01387</t>
  </si>
  <si>
    <t>EX01388</t>
  </si>
  <si>
    <t>EX01389</t>
  </si>
  <si>
    <t>EX01390</t>
  </si>
  <si>
    <t>EX01391</t>
  </si>
  <si>
    <t>EX01392</t>
  </si>
  <si>
    <t>EX01393</t>
  </si>
  <si>
    <t>EX01394</t>
  </si>
  <si>
    <t>EX01395</t>
  </si>
  <si>
    <t>EX01396</t>
  </si>
  <si>
    <t>EX01397</t>
  </si>
  <si>
    <t>EX01398</t>
  </si>
  <si>
    <t>EX01399</t>
  </si>
  <si>
    <t>EX01400</t>
  </si>
  <si>
    <t>EX01401</t>
  </si>
  <si>
    <t>EX01402</t>
  </si>
  <si>
    <t>EX01403</t>
  </si>
  <si>
    <t>EX01404</t>
  </si>
  <si>
    <t>EX01405</t>
  </si>
  <si>
    <t>EX01406</t>
  </si>
  <si>
    <t>EX01407</t>
  </si>
  <si>
    <t>EX01408</t>
  </si>
  <si>
    <t>EX01409</t>
  </si>
  <si>
    <t>EX01410</t>
  </si>
  <si>
    <t>EX01411</t>
  </si>
  <si>
    <t>EX01412</t>
  </si>
  <si>
    <t>EX01413</t>
  </si>
  <si>
    <t>EX01414</t>
  </si>
  <si>
    <t>EX01415</t>
  </si>
  <si>
    <t>EX01416</t>
  </si>
  <si>
    <t>EX01417</t>
  </si>
  <si>
    <t>EX01418</t>
  </si>
  <si>
    <t>EX01419</t>
  </si>
  <si>
    <t>EX01420</t>
  </si>
  <si>
    <t>EX01421</t>
  </si>
  <si>
    <t>EX01422</t>
  </si>
  <si>
    <t>EX01423</t>
  </si>
  <si>
    <t>EX01424</t>
  </si>
  <si>
    <t>EX01425</t>
  </si>
  <si>
    <t>EX01426</t>
  </si>
  <si>
    <t>EX01427</t>
  </si>
  <si>
    <t>EX01428</t>
  </si>
  <si>
    <t>EX01429</t>
  </si>
  <si>
    <t>EX01430</t>
  </si>
  <si>
    <t>EX01431</t>
  </si>
  <si>
    <t>EX01432</t>
  </si>
  <si>
    <t>EX01433</t>
  </si>
  <si>
    <t>EX01434</t>
  </si>
  <si>
    <t>EX01435</t>
  </si>
  <si>
    <t>EX01436</t>
  </si>
  <si>
    <t>EX01437</t>
  </si>
  <si>
    <t>EX01438</t>
  </si>
  <si>
    <t>EX01439</t>
  </si>
  <si>
    <t>EX01440</t>
  </si>
  <si>
    <t>EX01441</t>
  </si>
  <si>
    <t>EX01442</t>
  </si>
  <si>
    <t>EX01443</t>
  </si>
  <si>
    <t>EX01444</t>
  </si>
  <si>
    <t>EX01445</t>
  </si>
  <si>
    <t>EX01446</t>
  </si>
  <si>
    <t>EX01447</t>
  </si>
  <si>
    <t>EX01448</t>
  </si>
  <si>
    <t>EX01449</t>
  </si>
  <si>
    <t>EX01450</t>
  </si>
  <si>
    <t>EX01451</t>
  </si>
  <si>
    <t>EX01452</t>
  </si>
  <si>
    <t>EX01453</t>
  </si>
  <si>
    <t>EX01454</t>
  </si>
  <si>
    <t>EX01455</t>
  </si>
  <si>
    <t>EX01456</t>
  </si>
  <si>
    <t>EX01457</t>
  </si>
  <si>
    <t>EX01458</t>
  </si>
  <si>
    <t>EX01459</t>
  </si>
  <si>
    <t>EX01460</t>
  </si>
  <si>
    <t>EX01461</t>
  </si>
  <si>
    <t>EX01462</t>
  </si>
  <si>
    <t>EX01463</t>
  </si>
  <si>
    <t>EX01464</t>
  </si>
  <si>
    <t>EX01465</t>
  </si>
  <si>
    <t>EX01466</t>
  </si>
  <si>
    <t>EX01467</t>
  </si>
  <si>
    <t>EX01468</t>
  </si>
  <si>
    <t>EX01469</t>
  </si>
  <si>
    <t>EX01470</t>
  </si>
  <si>
    <t>EX01471</t>
  </si>
  <si>
    <t>EX01472</t>
  </si>
  <si>
    <t>EX01473</t>
  </si>
  <si>
    <t>EX01474</t>
  </si>
  <si>
    <t>EX01475</t>
  </si>
  <si>
    <t>EX01476</t>
  </si>
  <si>
    <t>EX01477</t>
  </si>
  <si>
    <t>EX01478</t>
  </si>
  <si>
    <t>EX01479</t>
  </si>
  <si>
    <t>EX01480</t>
  </si>
  <si>
    <t>EX01481</t>
  </si>
  <si>
    <t>EX01482</t>
  </si>
  <si>
    <t>EX01483</t>
  </si>
  <si>
    <t>EX01484</t>
  </si>
  <si>
    <t>EX01485</t>
  </si>
  <si>
    <t>EX01486</t>
  </si>
  <si>
    <t>EX01487</t>
  </si>
  <si>
    <t>EX01488</t>
  </si>
  <si>
    <t>EX01489</t>
  </si>
  <si>
    <t>EX01490</t>
  </si>
  <si>
    <t>EX01491</t>
  </si>
  <si>
    <t>EX01492</t>
  </si>
  <si>
    <t>EX01493</t>
  </si>
  <si>
    <t>EX01494</t>
  </si>
  <si>
    <t>EX01495</t>
  </si>
  <si>
    <t>EX01496</t>
  </si>
  <si>
    <t>EX01497</t>
  </si>
  <si>
    <t>EX01498</t>
  </si>
  <si>
    <t>EX01499</t>
  </si>
  <si>
    <t>EX01500</t>
  </si>
  <si>
    <t>EX01501</t>
  </si>
  <si>
    <t>EX01502</t>
  </si>
  <si>
    <t>EX01503</t>
  </si>
  <si>
    <t>EX01504</t>
  </si>
  <si>
    <t>EX01505</t>
  </si>
  <si>
    <t>EX01506</t>
  </si>
  <si>
    <t>EX01507</t>
  </si>
  <si>
    <t>EX01508</t>
  </si>
  <si>
    <t>EX01509</t>
  </si>
  <si>
    <t>EX01510</t>
  </si>
  <si>
    <t>EX01511</t>
  </si>
  <si>
    <t>EX01512</t>
  </si>
  <si>
    <t>EX01513</t>
  </si>
  <si>
    <t>EX01514</t>
  </si>
  <si>
    <t>EX01515</t>
  </si>
  <si>
    <t>EX01516</t>
  </si>
  <si>
    <t>EX01517</t>
  </si>
  <si>
    <t>EX01518</t>
  </si>
  <si>
    <t>EX01519</t>
  </si>
  <si>
    <t>EX01520</t>
  </si>
  <si>
    <t>EX01521</t>
  </si>
  <si>
    <t>EX01522</t>
  </si>
  <si>
    <t>EX01523</t>
  </si>
  <si>
    <t>EX01524</t>
  </si>
  <si>
    <t>EX01525</t>
  </si>
  <si>
    <t>EX01526</t>
  </si>
  <si>
    <t>EX01527</t>
  </si>
  <si>
    <t>EX01528</t>
  </si>
  <si>
    <t>EX01529</t>
  </si>
  <si>
    <t>EX01530</t>
  </si>
  <si>
    <t>EX01531</t>
  </si>
  <si>
    <t>EX01532</t>
  </si>
  <si>
    <t>EX01533</t>
  </si>
  <si>
    <t>EX01534</t>
  </si>
  <si>
    <t>EX01535</t>
  </si>
  <si>
    <t>EX01536</t>
  </si>
  <si>
    <t>EX01537</t>
  </si>
  <si>
    <t>EX01538</t>
  </si>
  <si>
    <t>EX01539</t>
  </si>
  <si>
    <t>EX01540</t>
  </si>
  <si>
    <t>EX01541</t>
  </si>
  <si>
    <t>EX01542</t>
  </si>
  <si>
    <t>EX01543</t>
  </si>
  <si>
    <t>EX01544</t>
  </si>
  <si>
    <t>EX01545</t>
  </si>
  <si>
    <t>EX01546</t>
  </si>
  <si>
    <t>EX01547</t>
  </si>
  <si>
    <t>EX01548</t>
  </si>
  <si>
    <t>EX01549</t>
  </si>
  <si>
    <t>EX01550</t>
  </si>
  <si>
    <t>EX01551</t>
  </si>
  <si>
    <t>EX01552</t>
  </si>
  <si>
    <t>EX01553</t>
  </si>
  <si>
    <t>EX01554</t>
  </si>
  <si>
    <t>EX01555</t>
  </si>
  <si>
    <t>EX01556</t>
  </si>
  <si>
    <t>EX01557</t>
  </si>
  <si>
    <t>EX01558</t>
  </si>
  <si>
    <t>EX01559</t>
  </si>
  <si>
    <t>EX01560</t>
  </si>
  <si>
    <t>EX01561</t>
  </si>
  <si>
    <t>EX01562</t>
  </si>
  <si>
    <t>EX01563</t>
  </si>
  <si>
    <t>EX01564</t>
  </si>
  <si>
    <t>EX01565</t>
  </si>
  <si>
    <t>EX01566</t>
  </si>
  <si>
    <t>EX01567</t>
  </si>
  <si>
    <t>EX01568</t>
  </si>
  <si>
    <t>EX01569</t>
  </si>
  <si>
    <t>EX01570</t>
  </si>
  <si>
    <t>EX01571</t>
  </si>
  <si>
    <t>EX01572</t>
  </si>
  <si>
    <t>EX01573</t>
  </si>
  <si>
    <t>EX01574</t>
  </si>
  <si>
    <t>EX01575</t>
  </si>
  <si>
    <t>EX01576</t>
  </si>
  <si>
    <t>EX01577</t>
  </si>
  <si>
    <t>EX01578</t>
  </si>
  <si>
    <t>EX01579</t>
  </si>
  <si>
    <t>EX01580</t>
  </si>
  <si>
    <t>EX01581</t>
  </si>
  <si>
    <t>EX01582</t>
  </si>
  <si>
    <t>EX01583</t>
  </si>
  <si>
    <t>EX01584</t>
  </si>
  <si>
    <t>EX01585</t>
  </si>
  <si>
    <t>EX01586</t>
  </si>
  <si>
    <t>EX01587</t>
  </si>
  <si>
    <t>EX01588</t>
  </si>
  <si>
    <t>EX01589</t>
  </si>
  <si>
    <t>EX01590</t>
  </si>
  <si>
    <t>EX01591</t>
  </si>
  <si>
    <t>EX01592</t>
  </si>
  <si>
    <t>EX01593</t>
  </si>
  <si>
    <t>EX01594</t>
  </si>
  <si>
    <t>EX01595</t>
  </si>
  <si>
    <t>EX01596</t>
  </si>
  <si>
    <t>EX01597</t>
  </si>
  <si>
    <t>EX01598</t>
  </si>
  <si>
    <t>EX01599</t>
  </si>
  <si>
    <t>EX01600</t>
  </si>
  <si>
    <t>EX01601</t>
  </si>
  <si>
    <t>EX01602</t>
  </si>
  <si>
    <t>EX01603</t>
  </si>
  <si>
    <t>EX01604</t>
  </si>
  <si>
    <t>EX01605</t>
  </si>
  <si>
    <t>EX01606</t>
  </si>
  <si>
    <t>EX01607</t>
  </si>
  <si>
    <t>EX01608</t>
  </si>
  <si>
    <t>EX01609</t>
  </si>
  <si>
    <t>EX01610</t>
  </si>
  <si>
    <t>EX01611</t>
  </si>
  <si>
    <t>EX01612</t>
  </si>
  <si>
    <t>EX01613</t>
  </si>
  <si>
    <t>EX01614</t>
  </si>
  <si>
    <t>EX01615</t>
  </si>
  <si>
    <t>EX01616</t>
  </si>
  <si>
    <t>EX01617</t>
  </si>
  <si>
    <t>EX01618</t>
  </si>
  <si>
    <t>EX01619</t>
  </si>
  <si>
    <t>EX01620</t>
  </si>
  <si>
    <t>EX01621</t>
  </si>
  <si>
    <t>EX01622</t>
  </si>
  <si>
    <t>EX01623</t>
  </si>
  <si>
    <t>EX01624</t>
  </si>
  <si>
    <t>EX01625</t>
  </si>
  <si>
    <t>EX01626</t>
  </si>
  <si>
    <t>EX01627</t>
  </si>
  <si>
    <t>EX01628</t>
  </si>
  <si>
    <t>EX01629</t>
  </si>
  <si>
    <t>EX01630</t>
  </si>
  <si>
    <t>EX01631</t>
  </si>
  <si>
    <t>EX01632</t>
  </si>
  <si>
    <t>EX01633</t>
  </si>
  <si>
    <t>EX01634</t>
  </si>
  <si>
    <t>EX01635</t>
  </si>
  <si>
    <t>EX01636</t>
  </si>
  <si>
    <t>EX01637</t>
  </si>
  <si>
    <t>EX01638</t>
  </si>
  <si>
    <t>EX01639</t>
  </si>
  <si>
    <t>EX01640</t>
  </si>
  <si>
    <t>EX01641</t>
  </si>
  <si>
    <t>EX01642</t>
  </si>
  <si>
    <t>EX01643</t>
  </si>
  <si>
    <t>EX01644</t>
  </si>
  <si>
    <t>EX01645</t>
  </si>
  <si>
    <t>EX01646</t>
  </si>
  <si>
    <t>EX01647</t>
  </si>
  <si>
    <t>EX01648</t>
  </si>
  <si>
    <t>EX01649</t>
  </si>
  <si>
    <t>EX01650</t>
  </si>
  <si>
    <t>EX01651</t>
  </si>
  <si>
    <t>EX01652</t>
  </si>
  <si>
    <t>EX01653</t>
  </si>
  <si>
    <t>EX01654</t>
  </si>
  <si>
    <t>EX01655</t>
  </si>
  <si>
    <t>EX01656</t>
  </si>
  <si>
    <t>EX01657</t>
  </si>
  <si>
    <t>EX01658</t>
  </si>
  <si>
    <t>EX01659</t>
  </si>
  <si>
    <t>EX01660</t>
  </si>
  <si>
    <t>EX01661</t>
  </si>
  <si>
    <t>EX01662</t>
  </si>
  <si>
    <t>EX01663</t>
  </si>
  <si>
    <t>EX01664</t>
  </si>
  <si>
    <t>EX01665</t>
  </si>
  <si>
    <t>EX01666</t>
  </si>
  <si>
    <t>EX01667</t>
  </si>
  <si>
    <t>EX01668</t>
  </si>
  <si>
    <t>EX01669</t>
  </si>
  <si>
    <t>EX01670</t>
  </si>
  <si>
    <t>EX01671</t>
  </si>
  <si>
    <t>EX01672</t>
  </si>
  <si>
    <t>EX01673</t>
  </si>
  <si>
    <t>EX01674</t>
  </si>
  <si>
    <t>EX01675</t>
  </si>
  <si>
    <t>EX01676</t>
  </si>
  <si>
    <t>EX01677</t>
  </si>
  <si>
    <t>EX01678</t>
  </si>
  <si>
    <t>EX01679</t>
  </si>
  <si>
    <t>EX01680</t>
  </si>
  <si>
    <t>EX01681</t>
  </si>
  <si>
    <t>EX01682</t>
  </si>
  <si>
    <t>EX01683</t>
  </si>
  <si>
    <t>EX01684</t>
  </si>
  <si>
    <t>EX01685</t>
  </si>
  <si>
    <t>EX01686</t>
  </si>
  <si>
    <t>EX01687</t>
  </si>
  <si>
    <t>EX01688</t>
  </si>
  <si>
    <t>EX01689</t>
  </si>
  <si>
    <t>EX01690</t>
  </si>
  <si>
    <t>EX01691</t>
  </si>
  <si>
    <t>EX01692</t>
  </si>
  <si>
    <t>EX01693</t>
  </si>
  <si>
    <t>EX01694</t>
  </si>
  <si>
    <t>EX01695</t>
  </si>
  <si>
    <t>EX01696</t>
  </si>
  <si>
    <t>EX01697</t>
  </si>
  <si>
    <t>EX01698</t>
  </si>
  <si>
    <t>EX01699</t>
  </si>
  <si>
    <t>EX01700</t>
  </si>
  <si>
    <t>EX01701</t>
  </si>
  <si>
    <t>EX01702</t>
  </si>
  <si>
    <t>EX01703</t>
  </si>
  <si>
    <t>EX01704</t>
  </si>
  <si>
    <t>EX01705</t>
  </si>
  <si>
    <t>EX01706</t>
  </si>
  <si>
    <t>EX01707</t>
  </si>
  <si>
    <t>EX01708</t>
  </si>
  <si>
    <t>EX01709</t>
  </si>
  <si>
    <t>EX01710</t>
  </si>
  <si>
    <t>EX01711</t>
  </si>
  <si>
    <t>EX01712</t>
  </si>
  <si>
    <t>EX01713</t>
  </si>
  <si>
    <t>EX01714</t>
  </si>
  <si>
    <t>EX01715</t>
  </si>
  <si>
    <t>EX01716</t>
  </si>
  <si>
    <t>EX01717</t>
  </si>
  <si>
    <t>EX01718</t>
  </si>
  <si>
    <t>EX01719</t>
  </si>
  <si>
    <t>EX01720</t>
  </si>
  <si>
    <t>EX01721</t>
  </si>
  <si>
    <t>EX01722</t>
  </si>
  <si>
    <t>EX01723</t>
  </si>
  <si>
    <t>EX01724</t>
  </si>
  <si>
    <t>EX01725</t>
  </si>
  <si>
    <t>EX01726</t>
  </si>
  <si>
    <t>EX01727</t>
  </si>
  <si>
    <t>EX01728</t>
  </si>
  <si>
    <t>EX01729</t>
  </si>
  <si>
    <t>EX01730</t>
  </si>
  <si>
    <t>EX01731</t>
  </si>
  <si>
    <t>EX01732</t>
  </si>
  <si>
    <t>EX01733</t>
  </si>
  <si>
    <t>EX01734</t>
  </si>
  <si>
    <t>EX01735</t>
  </si>
  <si>
    <t>EX01736</t>
  </si>
  <si>
    <t>EX01737</t>
  </si>
  <si>
    <t>EX01738</t>
  </si>
  <si>
    <t>EX01739</t>
  </si>
  <si>
    <t>EX01740</t>
  </si>
  <si>
    <t>EX01741</t>
  </si>
  <si>
    <t>EX01742</t>
  </si>
  <si>
    <t>EX01743</t>
  </si>
  <si>
    <t>EX01744</t>
  </si>
  <si>
    <t>EX01745</t>
  </si>
  <si>
    <t>EX01746</t>
  </si>
  <si>
    <t>EX01747</t>
  </si>
  <si>
    <t>EX01748</t>
  </si>
  <si>
    <t>EX01749</t>
  </si>
  <si>
    <t>EX01750</t>
  </si>
  <si>
    <t>EX01751</t>
  </si>
  <si>
    <t>EX01752</t>
  </si>
  <si>
    <t>EX01753</t>
  </si>
  <si>
    <t>EX01754</t>
  </si>
  <si>
    <t>EX01755</t>
  </si>
  <si>
    <t>EX01756</t>
  </si>
  <si>
    <t>EX01757</t>
  </si>
  <si>
    <t>EX01758</t>
  </si>
  <si>
    <t>EX01759</t>
  </si>
  <si>
    <t>EX01760</t>
  </si>
  <si>
    <t>EX01761</t>
  </si>
  <si>
    <t>EX01762</t>
  </si>
  <si>
    <t>EX01763</t>
  </si>
  <si>
    <t>EX01764</t>
  </si>
  <si>
    <t>EX01765</t>
  </si>
  <si>
    <t>EX01766</t>
  </si>
  <si>
    <t>EX01767</t>
  </si>
  <si>
    <t>EX01768</t>
  </si>
  <si>
    <t>EX01769</t>
  </si>
  <si>
    <t>EX01770</t>
  </si>
  <si>
    <t>EX01771</t>
  </si>
  <si>
    <t>EX01772</t>
  </si>
  <si>
    <t>EX01773</t>
  </si>
  <si>
    <t>EX01774</t>
  </si>
  <si>
    <t>EX01775</t>
  </si>
  <si>
    <t>EX01776</t>
  </si>
  <si>
    <t>EX01777</t>
  </si>
  <si>
    <t>EX01778</t>
  </si>
  <si>
    <t>EX01779</t>
  </si>
  <si>
    <t>EX01780</t>
  </si>
  <si>
    <t>EX01781</t>
  </si>
  <si>
    <t>EX01782</t>
  </si>
  <si>
    <t>EX01783</t>
  </si>
  <si>
    <t>EX01784</t>
  </si>
  <si>
    <t>EX01785</t>
  </si>
  <si>
    <t>EX01786</t>
  </si>
  <si>
    <t>EX01787</t>
  </si>
  <si>
    <t>EX01788</t>
  </si>
  <si>
    <t>EX01789</t>
  </si>
  <si>
    <t>EX01790</t>
  </si>
  <si>
    <t>EX01791</t>
  </si>
  <si>
    <t>EX01792</t>
  </si>
  <si>
    <t>EX01793</t>
  </si>
  <si>
    <t>EX01794</t>
  </si>
  <si>
    <t>EX01795</t>
  </si>
  <si>
    <t>EX01796</t>
  </si>
  <si>
    <t>EX01797</t>
  </si>
  <si>
    <t>EX01798</t>
  </si>
  <si>
    <t>EX01799</t>
  </si>
  <si>
    <t>EX01800</t>
  </si>
  <si>
    <t>EX01801</t>
  </si>
  <si>
    <t>EX01802</t>
  </si>
  <si>
    <t>EX01803</t>
  </si>
  <si>
    <t>EX01804</t>
  </si>
  <si>
    <t>EX01805</t>
  </si>
  <si>
    <t>EX01806</t>
  </si>
  <si>
    <t>EX01807</t>
  </si>
  <si>
    <t>EX01808</t>
  </si>
  <si>
    <t>EX01809</t>
  </si>
  <si>
    <t>EX01810</t>
  </si>
  <si>
    <t>EX01811</t>
  </si>
  <si>
    <t>EX01812</t>
  </si>
  <si>
    <t>EX01813</t>
  </si>
  <si>
    <t>EX01814</t>
  </si>
  <si>
    <t>EX01815</t>
  </si>
  <si>
    <t>EX01816</t>
  </si>
  <si>
    <t>EX01817</t>
  </si>
  <si>
    <t>EX01818</t>
  </si>
  <si>
    <t>EX01819</t>
  </si>
  <si>
    <t>EX01820</t>
  </si>
  <si>
    <t>EX01821</t>
  </si>
  <si>
    <t>EX01822</t>
  </si>
  <si>
    <t>EX01823</t>
  </si>
  <si>
    <t>EX01824</t>
  </si>
  <si>
    <t>EX01825</t>
  </si>
  <si>
    <t>EX01826</t>
  </si>
  <si>
    <t>EX01827</t>
  </si>
  <si>
    <t>EX01828</t>
  </si>
  <si>
    <t>EX01829</t>
  </si>
  <si>
    <t>EX01830</t>
  </si>
  <si>
    <t>EX01831</t>
  </si>
  <si>
    <t>EX01832</t>
  </si>
  <si>
    <t>EX01833</t>
  </si>
  <si>
    <t>EX01834</t>
  </si>
  <si>
    <t>EX01835</t>
  </si>
  <si>
    <t>EX01836</t>
  </si>
  <si>
    <t>EX01837</t>
  </si>
  <si>
    <t>EX01838</t>
  </si>
  <si>
    <t>EX01839</t>
  </si>
  <si>
    <t>EX01840</t>
  </si>
  <si>
    <t>EX01841</t>
  </si>
  <si>
    <t>EX01842</t>
  </si>
  <si>
    <t>EX01843</t>
  </si>
  <si>
    <t>EX01844</t>
  </si>
  <si>
    <t>EX01845</t>
  </si>
  <si>
    <t>EX01846</t>
  </si>
  <si>
    <t>EX01847</t>
  </si>
  <si>
    <t>EX01848</t>
  </si>
  <si>
    <t>EX01849</t>
  </si>
  <si>
    <t>EX01850</t>
  </si>
  <si>
    <t>EX01851</t>
  </si>
  <si>
    <t>EX01852</t>
  </si>
  <si>
    <t>EX01853</t>
  </si>
  <si>
    <t>EX01854</t>
  </si>
  <si>
    <t>EX01855</t>
  </si>
  <si>
    <t>EX01856</t>
  </si>
  <si>
    <t>EX01857</t>
  </si>
  <si>
    <t>EX01858</t>
  </si>
  <si>
    <t>EX01859</t>
  </si>
  <si>
    <t>EX01860</t>
  </si>
  <si>
    <t>EX01861</t>
  </si>
  <si>
    <t>EX01862</t>
  </si>
  <si>
    <t>EX01863</t>
  </si>
  <si>
    <t>EX01864</t>
  </si>
  <si>
    <t>EX01865</t>
  </si>
  <si>
    <t>EX01866</t>
  </si>
  <si>
    <t>EX01867</t>
  </si>
  <si>
    <t>EX01868</t>
  </si>
  <si>
    <t>EX01869</t>
  </si>
  <si>
    <t>EX01870</t>
  </si>
  <si>
    <t>EX01871</t>
  </si>
  <si>
    <t>EX01872</t>
  </si>
  <si>
    <t>EX01873</t>
  </si>
  <si>
    <t>EX01874</t>
  </si>
  <si>
    <t>EX01875</t>
  </si>
  <si>
    <t>EX01876</t>
  </si>
  <si>
    <t>EX01877</t>
  </si>
  <si>
    <t>EX01878</t>
  </si>
  <si>
    <t>EX01879</t>
  </si>
  <si>
    <t>EX01880</t>
  </si>
  <si>
    <t>EX01881</t>
  </si>
  <si>
    <t>EX01882</t>
  </si>
  <si>
    <t>EX01883</t>
  </si>
  <si>
    <t>EX01884</t>
  </si>
  <si>
    <t>EX01885</t>
  </si>
  <si>
    <t>EX01886</t>
  </si>
  <si>
    <t>EX01887</t>
  </si>
  <si>
    <t>EX01888</t>
  </si>
  <si>
    <t>EX01889</t>
  </si>
  <si>
    <t>EX01890</t>
  </si>
  <si>
    <t>EX01891</t>
  </si>
  <si>
    <t>EX01892</t>
  </si>
  <si>
    <t>EX01893</t>
  </si>
  <si>
    <t>EX01894</t>
  </si>
  <si>
    <t>EX01895</t>
  </si>
  <si>
    <t>EX01896</t>
  </si>
  <si>
    <t>EX01897</t>
  </si>
  <si>
    <t>EX01898</t>
  </si>
  <si>
    <t>EX01899</t>
  </si>
  <si>
    <t>EX01900</t>
  </si>
  <si>
    <t>EX01901</t>
  </si>
  <si>
    <t>EX01902</t>
  </si>
  <si>
    <t>EX01903</t>
  </si>
  <si>
    <t>EX01904</t>
  </si>
  <si>
    <t>EX01905</t>
  </si>
  <si>
    <t>EX01906</t>
  </si>
  <si>
    <t>EX01907</t>
  </si>
  <si>
    <t>EX01908</t>
  </si>
  <si>
    <t>EX01909</t>
  </si>
  <si>
    <t>EX01910</t>
  </si>
  <si>
    <t>EX01911</t>
  </si>
  <si>
    <t>EX01912</t>
  </si>
  <si>
    <t>EX01913</t>
  </si>
  <si>
    <t>EX01914</t>
  </si>
  <si>
    <t>EX01915</t>
  </si>
  <si>
    <t>EX01916</t>
  </si>
  <si>
    <t>EX01917</t>
  </si>
  <si>
    <t>EX01918</t>
  </si>
  <si>
    <t>EX01919</t>
  </si>
  <si>
    <t>EX01920</t>
  </si>
  <si>
    <t>EX01921</t>
  </si>
  <si>
    <t>EX01922</t>
  </si>
  <si>
    <t>EX01923</t>
  </si>
  <si>
    <t>EX01924</t>
  </si>
  <si>
    <t>EX01925</t>
  </si>
  <si>
    <t>EX01926</t>
  </si>
  <si>
    <t>EX01927</t>
  </si>
  <si>
    <t>EX01928</t>
  </si>
  <si>
    <t>EX01929</t>
  </si>
  <si>
    <t>EX01930</t>
  </si>
  <si>
    <t>EX01931</t>
  </si>
  <si>
    <t>EX01932</t>
  </si>
  <si>
    <t>EX01933</t>
  </si>
  <si>
    <t>EX01934</t>
  </si>
  <si>
    <t>EX01935</t>
  </si>
  <si>
    <t>EX01936</t>
  </si>
  <si>
    <t>EX01937</t>
  </si>
  <si>
    <t>EX01938</t>
  </si>
  <si>
    <t>EX01939</t>
  </si>
  <si>
    <t>EX01940</t>
  </si>
  <si>
    <t>EX01941</t>
  </si>
  <si>
    <t>EX01942</t>
  </si>
  <si>
    <t>EX01943</t>
  </si>
  <si>
    <t>EX01944</t>
  </si>
  <si>
    <t>EX01945</t>
  </si>
  <si>
    <t>EX01946</t>
  </si>
  <si>
    <t>EX01947</t>
  </si>
  <si>
    <t>EX01948</t>
  </si>
  <si>
    <t>EX01949</t>
  </si>
  <si>
    <t>EX01950</t>
  </si>
  <si>
    <t>EX01951</t>
  </si>
  <si>
    <t>EX01952</t>
  </si>
  <si>
    <t>EX01953</t>
  </si>
  <si>
    <t>EX01954</t>
  </si>
  <si>
    <t>EX01955</t>
  </si>
  <si>
    <t>EX01956</t>
  </si>
  <si>
    <t>EX01957</t>
  </si>
  <si>
    <t>EX01958</t>
  </si>
  <si>
    <t>EX01959</t>
  </si>
  <si>
    <t>EX01960</t>
  </si>
  <si>
    <t>EX01961</t>
  </si>
  <si>
    <t>EX01962</t>
  </si>
  <si>
    <t>EX01963</t>
  </si>
  <si>
    <t>EX01964</t>
  </si>
  <si>
    <t>EX01965</t>
  </si>
  <si>
    <t>EX01966</t>
  </si>
  <si>
    <t>EX01967</t>
  </si>
  <si>
    <t>EX01968</t>
  </si>
  <si>
    <t>EX01969</t>
  </si>
  <si>
    <t>EX01970</t>
  </si>
  <si>
    <t>EX01971</t>
  </si>
  <si>
    <t>EX01972</t>
  </si>
  <si>
    <t>EX01973</t>
  </si>
  <si>
    <t>EX01974</t>
  </si>
  <si>
    <t>EX01975</t>
  </si>
  <si>
    <t>EX01976</t>
  </si>
  <si>
    <t>EX01977</t>
  </si>
  <si>
    <t>EX01978</t>
  </si>
  <si>
    <t>EX01979</t>
  </si>
  <si>
    <t>EX01980</t>
  </si>
  <si>
    <t>EX01981</t>
  </si>
  <si>
    <t>EX01982</t>
  </si>
  <si>
    <t>EX01983</t>
  </si>
  <si>
    <t>EX01984</t>
  </si>
  <si>
    <t>EX01985</t>
  </si>
  <si>
    <t>EX01986</t>
  </si>
  <si>
    <t>EX01987</t>
  </si>
  <si>
    <t>EX01988</t>
  </si>
  <si>
    <t>EX01989</t>
  </si>
  <si>
    <t>EX01990</t>
  </si>
  <si>
    <t>EX01991</t>
  </si>
  <si>
    <t>EX01992</t>
  </si>
  <si>
    <t>EX01993</t>
  </si>
  <si>
    <t>EX01994</t>
  </si>
  <si>
    <t>EX01995</t>
  </si>
  <si>
    <t>EX01996</t>
  </si>
  <si>
    <t>EX01997</t>
  </si>
  <si>
    <t>EX01998</t>
  </si>
  <si>
    <t>EX01999</t>
  </si>
  <si>
    <t>EX02000</t>
  </si>
  <si>
    <t>EX02001</t>
  </si>
  <si>
    <t>EX02002</t>
  </si>
  <si>
    <t>EX02003</t>
  </si>
  <si>
    <t>EX02004</t>
  </si>
  <si>
    <t>EX02005</t>
  </si>
  <si>
    <t>EX02006</t>
  </si>
  <si>
    <t>EX02007</t>
  </si>
  <si>
    <t>EX02008</t>
  </si>
  <si>
    <t>EX02009</t>
  </si>
  <si>
    <t>EX02010</t>
  </si>
  <si>
    <t>EX02011</t>
  </si>
  <si>
    <t>EX02012</t>
  </si>
  <si>
    <t>EX02013</t>
  </si>
  <si>
    <t>EX02014</t>
  </si>
  <si>
    <t>EX02015</t>
  </si>
  <si>
    <t>EX02016</t>
  </si>
  <si>
    <t>EX02017</t>
  </si>
  <si>
    <t>EX02018</t>
  </si>
  <si>
    <t>EX02019</t>
  </si>
  <si>
    <t>EX02020</t>
  </si>
  <si>
    <t>EX02021</t>
  </si>
  <si>
    <t>EX02022</t>
  </si>
  <si>
    <t>EX02023</t>
  </si>
  <si>
    <t>EX02024</t>
  </si>
  <si>
    <t>EX02025</t>
  </si>
  <si>
    <t>EX02026</t>
  </si>
  <si>
    <t>EX02027</t>
  </si>
  <si>
    <t>EX02028</t>
  </si>
  <si>
    <t>EX02029</t>
  </si>
  <si>
    <t>EX02030</t>
  </si>
  <si>
    <t>EX02031</t>
  </si>
  <si>
    <t>EX02032</t>
  </si>
  <si>
    <t>EX02033</t>
  </si>
  <si>
    <t>EX02034</t>
  </si>
  <si>
    <t>EX02035</t>
  </si>
  <si>
    <t>EX02036</t>
  </si>
  <si>
    <t>EX02037</t>
  </si>
  <si>
    <t>EX02038</t>
  </si>
  <si>
    <t>EX02039</t>
  </si>
  <si>
    <t>EX02040</t>
  </si>
  <si>
    <t>EX02041</t>
  </si>
  <si>
    <t>EX02042</t>
  </si>
  <si>
    <t>EX02043</t>
  </si>
  <si>
    <t>EX02044</t>
  </si>
  <si>
    <t>EX02045</t>
  </si>
  <si>
    <t>EX02046</t>
  </si>
  <si>
    <t>EX02047</t>
  </si>
  <si>
    <t>EX02048</t>
  </si>
  <si>
    <t>EX02049</t>
  </si>
  <si>
    <t>EX02050</t>
  </si>
  <si>
    <t>EX02051</t>
  </si>
  <si>
    <t>EX02052</t>
  </si>
  <si>
    <t>EX02053</t>
  </si>
  <si>
    <t>EX02054</t>
  </si>
  <si>
    <t>EX02055</t>
  </si>
  <si>
    <t>EX02056</t>
  </si>
  <si>
    <t>EX02057</t>
  </si>
  <si>
    <t>EX02058</t>
  </si>
  <si>
    <t>EX02059</t>
  </si>
  <si>
    <t>EX02060</t>
  </si>
  <si>
    <t>EX02061</t>
  </si>
  <si>
    <t>EX02062</t>
  </si>
  <si>
    <t>EX02063</t>
  </si>
  <si>
    <t>EX02064</t>
  </si>
  <si>
    <t>EX02065</t>
  </si>
  <si>
    <t>EX02066</t>
  </si>
  <si>
    <t>EX02067</t>
  </si>
  <si>
    <t>EX02068</t>
  </si>
  <si>
    <t>EX02069</t>
  </si>
  <si>
    <t>EX02070</t>
  </si>
  <si>
    <t>EX02071</t>
  </si>
  <si>
    <t>EX02072</t>
  </si>
  <si>
    <t>EX02073</t>
  </si>
  <si>
    <t>EX02074</t>
  </si>
  <si>
    <t>EX02075</t>
  </si>
  <si>
    <t>EX02076</t>
  </si>
  <si>
    <t>EX02077</t>
  </si>
  <si>
    <t>EX02078</t>
  </si>
  <si>
    <t>EX02079</t>
  </si>
  <si>
    <t>EX02080</t>
  </si>
  <si>
    <t>EX02081</t>
  </si>
  <si>
    <t>EX02082</t>
  </si>
  <si>
    <t>EX02083</t>
  </si>
  <si>
    <t>EX02084</t>
  </si>
  <si>
    <t>EX02085</t>
  </si>
  <si>
    <t>EX02086</t>
  </si>
  <si>
    <t>EX02087</t>
  </si>
  <si>
    <t>EX02088</t>
  </si>
  <si>
    <t>EX02089</t>
  </si>
  <si>
    <t>EX02090</t>
  </si>
  <si>
    <t>EX02091</t>
  </si>
  <si>
    <t>EX02092</t>
  </si>
  <si>
    <t>EX02093</t>
  </si>
  <si>
    <t>EX02094</t>
  </si>
  <si>
    <t>EX02095</t>
  </si>
  <si>
    <t>EX02096</t>
  </si>
  <si>
    <t>EX02097</t>
  </si>
  <si>
    <t>EX02098</t>
  </si>
  <si>
    <t>EX02099</t>
  </si>
  <si>
    <t>EX02100</t>
  </si>
  <si>
    <t>EX02101</t>
  </si>
  <si>
    <t>EX02102</t>
  </si>
  <si>
    <t>EX02103</t>
  </si>
  <si>
    <t>EX02104</t>
  </si>
  <si>
    <t>EX02105</t>
  </si>
  <si>
    <t>EX02106</t>
  </si>
  <si>
    <t>EX02107</t>
  </si>
  <si>
    <t>EX02108</t>
  </si>
  <si>
    <t>EX02109</t>
  </si>
  <si>
    <t>EX02110</t>
  </si>
  <si>
    <t>EX02111</t>
  </si>
  <si>
    <t>EX02112</t>
  </si>
  <si>
    <t>EX02113</t>
  </si>
  <si>
    <t>EX02114</t>
  </si>
  <si>
    <t>EX02115</t>
  </si>
  <si>
    <t>EX02116</t>
  </si>
  <si>
    <t>EX02117</t>
  </si>
  <si>
    <t>EX02118</t>
  </si>
  <si>
    <t>EX02119</t>
  </si>
  <si>
    <t>EX02120</t>
  </si>
  <si>
    <t>EX02121</t>
  </si>
  <si>
    <t>EX02122</t>
  </si>
  <si>
    <t>EX02123</t>
  </si>
  <si>
    <t>EX02124</t>
  </si>
  <si>
    <t>EX02125</t>
  </si>
  <si>
    <t>EX02126</t>
  </si>
  <si>
    <t>EX02127</t>
  </si>
  <si>
    <t>EX02128</t>
  </si>
  <si>
    <t>EX02129</t>
  </si>
  <si>
    <t>EX02130</t>
  </si>
  <si>
    <t>EX02131</t>
  </si>
  <si>
    <t>EX02132</t>
  </si>
  <si>
    <t>EX02133</t>
  </si>
  <si>
    <t>EX02134</t>
  </si>
  <si>
    <t>EX02135</t>
  </si>
  <si>
    <t>EX02136</t>
  </si>
  <si>
    <t>EX02137</t>
  </si>
  <si>
    <t>EX02138</t>
  </si>
  <si>
    <t>EX02139</t>
  </si>
  <si>
    <t>EX02140</t>
  </si>
  <si>
    <t>EX02141</t>
  </si>
  <si>
    <t>EX02142</t>
  </si>
  <si>
    <t>EX02143</t>
  </si>
  <si>
    <t>EX02144</t>
  </si>
  <si>
    <t>EX02145</t>
  </si>
  <si>
    <t>EX02146</t>
  </si>
  <si>
    <t>EX02147</t>
  </si>
  <si>
    <t>EX02148</t>
  </si>
  <si>
    <t>EX02149</t>
  </si>
  <si>
    <t>EX02150</t>
  </si>
  <si>
    <t>EX02151</t>
  </si>
  <si>
    <t>EX02152</t>
  </si>
  <si>
    <t>EX02153</t>
  </si>
  <si>
    <t>EX02154</t>
  </si>
  <si>
    <t>EX02155</t>
  </si>
  <si>
    <t>EX02156</t>
  </si>
  <si>
    <t>EX02157</t>
  </si>
  <si>
    <t>EX02158</t>
  </si>
  <si>
    <t>EX02159</t>
  </si>
  <si>
    <t>EX02160</t>
  </si>
  <si>
    <t>EX02161</t>
  </si>
  <si>
    <t>EX02162</t>
  </si>
  <si>
    <t>EX02163</t>
  </si>
  <si>
    <t>EX02164</t>
  </si>
  <si>
    <t>EX02165</t>
  </si>
  <si>
    <t>EX02166</t>
  </si>
  <si>
    <t>EX02167</t>
  </si>
  <si>
    <t>EX02168</t>
  </si>
  <si>
    <t>EX02169</t>
  </si>
  <si>
    <t>EX02170</t>
  </si>
  <si>
    <t>EX02171</t>
  </si>
  <si>
    <t>EX02172</t>
  </si>
  <si>
    <t>EX02173</t>
  </si>
  <si>
    <t>EX02174</t>
  </si>
  <si>
    <t>EX02175</t>
  </si>
  <si>
    <t>EX02176</t>
  </si>
  <si>
    <t>EX02177</t>
  </si>
  <si>
    <t>EX02178</t>
  </si>
  <si>
    <t>EX02179</t>
  </si>
  <si>
    <t>EX02180</t>
  </si>
  <si>
    <t>EX02181</t>
  </si>
  <si>
    <t>EX02182</t>
  </si>
  <si>
    <t>EX02183</t>
  </si>
  <si>
    <t>EX02184</t>
  </si>
  <si>
    <t>EX02185</t>
  </si>
  <si>
    <t>EX02186</t>
  </si>
  <si>
    <t>EX02187</t>
  </si>
  <si>
    <t>EX02188</t>
  </si>
  <si>
    <t>EX02189</t>
  </si>
  <si>
    <t>EX02190</t>
  </si>
  <si>
    <t>EX02191</t>
  </si>
  <si>
    <t>EX02192</t>
  </si>
  <si>
    <t>EX02193</t>
  </si>
  <si>
    <t>EX02194</t>
  </si>
  <si>
    <t>EX02195</t>
  </si>
  <si>
    <t>EX02196</t>
  </si>
  <si>
    <t>EX02197</t>
  </si>
  <si>
    <t>EX02198</t>
  </si>
  <si>
    <t>EX02199</t>
  </si>
  <si>
    <t>EX02200</t>
  </si>
  <si>
    <t>EX02201</t>
  </si>
  <si>
    <t>EX02202</t>
  </si>
  <si>
    <t>EX02203</t>
  </si>
  <si>
    <t>EX02204</t>
  </si>
  <si>
    <t>EX02205</t>
  </si>
  <si>
    <t>EX02206</t>
  </si>
  <si>
    <t>EX02207</t>
  </si>
  <si>
    <t>EX02208</t>
  </si>
  <si>
    <t>EX02209</t>
  </si>
  <si>
    <t>EX02210</t>
  </si>
  <si>
    <t>EX02211</t>
  </si>
  <si>
    <t>EX02212</t>
  </si>
  <si>
    <t>EX02213</t>
  </si>
  <si>
    <t>EX02214</t>
  </si>
  <si>
    <t>EX02215</t>
  </si>
  <si>
    <t>EX02216</t>
  </si>
  <si>
    <t>EX02217</t>
  </si>
  <si>
    <t>EX02218</t>
  </si>
  <si>
    <t>EX02219</t>
  </si>
  <si>
    <t>EX02220</t>
  </si>
  <si>
    <t>EX02221</t>
  </si>
  <si>
    <t>EX02222</t>
  </si>
  <si>
    <t>EX02223</t>
  </si>
  <si>
    <t>EX02224</t>
  </si>
  <si>
    <t>EX02225</t>
  </si>
  <si>
    <t>EX02226</t>
  </si>
  <si>
    <t>EX02227</t>
  </si>
  <si>
    <t>EX02228</t>
  </si>
  <si>
    <t>EX02229</t>
  </si>
  <si>
    <t>EX02230</t>
  </si>
  <si>
    <t>EX02231</t>
  </si>
  <si>
    <t>EX02232</t>
  </si>
  <si>
    <t>EX02233</t>
  </si>
  <si>
    <t>EX02234</t>
  </si>
  <si>
    <t>EX02235</t>
  </si>
  <si>
    <t>EX02236</t>
  </si>
  <si>
    <t>EX02237</t>
  </si>
  <si>
    <t>EX02238</t>
  </si>
  <si>
    <t>EX02239</t>
  </si>
  <si>
    <t>EX02240</t>
  </si>
  <si>
    <t>EX02241</t>
  </si>
  <si>
    <t>EX02242</t>
  </si>
  <si>
    <t>EX02243</t>
  </si>
  <si>
    <t>EX02244</t>
  </si>
  <si>
    <t>EX02245</t>
  </si>
  <si>
    <t>EX02246</t>
  </si>
  <si>
    <t>EX02247</t>
  </si>
  <si>
    <t>EX02248</t>
  </si>
  <si>
    <t>EX02249</t>
  </si>
  <si>
    <t>EX02250</t>
  </si>
  <si>
    <t>EX02251</t>
  </si>
  <si>
    <t>EX02252</t>
  </si>
  <si>
    <t>EX02253</t>
  </si>
  <si>
    <t>EX02254</t>
  </si>
  <si>
    <t>EX02255</t>
  </si>
  <si>
    <t>EX02256</t>
  </si>
  <si>
    <t>EX02257</t>
  </si>
  <si>
    <t>EX02258</t>
  </si>
  <si>
    <t>EX02259</t>
  </si>
  <si>
    <t>EX02260</t>
  </si>
  <si>
    <t>EX02261</t>
  </si>
  <si>
    <t>EX02262</t>
  </si>
  <si>
    <t>EX02263</t>
  </si>
  <si>
    <t>EX02264</t>
  </si>
  <si>
    <t>EX02265</t>
  </si>
  <si>
    <t>EX02266</t>
  </si>
  <si>
    <t>EX02267</t>
  </si>
  <si>
    <t>EX02268</t>
  </si>
  <si>
    <t>EX02269</t>
  </si>
  <si>
    <t>EX02270</t>
  </si>
  <si>
    <t>EX02271</t>
  </si>
  <si>
    <t>EX02272</t>
  </si>
  <si>
    <t>EX02273</t>
  </si>
  <si>
    <t>EX02274</t>
  </si>
  <si>
    <t>EX02275</t>
  </si>
  <si>
    <t>EX02276</t>
  </si>
  <si>
    <t>EX02277</t>
  </si>
  <si>
    <t>EX02278</t>
  </si>
  <si>
    <t>EX02279</t>
  </si>
  <si>
    <t>EX02280</t>
  </si>
  <si>
    <t>EX02281</t>
  </si>
  <si>
    <t>EX02282</t>
  </si>
  <si>
    <t>EX02283</t>
  </si>
  <si>
    <t>EX02284</t>
  </si>
  <si>
    <t>EX02285</t>
  </si>
  <si>
    <t>EX02286</t>
  </si>
  <si>
    <t>EX02287</t>
  </si>
  <si>
    <t>EX02288</t>
  </si>
  <si>
    <t>EX02289</t>
  </si>
  <si>
    <t>EX02290</t>
  </si>
  <si>
    <t>EX02291</t>
  </si>
  <si>
    <t>EX02292</t>
  </si>
  <si>
    <t>EX02293</t>
  </si>
  <si>
    <t>EX02294</t>
  </si>
  <si>
    <t>EX02295</t>
  </si>
  <si>
    <t>EX02296</t>
  </si>
  <si>
    <t>EX02297</t>
  </si>
  <si>
    <t>EX02298</t>
  </si>
  <si>
    <t>EX02299</t>
  </si>
  <si>
    <t>EX02300</t>
  </si>
  <si>
    <t>EX02301</t>
  </si>
  <si>
    <t>EX02302</t>
  </si>
  <si>
    <t>EX02303</t>
  </si>
  <si>
    <t>EX02304</t>
  </si>
  <si>
    <t>EX02305</t>
  </si>
  <si>
    <t>EX02306</t>
  </si>
  <si>
    <t>EX02307</t>
  </si>
  <si>
    <t>EX02308</t>
  </si>
  <si>
    <t>EX02309</t>
  </si>
  <si>
    <t>EX02310</t>
  </si>
  <si>
    <t>EX02311</t>
  </si>
  <si>
    <t>EX02312</t>
  </si>
  <si>
    <t>EX02313</t>
  </si>
  <si>
    <t>EX02314</t>
  </si>
  <si>
    <t>EX02315</t>
  </si>
  <si>
    <t>EX02316</t>
  </si>
  <si>
    <t>EX02317</t>
  </si>
  <si>
    <t>EX02318</t>
  </si>
  <si>
    <t>EX02319</t>
  </si>
  <si>
    <t>EX02320</t>
  </si>
  <si>
    <t>EX02321</t>
  </si>
  <si>
    <t>EX02322</t>
  </si>
  <si>
    <t>EX02323</t>
  </si>
  <si>
    <t>EX02324</t>
  </si>
  <si>
    <t>EX02325</t>
  </si>
  <si>
    <t>EX02326</t>
  </si>
  <si>
    <t>EX02327</t>
  </si>
  <si>
    <t>EX02328</t>
  </si>
  <si>
    <t>EX02329</t>
  </si>
  <si>
    <t>EX02330</t>
  </si>
  <si>
    <t>EX02331</t>
  </si>
  <si>
    <t>EX02332</t>
  </si>
  <si>
    <t>EX02333</t>
  </si>
  <si>
    <t>EX02334</t>
  </si>
  <si>
    <t>EX02335</t>
  </si>
  <si>
    <t>EX02336</t>
  </si>
  <si>
    <t>EX02337</t>
  </si>
  <si>
    <t>EX02338</t>
  </si>
  <si>
    <t>EX02339</t>
  </si>
  <si>
    <t>EX02340</t>
  </si>
  <si>
    <t>EX02341</t>
  </si>
  <si>
    <t>EX02342</t>
  </si>
  <si>
    <t>EX02343</t>
  </si>
  <si>
    <t>EX02344</t>
  </si>
  <si>
    <t>EX02345</t>
  </si>
  <si>
    <t>EX02346</t>
  </si>
  <si>
    <t>EX02347</t>
  </si>
  <si>
    <t>EX02348</t>
  </si>
  <si>
    <t>EX02349</t>
  </si>
  <si>
    <t>EX02350</t>
  </si>
  <si>
    <t>EX02351</t>
  </si>
  <si>
    <t>EX02352</t>
  </si>
  <si>
    <t>EX02353</t>
  </si>
  <si>
    <t>EX02354</t>
  </si>
  <si>
    <t>EX02355</t>
  </si>
  <si>
    <t>EX02356</t>
  </si>
  <si>
    <t>EX02357</t>
  </si>
  <si>
    <t>EX02358</t>
  </si>
  <si>
    <t>EX02359</t>
  </si>
  <si>
    <t>EX02360</t>
  </si>
  <si>
    <t>EX02361</t>
  </si>
  <si>
    <t>EX02362</t>
  </si>
  <si>
    <t>EX02363</t>
  </si>
  <si>
    <t>EX02364</t>
  </si>
  <si>
    <t>EX02365</t>
  </si>
  <si>
    <t>EX02366</t>
  </si>
  <si>
    <t>EX02367</t>
  </si>
  <si>
    <t>EX02368</t>
  </si>
  <si>
    <t>EX02369</t>
  </si>
  <si>
    <t>EX02370</t>
  </si>
  <si>
    <t>EX02371</t>
  </si>
  <si>
    <t>EX02372</t>
  </si>
  <si>
    <t>EX02373</t>
  </si>
  <si>
    <t>EX02374</t>
  </si>
  <si>
    <t>EX02375</t>
  </si>
  <si>
    <t>EX02376</t>
  </si>
  <si>
    <t>EX02377</t>
  </si>
  <si>
    <t>EX02378</t>
  </si>
  <si>
    <t>EX02379</t>
  </si>
  <si>
    <t>EX02380</t>
  </si>
  <si>
    <t>EX02381</t>
  </si>
  <si>
    <t>EX02382</t>
  </si>
  <si>
    <t>EX02383</t>
  </si>
  <si>
    <t>EX02384</t>
  </si>
  <si>
    <t>EX02385</t>
  </si>
  <si>
    <t>EX02386</t>
  </si>
  <si>
    <t>EX02387</t>
  </si>
  <si>
    <t>EX02388</t>
  </si>
  <si>
    <t>EX02389</t>
  </si>
  <si>
    <t>EX02390</t>
  </si>
  <si>
    <t>EX02391</t>
  </si>
  <si>
    <t>EX02392</t>
  </si>
  <si>
    <t>EX02393</t>
  </si>
  <si>
    <t>EX02394</t>
  </si>
  <si>
    <t>EX02395</t>
  </si>
  <si>
    <t>EX02396</t>
  </si>
  <si>
    <t>EX02397</t>
  </si>
  <si>
    <t>EX02398</t>
  </si>
  <si>
    <t>EX02399</t>
  </si>
  <si>
    <t>EX02400</t>
  </si>
  <si>
    <t>EX02401</t>
  </si>
  <si>
    <t>EX02402</t>
  </si>
  <si>
    <t>EX02403</t>
  </si>
  <si>
    <t>EX02404</t>
  </si>
  <si>
    <t>EX02405</t>
  </si>
  <si>
    <t>EX02406</t>
  </si>
  <si>
    <t>EX02407</t>
  </si>
  <si>
    <t>EX02408</t>
  </si>
  <si>
    <t>EX02409</t>
  </si>
  <si>
    <t>EX02410</t>
  </si>
  <si>
    <t>EX02411</t>
  </si>
  <si>
    <t>EX02412</t>
  </si>
  <si>
    <t>EX02413</t>
  </si>
  <si>
    <t>EX02414</t>
  </si>
  <si>
    <t>EX02415</t>
  </si>
  <si>
    <t>EX02416</t>
  </si>
  <si>
    <t>EX02417</t>
  </si>
  <si>
    <t>EX02418</t>
  </si>
  <si>
    <t>EX02419</t>
  </si>
  <si>
    <t>EX02420</t>
  </si>
  <si>
    <t>EX02421</t>
  </si>
  <si>
    <t>EX02422</t>
  </si>
  <si>
    <t>EX02423</t>
  </si>
  <si>
    <t>EX02424</t>
  </si>
  <si>
    <t>EX02425</t>
  </si>
  <si>
    <t>EX02426</t>
  </si>
  <si>
    <t>EX02427</t>
  </si>
  <si>
    <t>EX02428</t>
  </si>
  <si>
    <t>EX02429</t>
  </si>
  <si>
    <t>EX02430</t>
  </si>
  <si>
    <t>EX02431</t>
  </si>
  <si>
    <t>EX02432</t>
  </si>
  <si>
    <t>EX02433</t>
  </si>
  <si>
    <t>EX02434</t>
  </si>
  <si>
    <t>EX02435</t>
  </si>
  <si>
    <t>EX02436</t>
  </si>
  <si>
    <t>EX02437</t>
  </si>
  <si>
    <t>EX02438</t>
  </si>
  <si>
    <t>EX02439</t>
  </si>
  <si>
    <t>EX02440</t>
  </si>
  <si>
    <t>EX02441</t>
  </si>
  <si>
    <t>EX02442</t>
  </si>
  <si>
    <t>EX02443</t>
  </si>
  <si>
    <t>EX02444</t>
  </si>
  <si>
    <t>EX02445</t>
  </si>
  <si>
    <t>EX02446</t>
  </si>
  <si>
    <t>EX02447</t>
  </si>
  <si>
    <t>EX02448</t>
  </si>
  <si>
    <t>EX02449</t>
  </si>
  <si>
    <t>EX02450</t>
  </si>
  <si>
    <t>EX02451</t>
  </si>
  <si>
    <t>EX02452</t>
  </si>
  <si>
    <t>EX02453</t>
  </si>
  <si>
    <t>EX02454</t>
  </si>
  <si>
    <t>EX02455</t>
  </si>
  <si>
    <t>EX02456</t>
  </si>
  <si>
    <t>EX02457</t>
  </si>
  <si>
    <t>EX02458</t>
  </si>
  <si>
    <t>EX02459</t>
  </si>
  <si>
    <t>EX02460</t>
  </si>
  <si>
    <t>EX02461</t>
  </si>
  <si>
    <t>EX02462</t>
  </si>
  <si>
    <t>EX02463</t>
  </si>
  <si>
    <t>EX02464</t>
  </si>
  <si>
    <t>EX02465</t>
  </si>
  <si>
    <t>EX02466</t>
  </si>
  <si>
    <t>EX02467</t>
  </si>
  <si>
    <t>EX02468</t>
  </si>
  <si>
    <t>EX02469</t>
  </si>
  <si>
    <t>EX02470</t>
  </si>
  <si>
    <t>EX02471</t>
  </si>
  <si>
    <t>EX02472</t>
  </si>
  <si>
    <t>EX02473</t>
  </si>
  <si>
    <t>EX02474</t>
  </si>
  <si>
    <t>EX02475</t>
  </si>
  <si>
    <t>EX02476</t>
  </si>
  <si>
    <t>EX02477</t>
  </si>
  <si>
    <t>EX02478</t>
  </si>
  <si>
    <t>EX02479</t>
  </si>
  <si>
    <t>EX02480</t>
  </si>
  <si>
    <t>EX02481</t>
  </si>
  <si>
    <t>EX02482</t>
  </si>
  <si>
    <t>EX02483</t>
  </si>
  <si>
    <t>EX02484</t>
  </si>
  <si>
    <t>EX02485</t>
  </si>
  <si>
    <t>EX02486</t>
  </si>
  <si>
    <t>EX02487</t>
  </si>
  <si>
    <t>EX02488</t>
  </si>
  <si>
    <t>EX02489</t>
  </si>
  <si>
    <t>EX02490</t>
  </si>
  <si>
    <t>EX02491</t>
  </si>
  <si>
    <t>EX02492</t>
  </si>
  <si>
    <t>EX02493</t>
  </si>
  <si>
    <t>EX02494</t>
  </si>
  <si>
    <t>EX02495</t>
  </si>
  <si>
    <t>EX02496</t>
  </si>
  <si>
    <t>EX02497</t>
  </si>
  <si>
    <t>EX02498</t>
  </si>
  <si>
    <t>EX02499</t>
  </si>
  <si>
    <t>EX02500</t>
  </si>
  <si>
    <t>EX02501</t>
  </si>
  <si>
    <t>EX02502</t>
  </si>
  <si>
    <t>EX02503</t>
  </si>
  <si>
    <t>EX02504</t>
  </si>
  <si>
    <t>EX02505</t>
  </si>
  <si>
    <t>EX02506</t>
  </si>
  <si>
    <t>EX02507</t>
  </si>
  <si>
    <t>EX02508</t>
  </si>
  <si>
    <t>EX02509</t>
  </si>
  <si>
    <t>EX02510</t>
  </si>
  <si>
    <t>EX02511</t>
  </si>
  <si>
    <t>EX02512</t>
  </si>
  <si>
    <t>EX02513</t>
  </si>
  <si>
    <t>EX02514</t>
  </si>
  <si>
    <t>EX02515</t>
  </si>
  <si>
    <t>EX02516</t>
  </si>
  <si>
    <t>EX02517</t>
  </si>
  <si>
    <t>EX02518</t>
  </si>
  <si>
    <t>EX02519</t>
  </si>
  <si>
    <t>EX02520</t>
  </si>
  <si>
    <t>EX02521</t>
  </si>
  <si>
    <t>EX02522</t>
  </si>
  <si>
    <t>EX02523</t>
  </si>
  <si>
    <t>EX02524</t>
  </si>
  <si>
    <t>EX02525</t>
  </si>
  <si>
    <t>EX02526</t>
  </si>
  <si>
    <t>EX02527</t>
  </si>
  <si>
    <t>EX02528</t>
  </si>
  <si>
    <t>EX02529</t>
  </si>
  <si>
    <t>EX02530</t>
  </si>
  <si>
    <t>EX02531</t>
  </si>
  <si>
    <t>EX02532</t>
  </si>
  <si>
    <t>EX02533</t>
  </si>
  <si>
    <t>EX02534</t>
  </si>
  <si>
    <t>EX02535</t>
  </si>
  <si>
    <t>EX02536</t>
  </si>
  <si>
    <t>EX02537</t>
  </si>
  <si>
    <t>EX02538</t>
  </si>
  <si>
    <t>EX02539</t>
  </si>
  <si>
    <t>EX02540</t>
  </si>
  <si>
    <t>EX02541</t>
  </si>
  <si>
    <t>EX02542</t>
  </si>
  <si>
    <t>EX02543</t>
  </si>
  <si>
    <t>EX02544</t>
  </si>
  <si>
    <t>EX02545</t>
  </si>
  <si>
    <t>EX02546</t>
  </si>
  <si>
    <t>EX02547</t>
  </si>
  <si>
    <t>EX02548</t>
  </si>
  <si>
    <t>EX02549</t>
  </si>
  <si>
    <t>EX02550</t>
  </si>
  <si>
    <t>EX02551</t>
  </si>
  <si>
    <t>EX02552</t>
  </si>
  <si>
    <t>EX02553</t>
  </si>
  <si>
    <t>EX02554</t>
  </si>
  <si>
    <t>EX02555</t>
  </si>
  <si>
    <t>EX02556</t>
  </si>
  <si>
    <t>EX02557</t>
  </si>
  <si>
    <t>EX02558</t>
  </si>
  <si>
    <t>EX02559</t>
  </si>
  <si>
    <t>EX02560</t>
  </si>
  <si>
    <t>EX02561</t>
  </si>
  <si>
    <t>EX02562</t>
  </si>
  <si>
    <t>EX02563</t>
  </si>
  <si>
    <t>EX02564</t>
  </si>
  <si>
    <t>EX02565</t>
  </si>
  <si>
    <t>EX02566</t>
  </si>
  <si>
    <t>EX02567</t>
  </si>
  <si>
    <t>EX02568</t>
  </si>
  <si>
    <t>EX02569</t>
  </si>
  <si>
    <t>EX02570</t>
  </si>
  <si>
    <t>EX02571</t>
  </si>
  <si>
    <t>EX02572</t>
  </si>
  <si>
    <t>EX02573</t>
  </si>
  <si>
    <t>EX02574</t>
  </si>
  <si>
    <t>EX02575</t>
  </si>
  <si>
    <t>EX02576</t>
  </si>
  <si>
    <t>EX02577</t>
  </si>
  <si>
    <t>EX02578</t>
  </si>
  <si>
    <t>EX02579</t>
  </si>
  <si>
    <t>EX02580</t>
  </si>
  <si>
    <t>EX02581</t>
  </si>
  <si>
    <t>EX02582</t>
  </si>
  <si>
    <t>EX02583</t>
  </si>
  <si>
    <t>EX02584</t>
  </si>
  <si>
    <t>EX02585</t>
  </si>
  <si>
    <t>EX02586</t>
  </si>
  <si>
    <t>EX02587</t>
  </si>
  <si>
    <t>EX02588</t>
  </si>
  <si>
    <t>EX02589</t>
  </si>
  <si>
    <t>EX02590</t>
  </si>
  <si>
    <t>EX02591</t>
  </si>
  <si>
    <t>EX02592</t>
  </si>
  <si>
    <t>EX02593</t>
  </si>
  <si>
    <t>EX02594</t>
  </si>
  <si>
    <t>EX02595</t>
  </si>
  <si>
    <t>EX02596</t>
  </si>
  <si>
    <t>EX02597</t>
  </si>
  <si>
    <t>EX02598</t>
  </si>
  <si>
    <t>EX02599</t>
  </si>
  <si>
    <t>EX02600</t>
  </si>
  <si>
    <t>EX02601</t>
  </si>
  <si>
    <t>EX02602</t>
  </si>
  <si>
    <t>EX02603</t>
  </si>
  <si>
    <t>EX02604</t>
  </si>
  <si>
    <t>EX02605</t>
  </si>
  <si>
    <t>EX02606</t>
  </si>
  <si>
    <t>EX02607</t>
  </si>
  <si>
    <t>EX02608</t>
  </si>
  <si>
    <t>EX02609</t>
  </si>
  <si>
    <t>EX02610</t>
  </si>
  <si>
    <t>EX02611</t>
  </si>
  <si>
    <t>EX02612</t>
  </si>
  <si>
    <t>EX02613</t>
  </si>
  <si>
    <t>EX02614</t>
  </si>
  <si>
    <t>EX02615</t>
  </si>
  <si>
    <t>EX02616</t>
  </si>
  <si>
    <t>EX02617</t>
  </si>
  <si>
    <t>EX02618</t>
  </si>
  <si>
    <t>EX02619</t>
  </si>
  <si>
    <t>EX02620</t>
  </si>
  <si>
    <t>EX02621</t>
  </si>
  <si>
    <t>EX02622</t>
  </si>
  <si>
    <t>EX02623</t>
  </si>
  <si>
    <t>EX02624</t>
  </si>
  <si>
    <t>EX02625</t>
  </si>
  <si>
    <t>EX02626</t>
  </si>
  <si>
    <t>EX02627</t>
  </si>
  <si>
    <t>EX02628</t>
  </si>
  <si>
    <t>EX02629</t>
  </si>
  <si>
    <t>EX02630</t>
  </si>
  <si>
    <t>EX02631</t>
  </si>
  <si>
    <t>EX02632</t>
  </si>
  <si>
    <t>EX02633</t>
  </si>
  <si>
    <t>EX02634</t>
  </si>
  <si>
    <t>EX02635</t>
  </si>
  <si>
    <t>EX02636</t>
  </si>
  <si>
    <t>EX02637</t>
  </si>
  <si>
    <t>EX02638</t>
  </si>
  <si>
    <t>EX02639</t>
  </si>
  <si>
    <t>EX02640</t>
  </si>
  <si>
    <t>EX02641</t>
  </si>
  <si>
    <t>EX02642</t>
  </si>
  <si>
    <t>EX02643</t>
  </si>
  <si>
    <t>EX02644</t>
  </si>
  <si>
    <t>EX02645</t>
  </si>
  <si>
    <t>EX02646</t>
  </si>
  <si>
    <t>EX02647</t>
  </si>
  <si>
    <t>EX02648</t>
  </si>
  <si>
    <t>EX02649</t>
  </si>
  <si>
    <t>EX02650</t>
  </si>
  <si>
    <t>EX02651</t>
  </si>
  <si>
    <t>EX02652</t>
  </si>
  <si>
    <t>EX02653</t>
  </si>
  <si>
    <t>EX02654</t>
  </si>
  <si>
    <t>EX02655</t>
  </si>
  <si>
    <t>EX02656</t>
  </si>
  <si>
    <t>EX02657</t>
  </si>
  <si>
    <t>EX02658</t>
  </si>
  <si>
    <t>EX02659</t>
  </si>
  <si>
    <t>EX02660</t>
  </si>
  <si>
    <t>EX02661</t>
  </si>
  <si>
    <t>EX02662</t>
  </si>
  <si>
    <t>EX02663</t>
  </si>
  <si>
    <t>EX02664</t>
  </si>
  <si>
    <t>EX02665</t>
  </si>
  <si>
    <t>EX02666</t>
  </si>
  <si>
    <t>EX02667</t>
  </si>
  <si>
    <t>EX02668</t>
  </si>
  <si>
    <t>EX02669</t>
  </si>
  <si>
    <t>EX02670</t>
  </si>
  <si>
    <t>EX02671</t>
  </si>
  <si>
    <t>EX02672</t>
  </si>
  <si>
    <t>EX02673</t>
  </si>
  <si>
    <t>EX02674</t>
  </si>
  <si>
    <t>EX02675</t>
  </si>
  <si>
    <t>EX02676</t>
  </si>
  <si>
    <t>EX02677</t>
  </si>
  <si>
    <t>EX02678</t>
  </si>
  <si>
    <t>EX02679</t>
  </si>
  <si>
    <t>EX02680</t>
  </si>
  <si>
    <t>EX02681</t>
  </si>
  <si>
    <t>EX02682</t>
  </si>
  <si>
    <t>EX02683</t>
  </si>
  <si>
    <t>EX02684</t>
  </si>
  <si>
    <t>EX02685</t>
  </si>
  <si>
    <t>EX02686</t>
  </si>
  <si>
    <t>EX02687</t>
  </si>
  <si>
    <t>EX02688</t>
  </si>
  <si>
    <t>EX02689</t>
  </si>
  <si>
    <t>EX02690</t>
  </si>
  <si>
    <t>EX02691</t>
  </si>
  <si>
    <t>EX02692</t>
  </si>
  <si>
    <t>EX02693</t>
  </si>
  <si>
    <t>EX02694</t>
  </si>
  <si>
    <t>EX02695</t>
  </si>
  <si>
    <t>EX02696</t>
  </si>
  <si>
    <t>EX02697</t>
  </si>
  <si>
    <t>EX02698</t>
  </si>
  <si>
    <t>EX02699</t>
  </si>
  <si>
    <t>EX02700</t>
  </si>
  <si>
    <t>EX02701</t>
  </si>
  <si>
    <t>EX02702</t>
  </si>
  <si>
    <t>EX02703</t>
  </si>
  <si>
    <t>EX02704</t>
  </si>
  <si>
    <t>EX02705</t>
  </si>
  <si>
    <t>EX02706</t>
  </si>
  <si>
    <t>EX02707</t>
  </si>
  <si>
    <t>EX02708</t>
  </si>
  <si>
    <t>EX02709</t>
  </si>
  <si>
    <t>EX02710</t>
  </si>
  <si>
    <t>EX02711</t>
  </si>
  <si>
    <t>EX02712</t>
  </si>
  <si>
    <t>EX02713</t>
  </si>
  <si>
    <t>EX02714</t>
  </si>
  <si>
    <t>EX02715</t>
  </si>
  <si>
    <t>EX02716</t>
  </si>
  <si>
    <t>EX02717</t>
  </si>
  <si>
    <t>EX02718</t>
  </si>
  <si>
    <t>EX02719</t>
  </si>
  <si>
    <t>EX02720</t>
  </si>
  <si>
    <t>EX02721</t>
  </si>
  <si>
    <t>EX02722</t>
  </si>
  <si>
    <t>EX02723</t>
  </si>
  <si>
    <t>EX02724</t>
  </si>
  <si>
    <t>EX02725</t>
  </si>
  <si>
    <t>EX02726</t>
  </si>
  <si>
    <t>EX02727</t>
  </si>
  <si>
    <t>EX02728</t>
  </si>
  <si>
    <t>EX02729</t>
  </si>
  <si>
    <t>EX02730</t>
  </si>
  <si>
    <t>EX02731</t>
  </si>
  <si>
    <t>EX02732</t>
  </si>
  <si>
    <t>EX02733</t>
  </si>
  <si>
    <t>EX02734</t>
  </si>
  <si>
    <t>EX02735</t>
  </si>
  <si>
    <t>EX02736</t>
  </si>
  <si>
    <t>EX02737</t>
  </si>
  <si>
    <t>EX02738</t>
  </si>
  <si>
    <t>EX02739</t>
  </si>
  <si>
    <t>EX02740</t>
  </si>
  <si>
    <t>EX02741</t>
  </si>
  <si>
    <t>EX02742</t>
  </si>
  <si>
    <t>EX02743</t>
  </si>
  <si>
    <t>EX02744</t>
  </si>
  <si>
    <t>EX02745</t>
  </si>
  <si>
    <t>EX02746</t>
  </si>
  <si>
    <t>EX02747</t>
  </si>
  <si>
    <t>EX02748</t>
  </si>
  <si>
    <t>EX02749</t>
  </si>
  <si>
    <t>EX02750</t>
  </si>
  <si>
    <t>EX02751</t>
  </si>
  <si>
    <t>EX02752</t>
  </si>
  <si>
    <t>EX02753</t>
  </si>
  <si>
    <t>EX02754</t>
  </si>
  <si>
    <t>EX02755</t>
  </si>
  <si>
    <t>EX02756</t>
  </si>
  <si>
    <t>EX02757</t>
  </si>
  <si>
    <t>EX02758</t>
  </si>
  <si>
    <t>EX02759</t>
  </si>
  <si>
    <t>EX02760</t>
  </si>
  <si>
    <t>EX02761</t>
  </si>
  <si>
    <t>EX02762</t>
  </si>
  <si>
    <t>EX02763</t>
  </si>
  <si>
    <t>EX02764</t>
  </si>
  <si>
    <t>EX02765</t>
  </si>
  <si>
    <t>EX02766</t>
  </si>
  <si>
    <t>EX02767</t>
  </si>
  <si>
    <t>EX02768</t>
  </si>
  <si>
    <t>EX02769</t>
  </si>
  <si>
    <t>EX02770</t>
  </si>
  <si>
    <t>EX02771</t>
  </si>
  <si>
    <t>EX02772</t>
  </si>
  <si>
    <t>EX02773</t>
  </si>
  <si>
    <t>EX02774</t>
  </si>
  <si>
    <t>EX02775</t>
  </si>
  <si>
    <t>EX02776</t>
  </si>
  <si>
    <t>EX02777</t>
  </si>
  <si>
    <t>EX02778</t>
  </si>
  <si>
    <t>EX02779</t>
  </si>
  <si>
    <t>EX02780</t>
  </si>
  <si>
    <t>EX02781</t>
  </si>
  <si>
    <t>EX02782</t>
  </si>
  <si>
    <t>EX02783</t>
  </si>
  <si>
    <t>EX02784</t>
  </si>
  <si>
    <t>EX02785</t>
  </si>
  <si>
    <t>EX02786</t>
  </si>
  <si>
    <t>EX02787</t>
  </si>
  <si>
    <t>EX02788</t>
  </si>
  <si>
    <t>EX02789</t>
  </si>
  <si>
    <t>EX02790</t>
  </si>
  <si>
    <t>EX02791</t>
  </si>
  <si>
    <t>EX02792</t>
  </si>
  <si>
    <t>EX02793</t>
  </si>
  <si>
    <t>EX02794</t>
  </si>
  <si>
    <t>EX02795</t>
  </si>
  <si>
    <t>EX02796</t>
  </si>
  <si>
    <t>EX02797</t>
  </si>
  <si>
    <t>EX02798</t>
  </si>
  <si>
    <t>EX02799</t>
  </si>
  <si>
    <t>EX02800</t>
  </si>
  <si>
    <t>EX02801</t>
  </si>
  <si>
    <t>EX02802</t>
  </si>
  <si>
    <t>EX02803</t>
  </si>
  <si>
    <t>EX02804</t>
  </si>
  <si>
    <t>EX02805</t>
  </si>
  <si>
    <t>EX02806</t>
  </si>
  <si>
    <t>EX02807</t>
  </si>
  <si>
    <t>EX02808</t>
  </si>
  <si>
    <t>EX02809</t>
  </si>
  <si>
    <t>EX02810</t>
  </si>
  <si>
    <t>EX02811</t>
  </si>
  <si>
    <t>EX02812</t>
  </si>
  <si>
    <t>EX02813</t>
  </si>
  <si>
    <t>EX02814</t>
  </si>
  <si>
    <t>EX02815</t>
  </si>
  <si>
    <t>EX02816</t>
  </si>
  <si>
    <t>EX02817</t>
  </si>
  <si>
    <t>EX02818</t>
  </si>
  <si>
    <t>EX02819</t>
  </si>
  <si>
    <t>EX02820</t>
  </si>
  <si>
    <t>EX02821</t>
  </si>
  <si>
    <t>EX02822</t>
  </si>
  <si>
    <t>EX02823</t>
  </si>
  <si>
    <t>EX02824</t>
  </si>
  <si>
    <t>EX02825</t>
  </si>
  <si>
    <t>EX02826</t>
  </si>
  <si>
    <t>EX02827</t>
  </si>
  <si>
    <t>EX02828</t>
  </si>
  <si>
    <t>EX02829</t>
  </si>
  <si>
    <t>EX02830</t>
  </si>
  <si>
    <t>EX02831</t>
  </si>
  <si>
    <t>EX02832</t>
  </si>
  <si>
    <t>EX02833</t>
  </si>
  <si>
    <t>EX02834</t>
  </si>
  <si>
    <t>EX02835</t>
  </si>
  <si>
    <t>EX02836</t>
  </si>
  <si>
    <t>EX02837</t>
  </si>
  <si>
    <t>EX02838</t>
  </si>
  <si>
    <t>EX02839</t>
  </si>
  <si>
    <t>EX02840</t>
  </si>
  <si>
    <t>EX02841</t>
  </si>
  <si>
    <t>EX02842</t>
  </si>
  <si>
    <t>EX02843</t>
  </si>
  <si>
    <t>EX02844</t>
  </si>
  <si>
    <t>EX02845</t>
  </si>
  <si>
    <t>EX02846</t>
  </si>
  <si>
    <t>EX02847</t>
  </si>
  <si>
    <t>EX02848</t>
  </si>
  <si>
    <t>EX02849</t>
  </si>
  <si>
    <t>EX02850</t>
  </si>
  <si>
    <t>EX02851</t>
  </si>
  <si>
    <t>EX02852</t>
  </si>
  <si>
    <t>EX02853</t>
  </si>
  <si>
    <t>EX02854</t>
  </si>
  <si>
    <t>EX02855</t>
  </si>
  <si>
    <t>EX02856</t>
  </si>
  <si>
    <t>EX02857</t>
  </si>
  <si>
    <t>EX02858</t>
  </si>
  <si>
    <t>EX02859</t>
  </si>
  <si>
    <t>EX02860</t>
  </si>
  <si>
    <t>EX02861</t>
  </si>
  <si>
    <t>EX02862</t>
  </si>
  <si>
    <t>EX02863</t>
  </si>
  <si>
    <t>EX02864</t>
  </si>
  <si>
    <t>EX02865</t>
  </si>
  <si>
    <t>EX02866</t>
  </si>
  <si>
    <t>EX02867</t>
  </si>
  <si>
    <t>EX02868</t>
  </si>
  <si>
    <t>EX02869</t>
  </si>
  <si>
    <t>EX02870</t>
  </si>
  <si>
    <t>EX02871</t>
  </si>
  <si>
    <t>EX02872</t>
  </si>
  <si>
    <t>EX02873</t>
  </si>
  <si>
    <t>EX02874</t>
  </si>
  <si>
    <t>EX02875</t>
  </si>
  <si>
    <t>EX02876</t>
  </si>
  <si>
    <t>EX02877</t>
  </si>
  <si>
    <t>EX02878</t>
  </si>
  <si>
    <t>EX02879</t>
  </si>
  <si>
    <t>EX02880</t>
  </si>
  <si>
    <t>EX02881</t>
  </si>
  <si>
    <t>EX02882</t>
  </si>
  <si>
    <t>EX02883</t>
  </si>
  <si>
    <t>EX02884</t>
  </si>
  <si>
    <t>EX02885</t>
  </si>
  <si>
    <t>EX02886</t>
  </si>
  <si>
    <t>EX02887</t>
  </si>
  <si>
    <t>EX02888</t>
  </si>
  <si>
    <t>EX02889</t>
  </si>
  <si>
    <t>EX02890</t>
  </si>
  <si>
    <t>EX02891</t>
  </si>
  <si>
    <t>EX02892</t>
  </si>
  <si>
    <t>EX02893</t>
  </si>
  <si>
    <t>EX02894</t>
  </si>
  <si>
    <t>EX02895</t>
  </si>
  <si>
    <t>EX02896</t>
  </si>
  <si>
    <t>EX02897</t>
  </si>
  <si>
    <t>EX02898</t>
  </si>
  <si>
    <t>EX02899</t>
  </si>
  <si>
    <t>EX02900</t>
  </si>
  <si>
    <t>EX02901</t>
  </si>
  <si>
    <t>EX02902</t>
  </si>
  <si>
    <t>EX02903</t>
  </si>
  <si>
    <t>EX02904</t>
  </si>
  <si>
    <t>EX02905</t>
  </si>
  <si>
    <t>EX02906</t>
  </si>
  <si>
    <t>EX02907</t>
  </si>
  <si>
    <t>EX02908</t>
  </si>
  <si>
    <t>EX02909</t>
  </si>
  <si>
    <t>EX02910</t>
  </si>
  <si>
    <t>EX02911</t>
  </si>
  <si>
    <t>EX02912</t>
  </si>
  <si>
    <t>EX02913</t>
  </si>
  <si>
    <t>EX02914</t>
  </si>
  <si>
    <t>EX02915</t>
  </si>
  <si>
    <t>EX02916</t>
  </si>
  <si>
    <t>EX02917</t>
  </si>
  <si>
    <t>EX02918</t>
  </si>
  <si>
    <t>EX02919</t>
  </si>
  <si>
    <t>EX02920</t>
  </si>
  <si>
    <t>EX02921</t>
  </si>
  <si>
    <t>EX02922</t>
  </si>
  <si>
    <t>EX02923</t>
  </si>
  <si>
    <t>EX02924</t>
  </si>
  <si>
    <t>EX02925</t>
  </si>
  <si>
    <t>EX02926</t>
  </si>
  <si>
    <t>EX02927</t>
  </si>
  <si>
    <t>EX02928</t>
  </si>
  <si>
    <t>EX02929</t>
  </si>
  <si>
    <t>EX02930</t>
  </si>
  <si>
    <t>EX02931</t>
  </si>
  <si>
    <t>EX02932</t>
  </si>
  <si>
    <t>EX02933</t>
  </si>
  <si>
    <t>EX02934</t>
  </si>
  <si>
    <t>EX02935</t>
  </si>
  <si>
    <t>EX02936</t>
  </si>
  <si>
    <t>EX02937</t>
  </si>
  <si>
    <t>EX02938</t>
  </si>
  <si>
    <t>EX02939</t>
  </si>
  <si>
    <t>EX02940</t>
  </si>
  <si>
    <t>EX02941</t>
  </si>
  <si>
    <t>EX02942</t>
  </si>
  <si>
    <t>EX02943</t>
  </si>
  <si>
    <t>EX02944</t>
  </si>
  <si>
    <t>EX02945</t>
  </si>
  <si>
    <t>EX02946</t>
  </si>
  <si>
    <t>EX02947</t>
  </si>
  <si>
    <t>EX02948</t>
  </si>
  <si>
    <t>EX02949</t>
  </si>
  <si>
    <t>EX02950</t>
  </si>
  <si>
    <t>EX02951</t>
  </si>
  <si>
    <t>EX02952</t>
  </si>
  <si>
    <t>EX02953</t>
  </si>
  <si>
    <t>EX02954</t>
  </si>
  <si>
    <t>EX02955</t>
  </si>
  <si>
    <t>EX02956</t>
  </si>
  <si>
    <t>EX02957</t>
  </si>
  <si>
    <t>EX02958</t>
  </si>
  <si>
    <t>EX02959</t>
  </si>
  <si>
    <t>EX02960</t>
  </si>
  <si>
    <t>EX02961</t>
  </si>
  <si>
    <t>EX02962</t>
  </si>
  <si>
    <t>EX02963</t>
  </si>
  <si>
    <t>EX02964</t>
  </si>
  <si>
    <t>EX02965</t>
  </si>
  <si>
    <t>EX02966</t>
  </si>
  <si>
    <t>EX02967</t>
  </si>
  <si>
    <t>EX02968</t>
  </si>
  <si>
    <t>EX02969</t>
  </si>
  <si>
    <t>EX02970</t>
  </si>
  <si>
    <t>EX02971</t>
  </si>
  <si>
    <t>EX02972</t>
  </si>
  <si>
    <t>EX02973</t>
  </si>
  <si>
    <t>EX02974</t>
  </si>
  <si>
    <t>EX02975</t>
  </si>
  <si>
    <t>EX02976</t>
  </si>
  <si>
    <t>EX02977</t>
  </si>
  <si>
    <t>EX02978</t>
  </si>
  <si>
    <t>EX02979</t>
  </si>
  <si>
    <t>EX02980</t>
  </si>
  <si>
    <t>EX02981</t>
  </si>
  <si>
    <t>EX02982</t>
  </si>
  <si>
    <t>EX02983</t>
  </si>
  <si>
    <t>EX02984</t>
  </si>
  <si>
    <t>EX02985</t>
  </si>
  <si>
    <t>EX02986</t>
  </si>
  <si>
    <t>EX02987</t>
  </si>
  <si>
    <t>EX02988</t>
  </si>
  <si>
    <t>EX02989</t>
  </si>
  <si>
    <t>EX02990</t>
  </si>
  <si>
    <t>EX02991</t>
  </si>
  <si>
    <t>EX02992</t>
  </si>
  <si>
    <t>EX02993</t>
  </si>
  <si>
    <t>EX02994</t>
  </si>
  <si>
    <t>EX02995</t>
  </si>
  <si>
    <t>EX02996</t>
  </si>
  <si>
    <t>EX02997</t>
  </si>
  <si>
    <t>EX02998</t>
  </si>
  <si>
    <t>EX02999</t>
  </si>
  <si>
    <t>EX03000</t>
  </si>
  <si>
    <t>Report_Date</t>
  </si>
  <si>
    <t>Planned_%</t>
  </si>
  <si>
    <t>Actual_%</t>
  </si>
  <si>
    <t>Delay_Days</t>
  </si>
  <si>
    <t>Payment_ID</t>
  </si>
  <si>
    <t>Status</t>
  </si>
  <si>
    <t>Payment_Date</t>
  </si>
  <si>
    <t>PAY0001</t>
  </si>
  <si>
    <t>Pending</t>
  </si>
  <si>
    <t>PAY0002</t>
  </si>
  <si>
    <t>PAY0003</t>
  </si>
  <si>
    <t>Paid</t>
  </si>
  <si>
    <t>PAY0004</t>
  </si>
  <si>
    <t>Partial</t>
  </si>
  <si>
    <t>PAY0005</t>
  </si>
  <si>
    <t>PAY0006</t>
  </si>
  <si>
    <t>PAY0007</t>
  </si>
  <si>
    <t>PAY0008</t>
  </si>
  <si>
    <t>PAY0009</t>
  </si>
  <si>
    <t>PAY0010</t>
  </si>
  <si>
    <t>PAY0011</t>
  </si>
  <si>
    <t>PAY0012</t>
  </si>
  <si>
    <t>PAY0013</t>
  </si>
  <si>
    <t>PAY0014</t>
  </si>
  <si>
    <t>PAY0015</t>
  </si>
  <si>
    <t>PAY0016</t>
  </si>
  <si>
    <t>PAY0017</t>
  </si>
  <si>
    <t>PAY0018</t>
  </si>
  <si>
    <t>PAY0019</t>
  </si>
  <si>
    <t>PAY0020</t>
  </si>
  <si>
    <t>PAY0021</t>
  </si>
  <si>
    <t>PAY0022</t>
  </si>
  <si>
    <t>PAY0023</t>
  </si>
  <si>
    <t>PAY0024</t>
  </si>
  <si>
    <t>PAY0025</t>
  </si>
  <si>
    <t>PAY0026</t>
  </si>
  <si>
    <t>PAY0027</t>
  </si>
  <si>
    <t>PAY0028</t>
  </si>
  <si>
    <t>PAY0029</t>
  </si>
  <si>
    <t>PAY0030</t>
  </si>
  <si>
    <t>PAY0031</t>
  </si>
  <si>
    <t>PAY0032</t>
  </si>
  <si>
    <t>PAY0033</t>
  </si>
  <si>
    <t>PAY0034</t>
  </si>
  <si>
    <t>PAY0035</t>
  </si>
  <si>
    <t>PAY0036</t>
  </si>
  <si>
    <t>PAY0037</t>
  </si>
  <si>
    <t>PAY0038</t>
  </si>
  <si>
    <t>PAY0039</t>
  </si>
  <si>
    <t>PAY0040</t>
  </si>
  <si>
    <t>PAY0041</t>
  </si>
  <si>
    <t>PAY0042</t>
  </si>
  <si>
    <t>PAY0043</t>
  </si>
  <si>
    <t>PAY0044</t>
  </si>
  <si>
    <t>PAY0045</t>
  </si>
  <si>
    <t>PAY0046</t>
  </si>
  <si>
    <t>PAY0047</t>
  </si>
  <si>
    <t>PAY0048</t>
  </si>
  <si>
    <t>PAY0049</t>
  </si>
  <si>
    <t>PAY0050</t>
  </si>
  <si>
    <t>PAY0051</t>
  </si>
  <si>
    <t>PAY0052</t>
  </si>
  <si>
    <t>PAY0053</t>
  </si>
  <si>
    <t>PAY0054</t>
  </si>
  <si>
    <t>PAY0055</t>
  </si>
  <si>
    <t>PAY0056</t>
  </si>
  <si>
    <t>PAY0057</t>
  </si>
  <si>
    <t>PAY0058</t>
  </si>
  <si>
    <t>PAY0059</t>
  </si>
  <si>
    <t>PAY0060</t>
  </si>
  <si>
    <t>PAY0061</t>
  </si>
  <si>
    <t>PAY0062</t>
  </si>
  <si>
    <t>PAY0063</t>
  </si>
  <si>
    <t>PAY0064</t>
  </si>
  <si>
    <t>PAY0065</t>
  </si>
  <si>
    <t>PAY0066</t>
  </si>
  <si>
    <t>PAY0067</t>
  </si>
  <si>
    <t>PAY0068</t>
  </si>
  <si>
    <t>PAY0069</t>
  </si>
  <si>
    <t>PAY0070</t>
  </si>
  <si>
    <t>PAY0071</t>
  </si>
  <si>
    <t>PAY0072</t>
  </si>
  <si>
    <t>PAY0073</t>
  </si>
  <si>
    <t>PAY0074</t>
  </si>
  <si>
    <t>PAY0075</t>
  </si>
  <si>
    <t>PAY0076</t>
  </si>
  <si>
    <t>PAY0077</t>
  </si>
  <si>
    <t>PAY0078</t>
  </si>
  <si>
    <t>PAY0079</t>
  </si>
  <si>
    <t>PAY0080</t>
  </si>
  <si>
    <t>PAY0081</t>
  </si>
  <si>
    <t>PAY0082</t>
  </si>
  <si>
    <t>PAY0083</t>
  </si>
  <si>
    <t>PAY0084</t>
  </si>
  <si>
    <t>PAY0085</t>
  </si>
  <si>
    <t>PAY0086</t>
  </si>
  <si>
    <t>PAY0087</t>
  </si>
  <si>
    <t>PAY0088</t>
  </si>
  <si>
    <t>PAY0089</t>
  </si>
  <si>
    <t>PAY0090</t>
  </si>
  <si>
    <t>PAY0091</t>
  </si>
  <si>
    <t>PAY0092</t>
  </si>
  <si>
    <t>PAY0093</t>
  </si>
  <si>
    <t>PAY0094</t>
  </si>
  <si>
    <t>PAY0095</t>
  </si>
  <si>
    <t>PAY0096</t>
  </si>
  <si>
    <t>PAY0097</t>
  </si>
  <si>
    <t>PAY0098</t>
  </si>
  <si>
    <t>PAY0099</t>
  </si>
  <si>
    <t>PAY0100</t>
  </si>
  <si>
    <t>PAY0101</t>
  </si>
  <si>
    <t>PAY0102</t>
  </si>
  <si>
    <t>PAY0103</t>
  </si>
  <si>
    <t>PAY0104</t>
  </si>
  <si>
    <t>PAY0105</t>
  </si>
  <si>
    <t>PAY0106</t>
  </si>
  <si>
    <t>PAY0107</t>
  </si>
  <si>
    <t>PAY0108</t>
  </si>
  <si>
    <t>PAY0109</t>
  </si>
  <si>
    <t>PAY0110</t>
  </si>
  <si>
    <t>PAY0111</t>
  </si>
  <si>
    <t>PAY0112</t>
  </si>
  <si>
    <t>PAY0113</t>
  </si>
  <si>
    <t>PAY0114</t>
  </si>
  <si>
    <t>PAY0115</t>
  </si>
  <si>
    <t>PAY0116</t>
  </si>
  <si>
    <t>PAY0117</t>
  </si>
  <si>
    <t>PAY0118</t>
  </si>
  <si>
    <t>PAY0119</t>
  </si>
  <si>
    <t>PAY0120</t>
  </si>
  <si>
    <t>PAY0121</t>
  </si>
  <si>
    <t>PAY0122</t>
  </si>
  <si>
    <t>PAY0123</t>
  </si>
  <si>
    <t>PAY0124</t>
  </si>
  <si>
    <t>PAY0125</t>
  </si>
  <si>
    <t>PAY0126</t>
  </si>
  <si>
    <t>PAY0127</t>
  </si>
  <si>
    <t>PAY0128</t>
  </si>
  <si>
    <t>PAY0129</t>
  </si>
  <si>
    <t>PAY0130</t>
  </si>
  <si>
    <t>PAY0131</t>
  </si>
  <si>
    <t>PAY0132</t>
  </si>
  <si>
    <t>PAY0133</t>
  </si>
  <si>
    <t>PAY0134</t>
  </si>
  <si>
    <t>PAY0135</t>
  </si>
  <si>
    <t>PAY0136</t>
  </si>
  <si>
    <t>PAY0137</t>
  </si>
  <si>
    <t>PAY0138</t>
  </si>
  <si>
    <t>PAY0139</t>
  </si>
  <si>
    <t>PAY0140</t>
  </si>
  <si>
    <t>PAY0141</t>
  </si>
  <si>
    <t>PAY0142</t>
  </si>
  <si>
    <t>PAY0143</t>
  </si>
  <si>
    <t>PAY0144</t>
  </si>
  <si>
    <t>PAY0145</t>
  </si>
  <si>
    <t>PAY0146</t>
  </si>
  <si>
    <t>PAY0147</t>
  </si>
  <si>
    <t>PAY0148</t>
  </si>
  <si>
    <t>PAY0149</t>
  </si>
  <si>
    <t>PAY0150</t>
  </si>
  <si>
    <t>PAY0151</t>
  </si>
  <si>
    <t>PAY0152</t>
  </si>
  <si>
    <t>PAY0153</t>
  </si>
  <si>
    <t>PAY0154</t>
  </si>
  <si>
    <t>PAY0155</t>
  </si>
  <si>
    <t>PAY0156</t>
  </si>
  <si>
    <t>PAY0157</t>
  </si>
  <si>
    <t>PAY0158</t>
  </si>
  <si>
    <t>PAY0159</t>
  </si>
  <si>
    <t>PAY0160</t>
  </si>
  <si>
    <t>PAY0161</t>
  </si>
  <si>
    <t>PAY0162</t>
  </si>
  <si>
    <t>PAY0163</t>
  </si>
  <si>
    <t>PAY0164</t>
  </si>
  <si>
    <t>PAY0165</t>
  </si>
  <si>
    <t>PAY0166</t>
  </si>
  <si>
    <t>PAY0167</t>
  </si>
  <si>
    <t>PAY0168</t>
  </si>
  <si>
    <t>PAY0169</t>
  </si>
  <si>
    <t>PAY0170</t>
  </si>
  <si>
    <t>PAY0171</t>
  </si>
  <si>
    <t>PAY0172</t>
  </si>
  <si>
    <t>PAY0173</t>
  </si>
  <si>
    <t>PAY0174</t>
  </si>
  <si>
    <t>PAY0175</t>
  </si>
  <si>
    <t>PAY0176</t>
  </si>
  <si>
    <t>PAY0177</t>
  </si>
  <si>
    <t>PAY0178</t>
  </si>
  <si>
    <t>PAY0179</t>
  </si>
  <si>
    <t>PAY0180</t>
  </si>
  <si>
    <t>PAY0181</t>
  </si>
  <si>
    <t>PAY0182</t>
  </si>
  <si>
    <t>PAY0183</t>
  </si>
  <si>
    <t>PAY0184</t>
  </si>
  <si>
    <t>PAY0185</t>
  </si>
  <si>
    <t>PAY0186</t>
  </si>
  <si>
    <t>PAY0187</t>
  </si>
  <si>
    <t>PAY0188</t>
  </si>
  <si>
    <t>PAY0189</t>
  </si>
  <si>
    <t>PAY0190</t>
  </si>
  <si>
    <t>PAY0191</t>
  </si>
  <si>
    <t>PAY0192</t>
  </si>
  <si>
    <t>PAY0193</t>
  </si>
  <si>
    <t>PAY0194</t>
  </si>
  <si>
    <t>PAY0195</t>
  </si>
  <si>
    <t>PAY0196</t>
  </si>
  <si>
    <t>PAY0197</t>
  </si>
  <si>
    <t>PAY0198</t>
  </si>
  <si>
    <t>PAY0199</t>
  </si>
  <si>
    <t>PAY0200</t>
  </si>
  <si>
    <t>PAY0201</t>
  </si>
  <si>
    <t>PAY0202</t>
  </si>
  <si>
    <t>PAY0203</t>
  </si>
  <si>
    <t>PAY0204</t>
  </si>
  <si>
    <t>PAY0205</t>
  </si>
  <si>
    <t>PAY0206</t>
  </si>
  <si>
    <t>PAY0207</t>
  </si>
  <si>
    <t>PAY0208</t>
  </si>
  <si>
    <t>PAY0209</t>
  </si>
  <si>
    <t>PAY0210</t>
  </si>
  <si>
    <t>PAY0211</t>
  </si>
  <si>
    <t>PAY0212</t>
  </si>
  <si>
    <t>PAY0213</t>
  </si>
  <si>
    <t>PAY0214</t>
  </si>
  <si>
    <t>PAY0215</t>
  </si>
  <si>
    <t>PAY0216</t>
  </si>
  <si>
    <t>PAY0217</t>
  </si>
  <si>
    <t>PAY0218</t>
  </si>
  <si>
    <t>PAY0219</t>
  </si>
  <si>
    <t>PAY0220</t>
  </si>
  <si>
    <t>PAY0221</t>
  </si>
  <si>
    <t>PAY0222</t>
  </si>
  <si>
    <t>PAY0223</t>
  </si>
  <si>
    <t>PAY0224</t>
  </si>
  <si>
    <t>PAY0225</t>
  </si>
  <si>
    <t>PAY0226</t>
  </si>
  <si>
    <t>PAY0227</t>
  </si>
  <si>
    <t>PAY0228</t>
  </si>
  <si>
    <t>PAY0229</t>
  </si>
  <si>
    <t>PAY0230</t>
  </si>
  <si>
    <t>PAY0231</t>
  </si>
  <si>
    <t>PAY0232</t>
  </si>
  <si>
    <t>PAY0233</t>
  </si>
  <si>
    <t>PAY0234</t>
  </si>
  <si>
    <t>PAY0235</t>
  </si>
  <si>
    <t>PAY0236</t>
  </si>
  <si>
    <t>PAY0237</t>
  </si>
  <si>
    <t>PAY0238</t>
  </si>
  <si>
    <t>PAY0239</t>
  </si>
  <si>
    <t>PAY0240</t>
  </si>
  <si>
    <t>PAY0241</t>
  </si>
  <si>
    <t>PAY0242</t>
  </si>
  <si>
    <t>PAY0243</t>
  </si>
  <si>
    <t>PAY0244</t>
  </si>
  <si>
    <t>PAY0245</t>
  </si>
  <si>
    <t>PAY0246</t>
  </si>
  <si>
    <t>PAY0247</t>
  </si>
  <si>
    <t>PAY0248</t>
  </si>
  <si>
    <t>PAY0249</t>
  </si>
  <si>
    <t>PAY0250</t>
  </si>
  <si>
    <t>PAY0251</t>
  </si>
  <si>
    <t>PAY0252</t>
  </si>
  <si>
    <t>PAY0253</t>
  </si>
  <si>
    <t>PAY0254</t>
  </si>
  <si>
    <t>PAY0255</t>
  </si>
  <si>
    <t>PAY0256</t>
  </si>
  <si>
    <t>PAY0257</t>
  </si>
  <si>
    <t>PAY0258</t>
  </si>
  <si>
    <t>PAY0259</t>
  </si>
  <si>
    <t>PAY0260</t>
  </si>
  <si>
    <t>PAY0261</t>
  </si>
  <si>
    <t>PAY0262</t>
  </si>
  <si>
    <t>PAY0263</t>
  </si>
  <si>
    <t>PAY0264</t>
  </si>
  <si>
    <t>PAY0265</t>
  </si>
  <si>
    <t>PAY0266</t>
  </si>
  <si>
    <t>PAY0267</t>
  </si>
  <si>
    <t>PAY0268</t>
  </si>
  <si>
    <t>PAY0269</t>
  </si>
  <si>
    <t>PAY0270</t>
  </si>
  <si>
    <t>PAY0271</t>
  </si>
  <si>
    <t>PAY0272</t>
  </si>
  <si>
    <t>PAY0273</t>
  </si>
  <si>
    <t>PAY0274</t>
  </si>
  <si>
    <t>PAY0275</t>
  </si>
  <si>
    <t>PAY0276</t>
  </si>
  <si>
    <t>PAY0277</t>
  </si>
  <si>
    <t>PAY0278</t>
  </si>
  <si>
    <t>PAY0279</t>
  </si>
  <si>
    <t>PAY0280</t>
  </si>
  <si>
    <t>PAY0281</t>
  </si>
  <si>
    <t>PAY0282</t>
  </si>
  <si>
    <t>PAY0283</t>
  </si>
  <si>
    <t>PAY0284</t>
  </si>
  <si>
    <t>PAY0285</t>
  </si>
  <si>
    <t>PAY0286</t>
  </si>
  <si>
    <t>PAY0287</t>
  </si>
  <si>
    <t>PAY0288</t>
  </si>
  <si>
    <t>PAY0289</t>
  </si>
  <si>
    <t>PAY0290</t>
  </si>
  <si>
    <t>PAY0291</t>
  </si>
  <si>
    <t>PAY0292</t>
  </si>
  <si>
    <t>PAY0293</t>
  </si>
  <si>
    <t>PAY0294</t>
  </si>
  <si>
    <t>PAY0295</t>
  </si>
  <si>
    <t>PAY0296</t>
  </si>
  <si>
    <t>PAY0297</t>
  </si>
  <si>
    <t>PAY0298</t>
  </si>
  <si>
    <t>PAY0299</t>
  </si>
  <si>
    <t>PAY0300</t>
  </si>
  <si>
    <t>PAY0301</t>
  </si>
  <si>
    <t>PAY0302</t>
  </si>
  <si>
    <t>PAY0303</t>
  </si>
  <si>
    <t>PAY0304</t>
  </si>
  <si>
    <t>PAY0305</t>
  </si>
  <si>
    <t>PAY0306</t>
  </si>
  <si>
    <t>PAY0307</t>
  </si>
  <si>
    <t>PAY0308</t>
  </si>
  <si>
    <t>PAY0309</t>
  </si>
  <si>
    <t>PAY0310</t>
  </si>
  <si>
    <t>PAY0311</t>
  </si>
  <si>
    <t>PAY0312</t>
  </si>
  <si>
    <t>PAY0313</t>
  </si>
  <si>
    <t>PAY0314</t>
  </si>
  <si>
    <t>PAY0315</t>
  </si>
  <si>
    <t>PAY0316</t>
  </si>
  <si>
    <t>PAY0317</t>
  </si>
  <si>
    <t>PAY0318</t>
  </si>
  <si>
    <t>PAY0319</t>
  </si>
  <si>
    <t>PAY0320</t>
  </si>
  <si>
    <t>PAY0321</t>
  </si>
  <si>
    <t>PAY0322</t>
  </si>
  <si>
    <t>PAY0323</t>
  </si>
  <si>
    <t>PAY0324</t>
  </si>
  <si>
    <t>PAY0325</t>
  </si>
  <si>
    <t>PAY0326</t>
  </si>
  <si>
    <t>PAY0327</t>
  </si>
  <si>
    <t>PAY0328</t>
  </si>
  <si>
    <t>PAY0329</t>
  </si>
  <si>
    <t>PAY0330</t>
  </si>
  <si>
    <t>PAY0331</t>
  </si>
  <si>
    <t>PAY0332</t>
  </si>
  <si>
    <t>PAY0333</t>
  </si>
  <si>
    <t>PAY0334</t>
  </si>
  <si>
    <t>PAY0335</t>
  </si>
  <si>
    <t>PAY0336</t>
  </si>
  <si>
    <t>PAY0337</t>
  </si>
  <si>
    <t>PAY0338</t>
  </si>
  <si>
    <t>PAY0339</t>
  </si>
  <si>
    <t>PAY0340</t>
  </si>
  <si>
    <t>PAY0341</t>
  </si>
  <si>
    <t>PAY0342</t>
  </si>
  <si>
    <t>PAY0343</t>
  </si>
  <si>
    <t>PAY0344</t>
  </si>
  <si>
    <t>PAY0345</t>
  </si>
  <si>
    <t>PAY0346</t>
  </si>
  <si>
    <t>PAY0347</t>
  </si>
  <si>
    <t>PAY0348</t>
  </si>
  <si>
    <t>PAY0349</t>
  </si>
  <si>
    <t>PAY0350</t>
  </si>
  <si>
    <t>PAY0351</t>
  </si>
  <si>
    <t>PAY0352</t>
  </si>
  <si>
    <t>PAY0353</t>
  </si>
  <si>
    <t>PAY0354</t>
  </si>
  <si>
    <t>PAY0355</t>
  </si>
  <si>
    <t>PAY0356</t>
  </si>
  <si>
    <t>PAY0357</t>
  </si>
  <si>
    <t>PAY0358</t>
  </si>
  <si>
    <t>PAY0359</t>
  </si>
  <si>
    <t>PAY0360</t>
  </si>
  <si>
    <t>PAY0361</t>
  </si>
  <si>
    <t>PAY0362</t>
  </si>
  <si>
    <t>PAY0363</t>
  </si>
  <si>
    <t>PAY0364</t>
  </si>
  <si>
    <t>PAY0365</t>
  </si>
  <si>
    <t>PAY0366</t>
  </si>
  <si>
    <t>PAY0367</t>
  </si>
  <si>
    <t>PAY0368</t>
  </si>
  <si>
    <t>PAY0369</t>
  </si>
  <si>
    <t>PAY0370</t>
  </si>
  <si>
    <t>PAY0371</t>
  </si>
  <si>
    <t>PAY0372</t>
  </si>
  <si>
    <t>PAY0373</t>
  </si>
  <si>
    <t>PAY0374</t>
  </si>
  <si>
    <t>PAY0375</t>
  </si>
  <si>
    <t>PAY0376</t>
  </si>
  <si>
    <t>PAY0377</t>
  </si>
  <si>
    <t>PAY0378</t>
  </si>
  <si>
    <t>PAY0379</t>
  </si>
  <si>
    <t>PAY0380</t>
  </si>
  <si>
    <t>PAY0381</t>
  </si>
  <si>
    <t>PAY0382</t>
  </si>
  <si>
    <t>PAY0383</t>
  </si>
  <si>
    <t>PAY0384</t>
  </si>
  <si>
    <t>PAY0385</t>
  </si>
  <si>
    <t>PAY0386</t>
  </si>
  <si>
    <t>PAY0387</t>
  </si>
  <si>
    <t>PAY0388</t>
  </si>
  <si>
    <t>PAY0389</t>
  </si>
  <si>
    <t>PAY0390</t>
  </si>
  <si>
    <t>PAY0391</t>
  </si>
  <si>
    <t>PAY0392</t>
  </si>
  <si>
    <t>PAY0393</t>
  </si>
  <si>
    <t>PAY0394</t>
  </si>
  <si>
    <t>PAY0395</t>
  </si>
  <si>
    <t>PAY0396</t>
  </si>
  <si>
    <t>PAY0397</t>
  </si>
  <si>
    <t>PAY0398</t>
  </si>
  <si>
    <t>PAY0399</t>
  </si>
  <si>
    <t>PAY0400</t>
  </si>
  <si>
    <t>PAY0401</t>
  </si>
  <si>
    <t>PAY0402</t>
  </si>
  <si>
    <t>PAY0403</t>
  </si>
  <si>
    <t>PAY0404</t>
  </si>
  <si>
    <t>PAY0405</t>
  </si>
  <si>
    <t>PAY0406</t>
  </si>
  <si>
    <t>PAY0407</t>
  </si>
  <si>
    <t>PAY0408</t>
  </si>
  <si>
    <t>PAY0409</t>
  </si>
  <si>
    <t>PAY0410</t>
  </si>
  <si>
    <t>PAY0411</t>
  </si>
  <si>
    <t>PAY0412</t>
  </si>
  <si>
    <t>PAY0413</t>
  </si>
  <si>
    <t>PAY0414</t>
  </si>
  <si>
    <t>PAY0415</t>
  </si>
  <si>
    <t>PAY0416</t>
  </si>
  <si>
    <t>PAY0417</t>
  </si>
  <si>
    <t>PAY0418</t>
  </si>
  <si>
    <t>PAY0419</t>
  </si>
  <si>
    <t>PAY0420</t>
  </si>
  <si>
    <t>PAY0421</t>
  </si>
  <si>
    <t>PAY0422</t>
  </si>
  <si>
    <t>PAY0423</t>
  </si>
  <si>
    <t>PAY0424</t>
  </si>
  <si>
    <t>PAY0425</t>
  </si>
  <si>
    <t>PAY0426</t>
  </si>
  <si>
    <t>PAY0427</t>
  </si>
  <si>
    <t>PAY0428</t>
  </si>
  <si>
    <t>PAY0429</t>
  </si>
  <si>
    <t>PAY0430</t>
  </si>
  <si>
    <t>PAY0431</t>
  </si>
  <si>
    <t>PAY0432</t>
  </si>
  <si>
    <t>PAY0433</t>
  </si>
  <si>
    <t>PAY0434</t>
  </si>
  <si>
    <t>PAY0435</t>
  </si>
  <si>
    <t>PAY0436</t>
  </si>
  <si>
    <t>PAY0437</t>
  </si>
  <si>
    <t>PAY0438</t>
  </si>
  <si>
    <t>PAY0439</t>
  </si>
  <si>
    <t>PAY0440</t>
  </si>
  <si>
    <t>PAY0441</t>
  </si>
  <si>
    <t>PAY0442</t>
  </si>
  <si>
    <t>PAY0443</t>
  </si>
  <si>
    <t>PAY0444</t>
  </si>
  <si>
    <t>PAY0445</t>
  </si>
  <si>
    <t>PAY0446</t>
  </si>
  <si>
    <t>PAY0447</t>
  </si>
  <si>
    <t>PAY0448</t>
  </si>
  <si>
    <t>PAY0449</t>
  </si>
  <si>
    <t>PAY0450</t>
  </si>
  <si>
    <t>PAY0451</t>
  </si>
  <si>
    <t>PAY0452</t>
  </si>
  <si>
    <t>PAY0453</t>
  </si>
  <si>
    <t>PAY0454</t>
  </si>
  <si>
    <t>PAY0455</t>
  </si>
  <si>
    <t>PAY0456</t>
  </si>
  <si>
    <t>PAY0457</t>
  </si>
  <si>
    <t>PAY0458</t>
  </si>
  <si>
    <t>PAY0459</t>
  </si>
  <si>
    <t>PAY0460</t>
  </si>
  <si>
    <t>PAY0461</t>
  </si>
  <si>
    <t>PAY0462</t>
  </si>
  <si>
    <t>PAY0463</t>
  </si>
  <si>
    <t>PAY0464</t>
  </si>
  <si>
    <t>PAY0465</t>
  </si>
  <si>
    <t>PAY0466</t>
  </si>
  <si>
    <t>PAY0467</t>
  </si>
  <si>
    <t>PAY0468</t>
  </si>
  <si>
    <t>PAY0469</t>
  </si>
  <si>
    <t>PAY0470</t>
  </si>
  <si>
    <t>PAY0471</t>
  </si>
  <si>
    <t>PAY0472</t>
  </si>
  <si>
    <t>PAY0473</t>
  </si>
  <si>
    <t>PAY0474</t>
  </si>
  <si>
    <t>PAY0475</t>
  </si>
  <si>
    <t>PAY0476</t>
  </si>
  <si>
    <t>PAY0477</t>
  </si>
  <si>
    <t>PAY0478</t>
  </si>
  <si>
    <t>PAY0479</t>
  </si>
  <si>
    <t>PAY0480</t>
  </si>
  <si>
    <t>PAY0481</t>
  </si>
  <si>
    <t>PAY0482</t>
  </si>
  <si>
    <t>PAY0483</t>
  </si>
  <si>
    <t>PAY0484</t>
  </si>
  <si>
    <t>PAY0485</t>
  </si>
  <si>
    <t>PAY0486</t>
  </si>
  <si>
    <t>PAY0487</t>
  </si>
  <si>
    <t>PAY0488</t>
  </si>
  <si>
    <t>PAY0489</t>
  </si>
  <si>
    <t>PAY0490</t>
  </si>
  <si>
    <t>PAY0491</t>
  </si>
  <si>
    <t>PAY0492</t>
  </si>
  <si>
    <t>PAY0493</t>
  </si>
  <si>
    <t>PAY0494</t>
  </si>
  <si>
    <t>PAY0495</t>
  </si>
  <si>
    <t>PAY0496</t>
  </si>
  <si>
    <t>PAY0497</t>
  </si>
  <si>
    <t>PAY0498</t>
  </si>
  <si>
    <t>PAY0499</t>
  </si>
  <si>
    <t>PAY0500</t>
  </si>
  <si>
    <t>PAY0501</t>
  </si>
  <si>
    <t>PAY0502</t>
  </si>
  <si>
    <t>PAY0503</t>
  </si>
  <si>
    <t>PAY0504</t>
  </si>
  <si>
    <t>PAY0505</t>
  </si>
  <si>
    <t>PAY0506</t>
  </si>
  <si>
    <t>PAY0507</t>
  </si>
  <si>
    <t>PAY0508</t>
  </si>
  <si>
    <t>PAY0509</t>
  </si>
  <si>
    <t>PAY0510</t>
  </si>
  <si>
    <t>PAY0511</t>
  </si>
  <si>
    <t>PAY0512</t>
  </si>
  <si>
    <t>PAY0513</t>
  </si>
  <si>
    <t>PAY0514</t>
  </si>
  <si>
    <t>PAY0515</t>
  </si>
  <si>
    <t>PAY0516</t>
  </si>
  <si>
    <t>PAY0517</t>
  </si>
  <si>
    <t>PAY0518</t>
  </si>
  <si>
    <t>PAY0519</t>
  </si>
  <si>
    <t>PAY0520</t>
  </si>
  <si>
    <t>PAY0521</t>
  </si>
  <si>
    <t>PAY0522</t>
  </si>
  <si>
    <t>PAY0523</t>
  </si>
  <si>
    <t>PAY0524</t>
  </si>
  <si>
    <t>PAY0525</t>
  </si>
  <si>
    <t>PAY0526</t>
  </si>
  <si>
    <t>PAY0527</t>
  </si>
  <si>
    <t>PAY0528</t>
  </si>
  <si>
    <t>PAY0529</t>
  </si>
  <si>
    <t>PAY0530</t>
  </si>
  <si>
    <t>PAY0531</t>
  </si>
  <si>
    <t>PAY0532</t>
  </si>
  <si>
    <t>PAY0533</t>
  </si>
  <si>
    <t>PAY0534</t>
  </si>
  <si>
    <t>PAY0535</t>
  </si>
  <si>
    <t>PAY0536</t>
  </si>
  <si>
    <t>PAY0537</t>
  </si>
  <si>
    <t>PAY0538</t>
  </si>
  <si>
    <t>PAY0539</t>
  </si>
  <si>
    <t>PAY0540</t>
  </si>
  <si>
    <t>PAY0541</t>
  </si>
  <si>
    <t>PAY0542</t>
  </si>
  <si>
    <t>PAY0543</t>
  </si>
  <si>
    <t>PAY0544</t>
  </si>
  <si>
    <t>PAY0545</t>
  </si>
  <si>
    <t>PAY0546</t>
  </si>
  <si>
    <t>PAY0547</t>
  </si>
  <si>
    <t>PAY0548</t>
  </si>
  <si>
    <t>PAY0549</t>
  </si>
  <si>
    <t>PAY0550</t>
  </si>
  <si>
    <t>PAY0551</t>
  </si>
  <si>
    <t>PAY0552</t>
  </si>
  <si>
    <t>PAY0553</t>
  </si>
  <si>
    <t>PAY0554</t>
  </si>
  <si>
    <t>PAY0555</t>
  </si>
  <si>
    <t>PAY0556</t>
  </si>
  <si>
    <t>PAY0557</t>
  </si>
  <si>
    <t>PAY0558</t>
  </si>
  <si>
    <t>PAY0559</t>
  </si>
  <si>
    <t>PAY0560</t>
  </si>
  <si>
    <t>PAY0561</t>
  </si>
  <si>
    <t>PAY0562</t>
  </si>
  <si>
    <t>PAY0563</t>
  </si>
  <si>
    <t>PAY0564</t>
  </si>
  <si>
    <t>PAY0565</t>
  </si>
  <si>
    <t>PAY0566</t>
  </si>
  <si>
    <t>PAY0567</t>
  </si>
  <si>
    <t>PAY0568</t>
  </si>
  <si>
    <t>PAY0569</t>
  </si>
  <si>
    <t>PAY0570</t>
  </si>
  <si>
    <t>PAY0571</t>
  </si>
  <si>
    <t>PAY0572</t>
  </si>
  <si>
    <t>PAY0573</t>
  </si>
  <si>
    <t>PAY0574</t>
  </si>
  <si>
    <t>PAY0575</t>
  </si>
  <si>
    <t>PAY0576</t>
  </si>
  <si>
    <t>PAY0577</t>
  </si>
  <si>
    <t>PAY0578</t>
  </si>
  <si>
    <t>PAY0579</t>
  </si>
  <si>
    <t>PAY0580</t>
  </si>
  <si>
    <t>PAY0581</t>
  </si>
  <si>
    <t>PAY0582</t>
  </si>
  <si>
    <t>PAY0583</t>
  </si>
  <si>
    <t>PAY0584</t>
  </si>
  <si>
    <t>PAY0585</t>
  </si>
  <si>
    <t>PAY0586</t>
  </si>
  <si>
    <t>PAY0587</t>
  </si>
  <si>
    <t>PAY0588</t>
  </si>
  <si>
    <t>PAY0589</t>
  </si>
  <si>
    <t>PAY0590</t>
  </si>
  <si>
    <t>PAY0591</t>
  </si>
  <si>
    <t>PAY0592</t>
  </si>
  <si>
    <t>PAY0593</t>
  </si>
  <si>
    <t>PAY0594</t>
  </si>
  <si>
    <t>PAY0595</t>
  </si>
  <si>
    <t>PAY0596</t>
  </si>
  <si>
    <t>PAY0597</t>
  </si>
  <si>
    <t>PAY0598</t>
  </si>
  <si>
    <t>PAY0599</t>
  </si>
  <si>
    <t>PAY0600</t>
  </si>
  <si>
    <t>PAY0601</t>
  </si>
  <si>
    <t>PAY0602</t>
  </si>
  <si>
    <t>PAY0603</t>
  </si>
  <si>
    <t>PAY0604</t>
  </si>
  <si>
    <t>PAY0605</t>
  </si>
  <si>
    <t>PAY0606</t>
  </si>
  <si>
    <t>PAY0607</t>
  </si>
  <si>
    <t>PAY0608</t>
  </si>
  <si>
    <t>PAY0609</t>
  </si>
  <si>
    <t>PAY0610</t>
  </si>
  <si>
    <t>PAY0611</t>
  </si>
  <si>
    <t>PAY0612</t>
  </si>
  <si>
    <t>PAY0613</t>
  </si>
  <si>
    <t>PAY0614</t>
  </si>
  <si>
    <t>PAY0615</t>
  </si>
  <si>
    <t>PAY0616</t>
  </si>
  <si>
    <t>PAY0617</t>
  </si>
  <si>
    <t>PAY0618</t>
  </si>
  <si>
    <t>PAY0619</t>
  </si>
  <si>
    <t>PAY0620</t>
  </si>
  <si>
    <t>PAY0621</t>
  </si>
  <si>
    <t>PAY0622</t>
  </si>
  <si>
    <t>PAY0623</t>
  </si>
  <si>
    <t>PAY0624</t>
  </si>
  <si>
    <t>PAY0625</t>
  </si>
  <si>
    <t>PAY0626</t>
  </si>
  <si>
    <t>PAY0627</t>
  </si>
  <si>
    <t>PAY0628</t>
  </si>
  <si>
    <t>PAY0629</t>
  </si>
  <si>
    <t>PAY0630</t>
  </si>
  <si>
    <t>PAY0631</t>
  </si>
  <si>
    <t>PAY0632</t>
  </si>
  <si>
    <t>PAY0633</t>
  </si>
  <si>
    <t>PAY0634</t>
  </si>
  <si>
    <t>PAY0635</t>
  </si>
  <si>
    <t>PAY0636</t>
  </si>
  <si>
    <t>PAY0637</t>
  </si>
  <si>
    <t>PAY0638</t>
  </si>
  <si>
    <t>PAY0639</t>
  </si>
  <si>
    <t>PAY0640</t>
  </si>
  <si>
    <t>PAY0641</t>
  </si>
  <si>
    <t>PAY0642</t>
  </si>
  <si>
    <t>PAY0643</t>
  </si>
  <si>
    <t>PAY0644</t>
  </si>
  <si>
    <t>PAY0645</t>
  </si>
  <si>
    <t>PAY0646</t>
  </si>
  <si>
    <t>PAY0647</t>
  </si>
  <si>
    <t>PAY0648</t>
  </si>
  <si>
    <t>PAY0649</t>
  </si>
  <si>
    <t>PAY0650</t>
  </si>
  <si>
    <t>PAY0651</t>
  </si>
  <si>
    <t>PAY0652</t>
  </si>
  <si>
    <t>PAY0653</t>
  </si>
  <si>
    <t>PAY0654</t>
  </si>
  <si>
    <t>PAY0655</t>
  </si>
  <si>
    <t>PAY0656</t>
  </si>
  <si>
    <t>PAY0657</t>
  </si>
  <si>
    <t>PAY0658</t>
  </si>
  <si>
    <t>PAY0659</t>
  </si>
  <si>
    <t>PAY0660</t>
  </si>
  <si>
    <t>PAY0661</t>
  </si>
  <si>
    <t>PAY0662</t>
  </si>
  <si>
    <t>PAY0663</t>
  </si>
  <si>
    <t>PAY0664</t>
  </si>
  <si>
    <t>PAY0665</t>
  </si>
  <si>
    <t>PAY0666</t>
  </si>
  <si>
    <t>PAY0667</t>
  </si>
  <si>
    <t>PAY0668</t>
  </si>
  <si>
    <t>PAY0669</t>
  </si>
  <si>
    <t>PAY0670</t>
  </si>
  <si>
    <t>PAY0671</t>
  </si>
  <si>
    <t>PAY0672</t>
  </si>
  <si>
    <t>PAY0673</t>
  </si>
  <si>
    <t>PAY0674</t>
  </si>
  <si>
    <t>PAY0675</t>
  </si>
  <si>
    <t>PAY0676</t>
  </si>
  <si>
    <t>PAY0677</t>
  </si>
  <si>
    <t>PAY0678</t>
  </si>
  <si>
    <t>PAY0679</t>
  </si>
  <si>
    <t>PAY0680</t>
  </si>
  <si>
    <t>PAY0681</t>
  </si>
  <si>
    <t>PAY0682</t>
  </si>
  <si>
    <t>PAY0683</t>
  </si>
  <si>
    <t>PAY0684</t>
  </si>
  <si>
    <t>PAY0685</t>
  </si>
  <si>
    <t>PAY0686</t>
  </si>
  <si>
    <t>PAY0687</t>
  </si>
  <si>
    <t>PAY0688</t>
  </si>
  <si>
    <t>PAY0689</t>
  </si>
  <si>
    <t>PAY0690</t>
  </si>
  <si>
    <t>PAY0691</t>
  </si>
  <si>
    <t>PAY0692</t>
  </si>
  <si>
    <t>PAY0693</t>
  </si>
  <si>
    <t>PAY0694</t>
  </si>
  <si>
    <t>PAY0695</t>
  </si>
  <si>
    <t>PAY0696</t>
  </si>
  <si>
    <t>PAY0697</t>
  </si>
  <si>
    <t>PAY0698</t>
  </si>
  <si>
    <t>PAY0699</t>
  </si>
  <si>
    <t>PAY0700</t>
  </si>
  <si>
    <t>Incident_ID</t>
  </si>
  <si>
    <t>Severity</t>
  </si>
  <si>
    <t>Lost_Time_Days</t>
  </si>
  <si>
    <t>S0001</t>
  </si>
  <si>
    <t>Medium</t>
  </si>
  <si>
    <t>S0002</t>
  </si>
  <si>
    <t>High</t>
  </si>
  <si>
    <t>S0003</t>
  </si>
  <si>
    <t>S0004</t>
  </si>
  <si>
    <t>Low</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</si>
  <si>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</si>
  <si>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</si>
  <si>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</si>
  <si>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</si>
  <si>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</si>
  <si>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</si>
  <si>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</si>
  <si>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</si>
  <si>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</si>
  <si>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</si>
  <si>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</si>
  <si>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</si>
  <si>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</si>
  <si>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</si>
  <si>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</si>
  <si>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</si>
  <si>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</si>
  <si>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</si>
  <si>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</si>
  <si>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</si>
  <si>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</si>
  <si>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</si>
  <si>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</si>
  <si>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</si>
  <si>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</si>
  <si>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</si>
  <si>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</si>
  <si>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</si>
  <si>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</si>
  <si>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</si>
  <si>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</si>
  <si>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</si>
  <si>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</si>
  <si>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</si>
  <si>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</si>
  <si>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</si>
  <si>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</si>
  <si>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</si>
  <si>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</si>
  <si>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</si>
  <si>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</si>
  <si>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</si>
  <si>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</si>
  <si>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</si>
  <si>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</si>
  <si>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</si>
  <si>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</si>
  <si>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</si>
  <si>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</si>
  <si>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</si>
  <si>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</si>
  <si>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</si>
  <si>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</si>
  <si>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</si>
  <si>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</si>
  <si>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</si>
  <si>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</si>
  <si>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</si>
  <si>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</si>
  <si>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</si>
  <si>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</si>
  <si>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</si>
  <si>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</si>
  <si>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</si>
  <si>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</si>
  <si>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</si>
  <si>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</si>
  <si>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</si>
  <si>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</si>
  <si>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</si>
  <si>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</si>
  <si>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</si>
  <si>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</si>
  <si>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</si>
  <si>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</si>
  <si>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</si>
  <si>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</si>
  <si>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</si>
  <si>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</si>
  <si>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</si>
  <si>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</si>
  <si>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</si>
  <si>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</si>
  <si>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</si>
  <si>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</si>
  <si>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</si>
  <si>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</si>
  <si>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</si>
  <si>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</si>
  <si>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</si>
  <si>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</si>
  <si>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</si>
  <si>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</si>
  <si>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</si>
  <si>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</si>
  <si>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</si>
  <si>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</si>
  <si>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</si>
  <si>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</si>
  <si>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</si>
  <si>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</si>
  <si>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</si>
  <si>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</si>
  <si>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</si>
  <si>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</si>
  <si>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</si>
  <si>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</si>
  <si>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</si>
  <si>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</si>
  <si>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</si>
  <si>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</si>
  <si>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</si>
  <si>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</si>
  <si>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</si>
  <si>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</si>
  <si>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</si>
  <si>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Sheet Name</t>
  </si>
  <si>
    <t>Column Name</t>
  </si>
  <si>
    <t>Data Type</t>
  </si>
  <si>
    <t>Description</t>
  </si>
  <si>
    <t>Example</t>
  </si>
  <si>
    <t>Business Rule</t>
  </si>
  <si>
    <t>Nullable</t>
  </si>
  <si>
    <t>Projects</t>
  </si>
  <si>
    <t>Text</t>
  </si>
  <si>
    <t>Unique identifier assigned to each construction project.</t>
  </si>
  <si>
    <t>Must be unique and cannot be blank.</t>
  </si>
  <si>
    <t>No</t>
  </si>
  <si>
    <t>Official name of the project.</t>
  </si>
  <si>
    <t>Cannot be blank.</t>
  </si>
  <si>
    <t>City where the project is executed.</t>
  </si>
  <si>
    <t>Must belong to approved city list.</t>
  </si>
  <si>
    <t>Client responsible for the project.</t>
  </si>
  <si>
    <t>Must exist in Clients table.</t>
  </si>
  <si>
    <t>Currency</t>
  </si>
  <si>
    <t>Approved project budget in INR.</t>
  </si>
  <si>
    <t>Must be &gt; 0.</t>
  </si>
  <si>
    <t>Project start date.</t>
  </si>
  <si>
    <t>01-Jan-2025</t>
  </si>
  <si>
    <t>Must be before End_Date.</t>
  </si>
  <si>
    <t>Project completion date.</t>
  </si>
  <si>
    <t>30-Dec-2025</t>
  </si>
  <si>
    <t>Must be after Start_Date.</t>
  </si>
  <si>
    <t>Project manager.</t>
  </si>
  <si>
    <t>Valid manager name.</t>
  </si>
  <si>
    <t>Yes</t>
  </si>
  <si>
    <t>Clients</t>
  </si>
  <si>
    <t>Unique client identifier.</t>
  </si>
  <si>
    <t>Must be unique.</t>
  </si>
  <si>
    <t>Client organization name.</t>
  </si>
  <si>
    <t>Industry sector.</t>
  </si>
  <si>
    <t>Valid industry.</t>
  </si>
  <si>
    <t>Client city.</t>
  </si>
  <si>
    <t>Vendors</t>
  </si>
  <si>
    <t>Unique vendor identifier.</t>
  </si>
  <si>
    <t>Supplier name.</t>
  </si>
  <si>
    <t>Vendor category.</t>
  </si>
  <si>
    <t>Valid category.</t>
  </si>
  <si>
    <t>Vendor city.</t>
  </si>
  <si>
    <t>Optional.</t>
  </si>
  <si>
    <t>Employees</t>
  </si>
  <si>
    <t>Unique employee identifier.</t>
  </si>
  <si>
    <t>Employee full name.</t>
  </si>
  <si>
    <t>Employee department.</t>
  </si>
  <si>
    <t>Valid department.</t>
  </si>
  <si>
    <t>Employee designation.</t>
  </si>
  <si>
    <t>Monthly salary.</t>
  </si>
  <si>
    <t>Must be &gt;0.</t>
  </si>
  <si>
    <t>Materials_Master</t>
  </si>
  <si>
    <t>Unique material identifier.</t>
  </si>
  <si>
    <t>Material name.</t>
  </si>
  <si>
    <t>Measurement unit.</t>
  </si>
  <si>
    <t>Valid unit.</t>
  </si>
  <si>
    <t>Material_Purchases</t>
  </si>
  <si>
    <t>Purchase transaction ID.</t>
  </si>
  <si>
    <t>Project reference.</t>
  </si>
  <si>
    <t>Must exist in Projects.</t>
  </si>
  <si>
    <t>Vendor reference.</t>
  </si>
  <si>
    <t>Must exist in Vendors.</t>
  </si>
  <si>
    <t>Material reference.</t>
  </si>
  <si>
    <t>Must exist in Materials_Master.</t>
  </si>
  <si>
    <t>Number</t>
  </si>
  <si>
    <t>Purchased quantity.</t>
  </si>
  <si>
    <t>Cost per unit.</t>
  </si>
  <si>
    <t>Purchase date.</t>
  </si>
  <si>
    <t>12-Feb-2025</t>
  </si>
  <si>
    <t>Valid date.</t>
  </si>
  <si>
    <t>Labour_Attendance</t>
  </si>
  <si>
    <t>Attendance transaction ID.</t>
  </si>
  <si>
    <t>Employee reference.</t>
  </si>
  <si>
    <t>Must exist in Employees.</t>
  </si>
  <si>
    <t>Attendance date.</t>
  </si>
  <si>
    <t>05-Mar-2025</t>
  </si>
  <si>
    <t>Hours worked.</t>
  </si>
  <si>
    <t>Equipment_Usage</t>
  </si>
  <si>
    <t>Equipment usage ID.</t>
  </si>
  <si>
    <t>Machine used.</t>
  </si>
  <si>
    <t>Machine hours.</t>
  </si>
  <si>
    <t>Fuel cost.</t>
  </si>
  <si>
    <t>Cannot be negative.</t>
  </si>
  <si>
    <t>Inventory</t>
  </si>
  <si>
    <t>Inventory transaction ID.</t>
  </si>
  <si>
    <t>Stock movement.</t>
  </si>
  <si>
    <t>IN/OUT only.</t>
  </si>
  <si>
    <t>Quantity moved.</t>
  </si>
  <si>
    <t>Transaction date.</t>
  </si>
  <si>
    <t>10-Apr-2025</t>
  </si>
  <si>
    <t>Daily_Expenses</t>
  </si>
  <si>
    <t>Expense transaction ID.</t>
  </si>
  <si>
    <t>Expense category.</t>
  </si>
  <si>
    <t>Expense amount.</t>
  </si>
  <si>
    <t>Expense date.</t>
  </si>
  <si>
    <t>15-May-2025</t>
  </si>
  <si>
    <t>Project_Progress</t>
  </si>
  <si>
    <t>Reporting date.</t>
  </si>
  <si>
    <t>01-Jun-2025</t>
  </si>
  <si>
    <t>Percentage</t>
  </si>
  <si>
    <t>Planned completion.</t>
  </si>
  <si>
    <t>0-100%.</t>
  </si>
  <si>
    <t>Actual completion.</t>
  </si>
  <si>
    <t>Delay in days.</t>
  </si>
  <si>
    <t>Client_Payments</t>
  </si>
  <si>
    <t>Payment transaction ID.</t>
  </si>
  <si>
    <t>PAY001</t>
  </si>
  <si>
    <t>Client reference.</t>
  </si>
  <si>
    <t>Must exist in Clients.</t>
  </si>
  <si>
    <t>Payment amount.</t>
  </si>
  <si>
    <t>Payment status.</t>
  </si>
  <si>
    <t>Paid/Pending/Partial.</t>
  </si>
  <si>
    <t>Payment date.</t>
  </si>
  <si>
    <t>20-Jul-2025</t>
  </si>
  <si>
    <t>Safety_Incidents</t>
  </si>
  <si>
    <t>Incident identifier.</t>
  </si>
  <si>
    <t>S001</t>
  </si>
  <si>
    <t>Incident severity.</t>
  </si>
  <si>
    <t>Low/Medium/High.</t>
  </si>
  <si>
    <t>Lost working days.</t>
  </si>
  <si>
    <t>Incident date.</t>
  </si>
  <si>
    <t>12-Aug-2025</t>
  </si>
  <si>
    <t>Revenue</t>
  </si>
  <si>
    <t>cost per unit * purchased quantity</t>
  </si>
  <si>
    <t>Completion percent</t>
  </si>
  <si>
    <t>Completion_Percent</t>
  </si>
  <si>
    <t>percentage</t>
  </si>
  <si>
    <t>Actual*100/planned</t>
  </si>
  <si>
    <t>Total Client Payments</t>
  </si>
  <si>
    <t>Total Material Purchase Cost</t>
  </si>
  <si>
    <t>Total Daily Expenses</t>
  </si>
  <si>
    <t>Total Equipment Usage Cost</t>
  </si>
  <si>
    <t>Total Number of Projects</t>
  </si>
  <si>
    <t>Project ID</t>
  </si>
  <si>
    <t>Material Cost</t>
  </si>
  <si>
    <t>Daily Expenses</t>
  </si>
  <si>
    <t>Equipment Cost</t>
  </si>
  <si>
    <t>Paid_Client Payments</t>
  </si>
  <si>
    <t>Total_Actual_Cost</t>
  </si>
  <si>
    <t>Budget_Variance</t>
  </si>
  <si>
    <t>Budget_Utilization_%</t>
  </si>
  <si>
    <t>Project_Health</t>
  </si>
  <si>
    <t>Material Cost_%</t>
  </si>
  <si>
    <t>Daily Expenses_%</t>
  </si>
  <si>
    <t>Equipment Cost_%</t>
  </si>
  <si>
    <t>Major_Cost_driver</t>
  </si>
  <si>
    <t>Row Labels</t>
  </si>
  <si>
    <t>Grand Total</t>
  </si>
  <si>
    <t xml:space="preserve">Budget </t>
  </si>
  <si>
    <t xml:space="preserve">Total_Actual_Cost </t>
  </si>
  <si>
    <t>COST DRIVER ANALYSIS</t>
  </si>
  <si>
    <t>PROJECT FINANCIAL OVERVIEW</t>
  </si>
  <si>
    <t xml:space="preserve">Material Cost_% </t>
  </si>
  <si>
    <t xml:space="preserve">Daily Expenses_% </t>
  </si>
  <si>
    <t xml:space="preserve">Equipment Cost_% </t>
  </si>
  <si>
    <t>Critical</t>
  </si>
  <si>
    <t>(All)</t>
  </si>
  <si>
    <t>TOP 5 PROJECTS BY ACTUAL COST</t>
  </si>
  <si>
    <t>Attention</t>
  </si>
  <si>
    <t>Healthy</t>
  </si>
  <si>
    <t>Average of Budget_Utilization_%</t>
  </si>
  <si>
    <t>% Of_grand_Total</t>
  </si>
  <si>
    <t>AVERAGE BUDGET UTILIZATION BY HEALTH</t>
  </si>
  <si>
    <t>ACTUAL COST BY HEALTH</t>
  </si>
  <si>
    <t>For pivot chart</t>
  </si>
  <si>
    <t>Project Cost, Budget Utilization &amp; Health Analysis</t>
  </si>
  <si>
    <t>TOTAL PROJECTS</t>
  </si>
  <si>
    <t>TOTAL BUDGET</t>
  </si>
  <si>
    <t>ACTUAL COST</t>
  </si>
  <si>
    <t>BUDGET UTILIZATION</t>
  </si>
  <si>
    <t>CRITICAL PROJECTS</t>
  </si>
  <si>
    <t>ATTENTION PROJECTS</t>
  </si>
  <si>
    <t xml:space="preserve">Actual_Cost  </t>
  </si>
  <si>
    <t>PROJECT HEALTH</t>
  </si>
  <si>
    <t>STEELBUILD -- PROJECT PERFORMANCE DASHBOARD</t>
  </si>
  <si>
    <t>ACTUAL COST BY PROJECT HEALTH</t>
  </si>
  <si>
    <t>BUDGET UTILIZATION BY PROJECT HEALTH</t>
  </si>
  <si>
    <t>TOP 5 BUDGET VS ACTUAL</t>
  </si>
  <si>
    <t>KEY MANAGEMENT INSIGHTS &amp; ACTIONS</t>
  </si>
  <si>
    <r>
      <t xml:space="preserve">🔴 </t>
    </r>
    <r>
      <rPr>
        <b/>
        <sz val="12"/>
        <color theme="1"/>
        <rFont val="Calibri"/>
        <family val="2"/>
        <scheme val="minor"/>
      </rPr>
      <t>P132:</t>
    </r>
    <r>
      <rPr>
        <sz val="12"/>
        <color theme="1"/>
        <rFont val="Calibri"/>
        <family val="2"/>
        <scheme val="minor"/>
      </rPr>
      <t xml:space="preserve"> 113.1% utilization; ~97% Material Cost → investigate material pricing, quantity and estimation.</t>
    </r>
  </si>
  <si>
    <r>
      <t xml:space="preserve">🔴 </t>
    </r>
    <r>
      <rPr>
        <b/>
        <sz val="12"/>
        <color theme="1"/>
        <rFont val="Calibri"/>
        <family val="2"/>
        <scheme val="minor"/>
      </rPr>
      <t>P135:</t>
    </r>
    <r>
      <rPr>
        <sz val="12"/>
        <color theme="1"/>
        <rFont val="Calibri"/>
        <family val="2"/>
        <scheme val="minor"/>
      </rPr>
      <t xml:space="preserve"> 102.3% utilization; ~97% Material Cost → review procurement and project estimate.</t>
    </r>
  </si>
  <si>
    <r>
      <t xml:space="preserve">🟠 </t>
    </r>
    <r>
      <rPr>
        <b/>
        <sz val="12"/>
        <color theme="1"/>
        <rFont val="Calibri"/>
        <family val="2"/>
        <scheme val="minor"/>
      </rPr>
      <t>P099:</t>
    </r>
    <r>
      <rPr>
        <sz val="12"/>
        <color theme="1"/>
        <rFont val="Calibri"/>
        <family val="2"/>
        <scheme val="minor"/>
      </rPr>
      <t xml:space="preserve"> 88.1% utilization → monitor remaining expenditure closely.</t>
    </r>
  </si>
  <si>
    <r>
      <t xml:space="preserve">📊 </t>
    </r>
    <r>
      <rPr>
        <b/>
        <sz val="12"/>
        <color theme="1"/>
        <rFont val="Calibri"/>
        <family val="2"/>
        <scheme val="minor"/>
      </rPr>
      <t>Health:</t>
    </r>
    <r>
      <rPr>
        <sz val="12"/>
        <color theme="1"/>
        <rFont val="Calibri"/>
        <family val="2"/>
        <scheme val="minor"/>
      </rPr>
      <t xml:space="preserve"> Utilization rises from 29% Healthy → 88% Attention → 108% Critical.</t>
    </r>
  </si>
  <si>
    <r>
      <t xml:space="preserve">💡 </t>
    </r>
    <r>
      <rPr>
        <b/>
        <sz val="12"/>
        <color theme="1"/>
        <rFont val="Calibri"/>
        <family val="2"/>
        <scheme val="minor"/>
      </rPr>
      <t>Risk:</t>
    </r>
    <r>
      <rPr>
        <sz val="12"/>
        <color theme="1"/>
        <rFont val="Calibri"/>
        <family val="2"/>
        <scheme val="minor"/>
      </rPr>
      <t xml:space="preserve"> High actual cost ≠ high risk; evaluate cost relative to approved budget.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</si>
</sst>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 #,##0.00_ ;_ * \-#,##0.00_ ;_ * &quot;-&quot;??_ ;_ @_ "/>
    <numFmt numFmtId="164" formatCode="&quot;₹&quot;\ #,##0.0"/>
    <numFmt numFmtId="165" formatCode="0.0"/>
    <numFmt numFmtId="166" formatCode="_ * #,##0.0_ ;_ * \-#,##0.0_ ;_ * &quot;-&quot;??_ ;_ @_ "/>
    <numFmt numFmtId="167" formatCode="_ * #,##0_ ;_ * \-#,##0_ ;_ * &quot;-&quot;??_ ;_ @_ "/>
    <numFmt numFmtId="168" formatCode="0.0%"/>
    <numFmt numFmtId="169" formatCode="0.00,,,&quot; cr&quot;"/>
    <numFmt numFmtId="170" formatCode="&quot;₹&quot;#,##0.00&quot; Cr&quot;"/>
  </numFmts>
  <fonts count="13" x14ac:knownFonts="1">
    <font>
      <sz val="11"/>
      <color theme="1"/>
      <name val="Calibri"/>
      <family val="2"/>
      <scheme val="minor"/>
    </font>
    <font>
      <b/>
      <sz val="11"/>
      <color theme="1"/>
      <name val="Calibri"/>
      <family val="2"/>
      <scheme val="minor"/>
    </font>
    <font>
      <b/>
      <sz val="11"/>
      <color rgb="FFFFFFFF"/>
      <name val="Calibri"/>
    </font>
    <font>
      <sz val="11"/>
      <color theme="1"/>
      <name val="Calibri"/>
      <family val="2"/>
      <scheme val="minor"/>
    </font>
    <font>
      <b/>
      <sz val="12"/>
      <color theme="1"/>
      <name val="Calibri"/>
      <family val="2"/>
      <scheme val="minor"/>
    </font>
    <font>
      <b/>
      <sz val="12"/>
      <color rgb="FFFF0000"/>
      <name val="Calibri"/>
      <family val="2"/>
      <scheme val="minor"/>
    </font>
    <font>
      <b/>
      <sz val="12"/>
      <color theme="0"/>
      <name val="Calibri"/>
      <family val="2"/>
      <scheme val="minor"/>
    </font>
    <font>
      <b/>
      <sz val="16"/>
      <color theme="1"/>
      <name val="Calibri"/>
      <family val="2"/>
      <scheme val="minor"/>
    </font>
    <font>
      <b/>
      <sz val="22"/>
      <color theme="1"/>
      <name val="Calibri"/>
      <family val="2"/>
      <scheme val="minor"/>
    </font>
    <font>
      <b/>
      <sz val="18"/>
      <color theme="1"/>
      <name val="Calibri"/>
      <family val="2"/>
      <scheme val="minor"/>
    </font>
    <font>
      <b/>
      <sz val="22"/>
      <color rgb="FFFF0000"/>
      <name val="Calibri"/>
      <family val="2"/>
      <scheme val="minor"/>
    </font>
    <font>
      <b/>
      <sz val="14"/>
      <color rgb="FFFF0000"/>
      <name val="Calibri"/>
      <family val="2"/>
      <scheme val="minor"/>
    </font>
    <font>
      <sz val="12"/>
      <color theme="1"/>
      <name val="Calibri"/>
      <family val="2"/>
      <scheme val="minor"/>
    </font>
  </fonts>
  <fills count="7">
    <fill>
      <patternFill patternType="none"/>
    </fill>
    <fill>
      <patternFill patternType="gray125"/>
    </fill>
    <fill>
      <patternFill patternType="solid">
        <fgColor rgb="FF1F4E78"/>
      </patternFill>
    </fill>
    <fill>
      <patternFill patternType="solid">
        <fgColor theme="4" tint="0.59999389629810485"/>
        <bgColor theme="4" tint="0.59999389629810485"/>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style="thin">
        <color indexed="64"/>
      </right>
      <top/>
      <bottom style="thin">
        <color indexed="64"/>
      </bottom>
      <diagonal/>
    </border>
    <border>
      <left style="thin">
        <color auto="1"/>
      </left>
      <right/>
      <top/>
      <bottom style="thin">
        <color indexed="64"/>
      </bottom>
      <diagonal/>
    </border>
    <border>
      <left style="thin">
        <color auto="1"/>
      </left>
      <right style="thin">
        <color indexed="64"/>
      </right>
      <top style="thin">
        <color indexed="64"/>
      </top>
      <bottom/>
      <diagonal/>
    </border>
    <border>
      <left style="thin">
        <color auto="1"/>
      </left>
      <right/>
      <top style="thin">
        <color indexed="64"/>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7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0" fontId="0" fillId="0" borderId="14" xfId="0" applyBorder="1"/>
    <xf numFmtId="0" fontId="0" fillId="0" borderId="15" xfId="0" applyBorder="1"/>
    <xf numFmtId="14" fontId="0" fillId="0" borderId="10" xfId="0" applyNumberFormat="1" applyBorder="1"/>
    <xf numFmtId="14" fontId="0" fillId="0" borderId="14" xfId="0" applyNumberFormat="1" applyBorder="1"/>
    <xf numFmtId="14" fontId="0" fillId="0" borderId="11" xfId="0" applyNumberFormat="1" applyBorder="1"/>
    <xf numFmtId="14" fontId="0" fillId="0" borderId="15" xfId="0" applyNumberFormat="1" applyBorder="1"/>
    <xf numFmtId="0" fontId="2" fillId="2" borderId="0" xfId="0" applyFont="1" applyFill="1" applyAlignment="1">
      <alignment horizontal="center" vertical="center"/>
    </xf>
    <xf numFmtId="9" fontId="0" fillId="0" borderId="0" xfId="0" applyNumberFormat="1"/>
    <xf numFmtId="164" fontId="0" fillId="0" borderId="12" xfId="0" applyNumberFormat="1" applyBorder="1"/>
    <xf numFmtId="164" fontId="0" fillId="0" borderId="10" xfId="0" applyNumberFormat="1" applyBorder="1"/>
    <xf numFmtId="164" fontId="0" fillId="0" borderId="14" xfId="0" applyNumberFormat="1" applyBorder="1"/>
    <xf numFmtId="165" fontId="0" fillId="0" borderId="0" xfId="0" applyNumberFormat="1"/>
    <xf numFmtId="165" fontId="0" fillId="0" borderId="11" xfId="0" applyNumberFormat="1" applyBorder="1"/>
    <xf numFmtId="165" fontId="0" fillId="0" borderId="15" xfId="0" applyNumberFormat="1" applyBorder="1"/>
    <xf numFmtId="43" fontId="0" fillId="3" borderId="10" xfId="1" applyFont="1" applyFill="1" applyBorder="1"/>
    <xf numFmtId="164" fontId="0" fillId="0" borderId="0" xfId="0" applyNumberFormat="1"/>
    <xf numFmtId="0" fontId="4" fillId="0" borderId="0" xfId="0" applyFont="1" applyAlignment="1">
      <alignment horizontal="center"/>
    </xf>
    <xf numFmtId="43" fontId="0" fillId="0" borderId="10" xfId="1" applyFont="1" applyBorder="1"/>
    <xf numFmtId="166" fontId="0" fillId="0" borderId="10" xfId="1" applyNumberFormat="1" applyFont="1" applyBorder="1"/>
    <xf numFmtId="167" fontId="0" fillId="0" borderId="10" xfId="1" applyNumberFormat="1" applyFont="1" applyBorder="1"/>
    <xf numFmtId="165" fontId="0" fillId="0" borderId="10" xfId="0" applyNumberFormat="1" applyBorder="1"/>
    <xf numFmtId="43" fontId="0" fillId="0" borderId="10" xfId="0" applyNumberFormat="1" applyBorder="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0" fillId="0" borderId="2" xfId="0" applyBorder="1" applyAlignment="1">
      <alignment vertical="center" wrapText="1"/>
    </xf>
    <xf numFmtId="0" fontId="4" fillId="4" borderId="4"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167" fontId="0" fillId="0" borderId="14" xfId="1" applyNumberFormat="1" applyFont="1" applyBorder="1"/>
    <xf numFmtId="166" fontId="0" fillId="0" borderId="14" xfId="1" applyNumberFormat="1" applyFont="1" applyBorder="1"/>
    <xf numFmtId="165" fontId="0" fillId="0" borderId="14" xfId="0" applyNumberFormat="1" applyBorder="1"/>
    <xf numFmtId="43" fontId="0" fillId="0" borderId="14" xfId="0" applyNumberFormat="1" applyBorder="1"/>
    <xf numFmtId="43" fontId="0" fillId="0" borderId="0" xfId="0" applyNumberFormat="1"/>
    <xf numFmtId="10" fontId="0" fillId="0" borderId="0" xfId="0" applyNumberFormat="1"/>
    <xf numFmtId="168" fontId="0" fillId="0" borderId="0" xfId="2" applyNumberFormat="1" applyFont="1"/>
    <xf numFmtId="0" fontId="0" fillId="5" borderId="0" xfId="0" applyFill="1"/>
    <xf numFmtId="169" fontId="0" fillId="5" borderId="0" xfId="0" applyNumberFormat="1" applyFill="1"/>
    <xf numFmtId="0" fontId="6" fillId="4" borderId="10" xfId="0" applyFont="1" applyFill="1" applyBorder="1" applyAlignment="1">
      <alignment horizontal="center" vertical="center"/>
    </xf>
    <xf numFmtId="170" fontId="0" fillId="0" borderId="0" xfId="0" applyNumberFormat="1"/>
    <xf numFmtId="0" fontId="0" fillId="6" borderId="0" xfId="0" applyFill="1"/>
    <xf numFmtId="0" fontId="7" fillId="6" borderId="0" xfId="0" applyFont="1" applyFill="1" applyAlignment="1">
      <alignment horizontal="center" vertical="top"/>
    </xf>
    <xf numFmtId="0" fontId="0" fillId="6" borderId="0" xfId="0" applyFill="1" applyAlignment="1">
      <alignment horizontal="center"/>
    </xf>
    <xf numFmtId="0" fontId="7" fillId="6" borderId="0" xfId="0" applyFont="1" applyFill="1" applyAlignment="1">
      <alignment vertical="top"/>
    </xf>
    <xf numFmtId="0" fontId="8" fillId="6" borderId="0" xfId="0" applyFont="1" applyFill="1" applyAlignment="1">
      <alignment vertical="center"/>
    </xf>
    <xf numFmtId="0" fontId="5" fillId="0" borderId="0" xfId="0" applyFont="1" applyAlignment="1">
      <alignment horizontal="center"/>
    </xf>
    <xf numFmtId="0" fontId="10" fillId="6" borderId="0" xfId="0" applyFont="1" applyFill="1" applyAlignment="1">
      <alignment horizontal="center"/>
    </xf>
    <xf numFmtId="0" fontId="9" fillId="6" borderId="0" xfId="0" applyFont="1" applyFill="1" applyAlignment="1">
      <alignment horizontal="center"/>
    </xf>
    <xf numFmtId="0" fontId="12" fillId="6" borderId="0" xfId="0" applyFont="1" applyFill="1" applyAlignment="1">
      <alignment horizontal="left"/>
    </xf>
    <xf numFmtId="0" fontId="11" fillId="6" borderId="0" xfId="0" applyFont="1" applyFill="1" applyAlignment="1">
      <alignment horizontal="center"/>
    </xf>
    <xf numFmtId="0" fontId="0" fillId="6" borderId="0" xfId="0" applyFill="1" applyAlignment="1">
      <alignment horizontal="center"/>
    </xf>
    <xf numFmtId="0" fontId="9" fillId="6" borderId="0" xfId="0" applyFont="1" applyFill="1" applyAlignment="1">
      <alignment horizontal="center" vertical="center"/>
    </xf>
    <xf numFmtId="0" fontId="7" fillId="6" borderId="0" xfId="0" applyFont="1" applyFill="1" applyAlignment="1">
      <alignment horizontal="center" vertical="top"/>
    </xf>
    <xf numFmtId="0" fontId="7" fillId="5" borderId="0" xfId="0" applyFont="1" applyFill="1" applyAlignment="1">
      <alignment horizontal="center" vertical="top"/>
    </xf>
  </cellXfs>
  <cellStyles count="3">
    <cellStyle name="Comma" xfId="1" builtinId="3"/>
    <cellStyle name="Normal" xfId="0" builtinId="0"/>
    <cellStyle name="Percent" xfId="2" builtinId="5"/>
  </cellStyles>
  <dxfs count="1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numFmt numFmtId="167" formatCode="_ * #,##0_ ;_ * \-#,##0_ ;_ * &quot;-&quot;??_ ;_ @_ "/>
    </dxf>
    <dxf>
      <numFmt numFmtId="167" formatCode="_ * #,##0_ ;_ * \-#,##0_ ;_ * &quot;-&quot;??_ ;_ @_ "/>
    </dxf>
    <dxf>
      <numFmt numFmtId="14" formatCode="0.00%"/>
    </dxf>
    <dxf>
      <numFmt numFmtId="167" formatCode="_ * #,##0_ ;_ * \-#,##0_ ;_ * &quot;-&quot;??_ ;_ @_ "/>
    </dxf>
    <dxf>
      <numFmt numFmtId="167" formatCode="_ * #,##0_ ;_ * \-#,##0_ ;_ * &quot;-&quot;??_ ;_ @_ "/>
    </dxf>
    <dxf>
      <alignment horizontal="center"/>
    </dxf>
    <dxf>
      <border diagonalUp="0" diagonalDown="0">
        <left style="thin">
          <color auto="1"/>
        </left>
        <right/>
        <top style="thin">
          <color indexed="64"/>
        </top>
        <bottom style="thin">
          <color indexed="64"/>
        </bottom>
        <vertical/>
        <horizontal/>
      </border>
    </dxf>
    <dxf>
      <numFmt numFmtId="35" formatCode="_ * #,##0.00_ ;_ * \-#,##0.00_ ;_ * &quot;-&quot;??_ ;_ @_ "/>
      <border diagonalUp="0" diagonalDown="0">
        <left style="thin">
          <color auto="1"/>
        </left>
        <right style="thin">
          <color indexed="64"/>
        </right>
        <top style="thin">
          <color indexed="64"/>
        </top>
        <bottom style="thin">
          <color indexed="64"/>
        </bottom>
        <vertical/>
        <horizontal/>
      </border>
    </dxf>
    <dxf>
      <numFmt numFmtId="35" formatCode="_ * #,##0.00_ ;_ * \-#,##0.00_ ;_ * &quot;-&quot;??_ ;_ @_ "/>
      <border diagonalUp="0" diagonalDown="0">
        <left style="thin">
          <color auto="1"/>
        </left>
        <right style="thin">
          <color indexed="64"/>
        </right>
        <top style="thin">
          <color indexed="64"/>
        </top>
        <bottom style="thin">
          <color indexed="64"/>
        </bottom>
        <vertical/>
        <horizontal/>
      </border>
    </dxf>
    <dxf>
      <numFmt numFmtId="35" formatCode="_ * #,##0.00_ ;_ * \-#,##0.00_ ;_ * &quot;-&quot;??_ ;_ @_ "/>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numFmt numFmtId="165" formatCode="0.0"/>
      <border diagonalUp="0" diagonalDown="0">
        <left style="thin">
          <color auto="1"/>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 * #,##0.0_ ;_ * \-#,##0.0_ ;_ * &quot;-&quot;??_ ;_ @_ "/>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 #,##0_ ;_ * \-#,##0_ ;_ * &quot;-&quot;??_ ;_ @_ "/>
      <border diagonalUp="0" diagonalDown="0">
        <left style="thin">
          <color auto="1"/>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 #,##0_ ;_ * \-#,##0_ ;_ * &quot;-&quot;??_ ;_ @_ "/>
      <border diagonalUp="0" diagonalDown="0">
        <left style="thin">
          <color auto="1"/>
        </left>
        <right style="thin">
          <color indexed="64"/>
        </right>
        <top style="thin">
          <color indexed="64"/>
        </top>
        <bottom style="thin">
          <color indexed="64"/>
        </bottom>
        <vertical/>
        <horizontal/>
      </border>
    </dxf>
    <dxf>
      <border diagonalUp="0" diagonalDown="0">
        <left style="thin">
          <color auto="1"/>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tint="-0.34998626667073579"/>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9" formatCode="dd/mm/yyyy"/>
      <border outline="0">
        <left style="thin">
          <color auto="1"/>
        </left>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numFmt numFmtId="19" formatCode="dd/mm/yyyy"/>
      <border outline="0">
        <left style="thin">
          <color auto="1"/>
        </left>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numFmt numFmtId="165" formatCode="0.0"/>
      <border diagonalUp="0" diagonalDown="0" outline="0">
        <left style="thin">
          <color auto="1"/>
        </left>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numFmt numFmtId="19" formatCode="dd/mm/yyyy"/>
      <border outline="0">
        <left style="thin">
          <color auto="1"/>
        </left>
        <right style="thin">
          <color indexed="64"/>
        </right>
        <top style="thin">
          <color indexed="64"/>
        </top>
        <bottom style="thin">
          <color indexed="64"/>
        </bottom>
      </border>
    </dxf>
    <dxf>
      <border outline="0">
        <left/>
        <right style="thin">
          <color auto="1"/>
        </right>
        <top style="thin">
          <color indexed="64"/>
        </top>
        <bottom style="thin">
          <color indexed="64"/>
        </bottom>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numFmt numFmtId="19" formatCode="dd/mm/yyyy"/>
      <border outline="0">
        <left style="thin">
          <color auto="1"/>
        </left>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numFmt numFmtId="19" formatCode="dd/mm/yyyy"/>
      <border outline="0">
        <left style="thin">
          <color auto="1"/>
        </left>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border>
        <left style="thin">
          <color auto="1"/>
        </left>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border outline="0">
        <left style="thin">
          <color indexed="64"/>
        </left>
        <right/>
        <top style="thin">
          <color indexed="64"/>
        </top>
        <bottom style="thin">
          <color indexed="64"/>
        </bottom>
      </border>
    </dxf>
    <dxf>
      <numFmt numFmtId="19" formatCode="dd/mm/yyyy"/>
      <border outline="0">
        <left style="thin">
          <color auto="1"/>
        </left>
        <right style="thin">
          <color indexed="64"/>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numFmt numFmtId="164" formatCode="&quot;₹&quot;\ #,##0.0"/>
      <border outline="0">
        <left style="thin">
          <color auto="1"/>
        </left>
        <right style="thin">
          <color indexed="64"/>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border>
        <left style="thin">
          <color auto="1"/>
        </left>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border>
        <left style="thin">
          <color auto="1"/>
        </left>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auto="1"/>
        </left>
        <right style="thin">
          <color auto="1"/>
        </right>
        <top/>
        <bottom/>
      </border>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indexed="64"/>
        </left>
        <right style="thin">
          <color indexed="64"/>
        </right>
        <top/>
        <bottom/>
      </border>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border outline="0">
        <left style="thin">
          <color indexed="64"/>
        </left>
        <right style="thin">
          <color indexed="64"/>
        </right>
        <top/>
        <bottom/>
      </border>
    </dxf>
    <dxf>
      <border>
        <left style="thin">
          <color auto="1"/>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numFmt numFmtId="19" formatCode="dd/mm/yyyy"/>
      <border outline="0">
        <left style="thin">
          <color auto="1"/>
        </left>
        <right style="thin">
          <color indexed="64"/>
        </right>
        <top style="thin">
          <color indexed="64"/>
        </top>
        <bottom style="thin">
          <color indexed="64"/>
        </bottom>
      </border>
    </dxf>
    <dxf>
      <border outline="0">
        <left style="thin">
          <color auto="1"/>
        </left>
        <right style="thin">
          <color auto="1"/>
        </right>
        <top style="thin">
          <color indexed="64"/>
        </top>
        <bottom style="thin">
          <color indexed="64"/>
        </bottom>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style="thin">
          <color auto="1"/>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Calibri"/>
        <family val="2"/>
        <scheme val="minor"/>
      </font>
    </dxf>
    <dxf>
      <fill>
        <patternFill>
          <bgColor theme="0" tint="-0.14996795556505021"/>
        </patternFill>
      </fill>
      <border diagonalUp="0" diagonalDown="0">
        <left/>
        <right/>
        <top/>
        <bottom/>
        <vertical/>
        <horizontal/>
      </border>
    </dxf>
    <dxf>
      <fill>
        <patternFill>
          <fgColor theme="0" tint="-0.14996795556505021"/>
          <bgColor theme="0" tint="-0.14996795556505021"/>
        </patternFill>
      </fill>
      <border diagonalUp="0" diagonalDown="0">
        <left/>
        <right/>
        <top/>
        <bottom/>
        <vertical/>
        <horizontal/>
      </border>
    </dxf>
    <dxf>
      <fill>
        <patternFill patternType="none">
          <bgColor auto="1"/>
        </patternFill>
      </fill>
      <border>
        <left/>
        <right/>
        <top/>
        <bottom/>
      </border>
    </dxf>
    <dxf>
      <fill>
        <patternFill patternType="none">
          <bgColor auto="1"/>
        </patternFill>
      </fill>
      <border diagonalUp="0" diagonalDown="0">
        <left/>
        <right/>
        <top/>
        <bottom/>
        <vertical/>
        <horizontal/>
      </border>
    </dxf>
    <dxf>
      <font>
        <color theme="0" tint="-0.14996795556505021"/>
      </font>
      <fill>
        <patternFill>
          <bgColor theme="0" tint="-0.14996795556505021"/>
        </patternFill>
      </fill>
    </dxf>
    <dxf>
      <fill>
        <patternFill>
          <bgColor theme="0" tint="-0.14996795556505021"/>
        </patternFill>
      </fill>
      <border diagonalUp="0" diagonalDown="0">
        <left/>
        <right/>
        <top/>
        <bottom/>
        <vertical/>
        <horizontal/>
      </border>
    </dxf>
    <dxf>
      <border diagonalUp="0" diagonalDown="0">
        <left/>
        <right/>
        <top/>
        <bottom/>
        <vertical/>
        <horizontal/>
      </border>
    </dxf>
    <dxf>
      <fill>
        <patternFill>
          <bgColor theme="0" tint="-0.14996795556505021"/>
        </patternFill>
      </fill>
      <border diagonalUp="0" diagonalDown="0">
        <left/>
        <right/>
        <top/>
        <bottom/>
        <vertical/>
        <horizontal/>
      </border>
    </dxf>
    <dxf>
      <border diagonalUp="0" diagonalDown="0">
        <left/>
        <right/>
        <top/>
        <bottom/>
        <vertical/>
        <horizontal/>
      </border>
    </dxf>
    <dxf>
      <fill>
        <patternFill>
          <bgColor theme="0" tint="-0.14996795556505021"/>
        </patternFill>
      </fill>
      <border diagonalUp="0" diagonalDown="0">
        <left/>
        <right/>
        <top/>
        <bottom/>
        <vertical/>
        <horizontal/>
      </border>
    </dxf>
  </dxfs>
  <tableStyles count="12" defaultTableStyle="TableStyleMedium9" defaultPivotStyle="PivotStyleLight16">
    <tableStyle name="Slicer Style 1" pivot="0" table="0" count="1" xr9:uid="{6C1C3ECC-745E-4CD3-8FEC-FF189FF4DA1E}">
      <tableStyleElement type="wholeTable" dxfId="169"/>
    </tableStyle>
    <tableStyle name="Slicer Style 10" pivot="0" table="0" count="1" xr9:uid="{072B8BDA-1439-4FBA-A120-583DA51D8DF5}">
      <tableStyleElement type="headerRow" dxfId="168"/>
    </tableStyle>
    <tableStyle name="Slicer Style 11" pivot="0" table="0" count="1" xr9:uid="{C1173D1D-A0DA-471B-A63C-8598A8B0C0AA}">
      <tableStyleElement type="wholeTable" dxfId="167"/>
    </tableStyle>
    <tableStyle name="Slicer Style 12" pivot="0" table="0" count="1" xr9:uid="{C25B213A-DE51-47D5-9585-4EDDF2EE75E2}">
      <tableStyleElement type="wholeTable" dxfId="166"/>
    </tableStyle>
    <tableStyle name="Slicer Style 2" pivot="0" table="0" count="1" xr9:uid="{434784E4-D637-4E63-B3F4-9398B7024685}">
      <tableStyleElement type="wholeTable" dxfId="165"/>
    </tableStyle>
    <tableStyle name="Slicer Style 3" pivot="0" table="0" count="1" xr9:uid="{72922AEB-D605-4695-A453-E84AC656DF1B}">
      <tableStyleElement type="wholeTable" dxfId="164"/>
    </tableStyle>
    <tableStyle name="Slicer Style 4" pivot="0" table="0" count="1" xr9:uid="{92FF03C1-453F-4B19-ADD8-CE7AAD1AE458}">
      <tableStyleElement type="wholeTable" dxfId="163"/>
    </tableStyle>
    <tableStyle name="Slicer Style 5" pivot="0" table="0" count="1" xr9:uid="{6F622D34-6532-4622-B86C-C2851FA98522}"/>
    <tableStyle name="Slicer Style 6" pivot="0" table="0" count="1" xr9:uid="{C24D89D6-ADFB-4C9A-9341-688FE6C9D0DA}">
      <tableStyleElement type="wholeTable" dxfId="162"/>
    </tableStyle>
    <tableStyle name="Slicer Style 7" pivot="0" table="0" count="1" xr9:uid="{369C3E38-AB18-4EFC-8685-30772F537C11}">
      <tableStyleElement type="wholeTable" dxfId="161"/>
    </tableStyle>
    <tableStyle name="Slicer Style 8" pivot="0" table="0" count="1" xr9:uid="{BF502015-C8D7-4CB8-B72D-6E4039E103F3}"/>
    <tableStyle name="Slicer Style 9" pivot="0" table="0" count="1" xr9:uid="{8F400390-50C5-4887-B6B4-68366860B397}">
      <tableStyleElement type="wholeTable" dxfId="160"/>
    </tableStyle>
  </tableStyles>
  <extLst>
    <ext xmlns:x14="http://schemas.microsoft.com/office/spreadsheetml/2009/9/main" uri="{46F421CA-312F-682f-3DD2-61675219B42D}">
      <x14:dxfs count="2">
        <dxf>
          <fill>
            <patternFill>
              <bgColor theme="0" tint="-0.34998626667073579"/>
            </patternFill>
          </fill>
          <border diagonalUp="0" diagonalDown="0">
            <left/>
            <right/>
            <top/>
            <bottom/>
            <vertical/>
            <horizontal/>
          </border>
        </dxf>
        <dxf>
          <fill>
            <patternFill>
              <bgColor theme="0" tint="-0.24994659260841701"/>
            </patternFill>
          </fill>
          <border diagonalUp="1" diagonalDown="1">
            <left/>
            <right/>
            <top/>
            <bottom/>
            <diagonal style="thin">
              <color auto="1"/>
            </diagonal>
            <vertical/>
            <horizontal/>
          </border>
        </dxf>
      </x14:dxfs>
    </ext>
    <ext xmlns:x14="http://schemas.microsoft.com/office/spreadsheetml/2009/9/main" uri="{EB79DEF2-80B8-43e5-95BD-54CBDDF9020C}">
      <x14:slicerStyles defaultSlicerStyle="Slicer Style 8">
        <x14:slicerStyle name="Slicer Style 1"/>
        <x14:slicerStyle name="Slicer Style 10"/>
        <x14:slicerStyle name="Slicer Style 11"/>
        <x14:slicerStyle name="Slicer Style 12"/>
        <x14:slicerStyle name="Slicer Style 2"/>
        <x14:slicerStyle name="Slicer Style 3"/>
        <x14:slicerStyle name="Slicer Style 4"/>
        <x14:slicerStyle name="Slicer Style 5">
          <x14:slicerStyleElements>
            <x14:slicerStyleElement type="unselectedItemWithData" dxfId="1"/>
          </x14:slicerStyleElements>
        </x14:slicerStyle>
        <x14:slicerStyle name="Slicer Style 6"/>
        <x14:slicerStyle name="Slicer Style 7"/>
        <x14:slicerStyle name="Slicer Style 8">
          <x14:slicerStyleElements>
            <x14:slicerStyleElement type="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[SteelBuild_Project_Performance_Analysis.xlsx.xlsx]Pivot_Analysis!PivotTable1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Pivot_Analysis!$B$314</c:f>
              <c:strCache>
                <c:ptCount val="1"/>
                <c:pt idx="0">
                  <c:v>Actual_Cost  </c:v>
                </c:pt>
              </c:strCache>
            </c:strRef>
          </c:tx>
          <c:spPr>
            <a:solidFill>
              <a:schemeClr val="accent1"/>
            </a:solidFill>
            <a:ln>
              <a:noFill/>
            </a:ln>
            <a:effectLst/>
          </c:spPr>
          <c:invertIfNegative val="0"/>
          <c:cat>
            <c:strRef>
              <c:f>Pivot_Analysis!$A$315:$A$320</c:f>
              <c:strCache>
                <c:ptCount val="5"/>
                <c:pt idx="0">
                  <c:v>P132</c:v>
                </c:pt>
                <c:pt idx="1">
                  <c:v>P096</c:v>
                </c:pt>
                <c:pt idx="2">
                  <c:v>P095</c:v>
                </c:pt>
                <c:pt idx="3">
                  <c:v>P099</c:v>
                </c:pt>
                <c:pt idx="4">
                  <c:v>P101</c:v>
                </c:pt>
              </c:strCache>
            </c:strRef>
          </c:cat>
          <c:val>
            <c:numRef>
              <c:f>Pivot_Analysis!$B$315:$B$320</c:f>
              <c:numCache>
                <c:formatCode>_ * #,##0_ ;_ * \-#,##0_ ;_ * "-"??_ ;_ @_ </c:formatCode>
                <c:ptCount val="5"/>
                <c:pt idx="0">
                  <c:v>79164734.629999995</c:v>
                </c:pt>
                <c:pt idx="1">
                  <c:v>74880406.949999988</c:v>
                </c:pt>
                <c:pt idx="2">
                  <c:v>73740318.720000044</c:v>
                </c:pt>
                <c:pt idx="3">
                  <c:v>70460740.399999991</c:v>
                </c:pt>
                <c:pt idx="4">
                  <c:v>70134336.370000005</c:v>
                </c:pt>
              </c:numCache>
            </c:numRef>
          </c:val>
          <c:extLst>
            <c:ext xmlns:c16="http://schemas.microsoft.com/office/drawing/2014/chart" uri="{C3380CC4-5D6E-409C-BE32-E72D297353CC}">
              <c16:uniqueId val="{00000000-6247-41FF-B217-DF825460D732}"/>
            </c:ext>
          </c:extLst>
        </c:ser>
        <c:ser>
          <c:idx val="1"/>
          <c:order val="1"/>
          <c:tx>
            <c:strRef>
              <c:f>Pivot_Analysis!$C$314</c:f>
              <c:strCache>
                <c:ptCount val="1"/>
                <c:pt idx="0">
                  <c:v>Budget </c:v>
                </c:pt>
              </c:strCache>
            </c:strRef>
          </c:tx>
          <c:spPr>
            <a:solidFill>
              <a:schemeClr val="accent2"/>
            </a:solidFill>
            <a:ln>
              <a:noFill/>
            </a:ln>
            <a:effectLst/>
          </c:spPr>
          <c:invertIfNegative val="0"/>
          <c:cat>
            <c:strRef>
              <c:f>Pivot_Analysis!$A$315:$A$320</c:f>
              <c:strCache>
                <c:ptCount val="5"/>
                <c:pt idx="0">
                  <c:v>P132</c:v>
                </c:pt>
                <c:pt idx="1">
                  <c:v>P096</c:v>
                </c:pt>
                <c:pt idx="2">
                  <c:v>P095</c:v>
                </c:pt>
                <c:pt idx="3">
                  <c:v>P099</c:v>
                </c:pt>
                <c:pt idx="4">
                  <c:v>P101</c:v>
                </c:pt>
              </c:strCache>
            </c:strRef>
          </c:cat>
          <c:val>
            <c:numRef>
              <c:f>Pivot_Analysis!$C$315:$C$320</c:f>
              <c:numCache>
                <c:formatCode>_ * #,##0_ ;_ * \-#,##0_ ;_ * "-"??_ ;_ @_ </c:formatCode>
                <c:ptCount val="5"/>
                <c:pt idx="0">
                  <c:v>70000000</c:v>
                </c:pt>
                <c:pt idx="1">
                  <c:v>350000000</c:v>
                </c:pt>
                <c:pt idx="2">
                  <c:v>240000000</c:v>
                </c:pt>
                <c:pt idx="3">
                  <c:v>80000000</c:v>
                </c:pt>
                <c:pt idx="4">
                  <c:v>300000000</c:v>
                </c:pt>
              </c:numCache>
            </c:numRef>
          </c:val>
          <c:extLst>
            <c:ext xmlns:c16="http://schemas.microsoft.com/office/drawing/2014/chart" uri="{C3380CC4-5D6E-409C-BE32-E72D297353CC}">
              <c16:uniqueId val="{00000001-6247-41FF-B217-DF825460D732}"/>
            </c:ext>
          </c:extLst>
        </c:ser>
        <c:dLbls>
          <c:showLegendKey val="0"/>
          <c:showVal val="0"/>
          <c:showCatName val="0"/>
          <c:showSerName val="0"/>
          <c:showPercent val="0"/>
          <c:showBubbleSize val="0"/>
        </c:dLbls>
        <c:gapWidth val="219"/>
        <c:overlap val="-27"/>
        <c:axId val="732502336"/>
        <c:axId val="732500416"/>
      </c:barChart>
      <c:catAx>
        <c:axId val="7325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2500416"/>
        <c:crosses val="autoZero"/>
        <c:auto val="1"/>
        <c:lblAlgn val="ctr"/>
        <c:lblOffset val="100"/>
        <c:noMultiLvlLbl val="0"/>
      </c:catAx>
      <c:valAx>
        <c:axId val="73250041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250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[SteelBuild_Project_Performance_Analysis.xlsx.xlsx]Pivot_Analysis!PivotTable7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Pivot_Analysis!$B$378</c:f>
              <c:strCache>
                <c:ptCount val="1"/>
                <c:pt idx="0">
                  <c:v>Total</c:v>
                </c:pt>
              </c:strCache>
            </c:strRef>
          </c:tx>
          <c:spPr>
            <a:solidFill>
              <a:schemeClr val="accent1"/>
            </a:solidFill>
            <a:ln>
              <a:noFill/>
            </a:ln>
            <a:effectLst/>
          </c:spPr>
          <c:invertIfNegative val="0"/>
          <c:cat>
            <c:strRef>
              <c:f>Pivot_Analysis!$A$379:$A$382</c:f>
              <c:strCache>
                <c:ptCount val="3"/>
                <c:pt idx="0">
                  <c:v>Healthy</c:v>
                </c:pt>
                <c:pt idx="1">
                  <c:v>Attention</c:v>
                </c:pt>
                <c:pt idx="2">
                  <c:v>Critical</c:v>
                </c:pt>
              </c:strCache>
            </c:strRef>
          </c:cat>
          <c:val>
            <c:numRef>
              <c:f>Pivot_Analysis!$B$379:$B$382</c:f>
              <c:numCache>
                <c:formatCode>_ * #,##0_ ;_ * \-#,##0_ ;_ * "-"??_ ;_ @_ </c:formatCode>
                <c:ptCount val="3"/>
                <c:pt idx="0">
                  <c:v>7555417180.3300028</c:v>
                </c:pt>
                <c:pt idx="1">
                  <c:v>227646992.53999996</c:v>
                </c:pt>
                <c:pt idx="2">
                  <c:v>130306290.73999999</c:v>
                </c:pt>
              </c:numCache>
            </c:numRef>
          </c:val>
          <c:extLst>
            <c:ext xmlns:c16="http://schemas.microsoft.com/office/drawing/2014/chart" uri="{C3380CC4-5D6E-409C-BE32-E72D297353CC}">
              <c16:uniqueId val="{00000000-4E21-4FF4-BAE5-93637CF3D311}"/>
            </c:ext>
          </c:extLst>
        </c:ser>
        <c:dLbls>
          <c:showLegendKey val="0"/>
          <c:showVal val="0"/>
          <c:showCatName val="0"/>
          <c:showSerName val="0"/>
          <c:showPercent val="0"/>
          <c:showBubbleSize val="0"/>
        </c:dLbls>
        <c:gapWidth val="219"/>
        <c:overlap val="-27"/>
        <c:axId val="732508144"/>
        <c:axId val="732507184"/>
      </c:barChart>
      <c:catAx>
        <c:axId val="73250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732507184"/>
        <c:crosses val="autoZero"/>
        <c:auto val="1"/>
        <c:lblAlgn val="ctr"/>
        <c:lblOffset val="100"/>
        <c:noMultiLvlLbl val="0"/>
      </c:catAx>
      <c:valAx>
        <c:axId val="73250718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73250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lang="en-US" sz="105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[SteelBuild_Project_Performance_Analysis.xlsx.xlsx]Pivot_Analysis!PivotTable5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Pivot_Analysis!$B$333</c:f>
              <c:strCache>
                <c:ptCount val="1"/>
                <c:pt idx="0">
                  <c:v>Total</c:v>
                </c:pt>
              </c:strCache>
            </c:strRef>
          </c:tx>
          <c:spPr>
            <a:solidFill>
              <a:schemeClr val="accent1"/>
            </a:solidFill>
            <a:ln>
              <a:noFill/>
            </a:ln>
            <a:effectLst/>
          </c:spPr>
          <c:invertIfNegative val="0"/>
          <c:cat>
            <c:strRef>
              <c:f>Pivot_Analysis!$A$334:$A$337</c:f>
              <c:strCache>
                <c:ptCount val="3"/>
                <c:pt idx="0">
                  <c:v>Healthy</c:v>
                </c:pt>
                <c:pt idx="1">
                  <c:v>Attention</c:v>
                </c:pt>
                <c:pt idx="2">
                  <c:v>Critical</c:v>
                </c:pt>
              </c:strCache>
            </c:strRef>
          </c:cat>
          <c:val>
            <c:numRef>
              <c:f>Pivot_Analysis!$B$334:$B$337</c:f>
              <c:numCache>
                <c:formatCode>_ * #,##0_ ;_ * \-#,##0_ ;_ * "-"??_ ;_ @_ </c:formatCode>
                <c:ptCount val="3"/>
                <c:pt idx="0">
                  <c:v>28.759485634151279</c:v>
                </c:pt>
                <c:pt idx="1">
                  <c:v>87.513253099999986</c:v>
                </c:pt>
                <c:pt idx="2">
                  <c:v>107.68779513142857</c:v>
                </c:pt>
              </c:numCache>
            </c:numRef>
          </c:val>
          <c:extLst>
            <c:ext xmlns:c16="http://schemas.microsoft.com/office/drawing/2014/chart" uri="{C3380CC4-5D6E-409C-BE32-E72D297353CC}">
              <c16:uniqueId val="{00000000-BD8C-409E-90DC-DEDF9118F4AF}"/>
            </c:ext>
          </c:extLst>
        </c:ser>
        <c:dLbls>
          <c:showLegendKey val="0"/>
          <c:showVal val="0"/>
          <c:showCatName val="0"/>
          <c:showSerName val="0"/>
          <c:showPercent val="0"/>
          <c:showBubbleSize val="0"/>
        </c:dLbls>
        <c:gapWidth val="219"/>
        <c:overlap val="-27"/>
        <c:axId val="889129792"/>
        <c:axId val="889126912"/>
      </c:barChart>
      <c:catAx>
        <c:axId val="8891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889126912"/>
        <c:crosses val="autoZero"/>
        <c:auto val="1"/>
        <c:lblAlgn val="ctr"/>
        <c:lblOffset val="100"/>
        <c:noMultiLvlLbl val="0"/>
      </c:catAx>
      <c:valAx>
        <c:axId val="88912691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88912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lang="en-US" sz="105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9</xdr:row>
      <xdr:rowOff>38099</xdr:rowOff>
    </xdr:from>
    <xdr:to>
      <xdr:col>21</xdr:col>
      <xdr:colOff>514350</xdr:colOff>
      <xdr:row>11</xdr:row>
      <xdr:rowOff>144149</xdr:rowOff>
    </xdr:to>
    <mc:AlternateContent xmlns:mc="http://schemas.openxmlformats.org/markup-compatibility/2006" xmlns:a14="http://schemas.microsoft.com/office/drawing/2010/main">
      <mc:Choice Requires="a14">
        <xdr:graphicFrame macro="">
          <xdr:nvGraphicFramePr>
            <xdr:cNvPr id="14" name="Project_Health">
              <a:extLst>
                <a:ext uri="{FF2B5EF4-FFF2-40B4-BE49-F238E27FC236}">
                  <a16:creationId xmlns:a16="http://schemas.microsoft.com/office/drawing/2014/main" id="{0A653E7B-F7FB-4A40-AE46-30D54011C48F}"/>
                </a:ext>
              </a:extLst>
            </xdr:cNvPr>
            <xdr:cNvGraphicFramePr/>
          </xdr:nvGraphicFramePr>
          <xdr:xfrm>
            <a:off x="0" y="0"/>
            <a:ext cx="0" cy="0"/>
          </xdr:xfrm>
          <a:graphic>
            <a:graphicData uri="http://schemas.microsoft.com/office/drawing/2010/slicer">
              <sle:slicer xmlns:sle="http://schemas.microsoft.com/office/drawing/2010/slicer" name="Project_Health"/>
            </a:graphicData>
          </a:graphic>
        </xdr:graphicFrame>
      </mc:Choice>
      <mc:Fallback xmlns="">
        <xdr:sp macro="" textlink="">
          <xdr:nvSpPr>
            <xdr:cNvPr id="0" name=""/>
            <xdr:cNvSpPr>
              <a:spLocks noTextEdit="1"/>
            </xdr:cNvSpPr>
          </xdr:nvSpPr>
          <xdr:spPr>
            <a:xfrm>
              <a:off x="4629150" y="1895474"/>
              <a:ext cx="8820150"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4</xdr:row>
      <xdr:rowOff>19050</xdr:rowOff>
    </xdr:from>
    <xdr:to>
      <xdr:col>5</xdr:col>
      <xdr:colOff>161925</xdr:colOff>
      <xdr:row>6</xdr:row>
      <xdr:rowOff>123825</xdr:rowOff>
    </xdr:to>
    <xdr:sp macro="" textlink="Project_Analysis!R2">
      <xdr:nvSpPr>
        <xdr:cNvPr id="4" name="Rectangle: Rounded Corners 3">
          <a:extLst>
            <a:ext uri="{FF2B5EF4-FFF2-40B4-BE49-F238E27FC236}">
              <a16:creationId xmlns:a16="http://schemas.microsoft.com/office/drawing/2014/main" id="{A150A2EE-E43F-1948-8182-9DC599AA7B44}"/>
            </a:ext>
          </a:extLst>
        </xdr:cNvPr>
        <xdr:cNvSpPr/>
      </xdr:nvSpPr>
      <xdr:spPr>
        <a:xfrm>
          <a:off x="1562100" y="971550"/>
          <a:ext cx="1647825" cy="466725"/>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D12E52-8AA7-4004-AE75-34E8C4A021E5}" type="TxLink">
            <a:rPr lang="en-US" sz="2400" b="1" i="0" u="none" strike="noStrike">
              <a:solidFill>
                <a:srgbClr val="000000"/>
              </a:solidFill>
              <a:latin typeface="Calibri"/>
              <a:ea typeface="Calibri"/>
              <a:cs typeface="Calibri"/>
            </a:rPr>
            <a:pPr algn="ctr"/>
            <a:t>150</a:t>
          </a:fld>
          <a:endParaRPr lang="en-IN" sz="2400" b="1"/>
        </a:p>
      </xdr:txBody>
    </xdr:sp>
    <xdr:clientData/>
  </xdr:twoCellAnchor>
  <xdr:twoCellAnchor>
    <xdr:from>
      <xdr:col>6</xdr:col>
      <xdr:colOff>243416</xdr:colOff>
      <xdr:row>4</xdr:row>
      <xdr:rowOff>47625</xdr:rowOff>
    </xdr:from>
    <xdr:to>
      <xdr:col>9</xdr:col>
      <xdr:colOff>409575</xdr:colOff>
      <xdr:row>6</xdr:row>
      <xdr:rowOff>76201</xdr:rowOff>
    </xdr:to>
    <xdr:sp macro="" textlink="Project_Analysis!T2">
      <xdr:nvSpPr>
        <xdr:cNvPr id="5" name="Rectangle: Rounded Corners 4">
          <a:extLst>
            <a:ext uri="{FF2B5EF4-FFF2-40B4-BE49-F238E27FC236}">
              <a16:creationId xmlns:a16="http://schemas.microsoft.com/office/drawing/2014/main" id="{69097DE5-A178-4E36-BA18-45018F664289}"/>
            </a:ext>
          </a:extLst>
        </xdr:cNvPr>
        <xdr:cNvSpPr/>
      </xdr:nvSpPr>
      <xdr:spPr>
        <a:xfrm>
          <a:off x="3901016" y="1000125"/>
          <a:ext cx="2128309" cy="390526"/>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388265-0584-47AC-BBBD-7534F94E285F}" type="TxLink">
            <a:rPr lang="en-US" sz="2400" b="1" i="0" u="none" strike="noStrike">
              <a:solidFill>
                <a:srgbClr val="000000"/>
              </a:solidFill>
              <a:latin typeface="Calibri"/>
              <a:ea typeface="Calibri"/>
              <a:cs typeface="Calibri"/>
            </a:rPr>
            <a:pPr marL="0" indent="0" algn="ctr"/>
            <a:t>₹3,324.00 Cr</a:t>
          </a:fld>
          <a:endParaRPr lang="en-IN" sz="2400" b="1" i="0" u="none" strike="noStrike">
            <a:solidFill>
              <a:srgbClr val="000000"/>
            </a:solidFill>
            <a:latin typeface="Calibri"/>
            <a:ea typeface="Calibri"/>
            <a:cs typeface="Calibri"/>
          </a:endParaRPr>
        </a:p>
      </xdr:txBody>
    </xdr:sp>
    <xdr:clientData/>
  </xdr:twoCellAnchor>
  <xdr:twoCellAnchor>
    <xdr:from>
      <xdr:col>10</xdr:col>
      <xdr:colOff>307974</xdr:colOff>
      <xdr:row>4</xdr:row>
      <xdr:rowOff>38100</xdr:rowOff>
    </xdr:from>
    <xdr:to>
      <xdr:col>13</xdr:col>
      <xdr:colOff>304800</xdr:colOff>
      <xdr:row>6</xdr:row>
      <xdr:rowOff>104775</xdr:rowOff>
    </xdr:to>
    <xdr:sp macro="" textlink="Project_Analysis!V2">
      <xdr:nvSpPr>
        <xdr:cNvPr id="6" name="Rectangle: Rounded Corners 5">
          <a:extLst>
            <a:ext uri="{FF2B5EF4-FFF2-40B4-BE49-F238E27FC236}">
              <a16:creationId xmlns:a16="http://schemas.microsoft.com/office/drawing/2014/main" id="{0EF4169E-9730-4844-8F66-A00B982830DB}"/>
            </a:ext>
          </a:extLst>
        </xdr:cNvPr>
        <xdr:cNvSpPr/>
      </xdr:nvSpPr>
      <xdr:spPr>
        <a:xfrm>
          <a:off x="6537324" y="990600"/>
          <a:ext cx="1825626" cy="428625"/>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9188296-4F60-45EE-94B5-82815F0640A8}" type="TxLink">
            <a:rPr lang="en-US" sz="2400" b="1" i="0" u="none" strike="noStrike">
              <a:solidFill>
                <a:srgbClr val="000000"/>
              </a:solidFill>
              <a:latin typeface="Calibri"/>
              <a:ea typeface="Calibri"/>
              <a:cs typeface="Calibri"/>
            </a:rPr>
            <a:pPr marL="0" indent="0" algn="ctr"/>
            <a:t>₹791.34 Cr</a:t>
          </a:fld>
          <a:endParaRPr lang="en-IN" sz="2400" b="1" i="0" u="none" strike="noStrike">
            <a:solidFill>
              <a:srgbClr val="000000"/>
            </a:solidFill>
            <a:latin typeface="Calibri"/>
            <a:ea typeface="Calibri"/>
            <a:cs typeface="Calibri"/>
          </a:endParaRPr>
        </a:p>
      </xdr:txBody>
    </xdr:sp>
    <xdr:clientData/>
  </xdr:twoCellAnchor>
  <xdr:twoCellAnchor>
    <xdr:from>
      <xdr:col>14</xdr:col>
      <xdr:colOff>413809</xdr:colOff>
      <xdr:row>4</xdr:row>
      <xdr:rowOff>3175</xdr:rowOff>
    </xdr:from>
    <xdr:to>
      <xdr:col>17</xdr:col>
      <xdr:colOff>176741</xdr:colOff>
      <xdr:row>6</xdr:row>
      <xdr:rowOff>76201</xdr:rowOff>
    </xdr:to>
    <xdr:sp macro="" textlink="Project_Analysis!X2">
      <xdr:nvSpPr>
        <xdr:cNvPr id="7" name="Rectangle: Rounded Corners 6">
          <a:extLst>
            <a:ext uri="{FF2B5EF4-FFF2-40B4-BE49-F238E27FC236}">
              <a16:creationId xmlns:a16="http://schemas.microsoft.com/office/drawing/2014/main" id="{494C33D7-BF09-41D6-8791-122A703F1F48}"/>
            </a:ext>
          </a:extLst>
        </xdr:cNvPr>
        <xdr:cNvSpPr/>
      </xdr:nvSpPr>
      <xdr:spPr>
        <a:xfrm>
          <a:off x="9081559" y="955675"/>
          <a:ext cx="1591732" cy="434976"/>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89CAA3C-9038-457F-851D-54BA40ADBD15}" type="TxLink">
            <a:rPr lang="en-US" sz="2400" b="1" i="0" u="none" strike="noStrike">
              <a:solidFill>
                <a:srgbClr val="000000"/>
              </a:solidFill>
              <a:latin typeface="Calibri"/>
              <a:ea typeface="Calibri"/>
              <a:cs typeface="Calibri"/>
            </a:rPr>
            <a:pPr marL="0" indent="0" algn="ctr"/>
            <a:t>23.8%</a:t>
          </a:fld>
          <a:endParaRPr lang="en-IN" sz="2400" b="1" i="0" u="none" strike="noStrike">
            <a:solidFill>
              <a:srgbClr val="000000"/>
            </a:solidFill>
            <a:latin typeface="Calibri"/>
            <a:ea typeface="Calibri"/>
            <a:cs typeface="Calibri"/>
          </a:endParaRPr>
        </a:p>
      </xdr:txBody>
    </xdr:sp>
    <xdr:clientData/>
  </xdr:twoCellAnchor>
  <xdr:twoCellAnchor>
    <xdr:from>
      <xdr:col>18</xdr:col>
      <xdr:colOff>463552</xdr:colOff>
      <xdr:row>4</xdr:row>
      <xdr:rowOff>28575</xdr:rowOff>
    </xdr:from>
    <xdr:to>
      <xdr:col>21</xdr:col>
      <xdr:colOff>142876</xdr:colOff>
      <xdr:row>6</xdr:row>
      <xdr:rowOff>28575</xdr:rowOff>
    </xdr:to>
    <xdr:sp macro="" textlink="Project_Analysis!Z2">
      <xdr:nvSpPr>
        <xdr:cNvPr id="8" name="Rectangle: Rounded Corners 7">
          <a:extLst>
            <a:ext uri="{FF2B5EF4-FFF2-40B4-BE49-F238E27FC236}">
              <a16:creationId xmlns:a16="http://schemas.microsoft.com/office/drawing/2014/main" id="{9FE9EDF9-72E9-437A-9F6A-72AF8840A2BA}"/>
            </a:ext>
          </a:extLst>
        </xdr:cNvPr>
        <xdr:cNvSpPr/>
      </xdr:nvSpPr>
      <xdr:spPr>
        <a:xfrm>
          <a:off x="11569702" y="981075"/>
          <a:ext cx="1508124" cy="36195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02FDC28-978E-462B-B5FA-F0FB2D37CC07}" type="TxLink">
            <a:rPr lang="en-US" sz="2400" b="1" i="0" u="none" strike="noStrike">
              <a:solidFill>
                <a:srgbClr val="000000"/>
              </a:solidFill>
              <a:latin typeface="Calibri"/>
              <a:ea typeface="Calibri"/>
              <a:cs typeface="Calibri"/>
            </a:rPr>
            <a:pPr marL="0" indent="0" algn="ctr"/>
            <a:t>2</a:t>
          </a:fld>
          <a:endParaRPr lang="en-IN" sz="2400" b="1" i="0" u="none" strike="noStrike">
            <a:solidFill>
              <a:srgbClr val="000000"/>
            </a:solidFill>
            <a:latin typeface="Calibri"/>
            <a:ea typeface="Calibri"/>
            <a:cs typeface="Calibri"/>
          </a:endParaRPr>
        </a:p>
      </xdr:txBody>
    </xdr:sp>
    <xdr:clientData/>
  </xdr:twoCellAnchor>
  <xdr:twoCellAnchor>
    <xdr:from>
      <xdr:col>22</xdr:col>
      <xdr:colOff>450850</xdr:colOff>
      <xdr:row>4</xdr:row>
      <xdr:rowOff>21166</xdr:rowOff>
    </xdr:from>
    <xdr:to>
      <xdr:col>25</xdr:col>
      <xdr:colOff>306917</xdr:colOff>
      <xdr:row>6</xdr:row>
      <xdr:rowOff>85725</xdr:rowOff>
    </xdr:to>
    <xdr:sp macro="" textlink="Project_Analysis!AB2">
      <xdr:nvSpPr>
        <xdr:cNvPr id="9" name="Rectangle: Rounded Corners 8">
          <a:extLst>
            <a:ext uri="{FF2B5EF4-FFF2-40B4-BE49-F238E27FC236}">
              <a16:creationId xmlns:a16="http://schemas.microsoft.com/office/drawing/2014/main" id="{7D4FC46A-3E3D-47A1-A1F6-C5757ABFAB90}"/>
            </a:ext>
          </a:extLst>
        </xdr:cNvPr>
        <xdr:cNvSpPr/>
      </xdr:nvSpPr>
      <xdr:spPr>
        <a:xfrm>
          <a:off x="13995400" y="973666"/>
          <a:ext cx="1684867" cy="426509"/>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87B7A1-8EC9-4DC8-A1F9-4CDEA2BE7BB4}" type="TxLink">
            <a:rPr lang="en-US" sz="2400" b="1" i="0" u="none" strike="noStrike">
              <a:solidFill>
                <a:srgbClr val="000000"/>
              </a:solidFill>
              <a:latin typeface="Calibri"/>
              <a:ea typeface="Calibri"/>
              <a:cs typeface="Calibri"/>
            </a:rPr>
            <a:pPr marL="0" indent="0" algn="ctr"/>
            <a:t>4</a:t>
          </a:fld>
          <a:endParaRPr lang="en-IN" sz="2400" b="1" i="0" u="none" strike="noStrike">
            <a:solidFill>
              <a:srgbClr val="000000"/>
            </a:solidFill>
            <a:latin typeface="Calibri"/>
            <a:ea typeface="Calibri"/>
            <a:cs typeface="Calibri"/>
          </a:endParaRPr>
        </a:p>
      </xdr:txBody>
    </xdr:sp>
    <xdr:clientData/>
  </xdr:twoCellAnchor>
  <xdr:twoCellAnchor>
    <xdr:from>
      <xdr:col>0</xdr:col>
      <xdr:colOff>76199</xdr:colOff>
      <xdr:row>14</xdr:row>
      <xdr:rowOff>0</xdr:rowOff>
    </xdr:from>
    <xdr:to>
      <xdr:col>8</xdr:col>
      <xdr:colOff>561974</xdr:colOff>
      <xdr:row>32</xdr:row>
      <xdr:rowOff>152400</xdr:rowOff>
    </xdr:to>
    <xdr:graphicFrame macro="">
      <xdr:nvGraphicFramePr>
        <xdr:cNvPr id="10" name="Chart 9">
          <a:extLst>
            <a:ext uri="{FF2B5EF4-FFF2-40B4-BE49-F238E27FC236}">
              <a16:creationId xmlns:a16="http://schemas.microsoft.com/office/drawing/2014/main" id="{74BC635B-E2F9-45B0-8269-512FE5F5B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66675</xdr:colOff>
      <xdr:row>14</xdr:row>
      <xdr:rowOff>19050</xdr:rowOff>
    </xdr:from>
    <xdr:to>
      <xdr:col>18</xdr:col>
      <xdr:colOff>571500</xdr:colOff>
      <xdr:row>32</xdr:row>
      <xdr:rowOff>161925</xdr:rowOff>
    </xdr:to>
    <xdr:graphicFrame macro="">
      <xdr:nvGraphicFramePr>
        <xdr:cNvPr id="11" name="Chart 10">
          <a:extLst>
            <a:ext uri="{FF2B5EF4-FFF2-40B4-BE49-F238E27FC236}">
              <a16:creationId xmlns:a16="http://schemas.microsoft.com/office/drawing/2014/main" id="{F885C0D9-091E-45C6-BDAA-EE858FAEA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609599</xdr:colOff>
      <xdr:row>13</xdr:row>
      <xdr:rowOff>171450</xdr:rowOff>
    </xdr:from>
    <xdr:to>
      <xdr:col>28</xdr:col>
      <xdr:colOff>466724</xdr:colOff>
      <xdr:row>32</xdr:row>
      <xdr:rowOff>133350</xdr:rowOff>
    </xdr:to>
    <xdr:graphicFrame macro="">
      <xdr:nvGraphicFramePr>
        <xdr:cNvPr id="12" name="Chart 11">
          <a:extLst>
            <a:ext uri="{FF2B5EF4-FFF2-40B4-BE49-F238E27FC236}">
              <a16:creationId xmlns:a16="http://schemas.microsoft.com/office/drawing/2014/main" id="{53CB5936-0FAF-4DA6-A236-4FA854EB1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8.925987847222" createdVersion="8" refreshedVersion="8" minRefreshableVersion="3" recordCount="150" xr:uid="{41FE608E-E01B-4420-8378-F7787A810990}">
  <cacheSource type="worksheet">
    <worksheetSource name="Pivot_Analysis_Table"/>
  </cacheSource>
  <cacheFields count="15">
    <cacheField name="Project ID" numFmtId="0">
      <sharedItems/>
    </cacheField>
    <cacheField name="Project_Name" numFmtId="0">
      <sharedItems/>
    </cacheField>
    <cacheField name="Budget" numFmtId="167">
      <sharedItems containsSemiMixedTypes="0" containsString="0" containsNumber="1" containsInteger="1" minValue="50000000" maxValue="400000000"/>
    </cacheField>
    <cacheField name="Paid_Client Payments" numFmtId="167">
      <sharedItems containsSemiMixedTypes="0" containsString="0" containsNumber="1" containsInteger="1" minValue="0" maxValue="14065979"/>
    </cacheField>
    <cacheField name="Material Cost" numFmtId="0">
      <sharedItems containsSemiMixedTypes="0" containsString="0" containsNumber="1" minValue="23691163.18" maxValue="76773398.629999995"/>
    </cacheField>
    <cacheField name="Daily Expenses" numFmtId="0">
      <sharedItems containsSemiMixedTypes="0" containsString="0" containsNumber="1" containsInteger="1" minValue="1056564" maxValue="3233515"/>
    </cacheField>
    <cacheField name="Equipment Cost" numFmtId="0">
      <sharedItems containsSemiMixedTypes="0" containsString="0" containsNumber="1" containsInteger="1" minValue="79187" maxValue="424113"/>
    </cacheField>
    <cacheField name="Total_Actual_Cost" numFmtId="0">
      <sharedItems containsSemiMixedTypes="0" containsString="0" containsNumber="1" minValue="26574931.499999996" maxValue="79164734.629999995"/>
    </cacheField>
    <cacheField name="Budget_Variance" numFmtId="166">
      <sharedItems containsSemiMixedTypes="0" containsString="0" containsNumber="1" minValue="-9164734.6299999952" maxValue="346440710.06"/>
    </cacheField>
    <cacheField name="Budget_Utilization_%" numFmtId="165">
      <sharedItems containsSemiMixedTypes="0" containsString="0" containsNumber="1" minValue="8.583476981081084" maxValue="113.09247804285714"/>
    </cacheField>
    <cacheField name="Project_Health" numFmtId="0">
      <sharedItems count="3">
        <s v="Healthy"/>
        <s v="Attention"/>
        <s v="Critical"/>
      </sharedItems>
    </cacheField>
    <cacheField name="Material Cost_%" numFmtId="43">
      <sharedItems containsSemiMixedTypes="0" containsString="0" containsNumber="1" minValue="88.030305542484001" maxValue="97.920490187983972"/>
    </cacheField>
    <cacheField name="Daily Expenses_%" numFmtId="43">
      <sharedItems containsSemiMixedTypes="0" containsString="0" containsNumber="1" minValue="1.7884033974433466" maxValue="10.502640560646547"/>
    </cacheField>
    <cacheField name="Equipment Cost_%" numFmtId="43">
      <sharedItems containsSemiMixedTypes="0" containsString="0" containsNumber="1" minValue="0.15715493493486885" maxValue="1.467053896869452"/>
    </cacheField>
    <cacheField name="Major_Cost_driv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8.925988541669" createdVersion="8" refreshedVersion="8" minRefreshableVersion="3" recordCount="150" xr:uid="{EFCFD221-FBC5-4CD4-9A94-BACAE418183D}">
  <cacheSource type="worksheet">
    <worksheetSource ref="A1:O151" sheet="Project_Analysis"/>
  </cacheSource>
  <cacheFields count="18">
    <cacheField name="Project ID" numFmtId="0">
      <sharedItems count="15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haredItems>
    </cacheField>
    <cacheField name="Project_Name" numFmtId="0">
      <sharedItems/>
    </cacheField>
    <cacheField name="Budget" numFmtId="167">
      <sharedItems containsSemiMixedTypes="0" containsString="0" containsNumber="1" containsInteger="1" minValue="50000000" maxValue="400000000"/>
    </cacheField>
    <cacheField name="Paid_Client Payments" numFmtId="167">
      <sharedItems containsSemiMixedTypes="0" containsString="0" containsNumber="1" containsInteger="1" minValue="0" maxValue="14065979"/>
    </cacheField>
    <cacheField name="Material Cost" numFmtId="0">
      <sharedItems containsSemiMixedTypes="0" containsString="0" containsNumber="1" minValue="23691163.18" maxValue="76773398.629999995"/>
    </cacheField>
    <cacheField name="Daily Expenses" numFmtId="0">
      <sharedItems containsSemiMixedTypes="0" containsString="0" containsNumber="1" containsInteger="1" minValue="1056564" maxValue="3233515"/>
    </cacheField>
    <cacheField name="Equipment Cost" numFmtId="0">
      <sharedItems containsSemiMixedTypes="0" containsString="0" containsNumber="1" containsInteger="1" minValue="79187" maxValue="424113"/>
    </cacheField>
    <cacheField name="Total_Actual_Cost" numFmtId="0">
      <sharedItems containsSemiMixedTypes="0" containsString="0" containsNumber="1" minValue="26574931.499999996" maxValue="79164734.629999995"/>
    </cacheField>
    <cacheField name="Budget_Variance" numFmtId="166">
      <sharedItems containsSemiMixedTypes="0" containsString="0" containsNumber="1" minValue="-9164734.6299999952" maxValue="346440710.06"/>
    </cacheField>
    <cacheField name="Budget_Utilization_%" numFmtId="165">
      <sharedItems containsSemiMixedTypes="0" containsString="0" containsNumber="1" minValue="8.583476981081084" maxValue="113.09247804285714"/>
    </cacheField>
    <cacheField name="Project_Health" numFmtId="0">
      <sharedItems count="3">
        <s v="Healthy"/>
        <s v="Attention"/>
        <s v="Critical"/>
      </sharedItems>
    </cacheField>
    <cacheField name="Material Cost_%" numFmtId="43">
      <sharedItems containsSemiMixedTypes="0" containsString="0" containsNumber="1" minValue="88.030305542484001" maxValue="97.920490187983972"/>
    </cacheField>
    <cacheField name="Daily Expenses_%" numFmtId="43">
      <sharedItems containsSemiMixedTypes="0" containsString="0" containsNumber="1" minValue="1.7884033974433466" maxValue="10.502640560646547"/>
    </cacheField>
    <cacheField name="Equipment Cost_%" numFmtId="43">
      <sharedItems containsSemiMixedTypes="0" containsString="0" containsNumber="1" minValue="0.15715493493486885" maxValue="1.467053896869452"/>
    </cacheField>
    <cacheField name="Major_Cost_driver" numFmtId="0">
      <sharedItems/>
    </cacheField>
    <cacheField name="Budget_Variance " numFmtId="0" formula="Budget-Total_Actual_Cost" databaseField="0"/>
    <cacheField name="Budget_Utilization" numFmtId="0" formula="Total_Actual_Cost/Budget" databaseField="0"/>
    <cacheField name="Material_Cost_% " numFmtId="0" formula="'Material Cost'/Total_Actual_Cost" databaseField="0"/>
  </cacheFields>
  <extLst>
    <ext xmlns:x14="http://schemas.microsoft.com/office/spreadsheetml/2009/9/main" uri="{725AE2AE-9491-48be-B2B4-4EB974FC3084}">
      <x14:pivotCacheDefinition pivotCacheId="1024336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P001"/>
    <s v="SteelBuild Phase 1"/>
    <n v="360000000"/>
    <n v="0"/>
    <n v="60296675.18999999"/>
    <n v="2048551"/>
    <n v="142608"/>
    <n v="62487834.18999999"/>
    <n v="297512165.81"/>
    <n v="17.357731719444441"/>
    <x v="0"/>
    <n v="96.49346304220181"/>
    <n v="3.2783197346401747"/>
    <n v="0.22821722315801071"/>
    <s v="Material"/>
  </r>
  <r>
    <s v="P002"/>
    <s v="SteelBuild Phase 2"/>
    <n v="370000000"/>
    <n v="4824209"/>
    <n v="29722417.830000009"/>
    <n v="1852279"/>
    <n v="184168"/>
    <n v="31758864.830000009"/>
    <n v="338241135.17000002"/>
    <n v="8.583476981081084"/>
    <x v="0"/>
    <n v="93.587784037934711"/>
    <n v="5.8323211799758763"/>
    <n v="0.5798947820894137"/>
    <s v="Material"/>
  </r>
  <r>
    <s v="P003"/>
    <s v="SteelBuild Phase 3"/>
    <n v="370000000"/>
    <n v="1251371"/>
    <n v="52240337.729999997"/>
    <n v="2319200"/>
    <n v="256668"/>
    <n v="54816205.729999997"/>
    <n v="315183794.26999998"/>
    <n v="14.815190737837838"/>
    <x v="0"/>
    <n v="95.300900590078115"/>
    <n v="4.2308656155869988"/>
    <n v="0.46823379433489298"/>
    <s v="Material"/>
  </r>
  <r>
    <s v="P004"/>
    <s v="SteelBuild Phase 4"/>
    <n v="60000000"/>
    <n v="0"/>
    <n v="50972039.810000002"/>
    <n v="1130124"/>
    <n v="235125"/>
    <n v="52337288.810000002"/>
    <n v="7662711.1899999976"/>
    <n v="87.22881468333334"/>
    <x v="1"/>
    <n v="97.391441110073046"/>
    <n v="2.1593094057712614"/>
    <n v="0.44924948415569255"/>
    <s v="Material"/>
  </r>
  <r>
    <s v="P005"/>
    <s v="SteelBuild Phase 5"/>
    <n v="290000000"/>
    <n v="0"/>
    <n v="42512679.370000005"/>
    <n v="1853335"/>
    <n v="271324"/>
    <n v="44637338.370000005"/>
    <n v="245362661.63"/>
    <n v="15.392185644827586"/>
    <x v="0"/>
    <n v="95.240175428049383"/>
    <n v="4.1519836703471436"/>
    <n v="0.60784090160347071"/>
    <s v="Material"/>
  </r>
  <r>
    <s v="P006"/>
    <s v="SteelBuild Phase 6"/>
    <n v="200000000"/>
    <n v="4445454"/>
    <n v="54268047.839999989"/>
    <n v="1381637"/>
    <n v="219308"/>
    <n v="55868992.839999989"/>
    <n v="144131007.16000003"/>
    <n v="27.934496419999995"/>
    <x v="0"/>
    <n v="97.134465973666551"/>
    <n v="2.4729942849637387"/>
    <n v="0.39253974136971403"/>
    <s v="Material"/>
  </r>
  <r>
    <s v="P007"/>
    <s v="SteelBuild Phase 7"/>
    <n v="370000000"/>
    <n v="2955370"/>
    <n v="54206133.770000003"/>
    <n v="1343419"/>
    <n v="204407"/>
    <n v="55753959.770000003"/>
    <n v="314246040.23000002"/>
    <n v="15.068637775675676"/>
    <x v="0"/>
    <n v="97.223827677199608"/>
    <n v="2.4095490356953349"/>
    <n v="0.36662328710504788"/>
    <s v="Material"/>
  </r>
  <r>
    <s v="P008"/>
    <s v="SteelBuild Phase 8"/>
    <n v="210000000"/>
    <n v="8880203"/>
    <n v="48648168.649999999"/>
    <n v="2304572"/>
    <n v="237659"/>
    <n v="51190399.649999999"/>
    <n v="158809600.34999999"/>
    <n v="24.376380785714286"/>
    <x v="0"/>
    <n v="95.033773876778085"/>
    <n v="4.501961336025631"/>
    <n v="0.46426478719628439"/>
    <s v="Material"/>
  </r>
  <r>
    <s v="P009"/>
    <s v="SteelBuild Phase 9"/>
    <n v="190000000"/>
    <n v="0"/>
    <n v="52321523.170000002"/>
    <n v="1834980"/>
    <n v="232058"/>
    <n v="54388561.170000002"/>
    <n v="135611438.82999998"/>
    <n v="28.625558510526314"/>
    <x v="0"/>
    <n v="96.199498652778942"/>
    <n v="3.3738344249712386"/>
    <n v="0.42666692224982056"/>
    <s v="Material"/>
  </r>
  <r>
    <s v="P010"/>
    <s v="SteelBuild Phase 10"/>
    <n v="230000000"/>
    <n v="0"/>
    <n v="53320699.74000001"/>
    <n v="2127093"/>
    <n v="115793"/>
    <n v="55563585.74000001"/>
    <n v="174436414.25999999"/>
    <n v="24.158080756521745"/>
    <x v="0"/>
    <n v="95.96338866520388"/>
    <n v="3.8282140572304968"/>
    <n v="0.20839727756562168"/>
    <s v="Material"/>
  </r>
  <r>
    <s v="P011"/>
    <s v="SteelBuild Phase 11"/>
    <n v="140000000"/>
    <n v="4850600"/>
    <n v="38558909.469999999"/>
    <n v="1056564"/>
    <n v="227233"/>
    <n v="39842706.469999999"/>
    <n v="100157293.53"/>
    <n v="28.45907605"/>
    <x v="0"/>
    <n v="96.777836864655143"/>
    <n v="2.651837923700167"/>
    <n v="0.57032521164468974"/>
    <s v="Material"/>
  </r>
  <r>
    <s v="P012"/>
    <s v="SteelBuild Phase 12"/>
    <n v="130000000"/>
    <n v="9425946"/>
    <n v="39182880.310000002"/>
    <n v="3233515"/>
    <n v="147777"/>
    <n v="42564172.310000002"/>
    <n v="87435827.689999998"/>
    <n v="32.741671007692311"/>
    <x v="0"/>
    <n v="92.056013739974446"/>
    <n v="7.5967999012172021"/>
    <n v="0.34718635880834775"/>
    <s v="Material"/>
  </r>
  <r>
    <s v="P013"/>
    <s v="SteelBuild Phase 13"/>
    <n v="110000000"/>
    <n v="0"/>
    <n v="50771591.660000011"/>
    <n v="2112425"/>
    <n v="294914"/>
    <n v="53178930.660000011"/>
    <n v="56821069.339999989"/>
    <n v="48.344482418181826"/>
    <x v="0"/>
    <n v="95.47313387064635"/>
    <n v="3.972296873560337"/>
    <n v="0.5545692557933054"/>
    <s v="Material"/>
  </r>
  <r>
    <s v="P014"/>
    <s v="SteelBuild Phase 14"/>
    <n v="230000000"/>
    <n v="9667654"/>
    <n v="35619863.019999988"/>
    <n v="2578973"/>
    <n v="248960"/>
    <n v="38447796.019999988"/>
    <n v="191552203.98000002"/>
    <n v="16.716433052173908"/>
    <x v="0"/>
    <n v="92.644746142200333"/>
    <n v="6.7077264940192034"/>
    <n v="0.64752736378047415"/>
    <s v="Material"/>
  </r>
  <r>
    <s v="P015"/>
    <s v="SteelBuild Phase 15"/>
    <n v="170000000"/>
    <n v="0"/>
    <n v="49440266.590000004"/>
    <n v="1294872"/>
    <n v="207703"/>
    <n v="50942841.590000004"/>
    <n v="119057158.41"/>
    <n v="29.966377405882351"/>
    <x v="0"/>
    <n v="97.050468813473188"/>
    <n v="2.5418134512821942"/>
    <n v="0.40771773524461535"/>
    <s v="Material"/>
  </r>
  <r>
    <s v="P016"/>
    <s v="SteelBuild Phase 16"/>
    <n v="340000000"/>
    <n v="1188337"/>
    <n v="55541993.200000003"/>
    <n v="1927166"/>
    <n v="234011"/>
    <n v="57703170.200000003"/>
    <n v="282296829.80000001"/>
    <n v="16.971520647058824"/>
    <x v="0"/>
    <n v="96.254665051314632"/>
    <n v="3.33979223900596"/>
    <n v="0.40554270967940681"/>
    <s v="Material"/>
  </r>
  <r>
    <s v="P017"/>
    <s v="SteelBuild Phase 17"/>
    <n v="290000000"/>
    <n v="8569968"/>
    <n v="66056582.079999983"/>
    <n v="2281438"/>
    <n v="115410"/>
    <n v="68453430.079999983"/>
    <n v="221546569.92000002"/>
    <n v="23.604631062068957"/>
    <x v="0"/>
    <n v="96.498571368594881"/>
    <n v="3.3328322588564734"/>
    <n v="0.16859637254864063"/>
    <s v="Material"/>
  </r>
  <r>
    <s v="P018"/>
    <s v="SteelBuild Phase 18"/>
    <n v="100000000"/>
    <n v="0"/>
    <n v="45900073.99000001"/>
    <n v="1410088"/>
    <n v="242217"/>
    <n v="47552378.99000001"/>
    <n v="52447621.00999999"/>
    <n v="47.552378990000008"/>
    <x v="0"/>
    <n v="96.525294769484674"/>
    <n v="2.965336393151925"/>
    <n v="0.50936883736339844"/>
    <s v="Material"/>
  </r>
  <r>
    <s v="P019"/>
    <s v="SteelBuild Phase 19"/>
    <n v="130000000"/>
    <n v="5289652"/>
    <n v="62584064.129999995"/>
    <n v="2190599"/>
    <n v="206131"/>
    <n v="64980794.129999995"/>
    <n v="65019205.870000005"/>
    <n v="49.985226253846157"/>
    <x v="0"/>
    <n v="96.311633257043425"/>
    <n v="3.3711483975057419"/>
    <n v="0.3172183454508361"/>
    <s v="Material"/>
  </r>
  <r>
    <s v="P020"/>
    <s v="SteelBuild Phase 20"/>
    <n v="280000000"/>
    <n v="10509885"/>
    <n v="64162609.949999996"/>
    <n v="1976093"/>
    <n v="152314"/>
    <n v="66291016.949999996"/>
    <n v="213708983.05000001"/>
    <n v="23.67536319642857"/>
    <x v="0"/>
    <n v="96.789298010610779"/>
    <n v="2.9809363182502815"/>
    <n v="0.22976567113894608"/>
    <s v="Material"/>
  </r>
  <r>
    <s v="P021"/>
    <s v="SteelBuild Phase 21"/>
    <n v="150000000"/>
    <n v="235147"/>
    <n v="51554770.820000015"/>
    <n v="2418788"/>
    <n v="140064"/>
    <n v="54113622.820000015"/>
    <n v="95886377.179999977"/>
    <n v="36.075748546666681"/>
    <x v="0"/>
    <n v="95.271334893781571"/>
    <n v="4.4698319460992231"/>
    <n v="0.25883316011921736"/>
    <s v="Material"/>
  </r>
  <r>
    <s v="P022"/>
    <s v="SteelBuild Phase 22"/>
    <n v="240000000"/>
    <n v="4284659"/>
    <n v="51284598.109999999"/>
    <n v="2966882"/>
    <n v="190889"/>
    <n v="54442369.109999999"/>
    <n v="185557630.88999999"/>
    <n v="22.684320462500001"/>
    <x v="0"/>
    <n v="94.199791354377382"/>
    <n v="5.4495828313522852"/>
    <n v="0.35062581427033712"/>
    <s v="Material"/>
  </r>
  <r>
    <s v="P023"/>
    <s v="SteelBuild Phase 23"/>
    <n v="120000000"/>
    <n v="4544406"/>
    <n v="48477518.379999995"/>
    <n v="1722068"/>
    <n v="79187"/>
    <n v="50278773.379999995"/>
    <n v="69721226.620000005"/>
    <n v="41.898977816666665"/>
    <x v="0"/>
    <n v="96.417464311656218"/>
    <n v="3.425039801557705"/>
    <n v="0.15749588678609089"/>
    <s v="Material"/>
  </r>
  <r>
    <s v="P024"/>
    <s v="SteelBuild Phase 24"/>
    <n v="120000000"/>
    <n v="1683450"/>
    <n v="64794112.450000003"/>
    <n v="1703281"/>
    <n v="181335"/>
    <n v="66678728.450000003"/>
    <n v="53321271.549999997"/>
    <n v="55.565607041666667"/>
    <x v="0"/>
    <n v="97.173587373650633"/>
    <n v="2.5544593299754204"/>
    <n v="0.27195329637393528"/>
    <s v="Material"/>
  </r>
  <r>
    <s v="P025"/>
    <s v="SteelBuild Phase 25"/>
    <n v="280000000"/>
    <n v="3586416"/>
    <n v="43304105.350000001"/>
    <n v="2311193"/>
    <n v="127297"/>
    <n v="45742595.350000001"/>
    <n v="234257404.65000001"/>
    <n v="16.336641196428573"/>
    <x v="0"/>
    <n v="94.669104406206372"/>
    <n v="5.0526057437621974"/>
    <n v="0.27828985003143247"/>
    <s v="Material"/>
  </r>
  <r>
    <s v="P026"/>
    <s v="SteelBuild Phase 26"/>
    <n v="320000000"/>
    <n v="304426"/>
    <n v="52103012.440000013"/>
    <n v="2479080"/>
    <n v="252663"/>
    <n v="54834755.440000013"/>
    <n v="265165244.56"/>
    <n v="17.135861075000005"/>
    <x v="0"/>
    <n v="95.018227074999785"/>
    <n v="4.5210012885214743"/>
    <n v="0.46077163647873459"/>
    <s v="Material"/>
  </r>
  <r>
    <s v="P027"/>
    <s v="SteelBuild Phase 27"/>
    <n v="80000000"/>
    <n v="5760121"/>
    <n v="59778263.43"/>
    <n v="1795058"/>
    <n v="292790"/>
    <n v="61866111.43"/>
    <n v="18133888.57"/>
    <n v="77.332639287500001"/>
    <x v="0"/>
    <n v="96.625215401872566"/>
    <n v="2.9015206524351616"/>
    <n v="0.47326394569227898"/>
    <s v="Material"/>
  </r>
  <r>
    <s v="P028"/>
    <s v="SteelBuild Phase 28"/>
    <n v="320000000"/>
    <n v="0"/>
    <n v="47817545.099999994"/>
    <n v="2144533"/>
    <n v="213727"/>
    <n v="50175805.099999994"/>
    <n v="269824194.89999998"/>
    <n v="15.679939093749997"/>
    <x v="0"/>
    <n v="95.300005659500613"/>
    <n v="4.2740380462774086"/>
    <n v="0.42595629422197356"/>
    <s v="Material"/>
  </r>
  <r>
    <s v="P029"/>
    <s v="SteelBuild Phase 29"/>
    <n v="60000000"/>
    <n v="1799587"/>
    <n v="51412574.00999999"/>
    <n v="2281339"/>
    <n v="200830"/>
    <n v="53894743.00999999"/>
    <n v="6105256.9900000095"/>
    <n v="89.824571683333318"/>
    <x v="1"/>
    <n v="95.394413515360043"/>
    <n v="4.2329527382229193"/>
    <n v="0.37263374641704233"/>
    <s v="Material"/>
  </r>
  <r>
    <s v="P030"/>
    <s v="SteelBuild Phase 30"/>
    <n v="80000000"/>
    <n v="0"/>
    <n v="52921342.419999994"/>
    <n v="1994395"/>
    <n v="218018"/>
    <n v="55133755.419999994"/>
    <n v="24866244.580000006"/>
    <n v="68.917194274999986"/>
    <x v="0"/>
    <n v="95.987189729511073"/>
    <n v="3.6173755711125115"/>
    <n v="0.39543469937640613"/>
    <s v="Material"/>
  </r>
  <r>
    <s v="P031"/>
    <s v="SteelBuild Phase 31"/>
    <n v="360000000"/>
    <n v="4568389"/>
    <n v="57494027.539999999"/>
    <n v="1731351"/>
    <n v="298855"/>
    <n v="59524233.539999999"/>
    <n v="300475766.45999998"/>
    <n v="16.534509316666668"/>
    <x v="0"/>
    <n v="96.589278216181128"/>
    <n v="2.9086489603205732"/>
    <n v="0.50207282349829985"/>
    <s v="Material"/>
  </r>
  <r>
    <s v="P032"/>
    <s v="SteelBuild Phase 32"/>
    <n v="350000000"/>
    <n v="6284916"/>
    <n v="43527565.399999999"/>
    <n v="2380595"/>
    <n v="166469"/>
    <n v="46074629.399999999"/>
    <n v="303925370.60000002"/>
    <n v="13.164179828571429"/>
    <x v="0"/>
    <n v="94.471873060795588"/>
    <n v="5.1668239788381243"/>
    <n v="0.3613029603662965"/>
    <s v="Material"/>
  </r>
  <r>
    <s v="P033"/>
    <s v="SteelBuild Phase 33"/>
    <n v="210000000"/>
    <n v="14065979"/>
    <n v="64105091.399999999"/>
    <n v="1874529"/>
    <n v="232033"/>
    <n v="66211653.399999999"/>
    <n v="143788346.59999999"/>
    <n v="31.529358761904763"/>
    <x v="0"/>
    <n v="96.818442235124735"/>
    <n v="2.831116433047721"/>
    <n v="0.35044133182754805"/>
    <s v="Material"/>
  </r>
  <r>
    <s v="P034"/>
    <s v="SteelBuild Phase 34"/>
    <n v="400000000"/>
    <n v="4573222"/>
    <n v="50941643.310000002"/>
    <n v="2607546"/>
    <n v="153781"/>
    <n v="53702970.310000002"/>
    <n v="346297029.69"/>
    <n v="13.425742577499999"/>
    <x v="0"/>
    <n v="94.858148471005862"/>
    <n v="4.855496790862702"/>
    <n v="0.28635473813142981"/>
    <s v="Material"/>
  </r>
  <r>
    <s v="P035"/>
    <s v="SteelBuild Phase 35"/>
    <n v="180000000"/>
    <n v="8206095"/>
    <n v="59305885.24000001"/>
    <n v="1640944"/>
    <n v="226094"/>
    <n v="61172923.24000001"/>
    <n v="118827076.75999999"/>
    <n v="33.984957355555558"/>
    <x v="0"/>
    <n v="96.94793398596461"/>
    <n v="2.6824678519319356"/>
    <n v="0.36959816210345936"/>
    <s v="Material"/>
  </r>
  <r>
    <s v="P036"/>
    <s v="SteelBuild Phase 36"/>
    <n v="260000000"/>
    <n v="12747723"/>
    <n v="41579569.619999997"/>
    <n v="2758755"/>
    <n v="242044"/>
    <n v="44580368.619999997"/>
    <n v="215419631.38"/>
    <n v="17.146295623076924"/>
    <x v="0"/>
    <n v="93.268788274097489"/>
    <n v="6.1882731915373741"/>
    <n v="0.54293853436512929"/>
    <s v="Material"/>
  </r>
  <r>
    <s v="P037"/>
    <s v="SteelBuild Phase 37"/>
    <n v="100000000"/>
    <n v="379613"/>
    <n v="25073962.499999996"/>
    <n v="1153601"/>
    <n v="347368"/>
    <n v="26574931.499999996"/>
    <n v="73425068.5"/>
    <n v="26.574931499999995"/>
    <x v="0"/>
    <n v="94.351936523335908"/>
    <n v="4.3409368712766021"/>
    <n v="1.3071266053874873"/>
    <s v="Material"/>
  </r>
  <r>
    <s v="P038"/>
    <s v="SteelBuild Phase 38"/>
    <n v="200000000"/>
    <n v="6528296"/>
    <n v="57905490.920000009"/>
    <n v="2491429"/>
    <n v="337142"/>
    <n v="60734061.920000009"/>
    <n v="139265938.07999998"/>
    <n v="30.367030960000005"/>
    <x v="0"/>
    <n v="95.34269418086042"/>
    <n v="4.1021939274895773"/>
    <n v="0.55511189165000929"/>
    <s v="Material"/>
  </r>
  <r>
    <s v="P039"/>
    <s v="SteelBuild Phase 39"/>
    <n v="310000000"/>
    <n v="12203598"/>
    <n v="53114918.040000007"/>
    <n v="2339601"/>
    <n v="144818"/>
    <n v="55599337.040000007"/>
    <n v="254400662.95999998"/>
    <n v="17.935270012903228"/>
    <x v="0"/>
    <n v="95.531567223161986"/>
    <n v="4.2079656423183849"/>
    <n v="0.26046713451963127"/>
    <s v="Material"/>
  </r>
  <r>
    <s v="P040"/>
    <s v="SteelBuild Phase 40"/>
    <n v="220000000"/>
    <n v="1876582"/>
    <n v="53321187.459999993"/>
    <n v="1128420"/>
    <n v="89774"/>
    <n v="54539381.459999993"/>
    <n v="165460618.54000002"/>
    <n v="24.790627936363631"/>
    <x v="0"/>
    <n v="97.766395644047691"/>
    <n v="2.0690003622934379"/>
    <n v="0.16460399365886028"/>
    <s v="Material"/>
  </r>
  <r>
    <s v="P041"/>
    <s v="SteelBuild Phase 41"/>
    <n v="280000000"/>
    <n v="2013508"/>
    <n v="57857450.829999998"/>
    <n v="2682690"/>
    <n v="190139"/>
    <n v="60730279.829999998"/>
    <n v="219269720.17000002"/>
    <n v="21.689385653571428"/>
    <x v="0"/>
    <n v="95.269527807146943"/>
    <n v="4.4173845526639326"/>
    <n v="0.31308764018912638"/>
    <s v="Material"/>
  </r>
  <r>
    <s v="P042"/>
    <s v="SteelBuild Phase 42"/>
    <n v="220000000"/>
    <n v="9865767"/>
    <n v="37481802.269999996"/>
    <n v="1738080"/>
    <n v="394164"/>
    <n v="39614046.269999996"/>
    <n v="180385953.73000002"/>
    <n v="18.006384668181816"/>
    <x v="0"/>
    <n v="94.617454663764647"/>
    <n v="4.3875346339368031"/>
    <n v="0.99501070229855126"/>
    <s v="Material"/>
  </r>
  <r>
    <s v="P043"/>
    <s v="SteelBuild Phase 43"/>
    <n v="240000000"/>
    <n v="4299103"/>
    <n v="49766729.629999995"/>
    <n v="2225216"/>
    <n v="254791"/>
    <n v="52246736.629999995"/>
    <n v="187753263.37"/>
    <n v="21.769473595833333"/>
    <x v="0"/>
    <n v="95.253278654391636"/>
    <n v="4.2590526098471848"/>
    <n v="0.48766873576119085"/>
    <s v="Material"/>
  </r>
  <r>
    <s v="P044"/>
    <s v="SteelBuild Phase 44"/>
    <n v="360000000"/>
    <n v="3548310"/>
    <n v="57511333.029999986"/>
    <n v="1589538"/>
    <n v="128535"/>
    <n v="59229406.029999986"/>
    <n v="300770593.97000003"/>
    <n v="16.452612786111107"/>
    <x v="0"/>
    <n v="97.099290512672397"/>
    <n v="2.6836973499192127"/>
    <n v="0.21701213740839539"/>
    <s v="Material"/>
  </r>
  <r>
    <s v="P045"/>
    <s v="SteelBuild Phase 45"/>
    <n v="200000000"/>
    <n v="6133978"/>
    <n v="41764831.540000007"/>
    <n v="1687665"/>
    <n v="280122"/>
    <n v="43732618.540000007"/>
    <n v="156267381.45999998"/>
    <n v="21.866309270000006"/>
    <x v="0"/>
    <n v="95.500413499822415"/>
    <n v="3.8590531652166642"/>
    <n v="0.6405333349609208"/>
    <s v="Material"/>
  </r>
  <r>
    <s v="P046"/>
    <s v="SteelBuild Phase 46"/>
    <n v="110000000"/>
    <n v="8400982"/>
    <n v="31703400.010000005"/>
    <n v="1751435"/>
    <n v="164731"/>
    <n v="33619566.010000005"/>
    <n v="76380433.989999995"/>
    <n v="30.56324182727273"/>
    <x v="0"/>
    <n v="94.300443975302827"/>
    <n v="5.2095705205684171"/>
    <n v="0.48998550412876068"/>
    <s v="Material"/>
  </r>
  <r>
    <s v="P047"/>
    <s v="SteelBuild Phase 47"/>
    <n v="130000000"/>
    <n v="2497213"/>
    <n v="42643225.670000009"/>
    <n v="1612456"/>
    <n v="211942"/>
    <n v="44467623.670000009"/>
    <n v="85532376.329999983"/>
    <n v="34.205864361538467"/>
    <x v="0"/>
    <n v="95.897244220786135"/>
    <n v="3.6261348525530499"/>
    <n v="0.47662092666081962"/>
    <s v="Material"/>
  </r>
  <r>
    <s v="P048"/>
    <s v="SteelBuild Phase 48"/>
    <n v="210000000"/>
    <n v="4078479"/>
    <n v="43259521"/>
    <n v="1891648"/>
    <n v="144365"/>
    <n v="45295534"/>
    <n v="164704466"/>
    <n v="21.569301904761904"/>
    <x v="0"/>
    <n v="95.505046921402894"/>
    <n v="4.1762351228710539"/>
    <n v="0.3187179557260546"/>
    <s v="Material"/>
  </r>
  <r>
    <s v="P049"/>
    <s v="SteelBuild Phase 49"/>
    <n v="90000000"/>
    <n v="7185726"/>
    <n v="59560148.020000018"/>
    <n v="1686614"/>
    <n v="134069"/>
    <n v="61380831.020000018"/>
    <n v="28619168.979999982"/>
    <n v="68.200923355555574"/>
    <x v="0"/>
    <n v="97.033792195796835"/>
    <n v="2.7477861931364895"/>
    <n v="0.21842161106667918"/>
    <s v="Material"/>
  </r>
  <r>
    <s v="P050"/>
    <s v="SteelBuild Phase 50"/>
    <n v="210000000"/>
    <n v="3581331"/>
    <n v="57601187.850000009"/>
    <n v="2347305"/>
    <n v="202988"/>
    <n v="60151480.850000009"/>
    <n v="149848519.14999998"/>
    <n v="28.643562309523816"/>
    <x v="0"/>
    <n v="95.760215768653012"/>
    <n v="3.9023228802188328"/>
    <n v="0.33746135112814929"/>
    <s v="Material"/>
  </r>
  <r>
    <s v="P051"/>
    <s v="SteelBuild Phase 51"/>
    <n v="390000000"/>
    <n v="10713522"/>
    <n v="61800091.410000011"/>
    <n v="2125333"/>
    <n v="159787"/>
    <n v="64085211.410000011"/>
    <n v="325914788.58999997"/>
    <n v="16.432105489743591"/>
    <x v="0"/>
    <n v="96.434247543664299"/>
    <n v="3.3164172407931822"/>
    <n v="0.24933521554251509"/>
    <s v="Material"/>
  </r>
  <r>
    <s v="P052"/>
    <s v="SteelBuild Phase 52"/>
    <n v="350000000"/>
    <n v="4930716"/>
    <n v="47647088.559999995"/>
    <n v="2572673"/>
    <n v="173676"/>
    <n v="50393437.559999995"/>
    <n v="299606562.44"/>
    <n v="14.398125017142855"/>
    <x v="0"/>
    <n v="94.550185236460365"/>
    <n v="5.1051746508399933"/>
    <n v="0.34464011269962669"/>
    <s v="Material"/>
  </r>
  <r>
    <s v="P053"/>
    <s v="SteelBuild Phase 53"/>
    <n v="310000000"/>
    <n v="0"/>
    <n v="49386477.109999999"/>
    <n v="2218023"/>
    <n v="149415"/>
    <n v="51753915.109999999"/>
    <n v="258246084.88999999"/>
    <n v="16.694811325806452"/>
    <x v="0"/>
    <n v="95.425586653747558"/>
    <n v="4.2857105501790898"/>
    <n v="0.28870279607335392"/>
    <s v="Material"/>
  </r>
  <r>
    <s v="P054"/>
    <s v="SteelBuild Phase 54"/>
    <n v="310000000"/>
    <n v="0"/>
    <n v="52790664.11999999"/>
    <n v="2294611"/>
    <n v="231473"/>
    <n v="55316748.11999999"/>
    <n v="254683251.88"/>
    <n v="17.844112296774192"/>
    <x v="0"/>
    <n v="95.433419197889037"/>
    <n v="4.1481306801011577"/>
    <n v="0.41845012200981135"/>
    <s v="Material"/>
  </r>
  <r>
    <s v="P055"/>
    <s v="SteelBuild Phase 55"/>
    <n v="190000000"/>
    <n v="282264"/>
    <n v="61519150.300000019"/>
    <n v="2596652"/>
    <n v="231683"/>
    <n v="64347485.300000019"/>
    <n v="125652514.69999999"/>
    <n v="33.867097526315803"/>
    <x v="0"/>
    <n v="95.604591248882883"/>
    <n v="4.0353589388830384"/>
    <n v="0.36004981223407645"/>
    <s v="Material"/>
  </r>
  <r>
    <s v="P056"/>
    <s v="SteelBuild Phase 56"/>
    <n v="280000000"/>
    <n v="7277444"/>
    <n v="62617518.660000011"/>
    <n v="1726621"/>
    <n v="276613"/>
    <n v="64620752.660000011"/>
    <n v="215379247.33999997"/>
    <n v="23.078840235714289"/>
    <x v="0"/>
    <n v="96.900014441893063"/>
    <n v="2.6719295720440774"/>
    <n v="0.42805598606285244"/>
    <s v="Material"/>
  </r>
  <r>
    <s v="P057"/>
    <s v="SteelBuild Phase 57"/>
    <n v="90000000"/>
    <n v="5828760"/>
    <n v="58501082.230000012"/>
    <n v="1445939"/>
    <n v="209388"/>
    <n v="60156409.230000012"/>
    <n v="29843590.769999988"/>
    <n v="66.840454700000009"/>
    <x v="0"/>
    <n v="97.248294868014682"/>
    <n v="2.4036324948712364"/>
    <n v="0.34807263711408187"/>
    <s v="Material"/>
  </r>
  <r>
    <s v="P058"/>
    <s v="SteelBuild Phase 58"/>
    <n v="190000000"/>
    <n v="0"/>
    <n v="46066611.739999995"/>
    <n v="1197470"/>
    <n v="198592"/>
    <n v="47462673.739999995"/>
    <n v="142537326.25999999"/>
    <n v="24.980354599999995"/>
    <x v="0"/>
    <n v="97.058610714500375"/>
    <n v="2.5229720655008343"/>
    <n v="0.41841721999878217"/>
    <s v="Material"/>
  </r>
  <r>
    <s v="P059"/>
    <s v="SteelBuild Phase 59"/>
    <n v="360000000"/>
    <n v="0"/>
    <n v="66047647.840000004"/>
    <n v="2463122"/>
    <n v="268465"/>
    <n v="68779234.840000004"/>
    <n v="291220765.15999997"/>
    <n v="19.10534301111111"/>
    <x v="0"/>
    <n v="96.028471374602447"/>
    <n v="3.581200060933972"/>
    <n v="0.39032856446357056"/>
    <s v="Material"/>
  </r>
  <r>
    <s v="P060"/>
    <s v="SteelBuild Phase 60"/>
    <n v="80000000"/>
    <n v="0"/>
    <n v="60764947.030000024"/>
    <n v="2028906"/>
    <n v="381270"/>
    <n v="63175123.030000024"/>
    <n v="16824876.969999976"/>
    <n v="78.968903787500025"/>
    <x v="0"/>
    <n v="96.184928680146015"/>
    <n v="3.2115584468850686"/>
    <n v="0.60351287296891531"/>
    <s v="Material"/>
  </r>
  <r>
    <s v="P061"/>
    <s v="SteelBuild Phase 61"/>
    <n v="60000000"/>
    <n v="2393857"/>
    <n v="47578493.319999993"/>
    <n v="3158467"/>
    <n v="217260"/>
    <n v="50954220.319999993"/>
    <n v="9045779.6800000072"/>
    <n v="84.923700533333317"/>
    <x v="1"/>
    <n v="93.374980563337161"/>
    <n v="6.1986366981269914"/>
    <n v="0.42638273853583719"/>
    <s v="Material"/>
  </r>
  <r>
    <s v="P062"/>
    <s v="SteelBuild Phase 62"/>
    <n v="160000000"/>
    <n v="0"/>
    <n v="47738624.510000013"/>
    <n v="2597388"/>
    <n v="210768"/>
    <n v="50546780.510000013"/>
    <n v="109453219.48999998"/>
    <n v="31.591737818750005"/>
    <x v="0"/>
    <n v="94.444441423040885"/>
    <n v="5.1385824651802325"/>
    <n v="0.4169761117788745"/>
    <s v="Material"/>
  </r>
  <r>
    <s v="P063"/>
    <s v="SteelBuild Phase 63"/>
    <n v="150000000"/>
    <n v="918092"/>
    <n v="47897119.68999999"/>
    <n v="1974252"/>
    <n v="240496"/>
    <n v="50111867.68999999"/>
    <n v="99888132.310000002"/>
    <n v="33.407911793333327"/>
    <x v="0"/>
    <n v="95.580392226247113"/>
    <n v="3.939689520680087"/>
    <n v="0.47991825307279828"/>
    <s v="Material"/>
  </r>
  <r>
    <s v="P064"/>
    <s v="SteelBuild Phase 64"/>
    <n v="240000000"/>
    <n v="7154124"/>
    <n v="62276534.900000006"/>
    <n v="1619483"/>
    <n v="276178"/>
    <n v="64172195.900000006"/>
    <n v="175827804.09999999"/>
    <n v="26.738414958333337"/>
    <x v="0"/>
    <n v="97.045977664604123"/>
    <n v="2.5236521476117977"/>
    <n v="0.43037018778408359"/>
    <s v="Material"/>
  </r>
  <r>
    <s v="P065"/>
    <s v="SteelBuild Phase 65"/>
    <n v="150000000"/>
    <n v="502071"/>
    <n v="34887481.829999991"/>
    <n v="3083640"/>
    <n v="254371"/>
    <n v="38225492.829999991"/>
    <n v="111774507.17000002"/>
    <n v="25.48366188666666"/>
    <x v="0"/>
    <n v="91.267578903834888"/>
    <n v="8.0669725141644459"/>
    <n v="0.66544858200066292"/>
    <s v="Material"/>
  </r>
  <r>
    <s v="P066"/>
    <s v="SteelBuild Phase 66"/>
    <n v="270000000"/>
    <n v="4515050"/>
    <n v="48908392.499999985"/>
    <n v="1982619"/>
    <n v="161637"/>
    <n v="51052648.499999985"/>
    <n v="218947351.5"/>
    <n v="18.908388333333328"/>
    <x v="0"/>
    <n v="95.799912319925966"/>
    <n v="3.8834792283107515"/>
    <n v="0.31660845176328128"/>
    <s v="Material"/>
  </r>
  <r>
    <s v="P067"/>
    <s v="SteelBuild Phase 67"/>
    <n v="270000000"/>
    <n v="1308838"/>
    <n v="43322272.980000012"/>
    <n v="1166338"/>
    <n v="248569"/>
    <n v="44737179.980000012"/>
    <n v="225262820.01999998"/>
    <n v="16.569325918518523"/>
    <x v="0"/>
    <n v="96.837290592226552"/>
    <n v="2.6070887805655554"/>
    <n v="0.55562062720789296"/>
    <s v="Material"/>
  </r>
  <r>
    <s v="P068"/>
    <s v="SteelBuild Phase 68"/>
    <n v="350000000"/>
    <n v="4138139"/>
    <n v="51313466.710000001"/>
    <n v="1808526"/>
    <n v="245236"/>
    <n v="53367228.710000001"/>
    <n v="296632771.29000002"/>
    <n v="15.247779631428571"/>
    <x v="0"/>
    <n v="96.151642028930823"/>
    <n v="3.3888325171007367"/>
    <n v="0.45952545396843408"/>
    <s v="Material"/>
  </r>
  <r>
    <s v="P069"/>
    <s v="SteelBuild Phase 69"/>
    <n v="250000000"/>
    <n v="0"/>
    <n v="58604147.919999994"/>
    <n v="1639220"/>
    <n v="297329"/>
    <n v="60540696.919999994"/>
    <n v="189459303.08000001"/>
    <n v="24.216278767999995"/>
    <x v="0"/>
    <n v="96.801244289343074"/>
    <n v="2.7076331846098611"/>
    <n v="0.49112252604706225"/>
    <s v="Material"/>
  </r>
  <r>
    <s v="P070"/>
    <s v="SteelBuild Phase 70"/>
    <n v="200000000"/>
    <n v="0"/>
    <n v="23691163.18"/>
    <n v="2826524"/>
    <n v="394821"/>
    <n v="26912508.18"/>
    <n v="173087491.81999999"/>
    <n v="13.45625409"/>
    <x v="0"/>
    <n v="88.030305542484001"/>
    <n v="10.502640560646547"/>
    <n v="1.467053896869452"/>
    <s v="Material"/>
  </r>
  <r>
    <s v="P071"/>
    <s v="SteelBuild Phase 71"/>
    <n v="90000000"/>
    <n v="5967320"/>
    <n v="55171181.080000013"/>
    <n v="1727820"/>
    <n v="292635"/>
    <n v="57191636.080000013"/>
    <n v="32808363.919999987"/>
    <n v="63.546262311111121"/>
    <x v="0"/>
    <n v="96.467219442413267"/>
    <n v="3.0211060889797152"/>
    <n v="0.5116744686070186"/>
    <s v="Material"/>
  </r>
  <r>
    <s v="P072"/>
    <s v="SteelBuild Phase 72"/>
    <n v="260000000"/>
    <n v="7201794"/>
    <n v="46691199.400000006"/>
    <n v="1449732"/>
    <n v="176626"/>
    <n v="48317557.400000006"/>
    <n v="211682442.59999999"/>
    <n v="18.583675923076928"/>
    <x v="0"/>
    <n v="96.634022728971814"/>
    <n v="3.0004248517744809"/>
    <n v="0.36555241925371001"/>
    <s v="Material"/>
  </r>
  <r>
    <s v="P073"/>
    <s v="SteelBuild Phase 73"/>
    <n v="250000000"/>
    <n v="3285888"/>
    <n v="50939716.969999999"/>
    <n v="2417596"/>
    <n v="286842"/>
    <n v="53644154.969999999"/>
    <n v="196355845.03"/>
    <n v="21.457661988000002"/>
    <x v="0"/>
    <n v="94.958559788084216"/>
    <n v="4.5067277159124206"/>
    <n v="0.53471249600336468"/>
    <s v="Material"/>
  </r>
  <r>
    <s v="P074"/>
    <s v="SteelBuild Phase 74"/>
    <n v="190000000"/>
    <n v="0"/>
    <n v="39143230.050000004"/>
    <n v="1606675"/>
    <n v="149953"/>
    <n v="40899858.050000004"/>
    <n v="149100141.94999999"/>
    <n v="21.526241078947372"/>
    <x v="0"/>
    <n v="95.705051108361971"/>
    <n v="3.9283143673404504"/>
    <n v="0.36663452429757265"/>
    <s v="Material"/>
  </r>
  <r>
    <s v="P075"/>
    <s v="SteelBuild Phase 75"/>
    <n v="320000000"/>
    <n v="0"/>
    <n v="42271642.620000005"/>
    <n v="2268907"/>
    <n v="424113"/>
    <n v="44964662.620000005"/>
    <n v="275035337.38"/>
    <n v="14.05145706875"/>
    <x v="0"/>
    <n v="94.010807947656744"/>
    <n v="5.0459780365188465"/>
    <n v="0.94321401582441133"/>
    <s v="Material"/>
  </r>
  <r>
    <s v="P076"/>
    <s v="SteelBuild Phase 76"/>
    <n v="240000000"/>
    <n v="5893425"/>
    <n v="27404297.280000005"/>
    <n v="2494877"/>
    <n v="241865"/>
    <n v="30141039.280000005"/>
    <n v="209858960.72"/>
    <n v="12.558766366666669"/>
    <x v="0"/>
    <n v="90.920213551441947"/>
    <n v="8.2773423199626297"/>
    <n v="0.80244412859542236"/>
    <s v="Material"/>
  </r>
  <r>
    <s v="P077"/>
    <s v="SteelBuild Phase 77"/>
    <n v="340000000"/>
    <n v="7257052"/>
    <n v="45496549.549999997"/>
    <n v="1805522"/>
    <n v="181118"/>
    <n v="47483189.549999997"/>
    <n v="292516810.44999999"/>
    <n v="13.965643985294118"/>
    <x v="0"/>
    <n v="95.816119307006417"/>
    <n v="3.8024446485398329"/>
    <n v="0.38143604445375767"/>
    <s v="Material"/>
  </r>
  <r>
    <s v="P078"/>
    <s v="SteelBuild Phase 78"/>
    <n v="170000000"/>
    <n v="793289"/>
    <n v="60178199.360000007"/>
    <n v="2123265"/>
    <n v="258372"/>
    <n v="62559836.360000007"/>
    <n v="107440163.63999999"/>
    <n v="36.799903741176479"/>
    <x v="0"/>
    <n v="96.193025527920355"/>
    <n v="3.3939746705565068"/>
    <n v="0.41299980152313809"/>
    <s v="Material"/>
  </r>
  <r>
    <s v="P079"/>
    <s v="SteelBuild Phase 79"/>
    <n v="90000000"/>
    <n v="4510451"/>
    <n v="50115962.329999991"/>
    <n v="1196127"/>
    <n v="137416"/>
    <n v="51449505.329999991"/>
    <n v="38550494.670000009"/>
    <n v="57.166117033333322"/>
    <x v="0"/>
    <n v="97.408054768560788"/>
    <n v="2.3248561717512635"/>
    <n v="0.26708905968795255"/>
    <s v="Material"/>
  </r>
  <r>
    <s v="P080"/>
    <s v="SteelBuild Phase 80"/>
    <n v="320000000"/>
    <n v="3239273"/>
    <n v="50318747.799999997"/>
    <n v="1461366"/>
    <n v="243469"/>
    <n v="52023582.799999997"/>
    <n v="267976417.19999999"/>
    <n v="16.257369624999999"/>
    <x v="0"/>
    <n v="96.722957343107097"/>
    <n v="2.8090452855161678"/>
    <n v="0.46799737137673653"/>
    <s v="Material"/>
  </r>
  <r>
    <s v="P081"/>
    <s v="SteelBuild Phase 81"/>
    <n v="110000000"/>
    <n v="7550186"/>
    <n v="62015579.429999985"/>
    <n v="2141770"/>
    <n v="143708"/>
    <n v="64301057.429999985"/>
    <n v="45698942.570000015"/>
    <n v="58.455506754545439"/>
    <x v="0"/>
    <n v="96.445660318280076"/>
    <n v="3.3308472451352662"/>
    <n v="0.22349243658464674"/>
    <s v="Material"/>
  </r>
  <r>
    <s v="P082"/>
    <s v="SteelBuild Phase 82"/>
    <n v="130000000"/>
    <n v="5510828"/>
    <n v="67601283.099999994"/>
    <n v="1334525"/>
    <n v="282612"/>
    <n v="69218420.099999994"/>
    <n v="60781579.900000006"/>
    <n v="53.244938538461533"/>
    <x v="0"/>
    <n v="97.663718707153791"/>
    <n v="1.9279911302107287"/>
    <n v="0.40829016263548035"/>
    <s v="Material"/>
  </r>
  <r>
    <s v="P083"/>
    <s v="SteelBuild Phase 83"/>
    <n v="120000000"/>
    <n v="9749790"/>
    <n v="46316198.219999999"/>
    <n v="2409686"/>
    <n v="297941"/>
    <n v="49023825.219999999"/>
    <n v="70976174.780000001"/>
    <n v="40.853187683333331"/>
    <x v="0"/>
    <n v="94.476916095695884"/>
    <n v="4.9153365515364413"/>
    <n v="0.60774735276767133"/>
    <s v="Material"/>
  </r>
  <r>
    <s v="P084"/>
    <s v="SteelBuild Phase 84"/>
    <n v="210000000"/>
    <n v="3583786"/>
    <n v="30753463.130000003"/>
    <n v="1664258"/>
    <n v="175297"/>
    <n v="32593018.130000003"/>
    <n v="177406981.87"/>
    <n v="15.520484823809525"/>
    <x v="0"/>
    <n v="94.355984485196259"/>
    <n v="5.1061794687499225"/>
    <n v="0.53783604605383006"/>
    <s v="Material"/>
  </r>
  <r>
    <s v="P085"/>
    <s v="SteelBuild Phase 85"/>
    <n v="200000000"/>
    <n v="4487295"/>
    <n v="50922456.88000001"/>
    <n v="2218416"/>
    <n v="137291"/>
    <n v="53278163.88000001"/>
    <n v="146721836.12"/>
    <n v="26.639081940000004"/>
    <x v="0"/>
    <n v="95.578475629704826"/>
    <n v="4.1638371866504338"/>
    <n v="0.25768718364473781"/>
    <s v="Material"/>
  </r>
  <r>
    <s v="P086"/>
    <s v="SteelBuild Phase 86"/>
    <n v="90000000"/>
    <n v="7835700"/>
    <n v="50775184.669999987"/>
    <n v="2084436"/>
    <n v="218186"/>
    <n v="53077806.669999987"/>
    <n v="36922193.330000013"/>
    <n v="58.975340744444431"/>
    <x v="0"/>
    <n v="95.661798886461042"/>
    <n v="3.9271328842948221"/>
    <n v="0.41106822924414571"/>
    <s v="Material"/>
  </r>
  <r>
    <s v="P087"/>
    <s v="SteelBuild Phase 87"/>
    <n v="340000000"/>
    <n v="0"/>
    <n v="38221942.920000002"/>
    <n v="2315127"/>
    <n v="134649"/>
    <n v="40671718.920000002"/>
    <n v="299328281.07999998"/>
    <n v="11.962270270588235"/>
    <x v="0"/>
    <n v="93.976708963743008"/>
    <n v="5.6922280677484576"/>
    <n v="0.33106296850853628"/>
    <s v="Material"/>
  </r>
  <r>
    <s v="P088"/>
    <s v="SteelBuild Phase 88"/>
    <n v="330000000"/>
    <n v="7585150"/>
    <n v="51664175.650000021"/>
    <n v="1322391"/>
    <n v="374900"/>
    <n v="53361466.650000021"/>
    <n v="276638533.34999996"/>
    <n v="16.170141409090913"/>
    <x v="0"/>
    <n v="96.819257215824663"/>
    <n v="2.4781758879935123"/>
    <n v="0.702566896181816"/>
    <s v="Material"/>
  </r>
  <r>
    <s v="P089"/>
    <s v="SteelBuild Phase 89"/>
    <n v="80000000"/>
    <n v="1883391"/>
    <n v="47887628.249999993"/>
    <n v="1857476"/>
    <n v="193823"/>
    <n v="49938927.249999993"/>
    <n v="30061072.750000007"/>
    <n v="62.423659062499986"/>
    <x v="0"/>
    <n v="95.892384732793786"/>
    <n v="3.7194951960046363"/>
    <n v="0.38812007120156955"/>
    <s v="Material"/>
  </r>
  <r>
    <s v="P090"/>
    <s v="SteelBuild Phase 90"/>
    <n v="280000000"/>
    <n v="0"/>
    <n v="49733993.860000007"/>
    <n v="1591879"/>
    <n v="177245"/>
    <n v="51503117.860000007"/>
    <n v="228496882.13999999"/>
    <n v="18.393970664285717"/>
    <x v="0"/>
    <n v="96.56501572427328"/>
    <n v="3.0908400620078496"/>
    <n v="0.34414421371887016"/>
    <s v="Material"/>
  </r>
  <r>
    <s v="P091"/>
    <s v="SteelBuild Phase 91"/>
    <n v="210000000"/>
    <n v="0"/>
    <n v="54893295.11999999"/>
    <n v="2323228"/>
    <n v="191498"/>
    <n v="57408021.11999999"/>
    <n v="152591978.88"/>
    <n v="27.33715291428571"/>
    <x v="0"/>
    <n v="95.619556377420736"/>
    <n v="4.046870027349935"/>
    <n v="0.33357359522933516"/>
    <s v="Material"/>
  </r>
  <r>
    <s v="P092"/>
    <s v="SteelBuild Phase 92"/>
    <n v="70000000"/>
    <n v="5860251"/>
    <n v="40437159.50999999"/>
    <n v="2231461"/>
    <n v="190238"/>
    <n v="42858858.50999999"/>
    <n v="27141141.49000001"/>
    <n v="61.226940728571414"/>
    <x v="0"/>
    <n v="94.349595196440049"/>
    <n v="5.2065339058886675"/>
    <n v="0.4438708976712783"/>
    <s v="Material"/>
  </r>
  <r>
    <s v="P093"/>
    <s v="SteelBuild Phase 93"/>
    <n v="210000000"/>
    <n v="10599011"/>
    <n v="55309940.350000009"/>
    <n v="1894412"/>
    <n v="224510"/>
    <n v="57428862.350000009"/>
    <n v="152571137.64999998"/>
    <n v="27.347077309523815"/>
    <x v="0"/>
    <n v="96.310353516867124"/>
    <n v="3.2987106525887846"/>
    <n v="0.39093583054409914"/>
    <s v="Material"/>
  </r>
  <r>
    <s v="P094"/>
    <s v="SteelBuild Phase 94"/>
    <n v="250000000"/>
    <n v="0"/>
    <n v="45748287.18"/>
    <n v="2207459"/>
    <n v="161195"/>
    <n v="48116941.18"/>
    <n v="201883058.81999999"/>
    <n v="19.246776472000001"/>
    <x v="0"/>
    <n v="95.077297222325214"/>
    <n v="4.5876960294340972"/>
    <n v="0.33500674824068272"/>
    <s v="Material"/>
  </r>
  <r>
    <s v="P095"/>
    <s v="SteelBuild Phase 95"/>
    <n v="240000000"/>
    <n v="6565947"/>
    <n v="71871148.720000044"/>
    <n v="1679931"/>
    <n v="189239"/>
    <n v="73740318.720000044"/>
    <n v="166259681.27999997"/>
    <n v="30.725132800000019"/>
    <x v="0"/>
    <n v="97.465199456083937"/>
    <n v="2.27817160158865"/>
    <n v="0.25662894232741373"/>
    <s v="Material"/>
  </r>
  <r>
    <s v="P096"/>
    <s v="SteelBuild Phase 96"/>
    <n v="350000000"/>
    <n v="0"/>
    <n v="72421946.949999988"/>
    <n v="2232815"/>
    <n v="225645"/>
    <n v="74880406.949999988"/>
    <n v="275119593.05000001"/>
    <n v="21.394401985714282"/>
    <x v="0"/>
    <n v="96.716818056769398"/>
    <n v="2.981841433488631"/>
    <n v="0.30134050974198134"/>
    <s v="Material"/>
  </r>
  <r>
    <s v="P097"/>
    <s v="SteelBuild Phase 97"/>
    <n v="140000000"/>
    <n v="6654939"/>
    <n v="53957246.839999981"/>
    <n v="1484462"/>
    <n v="269863"/>
    <n v="55711571.839999981"/>
    <n v="84288428.160000026"/>
    <n v="39.793979885714272"/>
    <x v="0"/>
    <n v="96.851058151727784"/>
    <n v="2.6645487660324476"/>
    <n v="0.48439308223977062"/>
    <s v="Material"/>
  </r>
  <r>
    <s v="P098"/>
    <s v="SteelBuild Phase 98"/>
    <n v="220000000"/>
    <n v="342676"/>
    <n v="45295131.169999979"/>
    <n v="2530193"/>
    <n v="244083"/>
    <n v="48069407.169999979"/>
    <n v="171930592.83000001"/>
    <n v="21.849730531818174"/>
    <x v="0"/>
    <n v="94.228603672625653"/>
    <n v="5.263624306935677"/>
    <n v="0.50777202043867042"/>
    <s v="Material"/>
  </r>
  <r>
    <s v="P099"/>
    <s v="SteelBuild Phase 99"/>
    <n v="80000000"/>
    <n v="0"/>
    <n v="67701585.399999991"/>
    <n v="2543981"/>
    <n v="215174"/>
    <n v="70460740.399999991"/>
    <n v="9539259.6000000089"/>
    <n v="88.075925499999983"/>
    <x v="1"/>
    <n v="96.084124316127685"/>
    <n v="3.610494277462915"/>
    <n v="0.30538140640940531"/>
    <s v="Material"/>
  </r>
  <r>
    <s v="P100"/>
    <s v="SteelBuild Phase 100"/>
    <n v="310000000"/>
    <n v="4541277"/>
    <n v="51039581.31000001"/>
    <n v="2245753"/>
    <n v="207626"/>
    <n v="53492960.31000001"/>
    <n v="256507039.69"/>
    <n v="17.255793648387101"/>
    <x v="0"/>
    <n v="95.413641373028739"/>
    <n v="4.1982215734285644"/>
    <n v="0.38813705354270001"/>
    <s v="Material"/>
  </r>
  <r>
    <s v="P101"/>
    <s v="SteelBuild Phase 101"/>
    <n v="300000000"/>
    <n v="6686961"/>
    <n v="67806540.370000005"/>
    <n v="2181675"/>
    <n v="146121"/>
    <n v="70134336.370000005"/>
    <n v="229865663.63"/>
    <n v="23.378112123333334"/>
    <x v="0"/>
    <n v="96.680946708158032"/>
    <n v="3.1107088380937649"/>
    <n v="0.20834445374819763"/>
    <s v="Material"/>
  </r>
  <r>
    <s v="P102"/>
    <s v="SteelBuild Phase 102"/>
    <n v="120000000"/>
    <n v="4699385"/>
    <n v="47179444.54999999"/>
    <n v="3049961"/>
    <n v="145211"/>
    <n v="50374616.54999999"/>
    <n v="69625383.450000018"/>
    <n v="41.978847124999994"/>
    <x v="0"/>
    <n v="93.657178518016934"/>
    <n v="6.0545592381288325"/>
    <n v="0.28826224385424137"/>
    <s v="Material"/>
  </r>
  <r>
    <s v="P103"/>
    <s v="SteelBuild Phase 103"/>
    <n v="150000000"/>
    <n v="3926506"/>
    <n v="53784723.550000004"/>
    <n v="3210251"/>
    <n v="119975"/>
    <n v="57114949.550000004"/>
    <n v="92885050.449999988"/>
    <n v="38.07663303333333"/>
    <x v="0"/>
    <n v="94.169256864904284"/>
    <n v="5.6206842959559262"/>
    <n v="0.21005883913977824"/>
    <s v="Material"/>
  </r>
  <r>
    <s v="P104"/>
    <s v="SteelBuild Phase 104"/>
    <n v="100000000"/>
    <n v="0"/>
    <n v="39465893.020000003"/>
    <n v="2305558"/>
    <n v="208443"/>
    <n v="41979894.020000003"/>
    <n v="58020105.979999997"/>
    <n v="41.979894020000003"/>
    <x v="0"/>
    <n v="94.01141651571993"/>
    <n v="5.4920529311045643"/>
    <n v="0.4965305531755127"/>
    <s v="Material"/>
  </r>
  <r>
    <s v="P105"/>
    <s v="SteelBuild Phase 105"/>
    <n v="270000000"/>
    <n v="1937124"/>
    <n v="32766759.640000001"/>
    <n v="2068151"/>
    <n v="172660"/>
    <n v="35007570.640000001"/>
    <n v="234992429.36000001"/>
    <n v="12.965766903703704"/>
    <x v="0"/>
    <n v="93.599067404466993"/>
    <n v="5.9077249925960587"/>
    <n v="0.49320760293694005"/>
    <s v="Material"/>
  </r>
  <r>
    <s v="P106"/>
    <s v="SteelBuild Phase 106"/>
    <n v="110000000"/>
    <n v="0"/>
    <n v="55730915.410000026"/>
    <n v="1605836"/>
    <n v="118204"/>
    <n v="57454955.410000026"/>
    <n v="52545044.589999974"/>
    <n v="52.231777645454571"/>
    <x v="0"/>
    <n v="96.999318879116331"/>
    <n v="2.7949477787263315"/>
    <n v="0.20573334215733569"/>
    <s v="Material"/>
  </r>
  <r>
    <s v="P107"/>
    <s v="SteelBuild Phase 107"/>
    <n v="70000000"/>
    <n v="2158621"/>
    <n v="43899275.750000015"/>
    <n v="2522533"/>
    <n v="143161"/>
    <n v="46564969.750000015"/>
    <n v="23435030.249999985"/>
    <n v="66.52138535714289"/>
    <x v="0"/>
    <n v="94.275323243391568"/>
    <n v="5.4172331981381756"/>
    <n v="0.30744355847025961"/>
    <s v="Material"/>
  </r>
  <r>
    <s v="P108"/>
    <s v="SteelBuild Phase 108"/>
    <n v="150000000"/>
    <n v="1477384"/>
    <n v="65083743.259999998"/>
    <n v="2284512"/>
    <n v="160440"/>
    <n v="67528695.25999999"/>
    <n v="82471304.74000001"/>
    <n v="45.01913017333333"/>
    <x v="0"/>
    <n v="96.379388065197475"/>
    <n v="3.3830240480793208"/>
    <n v="0.23758788672322412"/>
    <s v="Material"/>
  </r>
  <r>
    <s v="P109"/>
    <s v="SteelBuild Phase 109"/>
    <n v="160000000"/>
    <n v="9620219"/>
    <n v="46431918.960000001"/>
    <n v="1810827"/>
    <n v="229220"/>
    <n v="48471965.960000001"/>
    <n v="111528034.03999999"/>
    <n v="30.294978725"/>
    <x v="0"/>
    <n v="95.791284798137781"/>
    <n v="3.7358233035035742"/>
    <n v="0.47289189835864459"/>
    <s v="Material"/>
  </r>
  <r>
    <s v="P110"/>
    <s v="SteelBuild Phase 110"/>
    <n v="150000000"/>
    <n v="0"/>
    <n v="57595532.079999991"/>
    <n v="2131269"/>
    <n v="192793"/>
    <n v="59919594.079999991"/>
    <n v="90080405.920000017"/>
    <n v="39.946396053333324"/>
    <x v="0"/>
    <n v="96.121365580519296"/>
    <n v="3.5568815722524674"/>
    <n v="0.3217528472282335"/>
    <s v="Material"/>
  </r>
  <r>
    <s v="P111"/>
    <s v="SteelBuild Phase 111"/>
    <n v="170000000"/>
    <n v="6814618"/>
    <n v="38089893.320000015"/>
    <n v="1651555"/>
    <n v="170956"/>
    <n v="39912404.320000015"/>
    <n v="130087595.67999998"/>
    <n v="23.477884894117654"/>
    <x v="0"/>
    <n v="95.433722846191088"/>
    <n v="4.1379491617657562"/>
    <n v="0.4283279920431512"/>
    <s v="Material"/>
  </r>
  <r>
    <s v="P112"/>
    <s v="SteelBuild Phase 112"/>
    <n v="120000000"/>
    <n v="7042190"/>
    <n v="47417721.120000005"/>
    <n v="2095176"/>
    <n v="263966"/>
    <n v="49776863.120000005"/>
    <n v="70223136.879999995"/>
    <n v="41.480719266666668"/>
    <x v="0"/>
    <n v="95.260565145873727"/>
    <n v="4.2091362706987709"/>
    <n v="0.53029858342748859"/>
    <s v="Material"/>
  </r>
  <r>
    <s v="P113"/>
    <s v="SteelBuild Phase 113"/>
    <n v="240000000"/>
    <n v="4012059"/>
    <n v="60634265.420000002"/>
    <n v="2435065"/>
    <n v="131471"/>
    <n v="63200801.420000002"/>
    <n v="176799198.57999998"/>
    <n v="26.333667258333332"/>
    <x v="0"/>
    <n v="95.939076811788951"/>
    <n v="3.8529020918861634"/>
    <n v="0.20802109632488897"/>
    <s v="Material"/>
  </r>
  <r>
    <s v="P114"/>
    <s v="SteelBuild Phase 114"/>
    <n v="330000000"/>
    <n v="4817168"/>
    <n v="47987970.93"/>
    <n v="2379747"/>
    <n v="329547"/>
    <n v="50697264.93"/>
    <n v="279302735.06999999"/>
    <n v="15.362807554545455"/>
    <x v="0"/>
    <n v="94.655936560402537"/>
    <n v="4.6940342901847352"/>
    <n v="0.65002914941273537"/>
    <s v="Material"/>
  </r>
  <r>
    <s v="P115"/>
    <s v="SteelBuild Phase 115"/>
    <n v="360000000"/>
    <n v="7284845"/>
    <n v="30898364.670000006"/>
    <n v="2204197"/>
    <n v="349147"/>
    <n v="33451708.670000006"/>
    <n v="326548291.32999998"/>
    <n v="9.2921412972222228"/>
    <x v="0"/>
    <n v="92.36707450376106"/>
    <n v="6.5891910686665671"/>
    <n v="1.0437344275723657"/>
    <s v="Material"/>
  </r>
  <r>
    <s v="P116"/>
    <s v="SteelBuild Phase 116"/>
    <n v="350000000"/>
    <n v="0"/>
    <n v="45321516.710000001"/>
    <n v="2751062"/>
    <n v="263188"/>
    <n v="48335766.710000001"/>
    <n v="301664233.29000002"/>
    <n v="13.81021906"/>
    <x v="0"/>
    <n v="93.763934648881047"/>
    <n v="5.691565867788011"/>
    <n v="0.54449948333094311"/>
    <s v="Material"/>
  </r>
  <r>
    <s v="P117"/>
    <s v="SteelBuild Phase 117"/>
    <n v="320000000"/>
    <n v="6261284"/>
    <n v="47553536.659999989"/>
    <n v="3065824"/>
    <n v="174821"/>
    <n v="50794181.659999989"/>
    <n v="269205818.34000003"/>
    <n v="15.873181768749998"/>
    <x v="0"/>
    <n v="93.62004683589187"/>
    <n v="6.0357779174820561"/>
    <n v="0.34417524662607202"/>
    <s v="Material"/>
  </r>
  <r>
    <s v="P118"/>
    <s v="SteelBuild Phase 118"/>
    <n v="130000000"/>
    <n v="0"/>
    <n v="49556685.470000006"/>
    <n v="1805534"/>
    <n v="231796"/>
    <n v="51594015.470000006"/>
    <n v="78405984.530000001"/>
    <n v="39.687704207692313"/>
    <x v="0"/>
    <n v="96.051228070851309"/>
    <n v="3.4995027689787985"/>
    <n v="0.4492691601699052"/>
    <s v="Material"/>
  </r>
  <r>
    <s v="P119"/>
    <s v="SteelBuild Phase 119"/>
    <n v="370000000"/>
    <n v="5035287"/>
    <n v="66707047.860000007"/>
    <n v="1667788"/>
    <n v="190027"/>
    <n v="68564862.860000014"/>
    <n v="301435137.13999999"/>
    <n v="18.531044016216221"/>
    <x v="0"/>
    <n v="97.290427016833092"/>
    <n v="2.4324237378048768"/>
    <n v="0.27714924536202878"/>
    <s v="Material"/>
  </r>
  <r>
    <s v="P120"/>
    <s v="SteelBuild Phase 120"/>
    <n v="120000000"/>
    <n v="0"/>
    <n v="66315457.340000026"/>
    <n v="1692696"/>
    <n v="329133"/>
    <n v="68337286.340000033"/>
    <n v="51662713.659999967"/>
    <n v="56.947738616666697"/>
    <x v="0"/>
    <n v="97.041397005522356"/>
    <n v="2.4769728074631052"/>
    <n v="0.48163018701453436"/>
    <s v="Material"/>
  </r>
  <r>
    <s v="P121"/>
    <s v="SteelBuild Phase 121"/>
    <n v="190000000"/>
    <n v="0"/>
    <n v="45977192.360000022"/>
    <n v="2495843"/>
    <n v="201636"/>
    <n v="48674671.360000022"/>
    <n v="141325328.63999999"/>
    <n v="25.618248084210535"/>
    <x v="0"/>
    <n v="94.458146455577833"/>
    <n v="5.1276011327136342"/>
    <n v="0.4142524117085275"/>
    <s v="Material"/>
  </r>
  <r>
    <s v="P122"/>
    <s v="SteelBuild Phase 122"/>
    <n v="250000000"/>
    <n v="0"/>
    <n v="46073104.600000016"/>
    <n v="2950703"/>
    <n v="137826"/>
    <n v="49161633.600000016"/>
    <n v="200838366.39999998"/>
    <n v="19.664653440000009"/>
    <x v="0"/>
    <n v="93.717602988685073"/>
    <n v="6.0020442445183493"/>
    <n v="0.28035276679658577"/>
    <s v="Material"/>
  </r>
  <r>
    <s v="P123"/>
    <s v="SteelBuild Phase 123"/>
    <n v="370000000"/>
    <n v="106568"/>
    <n v="58868457.330000006"/>
    <n v="2618792"/>
    <n v="120985"/>
    <n v="61608234.330000006"/>
    <n v="308391765.67000002"/>
    <n v="16.650874143243247"/>
    <x v="0"/>
    <n v="95.552904526812796"/>
    <n v="4.2507175030737478"/>
    <n v="0.19637797011346356"/>
    <s v="Material"/>
  </r>
  <r>
    <s v="P124"/>
    <s v="SteelBuild Phase 124"/>
    <n v="370000000"/>
    <n v="7456763"/>
    <n v="39368263.959999993"/>
    <n v="2728101"/>
    <n v="227803"/>
    <n v="42324167.959999993"/>
    <n v="327675832.04000002"/>
    <n v="11.438964313513512"/>
    <x v="0"/>
    <n v="93.016037544332633"/>
    <n v="6.4457286025759366"/>
    <n v="0.53823385309143834"/>
    <s v="Material"/>
  </r>
  <r>
    <s v="P125"/>
    <s v="SteelBuild Phase 125"/>
    <n v="160000000"/>
    <n v="4163185"/>
    <n v="48466762.469999991"/>
    <n v="1852966"/>
    <n v="241342"/>
    <n v="50561070.469999991"/>
    <n v="109438929.53"/>
    <n v="31.600669043749996"/>
    <x v="0"/>
    <n v="95.857864597145664"/>
    <n v="3.6648076925100757"/>
    <n v="0.47732771034426252"/>
    <s v="Material"/>
  </r>
  <r>
    <s v="P126"/>
    <s v="SteelBuild Phase 126"/>
    <n v="290000000"/>
    <n v="940001"/>
    <n v="41639431.110000007"/>
    <n v="1640277"/>
    <n v="200987"/>
    <n v="43480695.110000007"/>
    <n v="246519304.88999999"/>
    <n v="14.993343141379313"/>
    <x v="0"/>
    <n v="95.76532988871989"/>
    <n v="3.7724258911922437"/>
    <n v="0.46224422008786042"/>
    <s v="Material"/>
  </r>
  <r>
    <s v="P127"/>
    <s v="SteelBuild Phase 127"/>
    <n v="80000000"/>
    <n v="0"/>
    <n v="48576144.340000018"/>
    <n v="1302231"/>
    <n v="222366"/>
    <n v="50100741.340000018"/>
    <n v="29899258.659999982"/>
    <n v="62.625926675000024"/>
    <x v="0"/>
    <n v="96.956937244394084"/>
    <n v="2.5992250117870204"/>
    <n v="0.44383774381890195"/>
    <s v="Material"/>
  </r>
  <r>
    <s v="P128"/>
    <s v="SteelBuild Phase 128"/>
    <n v="390000000"/>
    <n v="1557459"/>
    <n v="42544676.61999999"/>
    <n v="1807573"/>
    <n v="172925"/>
    <n v="44525174.61999999"/>
    <n v="345474825.38"/>
    <n v="11.416711441025639"/>
    <x v="0"/>
    <n v="95.551959050351726"/>
    <n v="4.0596651566820974"/>
    <n v="0.38837579296617714"/>
    <s v="Material"/>
  </r>
  <r>
    <s v="P129"/>
    <s v="SteelBuild Phase 129"/>
    <n v="280000000"/>
    <n v="0"/>
    <n v="48109000.079999998"/>
    <n v="1758769"/>
    <n v="222872"/>
    <n v="50090641.079999998"/>
    <n v="229909358.92000002"/>
    <n v="17.889514671428572"/>
    <x v="0"/>
    <n v="96.043889722163641"/>
    <n v="3.5111728699799665"/>
    <n v="0.44493740785638997"/>
    <s v="Material"/>
  </r>
  <r>
    <s v="P130"/>
    <s v="SteelBuild Phase 130"/>
    <n v="330000000"/>
    <n v="1929943"/>
    <n v="53552938.629999995"/>
    <n v="2247320"/>
    <n v="212790"/>
    <n v="56013048.629999995"/>
    <n v="273986951.37"/>
    <n v="16.973651100000001"/>
    <x v="0"/>
    <n v="95.607969821013484"/>
    <n v="4.0121365556174338"/>
    <n v="0.3798936233690946"/>
    <s v="Material"/>
  </r>
  <r>
    <s v="P131"/>
    <s v="SteelBuild Phase 131"/>
    <n v="380000000"/>
    <n v="2350205"/>
    <n v="66162741.170000002"/>
    <n v="1753506"/>
    <n v="248000"/>
    <n v="68164247.170000002"/>
    <n v="311835752.82999998"/>
    <n v="17.937959781578947"/>
    <x v="0"/>
    <n v="97.063701158455842"/>
    <n v="2.5724717469948697"/>
    <n v="0.36382709454927881"/>
    <s v="Material"/>
  </r>
  <r>
    <s v="P132"/>
    <s v="SteelBuild Phase 132"/>
    <n v="70000000"/>
    <n v="0"/>
    <n v="76773398.629999995"/>
    <n v="2096150"/>
    <n v="295186"/>
    <n v="79164734.629999995"/>
    <n v="-9164734.6299999952"/>
    <n v="113.09247804285714"/>
    <x v="2"/>
    <n v="96.979291333222278"/>
    <n v="2.6478330405539565"/>
    <n v="0.37287562622377229"/>
    <s v="Material"/>
  </r>
  <r>
    <s v="P133"/>
    <s v="SteelBuild Phase 133"/>
    <n v="370000000"/>
    <n v="850687"/>
    <n v="36157824.679999992"/>
    <n v="2091493"/>
    <n v="201624"/>
    <n v="38450941.679999992"/>
    <n v="331549058.31999999"/>
    <n v="10.392146399999998"/>
    <x v="0"/>
    <n v="94.03625269028781"/>
    <n v="5.4393804380813808"/>
    <n v="0.52436687163080176"/>
    <s v="Material"/>
  </r>
  <r>
    <s v="P134"/>
    <s v="SteelBuild Phase 134"/>
    <n v="190000000"/>
    <n v="0"/>
    <n v="62209029.849999994"/>
    <n v="1794482"/>
    <n v="100743"/>
    <n v="64104254.849999994"/>
    <n v="125895745.15000001"/>
    <n v="33.739081499999998"/>
    <x v="0"/>
    <n v="97.043526978927204"/>
    <n v="2.7993180861379283"/>
    <n v="0.15715493493486885"/>
    <s v="Material"/>
  </r>
  <r>
    <s v="P135"/>
    <s v="SteelBuild Phase 135"/>
    <n v="50000000"/>
    <n v="4349046"/>
    <n v="49513220.109999999"/>
    <n v="1425301"/>
    <n v="203035"/>
    <n v="51141556.109999999"/>
    <n v="-1141556.1099999994"/>
    <n v="102.28311222000001"/>
    <x v="2"/>
    <n v="96.816021795469766"/>
    <n v="2.7869722949656253"/>
    <n v="0.39700590956460829"/>
    <s v="Material"/>
  </r>
  <r>
    <s v="P136"/>
    <s v="SteelBuild Phase 136"/>
    <n v="270000000"/>
    <n v="4261019"/>
    <n v="36691582.419999994"/>
    <n v="1861146"/>
    <n v="259166"/>
    <n v="38811894.419999994"/>
    <n v="231188105.58000001"/>
    <n v="14.374775711111109"/>
    <x v="0"/>
    <n v="94.536953086970698"/>
    <n v="4.7952980080275101"/>
    <n v="0.66774890500178796"/>
    <s v="Material"/>
  </r>
  <r>
    <s v="P137"/>
    <s v="SteelBuild Phase 137"/>
    <n v="130000000"/>
    <n v="4689583"/>
    <n v="49971785.649999999"/>
    <n v="1491871"/>
    <n v="253538"/>
    <n v="51717194.649999999"/>
    <n v="78282805.349999994"/>
    <n v="39.78245742307692"/>
    <x v="0"/>
    <n v="96.625089562935145"/>
    <n v="2.8846711622630523"/>
    <n v="0.49023927480180907"/>
    <s v="Material"/>
  </r>
  <r>
    <s v="P138"/>
    <s v="SteelBuild Phase 138"/>
    <n v="130000000"/>
    <n v="10390775"/>
    <n v="68264315.469999999"/>
    <n v="1246768"/>
    <n v="202942"/>
    <n v="69714025.469999999"/>
    <n v="60285974.530000001"/>
    <n v="53.626173438461535"/>
    <x v="0"/>
    <n v="97.920490187983972"/>
    <n v="1.7884033974433466"/>
    <n v="0.29110641457267722"/>
    <s v="Material"/>
  </r>
  <r>
    <s v="P139"/>
    <s v="SteelBuild Phase 139"/>
    <n v="110000000"/>
    <n v="2849498"/>
    <n v="56111471.70000001"/>
    <n v="1436859"/>
    <n v="192984"/>
    <n v="57741314.70000001"/>
    <n v="52258685.29999999"/>
    <n v="52.492104272727282"/>
    <x v="0"/>
    <n v="97.177336525037589"/>
    <n v="2.4884417811844517"/>
    <n v="0.33422169377795613"/>
    <s v="Material"/>
  </r>
  <r>
    <s v="P140"/>
    <s v="SteelBuild Phase 140"/>
    <n v="210000000"/>
    <n v="1335577"/>
    <n v="42111900.000000007"/>
    <n v="1924035"/>
    <n v="276880"/>
    <n v="44312815.000000007"/>
    <n v="165687185"/>
    <n v="21.101340476190479"/>
    <x v="0"/>
    <n v="95.033231357565526"/>
    <n v="4.3419381052636794"/>
    <n v="0.62483053717079351"/>
    <s v="Material"/>
  </r>
  <r>
    <s v="P141"/>
    <s v="SteelBuild Phase 141"/>
    <n v="330000000"/>
    <n v="12714417"/>
    <n v="65926302.890000008"/>
    <n v="1232415"/>
    <n v="199846"/>
    <n v="67358563.890000015"/>
    <n v="262641436.10999998"/>
    <n v="20.411686027272733"/>
    <x v="0"/>
    <n v="97.873676460295442"/>
    <n v="1.8296337226140937"/>
    <n v="0.2966898170904575"/>
    <s v="Material"/>
  </r>
  <r>
    <s v="P142"/>
    <s v="SteelBuild Phase 142"/>
    <n v="150000000"/>
    <n v="7313971"/>
    <n v="38519583.669999987"/>
    <n v="1124388"/>
    <n v="257849"/>
    <n v="39901820.669999987"/>
    <n v="110098179.33000001"/>
    <n v="26.601213779999991"/>
    <x v="0"/>
    <n v="96.535904936690699"/>
    <n v="2.8178864551044569"/>
    <n v="0.64620860820484483"/>
    <s v="Material"/>
  </r>
  <r>
    <s v="P143"/>
    <s v="SteelBuild Phase 143"/>
    <n v="160000000"/>
    <n v="3987039"/>
    <n v="38044231.560000002"/>
    <n v="1938639"/>
    <n v="174797"/>
    <n v="40157667.560000002"/>
    <n v="119842332.44"/>
    <n v="25.098542224999999"/>
    <x v="0"/>
    <n v="94.737154500215198"/>
    <n v="4.827568725458117"/>
    <n v="0.43527677432668099"/>
    <s v="Material"/>
  </r>
  <r>
    <s v="P144"/>
    <s v="SteelBuild Phase 144"/>
    <n v="400000000"/>
    <n v="0"/>
    <n v="61124773.719999999"/>
    <n v="2000635"/>
    <n v="151416"/>
    <n v="63276824.719999999"/>
    <n v="336723175.27999997"/>
    <n v="15.81920618"/>
    <x v="0"/>
    <n v="96.598990215576038"/>
    <n v="3.1617183840257654"/>
    <n v="0.23929140039819621"/>
    <s v="Material"/>
  </r>
  <r>
    <s v="P145"/>
    <s v="SteelBuild Phase 145"/>
    <n v="370000000"/>
    <n v="4743193"/>
    <n v="41762786.82"/>
    <n v="3102780"/>
    <n v="191951"/>
    <n v="45057517.82"/>
    <n v="324942482.18000001"/>
    <n v="12.177707518918918"/>
    <x v="0"/>
    <n v="92.687721917656219"/>
    <n v="6.8862648235423816"/>
    <n v="0.42601325880139218"/>
    <s v="Material"/>
  </r>
  <r>
    <s v="P146"/>
    <s v="SteelBuild Phase 146"/>
    <n v="240000000"/>
    <n v="2309830"/>
    <n v="50394719.36999999"/>
    <n v="1699204"/>
    <n v="286977"/>
    <n v="52380900.36999999"/>
    <n v="187619099.63"/>
    <n v="21.825375154166661"/>
    <x v="0"/>
    <n v="96.208196144070982"/>
    <n v="3.2439381301150405"/>
    <n v="0.54786572581398352"/>
    <s v="Material"/>
  </r>
  <r>
    <s v="P147"/>
    <s v="SteelBuild Phase 147"/>
    <n v="390000000"/>
    <n v="7400547"/>
    <n v="41424995.93999999"/>
    <n v="1857771"/>
    <n v="276523"/>
    <n v="43559289.93999999"/>
    <n v="346440710.06"/>
    <n v="11.169048702564099"/>
    <x v="0"/>
    <n v="95.100255300442569"/>
    <n v="4.2649248933096828"/>
    <n v="0.6348198062477417"/>
    <s v="Material"/>
  </r>
  <r>
    <s v="P148"/>
    <s v="SteelBuild Phase 148"/>
    <n v="330000000"/>
    <n v="5199005"/>
    <n v="48946490.420000002"/>
    <n v="1798382"/>
    <n v="187054"/>
    <n v="50931926.420000002"/>
    <n v="279068073.57999998"/>
    <n v="15.433917096969697"/>
    <x v="0"/>
    <n v="96.101784991151717"/>
    <n v="3.5309522462786909"/>
    <n v="0.36726276256958434"/>
    <s v="Material"/>
  </r>
  <r>
    <s v="P149"/>
    <s v="SteelBuild Phase 149"/>
    <n v="70000000"/>
    <n v="0"/>
    <n v="45288903.580000013"/>
    <n v="1516838"/>
    <n v="238992"/>
    <n v="47044733.580000013"/>
    <n v="22955266.419999987"/>
    <n v="67.20676225714287"/>
    <x v="0"/>
    <n v="96.267743769843662"/>
    <n v="3.2242461261271735"/>
    <n v="0.50801010402916158"/>
    <s v="Material"/>
  </r>
  <r>
    <s v="P150"/>
    <s v="SteelBuild Phase 150"/>
    <n v="220000000"/>
    <n v="5914199"/>
    <n v="48986000.439999998"/>
    <n v="1710062"/>
    <n v="298811"/>
    <n v="50994873.439999998"/>
    <n v="169005126.56"/>
    <n v="23.179487927272728"/>
    <x v="0"/>
    <n v="96.060637345509619"/>
    <n v="3.3533998314792171"/>
    <n v="0.58596282301117519"/>
    <s v="Materi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SteelBuild Phase 1"/>
    <n v="360000000"/>
    <n v="0"/>
    <n v="60296675.18999999"/>
    <n v="2048551"/>
    <n v="142608"/>
    <n v="62487834.18999999"/>
    <n v="297512165.81"/>
    <n v="17.357731719444441"/>
    <x v="0"/>
    <n v="96.49346304220181"/>
    <n v="3.2783197346401747"/>
    <n v="0.22821722315801071"/>
    <s v="Material"/>
  </r>
  <r>
    <x v="1"/>
    <s v="SteelBuild Phase 2"/>
    <n v="370000000"/>
    <n v="4824209"/>
    <n v="29722417.830000009"/>
    <n v="1852279"/>
    <n v="184168"/>
    <n v="31758864.830000009"/>
    <n v="338241135.17000002"/>
    <n v="8.583476981081084"/>
    <x v="0"/>
    <n v="93.587784037934711"/>
    <n v="5.8323211799758763"/>
    <n v="0.5798947820894137"/>
    <s v="Material"/>
  </r>
  <r>
    <x v="2"/>
    <s v="SteelBuild Phase 3"/>
    <n v="370000000"/>
    <n v="1251371"/>
    <n v="52240337.729999997"/>
    <n v="2319200"/>
    <n v="256668"/>
    <n v="54816205.729999997"/>
    <n v="315183794.26999998"/>
    <n v="14.815190737837838"/>
    <x v="0"/>
    <n v="95.300900590078115"/>
    <n v="4.2308656155869988"/>
    <n v="0.46823379433489298"/>
    <s v="Material"/>
  </r>
  <r>
    <x v="3"/>
    <s v="SteelBuild Phase 4"/>
    <n v="60000000"/>
    <n v="0"/>
    <n v="50972039.810000002"/>
    <n v="1130124"/>
    <n v="235125"/>
    <n v="52337288.810000002"/>
    <n v="7662711.1899999976"/>
    <n v="87.22881468333334"/>
    <x v="1"/>
    <n v="97.391441110073046"/>
    <n v="2.1593094057712614"/>
    <n v="0.44924948415569255"/>
    <s v="Material"/>
  </r>
  <r>
    <x v="4"/>
    <s v="SteelBuild Phase 5"/>
    <n v="290000000"/>
    <n v="0"/>
    <n v="42512679.370000005"/>
    <n v="1853335"/>
    <n v="271324"/>
    <n v="44637338.370000005"/>
    <n v="245362661.63"/>
    <n v="15.392185644827586"/>
    <x v="0"/>
    <n v="95.240175428049383"/>
    <n v="4.1519836703471436"/>
    <n v="0.60784090160347071"/>
    <s v="Material"/>
  </r>
  <r>
    <x v="5"/>
    <s v="SteelBuild Phase 6"/>
    <n v="200000000"/>
    <n v="4445454"/>
    <n v="54268047.839999989"/>
    <n v="1381637"/>
    <n v="219308"/>
    <n v="55868992.839999989"/>
    <n v="144131007.16000003"/>
    <n v="27.934496419999995"/>
    <x v="0"/>
    <n v="97.134465973666551"/>
    <n v="2.4729942849637387"/>
    <n v="0.39253974136971403"/>
    <s v="Material"/>
  </r>
  <r>
    <x v="6"/>
    <s v="SteelBuild Phase 7"/>
    <n v="370000000"/>
    <n v="2955370"/>
    <n v="54206133.770000003"/>
    <n v="1343419"/>
    <n v="204407"/>
    <n v="55753959.770000003"/>
    <n v="314246040.23000002"/>
    <n v="15.068637775675676"/>
    <x v="0"/>
    <n v="97.223827677199608"/>
    <n v="2.4095490356953349"/>
    <n v="0.36662328710504788"/>
    <s v="Material"/>
  </r>
  <r>
    <x v="7"/>
    <s v="SteelBuild Phase 8"/>
    <n v="210000000"/>
    <n v="8880203"/>
    <n v="48648168.649999999"/>
    <n v="2304572"/>
    <n v="237659"/>
    <n v="51190399.649999999"/>
    <n v="158809600.34999999"/>
    <n v="24.376380785714286"/>
    <x v="0"/>
    <n v="95.033773876778085"/>
    <n v="4.501961336025631"/>
    <n v="0.46426478719628439"/>
    <s v="Material"/>
  </r>
  <r>
    <x v="8"/>
    <s v="SteelBuild Phase 9"/>
    <n v="190000000"/>
    <n v="0"/>
    <n v="52321523.170000002"/>
    <n v="1834980"/>
    <n v="232058"/>
    <n v="54388561.170000002"/>
    <n v="135611438.82999998"/>
    <n v="28.625558510526314"/>
    <x v="0"/>
    <n v="96.199498652778942"/>
    <n v="3.3738344249712386"/>
    <n v="0.42666692224982056"/>
    <s v="Material"/>
  </r>
  <r>
    <x v="9"/>
    <s v="SteelBuild Phase 10"/>
    <n v="230000000"/>
    <n v="0"/>
    <n v="53320699.74000001"/>
    <n v="2127093"/>
    <n v="115793"/>
    <n v="55563585.74000001"/>
    <n v="174436414.25999999"/>
    <n v="24.158080756521745"/>
    <x v="0"/>
    <n v="95.96338866520388"/>
    <n v="3.8282140572304968"/>
    <n v="0.20839727756562168"/>
    <s v="Material"/>
  </r>
  <r>
    <x v="10"/>
    <s v="SteelBuild Phase 11"/>
    <n v="140000000"/>
    <n v="4850600"/>
    <n v="38558909.469999999"/>
    <n v="1056564"/>
    <n v="227233"/>
    <n v="39842706.469999999"/>
    <n v="100157293.53"/>
    <n v="28.45907605"/>
    <x v="0"/>
    <n v="96.777836864655143"/>
    <n v="2.651837923700167"/>
    <n v="0.57032521164468974"/>
    <s v="Material"/>
  </r>
  <r>
    <x v="11"/>
    <s v="SteelBuild Phase 12"/>
    <n v="130000000"/>
    <n v="9425946"/>
    <n v="39182880.310000002"/>
    <n v="3233515"/>
    <n v="147777"/>
    <n v="42564172.310000002"/>
    <n v="87435827.689999998"/>
    <n v="32.741671007692311"/>
    <x v="0"/>
    <n v="92.056013739974446"/>
    <n v="7.5967999012172021"/>
    <n v="0.34718635880834775"/>
    <s v="Material"/>
  </r>
  <r>
    <x v="12"/>
    <s v="SteelBuild Phase 13"/>
    <n v="110000000"/>
    <n v="0"/>
    <n v="50771591.660000011"/>
    <n v="2112425"/>
    <n v="294914"/>
    <n v="53178930.660000011"/>
    <n v="56821069.339999989"/>
    <n v="48.344482418181826"/>
    <x v="0"/>
    <n v="95.47313387064635"/>
    <n v="3.972296873560337"/>
    <n v="0.5545692557933054"/>
    <s v="Material"/>
  </r>
  <r>
    <x v="13"/>
    <s v="SteelBuild Phase 14"/>
    <n v="230000000"/>
    <n v="9667654"/>
    <n v="35619863.019999988"/>
    <n v="2578973"/>
    <n v="248960"/>
    <n v="38447796.019999988"/>
    <n v="191552203.98000002"/>
    <n v="16.716433052173908"/>
    <x v="0"/>
    <n v="92.644746142200333"/>
    <n v="6.7077264940192034"/>
    <n v="0.64752736378047415"/>
    <s v="Material"/>
  </r>
  <r>
    <x v="14"/>
    <s v="SteelBuild Phase 15"/>
    <n v="170000000"/>
    <n v="0"/>
    <n v="49440266.590000004"/>
    <n v="1294872"/>
    <n v="207703"/>
    <n v="50942841.590000004"/>
    <n v="119057158.41"/>
    <n v="29.966377405882351"/>
    <x v="0"/>
    <n v="97.050468813473188"/>
    <n v="2.5418134512821942"/>
    <n v="0.40771773524461535"/>
    <s v="Material"/>
  </r>
  <r>
    <x v="15"/>
    <s v="SteelBuild Phase 16"/>
    <n v="340000000"/>
    <n v="1188337"/>
    <n v="55541993.200000003"/>
    <n v="1927166"/>
    <n v="234011"/>
    <n v="57703170.200000003"/>
    <n v="282296829.80000001"/>
    <n v="16.971520647058824"/>
    <x v="0"/>
    <n v="96.254665051314632"/>
    <n v="3.33979223900596"/>
    <n v="0.40554270967940681"/>
    <s v="Material"/>
  </r>
  <r>
    <x v="16"/>
    <s v="SteelBuild Phase 17"/>
    <n v="290000000"/>
    <n v="8569968"/>
    <n v="66056582.079999983"/>
    <n v="2281438"/>
    <n v="115410"/>
    <n v="68453430.079999983"/>
    <n v="221546569.92000002"/>
    <n v="23.604631062068957"/>
    <x v="0"/>
    <n v="96.498571368594881"/>
    <n v="3.3328322588564734"/>
    <n v="0.16859637254864063"/>
    <s v="Material"/>
  </r>
  <r>
    <x v="17"/>
    <s v="SteelBuild Phase 18"/>
    <n v="100000000"/>
    <n v="0"/>
    <n v="45900073.99000001"/>
    <n v="1410088"/>
    <n v="242217"/>
    <n v="47552378.99000001"/>
    <n v="52447621.00999999"/>
    <n v="47.552378990000008"/>
    <x v="0"/>
    <n v="96.525294769484674"/>
    <n v="2.965336393151925"/>
    <n v="0.50936883736339844"/>
    <s v="Material"/>
  </r>
  <r>
    <x v="18"/>
    <s v="SteelBuild Phase 19"/>
    <n v="130000000"/>
    <n v="5289652"/>
    <n v="62584064.129999995"/>
    <n v="2190599"/>
    <n v="206131"/>
    <n v="64980794.129999995"/>
    <n v="65019205.870000005"/>
    <n v="49.985226253846157"/>
    <x v="0"/>
    <n v="96.311633257043425"/>
    <n v="3.3711483975057419"/>
    <n v="0.3172183454508361"/>
    <s v="Material"/>
  </r>
  <r>
    <x v="19"/>
    <s v="SteelBuild Phase 20"/>
    <n v="280000000"/>
    <n v="10509885"/>
    <n v="64162609.949999996"/>
    <n v="1976093"/>
    <n v="152314"/>
    <n v="66291016.949999996"/>
    <n v="213708983.05000001"/>
    <n v="23.67536319642857"/>
    <x v="0"/>
    <n v="96.789298010610779"/>
    <n v="2.9809363182502815"/>
    <n v="0.22976567113894608"/>
    <s v="Material"/>
  </r>
  <r>
    <x v="20"/>
    <s v="SteelBuild Phase 21"/>
    <n v="150000000"/>
    <n v="235147"/>
    <n v="51554770.820000015"/>
    <n v="2418788"/>
    <n v="140064"/>
    <n v="54113622.820000015"/>
    <n v="95886377.179999977"/>
    <n v="36.075748546666681"/>
    <x v="0"/>
    <n v="95.271334893781571"/>
    <n v="4.4698319460992231"/>
    <n v="0.25883316011921736"/>
    <s v="Material"/>
  </r>
  <r>
    <x v="21"/>
    <s v="SteelBuild Phase 22"/>
    <n v="240000000"/>
    <n v="4284659"/>
    <n v="51284598.109999999"/>
    <n v="2966882"/>
    <n v="190889"/>
    <n v="54442369.109999999"/>
    <n v="185557630.88999999"/>
    <n v="22.684320462500001"/>
    <x v="0"/>
    <n v="94.199791354377382"/>
    <n v="5.4495828313522852"/>
    <n v="0.35062581427033712"/>
    <s v="Material"/>
  </r>
  <r>
    <x v="22"/>
    <s v="SteelBuild Phase 23"/>
    <n v="120000000"/>
    <n v="4544406"/>
    <n v="48477518.379999995"/>
    <n v="1722068"/>
    <n v="79187"/>
    <n v="50278773.379999995"/>
    <n v="69721226.620000005"/>
    <n v="41.898977816666665"/>
    <x v="0"/>
    <n v="96.417464311656218"/>
    <n v="3.425039801557705"/>
    <n v="0.15749588678609089"/>
    <s v="Material"/>
  </r>
  <r>
    <x v="23"/>
    <s v="SteelBuild Phase 24"/>
    <n v="120000000"/>
    <n v="1683450"/>
    <n v="64794112.450000003"/>
    <n v="1703281"/>
    <n v="181335"/>
    <n v="66678728.450000003"/>
    <n v="53321271.549999997"/>
    <n v="55.565607041666667"/>
    <x v="0"/>
    <n v="97.173587373650633"/>
    <n v="2.5544593299754204"/>
    <n v="0.27195329637393528"/>
    <s v="Material"/>
  </r>
  <r>
    <x v="24"/>
    <s v="SteelBuild Phase 25"/>
    <n v="280000000"/>
    <n v="3586416"/>
    <n v="43304105.350000001"/>
    <n v="2311193"/>
    <n v="127297"/>
    <n v="45742595.350000001"/>
    <n v="234257404.65000001"/>
    <n v="16.336641196428573"/>
    <x v="0"/>
    <n v="94.669104406206372"/>
    <n v="5.0526057437621974"/>
    <n v="0.27828985003143247"/>
    <s v="Material"/>
  </r>
  <r>
    <x v="25"/>
    <s v="SteelBuild Phase 26"/>
    <n v="320000000"/>
    <n v="304426"/>
    <n v="52103012.440000013"/>
    <n v="2479080"/>
    <n v="252663"/>
    <n v="54834755.440000013"/>
    <n v="265165244.56"/>
    <n v="17.135861075000005"/>
    <x v="0"/>
    <n v="95.018227074999785"/>
    <n v="4.5210012885214743"/>
    <n v="0.46077163647873459"/>
    <s v="Material"/>
  </r>
  <r>
    <x v="26"/>
    <s v="SteelBuild Phase 27"/>
    <n v="80000000"/>
    <n v="5760121"/>
    <n v="59778263.43"/>
    <n v="1795058"/>
    <n v="292790"/>
    <n v="61866111.43"/>
    <n v="18133888.57"/>
    <n v="77.332639287500001"/>
    <x v="0"/>
    <n v="96.625215401872566"/>
    <n v="2.9015206524351616"/>
    <n v="0.47326394569227898"/>
    <s v="Material"/>
  </r>
  <r>
    <x v="27"/>
    <s v="SteelBuild Phase 28"/>
    <n v="320000000"/>
    <n v="0"/>
    <n v="47817545.099999994"/>
    <n v="2144533"/>
    <n v="213727"/>
    <n v="50175805.099999994"/>
    <n v="269824194.89999998"/>
    <n v="15.679939093749997"/>
    <x v="0"/>
    <n v="95.300005659500613"/>
    <n v="4.2740380462774086"/>
    <n v="0.42595629422197356"/>
    <s v="Material"/>
  </r>
  <r>
    <x v="28"/>
    <s v="SteelBuild Phase 29"/>
    <n v="60000000"/>
    <n v="1799587"/>
    <n v="51412574.00999999"/>
    <n v="2281339"/>
    <n v="200830"/>
    <n v="53894743.00999999"/>
    <n v="6105256.9900000095"/>
    <n v="89.824571683333318"/>
    <x v="1"/>
    <n v="95.394413515360043"/>
    <n v="4.2329527382229193"/>
    <n v="0.37263374641704233"/>
    <s v="Material"/>
  </r>
  <r>
    <x v="29"/>
    <s v="SteelBuild Phase 30"/>
    <n v="80000000"/>
    <n v="0"/>
    <n v="52921342.419999994"/>
    <n v="1994395"/>
    <n v="218018"/>
    <n v="55133755.419999994"/>
    <n v="24866244.580000006"/>
    <n v="68.917194274999986"/>
    <x v="0"/>
    <n v="95.987189729511073"/>
    <n v="3.6173755711125115"/>
    <n v="0.39543469937640613"/>
    <s v="Material"/>
  </r>
  <r>
    <x v="30"/>
    <s v="SteelBuild Phase 31"/>
    <n v="360000000"/>
    <n v="4568389"/>
    <n v="57494027.539999999"/>
    <n v="1731351"/>
    <n v="298855"/>
    <n v="59524233.539999999"/>
    <n v="300475766.45999998"/>
    <n v="16.534509316666668"/>
    <x v="0"/>
    <n v="96.589278216181128"/>
    <n v="2.9086489603205732"/>
    <n v="0.50207282349829985"/>
    <s v="Material"/>
  </r>
  <r>
    <x v="31"/>
    <s v="SteelBuild Phase 32"/>
    <n v="350000000"/>
    <n v="6284916"/>
    <n v="43527565.399999999"/>
    <n v="2380595"/>
    <n v="166469"/>
    <n v="46074629.399999999"/>
    <n v="303925370.60000002"/>
    <n v="13.164179828571429"/>
    <x v="0"/>
    <n v="94.471873060795588"/>
    <n v="5.1668239788381243"/>
    <n v="0.3613029603662965"/>
    <s v="Material"/>
  </r>
  <r>
    <x v="32"/>
    <s v="SteelBuild Phase 33"/>
    <n v="210000000"/>
    <n v="14065979"/>
    <n v="64105091.399999999"/>
    <n v="1874529"/>
    <n v="232033"/>
    <n v="66211653.399999999"/>
    <n v="143788346.59999999"/>
    <n v="31.529358761904763"/>
    <x v="0"/>
    <n v="96.818442235124735"/>
    <n v="2.831116433047721"/>
    <n v="0.35044133182754805"/>
    <s v="Material"/>
  </r>
  <r>
    <x v="33"/>
    <s v="SteelBuild Phase 34"/>
    <n v="400000000"/>
    <n v="4573222"/>
    <n v="50941643.310000002"/>
    <n v="2607546"/>
    <n v="153781"/>
    <n v="53702970.310000002"/>
    <n v="346297029.69"/>
    <n v="13.425742577499999"/>
    <x v="0"/>
    <n v="94.858148471005862"/>
    <n v="4.855496790862702"/>
    <n v="0.28635473813142981"/>
    <s v="Material"/>
  </r>
  <r>
    <x v="34"/>
    <s v="SteelBuild Phase 35"/>
    <n v="180000000"/>
    <n v="8206095"/>
    <n v="59305885.24000001"/>
    <n v="1640944"/>
    <n v="226094"/>
    <n v="61172923.24000001"/>
    <n v="118827076.75999999"/>
    <n v="33.984957355555558"/>
    <x v="0"/>
    <n v="96.94793398596461"/>
    <n v="2.6824678519319356"/>
    <n v="0.36959816210345936"/>
    <s v="Material"/>
  </r>
  <r>
    <x v="35"/>
    <s v="SteelBuild Phase 36"/>
    <n v="260000000"/>
    <n v="12747723"/>
    <n v="41579569.619999997"/>
    <n v="2758755"/>
    <n v="242044"/>
    <n v="44580368.619999997"/>
    <n v="215419631.38"/>
    <n v="17.146295623076924"/>
    <x v="0"/>
    <n v="93.268788274097489"/>
    <n v="6.1882731915373741"/>
    <n v="0.54293853436512929"/>
    <s v="Material"/>
  </r>
  <r>
    <x v="36"/>
    <s v="SteelBuild Phase 37"/>
    <n v="100000000"/>
    <n v="379613"/>
    <n v="25073962.499999996"/>
    <n v="1153601"/>
    <n v="347368"/>
    <n v="26574931.499999996"/>
    <n v="73425068.5"/>
    <n v="26.574931499999995"/>
    <x v="0"/>
    <n v="94.351936523335908"/>
    <n v="4.3409368712766021"/>
    <n v="1.3071266053874873"/>
    <s v="Material"/>
  </r>
  <r>
    <x v="37"/>
    <s v="SteelBuild Phase 38"/>
    <n v="200000000"/>
    <n v="6528296"/>
    <n v="57905490.920000009"/>
    <n v="2491429"/>
    <n v="337142"/>
    <n v="60734061.920000009"/>
    <n v="139265938.07999998"/>
    <n v="30.367030960000005"/>
    <x v="0"/>
    <n v="95.34269418086042"/>
    <n v="4.1021939274895773"/>
    <n v="0.55511189165000929"/>
    <s v="Material"/>
  </r>
  <r>
    <x v="38"/>
    <s v="SteelBuild Phase 39"/>
    <n v="310000000"/>
    <n v="12203598"/>
    <n v="53114918.040000007"/>
    <n v="2339601"/>
    <n v="144818"/>
    <n v="55599337.040000007"/>
    <n v="254400662.95999998"/>
    <n v="17.935270012903228"/>
    <x v="0"/>
    <n v="95.531567223161986"/>
    <n v="4.2079656423183849"/>
    <n v="0.26046713451963127"/>
    <s v="Material"/>
  </r>
  <r>
    <x v="39"/>
    <s v="SteelBuild Phase 40"/>
    <n v="220000000"/>
    <n v="1876582"/>
    <n v="53321187.459999993"/>
    <n v="1128420"/>
    <n v="89774"/>
    <n v="54539381.459999993"/>
    <n v="165460618.54000002"/>
    <n v="24.790627936363631"/>
    <x v="0"/>
    <n v="97.766395644047691"/>
    <n v="2.0690003622934379"/>
    <n v="0.16460399365886028"/>
    <s v="Material"/>
  </r>
  <r>
    <x v="40"/>
    <s v="SteelBuild Phase 41"/>
    <n v="280000000"/>
    <n v="2013508"/>
    <n v="57857450.829999998"/>
    <n v="2682690"/>
    <n v="190139"/>
    <n v="60730279.829999998"/>
    <n v="219269720.17000002"/>
    <n v="21.689385653571428"/>
    <x v="0"/>
    <n v="95.269527807146943"/>
    <n v="4.4173845526639326"/>
    <n v="0.31308764018912638"/>
    <s v="Material"/>
  </r>
  <r>
    <x v="41"/>
    <s v="SteelBuild Phase 42"/>
    <n v="220000000"/>
    <n v="9865767"/>
    <n v="37481802.269999996"/>
    <n v="1738080"/>
    <n v="394164"/>
    <n v="39614046.269999996"/>
    <n v="180385953.73000002"/>
    <n v="18.006384668181816"/>
    <x v="0"/>
    <n v="94.617454663764647"/>
    <n v="4.3875346339368031"/>
    <n v="0.99501070229855126"/>
    <s v="Material"/>
  </r>
  <r>
    <x v="42"/>
    <s v="SteelBuild Phase 43"/>
    <n v="240000000"/>
    <n v="4299103"/>
    <n v="49766729.629999995"/>
    <n v="2225216"/>
    <n v="254791"/>
    <n v="52246736.629999995"/>
    <n v="187753263.37"/>
    <n v="21.769473595833333"/>
    <x v="0"/>
    <n v="95.253278654391636"/>
    <n v="4.2590526098471848"/>
    <n v="0.48766873576119085"/>
    <s v="Material"/>
  </r>
  <r>
    <x v="43"/>
    <s v="SteelBuild Phase 44"/>
    <n v="360000000"/>
    <n v="3548310"/>
    <n v="57511333.029999986"/>
    <n v="1589538"/>
    <n v="128535"/>
    <n v="59229406.029999986"/>
    <n v="300770593.97000003"/>
    <n v="16.452612786111107"/>
    <x v="0"/>
    <n v="97.099290512672397"/>
    <n v="2.6836973499192127"/>
    <n v="0.21701213740839539"/>
    <s v="Material"/>
  </r>
  <r>
    <x v="44"/>
    <s v="SteelBuild Phase 45"/>
    <n v="200000000"/>
    <n v="6133978"/>
    <n v="41764831.540000007"/>
    <n v="1687665"/>
    <n v="280122"/>
    <n v="43732618.540000007"/>
    <n v="156267381.45999998"/>
    <n v="21.866309270000006"/>
    <x v="0"/>
    <n v="95.500413499822415"/>
    <n v="3.8590531652166642"/>
    <n v="0.6405333349609208"/>
    <s v="Material"/>
  </r>
  <r>
    <x v="45"/>
    <s v="SteelBuild Phase 46"/>
    <n v="110000000"/>
    <n v="8400982"/>
    <n v="31703400.010000005"/>
    <n v="1751435"/>
    <n v="164731"/>
    <n v="33619566.010000005"/>
    <n v="76380433.989999995"/>
    <n v="30.56324182727273"/>
    <x v="0"/>
    <n v="94.300443975302827"/>
    <n v="5.2095705205684171"/>
    <n v="0.48998550412876068"/>
    <s v="Material"/>
  </r>
  <r>
    <x v="46"/>
    <s v="SteelBuild Phase 47"/>
    <n v="130000000"/>
    <n v="2497213"/>
    <n v="42643225.670000009"/>
    <n v="1612456"/>
    <n v="211942"/>
    <n v="44467623.670000009"/>
    <n v="85532376.329999983"/>
    <n v="34.205864361538467"/>
    <x v="0"/>
    <n v="95.897244220786135"/>
    <n v="3.6261348525530499"/>
    <n v="0.47662092666081962"/>
    <s v="Material"/>
  </r>
  <r>
    <x v="47"/>
    <s v="SteelBuild Phase 48"/>
    <n v="210000000"/>
    <n v="4078479"/>
    <n v="43259521"/>
    <n v="1891648"/>
    <n v="144365"/>
    <n v="45295534"/>
    <n v="164704466"/>
    <n v="21.569301904761904"/>
    <x v="0"/>
    <n v="95.505046921402894"/>
    <n v="4.1762351228710539"/>
    <n v="0.3187179557260546"/>
    <s v="Material"/>
  </r>
  <r>
    <x v="48"/>
    <s v="SteelBuild Phase 49"/>
    <n v="90000000"/>
    <n v="7185726"/>
    <n v="59560148.020000018"/>
    <n v="1686614"/>
    <n v="134069"/>
    <n v="61380831.020000018"/>
    <n v="28619168.979999982"/>
    <n v="68.200923355555574"/>
    <x v="0"/>
    <n v="97.033792195796835"/>
    <n v="2.7477861931364895"/>
    <n v="0.21842161106667918"/>
    <s v="Material"/>
  </r>
  <r>
    <x v="49"/>
    <s v="SteelBuild Phase 50"/>
    <n v="210000000"/>
    <n v="3581331"/>
    <n v="57601187.850000009"/>
    <n v="2347305"/>
    <n v="202988"/>
    <n v="60151480.850000009"/>
    <n v="149848519.14999998"/>
    <n v="28.643562309523816"/>
    <x v="0"/>
    <n v="95.760215768653012"/>
    <n v="3.9023228802188328"/>
    <n v="0.33746135112814929"/>
    <s v="Material"/>
  </r>
  <r>
    <x v="50"/>
    <s v="SteelBuild Phase 51"/>
    <n v="390000000"/>
    <n v="10713522"/>
    <n v="61800091.410000011"/>
    <n v="2125333"/>
    <n v="159787"/>
    <n v="64085211.410000011"/>
    <n v="325914788.58999997"/>
    <n v="16.432105489743591"/>
    <x v="0"/>
    <n v="96.434247543664299"/>
    <n v="3.3164172407931822"/>
    <n v="0.24933521554251509"/>
    <s v="Material"/>
  </r>
  <r>
    <x v="51"/>
    <s v="SteelBuild Phase 52"/>
    <n v="350000000"/>
    <n v="4930716"/>
    <n v="47647088.559999995"/>
    <n v="2572673"/>
    <n v="173676"/>
    <n v="50393437.559999995"/>
    <n v="299606562.44"/>
    <n v="14.398125017142855"/>
    <x v="0"/>
    <n v="94.550185236460365"/>
    <n v="5.1051746508399933"/>
    <n v="0.34464011269962669"/>
    <s v="Material"/>
  </r>
  <r>
    <x v="52"/>
    <s v="SteelBuild Phase 53"/>
    <n v="310000000"/>
    <n v="0"/>
    <n v="49386477.109999999"/>
    <n v="2218023"/>
    <n v="149415"/>
    <n v="51753915.109999999"/>
    <n v="258246084.88999999"/>
    <n v="16.694811325806452"/>
    <x v="0"/>
    <n v="95.425586653747558"/>
    <n v="4.2857105501790898"/>
    <n v="0.28870279607335392"/>
    <s v="Material"/>
  </r>
  <r>
    <x v="53"/>
    <s v="SteelBuild Phase 54"/>
    <n v="310000000"/>
    <n v="0"/>
    <n v="52790664.11999999"/>
    <n v="2294611"/>
    <n v="231473"/>
    <n v="55316748.11999999"/>
    <n v="254683251.88"/>
    <n v="17.844112296774192"/>
    <x v="0"/>
    <n v="95.433419197889037"/>
    <n v="4.1481306801011577"/>
    <n v="0.41845012200981135"/>
    <s v="Material"/>
  </r>
  <r>
    <x v="54"/>
    <s v="SteelBuild Phase 55"/>
    <n v="190000000"/>
    <n v="282264"/>
    <n v="61519150.300000019"/>
    <n v="2596652"/>
    <n v="231683"/>
    <n v="64347485.300000019"/>
    <n v="125652514.69999999"/>
    <n v="33.867097526315803"/>
    <x v="0"/>
    <n v="95.604591248882883"/>
    <n v="4.0353589388830384"/>
    <n v="0.36004981223407645"/>
    <s v="Material"/>
  </r>
  <r>
    <x v="55"/>
    <s v="SteelBuild Phase 56"/>
    <n v="280000000"/>
    <n v="7277444"/>
    <n v="62617518.660000011"/>
    <n v="1726621"/>
    <n v="276613"/>
    <n v="64620752.660000011"/>
    <n v="215379247.33999997"/>
    <n v="23.078840235714289"/>
    <x v="0"/>
    <n v="96.900014441893063"/>
    <n v="2.6719295720440774"/>
    <n v="0.42805598606285244"/>
    <s v="Material"/>
  </r>
  <r>
    <x v="56"/>
    <s v="SteelBuild Phase 57"/>
    <n v="90000000"/>
    <n v="5828760"/>
    <n v="58501082.230000012"/>
    <n v="1445939"/>
    <n v="209388"/>
    <n v="60156409.230000012"/>
    <n v="29843590.769999988"/>
    <n v="66.840454700000009"/>
    <x v="0"/>
    <n v="97.248294868014682"/>
    <n v="2.4036324948712364"/>
    <n v="0.34807263711408187"/>
    <s v="Material"/>
  </r>
  <r>
    <x v="57"/>
    <s v="SteelBuild Phase 58"/>
    <n v="190000000"/>
    <n v="0"/>
    <n v="46066611.739999995"/>
    <n v="1197470"/>
    <n v="198592"/>
    <n v="47462673.739999995"/>
    <n v="142537326.25999999"/>
    <n v="24.980354599999995"/>
    <x v="0"/>
    <n v="97.058610714500375"/>
    <n v="2.5229720655008343"/>
    <n v="0.41841721999878217"/>
    <s v="Material"/>
  </r>
  <r>
    <x v="58"/>
    <s v="SteelBuild Phase 59"/>
    <n v="360000000"/>
    <n v="0"/>
    <n v="66047647.840000004"/>
    <n v="2463122"/>
    <n v="268465"/>
    <n v="68779234.840000004"/>
    <n v="291220765.15999997"/>
    <n v="19.10534301111111"/>
    <x v="0"/>
    <n v="96.028471374602447"/>
    <n v="3.581200060933972"/>
    <n v="0.39032856446357056"/>
    <s v="Material"/>
  </r>
  <r>
    <x v="59"/>
    <s v="SteelBuild Phase 60"/>
    <n v="80000000"/>
    <n v="0"/>
    <n v="60764947.030000024"/>
    <n v="2028906"/>
    <n v="381270"/>
    <n v="63175123.030000024"/>
    <n v="16824876.969999976"/>
    <n v="78.968903787500025"/>
    <x v="0"/>
    <n v="96.184928680146015"/>
    <n v="3.2115584468850686"/>
    <n v="0.60351287296891531"/>
    <s v="Material"/>
  </r>
  <r>
    <x v="60"/>
    <s v="SteelBuild Phase 61"/>
    <n v="60000000"/>
    <n v="2393857"/>
    <n v="47578493.319999993"/>
    <n v="3158467"/>
    <n v="217260"/>
    <n v="50954220.319999993"/>
    <n v="9045779.6800000072"/>
    <n v="84.923700533333317"/>
    <x v="1"/>
    <n v="93.374980563337161"/>
    <n v="6.1986366981269914"/>
    <n v="0.42638273853583719"/>
    <s v="Material"/>
  </r>
  <r>
    <x v="61"/>
    <s v="SteelBuild Phase 62"/>
    <n v="160000000"/>
    <n v="0"/>
    <n v="47738624.510000013"/>
    <n v="2597388"/>
    <n v="210768"/>
    <n v="50546780.510000013"/>
    <n v="109453219.48999998"/>
    <n v="31.591737818750005"/>
    <x v="0"/>
    <n v="94.444441423040885"/>
    <n v="5.1385824651802325"/>
    <n v="0.4169761117788745"/>
    <s v="Material"/>
  </r>
  <r>
    <x v="62"/>
    <s v="SteelBuild Phase 63"/>
    <n v="150000000"/>
    <n v="918092"/>
    <n v="47897119.68999999"/>
    <n v="1974252"/>
    <n v="240496"/>
    <n v="50111867.68999999"/>
    <n v="99888132.310000002"/>
    <n v="33.407911793333327"/>
    <x v="0"/>
    <n v="95.580392226247113"/>
    <n v="3.939689520680087"/>
    <n v="0.47991825307279828"/>
    <s v="Material"/>
  </r>
  <r>
    <x v="63"/>
    <s v="SteelBuild Phase 64"/>
    <n v="240000000"/>
    <n v="7154124"/>
    <n v="62276534.900000006"/>
    <n v="1619483"/>
    <n v="276178"/>
    <n v="64172195.900000006"/>
    <n v="175827804.09999999"/>
    <n v="26.738414958333337"/>
    <x v="0"/>
    <n v="97.045977664604123"/>
    <n v="2.5236521476117977"/>
    <n v="0.43037018778408359"/>
    <s v="Material"/>
  </r>
  <r>
    <x v="64"/>
    <s v="SteelBuild Phase 65"/>
    <n v="150000000"/>
    <n v="502071"/>
    <n v="34887481.829999991"/>
    <n v="3083640"/>
    <n v="254371"/>
    <n v="38225492.829999991"/>
    <n v="111774507.17000002"/>
    <n v="25.48366188666666"/>
    <x v="0"/>
    <n v="91.267578903834888"/>
    <n v="8.0669725141644459"/>
    <n v="0.66544858200066292"/>
    <s v="Material"/>
  </r>
  <r>
    <x v="65"/>
    <s v="SteelBuild Phase 66"/>
    <n v="270000000"/>
    <n v="4515050"/>
    <n v="48908392.499999985"/>
    <n v="1982619"/>
    <n v="161637"/>
    <n v="51052648.499999985"/>
    <n v="218947351.5"/>
    <n v="18.908388333333328"/>
    <x v="0"/>
    <n v="95.799912319925966"/>
    <n v="3.8834792283107515"/>
    <n v="0.31660845176328128"/>
    <s v="Material"/>
  </r>
  <r>
    <x v="66"/>
    <s v="SteelBuild Phase 67"/>
    <n v="270000000"/>
    <n v="1308838"/>
    <n v="43322272.980000012"/>
    <n v="1166338"/>
    <n v="248569"/>
    <n v="44737179.980000012"/>
    <n v="225262820.01999998"/>
    <n v="16.569325918518523"/>
    <x v="0"/>
    <n v="96.837290592226552"/>
    <n v="2.6070887805655554"/>
    <n v="0.55562062720789296"/>
    <s v="Material"/>
  </r>
  <r>
    <x v="67"/>
    <s v="SteelBuild Phase 68"/>
    <n v="350000000"/>
    <n v="4138139"/>
    <n v="51313466.710000001"/>
    <n v="1808526"/>
    <n v="245236"/>
    <n v="53367228.710000001"/>
    <n v="296632771.29000002"/>
    <n v="15.247779631428571"/>
    <x v="0"/>
    <n v="96.151642028930823"/>
    <n v="3.3888325171007367"/>
    <n v="0.45952545396843408"/>
    <s v="Material"/>
  </r>
  <r>
    <x v="68"/>
    <s v="SteelBuild Phase 69"/>
    <n v="250000000"/>
    <n v="0"/>
    <n v="58604147.919999994"/>
    <n v="1639220"/>
    <n v="297329"/>
    <n v="60540696.919999994"/>
    <n v="189459303.08000001"/>
    <n v="24.216278767999995"/>
    <x v="0"/>
    <n v="96.801244289343074"/>
    <n v="2.7076331846098611"/>
    <n v="0.49112252604706225"/>
    <s v="Material"/>
  </r>
  <r>
    <x v="69"/>
    <s v="SteelBuild Phase 70"/>
    <n v="200000000"/>
    <n v="0"/>
    <n v="23691163.18"/>
    <n v="2826524"/>
    <n v="394821"/>
    <n v="26912508.18"/>
    <n v="173087491.81999999"/>
    <n v="13.45625409"/>
    <x v="0"/>
    <n v="88.030305542484001"/>
    <n v="10.502640560646547"/>
    <n v="1.467053896869452"/>
    <s v="Material"/>
  </r>
  <r>
    <x v="70"/>
    <s v="SteelBuild Phase 71"/>
    <n v="90000000"/>
    <n v="5967320"/>
    <n v="55171181.080000013"/>
    <n v="1727820"/>
    <n v="292635"/>
    <n v="57191636.080000013"/>
    <n v="32808363.919999987"/>
    <n v="63.546262311111121"/>
    <x v="0"/>
    <n v="96.467219442413267"/>
    <n v="3.0211060889797152"/>
    <n v="0.5116744686070186"/>
    <s v="Material"/>
  </r>
  <r>
    <x v="71"/>
    <s v="SteelBuild Phase 72"/>
    <n v="260000000"/>
    <n v="7201794"/>
    <n v="46691199.400000006"/>
    <n v="1449732"/>
    <n v="176626"/>
    <n v="48317557.400000006"/>
    <n v="211682442.59999999"/>
    <n v="18.583675923076928"/>
    <x v="0"/>
    <n v="96.634022728971814"/>
    <n v="3.0004248517744809"/>
    <n v="0.36555241925371001"/>
    <s v="Material"/>
  </r>
  <r>
    <x v="72"/>
    <s v="SteelBuild Phase 73"/>
    <n v="250000000"/>
    <n v="3285888"/>
    <n v="50939716.969999999"/>
    <n v="2417596"/>
    <n v="286842"/>
    <n v="53644154.969999999"/>
    <n v="196355845.03"/>
    <n v="21.457661988000002"/>
    <x v="0"/>
    <n v="94.958559788084216"/>
    <n v="4.5067277159124206"/>
    <n v="0.53471249600336468"/>
    <s v="Material"/>
  </r>
  <r>
    <x v="73"/>
    <s v="SteelBuild Phase 74"/>
    <n v="190000000"/>
    <n v="0"/>
    <n v="39143230.050000004"/>
    <n v="1606675"/>
    <n v="149953"/>
    <n v="40899858.050000004"/>
    <n v="149100141.94999999"/>
    <n v="21.526241078947372"/>
    <x v="0"/>
    <n v="95.705051108361971"/>
    <n v="3.9283143673404504"/>
    <n v="0.36663452429757265"/>
    <s v="Material"/>
  </r>
  <r>
    <x v="74"/>
    <s v="SteelBuild Phase 75"/>
    <n v="320000000"/>
    <n v="0"/>
    <n v="42271642.620000005"/>
    <n v="2268907"/>
    <n v="424113"/>
    <n v="44964662.620000005"/>
    <n v="275035337.38"/>
    <n v="14.05145706875"/>
    <x v="0"/>
    <n v="94.010807947656744"/>
    <n v="5.0459780365188465"/>
    <n v="0.94321401582441133"/>
    <s v="Material"/>
  </r>
  <r>
    <x v="75"/>
    <s v="SteelBuild Phase 76"/>
    <n v="240000000"/>
    <n v="5893425"/>
    <n v="27404297.280000005"/>
    <n v="2494877"/>
    <n v="241865"/>
    <n v="30141039.280000005"/>
    <n v="209858960.72"/>
    <n v="12.558766366666669"/>
    <x v="0"/>
    <n v="90.920213551441947"/>
    <n v="8.2773423199626297"/>
    <n v="0.80244412859542236"/>
    <s v="Material"/>
  </r>
  <r>
    <x v="76"/>
    <s v="SteelBuild Phase 77"/>
    <n v="340000000"/>
    <n v="7257052"/>
    <n v="45496549.549999997"/>
    <n v="1805522"/>
    <n v="181118"/>
    <n v="47483189.549999997"/>
    <n v="292516810.44999999"/>
    <n v="13.965643985294118"/>
    <x v="0"/>
    <n v="95.816119307006417"/>
    <n v="3.8024446485398329"/>
    <n v="0.38143604445375767"/>
    <s v="Material"/>
  </r>
  <r>
    <x v="77"/>
    <s v="SteelBuild Phase 78"/>
    <n v="170000000"/>
    <n v="793289"/>
    <n v="60178199.360000007"/>
    <n v="2123265"/>
    <n v="258372"/>
    <n v="62559836.360000007"/>
    <n v="107440163.63999999"/>
    <n v="36.799903741176479"/>
    <x v="0"/>
    <n v="96.193025527920355"/>
    <n v="3.3939746705565068"/>
    <n v="0.41299980152313809"/>
    <s v="Material"/>
  </r>
  <r>
    <x v="78"/>
    <s v="SteelBuild Phase 79"/>
    <n v="90000000"/>
    <n v="4510451"/>
    <n v="50115962.329999991"/>
    <n v="1196127"/>
    <n v="137416"/>
    <n v="51449505.329999991"/>
    <n v="38550494.670000009"/>
    <n v="57.166117033333322"/>
    <x v="0"/>
    <n v="97.408054768560788"/>
    <n v="2.3248561717512635"/>
    <n v="0.26708905968795255"/>
    <s v="Material"/>
  </r>
  <r>
    <x v="79"/>
    <s v="SteelBuild Phase 80"/>
    <n v="320000000"/>
    <n v="3239273"/>
    <n v="50318747.799999997"/>
    <n v="1461366"/>
    <n v="243469"/>
    <n v="52023582.799999997"/>
    <n v="267976417.19999999"/>
    <n v="16.257369624999999"/>
    <x v="0"/>
    <n v="96.722957343107097"/>
    <n v="2.8090452855161678"/>
    <n v="0.46799737137673653"/>
    <s v="Material"/>
  </r>
  <r>
    <x v="80"/>
    <s v="SteelBuild Phase 81"/>
    <n v="110000000"/>
    <n v="7550186"/>
    <n v="62015579.429999985"/>
    <n v="2141770"/>
    <n v="143708"/>
    <n v="64301057.429999985"/>
    <n v="45698942.570000015"/>
    <n v="58.455506754545439"/>
    <x v="0"/>
    <n v="96.445660318280076"/>
    <n v="3.3308472451352662"/>
    <n v="0.22349243658464674"/>
    <s v="Material"/>
  </r>
  <r>
    <x v="81"/>
    <s v="SteelBuild Phase 82"/>
    <n v="130000000"/>
    <n v="5510828"/>
    <n v="67601283.099999994"/>
    <n v="1334525"/>
    <n v="282612"/>
    <n v="69218420.099999994"/>
    <n v="60781579.900000006"/>
    <n v="53.244938538461533"/>
    <x v="0"/>
    <n v="97.663718707153791"/>
    <n v="1.9279911302107287"/>
    <n v="0.40829016263548035"/>
    <s v="Material"/>
  </r>
  <r>
    <x v="82"/>
    <s v="SteelBuild Phase 83"/>
    <n v="120000000"/>
    <n v="9749790"/>
    <n v="46316198.219999999"/>
    <n v="2409686"/>
    <n v="297941"/>
    <n v="49023825.219999999"/>
    <n v="70976174.780000001"/>
    <n v="40.853187683333331"/>
    <x v="0"/>
    <n v="94.476916095695884"/>
    <n v="4.9153365515364413"/>
    <n v="0.60774735276767133"/>
    <s v="Material"/>
  </r>
  <r>
    <x v="83"/>
    <s v="SteelBuild Phase 84"/>
    <n v="210000000"/>
    <n v="3583786"/>
    <n v="30753463.130000003"/>
    <n v="1664258"/>
    <n v="175297"/>
    <n v="32593018.130000003"/>
    <n v="177406981.87"/>
    <n v="15.520484823809525"/>
    <x v="0"/>
    <n v="94.355984485196259"/>
    <n v="5.1061794687499225"/>
    <n v="0.53783604605383006"/>
    <s v="Material"/>
  </r>
  <r>
    <x v="84"/>
    <s v="SteelBuild Phase 85"/>
    <n v="200000000"/>
    <n v="4487295"/>
    <n v="50922456.88000001"/>
    <n v="2218416"/>
    <n v="137291"/>
    <n v="53278163.88000001"/>
    <n v="146721836.12"/>
    <n v="26.639081940000004"/>
    <x v="0"/>
    <n v="95.578475629704826"/>
    <n v="4.1638371866504338"/>
    <n v="0.25768718364473781"/>
    <s v="Material"/>
  </r>
  <r>
    <x v="85"/>
    <s v="SteelBuild Phase 86"/>
    <n v="90000000"/>
    <n v="7835700"/>
    <n v="50775184.669999987"/>
    <n v="2084436"/>
    <n v="218186"/>
    <n v="53077806.669999987"/>
    <n v="36922193.330000013"/>
    <n v="58.975340744444431"/>
    <x v="0"/>
    <n v="95.661798886461042"/>
    <n v="3.9271328842948221"/>
    <n v="0.41106822924414571"/>
    <s v="Material"/>
  </r>
  <r>
    <x v="86"/>
    <s v="SteelBuild Phase 87"/>
    <n v="340000000"/>
    <n v="0"/>
    <n v="38221942.920000002"/>
    <n v="2315127"/>
    <n v="134649"/>
    <n v="40671718.920000002"/>
    <n v="299328281.07999998"/>
    <n v="11.962270270588235"/>
    <x v="0"/>
    <n v="93.976708963743008"/>
    <n v="5.6922280677484576"/>
    <n v="0.33106296850853628"/>
    <s v="Material"/>
  </r>
  <r>
    <x v="87"/>
    <s v="SteelBuild Phase 88"/>
    <n v="330000000"/>
    <n v="7585150"/>
    <n v="51664175.650000021"/>
    <n v="1322391"/>
    <n v="374900"/>
    <n v="53361466.650000021"/>
    <n v="276638533.34999996"/>
    <n v="16.170141409090913"/>
    <x v="0"/>
    <n v="96.819257215824663"/>
    <n v="2.4781758879935123"/>
    <n v="0.702566896181816"/>
    <s v="Material"/>
  </r>
  <r>
    <x v="88"/>
    <s v="SteelBuild Phase 89"/>
    <n v="80000000"/>
    <n v="1883391"/>
    <n v="47887628.249999993"/>
    <n v="1857476"/>
    <n v="193823"/>
    <n v="49938927.249999993"/>
    <n v="30061072.750000007"/>
    <n v="62.423659062499986"/>
    <x v="0"/>
    <n v="95.892384732793786"/>
    <n v="3.7194951960046363"/>
    <n v="0.38812007120156955"/>
    <s v="Material"/>
  </r>
  <r>
    <x v="89"/>
    <s v="SteelBuild Phase 90"/>
    <n v="280000000"/>
    <n v="0"/>
    <n v="49733993.860000007"/>
    <n v="1591879"/>
    <n v="177245"/>
    <n v="51503117.860000007"/>
    <n v="228496882.13999999"/>
    <n v="18.393970664285717"/>
    <x v="0"/>
    <n v="96.56501572427328"/>
    <n v="3.0908400620078496"/>
    <n v="0.34414421371887016"/>
    <s v="Material"/>
  </r>
  <r>
    <x v="90"/>
    <s v="SteelBuild Phase 91"/>
    <n v="210000000"/>
    <n v="0"/>
    <n v="54893295.11999999"/>
    <n v="2323228"/>
    <n v="191498"/>
    <n v="57408021.11999999"/>
    <n v="152591978.88"/>
    <n v="27.33715291428571"/>
    <x v="0"/>
    <n v="95.619556377420736"/>
    <n v="4.046870027349935"/>
    <n v="0.33357359522933516"/>
    <s v="Material"/>
  </r>
  <r>
    <x v="91"/>
    <s v="SteelBuild Phase 92"/>
    <n v="70000000"/>
    <n v="5860251"/>
    <n v="40437159.50999999"/>
    <n v="2231461"/>
    <n v="190238"/>
    <n v="42858858.50999999"/>
    <n v="27141141.49000001"/>
    <n v="61.226940728571414"/>
    <x v="0"/>
    <n v="94.349595196440049"/>
    <n v="5.2065339058886675"/>
    <n v="0.4438708976712783"/>
    <s v="Material"/>
  </r>
  <r>
    <x v="92"/>
    <s v="SteelBuild Phase 93"/>
    <n v="210000000"/>
    <n v="10599011"/>
    <n v="55309940.350000009"/>
    <n v="1894412"/>
    <n v="224510"/>
    <n v="57428862.350000009"/>
    <n v="152571137.64999998"/>
    <n v="27.347077309523815"/>
    <x v="0"/>
    <n v="96.310353516867124"/>
    <n v="3.2987106525887846"/>
    <n v="0.39093583054409914"/>
    <s v="Material"/>
  </r>
  <r>
    <x v="93"/>
    <s v="SteelBuild Phase 94"/>
    <n v="250000000"/>
    <n v="0"/>
    <n v="45748287.18"/>
    <n v="2207459"/>
    <n v="161195"/>
    <n v="48116941.18"/>
    <n v="201883058.81999999"/>
    <n v="19.246776472000001"/>
    <x v="0"/>
    <n v="95.077297222325214"/>
    <n v="4.5876960294340972"/>
    <n v="0.33500674824068272"/>
    <s v="Material"/>
  </r>
  <r>
    <x v="94"/>
    <s v="SteelBuild Phase 95"/>
    <n v="240000000"/>
    <n v="6565947"/>
    <n v="71871148.720000044"/>
    <n v="1679931"/>
    <n v="189239"/>
    <n v="73740318.720000044"/>
    <n v="166259681.27999997"/>
    <n v="30.725132800000019"/>
    <x v="0"/>
    <n v="97.465199456083937"/>
    <n v="2.27817160158865"/>
    <n v="0.25662894232741373"/>
    <s v="Material"/>
  </r>
  <r>
    <x v="95"/>
    <s v="SteelBuild Phase 96"/>
    <n v="350000000"/>
    <n v="0"/>
    <n v="72421946.949999988"/>
    <n v="2232815"/>
    <n v="225645"/>
    <n v="74880406.949999988"/>
    <n v="275119593.05000001"/>
    <n v="21.394401985714282"/>
    <x v="0"/>
    <n v="96.716818056769398"/>
    <n v="2.981841433488631"/>
    <n v="0.30134050974198134"/>
    <s v="Material"/>
  </r>
  <r>
    <x v="96"/>
    <s v="SteelBuild Phase 97"/>
    <n v="140000000"/>
    <n v="6654939"/>
    <n v="53957246.839999981"/>
    <n v="1484462"/>
    <n v="269863"/>
    <n v="55711571.839999981"/>
    <n v="84288428.160000026"/>
    <n v="39.793979885714272"/>
    <x v="0"/>
    <n v="96.851058151727784"/>
    <n v="2.6645487660324476"/>
    <n v="0.48439308223977062"/>
    <s v="Material"/>
  </r>
  <r>
    <x v="97"/>
    <s v="SteelBuild Phase 98"/>
    <n v="220000000"/>
    <n v="342676"/>
    <n v="45295131.169999979"/>
    <n v="2530193"/>
    <n v="244083"/>
    <n v="48069407.169999979"/>
    <n v="171930592.83000001"/>
    <n v="21.849730531818174"/>
    <x v="0"/>
    <n v="94.228603672625653"/>
    <n v="5.263624306935677"/>
    <n v="0.50777202043867042"/>
    <s v="Material"/>
  </r>
  <r>
    <x v="98"/>
    <s v="SteelBuild Phase 99"/>
    <n v="80000000"/>
    <n v="0"/>
    <n v="67701585.399999991"/>
    <n v="2543981"/>
    <n v="215174"/>
    <n v="70460740.399999991"/>
    <n v="9539259.6000000089"/>
    <n v="88.075925499999983"/>
    <x v="1"/>
    <n v="96.084124316127685"/>
    <n v="3.610494277462915"/>
    <n v="0.30538140640940531"/>
    <s v="Material"/>
  </r>
  <r>
    <x v="99"/>
    <s v="SteelBuild Phase 100"/>
    <n v="310000000"/>
    <n v="4541277"/>
    <n v="51039581.31000001"/>
    <n v="2245753"/>
    <n v="207626"/>
    <n v="53492960.31000001"/>
    <n v="256507039.69"/>
    <n v="17.255793648387101"/>
    <x v="0"/>
    <n v="95.413641373028739"/>
    <n v="4.1982215734285644"/>
    <n v="0.38813705354270001"/>
    <s v="Material"/>
  </r>
  <r>
    <x v="100"/>
    <s v="SteelBuild Phase 101"/>
    <n v="300000000"/>
    <n v="6686961"/>
    <n v="67806540.370000005"/>
    <n v="2181675"/>
    <n v="146121"/>
    <n v="70134336.370000005"/>
    <n v="229865663.63"/>
    <n v="23.378112123333334"/>
    <x v="0"/>
    <n v="96.680946708158032"/>
    <n v="3.1107088380937649"/>
    <n v="0.20834445374819763"/>
    <s v="Material"/>
  </r>
  <r>
    <x v="101"/>
    <s v="SteelBuild Phase 102"/>
    <n v="120000000"/>
    <n v="4699385"/>
    <n v="47179444.54999999"/>
    <n v="3049961"/>
    <n v="145211"/>
    <n v="50374616.54999999"/>
    <n v="69625383.450000018"/>
    <n v="41.978847124999994"/>
    <x v="0"/>
    <n v="93.657178518016934"/>
    <n v="6.0545592381288325"/>
    <n v="0.28826224385424137"/>
    <s v="Material"/>
  </r>
  <r>
    <x v="102"/>
    <s v="SteelBuild Phase 103"/>
    <n v="150000000"/>
    <n v="3926506"/>
    <n v="53784723.550000004"/>
    <n v="3210251"/>
    <n v="119975"/>
    <n v="57114949.550000004"/>
    <n v="92885050.449999988"/>
    <n v="38.07663303333333"/>
    <x v="0"/>
    <n v="94.169256864904284"/>
    <n v="5.6206842959559262"/>
    <n v="0.21005883913977824"/>
    <s v="Material"/>
  </r>
  <r>
    <x v="103"/>
    <s v="SteelBuild Phase 104"/>
    <n v="100000000"/>
    <n v="0"/>
    <n v="39465893.020000003"/>
    <n v="2305558"/>
    <n v="208443"/>
    <n v="41979894.020000003"/>
    <n v="58020105.979999997"/>
    <n v="41.979894020000003"/>
    <x v="0"/>
    <n v="94.01141651571993"/>
    <n v="5.4920529311045643"/>
    <n v="0.4965305531755127"/>
    <s v="Material"/>
  </r>
  <r>
    <x v="104"/>
    <s v="SteelBuild Phase 105"/>
    <n v="270000000"/>
    <n v="1937124"/>
    <n v="32766759.640000001"/>
    <n v="2068151"/>
    <n v="172660"/>
    <n v="35007570.640000001"/>
    <n v="234992429.36000001"/>
    <n v="12.965766903703704"/>
    <x v="0"/>
    <n v="93.599067404466993"/>
    <n v="5.9077249925960587"/>
    <n v="0.49320760293694005"/>
    <s v="Material"/>
  </r>
  <r>
    <x v="105"/>
    <s v="SteelBuild Phase 106"/>
    <n v="110000000"/>
    <n v="0"/>
    <n v="55730915.410000026"/>
    <n v="1605836"/>
    <n v="118204"/>
    <n v="57454955.410000026"/>
    <n v="52545044.589999974"/>
    <n v="52.231777645454571"/>
    <x v="0"/>
    <n v="96.999318879116331"/>
    <n v="2.7949477787263315"/>
    <n v="0.20573334215733569"/>
    <s v="Material"/>
  </r>
  <r>
    <x v="106"/>
    <s v="SteelBuild Phase 107"/>
    <n v="70000000"/>
    <n v="2158621"/>
    <n v="43899275.750000015"/>
    <n v="2522533"/>
    <n v="143161"/>
    <n v="46564969.750000015"/>
    <n v="23435030.249999985"/>
    <n v="66.52138535714289"/>
    <x v="0"/>
    <n v="94.275323243391568"/>
    <n v="5.4172331981381756"/>
    <n v="0.30744355847025961"/>
    <s v="Material"/>
  </r>
  <r>
    <x v="107"/>
    <s v="SteelBuild Phase 108"/>
    <n v="150000000"/>
    <n v="1477384"/>
    <n v="65083743.259999998"/>
    <n v="2284512"/>
    <n v="160440"/>
    <n v="67528695.25999999"/>
    <n v="82471304.74000001"/>
    <n v="45.01913017333333"/>
    <x v="0"/>
    <n v="96.379388065197475"/>
    <n v="3.3830240480793208"/>
    <n v="0.23758788672322412"/>
    <s v="Material"/>
  </r>
  <r>
    <x v="108"/>
    <s v="SteelBuild Phase 109"/>
    <n v="160000000"/>
    <n v="9620219"/>
    <n v="46431918.960000001"/>
    <n v="1810827"/>
    <n v="229220"/>
    <n v="48471965.960000001"/>
    <n v="111528034.03999999"/>
    <n v="30.294978725"/>
    <x v="0"/>
    <n v="95.791284798137781"/>
    <n v="3.7358233035035742"/>
    <n v="0.47289189835864459"/>
    <s v="Material"/>
  </r>
  <r>
    <x v="109"/>
    <s v="SteelBuild Phase 110"/>
    <n v="150000000"/>
    <n v="0"/>
    <n v="57595532.079999991"/>
    <n v="2131269"/>
    <n v="192793"/>
    <n v="59919594.079999991"/>
    <n v="90080405.920000017"/>
    <n v="39.946396053333324"/>
    <x v="0"/>
    <n v="96.121365580519296"/>
    <n v="3.5568815722524674"/>
    <n v="0.3217528472282335"/>
    <s v="Material"/>
  </r>
  <r>
    <x v="110"/>
    <s v="SteelBuild Phase 111"/>
    <n v="170000000"/>
    <n v="6814618"/>
    <n v="38089893.320000015"/>
    <n v="1651555"/>
    <n v="170956"/>
    <n v="39912404.320000015"/>
    <n v="130087595.67999998"/>
    <n v="23.477884894117654"/>
    <x v="0"/>
    <n v="95.433722846191088"/>
    <n v="4.1379491617657562"/>
    <n v="0.4283279920431512"/>
    <s v="Material"/>
  </r>
  <r>
    <x v="111"/>
    <s v="SteelBuild Phase 112"/>
    <n v="120000000"/>
    <n v="7042190"/>
    <n v="47417721.120000005"/>
    <n v="2095176"/>
    <n v="263966"/>
    <n v="49776863.120000005"/>
    <n v="70223136.879999995"/>
    <n v="41.480719266666668"/>
    <x v="0"/>
    <n v="95.260565145873727"/>
    <n v="4.2091362706987709"/>
    <n v="0.53029858342748859"/>
    <s v="Material"/>
  </r>
  <r>
    <x v="112"/>
    <s v="SteelBuild Phase 113"/>
    <n v="240000000"/>
    <n v="4012059"/>
    <n v="60634265.420000002"/>
    <n v="2435065"/>
    <n v="131471"/>
    <n v="63200801.420000002"/>
    <n v="176799198.57999998"/>
    <n v="26.333667258333332"/>
    <x v="0"/>
    <n v="95.939076811788951"/>
    <n v="3.8529020918861634"/>
    <n v="0.20802109632488897"/>
    <s v="Material"/>
  </r>
  <r>
    <x v="113"/>
    <s v="SteelBuild Phase 114"/>
    <n v="330000000"/>
    <n v="4817168"/>
    <n v="47987970.93"/>
    <n v="2379747"/>
    <n v="329547"/>
    <n v="50697264.93"/>
    <n v="279302735.06999999"/>
    <n v="15.362807554545455"/>
    <x v="0"/>
    <n v="94.655936560402537"/>
    <n v="4.6940342901847352"/>
    <n v="0.65002914941273537"/>
    <s v="Material"/>
  </r>
  <r>
    <x v="114"/>
    <s v="SteelBuild Phase 115"/>
    <n v="360000000"/>
    <n v="7284845"/>
    <n v="30898364.670000006"/>
    <n v="2204197"/>
    <n v="349147"/>
    <n v="33451708.670000006"/>
    <n v="326548291.32999998"/>
    <n v="9.2921412972222228"/>
    <x v="0"/>
    <n v="92.36707450376106"/>
    <n v="6.5891910686665671"/>
    <n v="1.0437344275723657"/>
    <s v="Material"/>
  </r>
  <r>
    <x v="115"/>
    <s v="SteelBuild Phase 116"/>
    <n v="350000000"/>
    <n v="0"/>
    <n v="45321516.710000001"/>
    <n v="2751062"/>
    <n v="263188"/>
    <n v="48335766.710000001"/>
    <n v="301664233.29000002"/>
    <n v="13.81021906"/>
    <x v="0"/>
    <n v="93.763934648881047"/>
    <n v="5.691565867788011"/>
    <n v="0.54449948333094311"/>
    <s v="Material"/>
  </r>
  <r>
    <x v="116"/>
    <s v="SteelBuild Phase 117"/>
    <n v="320000000"/>
    <n v="6261284"/>
    <n v="47553536.659999989"/>
    <n v="3065824"/>
    <n v="174821"/>
    <n v="50794181.659999989"/>
    <n v="269205818.34000003"/>
    <n v="15.873181768749998"/>
    <x v="0"/>
    <n v="93.62004683589187"/>
    <n v="6.0357779174820561"/>
    <n v="0.34417524662607202"/>
    <s v="Material"/>
  </r>
  <r>
    <x v="117"/>
    <s v="SteelBuild Phase 118"/>
    <n v="130000000"/>
    <n v="0"/>
    <n v="49556685.470000006"/>
    <n v="1805534"/>
    <n v="231796"/>
    <n v="51594015.470000006"/>
    <n v="78405984.530000001"/>
    <n v="39.687704207692313"/>
    <x v="0"/>
    <n v="96.051228070851309"/>
    <n v="3.4995027689787985"/>
    <n v="0.4492691601699052"/>
    <s v="Material"/>
  </r>
  <r>
    <x v="118"/>
    <s v="SteelBuild Phase 119"/>
    <n v="370000000"/>
    <n v="5035287"/>
    <n v="66707047.860000007"/>
    <n v="1667788"/>
    <n v="190027"/>
    <n v="68564862.860000014"/>
    <n v="301435137.13999999"/>
    <n v="18.531044016216221"/>
    <x v="0"/>
    <n v="97.290427016833092"/>
    <n v="2.4324237378048768"/>
    <n v="0.27714924536202878"/>
    <s v="Material"/>
  </r>
  <r>
    <x v="119"/>
    <s v="SteelBuild Phase 120"/>
    <n v="120000000"/>
    <n v="0"/>
    <n v="66315457.340000026"/>
    <n v="1692696"/>
    <n v="329133"/>
    <n v="68337286.340000033"/>
    <n v="51662713.659999967"/>
    <n v="56.947738616666697"/>
    <x v="0"/>
    <n v="97.041397005522356"/>
    <n v="2.4769728074631052"/>
    <n v="0.48163018701453436"/>
    <s v="Material"/>
  </r>
  <r>
    <x v="120"/>
    <s v="SteelBuild Phase 121"/>
    <n v="190000000"/>
    <n v="0"/>
    <n v="45977192.360000022"/>
    <n v="2495843"/>
    <n v="201636"/>
    <n v="48674671.360000022"/>
    <n v="141325328.63999999"/>
    <n v="25.618248084210535"/>
    <x v="0"/>
    <n v="94.458146455577833"/>
    <n v="5.1276011327136342"/>
    <n v="0.4142524117085275"/>
    <s v="Material"/>
  </r>
  <r>
    <x v="121"/>
    <s v="SteelBuild Phase 122"/>
    <n v="250000000"/>
    <n v="0"/>
    <n v="46073104.600000016"/>
    <n v="2950703"/>
    <n v="137826"/>
    <n v="49161633.600000016"/>
    <n v="200838366.39999998"/>
    <n v="19.664653440000009"/>
    <x v="0"/>
    <n v="93.717602988685073"/>
    <n v="6.0020442445183493"/>
    <n v="0.28035276679658577"/>
    <s v="Material"/>
  </r>
  <r>
    <x v="122"/>
    <s v="SteelBuild Phase 123"/>
    <n v="370000000"/>
    <n v="106568"/>
    <n v="58868457.330000006"/>
    <n v="2618792"/>
    <n v="120985"/>
    <n v="61608234.330000006"/>
    <n v="308391765.67000002"/>
    <n v="16.650874143243247"/>
    <x v="0"/>
    <n v="95.552904526812796"/>
    <n v="4.2507175030737478"/>
    <n v="0.19637797011346356"/>
    <s v="Material"/>
  </r>
  <r>
    <x v="123"/>
    <s v="SteelBuild Phase 124"/>
    <n v="370000000"/>
    <n v="7456763"/>
    <n v="39368263.959999993"/>
    <n v="2728101"/>
    <n v="227803"/>
    <n v="42324167.959999993"/>
    <n v="327675832.04000002"/>
    <n v="11.438964313513512"/>
    <x v="0"/>
    <n v="93.016037544332633"/>
    <n v="6.4457286025759366"/>
    <n v="0.53823385309143834"/>
    <s v="Material"/>
  </r>
  <r>
    <x v="124"/>
    <s v="SteelBuild Phase 125"/>
    <n v="160000000"/>
    <n v="4163185"/>
    <n v="48466762.469999991"/>
    <n v="1852966"/>
    <n v="241342"/>
    <n v="50561070.469999991"/>
    <n v="109438929.53"/>
    <n v="31.600669043749996"/>
    <x v="0"/>
    <n v="95.857864597145664"/>
    <n v="3.6648076925100757"/>
    <n v="0.47732771034426252"/>
    <s v="Material"/>
  </r>
  <r>
    <x v="125"/>
    <s v="SteelBuild Phase 126"/>
    <n v="290000000"/>
    <n v="940001"/>
    <n v="41639431.110000007"/>
    <n v="1640277"/>
    <n v="200987"/>
    <n v="43480695.110000007"/>
    <n v="246519304.88999999"/>
    <n v="14.993343141379313"/>
    <x v="0"/>
    <n v="95.76532988871989"/>
    <n v="3.7724258911922437"/>
    <n v="0.46224422008786042"/>
    <s v="Material"/>
  </r>
  <r>
    <x v="126"/>
    <s v="SteelBuild Phase 127"/>
    <n v="80000000"/>
    <n v="0"/>
    <n v="48576144.340000018"/>
    <n v="1302231"/>
    <n v="222366"/>
    <n v="50100741.340000018"/>
    <n v="29899258.659999982"/>
    <n v="62.625926675000024"/>
    <x v="0"/>
    <n v="96.956937244394084"/>
    <n v="2.5992250117870204"/>
    <n v="0.44383774381890195"/>
    <s v="Material"/>
  </r>
  <r>
    <x v="127"/>
    <s v="SteelBuild Phase 128"/>
    <n v="390000000"/>
    <n v="1557459"/>
    <n v="42544676.61999999"/>
    <n v="1807573"/>
    <n v="172925"/>
    <n v="44525174.61999999"/>
    <n v="345474825.38"/>
    <n v="11.416711441025639"/>
    <x v="0"/>
    <n v="95.551959050351726"/>
    <n v="4.0596651566820974"/>
    <n v="0.38837579296617714"/>
    <s v="Material"/>
  </r>
  <r>
    <x v="128"/>
    <s v="SteelBuild Phase 129"/>
    <n v="280000000"/>
    <n v="0"/>
    <n v="48109000.079999998"/>
    <n v="1758769"/>
    <n v="222872"/>
    <n v="50090641.079999998"/>
    <n v="229909358.92000002"/>
    <n v="17.889514671428572"/>
    <x v="0"/>
    <n v="96.043889722163641"/>
    <n v="3.5111728699799665"/>
    <n v="0.44493740785638997"/>
    <s v="Material"/>
  </r>
  <r>
    <x v="129"/>
    <s v="SteelBuild Phase 130"/>
    <n v="330000000"/>
    <n v="1929943"/>
    <n v="53552938.629999995"/>
    <n v="2247320"/>
    <n v="212790"/>
    <n v="56013048.629999995"/>
    <n v="273986951.37"/>
    <n v="16.973651100000001"/>
    <x v="0"/>
    <n v="95.607969821013484"/>
    <n v="4.0121365556174338"/>
    <n v="0.3798936233690946"/>
    <s v="Material"/>
  </r>
  <r>
    <x v="130"/>
    <s v="SteelBuild Phase 131"/>
    <n v="380000000"/>
    <n v="2350205"/>
    <n v="66162741.170000002"/>
    <n v="1753506"/>
    <n v="248000"/>
    <n v="68164247.170000002"/>
    <n v="311835752.82999998"/>
    <n v="17.937959781578947"/>
    <x v="0"/>
    <n v="97.063701158455842"/>
    <n v="2.5724717469948697"/>
    <n v="0.36382709454927881"/>
    <s v="Material"/>
  </r>
  <r>
    <x v="131"/>
    <s v="SteelBuild Phase 132"/>
    <n v="70000000"/>
    <n v="0"/>
    <n v="76773398.629999995"/>
    <n v="2096150"/>
    <n v="295186"/>
    <n v="79164734.629999995"/>
    <n v="-9164734.6299999952"/>
    <n v="113.09247804285714"/>
    <x v="2"/>
    <n v="96.979291333222278"/>
    <n v="2.6478330405539565"/>
    <n v="0.37287562622377229"/>
    <s v="Material"/>
  </r>
  <r>
    <x v="132"/>
    <s v="SteelBuild Phase 133"/>
    <n v="370000000"/>
    <n v="850687"/>
    <n v="36157824.679999992"/>
    <n v="2091493"/>
    <n v="201624"/>
    <n v="38450941.679999992"/>
    <n v="331549058.31999999"/>
    <n v="10.392146399999998"/>
    <x v="0"/>
    <n v="94.03625269028781"/>
    <n v="5.4393804380813808"/>
    <n v="0.52436687163080176"/>
    <s v="Material"/>
  </r>
  <r>
    <x v="133"/>
    <s v="SteelBuild Phase 134"/>
    <n v="190000000"/>
    <n v="0"/>
    <n v="62209029.849999994"/>
    <n v="1794482"/>
    <n v="100743"/>
    <n v="64104254.849999994"/>
    <n v="125895745.15000001"/>
    <n v="33.739081499999998"/>
    <x v="0"/>
    <n v="97.043526978927204"/>
    <n v="2.7993180861379283"/>
    <n v="0.15715493493486885"/>
    <s v="Material"/>
  </r>
  <r>
    <x v="134"/>
    <s v="SteelBuild Phase 135"/>
    <n v="50000000"/>
    <n v="4349046"/>
    <n v="49513220.109999999"/>
    <n v="1425301"/>
    <n v="203035"/>
    <n v="51141556.109999999"/>
    <n v="-1141556.1099999994"/>
    <n v="102.28311222000001"/>
    <x v="2"/>
    <n v="96.816021795469766"/>
    <n v="2.7869722949656253"/>
    <n v="0.39700590956460829"/>
    <s v="Material"/>
  </r>
  <r>
    <x v="135"/>
    <s v="SteelBuild Phase 136"/>
    <n v="270000000"/>
    <n v="4261019"/>
    <n v="36691582.419999994"/>
    <n v="1861146"/>
    <n v="259166"/>
    <n v="38811894.419999994"/>
    <n v="231188105.58000001"/>
    <n v="14.374775711111109"/>
    <x v="0"/>
    <n v="94.536953086970698"/>
    <n v="4.7952980080275101"/>
    <n v="0.66774890500178796"/>
    <s v="Material"/>
  </r>
  <r>
    <x v="136"/>
    <s v="SteelBuild Phase 137"/>
    <n v="130000000"/>
    <n v="4689583"/>
    <n v="49971785.649999999"/>
    <n v="1491871"/>
    <n v="253538"/>
    <n v="51717194.649999999"/>
    <n v="78282805.349999994"/>
    <n v="39.78245742307692"/>
    <x v="0"/>
    <n v="96.625089562935145"/>
    <n v="2.8846711622630523"/>
    <n v="0.49023927480180907"/>
    <s v="Material"/>
  </r>
  <r>
    <x v="137"/>
    <s v="SteelBuild Phase 138"/>
    <n v="130000000"/>
    <n v="10390775"/>
    <n v="68264315.469999999"/>
    <n v="1246768"/>
    <n v="202942"/>
    <n v="69714025.469999999"/>
    <n v="60285974.530000001"/>
    <n v="53.626173438461535"/>
    <x v="0"/>
    <n v="97.920490187983972"/>
    <n v="1.7884033974433466"/>
    <n v="0.29110641457267722"/>
    <s v="Material"/>
  </r>
  <r>
    <x v="138"/>
    <s v="SteelBuild Phase 139"/>
    <n v="110000000"/>
    <n v="2849498"/>
    <n v="56111471.70000001"/>
    <n v="1436859"/>
    <n v="192984"/>
    <n v="57741314.70000001"/>
    <n v="52258685.29999999"/>
    <n v="52.492104272727282"/>
    <x v="0"/>
    <n v="97.177336525037589"/>
    <n v="2.4884417811844517"/>
    <n v="0.33422169377795613"/>
    <s v="Material"/>
  </r>
  <r>
    <x v="139"/>
    <s v="SteelBuild Phase 140"/>
    <n v="210000000"/>
    <n v="1335577"/>
    <n v="42111900.000000007"/>
    <n v="1924035"/>
    <n v="276880"/>
    <n v="44312815.000000007"/>
    <n v="165687185"/>
    <n v="21.101340476190479"/>
    <x v="0"/>
    <n v="95.033231357565526"/>
    <n v="4.3419381052636794"/>
    <n v="0.62483053717079351"/>
    <s v="Material"/>
  </r>
  <r>
    <x v="140"/>
    <s v="SteelBuild Phase 141"/>
    <n v="330000000"/>
    <n v="12714417"/>
    <n v="65926302.890000008"/>
    <n v="1232415"/>
    <n v="199846"/>
    <n v="67358563.890000015"/>
    <n v="262641436.10999998"/>
    <n v="20.411686027272733"/>
    <x v="0"/>
    <n v="97.873676460295442"/>
    <n v="1.8296337226140937"/>
    <n v="0.2966898170904575"/>
    <s v="Material"/>
  </r>
  <r>
    <x v="141"/>
    <s v="SteelBuild Phase 142"/>
    <n v="150000000"/>
    <n v="7313971"/>
    <n v="38519583.669999987"/>
    <n v="1124388"/>
    <n v="257849"/>
    <n v="39901820.669999987"/>
    <n v="110098179.33000001"/>
    <n v="26.601213779999991"/>
    <x v="0"/>
    <n v="96.535904936690699"/>
    <n v="2.8178864551044569"/>
    <n v="0.64620860820484483"/>
    <s v="Material"/>
  </r>
  <r>
    <x v="142"/>
    <s v="SteelBuild Phase 143"/>
    <n v="160000000"/>
    <n v="3987039"/>
    <n v="38044231.560000002"/>
    <n v="1938639"/>
    <n v="174797"/>
    <n v="40157667.560000002"/>
    <n v="119842332.44"/>
    <n v="25.098542224999999"/>
    <x v="0"/>
    <n v="94.737154500215198"/>
    <n v="4.827568725458117"/>
    <n v="0.43527677432668099"/>
    <s v="Material"/>
  </r>
  <r>
    <x v="143"/>
    <s v="SteelBuild Phase 144"/>
    <n v="400000000"/>
    <n v="0"/>
    <n v="61124773.719999999"/>
    <n v="2000635"/>
    <n v="151416"/>
    <n v="63276824.719999999"/>
    <n v="336723175.27999997"/>
    <n v="15.81920618"/>
    <x v="0"/>
    <n v="96.598990215576038"/>
    <n v="3.1617183840257654"/>
    <n v="0.23929140039819621"/>
    <s v="Material"/>
  </r>
  <r>
    <x v="144"/>
    <s v="SteelBuild Phase 145"/>
    <n v="370000000"/>
    <n v="4743193"/>
    <n v="41762786.82"/>
    <n v="3102780"/>
    <n v="191951"/>
    <n v="45057517.82"/>
    <n v="324942482.18000001"/>
    <n v="12.177707518918918"/>
    <x v="0"/>
    <n v="92.687721917656219"/>
    <n v="6.8862648235423816"/>
    <n v="0.42601325880139218"/>
    <s v="Material"/>
  </r>
  <r>
    <x v="145"/>
    <s v="SteelBuild Phase 146"/>
    <n v="240000000"/>
    <n v="2309830"/>
    <n v="50394719.36999999"/>
    <n v="1699204"/>
    <n v="286977"/>
    <n v="52380900.36999999"/>
    <n v="187619099.63"/>
    <n v="21.825375154166661"/>
    <x v="0"/>
    <n v="96.208196144070982"/>
    <n v="3.2439381301150405"/>
    <n v="0.54786572581398352"/>
    <s v="Material"/>
  </r>
  <r>
    <x v="146"/>
    <s v="SteelBuild Phase 147"/>
    <n v="390000000"/>
    <n v="7400547"/>
    <n v="41424995.93999999"/>
    <n v="1857771"/>
    <n v="276523"/>
    <n v="43559289.93999999"/>
    <n v="346440710.06"/>
    <n v="11.169048702564099"/>
    <x v="0"/>
    <n v="95.100255300442569"/>
    <n v="4.2649248933096828"/>
    <n v="0.6348198062477417"/>
    <s v="Material"/>
  </r>
  <r>
    <x v="147"/>
    <s v="SteelBuild Phase 148"/>
    <n v="330000000"/>
    <n v="5199005"/>
    <n v="48946490.420000002"/>
    <n v="1798382"/>
    <n v="187054"/>
    <n v="50931926.420000002"/>
    <n v="279068073.57999998"/>
    <n v="15.433917096969697"/>
    <x v="0"/>
    <n v="96.101784991151717"/>
    <n v="3.5309522462786909"/>
    <n v="0.36726276256958434"/>
    <s v="Material"/>
  </r>
  <r>
    <x v="148"/>
    <s v="SteelBuild Phase 149"/>
    <n v="70000000"/>
    <n v="0"/>
    <n v="45288903.580000013"/>
    <n v="1516838"/>
    <n v="238992"/>
    <n v="47044733.580000013"/>
    <n v="22955266.419999987"/>
    <n v="67.20676225714287"/>
    <x v="0"/>
    <n v="96.267743769843662"/>
    <n v="3.2242461261271735"/>
    <n v="0.50801010402916158"/>
    <s v="Material"/>
  </r>
  <r>
    <x v="149"/>
    <s v="SteelBuild Phase 150"/>
    <n v="220000000"/>
    <n v="5914199"/>
    <n v="48986000.439999998"/>
    <n v="1710062"/>
    <n v="298811"/>
    <n v="50994873.439999998"/>
    <n v="169005126.56"/>
    <n v="23.179487927272728"/>
    <x v="0"/>
    <n v="96.060637345509619"/>
    <n v="3.3533998314792171"/>
    <n v="0.58596282301117519"/>
    <s v="Materi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D48C9-D56C-4312-B44A-E40BCCCBE3D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8:D309" firstHeaderRow="0" firstDataRow="1" firstDataCol="1" rowPageCount="1" colPageCount="1"/>
  <pivotFields count="18">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numFmtId="167" showAll="0"/>
    <pivotField numFmtId="167" showAll="0"/>
    <pivotField showAll="0"/>
    <pivotField showAll="0"/>
    <pivotField showAll="0"/>
    <pivotField showAll="0"/>
    <pivotField numFmtId="166" showAll="0"/>
    <pivotField numFmtId="165" showAll="0"/>
    <pivotField axis="axisPage" multipleItemSelectionAllowed="1" showAll="0">
      <items count="4">
        <item x="1"/>
        <item x="2"/>
        <item x="0"/>
        <item t="default"/>
      </items>
    </pivotField>
    <pivotField dataField="1" numFmtId="43" showAll="0"/>
    <pivotField dataField="1" numFmtId="43" showAll="0"/>
    <pivotField dataField="1" numFmtId="43"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Fields count="1">
    <field x="-2"/>
  </colFields>
  <colItems count="3">
    <i>
      <x/>
    </i>
    <i i="1">
      <x v="1"/>
    </i>
    <i i="2">
      <x v="2"/>
    </i>
  </colItems>
  <pageFields count="1">
    <pageField fld="10" hier="-1"/>
  </pageFields>
  <dataFields count="3">
    <dataField name="Material Cost_% " fld="11" baseField="0" baseItem="0" numFmtId="43"/>
    <dataField name="Daily Expenses_% " fld="12" baseField="0" baseItem="0" numFmtId="43"/>
    <dataField name="Equipment Cost_% " fld="13"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5C1CC-7D80-428F-93FE-C55678699F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8:B382" firstHeaderRow="1" firstDataRow="1" firstDataCol="1"/>
  <pivotFields count="15">
    <pivotField showAll="0"/>
    <pivotField showAll="0"/>
    <pivotField numFmtId="167" showAll="0"/>
    <pivotField numFmtId="167" showAll="0"/>
    <pivotField showAll="0"/>
    <pivotField showAll="0"/>
    <pivotField showAll="0"/>
    <pivotField dataField="1" showAll="0"/>
    <pivotField numFmtId="166" showAll="0"/>
    <pivotField numFmtId="165"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43" showAll="0"/>
    <pivotField numFmtId="43" showAll="0"/>
    <pivotField numFmtId="43" showAll="0"/>
    <pivotField showAll="0"/>
  </pivotFields>
  <rowFields count="1">
    <field x="10"/>
  </rowFields>
  <rowItems count="4">
    <i>
      <x v="2"/>
    </i>
    <i>
      <x/>
    </i>
    <i>
      <x v="1"/>
    </i>
    <i t="grand">
      <x/>
    </i>
  </rowItems>
  <colItems count="1">
    <i/>
  </colItems>
  <dataFields count="1">
    <dataField name="Total_Actual_Cost " fld="7" baseField="10" baseItem="2"/>
  </dataFields>
  <formats count="1">
    <format dxfId="13">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E1D044-36F4-402A-A94F-1B8261B50F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3:B337" firstHeaderRow="1" firstDataRow="1" firstDataCol="1"/>
  <pivotFields count="15">
    <pivotField showAll="0"/>
    <pivotField showAll="0"/>
    <pivotField numFmtId="167" showAll="0"/>
    <pivotField numFmtId="167" showAll="0"/>
    <pivotField showAll="0"/>
    <pivotField showAll="0"/>
    <pivotField showAll="0"/>
    <pivotField showAll="0"/>
    <pivotField numFmtId="166" showAll="0"/>
    <pivotField dataField="1" numFmtId="165"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numFmtId="43" showAll="0"/>
    <pivotField numFmtId="43" showAll="0"/>
    <pivotField numFmtId="43" showAll="0"/>
    <pivotField showAll="0"/>
  </pivotFields>
  <rowFields count="1">
    <field x="10"/>
  </rowFields>
  <rowItems count="4">
    <i>
      <x v="2"/>
    </i>
    <i>
      <x/>
    </i>
    <i>
      <x v="1"/>
    </i>
    <i t="grand">
      <x/>
    </i>
  </rowItems>
  <colItems count="1">
    <i/>
  </colItems>
  <dataFields count="1">
    <dataField name="Average of Budget_Utilization_%" fld="9" subtotal="average" baseField="10" baseItem="0" numFmtId="165"/>
  </dataFields>
  <formats count="1">
    <format dxfId="14">
      <pivotArea collapsedLevelsAreSubtotals="1" fieldPosition="0">
        <references count="1">
          <reference field="10"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05C02-75BF-4B8A-8A72-1F0EE5257E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5:C329" firstHeaderRow="0" firstDataRow="1" firstDataCol="1"/>
  <pivotFields count="15">
    <pivotField showAll="0"/>
    <pivotField showAll="0"/>
    <pivotField numFmtId="167" showAll="0"/>
    <pivotField numFmtId="167" showAll="0"/>
    <pivotField showAll="0"/>
    <pivotField showAll="0"/>
    <pivotField showAll="0"/>
    <pivotField dataField="1" showAll="0"/>
    <pivotField numFmtId="166" showAll="0"/>
    <pivotField numFmtId="165" showAll="0"/>
    <pivotField axis="axisRow" showAll="0" sortType="descending">
      <items count="4">
        <item x="1"/>
        <item x="2"/>
        <item x="0"/>
        <item t="default"/>
      </items>
      <autoSortScope>
        <pivotArea dataOnly="0" outline="0" fieldPosition="0">
          <references count="1">
            <reference field="4294967294" count="1" selected="0">
              <x v="1"/>
            </reference>
          </references>
        </pivotArea>
      </autoSortScope>
    </pivotField>
    <pivotField numFmtId="43" showAll="0"/>
    <pivotField numFmtId="43" showAll="0"/>
    <pivotField numFmtId="43" showAll="0"/>
    <pivotField showAll="0"/>
  </pivotFields>
  <rowFields count="1">
    <field x="10"/>
  </rowFields>
  <rowItems count="4">
    <i>
      <x v="2"/>
    </i>
    <i>
      <x/>
    </i>
    <i>
      <x v="1"/>
    </i>
    <i t="grand">
      <x/>
    </i>
  </rowItems>
  <colFields count="1">
    <field x="-2"/>
  </colFields>
  <colItems count="2">
    <i>
      <x/>
    </i>
    <i i="1">
      <x v="1"/>
    </i>
  </colItems>
  <dataFields count="2">
    <dataField name="Total_Actual_Cost " fld="7" baseField="10" baseItem="2"/>
    <dataField name="% Of_grand_Total" fld="7" showDataAs="percentOfTotal" baseField="10" baseItem="0" numFmtId="10"/>
  </dataFields>
  <formats count="2">
    <format dxfId="16">
      <pivotArea collapsedLevelsAreSubtotals="1" fieldPosition="0">
        <references count="1">
          <reference field="10" count="0"/>
        </references>
      </pivotArea>
    </format>
    <format dxfId="1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432037-CCBD-4ECC-B8AC-7E472FA6E3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4:C320" firstHeaderRow="0" firstDataRow="1" firstDataCol="1" rowPageCount="1" colPageCount="1"/>
  <pivotFields count="18">
    <pivotField axis="axisRow" showAll="0" measureFilter="1" sortType="de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autoSortScope>
        <pivotArea dataOnly="0" outline="0" fieldPosition="0">
          <references count="1">
            <reference field="4294967294" count="1" selected="0">
              <x v="0"/>
            </reference>
          </references>
        </pivotArea>
      </autoSortScope>
    </pivotField>
    <pivotField showAll="0"/>
    <pivotField dataField="1" numFmtId="167" showAll="0"/>
    <pivotField numFmtId="167" showAll="0"/>
    <pivotField showAll="0"/>
    <pivotField showAll="0"/>
    <pivotField showAll="0"/>
    <pivotField dataField="1" showAll="0"/>
    <pivotField numFmtId="166" showAll="0"/>
    <pivotField numFmtId="165" showAll="0"/>
    <pivotField axis="axisPage" multipleItemSelectionAllowed="1" showAll="0">
      <items count="4">
        <item x="1"/>
        <item x="2"/>
        <item x="0"/>
        <item t="default"/>
      </items>
    </pivotField>
    <pivotField numFmtId="43" showAll="0"/>
    <pivotField numFmtId="43" showAll="0"/>
    <pivotField numFmtId="43"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v="131"/>
    </i>
    <i>
      <x v="95"/>
    </i>
    <i>
      <x v="94"/>
    </i>
    <i>
      <x v="98"/>
    </i>
    <i>
      <x v="100"/>
    </i>
    <i t="grand">
      <x/>
    </i>
  </rowItems>
  <colFields count="1">
    <field x="-2"/>
  </colFields>
  <colItems count="2">
    <i>
      <x/>
    </i>
    <i i="1">
      <x v="1"/>
    </i>
  </colItems>
  <pageFields count="1">
    <pageField fld="10" hier="-1"/>
  </pageFields>
  <dataFields count="2">
    <dataField name="Actual_Cost  " fld="7" baseField="0" baseItem="131"/>
    <dataField name="Budget " fld="2" baseField="0" baseItem="131" numFmtId="167"/>
  </dataFields>
  <formats count="1">
    <format dxfId="17">
      <pivotArea collapsedLevelsAreSubtotals="1" fieldPosition="0">
        <references count="2">
          <reference field="4294967294" count="1" selected="0">
            <x v="0"/>
          </reference>
          <reference field="0" count="0"/>
        </references>
      </pivotArea>
    </format>
  </formats>
  <chartFormats count="2">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3D950-4444-430F-AACD-89B47D2FD88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153" firstHeaderRow="0" firstDataRow="1" firstDataCol="1"/>
  <pivotFields count="18">
    <pivotField axis="axisRow" showAll="0" sortType="de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autoSortScope>
        <pivotArea dataOnly="0" outline="0" fieldPosition="0">
          <references count="1">
            <reference field="4294967294" count="1" selected="0">
              <x v="1"/>
            </reference>
          </references>
        </pivotArea>
      </autoSortScope>
    </pivotField>
    <pivotField showAll="0"/>
    <pivotField dataField="1" numFmtId="167" showAll="0"/>
    <pivotField numFmtId="167" showAll="0"/>
    <pivotField showAll="0"/>
    <pivotField showAll="0"/>
    <pivotField showAll="0"/>
    <pivotField dataField="1" showAll="0"/>
    <pivotField numFmtId="166" showAll="0"/>
    <pivotField numFmtId="165" showAll="0"/>
    <pivotField showAll="0"/>
    <pivotField numFmtId="43" showAll="0"/>
    <pivotField numFmtId="43" showAll="0"/>
    <pivotField numFmtId="43"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51">
    <i>
      <x v="131"/>
    </i>
    <i>
      <x v="95"/>
    </i>
    <i>
      <x v="94"/>
    </i>
    <i>
      <x v="98"/>
    </i>
    <i>
      <x v="100"/>
    </i>
    <i>
      <x v="137"/>
    </i>
    <i>
      <x v="81"/>
    </i>
    <i>
      <x v="58"/>
    </i>
    <i>
      <x v="118"/>
    </i>
    <i>
      <x v="16"/>
    </i>
    <i>
      <x v="119"/>
    </i>
    <i>
      <x v="130"/>
    </i>
    <i>
      <x v="107"/>
    </i>
    <i>
      <x v="140"/>
    </i>
    <i>
      <x v="23"/>
    </i>
    <i>
      <x v="19"/>
    </i>
    <i>
      <x v="32"/>
    </i>
    <i>
      <x v="18"/>
    </i>
    <i>
      <x v="55"/>
    </i>
    <i>
      <x v="54"/>
    </i>
    <i>
      <x v="80"/>
    </i>
    <i>
      <x v="63"/>
    </i>
    <i>
      <x v="133"/>
    </i>
    <i>
      <x v="50"/>
    </i>
    <i>
      <x v="143"/>
    </i>
    <i>
      <x v="112"/>
    </i>
    <i>
      <x v="59"/>
    </i>
    <i>
      <x v="77"/>
    </i>
    <i>
      <x/>
    </i>
    <i>
      <x v="26"/>
    </i>
    <i>
      <x v="122"/>
    </i>
    <i>
      <x v="48"/>
    </i>
    <i>
      <x v="34"/>
    </i>
    <i>
      <x v="37"/>
    </i>
    <i>
      <x v="40"/>
    </i>
    <i>
      <x v="68"/>
    </i>
    <i>
      <x v="56"/>
    </i>
    <i>
      <x v="49"/>
    </i>
    <i>
      <x v="109"/>
    </i>
    <i>
      <x v="30"/>
    </i>
    <i>
      <x v="43"/>
    </i>
    <i>
      <x v="138"/>
    </i>
    <i>
      <x v="15"/>
    </i>
    <i>
      <x v="105"/>
    </i>
    <i>
      <x v="92"/>
    </i>
    <i>
      <x v="90"/>
    </i>
    <i>
      <x v="70"/>
    </i>
    <i>
      <x v="102"/>
    </i>
    <i>
      <x v="129"/>
    </i>
    <i>
      <x v="5"/>
    </i>
    <i>
      <x v="6"/>
    </i>
    <i>
      <x v="96"/>
    </i>
    <i>
      <x v="38"/>
    </i>
    <i>
      <x v="9"/>
    </i>
    <i>
      <x v="53"/>
    </i>
    <i>
      <x v="29"/>
    </i>
    <i>
      <x v="25"/>
    </i>
    <i>
      <x v="2"/>
    </i>
    <i>
      <x v="39"/>
    </i>
    <i>
      <x v="21"/>
    </i>
    <i>
      <x v="8"/>
    </i>
    <i>
      <x v="20"/>
    </i>
    <i>
      <x v="28"/>
    </i>
    <i>
      <x v="33"/>
    </i>
    <i>
      <x v="72"/>
    </i>
    <i>
      <x v="99"/>
    </i>
    <i>
      <x v="67"/>
    </i>
    <i>
      <x v="87"/>
    </i>
    <i>
      <x v="84"/>
    </i>
    <i>
      <x v="12"/>
    </i>
    <i>
      <x v="85"/>
    </i>
    <i>
      <x v="145"/>
    </i>
    <i>
      <x v="3"/>
    </i>
    <i>
      <x v="42"/>
    </i>
    <i>
      <x v="79"/>
    </i>
    <i>
      <x v="52"/>
    </i>
    <i>
      <x v="136"/>
    </i>
    <i>
      <x v="117"/>
    </i>
    <i>
      <x v="89"/>
    </i>
    <i>
      <x v="78"/>
    </i>
    <i>
      <x v="7"/>
    </i>
    <i>
      <x v="134"/>
    </i>
    <i>
      <x v="65"/>
    </i>
    <i>
      <x v="149"/>
    </i>
    <i>
      <x v="60"/>
    </i>
    <i>
      <x v="14"/>
    </i>
    <i>
      <x v="147"/>
    </i>
    <i>
      <x v="116"/>
    </i>
    <i>
      <x v="113"/>
    </i>
    <i>
      <x v="124"/>
    </i>
    <i>
      <x v="61"/>
    </i>
    <i>
      <x v="51"/>
    </i>
    <i>
      <x v="101"/>
    </i>
    <i>
      <x v="22"/>
    </i>
    <i>
      <x v="27"/>
    </i>
    <i>
      <x v="62"/>
    </i>
    <i>
      <x v="126"/>
    </i>
    <i>
      <x v="128"/>
    </i>
    <i>
      <x v="88"/>
    </i>
    <i>
      <x v="111"/>
    </i>
    <i>
      <x v="121"/>
    </i>
    <i>
      <x v="82"/>
    </i>
    <i>
      <x v="120"/>
    </i>
    <i>
      <x v="108"/>
    </i>
    <i>
      <x v="115"/>
    </i>
    <i>
      <x v="71"/>
    </i>
    <i>
      <x v="93"/>
    </i>
    <i>
      <x v="97"/>
    </i>
    <i>
      <x v="17"/>
    </i>
    <i>
      <x v="76"/>
    </i>
    <i>
      <x v="57"/>
    </i>
    <i>
      <x v="148"/>
    </i>
    <i>
      <x v="106"/>
    </i>
    <i>
      <x v="31"/>
    </i>
    <i>
      <x v="24"/>
    </i>
    <i>
      <x v="47"/>
    </i>
    <i>
      <x v="144"/>
    </i>
    <i>
      <x v="74"/>
    </i>
    <i>
      <x v="66"/>
    </i>
    <i>
      <x v="4"/>
    </i>
    <i>
      <x v="35"/>
    </i>
    <i>
      <x v="127"/>
    </i>
    <i>
      <x v="46"/>
    </i>
    <i>
      <x v="139"/>
    </i>
    <i>
      <x v="44"/>
    </i>
    <i>
      <x v="146"/>
    </i>
    <i>
      <x v="125"/>
    </i>
    <i>
      <x v="91"/>
    </i>
    <i>
      <x v="11"/>
    </i>
    <i>
      <x v="123"/>
    </i>
    <i>
      <x v="103"/>
    </i>
    <i>
      <x v="73"/>
    </i>
    <i>
      <x v="86"/>
    </i>
    <i>
      <x v="142"/>
    </i>
    <i>
      <x v="110"/>
    </i>
    <i>
      <x v="141"/>
    </i>
    <i>
      <x v="10"/>
    </i>
    <i>
      <x v="41"/>
    </i>
    <i>
      <x v="135"/>
    </i>
    <i>
      <x v="132"/>
    </i>
    <i>
      <x v="13"/>
    </i>
    <i>
      <x v="64"/>
    </i>
    <i>
      <x v="104"/>
    </i>
    <i>
      <x v="45"/>
    </i>
    <i>
      <x v="114"/>
    </i>
    <i>
      <x v="83"/>
    </i>
    <i>
      <x v="1"/>
    </i>
    <i>
      <x v="75"/>
    </i>
    <i>
      <x v="69"/>
    </i>
    <i>
      <x v="36"/>
    </i>
    <i t="grand">
      <x/>
    </i>
  </rowItems>
  <colFields count="1">
    <field x="-2"/>
  </colFields>
  <colItems count="2">
    <i>
      <x/>
    </i>
    <i i="1">
      <x v="1"/>
    </i>
  </colItems>
  <dataFields count="2">
    <dataField name="Budget " fld="2" baseField="0" baseItem="0" numFmtId="167"/>
    <dataField name="Total_Actual_Cost " fld="7" baseField="0" baseItem="0"/>
  </dataFields>
  <formats count="1">
    <format dxfId="1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Health" xr10:uid="{7555EB79-04F9-4E64-B82A-A12A81FF271F}" sourceName="Project_Health">
  <pivotTables>
    <pivotTable tabId="19" name="PivotTable1"/>
  </pivotTables>
  <data>
    <tabular pivotCacheId="102433639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Health" xr10:uid="{64D9CB39-DE10-421D-A273-22F1174D7222}" cache="Slicer_Project_Health" caption="PROJECT HEALTH" columnCount="3" showCaption="0"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_Table" displayName="Project_Table" ref="A1:H151" totalsRowShown="0" headerRowDxfId="159" headerRowBorderDxfId="158" tableBorderDxfId="157" totalsRowBorderDxfId="156">
  <autoFilter ref="A1:H151" xr:uid="{00000000-0009-0000-0100-000001000000}"/>
  <tableColumns count="8">
    <tableColumn id="1" xr3:uid="{00000000-0010-0000-0000-000001000000}" name="Project_ID" dataDxfId="155"/>
    <tableColumn id="2" xr3:uid="{00000000-0010-0000-0000-000002000000}" name="Project_Name" dataDxfId="154"/>
    <tableColumn id="3" xr3:uid="{00000000-0010-0000-0000-000003000000}" name="City" dataDxfId="153"/>
    <tableColumn id="4" xr3:uid="{00000000-0010-0000-0000-000004000000}" name="Client_ID" dataDxfId="152"/>
    <tableColumn id="5" xr3:uid="{00000000-0010-0000-0000-000005000000}" name="Budget" dataDxfId="151"/>
    <tableColumn id="6" xr3:uid="{00000000-0010-0000-0000-000006000000}" name="Start_Date" dataDxfId="150"/>
    <tableColumn id="7" xr3:uid="{00000000-0010-0000-0000-000007000000}" name="End_Date" dataDxfId="149"/>
    <tableColumn id="8" xr3:uid="{00000000-0010-0000-0000-000008000000}" name="Manager" dataDxfId="14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ient_Table" displayName="Client_Table" ref="A1:D81" totalsRowShown="0" headerRowDxfId="147" headerRowBorderDxfId="146" tableBorderDxfId="145" totalsRowBorderDxfId="144">
  <autoFilter ref="A1:D81" xr:uid="{00000000-0009-0000-0100-000002000000}"/>
  <tableColumns count="4">
    <tableColumn id="1" xr3:uid="{00000000-0010-0000-0100-000001000000}" name="Client_ID" dataDxfId="143"/>
    <tableColumn id="2" xr3:uid="{00000000-0010-0000-0100-000002000000}" name="Client_Name" dataDxfId="142"/>
    <tableColumn id="3" xr3:uid="{00000000-0010-0000-0100-000003000000}" name="Industry" dataDxfId="141"/>
    <tableColumn id="4" xr3:uid="{00000000-0010-0000-0100-000004000000}" name="City" dataDxfId="14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endor_Table" displayName="vendor_Table" ref="A1:D181" totalsRowShown="0" headerRowDxfId="139" headerRowBorderDxfId="138" tableBorderDxfId="137" totalsRowBorderDxfId="136">
  <autoFilter ref="A1:D181" xr:uid="{00000000-0009-0000-0100-000003000000}"/>
  <tableColumns count="4">
    <tableColumn id="1" xr3:uid="{00000000-0010-0000-0200-000001000000}" name="Vendor_ID" dataDxfId="135"/>
    <tableColumn id="2" xr3:uid="{00000000-0010-0000-0200-000002000000}" name="Vendor_Name" dataDxfId="134"/>
    <tableColumn id="3" xr3:uid="{00000000-0010-0000-0200-000003000000}" name="Category" dataDxfId="133"/>
    <tableColumn id="4" xr3:uid="{00000000-0010-0000-0200-000004000000}" name="City" dataDxfId="13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mployee_Table" displayName="Employee_Table" ref="A1:E451" totalsRowShown="0" headerRowDxfId="131" headerRowBorderDxfId="130" tableBorderDxfId="129" totalsRowBorderDxfId="128">
  <autoFilter ref="A1:E451" xr:uid="{00000000-0009-0000-0100-000004000000}"/>
  <tableColumns count="5">
    <tableColumn id="1" xr3:uid="{00000000-0010-0000-0300-000001000000}" name="Employee_ID" dataDxfId="127"/>
    <tableColumn id="2" xr3:uid="{00000000-0010-0000-0300-000002000000}" name="Employee_Name" dataDxfId="126"/>
    <tableColumn id="3" xr3:uid="{00000000-0010-0000-0300-000003000000}" name="Department" dataDxfId="125"/>
    <tableColumn id="4" xr3:uid="{00000000-0010-0000-0300-000004000000}" name="Designation" dataDxfId="124"/>
    <tableColumn id="5" xr3:uid="{00000000-0010-0000-0300-000005000000}" name="Salary" dataDxfId="1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terial_Master_Table" displayName="Material_Master_Table" ref="A1:C9" totalsRowShown="0" headerRowDxfId="122" headerRowBorderDxfId="121" tableBorderDxfId="120" totalsRowBorderDxfId="119">
  <autoFilter ref="A1:C9" xr:uid="{00000000-0009-0000-0100-000005000000}"/>
  <tableColumns count="3">
    <tableColumn id="1" xr3:uid="{00000000-0010-0000-0400-000001000000}" name="Material_ID" dataDxfId="118"/>
    <tableColumn id="2" xr3:uid="{00000000-0010-0000-0400-000002000000}" name="Material" dataDxfId="117"/>
    <tableColumn id="3" xr3:uid="{00000000-0010-0000-0400-000003000000}" name="Unit" dataDxfId="11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aterial_Purchase_Table" displayName="Material_Purchase_Table" ref="A1:H7478" totalsRowShown="0" headerRowDxfId="115" headerRowBorderDxfId="114" tableBorderDxfId="113" totalsRowBorderDxfId="112">
  <autoFilter ref="A1:H7478" xr:uid="{00000000-0009-0000-0100-000006000000}"/>
  <tableColumns count="8">
    <tableColumn id="1" xr3:uid="{00000000-0010-0000-0500-000001000000}" name="Purchase_ID" dataDxfId="111"/>
    <tableColumn id="2" xr3:uid="{00000000-0010-0000-0500-000002000000}" name="Project_ID" dataDxfId="110"/>
    <tableColumn id="3" xr3:uid="{00000000-0010-0000-0500-000003000000}" name="Vendor_ID" dataDxfId="109"/>
    <tableColumn id="4" xr3:uid="{00000000-0010-0000-0500-000004000000}" name="Material_ID" dataDxfId="108"/>
    <tableColumn id="5" xr3:uid="{00000000-0010-0000-0500-000005000000}" name="Qty" dataDxfId="107"/>
    <tableColumn id="6" xr3:uid="{00000000-0010-0000-0500-000006000000}" name="Unit_Cost" dataDxfId="106"/>
    <tableColumn id="7" xr3:uid="{00000000-0010-0000-0500-000007000000}" name="Purchase_Date" dataDxfId="105"/>
    <tableColumn id="8" xr3:uid="{2D05C4B1-78E0-4F72-8ABB-2338D360BA76}" name="Revenue" dataDxfId="10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abour_Table" displayName="Labour_Table" ref="A1:E8001" totalsRowShown="0" headerRowDxfId="103" headerRowBorderDxfId="102" tableBorderDxfId="101" totalsRowBorderDxfId="100">
  <autoFilter ref="A1:E8001" xr:uid="{00000000-0009-0000-0100-000007000000}"/>
  <tableColumns count="5">
    <tableColumn id="1" xr3:uid="{00000000-0010-0000-0600-000001000000}" name="Attendance_ID" dataDxfId="99"/>
    <tableColumn id="2" xr3:uid="{00000000-0010-0000-0600-000002000000}" name="Employee_ID" dataDxfId="98"/>
    <tableColumn id="3" xr3:uid="{00000000-0010-0000-0600-000003000000}" name="Project_ID" dataDxfId="97"/>
    <tableColumn id="4" xr3:uid="{00000000-0010-0000-0600-000004000000}" name="Work_Date" dataDxfId="96"/>
    <tableColumn id="5" xr3:uid="{00000000-0010-0000-0600-000005000000}" name="Hours" dataDxfId="9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quipment_Table" displayName="Equipment_Table" ref="A1:E2501" totalsRowShown="0" headerRowDxfId="94" headerRowBorderDxfId="93" tableBorderDxfId="92" totalsRowBorderDxfId="91">
  <autoFilter ref="A1:E2501" xr:uid="{00000000-0009-0000-0100-000008000000}"/>
  <tableColumns count="5">
    <tableColumn id="1" xr3:uid="{00000000-0010-0000-0700-000001000000}" name="Usage_ID" dataDxfId="90"/>
    <tableColumn id="2" xr3:uid="{00000000-0010-0000-0700-000002000000}" name="Project_ID" dataDxfId="89"/>
    <tableColumn id="3" xr3:uid="{00000000-0010-0000-0700-000003000000}" name="Machine" dataDxfId="88"/>
    <tableColumn id="4" xr3:uid="{00000000-0010-0000-0700-000004000000}" name="Hours" dataDxfId="87"/>
    <tableColumn id="5" xr3:uid="{00000000-0010-0000-0700-000005000000}" name="Fuel_Cost" dataDxfId="8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ventory_Table" displayName="Inventory_Table" ref="A1:F2001" totalsRowShown="0" headerRowDxfId="85" headerRowBorderDxfId="84" tableBorderDxfId="83" totalsRowBorderDxfId="82">
  <autoFilter ref="A1:F2001" xr:uid="{00000000-0009-0000-0100-000009000000}"/>
  <tableColumns count="6">
    <tableColumn id="1" xr3:uid="{00000000-0010-0000-0800-000001000000}" name="Txn_ID" dataDxfId="81"/>
    <tableColumn id="2" xr3:uid="{00000000-0010-0000-0800-000002000000}" name="Project_ID" dataDxfId="80"/>
    <tableColumn id="3" xr3:uid="{00000000-0010-0000-0800-000003000000}" name="Material_ID" dataDxfId="79"/>
    <tableColumn id="4" xr3:uid="{00000000-0010-0000-0800-000004000000}" name="Movement" dataDxfId="78"/>
    <tableColumn id="5" xr3:uid="{00000000-0010-0000-0800-000005000000}" name="Qty" dataDxfId="77"/>
    <tableColumn id="6" xr3:uid="{00000000-0010-0000-0800-000006000000}" name="Txn_Date" dataDxfId="76"/>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aily_Expenses_Table" displayName="Daily_Expenses_Table" ref="A1:E3001" totalsRowShown="0" headerRowDxfId="75" headerRowBorderDxfId="74" tableBorderDxfId="73" totalsRowBorderDxfId="72">
  <autoFilter ref="A1:E3001" xr:uid="{00000000-0009-0000-0100-00000A000000}"/>
  <tableColumns count="5">
    <tableColumn id="1" xr3:uid="{00000000-0010-0000-0900-000001000000}" name="Expense_ID" dataDxfId="71"/>
    <tableColumn id="2" xr3:uid="{00000000-0010-0000-0900-000002000000}" name="Project_ID" dataDxfId="70"/>
    <tableColumn id="3" xr3:uid="{00000000-0010-0000-0900-000003000000}" name="Expense_Type" dataDxfId="69"/>
    <tableColumn id="4" xr3:uid="{00000000-0010-0000-0900-000004000000}" name="Amount" dataDxfId="68"/>
    <tableColumn id="5" xr3:uid="{00000000-0010-0000-0900-000005000000}" name="Date" dataDxfId="67"/>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rogress_Table" displayName="Progress_Table" ref="A1:F1201" totalsRowShown="0" headerRowDxfId="66" headerRowBorderDxfId="65" tableBorderDxfId="64" totalsRowBorderDxfId="63">
  <autoFilter ref="A1:F1201" xr:uid="{00000000-0009-0000-0100-00000B000000}"/>
  <tableColumns count="6">
    <tableColumn id="1" xr3:uid="{00000000-0010-0000-0A00-000001000000}" name="Project_ID" dataDxfId="62"/>
    <tableColumn id="2" xr3:uid="{00000000-0010-0000-0A00-000002000000}" name="Report_Date" dataDxfId="61"/>
    <tableColumn id="3" xr3:uid="{00000000-0010-0000-0A00-000003000000}" name="Planned_%" dataDxfId="60"/>
    <tableColumn id="4" xr3:uid="{00000000-0010-0000-0A00-000004000000}" name="Actual_%" dataDxfId="59"/>
    <tableColumn id="5" xr3:uid="{00000000-0010-0000-0A00-000005000000}" name="Delay_Days" dataDxfId="58"/>
    <tableColumn id="6" xr3:uid="{4B71E5CF-8C55-4393-8518-BE03AB99F7DE}" name="Completion percent" dataDxfId="57">
      <calculatedColumnFormula>Progress_Table[[#This Row],[Actual_%]]*100/Progress_Table[[#This Row],[Planned_%]]</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lient_Payment_Table" displayName="Client_Payment_Table" ref="A1:F701" totalsRowShown="0" headerRowDxfId="56" headerRowBorderDxfId="55" tableBorderDxfId="54" totalsRowBorderDxfId="53">
  <autoFilter ref="A1:F701" xr:uid="{00000000-0009-0000-0100-00000C000000}"/>
  <tableColumns count="6">
    <tableColumn id="1" xr3:uid="{00000000-0010-0000-0B00-000001000000}" name="Payment_ID" dataDxfId="52"/>
    <tableColumn id="2" xr3:uid="{00000000-0010-0000-0B00-000002000000}" name="Project_ID" dataDxfId="51"/>
    <tableColumn id="3" xr3:uid="{00000000-0010-0000-0B00-000003000000}" name="Client_ID" dataDxfId="50"/>
    <tableColumn id="4" xr3:uid="{00000000-0010-0000-0B00-000004000000}" name="Amount" dataDxfId="49"/>
    <tableColumn id="5" xr3:uid="{00000000-0010-0000-0B00-000005000000}" name="Status" dataDxfId="48"/>
    <tableColumn id="6" xr3:uid="{00000000-0010-0000-0B00-000006000000}" name="Payment_Date" dataDxfId="47"/>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afety_Table" displayName="Safety_Table" ref="A1:E121" totalsRowShown="0" headerRowDxfId="46" headerRowBorderDxfId="45" tableBorderDxfId="44" totalsRowBorderDxfId="43">
  <autoFilter ref="A1:E121" xr:uid="{00000000-0009-0000-0100-00000D000000}"/>
  <tableColumns count="5">
    <tableColumn id="1" xr3:uid="{00000000-0010-0000-0C00-000001000000}" name="Incident_ID" dataDxfId="42"/>
    <tableColumn id="2" xr3:uid="{00000000-0010-0000-0C00-000002000000}" name="Project_ID" dataDxfId="41"/>
    <tableColumn id="3" xr3:uid="{00000000-0010-0000-0C00-000003000000}" name="Severity" dataDxfId="40"/>
    <tableColumn id="4" xr3:uid="{00000000-0010-0000-0C00-000004000000}" name="Lost_Time_Days" dataDxfId="39"/>
    <tableColumn id="5" xr3:uid="{00000000-0010-0000-0C00-000005000000}" name="Date" dataDxfId="38"/>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DataDictionaryTable" displayName="DataDictionaryTable" ref="A1:G71">
  <autoFilter ref="A1:G71" xr:uid="{00000000-0009-0000-0100-00000E000000}"/>
  <tableColumns count="7">
    <tableColumn id="1" xr3:uid="{00000000-0010-0000-0D00-000001000000}" name="Sheet Name"/>
    <tableColumn id="2" xr3:uid="{00000000-0010-0000-0D00-000002000000}" name="Column Name"/>
    <tableColumn id="3" xr3:uid="{00000000-0010-0000-0D00-000003000000}" name="Data Type"/>
    <tableColumn id="4" xr3:uid="{00000000-0010-0000-0D00-000004000000}" name="Description"/>
    <tableColumn id="5" xr3:uid="{00000000-0010-0000-0D00-000005000000}" name="Example"/>
    <tableColumn id="6" xr3:uid="{00000000-0010-0000-0D00-000006000000}" name="Business Rule"/>
    <tableColumn id="7" xr3:uid="{00000000-0010-0000-0D00-000007000000}" name="Nullabl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FF3CC77-7CFD-4C74-82F4-B7597E381EA1}" name="Pivot_Analysis_Table" displayName="Pivot_Analysis_Table" ref="A1:O151" totalsRowShown="0" headerRowDxfId="37" headerRowBorderDxfId="36" tableBorderDxfId="35" totalsRowBorderDxfId="34">
  <autoFilter ref="A1:O151" xr:uid="{1A57BF9B-33C6-459F-985E-BAEF0F326743}"/>
  <tableColumns count="15">
    <tableColumn id="1" xr3:uid="{44A0D636-24FF-4BBA-8F58-65124F25A2A4}" name="Project ID" dataDxfId="33"/>
    <tableColumn id="2" xr3:uid="{00339726-5129-4E51-A7CD-BB2C4F86961C}" name="Project_Name" dataDxfId="32">
      <calculatedColumnFormula>INDEX(Project_Table[],MATCH(Project_Analysis!$A2,Project_Table[Project_ID],0),MATCH(Project_Analysis!B$1,Project_Table[#Headers],0))</calculatedColumnFormula>
    </tableColumn>
    <tableColumn id="3" xr3:uid="{F5436D04-FF37-4C99-839E-D11B87837AAA}" name="Budget" dataDxfId="31" dataCellStyle="Comma">
      <calculatedColumnFormula>INDEX(Project_Table[],MATCH(Project_Analysis!$A2,Project_Table[Project_ID],0),MATCH(Project_Analysis!C$1,Project_Table[#Headers],0))</calculatedColumnFormula>
    </tableColumn>
    <tableColumn id="4" xr3:uid="{4FCC689A-0DB7-4569-BBD8-A1424CC1C26B}" name="Paid_Client Payments" dataDxfId="30" dataCellStyle="Comma">
      <calculatedColumnFormula>SUMIFS(Client_Payment_Table[Amount],Client_Payment_Table[Status],"Paid",Client_Payment_Table[Project_ID],Project_Analysis!$A2)</calculatedColumnFormula>
    </tableColumn>
    <tableColumn id="5" xr3:uid="{84CF7ADE-8121-4462-8B8F-7D30156CBBF9}" name="Material Cost" dataDxfId="29">
      <calculatedColumnFormula>SUMIFS(Material_Purchase_Table[Revenue],Material_Purchase_Table[Project_ID],Project_Analysis!$A2)</calculatedColumnFormula>
    </tableColumn>
    <tableColumn id="6" xr3:uid="{19059B5C-5F5F-414D-AE24-906A9FBC3ADC}" name="Daily Expenses" dataDxfId="28">
      <calculatedColumnFormula>SUMIFS(Daily_Expenses_Table[Amount],Daily_Expenses_Table[Project_ID],Project_Analysis!$A2)</calculatedColumnFormula>
    </tableColumn>
    <tableColumn id="7" xr3:uid="{1B98F5CC-7FC4-42A5-8D2B-2AEF5560A1E8}" name="Equipment Cost" dataDxfId="27">
      <calculatedColumnFormula>SUMIFS(Equipment_Table[Fuel_Cost],Equipment_Table[Project_ID],Project_Analysis!$A2)</calculatedColumnFormula>
    </tableColumn>
    <tableColumn id="8" xr3:uid="{1FD065C3-2827-4966-AA6B-2CAD0B928C37}" name="Total_Actual_Cost" dataDxfId="26">
      <calculatedColumnFormula>E2+F2+G2</calculatedColumnFormula>
    </tableColumn>
    <tableColumn id="9" xr3:uid="{26E0BE69-0438-42E0-86E8-C29D222B03E6}" name="Budget_Variance" dataDxfId="25" dataCellStyle="Comma">
      <calculatedColumnFormula>C2-H2</calculatedColumnFormula>
    </tableColumn>
    <tableColumn id="10" xr3:uid="{0DB645CE-610F-4C0C-9912-E010E8C1184E}" name="Budget_Utilization_%" dataDxfId="24">
      <calculatedColumnFormula>H2*100/C2</calculatedColumnFormula>
    </tableColumn>
    <tableColumn id="11" xr3:uid="{0A6695CB-41C0-4D08-89E9-AAE1C98BFB40}" name="Project_Health" dataDxfId="23">
      <calculatedColumnFormula>IF(J2&gt;100,"Critical",IF(AND(J2&gt;=80,J2&lt;=100),"Attention","Healthy"))</calculatedColumnFormula>
    </tableColumn>
    <tableColumn id="12" xr3:uid="{ABA5A731-B2D3-4F45-A9B2-322BAA06C1BF}" name="Material Cost_%" dataDxfId="22">
      <calculatedColumnFormula>E2*100/H2</calculatedColumnFormula>
    </tableColumn>
    <tableColumn id="13" xr3:uid="{410317A7-3047-43EE-B67C-B351BE2D2E17}" name="Daily Expenses_%" dataDxfId="21">
      <calculatedColumnFormula>F2*100/H2</calculatedColumnFormula>
    </tableColumn>
    <tableColumn id="14" xr3:uid="{B31DF893-EA38-45E5-A84E-93D1B8B2D051}" name="Equipment Cost_%" dataDxfId="20">
      <calculatedColumnFormula>G2*100/H2</calculatedColumnFormula>
    </tableColumn>
    <tableColumn id="15" xr3:uid="{5741569C-D602-4132-AB19-BEE04E612514}" name="Major_Cost_driver" dataDxfId="19">
      <calculatedColumnFormula>IF(L2=MAX(L2,M2,N2),"Material",IF(M2=MAX(L2,M2,N2),"Daily Expense","Equipment"))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51"/>
  <sheetViews>
    <sheetView workbookViewId="0">
      <selection activeCell="E1" sqref="E1"/>
    </sheetView>
  </sheetViews>
  <sheetFormatPr defaultRowHeight="14.4" x14ac:dyDescent="0.3"/>
  <cols>
    <col min="1" max="1" width="11.6640625" customWidth="1"/>
    <col min="2" max="2" width="17.88671875" bestFit="1" customWidth="1"/>
    <col min="3" max="3" width="9.77734375" bestFit="1" customWidth="1"/>
    <col min="4" max="4" width="10.44140625" customWidth="1"/>
    <col min="5" max="5" width="10" bestFit="1" customWidth="1"/>
    <col min="6" max="6" width="11.88671875" bestFit="1" customWidth="1"/>
    <col min="7" max="7" width="11" customWidth="1"/>
    <col min="8" max="8" width="10.6640625" bestFit="1" customWidth="1"/>
    <col min="12" max="12" width="13.88671875" bestFit="1" customWidth="1"/>
  </cols>
  <sheetData>
    <row r="1" spans="1:8" s="1" customFormat="1" x14ac:dyDescent="0.3">
      <c r="A1" s="5" t="s">
        <v>0</v>
      </c>
      <c r="B1" s="13" t="s">
        <v>1</v>
      </c>
      <c r="C1" s="13" t="s">
        <v>2</v>
      </c>
      <c r="D1" s="13" t="s">
        <v>3</v>
      </c>
      <c r="E1" s="13" t="s">
        <v>4</v>
      </c>
      <c r="F1" s="13" t="s">
        <v>5</v>
      </c>
      <c r="G1" s="13" t="s">
        <v>6</v>
      </c>
      <c r="H1" s="14" t="s">
        <v>7</v>
      </c>
    </row>
    <row r="2" spans="1:8" x14ac:dyDescent="0.3">
      <c r="A2" s="3" t="s">
        <v>8</v>
      </c>
      <c r="B2" s="11" t="s">
        <v>9</v>
      </c>
      <c r="C2" s="11" t="s">
        <v>10</v>
      </c>
      <c r="D2" s="11" t="s">
        <v>11</v>
      </c>
      <c r="E2" s="11">
        <v>360000000</v>
      </c>
      <c r="F2" s="17">
        <v>45826</v>
      </c>
      <c r="G2" s="17">
        <v>46311</v>
      </c>
      <c r="H2" s="12" t="s">
        <v>12</v>
      </c>
    </row>
    <row r="3" spans="1:8" x14ac:dyDescent="0.3">
      <c r="A3" s="3" t="s">
        <v>13</v>
      </c>
      <c r="B3" s="11" t="s">
        <v>14</v>
      </c>
      <c r="C3" s="11" t="s">
        <v>15</v>
      </c>
      <c r="D3" s="11" t="s">
        <v>16</v>
      </c>
      <c r="E3" s="11">
        <v>370000000</v>
      </c>
      <c r="F3" s="17">
        <v>45730</v>
      </c>
      <c r="G3" s="17">
        <v>46226</v>
      </c>
      <c r="H3" s="12" t="s">
        <v>17</v>
      </c>
    </row>
    <row r="4" spans="1:8" x14ac:dyDescent="0.3">
      <c r="A4" s="3" t="s">
        <v>18</v>
      </c>
      <c r="B4" s="11" t="s">
        <v>19</v>
      </c>
      <c r="C4" s="11" t="s">
        <v>15</v>
      </c>
      <c r="D4" s="11" t="s">
        <v>20</v>
      </c>
      <c r="E4" s="11">
        <v>370000000</v>
      </c>
      <c r="F4" s="17">
        <v>45845</v>
      </c>
      <c r="G4" s="17">
        <v>46383</v>
      </c>
      <c r="H4" s="12" t="s">
        <v>21</v>
      </c>
    </row>
    <row r="5" spans="1:8" x14ac:dyDescent="0.3">
      <c r="A5" s="3" t="s">
        <v>22</v>
      </c>
      <c r="B5" s="11" t="s">
        <v>23</v>
      </c>
      <c r="C5" s="11" t="s">
        <v>24</v>
      </c>
      <c r="D5" s="11" t="s">
        <v>25</v>
      </c>
      <c r="E5" s="11">
        <v>60000000</v>
      </c>
      <c r="F5" s="17">
        <v>45871</v>
      </c>
      <c r="G5" s="17">
        <v>46059</v>
      </c>
      <c r="H5" s="12" t="s">
        <v>26</v>
      </c>
    </row>
    <row r="6" spans="1:8" x14ac:dyDescent="0.3">
      <c r="A6" s="3" t="s">
        <v>27</v>
      </c>
      <c r="B6" s="11" t="s">
        <v>28</v>
      </c>
      <c r="C6" s="11" t="s">
        <v>29</v>
      </c>
      <c r="D6" s="11" t="s">
        <v>30</v>
      </c>
      <c r="E6" s="11">
        <v>290000000</v>
      </c>
      <c r="F6" s="17">
        <v>45692</v>
      </c>
      <c r="G6" s="17">
        <v>46198</v>
      </c>
      <c r="H6" s="12" t="s">
        <v>31</v>
      </c>
    </row>
    <row r="7" spans="1:8" x14ac:dyDescent="0.3">
      <c r="A7" s="3" t="s">
        <v>32</v>
      </c>
      <c r="B7" s="11" t="s">
        <v>33</v>
      </c>
      <c r="C7" s="11" t="s">
        <v>34</v>
      </c>
      <c r="D7" s="11" t="s">
        <v>35</v>
      </c>
      <c r="E7" s="11">
        <v>200000000</v>
      </c>
      <c r="F7" s="17">
        <v>45800</v>
      </c>
      <c r="G7" s="17">
        <v>46005</v>
      </c>
      <c r="H7" s="12" t="s">
        <v>36</v>
      </c>
    </row>
    <row r="8" spans="1:8" x14ac:dyDescent="0.3">
      <c r="A8" s="3" t="s">
        <v>37</v>
      </c>
      <c r="B8" s="11" t="s">
        <v>38</v>
      </c>
      <c r="C8" s="11" t="s">
        <v>39</v>
      </c>
      <c r="D8" s="11" t="s">
        <v>40</v>
      </c>
      <c r="E8" s="11">
        <v>370000000</v>
      </c>
      <c r="F8" s="17">
        <v>45725</v>
      </c>
      <c r="G8" s="17">
        <v>45906</v>
      </c>
      <c r="H8" s="12" t="s">
        <v>41</v>
      </c>
    </row>
    <row r="9" spans="1:8" x14ac:dyDescent="0.3">
      <c r="A9" s="3" t="s">
        <v>42</v>
      </c>
      <c r="B9" s="11" t="s">
        <v>43</v>
      </c>
      <c r="C9" s="11" t="s">
        <v>44</v>
      </c>
      <c r="D9" s="11" t="s">
        <v>45</v>
      </c>
      <c r="E9" s="11">
        <v>210000000</v>
      </c>
      <c r="F9" s="17">
        <v>45681</v>
      </c>
      <c r="G9" s="17">
        <v>46198</v>
      </c>
      <c r="H9" s="12" t="s">
        <v>46</v>
      </c>
    </row>
    <row r="10" spans="1:8" x14ac:dyDescent="0.3">
      <c r="A10" s="3" t="s">
        <v>47</v>
      </c>
      <c r="B10" s="11" t="s">
        <v>48</v>
      </c>
      <c r="C10" s="11" t="s">
        <v>24</v>
      </c>
      <c r="D10" s="11" t="s">
        <v>49</v>
      </c>
      <c r="E10" s="11">
        <v>190000000</v>
      </c>
      <c r="F10" s="17">
        <v>45874</v>
      </c>
      <c r="G10" s="17">
        <v>46189</v>
      </c>
      <c r="H10" s="12" t="s">
        <v>31</v>
      </c>
    </row>
    <row r="11" spans="1:8" x14ac:dyDescent="0.3">
      <c r="A11" s="3" t="s">
        <v>50</v>
      </c>
      <c r="B11" s="11" t="s">
        <v>51</v>
      </c>
      <c r="C11" s="11" t="s">
        <v>44</v>
      </c>
      <c r="D11" s="11" t="s">
        <v>52</v>
      </c>
      <c r="E11" s="11">
        <v>230000000</v>
      </c>
      <c r="F11" s="17">
        <v>45784</v>
      </c>
      <c r="G11" s="17">
        <v>46159</v>
      </c>
      <c r="H11" s="12" t="s">
        <v>26</v>
      </c>
    </row>
    <row r="12" spans="1:8" x14ac:dyDescent="0.3">
      <c r="A12" s="3" t="s">
        <v>53</v>
      </c>
      <c r="B12" s="11" t="s">
        <v>54</v>
      </c>
      <c r="C12" s="11" t="s">
        <v>24</v>
      </c>
      <c r="D12" s="11" t="s">
        <v>55</v>
      </c>
      <c r="E12" s="11">
        <v>140000000</v>
      </c>
      <c r="F12" s="17">
        <v>45815</v>
      </c>
      <c r="G12" s="17">
        <v>46318</v>
      </c>
      <c r="H12" s="12" t="s">
        <v>56</v>
      </c>
    </row>
    <row r="13" spans="1:8" x14ac:dyDescent="0.3">
      <c r="A13" s="3" t="s">
        <v>57</v>
      </c>
      <c r="B13" s="11" t="s">
        <v>58</v>
      </c>
      <c r="C13" s="11" t="s">
        <v>59</v>
      </c>
      <c r="D13" s="11" t="s">
        <v>60</v>
      </c>
      <c r="E13" s="11">
        <v>130000000</v>
      </c>
      <c r="F13" s="17">
        <v>45723</v>
      </c>
      <c r="G13" s="17">
        <v>46236</v>
      </c>
      <c r="H13" s="12" t="s">
        <v>61</v>
      </c>
    </row>
    <row r="14" spans="1:8" x14ac:dyDescent="0.3">
      <c r="A14" s="3" t="s">
        <v>62</v>
      </c>
      <c r="B14" s="11" t="s">
        <v>63</v>
      </c>
      <c r="C14" s="11" t="s">
        <v>39</v>
      </c>
      <c r="D14" s="11" t="s">
        <v>64</v>
      </c>
      <c r="E14" s="11">
        <v>110000000</v>
      </c>
      <c r="F14" s="17">
        <v>45781</v>
      </c>
      <c r="G14" s="17">
        <v>45992</v>
      </c>
      <c r="H14" s="12" t="s">
        <v>65</v>
      </c>
    </row>
    <row r="15" spans="1:8" x14ac:dyDescent="0.3">
      <c r="A15" s="3" t="s">
        <v>66</v>
      </c>
      <c r="B15" s="11" t="s">
        <v>67</v>
      </c>
      <c r="C15" s="11" t="s">
        <v>59</v>
      </c>
      <c r="D15" s="11" t="s">
        <v>68</v>
      </c>
      <c r="E15" s="11">
        <v>230000000</v>
      </c>
      <c r="F15" s="17">
        <v>45830</v>
      </c>
      <c r="G15" s="17">
        <v>46260</v>
      </c>
      <c r="H15" s="12" t="s">
        <v>31</v>
      </c>
    </row>
    <row r="16" spans="1:8" x14ac:dyDescent="0.3">
      <c r="A16" s="3" t="s">
        <v>69</v>
      </c>
      <c r="B16" s="11" t="s">
        <v>70</v>
      </c>
      <c r="C16" s="11" t="s">
        <v>44</v>
      </c>
      <c r="D16" s="11" t="s">
        <v>71</v>
      </c>
      <c r="E16" s="11">
        <v>170000000</v>
      </c>
      <c r="F16" s="17">
        <v>45777</v>
      </c>
      <c r="G16" s="17">
        <v>46195</v>
      </c>
      <c r="H16" s="12" t="s">
        <v>72</v>
      </c>
    </row>
    <row r="17" spans="1:8" x14ac:dyDescent="0.3">
      <c r="A17" s="3" t="s">
        <v>73</v>
      </c>
      <c r="B17" s="11" t="s">
        <v>74</v>
      </c>
      <c r="C17" s="11" t="s">
        <v>34</v>
      </c>
      <c r="D17" s="11" t="s">
        <v>75</v>
      </c>
      <c r="E17" s="11">
        <v>340000000</v>
      </c>
      <c r="F17" s="17">
        <v>45679</v>
      </c>
      <c r="G17" s="17">
        <v>46101</v>
      </c>
      <c r="H17" s="12" t="s">
        <v>46</v>
      </c>
    </row>
    <row r="18" spans="1:8" x14ac:dyDescent="0.3">
      <c r="A18" s="3" t="s">
        <v>76</v>
      </c>
      <c r="B18" s="11" t="s">
        <v>77</v>
      </c>
      <c r="C18" s="11" t="s">
        <v>39</v>
      </c>
      <c r="D18" s="11" t="s">
        <v>64</v>
      </c>
      <c r="E18" s="11">
        <v>290000000</v>
      </c>
      <c r="F18" s="17">
        <v>45867</v>
      </c>
      <c r="G18" s="17">
        <v>46306</v>
      </c>
      <c r="H18" s="12" t="s">
        <v>65</v>
      </c>
    </row>
    <row r="19" spans="1:8" x14ac:dyDescent="0.3">
      <c r="A19" s="3" t="s">
        <v>78</v>
      </c>
      <c r="B19" s="11" t="s">
        <v>79</v>
      </c>
      <c r="C19" s="11" t="s">
        <v>44</v>
      </c>
      <c r="D19" s="11" t="s">
        <v>80</v>
      </c>
      <c r="E19" s="11">
        <v>100000000</v>
      </c>
      <c r="F19" s="17">
        <v>45892</v>
      </c>
      <c r="G19" s="17">
        <v>46179</v>
      </c>
      <c r="H19" s="12" t="s">
        <v>12</v>
      </c>
    </row>
    <row r="20" spans="1:8" x14ac:dyDescent="0.3">
      <c r="A20" s="3" t="s">
        <v>81</v>
      </c>
      <c r="B20" s="11" t="s">
        <v>82</v>
      </c>
      <c r="C20" s="11" t="s">
        <v>59</v>
      </c>
      <c r="D20" s="11" t="s">
        <v>83</v>
      </c>
      <c r="E20" s="11">
        <v>130000000</v>
      </c>
      <c r="F20" s="17">
        <v>45849</v>
      </c>
      <c r="G20" s="17">
        <v>46297</v>
      </c>
      <c r="H20" s="12" t="s">
        <v>84</v>
      </c>
    </row>
    <row r="21" spans="1:8" x14ac:dyDescent="0.3">
      <c r="A21" s="3" t="s">
        <v>85</v>
      </c>
      <c r="B21" s="11" t="s">
        <v>86</v>
      </c>
      <c r="C21" s="11" t="s">
        <v>59</v>
      </c>
      <c r="D21" s="11" t="s">
        <v>87</v>
      </c>
      <c r="E21" s="11">
        <v>280000000</v>
      </c>
      <c r="F21" s="17">
        <v>45867</v>
      </c>
      <c r="G21" s="17">
        <v>46370</v>
      </c>
      <c r="H21" s="12" t="s">
        <v>88</v>
      </c>
    </row>
    <row r="22" spans="1:8" x14ac:dyDescent="0.3">
      <c r="A22" s="3" t="s">
        <v>89</v>
      </c>
      <c r="B22" s="11" t="s">
        <v>90</v>
      </c>
      <c r="C22" s="11" t="s">
        <v>10</v>
      </c>
      <c r="D22" s="11" t="s">
        <v>91</v>
      </c>
      <c r="E22" s="11">
        <v>150000000</v>
      </c>
      <c r="F22" s="17">
        <v>45785</v>
      </c>
      <c r="G22" s="17">
        <v>46213</v>
      </c>
      <c r="H22" s="12" t="s">
        <v>61</v>
      </c>
    </row>
    <row r="23" spans="1:8" x14ac:dyDescent="0.3">
      <c r="A23" s="3" t="s">
        <v>92</v>
      </c>
      <c r="B23" s="11" t="s">
        <v>93</v>
      </c>
      <c r="C23" s="11" t="s">
        <v>39</v>
      </c>
      <c r="D23" s="11" t="s">
        <v>94</v>
      </c>
      <c r="E23" s="11">
        <v>240000000</v>
      </c>
      <c r="F23" s="17">
        <v>45783</v>
      </c>
      <c r="G23" s="17">
        <v>46311</v>
      </c>
      <c r="H23" s="12" t="s">
        <v>12</v>
      </c>
    </row>
    <row r="24" spans="1:8" x14ac:dyDescent="0.3">
      <c r="A24" s="3" t="s">
        <v>95</v>
      </c>
      <c r="B24" s="11" t="s">
        <v>96</v>
      </c>
      <c r="C24" s="11" t="s">
        <v>10</v>
      </c>
      <c r="D24" s="11" t="s">
        <v>97</v>
      </c>
      <c r="E24" s="11">
        <v>120000000</v>
      </c>
      <c r="F24" s="17">
        <v>45764</v>
      </c>
      <c r="G24" s="17">
        <v>46120</v>
      </c>
      <c r="H24" s="12" t="s">
        <v>56</v>
      </c>
    </row>
    <row r="25" spans="1:8" x14ac:dyDescent="0.3">
      <c r="A25" s="3" t="s">
        <v>98</v>
      </c>
      <c r="B25" s="11" t="s">
        <v>99</v>
      </c>
      <c r="C25" s="11" t="s">
        <v>29</v>
      </c>
      <c r="D25" s="11" t="s">
        <v>100</v>
      </c>
      <c r="E25" s="11">
        <v>120000000</v>
      </c>
      <c r="F25" s="17">
        <v>45658</v>
      </c>
      <c r="G25" s="17">
        <v>46004</v>
      </c>
      <c r="H25" s="12" t="s">
        <v>65</v>
      </c>
    </row>
    <row r="26" spans="1:8" x14ac:dyDescent="0.3">
      <c r="A26" s="3" t="s">
        <v>101</v>
      </c>
      <c r="B26" s="11" t="s">
        <v>102</v>
      </c>
      <c r="C26" s="11" t="s">
        <v>59</v>
      </c>
      <c r="D26" s="11" t="s">
        <v>103</v>
      </c>
      <c r="E26" s="11">
        <v>280000000</v>
      </c>
      <c r="F26" s="17">
        <v>45840</v>
      </c>
      <c r="G26" s="17">
        <v>46026</v>
      </c>
      <c r="H26" s="12" t="s">
        <v>46</v>
      </c>
    </row>
    <row r="27" spans="1:8" x14ac:dyDescent="0.3">
      <c r="A27" s="3" t="s">
        <v>104</v>
      </c>
      <c r="B27" s="11" t="s">
        <v>105</v>
      </c>
      <c r="C27" s="11" t="s">
        <v>44</v>
      </c>
      <c r="D27" s="11" t="s">
        <v>83</v>
      </c>
      <c r="E27" s="11">
        <v>320000000</v>
      </c>
      <c r="F27" s="17">
        <v>45758</v>
      </c>
      <c r="G27" s="17">
        <v>46137</v>
      </c>
      <c r="H27" s="12" t="s">
        <v>106</v>
      </c>
    </row>
    <row r="28" spans="1:8" x14ac:dyDescent="0.3">
      <c r="A28" s="3" t="s">
        <v>107</v>
      </c>
      <c r="B28" s="11" t="s">
        <v>108</v>
      </c>
      <c r="C28" s="11" t="s">
        <v>59</v>
      </c>
      <c r="D28" s="11" t="s">
        <v>30</v>
      </c>
      <c r="E28" s="11">
        <v>80000000</v>
      </c>
      <c r="F28" s="17">
        <v>45876</v>
      </c>
      <c r="G28" s="17">
        <v>46080</v>
      </c>
      <c r="H28" s="12" t="s">
        <v>72</v>
      </c>
    </row>
    <row r="29" spans="1:8" x14ac:dyDescent="0.3">
      <c r="A29" s="3" t="s">
        <v>109</v>
      </c>
      <c r="B29" s="11" t="s">
        <v>110</v>
      </c>
      <c r="C29" s="11" t="s">
        <v>24</v>
      </c>
      <c r="D29" s="11" t="s">
        <v>64</v>
      </c>
      <c r="E29" s="11">
        <v>320000000</v>
      </c>
      <c r="F29" s="17">
        <v>45820</v>
      </c>
      <c r="G29" s="17">
        <v>46076</v>
      </c>
      <c r="H29" s="12" t="s">
        <v>111</v>
      </c>
    </row>
    <row r="30" spans="1:8" x14ac:dyDescent="0.3">
      <c r="A30" s="3" t="s">
        <v>112</v>
      </c>
      <c r="B30" s="11" t="s">
        <v>113</v>
      </c>
      <c r="C30" s="11" t="s">
        <v>29</v>
      </c>
      <c r="D30" s="11" t="s">
        <v>114</v>
      </c>
      <c r="E30" s="11">
        <v>60000000</v>
      </c>
      <c r="F30" s="17">
        <v>45738</v>
      </c>
      <c r="G30" s="17">
        <v>46015</v>
      </c>
      <c r="H30" s="12" t="s">
        <v>115</v>
      </c>
    </row>
    <row r="31" spans="1:8" x14ac:dyDescent="0.3">
      <c r="A31" s="3" t="s">
        <v>116</v>
      </c>
      <c r="B31" s="11" t="s">
        <v>117</v>
      </c>
      <c r="C31" s="11" t="s">
        <v>24</v>
      </c>
      <c r="D31" s="11" t="s">
        <v>25</v>
      </c>
      <c r="E31" s="11">
        <v>80000000</v>
      </c>
      <c r="F31" s="17">
        <v>45891</v>
      </c>
      <c r="G31" s="17">
        <v>46354</v>
      </c>
      <c r="H31" s="12" t="s">
        <v>17</v>
      </c>
    </row>
    <row r="32" spans="1:8" x14ac:dyDescent="0.3">
      <c r="A32" s="3" t="s">
        <v>118</v>
      </c>
      <c r="B32" s="11" t="s">
        <v>119</v>
      </c>
      <c r="C32" s="11" t="s">
        <v>15</v>
      </c>
      <c r="D32" s="11" t="s">
        <v>120</v>
      </c>
      <c r="E32" s="11">
        <v>360000000</v>
      </c>
      <c r="F32" s="17">
        <v>45773</v>
      </c>
      <c r="G32" s="17">
        <v>46267</v>
      </c>
      <c r="H32" s="12" t="s">
        <v>26</v>
      </c>
    </row>
    <row r="33" spans="1:8" x14ac:dyDescent="0.3">
      <c r="A33" s="3" t="s">
        <v>121</v>
      </c>
      <c r="B33" s="11" t="s">
        <v>122</v>
      </c>
      <c r="C33" s="11" t="s">
        <v>15</v>
      </c>
      <c r="D33" s="11" t="s">
        <v>123</v>
      </c>
      <c r="E33" s="11">
        <v>350000000</v>
      </c>
      <c r="F33" s="17">
        <v>45891</v>
      </c>
      <c r="G33" s="17">
        <v>46352</v>
      </c>
      <c r="H33" s="12" t="s">
        <v>17</v>
      </c>
    </row>
    <row r="34" spans="1:8" x14ac:dyDescent="0.3">
      <c r="A34" s="3" t="s">
        <v>124</v>
      </c>
      <c r="B34" s="11" t="s">
        <v>125</v>
      </c>
      <c r="C34" s="11" t="s">
        <v>59</v>
      </c>
      <c r="D34" s="11" t="s">
        <v>103</v>
      </c>
      <c r="E34" s="11">
        <v>210000000</v>
      </c>
      <c r="F34" s="17">
        <v>45745</v>
      </c>
      <c r="G34" s="17">
        <v>46069</v>
      </c>
      <c r="H34" s="12" t="s">
        <v>115</v>
      </c>
    </row>
    <row r="35" spans="1:8" x14ac:dyDescent="0.3">
      <c r="A35" s="3" t="s">
        <v>126</v>
      </c>
      <c r="B35" s="11" t="s">
        <v>127</v>
      </c>
      <c r="C35" s="11" t="s">
        <v>59</v>
      </c>
      <c r="D35" s="11" t="s">
        <v>52</v>
      </c>
      <c r="E35" s="11">
        <v>400000000</v>
      </c>
      <c r="F35" s="17">
        <v>45825</v>
      </c>
      <c r="G35" s="17">
        <v>46127</v>
      </c>
      <c r="H35" s="12" t="s">
        <v>115</v>
      </c>
    </row>
    <row r="36" spans="1:8" x14ac:dyDescent="0.3">
      <c r="A36" s="3" t="s">
        <v>128</v>
      </c>
      <c r="B36" s="11" t="s">
        <v>129</v>
      </c>
      <c r="C36" s="11" t="s">
        <v>15</v>
      </c>
      <c r="D36" s="11" t="s">
        <v>55</v>
      </c>
      <c r="E36" s="11">
        <v>180000000</v>
      </c>
      <c r="F36" s="17">
        <v>45688</v>
      </c>
      <c r="G36" s="17">
        <v>45953</v>
      </c>
      <c r="H36" s="12" t="s">
        <v>111</v>
      </c>
    </row>
    <row r="37" spans="1:8" x14ac:dyDescent="0.3">
      <c r="A37" s="3" t="s">
        <v>130</v>
      </c>
      <c r="B37" s="11" t="s">
        <v>131</v>
      </c>
      <c r="C37" s="11" t="s">
        <v>24</v>
      </c>
      <c r="D37" s="11" t="s">
        <v>132</v>
      </c>
      <c r="E37" s="11">
        <v>260000000</v>
      </c>
      <c r="F37" s="17">
        <v>45889</v>
      </c>
      <c r="G37" s="17">
        <v>46323</v>
      </c>
      <c r="H37" s="12" t="s">
        <v>31</v>
      </c>
    </row>
    <row r="38" spans="1:8" x14ac:dyDescent="0.3">
      <c r="A38" s="3" t="s">
        <v>133</v>
      </c>
      <c r="B38" s="11" t="s">
        <v>134</v>
      </c>
      <c r="C38" s="11" t="s">
        <v>24</v>
      </c>
      <c r="D38" s="11" t="s">
        <v>135</v>
      </c>
      <c r="E38" s="11">
        <v>100000000</v>
      </c>
      <c r="F38" s="17">
        <v>45767</v>
      </c>
      <c r="G38" s="17">
        <v>46018</v>
      </c>
      <c r="H38" s="12" t="s">
        <v>136</v>
      </c>
    </row>
    <row r="39" spans="1:8" x14ac:dyDescent="0.3">
      <c r="A39" s="3" t="s">
        <v>137</v>
      </c>
      <c r="B39" s="11" t="s">
        <v>138</v>
      </c>
      <c r="C39" s="11" t="s">
        <v>44</v>
      </c>
      <c r="D39" s="11" t="s">
        <v>97</v>
      </c>
      <c r="E39" s="11">
        <v>200000000</v>
      </c>
      <c r="F39" s="17">
        <v>45745</v>
      </c>
      <c r="G39" s="17">
        <v>46209</v>
      </c>
      <c r="H39" s="12" t="s">
        <v>139</v>
      </c>
    </row>
    <row r="40" spans="1:8" x14ac:dyDescent="0.3">
      <c r="A40" s="3" t="s">
        <v>140</v>
      </c>
      <c r="B40" s="11" t="s">
        <v>141</v>
      </c>
      <c r="C40" s="11" t="s">
        <v>24</v>
      </c>
      <c r="D40" s="11" t="s">
        <v>142</v>
      </c>
      <c r="E40" s="11">
        <v>310000000</v>
      </c>
      <c r="F40" s="17">
        <v>45724</v>
      </c>
      <c r="G40" s="17">
        <v>46195</v>
      </c>
      <c r="H40" s="12" t="s">
        <v>115</v>
      </c>
    </row>
    <row r="41" spans="1:8" x14ac:dyDescent="0.3">
      <c r="A41" s="3" t="s">
        <v>143</v>
      </c>
      <c r="B41" s="11" t="s">
        <v>144</v>
      </c>
      <c r="C41" s="11" t="s">
        <v>24</v>
      </c>
      <c r="D41" s="11" t="s">
        <v>145</v>
      </c>
      <c r="E41" s="11">
        <v>220000000</v>
      </c>
      <c r="F41" s="17">
        <v>45763</v>
      </c>
      <c r="G41" s="17">
        <v>46211</v>
      </c>
      <c r="H41" s="12" t="s">
        <v>56</v>
      </c>
    </row>
    <row r="42" spans="1:8" x14ac:dyDescent="0.3">
      <c r="A42" s="3" t="s">
        <v>146</v>
      </c>
      <c r="B42" s="11" t="s">
        <v>147</v>
      </c>
      <c r="C42" s="11" t="s">
        <v>39</v>
      </c>
      <c r="D42" s="11" t="s">
        <v>148</v>
      </c>
      <c r="E42" s="11">
        <v>280000000</v>
      </c>
      <c r="F42" s="17">
        <v>45850</v>
      </c>
      <c r="G42" s="17">
        <v>46061</v>
      </c>
      <c r="H42" s="12" t="s">
        <v>12</v>
      </c>
    </row>
    <row r="43" spans="1:8" x14ac:dyDescent="0.3">
      <c r="A43" s="3" t="s">
        <v>149</v>
      </c>
      <c r="B43" s="11" t="s">
        <v>150</v>
      </c>
      <c r="C43" s="11" t="s">
        <v>24</v>
      </c>
      <c r="D43" s="11" t="s">
        <v>151</v>
      </c>
      <c r="E43" s="11">
        <v>220000000</v>
      </c>
      <c r="F43" s="17">
        <v>45833</v>
      </c>
      <c r="G43" s="17">
        <v>46270</v>
      </c>
      <c r="H43" s="12" t="s">
        <v>88</v>
      </c>
    </row>
    <row r="44" spans="1:8" x14ac:dyDescent="0.3">
      <c r="A44" s="3" t="s">
        <v>152</v>
      </c>
      <c r="B44" s="11" t="s">
        <v>153</v>
      </c>
      <c r="C44" s="11" t="s">
        <v>39</v>
      </c>
      <c r="D44" s="11" t="s">
        <v>154</v>
      </c>
      <c r="E44" s="11">
        <v>240000000</v>
      </c>
      <c r="F44" s="17">
        <v>45756</v>
      </c>
      <c r="G44" s="17">
        <v>46140</v>
      </c>
      <c r="H44" s="12" t="s">
        <v>61</v>
      </c>
    </row>
    <row r="45" spans="1:8" x14ac:dyDescent="0.3">
      <c r="A45" s="3" t="s">
        <v>155</v>
      </c>
      <c r="B45" s="11" t="s">
        <v>156</v>
      </c>
      <c r="C45" s="11" t="s">
        <v>10</v>
      </c>
      <c r="D45" s="11" t="s">
        <v>45</v>
      </c>
      <c r="E45" s="11">
        <v>360000000</v>
      </c>
      <c r="F45" s="17">
        <v>45690</v>
      </c>
      <c r="G45" s="17">
        <v>45886</v>
      </c>
      <c r="H45" s="12" t="s">
        <v>61</v>
      </c>
    </row>
    <row r="46" spans="1:8" x14ac:dyDescent="0.3">
      <c r="A46" s="3" t="s">
        <v>157</v>
      </c>
      <c r="B46" s="11" t="s">
        <v>158</v>
      </c>
      <c r="C46" s="11" t="s">
        <v>39</v>
      </c>
      <c r="D46" s="11" t="s">
        <v>132</v>
      </c>
      <c r="E46" s="11">
        <v>200000000</v>
      </c>
      <c r="F46" s="17">
        <v>45676</v>
      </c>
      <c r="G46" s="17">
        <v>46056</v>
      </c>
      <c r="H46" s="12" t="s">
        <v>159</v>
      </c>
    </row>
    <row r="47" spans="1:8" x14ac:dyDescent="0.3">
      <c r="A47" s="3" t="s">
        <v>160</v>
      </c>
      <c r="B47" s="11" t="s">
        <v>161</v>
      </c>
      <c r="C47" s="11" t="s">
        <v>15</v>
      </c>
      <c r="D47" s="11" t="s">
        <v>68</v>
      </c>
      <c r="E47" s="11">
        <v>110000000</v>
      </c>
      <c r="F47" s="17">
        <v>45715</v>
      </c>
      <c r="G47" s="17">
        <v>45974</v>
      </c>
      <c r="H47" s="12" t="s">
        <v>31</v>
      </c>
    </row>
    <row r="48" spans="1:8" x14ac:dyDescent="0.3">
      <c r="A48" s="3" t="s">
        <v>162</v>
      </c>
      <c r="B48" s="11" t="s">
        <v>163</v>
      </c>
      <c r="C48" s="11" t="s">
        <v>34</v>
      </c>
      <c r="D48" s="11" t="s">
        <v>164</v>
      </c>
      <c r="E48" s="11">
        <v>130000000</v>
      </c>
      <c r="F48" s="17">
        <v>45679</v>
      </c>
      <c r="G48" s="17">
        <v>46141</v>
      </c>
      <c r="H48" s="12" t="s">
        <v>88</v>
      </c>
    </row>
    <row r="49" spans="1:8" x14ac:dyDescent="0.3">
      <c r="A49" s="3" t="s">
        <v>165</v>
      </c>
      <c r="B49" s="11" t="s">
        <v>166</v>
      </c>
      <c r="C49" s="11" t="s">
        <v>59</v>
      </c>
      <c r="D49" s="11" t="s">
        <v>167</v>
      </c>
      <c r="E49" s="11">
        <v>210000000</v>
      </c>
      <c r="F49" s="17">
        <v>45803</v>
      </c>
      <c r="G49" s="17">
        <v>46002</v>
      </c>
      <c r="H49" s="12" t="s">
        <v>111</v>
      </c>
    </row>
    <row r="50" spans="1:8" x14ac:dyDescent="0.3">
      <c r="A50" s="3" t="s">
        <v>168</v>
      </c>
      <c r="B50" s="11" t="s">
        <v>169</v>
      </c>
      <c r="C50" s="11" t="s">
        <v>44</v>
      </c>
      <c r="D50" s="11" t="s">
        <v>170</v>
      </c>
      <c r="E50" s="11">
        <v>90000000</v>
      </c>
      <c r="F50" s="17">
        <v>45820</v>
      </c>
      <c r="G50" s="17">
        <v>46223</v>
      </c>
      <c r="H50" s="12" t="s">
        <v>72</v>
      </c>
    </row>
    <row r="51" spans="1:8" x14ac:dyDescent="0.3">
      <c r="A51" s="3" t="s">
        <v>171</v>
      </c>
      <c r="B51" s="11" t="s">
        <v>172</v>
      </c>
      <c r="C51" s="11" t="s">
        <v>24</v>
      </c>
      <c r="D51" s="11" t="s">
        <v>173</v>
      </c>
      <c r="E51" s="11">
        <v>210000000</v>
      </c>
      <c r="F51" s="17">
        <v>45792</v>
      </c>
      <c r="G51" s="17">
        <v>46270</v>
      </c>
      <c r="H51" s="12" t="s">
        <v>88</v>
      </c>
    </row>
    <row r="52" spans="1:8" x14ac:dyDescent="0.3">
      <c r="A52" s="3" t="s">
        <v>174</v>
      </c>
      <c r="B52" s="11" t="s">
        <v>175</v>
      </c>
      <c r="C52" s="11" t="s">
        <v>34</v>
      </c>
      <c r="D52" s="11" t="s">
        <v>176</v>
      </c>
      <c r="E52" s="11">
        <v>390000000</v>
      </c>
      <c r="F52" s="17">
        <v>45860</v>
      </c>
      <c r="G52" s="17">
        <v>46347</v>
      </c>
      <c r="H52" s="12" t="s">
        <v>72</v>
      </c>
    </row>
    <row r="53" spans="1:8" x14ac:dyDescent="0.3">
      <c r="A53" s="3" t="s">
        <v>177</v>
      </c>
      <c r="B53" s="11" t="s">
        <v>178</v>
      </c>
      <c r="C53" s="11" t="s">
        <v>29</v>
      </c>
      <c r="D53" s="11" t="s">
        <v>135</v>
      </c>
      <c r="E53" s="11">
        <v>350000000</v>
      </c>
      <c r="F53" s="17">
        <v>45775</v>
      </c>
      <c r="G53" s="17">
        <v>46097</v>
      </c>
      <c r="H53" s="12" t="s">
        <v>111</v>
      </c>
    </row>
    <row r="54" spans="1:8" x14ac:dyDescent="0.3">
      <c r="A54" s="3" t="s">
        <v>179</v>
      </c>
      <c r="B54" s="11" t="s">
        <v>180</v>
      </c>
      <c r="C54" s="11" t="s">
        <v>24</v>
      </c>
      <c r="D54" s="11" t="s">
        <v>91</v>
      </c>
      <c r="E54" s="11">
        <v>310000000</v>
      </c>
      <c r="F54" s="17">
        <v>45718</v>
      </c>
      <c r="G54" s="17">
        <v>46178</v>
      </c>
      <c r="H54" s="12" t="s">
        <v>72</v>
      </c>
    </row>
    <row r="55" spans="1:8" x14ac:dyDescent="0.3">
      <c r="A55" s="3" t="s">
        <v>181</v>
      </c>
      <c r="B55" s="11" t="s">
        <v>182</v>
      </c>
      <c r="C55" s="11" t="s">
        <v>24</v>
      </c>
      <c r="D55" s="11" t="s">
        <v>183</v>
      </c>
      <c r="E55" s="11">
        <v>310000000</v>
      </c>
      <c r="F55" s="17">
        <v>45672</v>
      </c>
      <c r="G55" s="17">
        <v>45863</v>
      </c>
      <c r="H55" s="12" t="s">
        <v>46</v>
      </c>
    </row>
    <row r="56" spans="1:8" x14ac:dyDescent="0.3">
      <c r="A56" s="3" t="s">
        <v>184</v>
      </c>
      <c r="B56" s="11" t="s">
        <v>185</v>
      </c>
      <c r="C56" s="11" t="s">
        <v>10</v>
      </c>
      <c r="D56" s="11" t="s">
        <v>186</v>
      </c>
      <c r="E56" s="11">
        <v>190000000</v>
      </c>
      <c r="F56" s="17">
        <v>45723</v>
      </c>
      <c r="G56" s="17">
        <v>46019</v>
      </c>
      <c r="H56" s="12" t="s">
        <v>36</v>
      </c>
    </row>
    <row r="57" spans="1:8" x14ac:dyDescent="0.3">
      <c r="A57" s="3" t="s">
        <v>187</v>
      </c>
      <c r="B57" s="11" t="s">
        <v>188</v>
      </c>
      <c r="C57" s="11" t="s">
        <v>29</v>
      </c>
      <c r="D57" s="11" t="s">
        <v>189</v>
      </c>
      <c r="E57" s="11">
        <v>280000000</v>
      </c>
      <c r="F57" s="17">
        <v>45666</v>
      </c>
      <c r="G57" s="17">
        <v>46202</v>
      </c>
      <c r="H57" s="12" t="s">
        <v>115</v>
      </c>
    </row>
    <row r="58" spans="1:8" x14ac:dyDescent="0.3">
      <c r="A58" s="3" t="s">
        <v>190</v>
      </c>
      <c r="B58" s="11" t="s">
        <v>191</v>
      </c>
      <c r="C58" s="11" t="s">
        <v>59</v>
      </c>
      <c r="D58" s="11" t="s">
        <v>192</v>
      </c>
      <c r="E58" s="11">
        <v>90000000</v>
      </c>
      <c r="F58" s="17">
        <v>45708</v>
      </c>
      <c r="G58" s="17">
        <v>45891</v>
      </c>
      <c r="H58" s="12" t="s">
        <v>65</v>
      </c>
    </row>
    <row r="59" spans="1:8" x14ac:dyDescent="0.3">
      <c r="A59" s="3" t="s">
        <v>193</v>
      </c>
      <c r="B59" s="11" t="s">
        <v>194</v>
      </c>
      <c r="C59" s="11" t="s">
        <v>59</v>
      </c>
      <c r="D59" s="11" t="s">
        <v>195</v>
      </c>
      <c r="E59" s="11">
        <v>190000000</v>
      </c>
      <c r="F59" s="17">
        <v>45784</v>
      </c>
      <c r="G59" s="17">
        <v>46066</v>
      </c>
      <c r="H59" s="12" t="s">
        <v>31</v>
      </c>
    </row>
    <row r="60" spans="1:8" x14ac:dyDescent="0.3">
      <c r="A60" s="3" t="s">
        <v>196</v>
      </c>
      <c r="B60" s="11" t="s">
        <v>197</v>
      </c>
      <c r="C60" s="11" t="s">
        <v>59</v>
      </c>
      <c r="D60" s="11" t="s">
        <v>30</v>
      </c>
      <c r="E60" s="11">
        <v>360000000</v>
      </c>
      <c r="F60" s="17">
        <v>45714</v>
      </c>
      <c r="G60" s="17">
        <v>46029</v>
      </c>
      <c r="H60" s="12" t="s">
        <v>84</v>
      </c>
    </row>
    <row r="61" spans="1:8" x14ac:dyDescent="0.3">
      <c r="A61" s="3" t="s">
        <v>198</v>
      </c>
      <c r="B61" s="11" t="s">
        <v>199</v>
      </c>
      <c r="C61" s="11" t="s">
        <v>39</v>
      </c>
      <c r="D61" s="11" t="s">
        <v>189</v>
      </c>
      <c r="E61" s="11">
        <v>80000000</v>
      </c>
      <c r="F61" s="17">
        <v>45705</v>
      </c>
      <c r="G61" s="17">
        <v>45999</v>
      </c>
      <c r="H61" s="12" t="s">
        <v>84</v>
      </c>
    </row>
    <row r="62" spans="1:8" x14ac:dyDescent="0.3">
      <c r="A62" s="3" t="s">
        <v>200</v>
      </c>
      <c r="B62" s="11" t="s">
        <v>201</v>
      </c>
      <c r="C62" s="11" t="s">
        <v>34</v>
      </c>
      <c r="D62" s="11" t="s">
        <v>202</v>
      </c>
      <c r="E62" s="11">
        <v>60000000</v>
      </c>
      <c r="F62" s="17">
        <v>45695</v>
      </c>
      <c r="G62" s="17">
        <v>46076</v>
      </c>
      <c r="H62" s="12" t="s">
        <v>84</v>
      </c>
    </row>
    <row r="63" spans="1:8" x14ac:dyDescent="0.3">
      <c r="A63" s="3" t="s">
        <v>203</v>
      </c>
      <c r="B63" s="11" t="s">
        <v>204</v>
      </c>
      <c r="C63" s="11" t="s">
        <v>34</v>
      </c>
      <c r="D63" s="11" t="s">
        <v>205</v>
      </c>
      <c r="E63" s="11">
        <v>160000000</v>
      </c>
      <c r="F63" s="17">
        <v>45694</v>
      </c>
      <c r="G63" s="17">
        <v>46086</v>
      </c>
      <c r="H63" s="12" t="s">
        <v>115</v>
      </c>
    </row>
    <row r="64" spans="1:8" x14ac:dyDescent="0.3">
      <c r="A64" s="3" t="s">
        <v>206</v>
      </c>
      <c r="B64" s="11" t="s">
        <v>207</v>
      </c>
      <c r="C64" s="11" t="s">
        <v>44</v>
      </c>
      <c r="D64" s="11" t="s">
        <v>25</v>
      </c>
      <c r="E64" s="11">
        <v>150000000</v>
      </c>
      <c r="F64" s="17">
        <v>45773</v>
      </c>
      <c r="G64" s="17">
        <v>46113</v>
      </c>
      <c r="H64" s="12" t="s">
        <v>56</v>
      </c>
    </row>
    <row r="65" spans="1:8" x14ac:dyDescent="0.3">
      <c r="A65" s="3" t="s">
        <v>208</v>
      </c>
      <c r="B65" s="11" t="s">
        <v>209</v>
      </c>
      <c r="C65" s="11" t="s">
        <v>39</v>
      </c>
      <c r="D65" s="11" t="s">
        <v>210</v>
      </c>
      <c r="E65" s="11">
        <v>240000000</v>
      </c>
      <c r="F65" s="17">
        <v>45706</v>
      </c>
      <c r="G65" s="17">
        <v>45980</v>
      </c>
      <c r="H65" s="12" t="s">
        <v>115</v>
      </c>
    </row>
    <row r="66" spans="1:8" x14ac:dyDescent="0.3">
      <c r="A66" s="3" t="s">
        <v>211</v>
      </c>
      <c r="B66" s="11" t="s">
        <v>212</v>
      </c>
      <c r="C66" s="11" t="s">
        <v>29</v>
      </c>
      <c r="D66" s="11" t="s">
        <v>213</v>
      </c>
      <c r="E66" s="11">
        <v>150000000</v>
      </c>
      <c r="F66" s="17">
        <v>45872</v>
      </c>
      <c r="G66" s="17">
        <v>46243</v>
      </c>
      <c r="H66" s="12" t="s">
        <v>159</v>
      </c>
    </row>
    <row r="67" spans="1:8" x14ac:dyDescent="0.3">
      <c r="A67" s="3" t="s">
        <v>214</v>
      </c>
      <c r="B67" s="11" t="s">
        <v>215</v>
      </c>
      <c r="C67" s="11" t="s">
        <v>59</v>
      </c>
      <c r="D67" s="11" t="s">
        <v>25</v>
      </c>
      <c r="E67" s="11">
        <v>270000000</v>
      </c>
      <c r="F67" s="17">
        <v>45658</v>
      </c>
      <c r="G67" s="17">
        <v>45878</v>
      </c>
      <c r="H67" s="12" t="s">
        <v>17</v>
      </c>
    </row>
    <row r="68" spans="1:8" x14ac:dyDescent="0.3">
      <c r="A68" s="3" t="s">
        <v>216</v>
      </c>
      <c r="B68" s="11" t="s">
        <v>217</v>
      </c>
      <c r="C68" s="11" t="s">
        <v>24</v>
      </c>
      <c r="D68" s="11" t="s">
        <v>145</v>
      </c>
      <c r="E68" s="11">
        <v>270000000</v>
      </c>
      <c r="F68" s="17">
        <v>45884</v>
      </c>
      <c r="G68" s="17">
        <v>46127</v>
      </c>
      <c r="H68" s="12" t="s">
        <v>72</v>
      </c>
    </row>
    <row r="69" spans="1:8" x14ac:dyDescent="0.3">
      <c r="A69" s="3" t="s">
        <v>218</v>
      </c>
      <c r="B69" s="11" t="s">
        <v>219</v>
      </c>
      <c r="C69" s="11" t="s">
        <v>44</v>
      </c>
      <c r="D69" s="11" t="s">
        <v>220</v>
      </c>
      <c r="E69" s="11">
        <v>350000000</v>
      </c>
      <c r="F69" s="17">
        <v>45868</v>
      </c>
      <c r="G69" s="17">
        <v>46269</v>
      </c>
      <c r="H69" s="12" t="s">
        <v>65</v>
      </c>
    </row>
    <row r="70" spans="1:8" x14ac:dyDescent="0.3">
      <c r="A70" s="3" t="s">
        <v>221</v>
      </c>
      <c r="B70" s="11" t="s">
        <v>222</v>
      </c>
      <c r="C70" s="11" t="s">
        <v>39</v>
      </c>
      <c r="D70" s="11" t="s">
        <v>195</v>
      </c>
      <c r="E70" s="11">
        <v>250000000</v>
      </c>
      <c r="F70" s="17">
        <v>45753</v>
      </c>
      <c r="G70" s="17">
        <v>46210</v>
      </c>
      <c r="H70" s="12" t="s">
        <v>139</v>
      </c>
    </row>
    <row r="71" spans="1:8" x14ac:dyDescent="0.3">
      <c r="A71" s="3" t="s">
        <v>223</v>
      </c>
      <c r="B71" s="11" t="s">
        <v>224</v>
      </c>
      <c r="C71" s="11" t="s">
        <v>34</v>
      </c>
      <c r="D71" s="11" t="s">
        <v>225</v>
      </c>
      <c r="E71" s="11">
        <v>200000000</v>
      </c>
      <c r="F71" s="17">
        <v>45846</v>
      </c>
      <c r="G71" s="17">
        <v>46268</v>
      </c>
      <c r="H71" s="12" t="s">
        <v>115</v>
      </c>
    </row>
    <row r="72" spans="1:8" x14ac:dyDescent="0.3">
      <c r="A72" s="3" t="s">
        <v>226</v>
      </c>
      <c r="B72" s="11" t="s">
        <v>227</v>
      </c>
      <c r="C72" s="11" t="s">
        <v>34</v>
      </c>
      <c r="D72" s="11" t="s">
        <v>228</v>
      </c>
      <c r="E72" s="11">
        <v>90000000</v>
      </c>
      <c r="F72" s="17">
        <v>45668</v>
      </c>
      <c r="G72" s="17">
        <v>46040</v>
      </c>
      <c r="H72" s="12" t="s">
        <v>26</v>
      </c>
    </row>
    <row r="73" spans="1:8" x14ac:dyDescent="0.3">
      <c r="A73" s="3" t="s">
        <v>229</v>
      </c>
      <c r="B73" s="11" t="s">
        <v>230</v>
      </c>
      <c r="C73" s="11" t="s">
        <v>44</v>
      </c>
      <c r="D73" s="11" t="s">
        <v>231</v>
      </c>
      <c r="E73" s="11">
        <v>260000000</v>
      </c>
      <c r="F73" s="17">
        <v>45723</v>
      </c>
      <c r="G73" s="17">
        <v>46002</v>
      </c>
      <c r="H73" s="12" t="s">
        <v>139</v>
      </c>
    </row>
    <row r="74" spans="1:8" x14ac:dyDescent="0.3">
      <c r="A74" s="3" t="s">
        <v>232</v>
      </c>
      <c r="B74" s="11" t="s">
        <v>233</v>
      </c>
      <c r="C74" s="11" t="s">
        <v>34</v>
      </c>
      <c r="D74" s="11" t="s">
        <v>234</v>
      </c>
      <c r="E74" s="11">
        <v>250000000</v>
      </c>
      <c r="F74" s="17">
        <v>45727</v>
      </c>
      <c r="G74" s="17">
        <v>46078</v>
      </c>
      <c r="H74" s="12" t="s">
        <v>106</v>
      </c>
    </row>
    <row r="75" spans="1:8" x14ac:dyDescent="0.3">
      <c r="A75" s="3" t="s">
        <v>235</v>
      </c>
      <c r="B75" s="11" t="s">
        <v>236</v>
      </c>
      <c r="C75" s="11" t="s">
        <v>44</v>
      </c>
      <c r="D75" s="11" t="s">
        <v>91</v>
      </c>
      <c r="E75" s="11">
        <v>190000000</v>
      </c>
      <c r="F75" s="17">
        <v>45734</v>
      </c>
      <c r="G75" s="17">
        <v>45915</v>
      </c>
      <c r="H75" s="12" t="s">
        <v>159</v>
      </c>
    </row>
    <row r="76" spans="1:8" x14ac:dyDescent="0.3">
      <c r="A76" s="3" t="s">
        <v>237</v>
      </c>
      <c r="B76" s="11" t="s">
        <v>238</v>
      </c>
      <c r="C76" s="11" t="s">
        <v>10</v>
      </c>
      <c r="D76" s="11" t="s">
        <v>103</v>
      </c>
      <c r="E76" s="11">
        <v>320000000</v>
      </c>
      <c r="F76" s="17">
        <v>45779</v>
      </c>
      <c r="G76" s="17">
        <v>46197</v>
      </c>
      <c r="H76" s="12" t="s">
        <v>36</v>
      </c>
    </row>
    <row r="77" spans="1:8" x14ac:dyDescent="0.3">
      <c r="A77" s="3" t="s">
        <v>239</v>
      </c>
      <c r="B77" s="11" t="s">
        <v>240</v>
      </c>
      <c r="C77" s="11" t="s">
        <v>15</v>
      </c>
      <c r="D77" s="11" t="s">
        <v>176</v>
      </c>
      <c r="E77" s="11">
        <v>240000000</v>
      </c>
      <c r="F77" s="17">
        <v>45691</v>
      </c>
      <c r="G77" s="17">
        <v>46125</v>
      </c>
      <c r="H77" s="12" t="s">
        <v>12</v>
      </c>
    </row>
    <row r="78" spans="1:8" x14ac:dyDescent="0.3">
      <c r="A78" s="3" t="s">
        <v>241</v>
      </c>
      <c r="B78" s="11" t="s">
        <v>242</v>
      </c>
      <c r="C78" s="11" t="s">
        <v>29</v>
      </c>
      <c r="D78" s="11" t="s">
        <v>97</v>
      </c>
      <c r="E78" s="11">
        <v>340000000</v>
      </c>
      <c r="F78" s="17">
        <v>45813</v>
      </c>
      <c r="G78" s="17">
        <v>46113</v>
      </c>
      <c r="H78" s="12" t="s">
        <v>139</v>
      </c>
    </row>
    <row r="79" spans="1:8" x14ac:dyDescent="0.3">
      <c r="A79" s="3" t="s">
        <v>243</v>
      </c>
      <c r="B79" s="11" t="s">
        <v>244</v>
      </c>
      <c r="C79" s="11" t="s">
        <v>44</v>
      </c>
      <c r="D79" s="11" t="s">
        <v>245</v>
      </c>
      <c r="E79" s="11">
        <v>170000000</v>
      </c>
      <c r="F79" s="17">
        <v>45858</v>
      </c>
      <c r="G79" s="17">
        <v>46343</v>
      </c>
      <c r="H79" s="12" t="s">
        <v>115</v>
      </c>
    </row>
    <row r="80" spans="1:8" x14ac:dyDescent="0.3">
      <c r="A80" s="3" t="s">
        <v>246</v>
      </c>
      <c r="B80" s="11" t="s">
        <v>247</v>
      </c>
      <c r="C80" s="11" t="s">
        <v>24</v>
      </c>
      <c r="D80" s="11" t="s">
        <v>225</v>
      </c>
      <c r="E80" s="11">
        <v>90000000</v>
      </c>
      <c r="F80" s="17">
        <v>45850</v>
      </c>
      <c r="G80" s="17">
        <v>46111</v>
      </c>
      <c r="H80" s="12" t="s">
        <v>26</v>
      </c>
    </row>
    <row r="81" spans="1:12" x14ac:dyDescent="0.3">
      <c r="A81" s="3" t="s">
        <v>248</v>
      </c>
      <c r="B81" s="11" t="s">
        <v>249</v>
      </c>
      <c r="C81" s="11" t="s">
        <v>29</v>
      </c>
      <c r="D81" s="11" t="s">
        <v>250</v>
      </c>
      <c r="E81" s="11">
        <v>320000000</v>
      </c>
      <c r="F81" s="17">
        <v>45781</v>
      </c>
      <c r="G81" s="17">
        <v>46243</v>
      </c>
      <c r="H81" s="12" t="s">
        <v>159</v>
      </c>
    </row>
    <row r="82" spans="1:12" x14ac:dyDescent="0.3">
      <c r="A82" s="3" t="s">
        <v>251</v>
      </c>
      <c r="B82" s="11" t="s">
        <v>252</v>
      </c>
      <c r="C82" s="11" t="s">
        <v>44</v>
      </c>
      <c r="D82" s="11" t="s">
        <v>49</v>
      </c>
      <c r="E82" s="11">
        <v>110000000</v>
      </c>
      <c r="F82" s="17">
        <v>45676</v>
      </c>
      <c r="G82" s="17">
        <v>45991</v>
      </c>
      <c r="H82" s="12" t="s">
        <v>17</v>
      </c>
    </row>
    <row r="83" spans="1:12" x14ac:dyDescent="0.3">
      <c r="A83" s="3" t="s">
        <v>253</v>
      </c>
      <c r="B83" s="11" t="s">
        <v>254</v>
      </c>
      <c r="C83" s="11" t="s">
        <v>15</v>
      </c>
      <c r="D83" s="11" t="s">
        <v>255</v>
      </c>
      <c r="E83" s="11">
        <v>130000000</v>
      </c>
      <c r="F83" s="17">
        <v>45785</v>
      </c>
      <c r="G83" s="17">
        <v>46193</v>
      </c>
      <c r="H83" s="12" t="s">
        <v>17</v>
      </c>
    </row>
    <row r="84" spans="1:12" x14ac:dyDescent="0.3">
      <c r="A84" s="3" t="s">
        <v>256</v>
      </c>
      <c r="B84" s="11" t="s">
        <v>257</v>
      </c>
      <c r="C84" s="11" t="s">
        <v>24</v>
      </c>
      <c r="D84" s="11" t="s">
        <v>35</v>
      </c>
      <c r="E84" s="11">
        <v>120000000</v>
      </c>
      <c r="F84" s="17">
        <v>45775</v>
      </c>
      <c r="G84" s="17">
        <v>46272</v>
      </c>
      <c r="H84" s="12" t="s">
        <v>72</v>
      </c>
    </row>
    <row r="85" spans="1:12" x14ac:dyDescent="0.3">
      <c r="A85" s="3" t="s">
        <v>258</v>
      </c>
      <c r="B85" s="11" t="s">
        <v>259</v>
      </c>
      <c r="C85" s="11" t="s">
        <v>59</v>
      </c>
      <c r="D85" s="11" t="s">
        <v>186</v>
      </c>
      <c r="E85" s="11">
        <v>210000000</v>
      </c>
      <c r="F85" s="17">
        <v>45733</v>
      </c>
      <c r="G85" s="17">
        <v>46056</v>
      </c>
      <c r="H85" s="12" t="s">
        <v>106</v>
      </c>
    </row>
    <row r="86" spans="1:12" x14ac:dyDescent="0.3">
      <c r="A86" s="3" t="s">
        <v>260</v>
      </c>
      <c r="B86" s="11" t="s">
        <v>261</v>
      </c>
      <c r="C86" s="11" t="s">
        <v>24</v>
      </c>
      <c r="D86" s="11" t="s">
        <v>262</v>
      </c>
      <c r="E86" s="11">
        <v>200000000</v>
      </c>
      <c r="F86" s="17">
        <v>45708</v>
      </c>
      <c r="G86" s="17">
        <v>46112</v>
      </c>
      <c r="H86" s="12" t="s">
        <v>88</v>
      </c>
    </row>
    <row r="87" spans="1:12" x14ac:dyDescent="0.3">
      <c r="A87" s="3" t="s">
        <v>263</v>
      </c>
      <c r="B87" s="11" t="s">
        <v>264</v>
      </c>
      <c r="C87" s="11" t="s">
        <v>24</v>
      </c>
      <c r="D87" s="11" t="s">
        <v>11</v>
      </c>
      <c r="E87" s="11">
        <v>90000000</v>
      </c>
      <c r="F87" s="17">
        <v>45697</v>
      </c>
      <c r="G87" s="17">
        <v>46021</v>
      </c>
      <c r="H87" s="12" t="s">
        <v>115</v>
      </c>
      <c r="L87" s="29">
        <v>90000000</v>
      </c>
    </row>
    <row r="88" spans="1:12" x14ac:dyDescent="0.3">
      <c r="A88" s="3" t="s">
        <v>265</v>
      </c>
      <c r="B88" s="11" t="s">
        <v>266</v>
      </c>
      <c r="C88" s="11" t="s">
        <v>24</v>
      </c>
      <c r="D88" s="11" t="s">
        <v>170</v>
      </c>
      <c r="E88" s="11">
        <v>340000000</v>
      </c>
      <c r="F88" s="17">
        <v>45722</v>
      </c>
      <c r="G88" s="17">
        <v>46027</v>
      </c>
      <c r="H88" s="12" t="s">
        <v>26</v>
      </c>
    </row>
    <row r="89" spans="1:12" x14ac:dyDescent="0.3">
      <c r="A89" s="3" t="s">
        <v>267</v>
      </c>
      <c r="B89" s="11" t="s">
        <v>268</v>
      </c>
      <c r="C89" s="11" t="s">
        <v>39</v>
      </c>
      <c r="D89" s="11" t="s">
        <v>255</v>
      </c>
      <c r="E89" s="11">
        <v>330000000</v>
      </c>
      <c r="F89" s="17">
        <v>45684</v>
      </c>
      <c r="G89" s="17">
        <v>45866</v>
      </c>
      <c r="H89" s="12" t="s">
        <v>139</v>
      </c>
    </row>
    <row r="90" spans="1:12" x14ac:dyDescent="0.3">
      <c r="A90" s="3" t="s">
        <v>269</v>
      </c>
      <c r="B90" s="11" t="s">
        <v>270</v>
      </c>
      <c r="C90" s="11" t="s">
        <v>24</v>
      </c>
      <c r="D90" s="11" t="s">
        <v>271</v>
      </c>
      <c r="E90" s="11">
        <v>80000000</v>
      </c>
      <c r="F90" s="17">
        <v>45668</v>
      </c>
      <c r="G90" s="17">
        <v>45998</v>
      </c>
      <c r="H90" s="12" t="s">
        <v>65</v>
      </c>
    </row>
    <row r="91" spans="1:12" x14ac:dyDescent="0.3">
      <c r="A91" s="3" t="s">
        <v>272</v>
      </c>
      <c r="B91" s="11" t="s">
        <v>273</v>
      </c>
      <c r="C91" s="11" t="s">
        <v>24</v>
      </c>
      <c r="D91" s="11" t="s">
        <v>55</v>
      </c>
      <c r="E91" s="11">
        <v>280000000</v>
      </c>
      <c r="F91" s="17">
        <v>45811</v>
      </c>
      <c r="G91" s="17">
        <v>46289</v>
      </c>
      <c r="H91" s="12" t="s">
        <v>111</v>
      </c>
    </row>
    <row r="92" spans="1:12" x14ac:dyDescent="0.3">
      <c r="A92" s="3" t="s">
        <v>274</v>
      </c>
      <c r="B92" s="11" t="s">
        <v>275</v>
      </c>
      <c r="C92" s="11" t="s">
        <v>39</v>
      </c>
      <c r="D92" s="11" t="s">
        <v>231</v>
      </c>
      <c r="E92" s="11">
        <v>210000000</v>
      </c>
      <c r="F92" s="17">
        <v>45879</v>
      </c>
      <c r="G92" s="17">
        <v>46150</v>
      </c>
      <c r="H92" s="12" t="s">
        <v>61</v>
      </c>
    </row>
    <row r="93" spans="1:12" x14ac:dyDescent="0.3">
      <c r="A93" s="3" t="s">
        <v>276</v>
      </c>
      <c r="B93" s="11" t="s">
        <v>277</v>
      </c>
      <c r="C93" s="11" t="s">
        <v>29</v>
      </c>
      <c r="D93" s="11" t="s">
        <v>202</v>
      </c>
      <c r="E93" s="11">
        <v>70000000</v>
      </c>
      <c r="F93" s="17">
        <v>45685</v>
      </c>
      <c r="G93" s="17">
        <v>46191</v>
      </c>
      <c r="H93" s="12" t="s">
        <v>139</v>
      </c>
    </row>
    <row r="94" spans="1:12" x14ac:dyDescent="0.3">
      <c r="A94" s="3" t="s">
        <v>278</v>
      </c>
      <c r="B94" s="11" t="s">
        <v>279</v>
      </c>
      <c r="C94" s="11" t="s">
        <v>34</v>
      </c>
      <c r="D94" s="11" t="s">
        <v>49</v>
      </c>
      <c r="E94" s="11">
        <v>210000000</v>
      </c>
      <c r="F94" s="17">
        <v>45745</v>
      </c>
      <c r="G94" s="17">
        <v>45997</v>
      </c>
      <c r="H94" s="12" t="s">
        <v>26</v>
      </c>
    </row>
    <row r="95" spans="1:12" x14ac:dyDescent="0.3">
      <c r="A95" s="3" t="s">
        <v>280</v>
      </c>
      <c r="B95" s="11" t="s">
        <v>281</v>
      </c>
      <c r="C95" s="11" t="s">
        <v>24</v>
      </c>
      <c r="D95" s="11" t="s">
        <v>176</v>
      </c>
      <c r="E95" s="11">
        <v>250000000</v>
      </c>
      <c r="F95" s="17">
        <v>45811</v>
      </c>
      <c r="G95" s="17">
        <v>46324</v>
      </c>
      <c r="H95" s="12" t="s">
        <v>17</v>
      </c>
    </row>
    <row r="96" spans="1:12" x14ac:dyDescent="0.3">
      <c r="A96" s="3" t="s">
        <v>282</v>
      </c>
      <c r="B96" s="11" t="s">
        <v>283</v>
      </c>
      <c r="C96" s="11" t="s">
        <v>15</v>
      </c>
      <c r="D96" s="11" t="s">
        <v>60</v>
      </c>
      <c r="E96" s="11">
        <v>240000000</v>
      </c>
      <c r="F96" s="17">
        <v>45831</v>
      </c>
      <c r="G96" s="17">
        <v>46201</v>
      </c>
      <c r="H96" s="12" t="s">
        <v>46</v>
      </c>
    </row>
    <row r="97" spans="1:8" x14ac:dyDescent="0.3">
      <c r="A97" s="3" t="s">
        <v>284</v>
      </c>
      <c r="B97" s="11" t="s">
        <v>285</v>
      </c>
      <c r="C97" s="11" t="s">
        <v>39</v>
      </c>
      <c r="D97" s="11" t="s">
        <v>71</v>
      </c>
      <c r="E97" s="11">
        <v>350000000</v>
      </c>
      <c r="F97" s="17">
        <v>45710</v>
      </c>
      <c r="G97" s="17">
        <v>45906</v>
      </c>
      <c r="H97" s="12" t="s">
        <v>46</v>
      </c>
    </row>
    <row r="98" spans="1:8" x14ac:dyDescent="0.3">
      <c r="A98" s="3" t="s">
        <v>286</v>
      </c>
      <c r="B98" s="11" t="s">
        <v>287</v>
      </c>
      <c r="C98" s="11" t="s">
        <v>10</v>
      </c>
      <c r="D98" s="11" t="s">
        <v>71</v>
      </c>
      <c r="E98" s="11">
        <v>140000000</v>
      </c>
      <c r="F98" s="17">
        <v>45762</v>
      </c>
      <c r="G98" s="17">
        <v>45993</v>
      </c>
      <c r="H98" s="12" t="s">
        <v>41</v>
      </c>
    </row>
    <row r="99" spans="1:8" x14ac:dyDescent="0.3">
      <c r="A99" s="3" t="s">
        <v>288</v>
      </c>
      <c r="B99" s="11" t="s">
        <v>289</v>
      </c>
      <c r="C99" s="11" t="s">
        <v>15</v>
      </c>
      <c r="D99" s="11" t="s">
        <v>100</v>
      </c>
      <c r="E99" s="11">
        <v>220000000</v>
      </c>
      <c r="F99" s="17">
        <v>45681</v>
      </c>
      <c r="G99" s="17">
        <v>46195</v>
      </c>
      <c r="H99" s="12" t="s">
        <v>17</v>
      </c>
    </row>
    <row r="100" spans="1:8" x14ac:dyDescent="0.3">
      <c r="A100" s="3" t="s">
        <v>290</v>
      </c>
      <c r="B100" s="11" t="s">
        <v>291</v>
      </c>
      <c r="C100" s="11" t="s">
        <v>59</v>
      </c>
      <c r="D100" s="11" t="s">
        <v>189</v>
      </c>
      <c r="E100" s="11">
        <v>80000000</v>
      </c>
      <c r="F100" s="17">
        <v>45730</v>
      </c>
      <c r="G100" s="17">
        <v>46251</v>
      </c>
      <c r="H100" s="12" t="s">
        <v>72</v>
      </c>
    </row>
    <row r="101" spans="1:8" x14ac:dyDescent="0.3">
      <c r="A101" s="3" t="s">
        <v>292</v>
      </c>
      <c r="B101" s="11" t="s">
        <v>293</v>
      </c>
      <c r="C101" s="11" t="s">
        <v>29</v>
      </c>
      <c r="D101" s="11" t="s">
        <v>189</v>
      </c>
      <c r="E101" s="11">
        <v>310000000</v>
      </c>
      <c r="F101" s="17">
        <v>45848</v>
      </c>
      <c r="G101" s="17">
        <v>46318</v>
      </c>
      <c r="H101" s="12" t="s">
        <v>61</v>
      </c>
    </row>
    <row r="102" spans="1:8" x14ac:dyDescent="0.3">
      <c r="A102" s="3" t="s">
        <v>294</v>
      </c>
      <c r="B102" s="11" t="s">
        <v>295</v>
      </c>
      <c r="C102" s="11" t="s">
        <v>24</v>
      </c>
      <c r="D102" s="11" t="s">
        <v>100</v>
      </c>
      <c r="E102" s="11">
        <v>300000000</v>
      </c>
      <c r="F102" s="17">
        <v>45879</v>
      </c>
      <c r="G102" s="17">
        <v>46245</v>
      </c>
      <c r="H102" s="12" t="s">
        <v>65</v>
      </c>
    </row>
    <row r="103" spans="1:8" x14ac:dyDescent="0.3">
      <c r="A103" s="3" t="s">
        <v>296</v>
      </c>
      <c r="B103" s="11" t="s">
        <v>297</v>
      </c>
      <c r="C103" s="11" t="s">
        <v>15</v>
      </c>
      <c r="D103" s="11" t="s">
        <v>114</v>
      </c>
      <c r="E103" s="11">
        <v>120000000</v>
      </c>
      <c r="F103" s="17">
        <v>45659</v>
      </c>
      <c r="G103" s="17">
        <v>46061</v>
      </c>
      <c r="H103" s="12" t="s">
        <v>46</v>
      </c>
    </row>
    <row r="104" spans="1:8" x14ac:dyDescent="0.3">
      <c r="A104" s="3" t="s">
        <v>298</v>
      </c>
      <c r="B104" s="11" t="s">
        <v>299</v>
      </c>
      <c r="C104" s="11" t="s">
        <v>29</v>
      </c>
      <c r="D104" s="11" t="s">
        <v>300</v>
      </c>
      <c r="E104" s="11">
        <v>150000000</v>
      </c>
      <c r="F104" s="17">
        <v>45761</v>
      </c>
      <c r="G104" s="17">
        <v>46236</v>
      </c>
      <c r="H104" s="12" t="s">
        <v>12</v>
      </c>
    </row>
    <row r="105" spans="1:8" x14ac:dyDescent="0.3">
      <c r="A105" s="3" t="s">
        <v>301</v>
      </c>
      <c r="B105" s="11" t="s">
        <v>302</v>
      </c>
      <c r="C105" s="11" t="s">
        <v>15</v>
      </c>
      <c r="D105" s="11" t="s">
        <v>100</v>
      </c>
      <c r="E105" s="11">
        <v>100000000</v>
      </c>
      <c r="F105" s="17">
        <v>45661</v>
      </c>
      <c r="G105" s="17">
        <v>45867</v>
      </c>
      <c r="H105" s="12" t="s">
        <v>21</v>
      </c>
    </row>
    <row r="106" spans="1:8" x14ac:dyDescent="0.3">
      <c r="A106" s="3" t="s">
        <v>303</v>
      </c>
      <c r="B106" s="11" t="s">
        <v>304</v>
      </c>
      <c r="C106" s="11" t="s">
        <v>15</v>
      </c>
      <c r="D106" s="11" t="s">
        <v>305</v>
      </c>
      <c r="E106" s="11">
        <v>270000000</v>
      </c>
      <c r="F106" s="17">
        <v>45817</v>
      </c>
      <c r="G106" s="17">
        <v>46186</v>
      </c>
      <c r="H106" s="12" t="s">
        <v>72</v>
      </c>
    </row>
    <row r="107" spans="1:8" x14ac:dyDescent="0.3">
      <c r="A107" s="3" t="s">
        <v>306</v>
      </c>
      <c r="B107" s="11" t="s">
        <v>307</v>
      </c>
      <c r="C107" s="11" t="s">
        <v>15</v>
      </c>
      <c r="D107" s="11" t="s">
        <v>40</v>
      </c>
      <c r="E107" s="11">
        <v>110000000</v>
      </c>
      <c r="F107" s="17">
        <v>45699</v>
      </c>
      <c r="G107" s="17">
        <v>46145</v>
      </c>
      <c r="H107" s="12" t="s">
        <v>115</v>
      </c>
    </row>
    <row r="108" spans="1:8" x14ac:dyDescent="0.3">
      <c r="A108" s="3" t="s">
        <v>308</v>
      </c>
      <c r="B108" s="11" t="s">
        <v>309</v>
      </c>
      <c r="C108" s="11" t="s">
        <v>59</v>
      </c>
      <c r="D108" s="11" t="s">
        <v>167</v>
      </c>
      <c r="E108" s="11">
        <v>70000000</v>
      </c>
      <c r="F108" s="17">
        <v>45783</v>
      </c>
      <c r="G108" s="17">
        <v>46064</v>
      </c>
      <c r="H108" s="12" t="s">
        <v>36</v>
      </c>
    </row>
    <row r="109" spans="1:8" x14ac:dyDescent="0.3">
      <c r="A109" s="3" t="s">
        <v>310</v>
      </c>
      <c r="B109" s="11" t="s">
        <v>311</v>
      </c>
      <c r="C109" s="11" t="s">
        <v>10</v>
      </c>
      <c r="D109" s="11" t="s">
        <v>151</v>
      </c>
      <c r="E109" s="11">
        <v>150000000</v>
      </c>
      <c r="F109" s="17">
        <v>45738</v>
      </c>
      <c r="G109" s="17">
        <v>45945</v>
      </c>
      <c r="H109" s="12" t="s">
        <v>88</v>
      </c>
    </row>
    <row r="110" spans="1:8" x14ac:dyDescent="0.3">
      <c r="A110" s="3" t="s">
        <v>312</v>
      </c>
      <c r="B110" s="11" t="s">
        <v>313</v>
      </c>
      <c r="C110" s="11" t="s">
        <v>24</v>
      </c>
      <c r="D110" s="11" t="s">
        <v>45</v>
      </c>
      <c r="E110" s="11">
        <v>160000000</v>
      </c>
      <c r="F110" s="17">
        <v>45816</v>
      </c>
      <c r="G110" s="17">
        <v>46203</v>
      </c>
      <c r="H110" s="12" t="s">
        <v>21</v>
      </c>
    </row>
    <row r="111" spans="1:8" x14ac:dyDescent="0.3">
      <c r="A111" s="3" t="s">
        <v>314</v>
      </c>
      <c r="B111" s="11" t="s">
        <v>315</v>
      </c>
      <c r="C111" s="11" t="s">
        <v>10</v>
      </c>
      <c r="D111" s="11" t="s">
        <v>68</v>
      </c>
      <c r="E111" s="11">
        <v>150000000</v>
      </c>
      <c r="F111" s="17">
        <v>45713</v>
      </c>
      <c r="G111" s="17">
        <v>45914</v>
      </c>
      <c r="H111" s="12" t="s">
        <v>115</v>
      </c>
    </row>
    <row r="112" spans="1:8" x14ac:dyDescent="0.3">
      <c r="A112" s="3" t="s">
        <v>316</v>
      </c>
      <c r="B112" s="11" t="s">
        <v>317</v>
      </c>
      <c r="C112" s="11" t="s">
        <v>15</v>
      </c>
      <c r="D112" s="11" t="s">
        <v>135</v>
      </c>
      <c r="E112" s="11">
        <v>170000000</v>
      </c>
      <c r="F112" s="17">
        <v>45749</v>
      </c>
      <c r="G112" s="17">
        <v>45992</v>
      </c>
      <c r="H112" s="12" t="s">
        <v>26</v>
      </c>
    </row>
    <row r="113" spans="1:8" x14ac:dyDescent="0.3">
      <c r="A113" s="3" t="s">
        <v>318</v>
      </c>
      <c r="B113" s="11" t="s">
        <v>319</v>
      </c>
      <c r="C113" s="11" t="s">
        <v>34</v>
      </c>
      <c r="D113" s="11" t="s">
        <v>11</v>
      </c>
      <c r="E113" s="11">
        <v>120000000</v>
      </c>
      <c r="F113" s="17">
        <v>45884</v>
      </c>
      <c r="G113" s="17">
        <v>46351</v>
      </c>
      <c r="H113" s="12" t="s">
        <v>115</v>
      </c>
    </row>
    <row r="114" spans="1:8" x14ac:dyDescent="0.3">
      <c r="A114" s="3" t="s">
        <v>320</v>
      </c>
      <c r="B114" s="11" t="s">
        <v>321</v>
      </c>
      <c r="C114" s="11" t="s">
        <v>59</v>
      </c>
      <c r="D114" s="11" t="s">
        <v>189</v>
      </c>
      <c r="E114" s="11">
        <v>240000000</v>
      </c>
      <c r="F114" s="17">
        <v>45811</v>
      </c>
      <c r="G114" s="17">
        <v>46224</v>
      </c>
      <c r="H114" s="12" t="s">
        <v>21</v>
      </c>
    </row>
    <row r="115" spans="1:8" x14ac:dyDescent="0.3">
      <c r="A115" s="3" t="s">
        <v>322</v>
      </c>
      <c r="B115" s="11" t="s">
        <v>323</v>
      </c>
      <c r="C115" s="11" t="s">
        <v>10</v>
      </c>
      <c r="D115" s="11" t="s">
        <v>186</v>
      </c>
      <c r="E115" s="11">
        <v>330000000</v>
      </c>
      <c r="F115" s="17">
        <v>45721</v>
      </c>
      <c r="G115" s="17">
        <v>46118</v>
      </c>
      <c r="H115" s="12" t="s">
        <v>111</v>
      </c>
    </row>
    <row r="116" spans="1:8" x14ac:dyDescent="0.3">
      <c r="A116" s="3" t="s">
        <v>324</v>
      </c>
      <c r="B116" s="11" t="s">
        <v>325</v>
      </c>
      <c r="C116" s="11" t="s">
        <v>34</v>
      </c>
      <c r="D116" s="11" t="s">
        <v>164</v>
      </c>
      <c r="E116" s="11">
        <v>360000000</v>
      </c>
      <c r="F116" s="17">
        <v>45770</v>
      </c>
      <c r="G116" s="17">
        <v>46041</v>
      </c>
      <c r="H116" s="12" t="s">
        <v>31</v>
      </c>
    </row>
    <row r="117" spans="1:8" x14ac:dyDescent="0.3">
      <c r="A117" s="3" t="s">
        <v>326</v>
      </c>
      <c r="B117" s="11" t="s">
        <v>327</v>
      </c>
      <c r="C117" s="11" t="s">
        <v>39</v>
      </c>
      <c r="D117" s="11" t="s">
        <v>328</v>
      </c>
      <c r="E117" s="11">
        <v>350000000</v>
      </c>
      <c r="F117" s="17">
        <v>45718</v>
      </c>
      <c r="G117" s="17">
        <v>46126</v>
      </c>
      <c r="H117" s="12" t="s">
        <v>115</v>
      </c>
    </row>
    <row r="118" spans="1:8" x14ac:dyDescent="0.3">
      <c r="A118" s="3" t="s">
        <v>329</v>
      </c>
      <c r="B118" s="11" t="s">
        <v>330</v>
      </c>
      <c r="C118" s="11" t="s">
        <v>15</v>
      </c>
      <c r="D118" s="11" t="s">
        <v>331</v>
      </c>
      <c r="E118" s="11">
        <v>320000000</v>
      </c>
      <c r="F118" s="17">
        <v>45685</v>
      </c>
      <c r="G118" s="17">
        <v>45899</v>
      </c>
      <c r="H118" s="12" t="s">
        <v>139</v>
      </c>
    </row>
    <row r="119" spans="1:8" x14ac:dyDescent="0.3">
      <c r="A119" s="3" t="s">
        <v>332</v>
      </c>
      <c r="B119" s="11" t="s">
        <v>333</v>
      </c>
      <c r="C119" s="11" t="s">
        <v>34</v>
      </c>
      <c r="D119" s="11" t="s">
        <v>16</v>
      </c>
      <c r="E119" s="11">
        <v>130000000</v>
      </c>
      <c r="F119" s="17">
        <v>45681</v>
      </c>
      <c r="G119" s="17">
        <v>46087</v>
      </c>
      <c r="H119" s="12" t="s">
        <v>46</v>
      </c>
    </row>
    <row r="120" spans="1:8" x14ac:dyDescent="0.3">
      <c r="A120" s="3" t="s">
        <v>334</v>
      </c>
      <c r="B120" s="11" t="s">
        <v>335</v>
      </c>
      <c r="C120" s="11" t="s">
        <v>44</v>
      </c>
      <c r="D120" s="11" t="s">
        <v>220</v>
      </c>
      <c r="E120" s="11">
        <v>370000000</v>
      </c>
      <c r="F120" s="17">
        <v>45894</v>
      </c>
      <c r="G120" s="17">
        <v>46234</v>
      </c>
      <c r="H120" s="12" t="s">
        <v>115</v>
      </c>
    </row>
    <row r="121" spans="1:8" x14ac:dyDescent="0.3">
      <c r="A121" s="3" t="s">
        <v>336</v>
      </c>
      <c r="B121" s="11" t="s">
        <v>337</v>
      </c>
      <c r="C121" s="11" t="s">
        <v>34</v>
      </c>
      <c r="D121" s="11" t="s">
        <v>40</v>
      </c>
      <c r="E121" s="11">
        <v>120000000</v>
      </c>
      <c r="F121" s="17">
        <v>45825</v>
      </c>
      <c r="G121" s="17">
        <v>46074</v>
      </c>
      <c r="H121" s="12" t="s">
        <v>65</v>
      </c>
    </row>
    <row r="122" spans="1:8" x14ac:dyDescent="0.3">
      <c r="A122" s="3" t="s">
        <v>338</v>
      </c>
      <c r="B122" s="11" t="s">
        <v>339</v>
      </c>
      <c r="C122" s="11" t="s">
        <v>59</v>
      </c>
      <c r="D122" s="11" t="s">
        <v>123</v>
      </c>
      <c r="E122" s="11">
        <v>190000000</v>
      </c>
      <c r="F122" s="17">
        <v>45691</v>
      </c>
      <c r="G122" s="17">
        <v>46122</v>
      </c>
      <c r="H122" s="12" t="s">
        <v>46</v>
      </c>
    </row>
    <row r="123" spans="1:8" x14ac:dyDescent="0.3">
      <c r="A123" s="3" t="s">
        <v>340</v>
      </c>
      <c r="B123" s="11" t="s">
        <v>341</v>
      </c>
      <c r="C123" s="11" t="s">
        <v>59</v>
      </c>
      <c r="D123" s="11" t="s">
        <v>250</v>
      </c>
      <c r="E123" s="11">
        <v>250000000</v>
      </c>
      <c r="F123" s="17">
        <v>45871</v>
      </c>
      <c r="G123" s="17">
        <v>46230</v>
      </c>
      <c r="H123" s="12" t="s">
        <v>84</v>
      </c>
    </row>
    <row r="124" spans="1:8" x14ac:dyDescent="0.3">
      <c r="A124" s="3" t="s">
        <v>342</v>
      </c>
      <c r="B124" s="11" t="s">
        <v>343</v>
      </c>
      <c r="C124" s="11" t="s">
        <v>15</v>
      </c>
      <c r="D124" s="11" t="s">
        <v>103</v>
      </c>
      <c r="E124" s="11">
        <v>370000000</v>
      </c>
      <c r="F124" s="17">
        <v>45728</v>
      </c>
      <c r="G124" s="17">
        <v>46141</v>
      </c>
      <c r="H124" s="12" t="s">
        <v>36</v>
      </c>
    </row>
    <row r="125" spans="1:8" x14ac:dyDescent="0.3">
      <c r="A125" s="3" t="s">
        <v>344</v>
      </c>
      <c r="B125" s="11" t="s">
        <v>345</v>
      </c>
      <c r="C125" s="11" t="s">
        <v>59</v>
      </c>
      <c r="D125" s="11" t="s">
        <v>346</v>
      </c>
      <c r="E125" s="11">
        <v>370000000</v>
      </c>
      <c r="F125" s="17">
        <v>45711</v>
      </c>
      <c r="G125" s="17">
        <v>46194</v>
      </c>
      <c r="H125" s="12" t="s">
        <v>88</v>
      </c>
    </row>
    <row r="126" spans="1:8" x14ac:dyDescent="0.3">
      <c r="A126" s="3" t="s">
        <v>347</v>
      </c>
      <c r="B126" s="11" t="s">
        <v>348</v>
      </c>
      <c r="C126" s="11" t="s">
        <v>34</v>
      </c>
      <c r="D126" s="11" t="s">
        <v>349</v>
      </c>
      <c r="E126" s="11">
        <v>160000000</v>
      </c>
      <c r="F126" s="17">
        <v>45739</v>
      </c>
      <c r="G126" s="17">
        <v>46109</v>
      </c>
      <c r="H126" s="12" t="s">
        <v>115</v>
      </c>
    </row>
    <row r="127" spans="1:8" x14ac:dyDescent="0.3">
      <c r="A127" s="3" t="s">
        <v>350</v>
      </c>
      <c r="B127" s="11" t="s">
        <v>351</v>
      </c>
      <c r="C127" s="11" t="s">
        <v>59</v>
      </c>
      <c r="D127" s="11" t="s">
        <v>11</v>
      </c>
      <c r="E127" s="11">
        <v>290000000</v>
      </c>
      <c r="F127" s="17">
        <v>45699</v>
      </c>
      <c r="G127" s="17">
        <v>46204</v>
      </c>
      <c r="H127" s="12" t="s">
        <v>136</v>
      </c>
    </row>
    <row r="128" spans="1:8" x14ac:dyDescent="0.3">
      <c r="A128" s="3" t="s">
        <v>352</v>
      </c>
      <c r="B128" s="11" t="s">
        <v>353</v>
      </c>
      <c r="C128" s="11" t="s">
        <v>44</v>
      </c>
      <c r="D128" s="11" t="s">
        <v>20</v>
      </c>
      <c r="E128" s="11">
        <v>80000000</v>
      </c>
      <c r="F128" s="17">
        <v>45860</v>
      </c>
      <c r="G128" s="17">
        <v>46175</v>
      </c>
      <c r="H128" s="12" t="s">
        <v>139</v>
      </c>
    </row>
    <row r="129" spans="1:8" x14ac:dyDescent="0.3">
      <c r="A129" s="3" t="s">
        <v>354</v>
      </c>
      <c r="B129" s="11" t="s">
        <v>355</v>
      </c>
      <c r="C129" s="11" t="s">
        <v>44</v>
      </c>
      <c r="D129" s="11" t="s">
        <v>103</v>
      </c>
      <c r="E129" s="11">
        <v>390000000</v>
      </c>
      <c r="F129" s="17">
        <v>45881</v>
      </c>
      <c r="G129" s="17">
        <v>46292</v>
      </c>
      <c r="H129" s="12" t="s">
        <v>115</v>
      </c>
    </row>
    <row r="130" spans="1:8" x14ac:dyDescent="0.3">
      <c r="A130" s="3" t="s">
        <v>356</v>
      </c>
      <c r="B130" s="11" t="s">
        <v>357</v>
      </c>
      <c r="C130" s="11" t="s">
        <v>59</v>
      </c>
      <c r="D130" s="11" t="s">
        <v>145</v>
      </c>
      <c r="E130" s="11">
        <v>280000000</v>
      </c>
      <c r="F130" s="17">
        <v>45846</v>
      </c>
      <c r="G130" s="17">
        <v>46216</v>
      </c>
      <c r="H130" s="12" t="s">
        <v>21</v>
      </c>
    </row>
    <row r="131" spans="1:8" x14ac:dyDescent="0.3">
      <c r="A131" s="3" t="s">
        <v>358</v>
      </c>
      <c r="B131" s="11" t="s">
        <v>359</v>
      </c>
      <c r="C131" s="11" t="s">
        <v>29</v>
      </c>
      <c r="D131" s="11" t="s">
        <v>25</v>
      </c>
      <c r="E131" s="11">
        <v>330000000</v>
      </c>
      <c r="F131" s="17">
        <v>45695</v>
      </c>
      <c r="G131" s="17">
        <v>46059</v>
      </c>
      <c r="H131" s="12" t="s">
        <v>88</v>
      </c>
    </row>
    <row r="132" spans="1:8" x14ac:dyDescent="0.3">
      <c r="A132" s="3" t="s">
        <v>360</v>
      </c>
      <c r="B132" s="11" t="s">
        <v>361</v>
      </c>
      <c r="C132" s="11" t="s">
        <v>34</v>
      </c>
      <c r="D132" s="11" t="s">
        <v>75</v>
      </c>
      <c r="E132" s="11">
        <v>380000000</v>
      </c>
      <c r="F132" s="17">
        <v>45703</v>
      </c>
      <c r="G132" s="17">
        <v>46198</v>
      </c>
      <c r="H132" s="12" t="s">
        <v>106</v>
      </c>
    </row>
    <row r="133" spans="1:8" x14ac:dyDescent="0.3">
      <c r="A133" s="3" t="s">
        <v>362</v>
      </c>
      <c r="B133" s="11" t="s">
        <v>363</v>
      </c>
      <c r="C133" s="11" t="s">
        <v>29</v>
      </c>
      <c r="D133" s="11" t="s">
        <v>164</v>
      </c>
      <c r="E133" s="11">
        <v>70000000</v>
      </c>
      <c r="F133" s="17">
        <v>45737</v>
      </c>
      <c r="G133" s="17">
        <v>46244</v>
      </c>
      <c r="H133" s="12" t="s">
        <v>88</v>
      </c>
    </row>
    <row r="134" spans="1:8" x14ac:dyDescent="0.3">
      <c r="A134" s="3" t="s">
        <v>364</v>
      </c>
      <c r="B134" s="11" t="s">
        <v>365</v>
      </c>
      <c r="C134" s="11" t="s">
        <v>10</v>
      </c>
      <c r="D134" s="11" t="s">
        <v>189</v>
      </c>
      <c r="E134" s="11">
        <v>370000000</v>
      </c>
      <c r="F134" s="17">
        <v>45696</v>
      </c>
      <c r="G134" s="17">
        <v>46024</v>
      </c>
      <c r="H134" s="12" t="s">
        <v>139</v>
      </c>
    </row>
    <row r="135" spans="1:8" x14ac:dyDescent="0.3">
      <c r="A135" s="3" t="s">
        <v>366</v>
      </c>
      <c r="B135" s="11" t="s">
        <v>367</v>
      </c>
      <c r="C135" s="11" t="s">
        <v>15</v>
      </c>
      <c r="D135" s="11" t="s">
        <v>368</v>
      </c>
      <c r="E135" s="11">
        <v>190000000</v>
      </c>
      <c r="F135" s="17">
        <v>45887</v>
      </c>
      <c r="G135" s="17">
        <v>46091</v>
      </c>
      <c r="H135" s="12" t="s">
        <v>84</v>
      </c>
    </row>
    <row r="136" spans="1:8" x14ac:dyDescent="0.3">
      <c r="A136" s="3" t="s">
        <v>369</v>
      </c>
      <c r="B136" s="11" t="s">
        <v>370</v>
      </c>
      <c r="C136" s="11" t="s">
        <v>34</v>
      </c>
      <c r="D136" s="11" t="s">
        <v>220</v>
      </c>
      <c r="E136" s="11">
        <v>50000000</v>
      </c>
      <c r="F136" s="17">
        <v>45825</v>
      </c>
      <c r="G136" s="17">
        <v>46028</v>
      </c>
      <c r="H136" s="12" t="s">
        <v>21</v>
      </c>
    </row>
    <row r="137" spans="1:8" x14ac:dyDescent="0.3">
      <c r="A137" s="3" t="s">
        <v>371</v>
      </c>
      <c r="B137" s="11" t="s">
        <v>372</v>
      </c>
      <c r="C137" s="11" t="s">
        <v>44</v>
      </c>
      <c r="D137" s="11" t="s">
        <v>68</v>
      </c>
      <c r="E137" s="11">
        <v>270000000</v>
      </c>
      <c r="F137" s="17">
        <v>45748</v>
      </c>
      <c r="G137" s="17">
        <v>46083</v>
      </c>
      <c r="H137" s="12" t="s">
        <v>41</v>
      </c>
    </row>
    <row r="138" spans="1:8" x14ac:dyDescent="0.3">
      <c r="A138" s="3" t="s">
        <v>373</v>
      </c>
      <c r="B138" s="11" t="s">
        <v>374</v>
      </c>
      <c r="C138" s="11" t="s">
        <v>59</v>
      </c>
      <c r="D138" s="11" t="s">
        <v>375</v>
      </c>
      <c r="E138" s="11">
        <v>130000000</v>
      </c>
      <c r="F138" s="17">
        <v>45715</v>
      </c>
      <c r="G138" s="17">
        <v>46106</v>
      </c>
      <c r="H138" s="12" t="s">
        <v>65</v>
      </c>
    </row>
    <row r="139" spans="1:8" x14ac:dyDescent="0.3">
      <c r="A139" s="3" t="s">
        <v>376</v>
      </c>
      <c r="B139" s="11" t="s">
        <v>377</v>
      </c>
      <c r="C139" s="11" t="s">
        <v>39</v>
      </c>
      <c r="D139" s="11" t="s">
        <v>250</v>
      </c>
      <c r="E139" s="11">
        <v>130000000</v>
      </c>
      <c r="F139" s="17">
        <v>45751</v>
      </c>
      <c r="G139" s="17">
        <v>46250</v>
      </c>
      <c r="H139" s="12" t="s">
        <v>61</v>
      </c>
    </row>
    <row r="140" spans="1:8" x14ac:dyDescent="0.3">
      <c r="A140" s="3" t="s">
        <v>378</v>
      </c>
      <c r="B140" s="11" t="s">
        <v>379</v>
      </c>
      <c r="C140" s="11" t="s">
        <v>15</v>
      </c>
      <c r="D140" s="11" t="s">
        <v>132</v>
      </c>
      <c r="E140" s="11">
        <v>110000000</v>
      </c>
      <c r="F140" s="17">
        <v>45897</v>
      </c>
      <c r="G140" s="17">
        <v>46201</v>
      </c>
      <c r="H140" s="12" t="s">
        <v>46</v>
      </c>
    </row>
    <row r="141" spans="1:8" x14ac:dyDescent="0.3">
      <c r="A141" s="3" t="s">
        <v>380</v>
      </c>
      <c r="B141" s="11" t="s">
        <v>381</v>
      </c>
      <c r="C141" s="11" t="s">
        <v>59</v>
      </c>
      <c r="D141" s="11" t="s">
        <v>94</v>
      </c>
      <c r="E141" s="11">
        <v>210000000</v>
      </c>
      <c r="F141" s="17">
        <v>45821</v>
      </c>
      <c r="G141" s="17">
        <v>46075</v>
      </c>
      <c r="H141" s="12" t="s">
        <v>61</v>
      </c>
    </row>
    <row r="142" spans="1:8" x14ac:dyDescent="0.3">
      <c r="A142" s="3" t="s">
        <v>382</v>
      </c>
      <c r="B142" s="11" t="s">
        <v>383</v>
      </c>
      <c r="C142" s="11" t="s">
        <v>29</v>
      </c>
      <c r="D142" s="11" t="s">
        <v>384</v>
      </c>
      <c r="E142" s="11">
        <v>330000000</v>
      </c>
      <c r="F142" s="17">
        <v>45672</v>
      </c>
      <c r="G142" s="17">
        <v>46182</v>
      </c>
      <c r="H142" s="12" t="s">
        <v>84</v>
      </c>
    </row>
    <row r="143" spans="1:8" x14ac:dyDescent="0.3">
      <c r="A143" s="3" t="s">
        <v>385</v>
      </c>
      <c r="B143" s="11" t="s">
        <v>386</v>
      </c>
      <c r="C143" s="11" t="s">
        <v>39</v>
      </c>
      <c r="D143" s="11" t="s">
        <v>135</v>
      </c>
      <c r="E143" s="11">
        <v>150000000</v>
      </c>
      <c r="F143" s="17">
        <v>45897</v>
      </c>
      <c r="G143" s="17">
        <v>46342</v>
      </c>
      <c r="H143" s="12" t="s">
        <v>61</v>
      </c>
    </row>
    <row r="144" spans="1:8" x14ac:dyDescent="0.3">
      <c r="A144" s="3" t="s">
        <v>387</v>
      </c>
      <c r="B144" s="11" t="s">
        <v>388</v>
      </c>
      <c r="C144" s="11" t="s">
        <v>34</v>
      </c>
      <c r="D144" s="11" t="s">
        <v>94</v>
      </c>
      <c r="E144" s="11">
        <v>160000000</v>
      </c>
      <c r="F144" s="17">
        <v>45669</v>
      </c>
      <c r="G144" s="17">
        <v>45880</v>
      </c>
      <c r="H144" s="12" t="s">
        <v>88</v>
      </c>
    </row>
    <row r="145" spans="1:8" x14ac:dyDescent="0.3">
      <c r="A145" s="3" t="s">
        <v>389</v>
      </c>
      <c r="B145" s="11" t="s">
        <v>390</v>
      </c>
      <c r="C145" s="11" t="s">
        <v>44</v>
      </c>
      <c r="D145" s="11" t="s">
        <v>176</v>
      </c>
      <c r="E145" s="11">
        <v>400000000</v>
      </c>
      <c r="F145" s="17">
        <v>45698</v>
      </c>
      <c r="G145" s="17">
        <v>45907</v>
      </c>
      <c r="H145" s="12" t="s">
        <v>65</v>
      </c>
    </row>
    <row r="146" spans="1:8" x14ac:dyDescent="0.3">
      <c r="A146" s="3" t="s">
        <v>391</v>
      </c>
      <c r="B146" s="11" t="s">
        <v>392</v>
      </c>
      <c r="C146" s="11" t="s">
        <v>24</v>
      </c>
      <c r="D146" s="11" t="s">
        <v>68</v>
      </c>
      <c r="E146" s="11">
        <v>370000000</v>
      </c>
      <c r="F146" s="17">
        <v>45694</v>
      </c>
      <c r="G146" s="17">
        <v>46085</v>
      </c>
      <c r="H146" s="12" t="s">
        <v>17</v>
      </c>
    </row>
    <row r="147" spans="1:8" x14ac:dyDescent="0.3">
      <c r="A147" s="3" t="s">
        <v>393</v>
      </c>
      <c r="B147" s="11" t="s">
        <v>394</v>
      </c>
      <c r="C147" s="11" t="s">
        <v>15</v>
      </c>
      <c r="D147" s="11" t="s">
        <v>245</v>
      </c>
      <c r="E147" s="11">
        <v>240000000</v>
      </c>
      <c r="F147" s="17">
        <v>45866</v>
      </c>
      <c r="G147" s="17">
        <v>46359</v>
      </c>
      <c r="H147" s="12" t="s">
        <v>46</v>
      </c>
    </row>
    <row r="148" spans="1:8" x14ac:dyDescent="0.3">
      <c r="A148" s="3" t="s">
        <v>395</v>
      </c>
      <c r="B148" s="11" t="s">
        <v>396</v>
      </c>
      <c r="C148" s="11" t="s">
        <v>34</v>
      </c>
      <c r="D148" s="11" t="s">
        <v>52</v>
      </c>
      <c r="E148" s="11">
        <v>390000000</v>
      </c>
      <c r="F148" s="17">
        <v>45734</v>
      </c>
      <c r="G148" s="17">
        <v>46234</v>
      </c>
      <c r="H148" s="12" t="s">
        <v>61</v>
      </c>
    </row>
    <row r="149" spans="1:8" x14ac:dyDescent="0.3">
      <c r="A149" s="3" t="s">
        <v>397</v>
      </c>
      <c r="B149" s="11" t="s">
        <v>398</v>
      </c>
      <c r="C149" s="11" t="s">
        <v>39</v>
      </c>
      <c r="D149" s="11" t="s">
        <v>25</v>
      </c>
      <c r="E149" s="11">
        <v>330000000</v>
      </c>
      <c r="F149" s="17">
        <v>45754</v>
      </c>
      <c r="G149" s="17">
        <v>46157</v>
      </c>
      <c r="H149" s="12" t="s">
        <v>136</v>
      </c>
    </row>
    <row r="150" spans="1:8" x14ac:dyDescent="0.3">
      <c r="A150" s="3" t="s">
        <v>399</v>
      </c>
      <c r="B150" s="11" t="s">
        <v>400</v>
      </c>
      <c r="C150" s="11" t="s">
        <v>59</v>
      </c>
      <c r="D150" s="11" t="s">
        <v>255</v>
      </c>
      <c r="E150" s="11">
        <v>70000000</v>
      </c>
      <c r="F150" s="17">
        <v>45715</v>
      </c>
      <c r="G150" s="17">
        <v>45948</v>
      </c>
      <c r="H150" s="12" t="s">
        <v>159</v>
      </c>
    </row>
    <row r="151" spans="1:8" x14ac:dyDescent="0.3">
      <c r="A151" s="8" t="s">
        <v>401</v>
      </c>
      <c r="B151" s="15" t="s">
        <v>402</v>
      </c>
      <c r="C151" s="15" t="s">
        <v>59</v>
      </c>
      <c r="D151" s="15" t="s">
        <v>220</v>
      </c>
      <c r="E151" s="15">
        <v>220000000</v>
      </c>
      <c r="F151" s="18">
        <v>45743</v>
      </c>
      <c r="G151" s="18">
        <v>46278</v>
      </c>
      <c r="H151" s="16" t="s">
        <v>41</v>
      </c>
    </row>
  </sheetData>
  <conditionalFormatting sqref="A2:H151">
    <cfRule type="expression" dxfId="12" priority="2">
      <formula>COUNTIFS($A$2:$A$151,$A2,$B$2:$B$151,$B2,$C$2:$C$151,$C2,$D$2:$D$151,$D2,$E$2:$E$151,$E2,$F$2:$F$151,$F2,$G$2:$G$151,$G2,$H$2:$H$151,$H2)&gt;1</formula>
    </cfRule>
  </conditionalFormatting>
  <conditionalFormatting sqref="L87">
    <cfRule type="expression" dxfId="11" priority="1">
      <formula>COUNTIFS($A$2:$A$151,$A87,$B$2:$B$151,$B87,$C$2:$C$151,$C87,$D$2:$D$151,$D87,$E$2:$E$151,$E87,$F$2:$F$151,$F87,$G$2:$G$151,$G87,$H$2:$H$151,$H87)&gt;1</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81"/>
  <sheetViews>
    <sheetView workbookViewId="0">
      <selection activeCell="B2" sqref="B2"/>
    </sheetView>
  </sheetViews>
  <sheetFormatPr defaultRowHeight="14.4" x14ac:dyDescent="0.3"/>
  <cols>
    <col min="1" max="1" width="10.44140625" customWidth="1"/>
    <col min="2" max="2" width="13.6640625" customWidth="1"/>
    <col min="3" max="3" width="10.77734375" bestFit="1" customWidth="1"/>
    <col min="4" max="4" width="9.77734375" bestFit="1" customWidth="1"/>
  </cols>
  <sheetData>
    <row r="1" spans="1:4" s="1" customFormat="1" x14ac:dyDescent="0.3">
      <c r="A1" s="5" t="s">
        <v>3</v>
      </c>
      <c r="B1" s="6" t="s">
        <v>403</v>
      </c>
      <c r="C1" s="6" t="s">
        <v>404</v>
      </c>
      <c r="D1" s="7" t="s">
        <v>2</v>
      </c>
    </row>
    <row r="2" spans="1:4" x14ac:dyDescent="0.3">
      <c r="A2" s="3" t="s">
        <v>164</v>
      </c>
      <c r="B2" s="2" t="s">
        <v>405</v>
      </c>
      <c r="C2" s="2" t="s">
        <v>406</v>
      </c>
      <c r="D2" s="4" t="s">
        <v>15</v>
      </c>
    </row>
    <row r="3" spans="1:4" x14ac:dyDescent="0.3">
      <c r="A3" s="3" t="s">
        <v>176</v>
      </c>
      <c r="B3" s="2" t="s">
        <v>407</v>
      </c>
      <c r="C3" s="2" t="s">
        <v>406</v>
      </c>
      <c r="D3" s="4" t="s">
        <v>34</v>
      </c>
    </row>
    <row r="4" spans="1:4" x14ac:dyDescent="0.3">
      <c r="A4" s="3" t="s">
        <v>142</v>
      </c>
      <c r="B4" s="2" t="s">
        <v>408</v>
      </c>
      <c r="C4" s="2" t="s">
        <v>409</v>
      </c>
      <c r="D4" s="4" t="s">
        <v>44</v>
      </c>
    </row>
    <row r="5" spans="1:4" x14ac:dyDescent="0.3">
      <c r="A5" s="3" t="s">
        <v>91</v>
      </c>
      <c r="B5" s="2" t="s">
        <v>410</v>
      </c>
      <c r="C5" s="2" t="s">
        <v>406</v>
      </c>
      <c r="D5" s="4" t="s">
        <v>34</v>
      </c>
    </row>
    <row r="6" spans="1:4" x14ac:dyDescent="0.3">
      <c r="A6" s="3" t="s">
        <v>210</v>
      </c>
      <c r="B6" s="2" t="s">
        <v>411</v>
      </c>
      <c r="C6" s="2" t="s">
        <v>412</v>
      </c>
      <c r="D6" s="4" t="s">
        <v>24</v>
      </c>
    </row>
    <row r="7" spans="1:4" x14ac:dyDescent="0.3">
      <c r="A7" s="3" t="s">
        <v>16</v>
      </c>
      <c r="B7" s="2" t="s">
        <v>413</v>
      </c>
      <c r="C7" s="2" t="s">
        <v>409</v>
      </c>
      <c r="D7" s="4" t="s">
        <v>44</v>
      </c>
    </row>
    <row r="8" spans="1:4" x14ac:dyDescent="0.3">
      <c r="A8" s="3" t="s">
        <v>220</v>
      </c>
      <c r="B8" s="2" t="s">
        <v>414</v>
      </c>
      <c r="C8" s="2" t="s">
        <v>406</v>
      </c>
      <c r="D8" s="4" t="s">
        <v>10</v>
      </c>
    </row>
    <row r="9" spans="1:4" x14ac:dyDescent="0.3">
      <c r="A9" s="3" t="s">
        <v>205</v>
      </c>
      <c r="B9" s="2" t="s">
        <v>415</v>
      </c>
      <c r="C9" s="2" t="s">
        <v>409</v>
      </c>
      <c r="D9" s="4" t="s">
        <v>24</v>
      </c>
    </row>
    <row r="10" spans="1:4" x14ac:dyDescent="0.3">
      <c r="A10" s="3" t="s">
        <v>40</v>
      </c>
      <c r="B10" s="2" t="s">
        <v>416</v>
      </c>
      <c r="C10" s="2" t="s">
        <v>409</v>
      </c>
      <c r="D10" s="4" t="s">
        <v>10</v>
      </c>
    </row>
    <row r="11" spans="1:4" x14ac:dyDescent="0.3">
      <c r="A11" s="3" t="s">
        <v>55</v>
      </c>
      <c r="B11" s="2" t="s">
        <v>417</v>
      </c>
      <c r="C11" s="2" t="s">
        <v>409</v>
      </c>
      <c r="D11" s="4" t="s">
        <v>44</v>
      </c>
    </row>
    <row r="12" spans="1:4" x14ac:dyDescent="0.3">
      <c r="A12" s="3" t="s">
        <v>25</v>
      </c>
      <c r="B12" s="2" t="s">
        <v>418</v>
      </c>
      <c r="C12" s="2" t="s">
        <v>409</v>
      </c>
      <c r="D12" s="4" t="s">
        <v>34</v>
      </c>
    </row>
    <row r="13" spans="1:4" x14ac:dyDescent="0.3">
      <c r="A13" s="3" t="s">
        <v>151</v>
      </c>
      <c r="B13" s="2" t="s">
        <v>419</v>
      </c>
      <c r="C13" s="2" t="s">
        <v>412</v>
      </c>
      <c r="D13" s="4" t="s">
        <v>10</v>
      </c>
    </row>
    <row r="14" spans="1:4" x14ac:dyDescent="0.3">
      <c r="A14" s="3" t="s">
        <v>170</v>
      </c>
      <c r="B14" s="2" t="s">
        <v>420</v>
      </c>
      <c r="C14" s="2" t="s">
        <v>409</v>
      </c>
      <c r="D14" s="4" t="s">
        <v>24</v>
      </c>
    </row>
    <row r="15" spans="1:4" x14ac:dyDescent="0.3">
      <c r="A15" s="3" t="s">
        <v>30</v>
      </c>
      <c r="B15" s="2" t="s">
        <v>421</v>
      </c>
      <c r="C15" s="2" t="s">
        <v>409</v>
      </c>
      <c r="D15" s="4" t="s">
        <v>15</v>
      </c>
    </row>
    <row r="16" spans="1:4" x14ac:dyDescent="0.3">
      <c r="A16" s="3" t="s">
        <v>87</v>
      </c>
      <c r="B16" s="2" t="s">
        <v>422</v>
      </c>
      <c r="C16" s="2" t="s">
        <v>406</v>
      </c>
      <c r="D16" s="4" t="s">
        <v>10</v>
      </c>
    </row>
    <row r="17" spans="1:4" x14ac:dyDescent="0.3">
      <c r="A17" s="3" t="s">
        <v>271</v>
      </c>
      <c r="B17" s="2" t="s">
        <v>423</v>
      </c>
      <c r="C17" s="2" t="s">
        <v>409</v>
      </c>
      <c r="D17" s="4" t="s">
        <v>44</v>
      </c>
    </row>
    <row r="18" spans="1:4" x14ac:dyDescent="0.3">
      <c r="A18" s="3" t="s">
        <v>167</v>
      </c>
      <c r="B18" s="2" t="s">
        <v>424</v>
      </c>
      <c r="C18" s="2" t="s">
        <v>412</v>
      </c>
      <c r="D18" s="4" t="s">
        <v>59</v>
      </c>
    </row>
    <row r="19" spans="1:4" x14ac:dyDescent="0.3">
      <c r="A19" s="3" t="s">
        <v>425</v>
      </c>
      <c r="B19" s="2" t="s">
        <v>426</v>
      </c>
      <c r="C19" s="2" t="s">
        <v>412</v>
      </c>
      <c r="D19" s="4" t="s">
        <v>15</v>
      </c>
    </row>
    <row r="20" spans="1:4" x14ac:dyDescent="0.3">
      <c r="A20" s="3" t="s">
        <v>305</v>
      </c>
      <c r="B20" s="2" t="s">
        <v>427</v>
      </c>
      <c r="C20" s="2" t="s">
        <v>409</v>
      </c>
      <c r="D20" s="4" t="s">
        <v>24</v>
      </c>
    </row>
    <row r="21" spans="1:4" x14ac:dyDescent="0.3">
      <c r="A21" s="3" t="s">
        <v>428</v>
      </c>
      <c r="B21" s="2" t="s">
        <v>429</v>
      </c>
      <c r="C21" s="2" t="s">
        <v>406</v>
      </c>
      <c r="D21" s="4" t="s">
        <v>44</v>
      </c>
    </row>
    <row r="22" spans="1:4" x14ac:dyDescent="0.3">
      <c r="A22" s="3" t="s">
        <v>250</v>
      </c>
      <c r="B22" s="2" t="s">
        <v>430</v>
      </c>
      <c r="C22" s="2" t="s">
        <v>412</v>
      </c>
      <c r="D22" s="4" t="s">
        <v>44</v>
      </c>
    </row>
    <row r="23" spans="1:4" x14ac:dyDescent="0.3">
      <c r="A23" s="3" t="s">
        <v>123</v>
      </c>
      <c r="B23" s="2" t="s">
        <v>431</v>
      </c>
      <c r="C23" s="2" t="s">
        <v>412</v>
      </c>
      <c r="D23" s="4" t="s">
        <v>34</v>
      </c>
    </row>
    <row r="24" spans="1:4" x14ac:dyDescent="0.3">
      <c r="A24" s="3" t="s">
        <v>328</v>
      </c>
      <c r="B24" s="2" t="s">
        <v>432</v>
      </c>
      <c r="C24" s="2" t="s">
        <v>412</v>
      </c>
      <c r="D24" s="4" t="s">
        <v>24</v>
      </c>
    </row>
    <row r="25" spans="1:4" x14ac:dyDescent="0.3">
      <c r="A25" s="3" t="s">
        <v>262</v>
      </c>
      <c r="B25" s="2" t="s">
        <v>433</v>
      </c>
      <c r="C25" s="2" t="s">
        <v>406</v>
      </c>
      <c r="D25" s="4" t="s">
        <v>10</v>
      </c>
    </row>
    <row r="26" spans="1:4" x14ac:dyDescent="0.3">
      <c r="A26" s="3" t="s">
        <v>195</v>
      </c>
      <c r="B26" s="2" t="s">
        <v>434</v>
      </c>
      <c r="C26" s="2" t="s">
        <v>406</v>
      </c>
      <c r="D26" s="4" t="s">
        <v>39</v>
      </c>
    </row>
    <row r="27" spans="1:4" x14ac:dyDescent="0.3">
      <c r="A27" s="3" t="s">
        <v>349</v>
      </c>
      <c r="B27" s="2" t="s">
        <v>435</v>
      </c>
      <c r="C27" s="2" t="s">
        <v>412</v>
      </c>
      <c r="D27" s="4" t="s">
        <v>39</v>
      </c>
    </row>
    <row r="28" spans="1:4" x14ac:dyDescent="0.3">
      <c r="A28" s="3" t="s">
        <v>49</v>
      </c>
      <c r="B28" s="2" t="s">
        <v>436</v>
      </c>
      <c r="C28" s="2" t="s">
        <v>406</v>
      </c>
      <c r="D28" s="4" t="s">
        <v>59</v>
      </c>
    </row>
    <row r="29" spans="1:4" x14ac:dyDescent="0.3">
      <c r="A29" s="3" t="s">
        <v>202</v>
      </c>
      <c r="B29" s="2" t="s">
        <v>437</v>
      </c>
      <c r="C29" s="2" t="s">
        <v>409</v>
      </c>
      <c r="D29" s="4" t="s">
        <v>15</v>
      </c>
    </row>
    <row r="30" spans="1:4" x14ac:dyDescent="0.3">
      <c r="A30" s="3" t="s">
        <v>438</v>
      </c>
      <c r="B30" s="2" t="s">
        <v>439</v>
      </c>
      <c r="C30" s="2" t="s">
        <v>412</v>
      </c>
      <c r="D30" s="4" t="s">
        <v>24</v>
      </c>
    </row>
    <row r="31" spans="1:4" x14ac:dyDescent="0.3">
      <c r="A31" s="3" t="s">
        <v>255</v>
      </c>
      <c r="B31" s="2" t="s">
        <v>440</v>
      </c>
      <c r="C31" s="2" t="s">
        <v>409</v>
      </c>
      <c r="D31" s="4" t="s">
        <v>59</v>
      </c>
    </row>
    <row r="32" spans="1:4" x14ac:dyDescent="0.3">
      <c r="A32" s="3" t="s">
        <v>441</v>
      </c>
      <c r="B32" s="2" t="s">
        <v>442</v>
      </c>
      <c r="C32" s="2" t="s">
        <v>412</v>
      </c>
      <c r="D32" s="4" t="s">
        <v>39</v>
      </c>
    </row>
    <row r="33" spans="1:4" x14ac:dyDescent="0.3">
      <c r="A33" s="3" t="s">
        <v>135</v>
      </c>
      <c r="B33" s="2" t="s">
        <v>443</v>
      </c>
      <c r="C33" s="2" t="s">
        <v>406</v>
      </c>
      <c r="D33" s="4" t="s">
        <v>39</v>
      </c>
    </row>
    <row r="34" spans="1:4" x14ac:dyDescent="0.3">
      <c r="A34" s="3" t="s">
        <v>103</v>
      </c>
      <c r="B34" s="2" t="s">
        <v>444</v>
      </c>
      <c r="C34" s="2" t="s">
        <v>406</v>
      </c>
      <c r="D34" s="4" t="s">
        <v>44</v>
      </c>
    </row>
    <row r="35" spans="1:4" x14ac:dyDescent="0.3">
      <c r="A35" s="3" t="s">
        <v>234</v>
      </c>
      <c r="B35" s="2" t="s">
        <v>445</v>
      </c>
      <c r="C35" s="2" t="s">
        <v>409</v>
      </c>
      <c r="D35" s="4" t="s">
        <v>10</v>
      </c>
    </row>
    <row r="36" spans="1:4" x14ac:dyDescent="0.3">
      <c r="A36" s="3" t="s">
        <v>64</v>
      </c>
      <c r="B36" s="2" t="s">
        <v>446</v>
      </c>
      <c r="C36" s="2" t="s">
        <v>409</v>
      </c>
      <c r="D36" s="4" t="s">
        <v>29</v>
      </c>
    </row>
    <row r="37" spans="1:4" x14ac:dyDescent="0.3">
      <c r="A37" s="3" t="s">
        <v>148</v>
      </c>
      <c r="B37" s="2" t="s">
        <v>447</v>
      </c>
      <c r="C37" s="2" t="s">
        <v>409</v>
      </c>
      <c r="D37" s="4" t="s">
        <v>39</v>
      </c>
    </row>
    <row r="38" spans="1:4" x14ac:dyDescent="0.3">
      <c r="A38" s="3" t="s">
        <v>120</v>
      </c>
      <c r="B38" s="2" t="s">
        <v>448</v>
      </c>
      <c r="C38" s="2" t="s">
        <v>406</v>
      </c>
      <c r="D38" s="4" t="s">
        <v>34</v>
      </c>
    </row>
    <row r="39" spans="1:4" x14ac:dyDescent="0.3">
      <c r="A39" s="3" t="s">
        <v>75</v>
      </c>
      <c r="B39" s="2" t="s">
        <v>449</v>
      </c>
      <c r="C39" s="2" t="s">
        <v>412</v>
      </c>
      <c r="D39" s="4" t="s">
        <v>44</v>
      </c>
    </row>
    <row r="40" spans="1:4" x14ac:dyDescent="0.3">
      <c r="A40" s="3" t="s">
        <v>450</v>
      </c>
      <c r="B40" s="2" t="s">
        <v>451</v>
      </c>
      <c r="C40" s="2" t="s">
        <v>412</v>
      </c>
      <c r="D40" s="4" t="s">
        <v>29</v>
      </c>
    </row>
    <row r="41" spans="1:4" x14ac:dyDescent="0.3">
      <c r="A41" s="3" t="s">
        <v>452</v>
      </c>
      <c r="B41" s="2" t="s">
        <v>453</v>
      </c>
      <c r="C41" s="2" t="s">
        <v>406</v>
      </c>
      <c r="D41" s="4" t="s">
        <v>29</v>
      </c>
    </row>
    <row r="42" spans="1:4" x14ac:dyDescent="0.3">
      <c r="A42" s="3" t="s">
        <v>97</v>
      </c>
      <c r="B42" s="2" t="s">
        <v>454</v>
      </c>
      <c r="C42" s="2" t="s">
        <v>412</v>
      </c>
      <c r="D42" s="4" t="s">
        <v>39</v>
      </c>
    </row>
    <row r="43" spans="1:4" x14ac:dyDescent="0.3">
      <c r="A43" s="3" t="s">
        <v>11</v>
      </c>
      <c r="B43" s="2" t="s">
        <v>455</v>
      </c>
      <c r="C43" s="2" t="s">
        <v>412</v>
      </c>
      <c r="D43" s="4" t="s">
        <v>39</v>
      </c>
    </row>
    <row r="44" spans="1:4" x14ac:dyDescent="0.3">
      <c r="A44" s="3" t="s">
        <v>456</v>
      </c>
      <c r="B44" s="2" t="s">
        <v>457</v>
      </c>
      <c r="C44" s="2" t="s">
        <v>409</v>
      </c>
      <c r="D44" s="4" t="s">
        <v>44</v>
      </c>
    </row>
    <row r="45" spans="1:4" x14ac:dyDescent="0.3">
      <c r="A45" s="3" t="s">
        <v>458</v>
      </c>
      <c r="B45" s="2" t="s">
        <v>459</v>
      </c>
      <c r="C45" s="2" t="s">
        <v>406</v>
      </c>
      <c r="D45" s="4" t="s">
        <v>39</v>
      </c>
    </row>
    <row r="46" spans="1:4" x14ac:dyDescent="0.3">
      <c r="A46" s="3" t="s">
        <v>460</v>
      </c>
      <c r="B46" s="2" t="s">
        <v>461</v>
      </c>
      <c r="C46" s="2" t="s">
        <v>412</v>
      </c>
      <c r="D46" s="4" t="s">
        <v>44</v>
      </c>
    </row>
    <row r="47" spans="1:4" x14ac:dyDescent="0.3">
      <c r="A47" s="3" t="s">
        <v>331</v>
      </c>
      <c r="B47" s="2" t="s">
        <v>462</v>
      </c>
      <c r="C47" s="2" t="s">
        <v>409</v>
      </c>
      <c r="D47" s="4" t="s">
        <v>59</v>
      </c>
    </row>
    <row r="48" spans="1:4" x14ac:dyDescent="0.3">
      <c r="A48" s="3" t="s">
        <v>83</v>
      </c>
      <c r="B48" s="2" t="s">
        <v>463</v>
      </c>
      <c r="C48" s="2" t="s">
        <v>412</v>
      </c>
      <c r="D48" s="4" t="s">
        <v>39</v>
      </c>
    </row>
    <row r="49" spans="1:4" x14ac:dyDescent="0.3">
      <c r="A49" s="3" t="s">
        <v>186</v>
      </c>
      <c r="B49" s="2" t="s">
        <v>464</v>
      </c>
      <c r="C49" s="2" t="s">
        <v>406</v>
      </c>
      <c r="D49" s="4" t="s">
        <v>10</v>
      </c>
    </row>
    <row r="50" spans="1:4" x14ac:dyDescent="0.3">
      <c r="A50" s="3" t="s">
        <v>145</v>
      </c>
      <c r="B50" s="2" t="s">
        <v>465</v>
      </c>
      <c r="C50" s="2" t="s">
        <v>412</v>
      </c>
      <c r="D50" s="4" t="s">
        <v>29</v>
      </c>
    </row>
    <row r="51" spans="1:4" x14ac:dyDescent="0.3">
      <c r="A51" s="3" t="s">
        <v>173</v>
      </c>
      <c r="B51" s="2" t="s">
        <v>466</v>
      </c>
      <c r="C51" s="2" t="s">
        <v>409</v>
      </c>
      <c r="D51" s="4" t="s">
        <v>39</v>
      </c>
    </row>
    <row r="52" spans="1:4" x14ac:dyDescent="0.3">
      <c r="A52" s="3" t="s">
        <v>100</v>
      </c>
      <c r="B52" s="2" t="s">
        <v>467</v>
      </c>
      <c r="C52" s="2" t="s">
        <v>406</v>
      </c>
      <c r="D52" s="4" t="s">
        <v>15</v>
      </c>
    </row>
    <row r="53" spans="1:4" x14ac:dyDescent="0.3">
      <c r="A53" s="3" t="s">
        <v>94</v>
      </c>
      <c r="B53" s="2" t="s">
        <v>468</v>
      </c>
      <c r="C53" s="2" t="s">
        <v>412</v>
      </c>
      <c r="D53" s="4" t="s">
        <v>44</v>
      </c>
    </row>
    <row r="54" spans="1:4" x14ac:dyDescent="0.3">
      <c r="A54" s="3" t="s">
        <v>225</v>
      </c>
      <c r="B54" s="2" t="s">
        <v>469</v>
      </c>
      <c r="C54" s="2" t="s">
        <v>406</v>
      </c>
      <c r="D54" s="4" t="s">
        <v>34</v>
      </c>
    </row>
    <row r="55" spans="1:4" x14ac:dyDescent="0.3">
      <c r="A55" s="3" t="s">
        <v>189</v>
      </c>
      <c r="B55" s="2" t="s">
        <v>470</v>
      </c>
      <c r="C55" s="2" t="s">
        <v>409</v>
      </c>
      <c r="D55" s="4" t="s">
        <v>59</v>
      </c>
    </row>
    <row r="56" spans="1:4" x14ac:dyDescent="0.3">
      <c r="A56" s="3" t="s">
        <v>114</v>
      </c>
      <c r="B56" s="2" t="s">
        <v>471</v>
      </c>
      <c r="C56" s="2" t="s">
        <v>409</v>
      </c>
      <c r="D56" s="4" t="s">
        <v>24</v>
      </c>
    </row>
    <row r="57" spans="1:4" x14ac:dyDescent="0.3">
      <c r="A57" s="3" t="s">
        <v>154</v>
      </c>
      <c r="B57" s="2" t="s">
        <v>472</v>
      </c>
      <c r="C57" s="2" t="s">
        <v>406</v>
      </c>
      <c r="D57" s="4" t="s">
        <v>10</v>
      </c>
    </row>
    <row r="58" spans="1:4" x14ac:dyDescent="0.3">
      <c r="A58" s="3" t="s">
        <v>213</v>
      </c>
      <c r="B58" s="2" t="s">
        <v>473</v>
      </c>
      <c r="C58" s="2" t="s">
        <v>406</v>
      </c>
      <c r="D58" s="4" t="s">
        <v>44</v>
      </c>
    </row>
    <row r="59" spans="1:4" x14ac:dyDescent="0.3">
      <c r="A59" s="3" t="s">
        <v>132</v>
      </c>
      <c r="B59" s="2" t="s">
        <v>474</v>
      </c>
      <c r="C59" s="2" t="s">
        <v>409</v>
      </c>
      <c r="D59" s="4" t="s">
        <v>39</v>
      </c>
    </row>
    <row r="60" spans="1:4" x14ac:dyDescent="0.3">
      <c r="A60" s="3" t="s">
        <v>300</v>
      </c>
      <c r="B60" s="2" t="s">
        <v>475</v>
      </c>
      <c r="C60" s="2" t="s">
        <v>406</v>
      </c>
      <c r="D60" s="4" t="s">
        <v>59</v>
      </c>
    </row>
    <row r="61" spans="1:4" x14ac:dyDescent="0.3">
      <c r="A61" s="3" t="s">
        <v>228</v>
      </c>
      <c r="B61" s="2" t="s">
        <v>476</v>
      </c>
      <c r="C61" s="2" t="s">
        <v>409</v>
      </c>
      <c r="D61" s="4" t="s">
        <v>10</v>
      </c>
    </row>
    <row r="62" spans="1:4" x14ac:dyDescent="0.3">
      <c r="A62" s="3" t="s">
        <v>45</v>
      </c>
      <c r="B62" s="2" t="s">
        <v>477</v>
      </c>
      <c r="C62" s="2" t="s">
        <v>412</v>
      </c>
      <c r="D62" s="4" t="s">
        <v>59</v>
      </c>
    </row>
    <row r="63" spans="1:4" x14ac:dyDescent="0.3">
      <c r="A63" s="3" t="s">
        <v>52</v>
      </c>
      <c r="B63" s="2" t="s">
        <v>478</v>
      </c>
      <c r="C63" s="2" t="s">
        <v>412</v>
      </c>
      <c r="D63" s="4" t="s">
        <v>10</v>
      </c>
    </row>
    <row r="64" spans="1:4" x14ac:dyDescent="0.3">
      <c r="A64" s="3" t="s">
        <v>368</v>
      </c>
      <c r="B64" s="2" t="s">
        <v>479</v>
      </c>
      <c r="C64" s="2" t="s">
        <v>406</v>
      </c>
      <c r="D64" s="4" t="s">
        <v>10</v>
      </c>
    </row>
    <row r="65" spans="1:4" x14ac:dyDescent="0.3">
      <c r="A65" s="3" t="s">
        <v>183</v>
      </c>
      <c r="B65" s="2" t="s">
        <v>480</v>
      </c>
      <c r="C65" s="2" t="s">
        <v>409</v>
      </c>
      <c r="D65" s="4" t="s">
        <v>15</v>
      </c>
    </row>
    <row r="66" spans="1:4" x14ac:dyDescent="0.3">
      <c r="A66" s="3" t="s">
        <v>192</v>
      </c>
      <c r="B66" s="2" t="s">
        <v>481</v>
      </c>
      <c r="C66" s="2" t="s">
        <v>409</v>
      </c>
      <c r="D66" s="4" t="s">
        <v>15</v>
      </c>
    </row>
    <row r="67" spans="1:4" x14ac:dyDescent="0.3">
      <c r="A67" s="3" t="s">
        <v>245</v>
      </c>
      <c r="B67" s="2" t="s">
        <v>482</v>
      </c>
      <c r="C67" s="2" t="s">
        <v>409</v>
      </c>
      <c r="D67" s="4" t="s">
        <v>24</v>
      </c>
    </row>
    <row r="68" spans="1:4" x14ac:dyDescent="0.3">
      <c r="A68" s="3" t="s">
        <v>68</v>
      </c>
      <c r="B68" s="2" t="s">
        <v>483</v>
      </c>
      <c r="C68" s="2" t="s">
        <v>412</v>
      </c>
      <c r="D68" s="4" t="s">
        <v>24</v>
      </c>
    </row>
    <row r="69" spans="1:4" x14ac:dyDescent="0.3">
      <c r="A69" s="3" t="s">
        <v>20</v>
      </c>
      <c r="B69" s="2" t="s">
        <v>484</v>
      </c>
      <c r="C69" s="2" t="s">
        <v>409</v>
      </c>
      <c r="D69" s="4" t="s">
        <v>39</v>
      </c>
    </row>
    <row r="70" spans="1:4" x14ac:dyDescent="0.3">
      <c r="A70" s="3" t="s">
        <v>35</v>
      </c>
      <c r="B70" s="2" t="s">
        <v>485</v>
      </c>
      <c r="C70" s="2" t="s">
        <v>412</v>
      </c>
      <c r="D70" s="4" t="s">
        <v>15</v>
      </c>
    </row>
    <row r="71" spans="1:4" x14ac:dyDescent="0.3">
      <c r="A71" s="3" t="s">
        <v>486</v>
      </c>
      <c r="B71" s="2" t="s">
        <v>487</v>
      </c>
      <c r="C71" s="2" t="s">
        <v>406</v>
      </c>
      <c r="D71" s="4" t="s">
        <v>59</v>
      </c>
    </row>
    <row r="72" spans="1:4" x14ac:dyDescent="0.3">
      <c r="A72" s="3" t="s">
        <v>71</v>
      </c>
      <c r="B72" s="2" t="s">
        <v>488</v>
      </c>
      <c r="C72" s="2" t="s">
        <v>409</v>
      </c>
      <c r="D72" s="4" t="s">
        <v>15</v>
      </c>
    </row>
    <row r="73" spans="1:4" x14ac:dyDescent="0.3">
      <c r="A73" s="3" t="s">
        <v>489</v>
      </c>
      <c r="B73" s="2" t="s">
        <v>490</v>
      </c>
      <c r="C73" s="2" t="s">
        <v>406</v>
      </c>
      <c r="D73" s="4" t="s">
        <v>29</v>
      </c>
    </row>
    <row r="74" spans="1:4" x14ac:dyDescent="0.3">
      <c r="A74" s="3" t="s">
        <v>491</v>
      </c>
      <c r="B74" s="2" t="s">
        <v>492</v>
      </c>
      <c r="C74" s="2" t="s">
        <v>412</v>
      </c>
      <c r="D74" s="4" t="s">
        <v>29</v>
      </c>
    </row>
    <row r="75" spans="1:4" x14ac:dyDescent="0.3">
      <c r="A75" s="3" t="s">
        <v>493</v>
      </c>
      <c r="B75" s="2" t="s">
        <v>494</v>
      </c>
      <c r="C75" s="2" t="s">
        <v>409</v>
      </c>
      <c r="D75" s="4" t="s">
        <v>34</v>
      </c>
    </row>
    <row r="76" spans="1:4" x14ac:dyDescent="0.3">
      <c r="A76" s="3" t="s">
        <v>80</v>
      </c>
      <c r="B76" s="2" t="s">
        <v>495</v>
      </c>
      <c r="C76" s="2" t="s">
        <v>406</v>
      </c>
      <c r="D76" s="4" t="s">
        <v>10</v>
      </c>
    </row>
    <row r="77" spans="1:4" x14ac:dyDescent="0.3">
      <c r="A77" s="3" t="s">
        <v>375</v>
      </c>
      <c r="B77" s="2" t="s">
        <v>496</v>
      </c>
      <c r="C77" s="2" t="s">
        <v>406</v>
      </c>
      <c r="D77" s="4" t="s">
        <v>10</v>
      </c>
    </row>
    <row r="78" spans="1:4" x14ac:dyDescent="0.3">
      <c r="A78" s="3" t="s">
        <v>384</v>
      </c>
      <c r="B78" s="2" t="s">
        <v>497</v>
      </c>
      <c r="C78" s="2" t="s">
        <v>406</v>
      </c>
      <c r="D78" s="4" t="s">
        <v>44</v>
      </c>
    </row>
    <row r="79" spans="1:4" x14ac:dyDescent="0.3">
      <c r="A79" s="3" t="s">
        <v>231</v>
      </c>
      <c r="B79" s="2" t="s">
        <v>498</v>
      </c>
      <c r="C79" s="2" t="s">
        <v>406</v>
      </c>
      <c r="D79" s="4" t="s">
        <v>10</v>
      </c>
    </row>
    <row r="80" spans="1:4" x14ac:dyDescent="0.3">
      <c r="A80" s="3" t="s">
        <v>346</v>
      </c>
      <c r="B80" s="2" t="s">
        <v>499</v>
      </c>
      <c r="C80" s="2" t="s">
        <v>409</v>
      </c>
      <c r="D80" s="4" t="s">
        <v>24</v>
      </c>
    </row>
    <row r="81" spans="1:4" x14ac:dyDescent="0.3">
      <c r="A81" s="8" t="s">
        <v>60</v>
      </c>
      <c r="B81" s="9" t="s">
        <v>500</v>
      </c>
      <c r="C81" s="9" t="s">
        <v>409</v>
      </c>
      <c r="D81" s="10" t="s">
        <v>24</v>
      </c>
    </row>
  </sheetData>
  <conditionalFormatting sqref="A2:A81">
    <cfRule type="duplicateValues" dxfId="10"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81"/>
  <sheetViews>
    <sheetView workbookViewId="0"/>
  </sheetViews>
  <sheetFormatPr defaultRowHeight="14.4" x14ac:dyDescent="0.3"/>
  <cols>
    <col min="1" max="1" width="11.88671875" customWidth="1"/>
    <col min="2" max="2" width="15.109375" customWidth="1"/>
    <col min="3" max="3" width="10.44140625" customWidth="1"/>
    <col min="4" max="4" width="9.77734375" bestFit="1" customWidth="1"/>
  </cols>
  <sheetData>
    <row r="1" spans="1:4" s="1" customFormat="1" x14ac:dyDescent="0.3">
      <c r="A1" s="5" t="s">
        <v>501</v>
      </c>
      <c r="B1" s="6" t="s">
        <v>502</v>
      </c>
      <c r="C1" s="6" t="s">
        <v>503</v>
      </c>
      <c r="D1" s="7" t="s">
        <v>2</v>
      </c>
    </row>
    <row r="2" spans="1:4" x14ac:dyDescent="0.3">
      <c r="A2" s="3" t="s">
        <v>504</v>
      </c>
      <c r="B2" s="2" t="s">
        <v>505</v>
      </c>
      <c r="C2" s="2" t="s">
        <v>506</v>
      </c>
      <c r="D2" s="4" t="s">
        <v>15</v>
      </c>
    </row>
    <row r="3" spans="1:4" x14ac:dyDescent="0.3">
      <c r="A3" s="3" t="s">
        <v>507</v>
      </c>
      <c r="B3" s="2" t="s">
        <v>508</v>
      </c>
      <c r="C3" s="2" t="s">
        <v>509</v>
      </c>
      <c r="D3" s="4" t="s">
        <v>29</v>
      </c>
    </row>
    <row r="4" spans="1:4" x14ac:dyDescent="0.3">
      <c r="A4" s="3" t="s">
        <v>510</v>
      </c>
      <c r="B4" s="2" t="s">
        <v>511</v>
      </c>
      <c r="C4" s="2" t="s">
        <v>512</v>
      </c>
      <c r="D4" s="4" t="s">
        <v>34</v>
      </c>
    </row>
    <row r="5" spans="1:4" x14ac:dyDescent="0.3">
      <c r="A5" s="3" t="s">
        <v>513</v>
      </c>
      <c r="B5" s="2" t="s">
        <v>514</v>
      </c>
      <c r="C5" s="2" t="s">
        <v>509</v>
      </c>
      <c r="D5" s="4" t="s">
        <v>34</v>
      </c>
    </row>
    <row r="6" spans="1:4" x14ac:dyDescent="0.3">
      <c r="A6" s="3" t="s">
        <v>515</v>
      </c>
      <c r="B6" s="2" t="s">
        <v>516</v>
      </c>
      <c r="C6" s="2" t="s">
        <v>512</v>
      </c>
      <c r="D6" s="4" t="s">
        <v>15</v>
      </c>
    </row>
    <row r="7" spans="1:4" x14ac:dyDescent="0.3">
      <c r="A7" s="3" t="s">
        <v>517</v>
      </c>
      <c r="B7" s="2" t="s">
        <v>518</v>
      </c>
      <c r="C7" s="2" t="s">
        <v>512</v>
      </c>
      <c r="D7" s="4" t="s">
        <v>44</v>
      </c>
    </row>
    <row r="8" spans="1:4" x14ac:dyDescent="0.3">
      <c r="A8" s="3" t="s">
        <v>519</v>
      </c>
      <c r="B8" s="2" t="s">
        <v>520</v>
      </c>
      <c r="C8" s="2" t="s">
        <v>521</v>
      </c>
      <c r="D8" s="4" t="s">
        <v>34</v>
      </c>
    </row>
    <row r="9" spans="1:4" x14ac:dyDescent="0.3">
      <c r="A9" s="3" t="s">
        <v>522</v>
      </c>
      <c r="B9" s="2" t="s">
        <v>523</v>
      </c>
      <c r="C9" s="2" t="s">
        <v>509</v>
      </c>
      <c r="D9" s="4" t="s">
        <v>24</v>
      </c>
    </row>
    <row r="10" spans="1:4" x14ac:dyDescent="0.3">
      <c r="A10" s="3" t="s">
        <v>524</v>
      </c>
      <c r="B10" s="2" t="s">
        <v>525</v>
      </c>
      <c r="C10" s="2" t="s">
        <v>512</v>
      </c>
      <c r="D10" s="4" t="s">
        <v>10</v>
      </c>
    </row>
    <row r="11" spans="1:4" x14ac:dyDescent="0.3">
      <c r="A11" s="3" t="s">
        <v>526</v>
      </c>
      <c r="B11" s="2" t="s">
        <v>527</v>
      </c>
      <c r="C11" s="2" t="s">
        <v>528</v>
      </c>
      <c r="D11" s="4" t="s">
        <v>59</v>
      </c>
    </row>
    <row r="12" spans="1:4" x14ac:dyDescent="0.3">
      <c r="A12" s="3" t="s">
        <v>529</v>
      </c>
      <c r="B12" s="2" t="s">
        <v>530</v>
      </c>
      <c r="C12" s="2" t="s">
        <v>521</v>
      </c>
      <c r="D12" s="4" t="s">
        <v>29</v>
      </c>
    </row>
    <row r="13" spans="1:4" x14ac:dyDescent="0.3">
      <c r="A13" s="3" t="s">
        <v>531</v>
      </c>
      <c r="B13" s="2" t="s">
        <v>532</v>
      </c>
      <c r="C13" s="2" t="s">
        <v>506</v>
      </c>
      <c r="D13" s="4" t="s">
        <v>44</v>
      </c>
    </row>
    <row r="14" spans="1:4" x14ac:dyDescent="0.3">
      <c r="A14" s="3" t="s">
        <v>533</v>
      </c>
      <c r="B14" s="2" t="s">
        <v>534</v>
      </c>
      <c r="C14" s="2" t="s">
        <v>509</v>
      </c>
      <c r="D14" s="4" t="s">
        <v>39</v>
      </c>
    </row>
    <row r="15" spans="1:4" x14ac:dyDescent="0.3">
      <c r="A15" s="3" t="s">
        <v>535</v>
      </c>
      <c r="B15" s="2" t="s">
        <v>536</v>
      </c>
      <c r="C15" s="2" t="s">
        <v>506</v>
      </c>
      <c r="D15" s="4" t="s">
        <v>39</v>
      </c>
    </row>
    <row r="16" spans="1:4" x14ac:dyDescent="0.3">
      <c r="A16" s="3" t="s">
        <v>537</v>
      </c>
      <c r="B16" s="2" t="s">
        <v>538</v>
      </c>
      <c r="C16" s="2" t="s">
        <v>506</v>
      </c>
      <c r="D16" s="4" t="s">
        <v>59</v>
      </c>
    </row>
    <row r="17" spans="1:4" x14ac:dyDescent="0.3">
      <c r="A17" s="3" t="s">
        <v>539</v>
      </c>
      <c r="B17" s="2" t="s">
        <v>540</v>
      </c>
      <c r="C17" s="2" t="s">
        <v>509</v>
      </c>
      <c r="D17" s="4" t="s">
        <v>15</v>
      </c>
    </row>
    <row r="18" spans="1:4" x14ac:dyDescent="0.3">
      <c r="A18" s="3" t="s">
        <v>541</v>
      </c>
      <c r="B18" s="2" t="s">
        <v>542</v>
      </c>
      <c r="C18" s="2" t="s">
        <v>509</v>
      </c>
      <c r="D18" s="4" t="s">
        <v>29</v>
      </c>
    </row>
    <row r="19" spans="1:4" x14ac:dyDescent="0.3">
      <c r="A19" s="3" t="s">
        <v>543</v>
      </c>
      <c r="B19" s="2" t="s">
        <v>544</v>
      </c>
      <c r="C19" s="2" t="s">
        <v>521</v>
      </c>
      <c r="D19" s="4" t="s">
        <v>39</v>
      </c>
    </row>
    <row r="20" spans="1:4" x14ac:dyDescent="0.3">
      <c r="A20" s="3" t="s">
        <v>545</v>
      </c>
      <c r="B20" s="2" t="s">
        <v>546</v>
      </c>
      <c r="C20" s="2" t="s">
        <v>528</v>
      </c>
      <c r="D20" s="4" t="s">
        <v>34</v>
      </c>
    </row>
    <row r="21" spans="1:4" x14ac:dyDescent="0.3">
      <c r="A21" s="3" t="s">
        <v>547</v>
      </c>
      <c r="B21" s="2" t="s">
        <v>548</v>
      </c>
      <c r="C21" s="2" t="s">
        <v>528</v>
      </c>
      <c r="D21" s="4" t="s">
        <v>29</v>
      </c>
    </row>
    <row r="22" spans="1:4" x14ac:dyDescent="0.3">
      <c r="A22" s="3" t="s">
        <v>549</v>
      </c>
      <c r="B22" s="2" t="s">
        <v>550</v>
      </c>
      <c r="C22" s="2" t="s">
        <v>528</v>
      </c>
      <c r="D22" s="4" t="s">
        <v>34</v>
      </c>
    </row>
    <row r="23" spans="1:4" x14ac:dyDescent="0.3">
      <c r="A23" s="3" t="s">
        <v>551</v>
      </c>
      <c r="B23" s="2" t="s">
        <v>552</v>
      </c>
      <c r="C23" s="2" t="s">
        <v>512</v>
      </c>
      <c r="D23" s="4" t="s">
        <v>59</v>
      </c>
    </row>
    <row r="24" spans="1:4" x14ac:dyDescent="0.3">
      <c r="A24" s="3" t="s">
        <v>553</v>
      </c>
      <c r="B24" s="2" t="s">
        <v>554</v>
      </c>
      <c r="C24" s="2" t="s">
        <v>509</v>
      </c>
      <c r="D24" s="4" t="s">
        <v>59</v>
      </c>
    </row>
    <row r="25" spans="1:4" x14ac:dyDescent="0.3">
      <c r="A25" s="3" t="s">
        <v>555</v>
      </c>
      <c r="B25" s="2" t="s">
        <v>556</v>
      </c>
      <c r="C25" s="2" t="s">
        <v>512</v>
      </c>
      <c r="D25" s="4" t="s">
        <v>29</v>
      </c>
    </row>
    <row r="26" spans="1:4" x14ac:dyDescent="0.3">
      <c r="A26" s="3" t="s">
        <v>557</v>
      </c>
      <c r="B26" s="2" t="s">
        <v>558</v>
      </c>
      <c r="C26" s="2" t="s">
        <v>528</v>
      </c>
      <c r="D26" s="4" t="s">
        <v>29</v>
      </c>
    </row>
    <row r="27" spans="1:4" x14ac:dyDescent="0.3">
      <c r="A27" s="3" t="s">
        <v>559</v>
      </c>
      <c r="B27" s="2" t="s">
        <v>560</v>
      </c>
      <c r="C27" s="2" t="s">
        <v>528</v>
      </c>
      <c r="D27" s="4" t="s">
        <v>29</v>
      </c>
    </row>
    <row r="28" spans="1:4" x14ac:dyDescent="0.3">
      <c r="A28" s="3" t="s">
        <v>561</v>
      </c>
      <c r="B28" s="2" t="s">
        <v>562</v>
      </c>
      <c r="C28" s="2" t="s">
        <v>528</v>
      </c>
      <c r="D28" s="4" t="s">
        <v>24</v>
      </c>
    </row>
    <row r="29" spans="1:4" x14ac:dyDescent="0.3">
      <c r="A29" s="3" t="s">
        <v>563</v>
      </c>
      <c r="B29" s="2" t="s">
        <v>564</v>
      </c>
      <c r="C29" s="2" t="s">
        <v>528</v>
      </c>
      <c r="D29" s="4" t="s">
        <v>10</v>
      </c>
    </row>
    <row r="30" spans="1:4" x14ac:dyDescent="0.3">
      <c r="A30" s="3" t="s">
        <v>565</v>
      </c>
      <c r="B30" s="2" t="s">
        <v>566</v>
      </c>
      <c r="C30" s="2" t="s">
        <v>528</v>
      </c>
      <c r="D30" s="4" t="s">
        <v>24</v>
      </c>
    </row>
    <row r="31" spans="1:4" x14ac:dyDescent="0.3">
      <c r="A31" s="3" t="s">
        <v>567</v>
      </c>
      <c r="B31" s="2" t="s">
        <v>568</v>
      </c>
      <c r="C31" s="2" t="s">
        <v>512</v>
      </c>
      <c r="D31" s="4" t="s">
        <v>39</v>
      </c>
    </row>
    <row r="32" spans="1:4" x14ac:dyDescent="0.3">
      <c r="A32" s="3" t="s">
        <v>569</v>
      </c>
      <c r="B32" s="2" t="s">
        <v>570</v>
      </c>
      <c r="C32" s="2" t="s">
        <v>521</v>
      </c>
      <c r="D32" s="4" t="s">
        <v>34</v>
      </c>
    </row>
    <row r="33" spans="1:4" x14ac:dyDescent="0.3">
      <c r="A33" s="3" t="s">
        <v>571</v>
      </c>
      <c r="B33" s="2" t="s">
        <v>572</v>
      </c>
      <c r="C33" s="2" t="s">
        <v>509</v>
      </c>
      <c r="D33" s="4" t="s">
        <v>59</v>
      </c>
    </row>
    <row r="34" spans="1:4" x14ac:dyDescent="0.3">
      <c r="A34" s="3" t="s">
        <v>573</v>
      </c>
      <c r="B34" s="2" t="s">
        <v>574</v>
      </c>
      <c r="C34" s="2" t="s">
        <v>506</v>
      </c>
      <c r="D34" s="4" t="s">
        <v>59</v>
      </c>
    </row>
    <row r="35" spans="1:4" x14ac:dyDescent="0.3">
      <c r="A35" s="3" t="s">
        <v>575</v>
      </c>
      <c r="B35" s="2" t="s">
        <v>576</v>
      </c>
      <c r="C35" s="2" t="s">
        <v>528</v>
      </c>
      <c r="D35" s="4" t="s">
        <v>29</v>
      </c>
    </row>
    <row r="36" spans="1:4" x14ac:dyDescent="0.3">
      <c r="A36" s="3" t="s">
        <v>577</v>
      </c>
      <c r="B36" s="2" t="s">
        <v>578</v>
      </c>
      <c r="C36" s="2" t="s">
        <v>506</v>
      </c>
      <c r="D36" s="4" t="s">
        <v>29</v>
      </c>
    </row>
    <row r="37" spans="1:4" x14ac:dyDescent="0.3">
      <c r="A37" s="3" t="s">
        <v>579</v>
      </c>
      <c r="B37" s="2" t="s">
        <v>580</v>
      </c>
      <c r="C37" s="2" t="s">
        <v>521</v>
      </c>
      <c r="D37" s="4" t="s">
        <v>44</v>
      </c>
    </row>
    <row r="38" spans="1:4" x14ac:dyDescent="0.3">
      <c r="A38" s="3" t="s">
        <v>581</v>
      </c>
      <c r="B38" s="2" t="s">
        <v>582</v>
      </c>
      <c r="C38" s="2" t="s">
        <v>528</v>
      </c>
      <c r="D38" s="4" t="s">
        <v>44</v>
      </c>
    </row>
    <row r="39" spans="1:4" x14ac:dyDescent="0.3">
      <c r="A39" s="3" t="s">
        <v>583</v>
      </c>
      <c r="B39" s="2" t="s">
        <v>584</v>
      </c>
      <c r="C39" s="2" t="s">
        <v>528</v>
      </c>
      <c r="D39" s="4" t="s">
        <v>39</v>
      </c>
    </row>
    <row r="40" spans="1:4" x14ac:dyDescent="0.3">
      <c r="A40" s="3" t="s">
        <v>585</v>
      </c>
      <c r="B40" s="2" t="s">
        <v>586</v>
      </c>
      <c r="C40" s="2" t="s">
        <v>528</v>
      </c>
      <c r="D40" s="4" t="s">
        <v>29</v>
      </c>
    </row>
    <row r="41" spans="1:4" x14ac:dyDescent="0.3">
      <c r="A41" s="3" t="s">
        <v>587</v>
      </c>
      <c r="B41" s="2" t="s">
        <v>588</v>
      </c>
      <c r="C41" s="2" t="s">
        <v>528</v>
      </c>
      <c r="D41" s="4" t="s">
        <v>39</v>
      </c>
    </row>
    <row r="42" spans="1:4" x14ac:dyDescent="0.3">
      <c r="A42" s="3" t="s">
        <v>589</v>
      </c>
      <c r="B42" s="2" t="s">
        <v>590</v>
      </c>
      <c r="C42" s="2" t="s">
        <v>512</v>
      </c>
      <c r="D42" s="4" t="s">
        <v>34</v>
      </c>
    </row>
    <row r="43" spans="1:4" x14ac:dyDescent="0.3">
      <c r="A43" s="3" t="s">
        <v>591</v>
      </c>
      <c r="B43" s="2" t="s">
        <v>592</v>
      </c>
      <c r="C43" s="2" t="s">
        <v>506</v>
      </c>
      <c r="D43" s="4" t="s">
        <v>29</v>
      </c>
    </row>
    <row r="44" spans="1:4" x14ac:dyDescent="0.3">
      <c r="A44" s="3" t="s">
        <v>593</v>
      </c>
      <c r="B44" s="2" t="s">
        <v>594</v>
      </c>
      <c r="C44" s="2" t="s">
        <v>509</v>
      </c>
      <c r="D44" s="4" t="s">
        <v>44</v>
      </c>
    </row>
    <row r="45" spans="1:4" x14ac:dyDescent="0.3">
      <c r="A45" s="3" t="s">
        <v>595</v>
      </c>
      <c r="B45" s="2" t="s">
        <v>596</v>
      </c>
      <c r="C45" s="2" t="s">
        <v>506</v>
      </c>
      <c r="D45" s="4" t="s">
        <v>24</v>
      </c>
    </row>
    <row r="46" spans="1:4" x14ac:dyDescent="0.3">
      <c r="A46" s="3" t="s">
        <v>597</v>
      </c>
      <c r="B46" s="2" t="s">
        <v>598</v>
      </c>
      <c r="C46" s="2" t="s">
        <v>506</v>
      </c>
      <c r="D46" s="4" t="s">
        <v>15</v>
      </c>
    </row>
    <row r="47" spans="1:4" x14ac:dyDescent="0.3">
      <c r="A47" s="3" t="s">
        <v>599</v>
      </c>
      <c r="B47" s="2" t="s">
        <v>600</v>
      </c>
      <c r="C47" s="2" t="s">
        <v>506</v>
      </c>
      <c r="D47" s="4" t="s">
        <v>29</v>
      </c>
    </row>
    <row r="48" spans="1:4" x14ac:dyDescent="0.3">
      <c r="A48" s="3" t="s">
        <v>601</v>
      </c>
      <c r="B48" s="2" t="s">
        <v>602</v>
      </c>
      <c r="C48" s="2" t="s">
        <v>509</v>
      </c>
      <c r="D48" s="4" t="s">
        <v>10</v>
      </c>
    </row>
    <row r="49" spans="1:4" x14ac:dyDescent="0.3">
      <c r="A49" s="3" t="s">
        <v>603</v>
      </c>
      <c r="B49" s="2" t="s">
        <v>604</v>
      </c>
      <c r="C49" s="2" t="s">
        <v>506</v>
      </c>
      <c r="D49" s="4" t="s">
        <v>10</v>
      </c>
    </row>
    <row r="50" spans="1:4" x14ac:dyDescent="0.3">
      <c r="A50" s="3" t="s">
        <v>605</v>
      </c>
      <c r="B50" s="2" t="s">
        <v>606</v>
      </c>
      <c r="C50" s="2" t="s">
        <v>509</v>
      </c>
      <c r="D50" s="4" t="s">
        <v>15</v>
      </c>
    </row>
    <row r="51" spans="1:4" x14ac:dyDescent="0.3">
      <c r="A51" s="3" t="s">
        <v>607</v>
      </c>
      <c r="B51" s="2" t="s">
        <v>608</v>
      </c>
      <c r="C51" s="2" t="s">
        <v>528</v>
      </c>
      <c r="D51" s="4" t="s">
        <v>15</v>
      </c>
    </row>
    <row r="52" spans="1:4" x14ac:dyDescent="0.3">
      <c r="A52" s="3" t="s">
        <v>609</v>
      </c>
      <c r="B52" s="2" t="s">
        <v>610</v>
      </c>
      <c r="C52" s="2" t="s">
        <v>509</v>
      </c>
      <c r="D52" s="4" t="s">
        <v>15</v>
      </c>
    </row>
    <row r="53" spans="1:4" x14ac:dyDescent="0.3">
      <c r="A53" s="3" t="s">
        <v>611</v>
      </c>
      <c r="B53" s="2" t="s">
        <v>612</v>
      </c>
      <c r="C53" s="2" t="s">
        <v>512</v>
      </c>
      <c r="D53" s="4" t="s">
        <v>39</v>
      </c>
    </row>
    <row r="54" spans="1:4" x14ac:dyDescent="0.3">
      <c r="A54" s="3" t="s">
        <v>613</v>
      </c>
      <c r="B54" s="2" t="s">
        <v>614</v>
      </c>
      <c r="C54" s="2" t="s">
        <v>528</v>
      </c>
      <c r="D54" s="4" t="s">
        <v>39</v>
      </c>
    </row>
    <row r="55" spans="1:4" x14ac:dyDescent="0.3">
      <c r="A55" s="3" t="s">
        <v>615</v>
      </c>
      <c r="B55" s="2" t="s">
        <v>616</v>
      </c>
      <c r="C55" s="2" t="s">
        <v>521</v>
      </c>
      <c r="D55" s="4" t="s">
        <v>15</v>
      </c>
    </row>
    <row r="56" spans="1:4" x14ac:dyDescent="0.3">
      <c r="A56" s="3" t="s">
        <v>617</v>
      </c>
      <c r="B56" s="2" t="s">
        <v>618</v>
      </c>
      <c r="C56" s="2" t="s">
        <v>512</v>
      </c>
      <c r="D56" s="4" t="s">
        <v>15</v>
      </c>
    </row>
    <row r="57" spans="1:4" x14ac:dyDescent="0.3">
      <c r="A57" s="3" t="s">
        <v>619</v>
      </c>
      <c r="B57" s="2" t="s">
        <v>620</v>
      </c>
      <c r="C57" s="2" t="s">
        <v>509</v>
      </c>
      <c r="D57" s="4" t="s">
        <v>34</v>
      </c>
    </row>
    <row r="58" spans="1:4" x14ac:dyDescent="0.3">
      <c r="A58" s="3" t="s">
        <v>621</v>
      </c>
      <c r="B58" s="2" t="s">
        <v>622</v>
      </c>
      <c r="C58" s="2" t="s">
        <v>509</v>
      </c>
      <c r="D58" s="4" t="s">
        <v>15</v>
      </c>
    </row>
    <row r="59" spans="1:4" x14ac:dyDescent="0.3">
      <c r="A59" s="3" t="s">
        <v>623</v>
      </c>
      <c r="B59" s="2" t="s">
        <v>624</v>
      </c>
      <c r="C59" s="2" t="s">
        <v>506</v>
      </c>
      <c r="D59" s="4" t="s">
        <v>24</v>
      </c>
    </row>
    <row r="60" spans="1:4" x14ac:dyDescent="0.3">
      <c r="A60" s="3" t="s">
        <v>625</v>
      </c>
      <c r="B60" s="2" t="s">
        <v>626</v>
      </c>
      <c r="C60" s="2" t="s">
        <v>528</v>
      </c>
      <c r="D60" s="4" t="s">
        <v>34</v>
      </c>
    </row>
    <row r="61" spans="1:4" x14ac:dyDescent="0.3">
      <c r="A61" s="3" t="s">
        <v>627</v>
      </c>
      <c r="B61" s="2" t="s">
        <v>628</v>
      </c>
      <c r="C61" s="2" t="s">
        <v>521</v>
      </c>
      <c r="D61" s="4" t="s">
        <v>24</v>
      </c>
    </row>
    <row r="62" spans="1:4" x14ac:dyDescent="0.3">
      <c r="A62" s="3" t="s">
        <v>629</v>
      </c>
      <c r="B62" s="2" t="s">
        <v>630</v>
      </c>
      <c r="C62" s="2" t="s">
        <v>521</v>
      </c>
      <c r="D62" s="4" t="s">
        <v>24</v>
      </c>
    </row>
    <row r="63" spans="1:4" x14ac:dyDescent="0.3">
      <c r="A63" s="3" t="s">
        <v>631</v>
      </c>
      <c r="B63" s="2" t="s">
        <v>632</v>
      </c>
      <c r="C63" s="2" t="s">
        <v>512</v>
      </c>
      <c r="D63" s="4" t="s">
        <v>29</v>
      </c>
    </row>
    <row r="64" spans="1:4" x14ac:dyDescent="0.3">
      <c r="A64" s="3" t="s">
        <v>633</v>
      </c>
      <c r="B64" s="2" t="s">
        <v>634</v>
      </c>
      <c r="C64" s="2" t="s">
        <v>521</v>
      </c>
      <c r="D64" s="4" t="s">
        <v>10</v>
      </c>
    </row>
    <row r="65" spans="1:4" x14ac:dyDescent="0.3">
      <c r="A65" s="3" t="s">
        <v>635</v>
      </c>
      <c r="B65" s="2" t="s">
        <v>636</v>
      </c>
      <c r="C65" s="2" t="s">
        <v>528</v>
      </c>
      <c r="D65" s="4" t="s">
        <v>34</v>
      </c>
    </row>
    <row r="66" spans="1:4" x14ac:dyDescent="0.3">
      <c r="A66" s="3" t="s">
        <v>637</v>
      </c>
      <c r="B66" s="2" t="s">
        <v>638</v>
      </c>
      <c r="C66" s="2" t="s">
        <v>521</v>
      </c>
      <c r="D66" s="4" t="s">
        <v>39</v>
      </c>
    </row>
    <row r="67" spans="1:4" x14ac:dyDescent="0.3">
      <c r="A67" s="3" t="s">
        <v>639</v>
      </c>
      <c r="B67" s="2" t="s">
        <v>640</v>
      </c>
      <c r="C67" s="2" t="s">
        <v>512</v>
      </c>
      <c r="D67" s="4" t="s">
        <v>10</v>
      </c>
    </row>
    <row r="68" spans="1:4" x14ac:dyDescent="0.3">
      <c r="A68" s="3" t="s">
        <v>641</v>
      </c>
      <c r="B68" s="2" t="s">
        <v>642</v>
      </c>
      <c r="C68" s="2" t="s">
        <v>512</v>
      </c>
      <c r="D68" s="4" t="s">
        <v>15</v>
      </c>
    </row>
    <row r="69" spans="1:4" x14ac:dyDescent="0.3">
      <c r="A69" s="3" t="s">
        <v>643</v>
      </c>
      <c r="B69" s="2" t="s">
        <v>644</v>
      </c>
      <c r="C69" s="2" t="s">
        <v>512</v>
      </c>
      <c r="D69" s="4" t="s">
        <v>15</v>
      </c>
    </row>
    <row r="70" spans="1:4" x14ac:dyDescent="0.3">
      <c r="A70" s="3" t="s">
        <v>645</v>
      </c>
      <c r="B70" s="2" t="s">
        <v>646</v>
      </c>
      <c r="C70" s="2" t="s">
        <v>512</v>
      </c>
      <c r="D70" s="4" t="s">
        <v>34</v>
      </c>
    </row>
    <row r="71" spans="1:4" x14ac:dyDescent="0.3">
      <c r="A71" s="3" t="s">
        <v>647</v>
      </c>
      <c r="B71" s="2" t="s">
        <v>648</v>
      </c>
      <c r="C71" s="2" t="s">
        <v>506</v>
      </c>
      <c r="D71" s="4" t="s">
        <v>15</v>
      </c>
    </row>
    <row r="72" spans="1:4" x14ac:dyDescent="0.3">
      <c r="A72" s="3" t="s">
        <v>649</v>
      </c>
      <c r="B72" s="2" t="s">
        <v>650</v>
      </c>
      <c r="C72" s="2" t="s">
        <v>512</v>
      </c>
      <c r="D72" s="4" t="s">
        <v>34</v>
      </c>
    </row>
    <row r="73" spans="1:4" x14ac:dyDescent="0.3">
      <c r="A73" s="3" t="s">
        <v>651</v>
      </c>
      <c r="B73" s="2" t="s">
        <v>652</v>
      </c>
      <c r="C73" s="2" t="s">
        <v>528</v>
      </c>
      <c r="D73" s="4" t="s">
        <v>15</v>
      </c>
    </row>
    <row r="74" spans="1:4" x14ac:dyDescent="0.3">
      <c r="A74" s="3" t="s">
        <v>653</v>
      </c>
      <c r="B74" s="2" t="s">
        <v>654</v>
      </c>
      <c r="C74" s="2" t="s">
        <v>528</v>
      </c>
      <c r="D74" s="4" t="s">
        <v>39</v>
      </c>
    </row>
    <row r="75" spans="1:4" x14ac:dyDescent="0.3">
      <c r="A75" s="3" t="s">
        <v>655</v>
      </c>
      <c r="B75" s="2" t="s">
        <v>656</v>
      </c>
      <c r="C75" s="2" t="s">
        <v>512</v>
      </c>
      <c r="D75" s="4" t="s">
        <v>44</v>
      </c>
    </row>
    <row r="76" spans="1:4" x14ac:dyDescent="0.3">
      <c r="A76" s="3" t="s">
        <v>657</v>
      </c>
      <c r="B76" s="2" t="s">
        <v>658</v>
      </c>
      <c r="C76" s="2" t="s">
        <v>512</v>
      </c>
      <c r="D76" s="4" t="s">
        <v>34</v>
      </c>
    </row>
    <row r="77" spans="1:4" x14ac:dyDescent="0.3">
      <c r="A77" s="3" t="s">
        <v>659</v>
      </c>
      <c r="B77" s="2" t="s">
        <v>660</v>
      </c>
      <c r="C77" s="2" t="s">
        <v>521</v>
      </c>
      <c r="D77" s="4" t="s">
        <v>39</v>
      </c>
    </row>
    <row r="78" spans="1:4" x14ac:dyDescent="0.3">
      <c r="A78" s="3" t="s">
        <v>661</v>
      </c>
      <c r="B78" s="2" t="s">
        <v>662</v>
      </c>
      <c r="C78" s="2" t="s">
        <v>509</v>
      </c>
      <c r="D78" s="4" t="s">
        <v>34</v>
      </c>
    </row>
    <row r="79" spans="1:4" x14ac:dyDescent="0.3">
      <c r="A79" s="3" t="s">
        <v>663</v>
      </c>
      <c r="B79" s="2" t="s">
        <v>664</v>
      </c>
      <c r="C79" s="2" t="s">
        <v>528</v>
      </c>
      <c r="D79" s="4" t="s">
        <v>24</v>
      </c>
    </row>
    <row r="80" spans="1:4" x14ac:dyDescent="0.3">
      <c r="A80" s="3" t="s">
        <v>665</v>
      </c>
      <c r="B80" s="2" t="s">
        <v>666</v>
      </c>
      <c r="C80" s="2" t="s">
        <v>521</v>
      </c>
      <c r="D80" s="4" t="s">
        <v>34</v>
      </c>
    </row>
    <row r="81" spans="1:4" x14ac:dyDescent="0.3">
      <c r="A81" s="3" t="s">
        <v>667</v>
      </c>
      <c r="B81" s="2" t="s">
        <v>668</v>
      </c>
      <c r="C81" s="2" t="s">
        <v>509</v>
      </c>
      <c r="D81" s="4" t="s">
        <v>39</v>
      </c>
    </row>
    <row r="82" spans="1:4" x14ac:dyDescent="0.3">
      <c r="A82" s="3" t="s">
        <v>669</v>
      </c>
      <c r="B82" s="2" t="s">
        <v>670</v>
      </c>
      <c r="C82" s="2" t="s">
        <v>512</v>
      </c>
      <c r="D82" s="4" t="s">
        <v>34</v>
      </c>
    </row>
    <row r="83" spans="1:4" x14ac:dyDescent="0.3">
      <c r="A83" s="3" t="s">
        <v>671</v>
      </c>
      <c r="B83" s="2" t="s">
        <v>672</v>
      </c>
      <c r="C83" s="2" t="s">
        <v>509</v>
      </c>
      <c r="D83" s="4" t="s">
        <v>39</v>
      </c>
    </row>
    <row r="84" spans="1:4" x14ac:dyDescent="0.3">
      <c r="A84" s="3" t="s">
        <v>673</v>
      </c>
      <c r="B84" s="2" t="s">
        <v>674</v>
      </c>
      <c r="C84" s="2" t="s">
        <v>521</v>
      </c>
      <c r="D84" s="4" t="s">
        <v>24</v>
      </c>
    </row>
    <row r="85" spans="1:4" x14ac:dyDescent="0.3">
      <c r="A85" s="3" t="s">
        <v>675</v>
      </c>
      <c r="B85" s="2" t="s">
        <v>676</v>
      </c>
      <c r="C85" s="2" t="s">
        <v>521</v>
      </c>
      <c r="D85" s="4" t="s">
        <v>39</v>
      </c>
    </row>
    <row r="86" spans="1:4" x14ac:dyDescent="0.3">
      <c r="A86" s="3" t="s">
        <v>677</v>
      </c>
      <c r="B86" s="2" t="s">
        <v>678</v>
      </c>
      <c r="C86" s="2" t="s">
        <v>512</v>
      </c>
      <c r="D86" s="4" t="s">
        <v>39</v>
      </c>
    </row>
    <row r="87" spans="1:4" x14ac:dyDescent="0.3">
      <c r="A87" s="3" t="s">
        <v>679</v>
      </c>
      <c r="B87" s="2" t="s">
        <v>680</v>
      </c>
      <c r="C87" s="2" t="s">
        <v>512</v>
      </c>
      <c r="D87" s="4" t="s">
        <v>24</v>
      </c>
    </row>
    <row r="88" spans="1:4" x14ac:dyDescent="0.3">
      <c r="A88" s="3" t="s">
        <v>681</v>
      </c>
      <c r="B88" s="2" t="s">
        <v>682</v>
      </c>
      <c r="C88" s="2" t="s">
        <v>512</v>
      </c>
      <c r="D88" s="4" t="s">
        <v>59</v>
      </c>
    </row>
    <row r="89" spans="1:4" x14ac:dyDescent="0.3">
      <c r="A89" s="3" t="s">
        <v>683</v>
      </c>
      <c r="B89" s="2" t="s">
        <v>684</v>
      </c>
      <c r="C89" s="2" t="s">
        <v>512</v>
      </c>
      <c r="D89" s="4" t="s">
        <v>24</v>
      </c>
    </row>
    <row r="90" spans="1:4" x14ac:dyDescent="0.3">
      <c r="A90" s="3" t="s">
        <v>685</v>
      </c>
      <c r="B90" s="2" t="s">
        <v>686</v>
      </c>
      <c r="C90" s="2" t="s">
        <v>506</v>
      </c>
      <c r="D90" s="4" t="s">
        <v>15</v>
      </c>
    </row>
    <row r="91" spans="1:4" x14ac:dyDescent="0.3">
      <c r="A91" s="3" t="s">
        <v>687</v>
      </c>
      <c r="B91" s="2" t="s">
        <v>688</v>
      </c>
      <c r="C91" s="2" t="s">
        <v>506</v>
      </c>
      <c r="D91" s="4" t="s">
        <v>44</v>
      </c>
    </row>
    <row r="92" spans="1:4" x14ac:dyDescent="0.3">
      <c r="A92" s="3" t="s">
        <v>689</v>
      </c>
      <c r="B92" s="2" t="s">
        <v>690</v>
      </c>
      <c r="C92" s="2" t="s">
        <v>506</v>
      </c>
      <c r="D92" s="4" t="s">
        <v>39</v>
      </c>
    </row>
    <row r="93" spans="1:4" x14ac:dyDescent="0.3">
      <c r="A93" s="3" t="s">
        <v>691</v>
      </c>
      <c r="B93" s="2" t="s">
        <v>692</v>
      </c>
      <c r="C93" s="2" t="s">
        <v>521</v>
      </c>
      <c r="D93" s="4" t="s">
        <v>44</v>
      </c>
    </row>
    <row r="94" spans="1:4" x14ac:dyDescent="0.3">
      <c r="A94" s="3" t="s">
        <v>693</v>
      </c>
      <c r="B94" s="2" t="s">
        <v>694</v>
      </c>
      <c r="C94" s="2" t="s">
        <v>528</v>
      </c>
      <c r="D94" s="4" t="s">
        <v>10</v>
      </c>
    </row>
    <row r="95" spans="1:4" x14ac:dyDescent="0.3">
      <c r="A95" s="3" t="s">
        <v>695</v>
      </c>
      <c r="B95" s="2" t="s">
        <v>696</v>
      </c>
      <c r="C95" s="2" t="s">
        <v>509</v>
      </c>
      <c r="D95" s="4" t="s">
        <v>24</v>
      </c>
    </row>
    <row r="96" spans="1:4" x14ac:dyDescent="0.3">
      <c r="A96" s="3" t="s">
        <v>697</v>
      </c>
      <c r="B96" s="2" t="s">
        <v>698</v>
      </c>
      <c r="C96" s="2" t="s">
        <v>521</v>
      </c>
      <c r="D96" s="4" t="s">
        <v>44</v>
      </c>
    </row>
    <row r="97" spans="1:4" x14ac:dyDescent="0.3">
      <c r="A97" s="3" t="s">
        <v>699</v>
      </c>
      <c r="B97" s="2" t="s">
        <v>700</v>
      </c>
      <c r="C97" s="2" t="s">
        <v>528</v>
      </c>
      <c r="D97" s="4" t="s">
        <v>29</v>
      </c>
    </row>
    <row r="98" spans="1:4" x14ac:dyDescent="0.3">
      <c r="A98" s="3" t="s">
        <v>701</v>
      </c>
      <c r="B98" s="2" t="s">
        <v>702</v>
      </c>
      <c r="C98" s="2" t="s">
        <v>528</v>
      </c>
      <c r="D98" s="4" t="s">
        <v>59</v>
      </c>
    </row>
    <row r="99" spans="1:4" x14ac:dyDescent="0.3">
      <c r="A99" s="3" t="s">
        <v>703</v>
      </c>
      <c r="B99" s="2" t="s">
        <v>704</v>
      </c>
      <c r="C99" s="2" t="s">
        <v>528</v>
      </c>
      <c r="D99" s="4" t="s">
        <v>39</v>
      </c>
    </row>
    <row r="100" spans="1:4" x14ac:dyDescent="0.3">
      <c r="A100" s="3" t="s">
        <v>705</v>
      </c>
      <c r="B100" s="2" t="s">
        <v>706</v>
      </c>
      <c r="C100" s="2" t="s">
        <v>528</v>
      </c>
      <c r="D100" s="4" t="s">
        <v>44</v>
      </c>
    </row>
    <row r="101" spans="1:4" x14ac:dyDescent="0.3">
      <c r="A101" s="3" t="s">
        <v>707</v>
      </c>
      <c r="B101" s="2" t="s">
        <v>708</v>
      </c>
      <c r="C101" s="2" t="s">
        <v>506</v>
      </c>
      <c r="D101" s="4" t="s">
        <v>39</v>
      </c>
    </row>
    <row r="102" spans="1:4" x14ac:dyDescent="0.3">
      <c r="A102" s="3" t="s">
        <v>709</v>
      </c>
      <c r="B102" s="2" t="s">
        <v>710</v>
      </c>
      <c r="C102" s="2" t="s">
        <v>528</v>
      </c>
      <c r="D102" s="4" t="s">
        <v>24</v>
      </c>
    </row>
    <row r="103" spans="1:4" x14ac:dyDescent="0.3">
      <c r="A103" s="3" t="s">
        <v>711</v>
      </c>
      <c r="B103" s="2" t="s">
        <v>712</v>
      </c>
      <c r="C103" s="2" t="s">
        <v>528</v>
      </c>
      <c r="D103" s="4" t="s">
        <v>10</v>
      </c>
    </row>
    <row r="104" spans="1:4" x14ac:dyDescent="0.3">
      <c r="A104" s="3" t="s">
        <v>713</v>
      </c>
      <c r="B104" s="2" t="s">
        <v>714</v>
      </c>
      <c r="C104" s="2" t="s">
        <v>512</v>
      </c>
      <c r="D104" s="4" t="s">
        <v>10</v>
      </c>
    </row>
    <row r="105" spans="1:4" x14ac:dyDescent="0.3">
      <c r="A105" s="3" t="s">
        <v>715</v>
      </c>
      <c r="B105" s="2" t="s">
        <v>716</v>
      </c>
      <c r="C105" s="2" t="s">
        <v>521</v>
      </c>
      <c r="D105" s="4" t="s">
        <v>10</v>
      </c>
    </row>
    <row r="106" spans="1:4" x14ac:dyDescent="0.3">
      <c r="A106" s="3" t="s">
        <v>717</v>
      </c>
      <c r="B106" s="2" t="s">
        <v>718</v>
      </c>
      <c r="C106" s="2" t="s">
        <v>528</v>
      </c>
      <c r="D106" s="4" t="s">
        <v>29</v>
      </c>
    </row>
    <row r="107" spans="1:4" x14ac:dyDescent="0.3">
      <c r="A107" s="3" t="s">
        <v>719</v>
      </c>
      <c r="B107" s="2" t="s">
        <v>720</v>
      </c>
      <c r="C107" s="2" t="s">
        <v>521</v>
      </c>
      <c r="D107" s="4" t="s">
        <v>44</v>
      </c>
    </row>
    <row r="108" spans="1:4" x14ac:dyDescent="0.3">
      <c r="A108" s="3" t="s">
        <v>721</v>
      </c>
      <c r="B108" s="2" t="s">
        <v>722</v>
      </c>
      <c r="C108" s="2" t="s">
        <v>521</v>
      </c>
      <c r="D108" s="4" t="s">
        <v>34</v>
      </c>
    </row>
    <row r="109" spans="1:4" x14ac:dyDescent="0.3">
      <c r="A109" s="3" t="s">
        <v>723</v>
      </c>
      <c r="B109" s="2" t="s">
        <v>724</v>
      </c>
      <c r="C109" s="2" t="s">
        <v>521</v>
      </c>
      <c r="D109" s="4" t="s">
        <v>39</v>
      </c>
    </row>
    <row r="110" spans="1:4" x14ac:dyDescent="0.3">
      <c r="A110" s="3" t="s">
        <v>725</v>
      </c>
      <c r="B110" s="2" t="s">
        <v>726</v>
      </c>
      <c r="C110" s="2" t="s">
        <v>506</v>
      </c>
      <c r="D110" s="4" t="s">
        <v>34</v>
      </c>
    </row>
    <row r="111" spans="1:4" x14ac:dyDescent="0.3">
      <c r="A111" s="3" t="s">
        <v>727</v>
      </c>
      <c r="B111" s="2" t="s">
        <v>728</v>
      </c>
      <c r="C111" s="2" t="s">
        <v>506</v>
      </c>
      <c r="D111" s="4" t="s">
        <v>29</v>
      </c>
    </row>
    <row r="112" spans="1:4" x14ac:dyDescent="0.3">
      <c r="A112" s="3" t="s">
        <v>729</v>
      </c>
      <c r="B112" s="2" t="s">
        <v>730</v>
      </c>
      <c r="C112" s="2" t="s">
        <v>512</v>
      </c>
      <c r="D112" s="4" t="s">
        <v>59</v>
      </c>
    </row>
    <row r="113" spans="1:4" x14ac:dyDescent="0.3">
      <c r="A113" s="3" t="s">
        <v>731</v>
      </c>
      <c r="B113" s="2" t="s">
        <v>732</v>
      </c>
      <c r="C113" s="2" t="s">
        <v>512</v>
      </c>
      <c r="D113" s="4" t="s">
        <v>44</v>
      </c>
    </row>
    <row r="114" spans="1:4" x14ac:dyDescent="0.3">
      <c r="A114" s="3" t="s">
        <v>733</v>
      </c>
      <c r="B114" s="2" t="s">
        <v>734</v>
      </c>
      <c r="C114" s="2" t="s">
        <v>509</v>
      </c>
      <c r="D114" s="4" t="s">
        <v>24</v>
      </c>
    </row>
    <row r="115" spans="1:4" x14ac:dyDescent="0.3">
      <c r="A115" s="3" t="s">
        <v>735</v>
      </c>
      <c r="B115" s="2" t="s">
        <v>736</v>
      </c>
      <c r="C115" s="2" t="s">
        <v>509</v>
      </c>
      <c r="D115" s="4" t="s">
        <v>44</v>
      </c>
    </row>
    <row r="116" spans="1:4" x14ac:dyDescent="0.3">
      <c r="A116" s="3" t="s">
        <v>737</v>
      </c>
      <c r="B116" s="2" t="s">
        <v>738</v>
      </c>
      <c r="C116" s="2" t="s">
        <v>521</v>
      </c>
      <c r="D116" s="4" t="s">
        <v>59</v>
      </c>
    </row>
    <row r="117" spans="1:4" x14ac:dyDescent="0.3">
      <c r="A117" s="3" t="s">
        <v>739</v>
      </c>
      <c r="B117" s="2" t="s">
        <v>740</v>
      </c>
      <c r="C117" s="2" t="s">
        <v>509</v>
      </c>
      <c r="D117" s="4" t="s">
        <v>15</v>
      </c>
    </row>
    <row r="118" spans="1:4" x14ac:dyDescent="0.3">
      <c r="A118" s="3" t="s">
        <v>741</v>
      </c>
      <c r="B118" s="2" t="s">
        <v>742</v>
      </c>
      <c r="C118" s="2" t="s">
        <v>521</v>
      </c>
      <c r="D118" s="4" t="s">
        <v>15</v>
      </c>
    </row>
    <row r="119" spans="1:4" x14ac:dyDescent="0.3">
      <c r="A119" s="3" t="s">
        <v>743</v>
      </c>
      <c r="B119" s="2" t="s">
        <v>744</v>
      </c>
      <c r="C119" s="2" t="s">
        <v>506</v>
      </c>
      <c r="D119" s="4" t="s">
        <v>59</v>
      </c>
    </row>
    <row r="120" spans="1:4" x14ac:dyDescent="0.3">
      <c r="A120" s="3" t="s">
        <v>745</v>
      </c>
      <c r="B120" s="2" t="s">
        <v>746</v>
      </c>
      <c r="C120" s="2" t="s">
        <v>506</v>
      </c>
      <c r="D120" s="4" t="s">
        <v>15</v>
      </c>
    </row>
    <row r="121" spans="1:4" x14ac:dyDescent="0.3">
      <c r="A121" s="3" t="s">
        <v>747</v>
      </c>
      <c r="B121" s="2" t="s">
        <v>748</v>
      </c>
      <c r="C121" s="2" t="s">
        <v>512</v>
      </c>
      <c r="D121" s="4" t="s">
        <v>39</v>
      </c>
    </row>
    <row r="122" spans="1:4" x14ac:dyDescent="0.3">
      <c r="A122" s="3" t="s">
        <v>749</v>
      </c>
      <c r="B122" s="2" t="s">
        <v>750</v>
      </c>
      <c r="C122" s="2" t="s">
        <v>521</v>
      </c>
      <c r="D122" s="4" t="s">
        <v>44</v>
      </c>
    </row>
    <row r="123" spans="1:4" x14ac:dyDescent="0.3">
      <c r="A123" s="3" t="s">
        <v>751</v>
      </c>
      <c r="B123" s="2" t="s">
        <v>752</v>
      </c>
      <c r="C123" s="2" t="s">
        <v>521</v>
      </c>
      <c r="D123" s="4" t="s">
        <v>34</v>
      </c>
    </row>
    <row r="124" spans="1:4" x14ac:dyDescent="0.3">
      <c r="A124" s="3" t="s">
        <v>753</v>
      </c>
      <c r="B124" s="2" t="s">
        <v>754</v>
      </c>
      <c r="C124" s="2" t="s">
        <v>528</v>
      </c>
      <c r="D124" s="4" t="s">
        <v>10</v>
      </c>
    </row>
    <row r="125" spans="1:4" x14ac:dyDescent="0.3">
      <c r="A125" s="3" t="s">
        <v>755</v>
      </c>
      <c r="B125" s="2" t="s">
        <v>756</v>
      </c>
      <c r="C125" s="2" t="s">
        <v>509</v>
      </c>
      <c r="D125" s="4" t="s">
        <v>59</v>
      </c>
    </row>
    <row r="126" spans="1:4" x14ac:dyDescent="0.3">
      <c r="A126" s="3" t="s">
        <v>757</v>
      </c>
      <c r="B126" s="2" t="s">
        <v>758</v>
      </c>
      <c r="C126" s="2" t="s">
        <v>509</v>
      </c>
      <c r="D126" s="4" t="s">
        <v>44</v>
      </c>
    </row>
    <row r="127" spans="1:4" x14ac:dyDescent="0.3">
      <c r="A127" s="3" t="s">
        <v>759</v>
      </c>
      <c r="B127" s="2" t="s">
        <v>760</v>
      </c>
      <c r="C127" s="2" t="s">
        <v>521</v>
      </c>
      <c r="D127" s="4" t="s">
        <v>44</v>
      </c>
    </row>
    <row r="128" spans="1:4" x14ac:dyDescent="0.3">
      <c r="A128" s="3" t="s">
        <v>761</v>
      </c>
      <c r="B128" s="2" t="s">
        <v>762</v>
      </c>
      <c r="C128" s="2" t="s">
        <v>512</v>
      </c>
      <c r="D128" s="4" t="s">
        <v>24</v>
      </c>
    </row>
    <row r="129" spans="1:4" x14ac:dyDescent="0.3">
      <c r="A129" s="3" t="s">
        <v>763</v>
      </c>
      <c r="B129" s="2" t="s">
        <v>764</v>
      </c>
      <c r="C129" s="2" t="s">
        <v>509</v>
      </c>
      <c r="D129" s="4" t="s">
        <v>59</v>
      </c>
    </row>
    <row r="130" spans="1:4" x14ac:dyDescent="0.3">
      <c r="A130" s="3" t="s">
        <v>765</v>
      </c>
      <c r="B130" s="2" t="s">
        <v>766</v>
      </c>
      <c r="C130" s="2" t="s">
        <v>509</v>
      </c>
      <c r="D130" s="4" t="s">
        <v>39</v>
      </c>
    </row>
    <row r="131" spans="1:4" x14ac:dyDescent="0.3">
      <c r="A131" s="3" t="s">
        <v>767</v>
      </c>
      <c r="B131" s="2" t="s">
        <v>768</v>
      </c>
      <c r="C131" s="2" t="s">
        <v>509</v>
      </c>
      <c r="D131" s="4" t="s">
        <v>29</v>
      </c>
    </row>
    <row r="132" spans="1:4" x14ac:dyDescent="0.3">
      <c r="A132" s="3" t="s">
        <v>769</v>
      </c>
      <c r="B132" s="2" t="s">
        <v>770</v>
      </c>
      <c r="C132" s="2" t="s">
        <v>512</v>
      </c>
      <c r="D132" s="4" t="s">
        <v>10</v>
      </c>
    </row>
    <row r="133" spans="1:4" x14ac:dyDescent="0.3">
      <c r="A133" s="3" t="s">
        <v>771</v>
      </c>
      <c r="B133" s="2" t="s">
        <v>772</v>
      </c>
      <c r="C133" s="2" t="s">
        <v>521</v>
      </c>
      <c r="D133" s="4" t="s">
        <v>15</v>
      </c>
    </row>
    <row r="134" spans="1:4" x14ac:dyDescent="0.3">
      <c r="A134" s="3" t="s">
        <v>773</v>
      </c>
      <c r="B134" s="2" t="s">
        <v>774</v>
      </c>
      <c r="C134" s="2" t="s">
        <v>509</v>
      </c>
      <c r="D134" s="4" t="s">
        <v>24</v>
      </c>
    </row>
    <row r="135" spans="1:4" x14ac:dyDescent="0.3">
      <c r="A135" s="3" t="s">
        <v>775</v>
      </c>
      <c r="B135" s="2" t="s">
        <v>776</v>
      </c>
      <c r="C135" s="2" t="s">
        <v>509</v>
      </c>
      <c r="D135" s="4" t="s">
        <v>15</v>
      </c>
    </row>
    <row r="136" spans="1:4" x14ac:dyDescent="0.3">
      <c r="A136" s="3" t="s">
        <v>777</v>
      </c>
      <c r="B136" s="2" t="s">
        <v>778</v>
      </c>
      <c r="C136" s="2" t="s">
        <v>521</v>
      </c>
      <c r="D136" s="4" t="s">
        <v>34</v>
      </c>
    </row>
    <row r="137" spans="1:4" x14ac:dyDescent="0.3">
      <c r="A137" s="3" t="s">
        <v>779</v>
      </c>
      <c r="B137" s="2" t="s">
        <v>780</v>
      </c>
      <c r="C137" s="2" t="s">
        <v>528</v>
      </c>
      <c r="D137" s="4" t="s">
        <v>24</v>
      </c>
    </row>
    <row r="138" spans="1:4" x14ac:dyDescent="0.3">
      <c r="A138" s="3" t="s">
        <v>781</v>
      </c>
      <c r="B138" s="2" t="s">
        <v>782</v>
      </c>
      <c r="C138" s="2" t="s">
        <v>521</v>
      </c>
      <c r="D138" s="4" t="s">
        <v>59</v>
      </c>
    </row>
    <row r="139" spans="1:4" x14ac:dyDescent="0.3">
      <c r="A139" s="3" t="s">
        <v>783</v>
      </c>
      <c r="B139" s="2" t="s">
        <v>784</v>
      </c>
      <c r="C139" s="2" t="s">
        <v>512</v>
      </c>
      <c r="D139" s="4" t="s">
        <v>24</v>
      </c>
    </row>
    <row r="140" spans="1:4" x14ac:dyDescent="0.3">
      <c r="A140" s="3" t="s">
        <v>785</v>
      </c>
      <c r="B140" s="2" t="s">
        <v>786</v>
      </c>
      <c r="C140" s="2" t="s">
        <v>521</v>
      </c>
      <c r="D140" s="4" t="s">
        <v>39</v>
      </c>
    </row>
    <row r="141" spans="1:4" x14ac:dyDescent="0.3">
      <c r="A141" s="3" t="s">
        <v>787</v>
      </c>
      <c r="B141" s="2" t="s">
        <v>788</v>
      </c>
      <c r="C141" s="2" t="s">
        <v>512</v>
      </c>
      <c r="D141" s="4" t="s">
        <v>15</v>
      </c>
    </row>
    <row r="142" spans="1:4" x14ac:dyDescent="0.3">
      <c r="A142" s="3" t="s">
        <v>789</v>
      </c>
      <c r="B142" s="2" t="s">
        <v>790</v>
      </c>
      <c r="C142" s="2" t="s">
        <v>521</v>
      </c>
      <c r="D142" s="4" t="s">
        <v>29</v>
      </c>
    </row>
    <row r="143" spans="1:4" x14ac:dyDescent="0.3">
      <c r="A143" s="3" t="s">
        <v>791</v>
      </c>
      <c r="B143" s="2" t="s">
        <v>792</v>
      </c>
      <c r="C143" s="2" t="s">
        <v>509</v>
      </c>
      <c r="D143" s="4" t="s">
        <v>59</v>
      </c>
    </row>
    <row r="144" spans="1:4" x14ac:dyDescent="0.3">
      <c r="A144" s="3" t="s">
        <v>793</v>
      </c>
      <c r="B144" s="2" t="s">
        <v>794</v>
      </c>
      <c r="C144" s="2" t="s">
        <v>509</v>
      </c>
      <c r="D144" s="4" t="s">
        <v>34</v>
      </c>
    </row>
    <row r="145" spans="1:4" x14ac:dyDescent="0.3">
      <c r="A145" s="3" t="s">
        <v>795</v>
      </c>
      <c r="B145" s="2" t="s">
        <v>796</v>
      </c>
      <c r="C145" s="2" t="s">
        <v>509</v>
      </c>
      <c r="D145" s="4" t="s">
        <v>24</v>
      </c>
    </row>
    <row r="146" spans="1:4" x14ac:dyDescent="0.3">
      <c r="A146" s="3" t="s">
        <v>797</v>
      </c>
      <c r="B146" s="2" t="s">
        <v>798</v>
      </c>
      <c r="C146" s="2" t="s">
        <v>512</v>
      </c>
      <c r="D146" s="4" t="s">
        <v>39</v>
      </c>
    </row>
    <row r="147" spans="1:4" x14ac:dyDescent="0.3">
      <c r="A147" s="3" t="s">
        <v>799</v>
      </c>
      <c r="B147" s="2" t="s">
        <v>800</v>
      </c>
      <c r="C147" s="2" t="s">
        <v>528</v>
      </c>
      <c r="D147" s="4" t="s">
        <v>39</v>
      </c>
    </row>
    <row r="148" spans="1:4" x14ac:dyDescent="0.3">
      <c r="A148" s="3" t="s">
        <v>801</v>
      </c>
      <c r="B148" s="2" t="s">
        <v>802</v>
      </c>
      <c r="C148" s="2" t="s">
        <v>509</v>
      </c>
      <c r="D148" s="4" t="s">
        <v>10</v>
      </c>
    </row>
    <row r="149" spans="1:4" x14ac:dyDescent="0.3">
      <c r="A149" s="3" t="s">
        <v>803</v>
      </c>
      <c r="B149" s="2" t="s">
        <v>804</v>
      </c>
      <c r="C149" s="2" t="s">
        <v>506</v>
      </c>
      <c r="D149" s="4" t="s">
        <v>10</v>
      </c>
    </row>
    <row r="150" spans="1:4" x14ac:dyDescent="0.3">
      <c r="A150" s="3" t="s">
        <v>805</v>
      </c>
      <c r="B150" s="2" t="s">
        <v>806</v>
      </c>
      <c r="C150" s="2" t="s">
        <v>512</v>
      </c>
      <c r="D150" s="4" t="s">
        <v>59</v>
      </c>
    </row>
    <row r="151" spans="1:4" x14ac:dyDescent="0.3">
      <c r="A151" s="3" t="s">
        <v>807</v>
      </c>
      <c r="B151" s="2" t="s">
        <v>808</v>
      </c>
      <c r="C151" s="2" t="s">
        <v>528</v>
      </c>
      <c r="D151" s="4" t="s">
        <v>24</v>
      </c>
    </row>
    <row r="152" spans="1:4" x14ac:dyDescent="0.3">
      <c r="A152" s="3" t="s">
        <v>809</v>
      </c>
      <c r="B152" s="2" t="s">
        <v>810</v>
      </c>
      <c r="C152" s="2" t="s">
        <v>521</v>
      </c>
      <c r="D152" s="4" t="s">
        <v>24</v>
      </c>
    </row>
    <row r="153" spans="1:4" x14ac:dyDescent="0.3">
      <c r="A153" s="3" t="s">
        <v>811</v>
      </c>
      <c r="B153" s="2" t="s">
        <v>812</v>
      </c>
      <c r="C153" s="2" t="s">
        <v>528</v>
      </c>
      <c r="D153" s="4" t="s">
        <v>10</v>
      </c>
    </row>
    <row r="154" spans="1:4" x14ac:dyDescent="0.3">
      <c r="A154" s="3" t="s">
        <v>813</v>
      </c>
      <c r="B154" s="2" t="s">
        <v>814</v>
      </c>
      <c r="C154" s="2" t="s">
        <v>521</v>
      </c>
      <c r="D154" s="4" t="s">
        <v>34</v>
      </c>
    </row>
    <row r="155" spans="1:4" x14ac:dyDescent="0.3">
      <c r="A155" s="3" t="s">
        <v>815</v>
      </c>
      <c r="B155" s="2" t="s">
        <v>816</v>
      </c>
      <c r="C155" s="2" t="s">
        <v>528</v>
      </c>
      <c r="D155" s="4" t="s">
        <v>34</v>
      </c>
    </row>
    <row r="156" spans="1:4" x14ac:dyDescent="0.3">
      <c r="A156" s="3" t="s">
        <v>817</v>
      </c>
      <c r="B156" s="2" t="s">
        <v>818</v>
      </c>
      <c r="C156" s="2" t="s">
        <v>509</v>
      </c>
      <c r="D156" s="4" t="s">
        <v>59</v>
      </c>
    </row>
    <row r="157" spans="1:4" x14ac:dyDescent="0.3">
      <c r="A157" s="3" t="s">
        <v>819</v>
      </c>
      <c r="B157" s="2" t="s">
        <v>820</v>
      </c>
      <c r="C157" s="2" t="s">
        <v>506</v>
      </c>
      <c r="D157" s="4" t="s">
        <v>15</v>
      </c>
    </row>
    <row r="158" spans="1:4" x14ac:dyDescent="0.3">
      <c r="A158" s="3" t="s">
        <v>821</v>
      </c>
      <c r="B158" s="2" t="s">
        <v>822</v>
      </c>
      <c r="C158" s="2" t="s">
        <v>509</v>
      </c>
      <c r="D158" s="4" t="s">
        <v>44</v>
      </c>
    </row>
    <row r="159" spans="1:4" x14ac:dyDescent="0.3">
      <c r="A159" s="3" t="s">
        <v>823</v>
      </c>
      <c r="B159" s="2" t="s">
        <v>824</v>
      </c>
      <c r="C159" s="2" t="s">
        <v>506</v>
      </c>
      <c r="D159" s="4" t="s">
        <v>59</v>
      </c>
    </row>
    <row r="160" spans="1:4" x14ac:dyDescent="0.3">
      <c r="A160" s="3" t="s">
        <v>825</v>
      </c>
      <c r="B160" s="2" t="s">
        <v>826</v>
      </c>
      <c r="C160" s="2" t="s">
        <v>512</v>
      </c>
      <c r="D160" s="4" t="s">
        <v>24</v>
      </c>
    </row>
    <row r="161" spans="1:4" x14ac:dyDescent="0.3">
      <c r="A161" s="3" t="s">
        <v>827</v>
      </c>
      <c r="B161" s="2" t="s">
        <v>828</v>
      </c>
      <c r="C161" s="2" t="s">
        <v>521</v>
      </c>
      <c r="D161" s="4" t="s">
        <v>34</v>
      </c>
    </row>
    <row r="162" spans="1:4" x14ac:dyDescent="0.3">
      <c r="A162" s="3" t="s">
        <v>829</v>
      </c>
      <c r="B162" s="2" t="s">
        <v>830</v>
      </c>
      <c r="C162" s="2" t="s">
        <v>506</v>
      </c>
      <c r="D162" s="4" t="s">
        <v>15</v>
      </c>
    </row>
    <row r="163" spans="1:4" x14ac:dyDescent="0.3">
      <c r="A163" s="3" t="s">
        <v>831</v>
      </c>
      <c r="B163" s="2" t="s">
        <v>832</v>
      </c>
      <c r="C163" s="2" t="s">
        <v>528</v>
      </c>
      <c r="D163" s="4" t="s">
        <v>59</v>
      </c>
    </row>
    <row r="164" spans="1:4" x14ac:dyDescent="0.3">
      <c r="A164" s="3" t="s">
        <v>833</v>
      </c>
      <c r="B164" s="2" t="s">
        <v>834</v>
      </c>
      <c r="C164" s="2" t="s">
        <v>506</v>
      </c>
      <c r="D164" s="4" t="s">
        <v>34</v>
      </c>
    </row>
    <row r="165" spans="1:4" x14ac:dyDescent="0.3">
      <c r="A165" s="3" t="s">
        <v>835</v>
      </c>
      <c r="B165" s="2" t="s">
        <v>836</v>
      </c>
      <c r="C165" s="2" t="s">
        <v>521</v>
      </c>
      <c r="D165" s="4" t="s">
        <v>29</v>
      </c>
    </row>
    <row r="166" spans="1:4" x14ac:dyDescent="0.3">
      <c r="A166" s="3" t="s">
        <v>837</v>
      </c>
      <c r="B166" s="2" t="s">
        <v>838</v>
      </c>
      <c r="C166" s="2" t="s">
        <v>521</v>
      </c>
      <c r="D166" s="4" t="s">
        <v>29</v>
      </c>
    </row>
    <row r="167" spans="1:4" x14ac:dyDescent="0.3">
      <c r="A167" s="3" t="s">
        <v>839</v>
      </c>
      <c r="B167" s="2" t="s">
        <v>840</v>
      </c>
      <c r="C167" s="2" t="s">
        <v>528</v>
      </c>
      <c r="D167" s="4" t="s">
        <v>34</v>
      </c>
    </row>
    <row r="168" spans="1:4" x14ac:dyDescent="0.3">
      <c r="A168" s="3" t="s">
        <v>841</v>
      </c>
      <c r="B168" s="2" t="s">
        <v>842</v>
      </c>
      <c r="C168" s="2" t="s">
        <v>521</v>
      </c>
      <c r="D168" s="4" t="s">
        <v>24</v>
      </c>
    </row>
    <row r="169" spans="1:4" x14ac:dyDescent="0.3">
      <c r="A169" s="3" t="s">
        <v>843</v>
      </c>
      <c r="B169" s="2" t="s">
        <v>844</v>
      </c>
      <c r="C169" s="2" t="s">
        <v>521</v>
      </c>
      <c r="D169" s="4" t="s">
        <v>15</v>
      </c>
    </row>
    <row r="170" spans="1:4" x14ac:dyDescent="0.3">
      <c r="A170" s="3" t="s">
        <v>845</v>
      </c>
      <c r="B170" s="2" t="s">
        <v>846</v>
      </c>
      <c r="C170" s="2" t="s">
        <v>509</v>
      </c>
      <c r="D170" s="4" t="s">
        <v>29</v>
      </c>
    </row>
    <row r="171" spans="1:4" x14ac:dyDescent="0.3">
      <c r="A171" s="3" t="s">
        <v>847</v>
      </c>
      <c r="B171" s="2" t="s">
        <v>848</v>
      </c>
      <c r="C171" s="2" t="s">
        <v>506</v>
      </c>
      <c r="D171" s="4" t="s">
        <v>44</v>
      </c>
    </row>
    <row r="172" spans="1:4" x14ac:dyDescent="0.3">
      <c r="A172" s="3" t="s">
        <v>849</v>
      </c>
      <c r="B172" s="2" t="s">
        <v>850</v>
      </c>
      <c r="C172" s="2" t="s">
        <v>506</v>
      </c>
      <c r="D172" s="4" t="s">
        <v>59</v>
      </c>
    </row>
    <row r="173" spans="1:4" x14ac:dyDescent="0.3">
      <c r="A173" s="3" t="s">
        <v>851</v>
      </c>
      <c r="B173" s="2" t="s">
        <v>852</v>
      </c>
      <c r="C173" s="2" t="s">
        <v>512</v>
      </c>
      <c r="D173" s="4" t="s">
        <v>24</v>
      </c>
    </row>
    <row r="174" spans="1:4" x14ac:dyDescent="0.3">
      <c r="A174" s="3" t="s">
        <v>853</v>
      </c>
      <c r="B174" s="2" t="s">
        <v>854</v>
      </c>
      <c r="C174" s="2" t="s">
        <v>528</v>
      </c>
      <c r="D174" s="4" t="s">
        <v>34</v>
      </c>
    </row>
    <row r="175" spans="1:4" x14ac:dyDescent="0.3">
      <c r="A175" s="3" t="s">
        <v>855</v>
      </c>
      <c r="B175" s="2" t="s">
        <v>856</v>
      </c>
      <c r="C175" s="2" t="s">
        <v>509</v>
      </c>
      <c r="D175" s="4" t="s">
        <v>59</v>
      </c>
    </row>
    <row r="176" spans="1:4" x14ac:dyDescent="0.3">
      <c r="A176" s="3" t="s">
        <v>857</v>
      </c>
      <c r="B176" s="2" t="s">
        <v>858</v>
      </c>
      <c r="C176" s="2" t="s">
        <v>509</v>
      </c>
      <c r="D176" s="4" t="s">
        <v>15</v>
      </c>
    </row>
    <row r="177" spans="1:4" x14ac:dyDescent="0.3">
      <c r="A177" s="3" t="s">
        <v>859</v>
      </c>
      <c r="B177" s="2" t="s">
        <v>860</v>
      </c>
      <c r="C177" s="2" t="s">
        <v>506</v>
      </c>
      <c r="D177" s="4" t="s">
        <v>34</v>
      </c>
    </row>
    <row r="178" spans="1:4" x14ac:dyDescent="0.3">
      <c r="A178" s="3" t="s">
        <v>861</v>
      </c>
      <c r="B178" s="2" t="s">
        <v>862</v>
      </c>
      <c r="C178" s="2" t="s">
        <v>506</v>
      </c>
      <c r="D178" s="4" t="s">
        <v>34</v>
      </c>
    </row>
    <row r="179" spans="1:4" x14ac:dyDescent="0.3">
      <c r="A179" s="3" t="s">
        <v>863</v>
      </c>
      <c r="B179" s="2" t="s">
        <v>864</v>
      </c>
      <c r="C179" s="2" t="s">
        <v>521</v>
      </c>
      <c r="D179" s="4" t="s">
        <v>59</v>
      </c>
    </row>
    <row r="180" spans="1:4" x14ac:dyDescent="0.3">
      <c r="A180" s="3" t="s">
        <v>865</v>
      </c>
      <c r="B180" s="2" t="s">
        <v>866</v>
      </c>
      <c r="C180" s="2" t="s">
        <v>528</v>
      </c>
      <c r="D180" s="4" t="s">
        <v>44</v>
      </c>
    </row>
    <row r="181" spans="1:4" x14ac:dyDescent="0.3">
      <c r="A181" s="8" t="s">
        <v>867</v>
      </c>
      <c r="B181" s="9" t="s">
        <v>868</v>
      </c>
      <c r="C181" s="9" t="s">
        <v>512</v>
      </c>
      <c r="D181" s="10" t="s">
        <v>15</v>
      </c>
    </row>
  </sheetData>
  <conditionalFormatting sqref="A2:A181">
    <cfRule type="duplicateValues" dxfId="9" priority="2"/>
  </conditionalFormatting>
  <conditionalFormatting sqref="B2:B181">
    <cfRule type="duplicateValues" dxfId="8"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451"/>
  <sheetViews>
    <sheetView workbookViewId="0">
      <selection activeCell="E3" sqref="E3"/>
    </sheetView>
  </sheetViews>
  <sheetFormatPr defaultRowHeight="14.4" x14ac:dyDescent="0.3"/>
  <cols>
    <col min="1" max="1" width="14" customWidth="1"/>
    <col min="2" max="2" width="17.21875" customWidth="1"/>
    <col min="3" max="3" width="13" customWidth="1"/>
    <col min="4" max="4" width="12.77734375" customWidth="1"/>
    <col min="5" max="5" width="8" customWidth="1"/>
  </cols>
  <sheetData>
    <row r="1" spans="1:5" s="1" customFormat="1" x14ac:dyDescent="0.3">
      <c r="A1" s="5" t="s">
        <v>869</v>
      </c>
      <c r="B1" s="13" t="s">
        <v>870</v>
      </c>
      <c r="C1" s="13" t="s">
        <v>871</v>
      </c>
      <c r="D1" s="13" t="s">
        <v>872</v>
      </c>
      <c r="E1" s="14" t="s">
        <v>873</v>
      </c>
    </row>
    <row r="2" spans="1:5" x14ac:dyDescent="0.3">
      <c r="A2" s="3" t="s">
        <v>874</v>
      </c>
      <c r="B2" s="11" t="s">
        <v>875</v>
      </c>
      <c r="C2" s="11" t="s">
        <v>876</v>
      </c>
      <c r="D2" s="11" t="s">
        <v>877</v>
      </c>
      <c r="E2" s="12">
        <v>114880</v>
      </c>
    </row>
    <row r="3" spans="1:5" x14ac:dyDescent="0.3">
      <c r="A3" s="3" t="s">
        <v>878</v>
      </c>
      <c r="B3" s="11" t="s">
        <v>879</v>
      </c>
      <c r="C3" s="11" t="s">
        <v>880</v>
      </c>
      <c r="D3" s="11" t="s">
        <v>7</v>
      </c>
      <c r="E3" s="12">
        <v>63747</v>
      </c>
    </row>
    <row r="4" spans="1:5" x14ac:dyDescent="0.3">
      <c r="A4" s="3" t="s">
        <v>881</v>
      </c>
      <c r="B4" s="11" t="s">
        <v>882</v>
      </c>
      <c r="C4" s="11" t="s">
        <v>876</v>
      </c>
      <c r="D4" s="11" t="s">
        <v>883</v>
      </c>
      <c r="E4" s="12">
        <v>36196</v>
      </c>
    </row>
    <row r="5" spans="1:5" x14ac:dyDescent="0.3">
      <c r="A5" s="3" t="s">
        <v>884</v>
      </c>
      <c r="B5" s="11" t="s">
        <v>885</v>
      </c>
      <c r="C5" s="11" t="s">
        <v>880</v>
      </c>
      <c r="D5" s="11" t="s">
        <v>886</v>
      </c>
      <c r="E5" s="12">
        <v>47252</v>
      </c>
    </row>
    <row r="6" spans="1:5" x14ac:dyDescent="0.3">
      <c r="A6" s="3" t="s">
        <v>887</v>
      </c>
      <c r="B6" s="11" t="s">
        <v>888</v>
      </c>
      <c r="C6" s="11" t="s">
        <v>889</v>
      </c>
      <c r="D6" s="11" t="s">
        <v>883</v>
      </c>
      <c r="E6" s="12">
        <v>51578</v>
      </c>
    </row>
    <row r="7" spans="1:5" x14ac:dyDescent="0.3">
      <c r="A7" s="3" t="s">
        <v>890</v>
      </c>
      <c r="B7" s="11" t="s">
        <v>891</v>
      </c>
      <c r="C7" s="11" t="s">
        <v>892</v>
      </c>
      <c r="D7" s="11" t="s">
        <v>7</v>
      </c>
      <c r="E7" s="12">
        <v>50157</v>
      </c>
    </row>
    <row r="8" spans="1:5" x14ac:dyDescent="0.3">
      <c r="A8" s="3" t="s">
        <v>893</v>
      </c>
      <c r="B8" s="11" t="s">
        <v>894</v>
      </c>
      <c r="C8" s="11" t="s">
        <v>895</v>
      </c>
      <c r="D8" s="11" t="s">
        <v>7</v>
      </c>
      <c r="E8" s="12">
        <v>103804</v>
      </c>
    </row>
    <row r="9" spans="1:5" x14ac:dyDescent="0.3">
      <c r="A9" s="3" t="s">
        <v>896</v>
      </c>
      <c r="B9" s="11" t="s">
        <v>897</v>
      </c>
      <c r="C9" s="11" t="s">
        <v>892</v>
      </c>
      <c r="D9" s="11" t="s">
        <v>877</v>
      </c>
      <c r="E9" s="12">
        <v>107666</v>
      </c>
    </row>
    <row r="10" spans="1:5" x14ac:dyDescent="0.3">
      <c r="A10" s="3" t="s">
        <v>898</v>
      </c>
      <c r="B10" s="11" t="s">
        <v>899</v>
      </c>
      <c r="C10" s="11" t="s">
        <v>876</v>
      </c>
      <c r="D10" s="11" t="s">
        <v>900</v>
      </c>
      <c r="E10" s="12">
        <v>86537</v>
      </c>
    </row>
    <row r="11" spans="1:5" x14ac:dyDescent="0.3">
      <c r="A11" s="3" t="s">
        <v>901</v>
      </c>
      <c r="B11" s="11" t="s">
        <v>902</v>
      </c>
      <c r="C11" s="11" t="s">
        <v>895</v>
      </c>
      <c r="D11" s="11" t="s">
        <v>900</v>
      </c>
      <c r="E11" s="12">
        <v>116438</v>
      </c>
    </row>
    <row r="12" spans="1:5" x14ac:dyDescent="0.3">
      <c r="A12" s="3" t="s">
        <v>903</v>
      </c>
      <c r="B12" s="11" t="s">
        <v>904</v>
      </c>
      <c r="C12" s="11" t="s">
        <v>905</v>
      </c>
      <c r="D12" s="11" t="s">
        <v>886</v>
      </c>
      <c r="E12" s="12">
        <v>82306</v>
      </c>
    </row>
    <row r="13" spans="1:5" x14ac:dyDescent="0.3">
      <c r="A13" s="3" t="s">
        <v>906</v>
      </c>
      <c r="B13" s="11" t="s">
        <v>907</v>
      </c>
      <c r="C13" s="11" t="s">
        <v>876</v>
      </c>
      <c r="D13" s="11" t="s">
        <v>883</v>
      </c>
      <c r="E13" s="12">
        <v>99755</v>
      </c>
    </row>
    <row r="14" spans="1:5" x14ac:dyDescent="0.3">
      <c r="A14" s="3" t="s">
        <v>908</v>
      </c>
      <c r="B14" s="11" t="s">
        <v>909</v>
      </c>
      <c r="C14" s="11" t="s">
        <v>889</v>
      </c>
      <c r="D14" s="11" t="s">
        <v>883</v>
      </c>
      <c r="E14" s="12">
        <v>76322</v>
      </c>
    </row>
    <row r="15" spans="1:5" x14ac:dyDescent="0.3">
      <c r="A15" s="3" t="s">
        <v>910</v>
      </c>
      <c r="B15" s="11" t="s">
        <v>911</v>
      </c>
      <c r="C15" s="11" t="s">
        <v>880</v>
      </c>
      <c r="D15" s="11" t="s">
        <v>900</v>
      </c>
      <c r="E15" s="12">
        <v>35197</v>
      </c>
    </row>
    <row r="16" spans="1:5" x14ac:dyDescent="0.3">
      <c r="A16" s="3" t="s">
        <v>912</v>
      </c>
      <c r="B16" s="11" t="s">
        <v>913</v>
      </c>
      <c r="C16" s="11" t="s">
        <v>880</v>
      </c>
      <c r="D16" s="11" t="s">
        <v>883</v>
      </c>
      <c r="E16" s="12">
        <v>43952</v>
      </c>
    </row>
    <row r="17" spans="1:5" x14ac:dyDescent="0.3">
      <c r="A17" s="3" t="s">
        <v>914</v>
      </c>
      <c r="B17" s="11" t="s">
        <v>915</v>
      </c>
      <c r="C17" s="11" t="s">
        <v>905</v>
      </c>
      <c r="D17" s="11" t="s">
        <v>886</v>
      </c>
      <c r="E17" s="12">
        <v>39666</v>
      </c>
    </row>
    <row r="18" spans="1:5" x14ac:dyDescent="0.3">
      <c r="A18" s="3" t="s">
        <v>916</v>
      </c>
      <c r="B18" s="11" t="s">
        <v>917</v>
      </c>
      <c r="C18" s="11" t="s">
        <v>905</v>
      </c>
      <c r="D18" s="11" t="s">
        <v>900</v>
      </c>
      <c r="E18" s="12">
        <v>46208</v>
      </c>
    </row>
    <row r="19" spans="1:5" x14ac:dyDescent="0.3">
      <c r="A19" s="3" t="s">
        <v>918</v>
      </c>
      <c r="B19" s="11" t="s">
        <v>919</v>
      </c>
      <c r="C19" s="11" t="s">
        <v>889</v>
      </c>
      <c r="D19" s="11" t="s">
        <v>883</v>
      </c>
      <c r="E19" s="12">
        <v>116847</v>
      </c>
    </row>
    <row r="20" spans="1:5" x14ac:dyDescent="0.3">
      <c r="A20" s="3" t="s">
        <v>920</v>
      </c>
      <c r="B20" s="11" t="s">
        <v>921</v>
      </c>
      <c r="C20" s="11" t="s">
        <v>905</v>
      </c>
      <c r="D20" s="11" t="s">
        <v>886</v>
      </c>
      <c r="E20" s="12">
        <v>30459</v>
      </c>
    </row>
    <row r="21" spans="1:5" x14ac:dyDescent="0.3">
      <c r="A21" s="3" t="s">
        <v>922</v>
      </c>
      <c r="B21" s="11" t="s">
        <v>923</v>
      </c>
      <c r="C21" s="11" t="s">
        <v>892</v>
      </c>
      <c r="D21" s="11" t="s">
        <v>886</v>
      </c>
      <c r="E21" s="12">
        <v>116358</v>
      </c>
    </row>
    <row r="22" spans="1:5" x14ac:dyDescent="0.3">
      <c r="A22" s="3" t="s">
        <v>924</v>
      </c>
      <c r="B22" s="11" t="s">
        <v>925</v>
      </c>
      <c r="C22" s="11" t="s">
        <v>905</v>
      </c>
      <c r="D22" s="11" t="s">
        <v>886</v>
      </c>
      <c r="E22" s="12">
        <v>33619</v>
      </c>
    </row>
    <row r="23" spans="1:5" x14ac:dyDescent="0.3">
      <c r="A23" s="3" t="s">
        <v>926</v>
      </c>
      <c r="B23" s="11" t="s">
        <v>927</v>
      </c>
      <c r="C23" s="11" t="s">
        <v>880</v>
      </c>
      <c r="D23" s="11" t="s">
        <v>7</v>
      </c>
      <c r="E23" s="12">
        <v>51124</v>
      </c>
    </row>
    <row r="24" spans="1:5" x14ac:dyDescent="0.3">
      <c r="A24" s="3" t="s">
        <v>928</v>
      </c>
      <c r="B24" s="11" t="s">
        <v>929</v>
      </c>
      <c r="C24" s="11" t="s">
        <v>880</v>
      </c>
      <c r="D24" s="11" t="s">
        <v>886</v>
      </c>
      <c r="E24" s="12">
        <v>118224</v>
      </c>
    </row>
    <row r="25" spans="1:5" x14ac:dyDescent="0.3">
      <c r="A25" s="3" t="s">
        <v>930</v>
      </c>
      <c r="B25" s="11" t="s">
        <v>931</v>
      </c>
      <c r="C25" s="11" t="s">
        <v>895</v>
      </c>
      <c r="D25" s="11" t="s">
        <v>886</v>
      </c>
      <c r="E25" s="12">
        <v>57319</v>
      </c>
    </row>
    <row r="26" spans="1:5" x14ac:dyDescent="0.3">
      <c r="A26" s="3" t="s">
        <v>932</v>
      </c>
      <c r="B26" s="11" t="s">
        <v>933</v>
      </c>
      <c r="C26" s="11" t="s">
        <v>892</v>
      </c>
      <c r="D26" s="11" t="s">
        <v>883</v>
      </c>
      <c r="E26" s="12">
        <v>39676</v>
      </c>
    </row>
    <row r="27" spans="1:5" x14ac:dyDescent="0.3">
      <c r="A27" s="3" t="s">
        <v>934</v>
      </c>
      <c r="B27" s="11" t="s">
        <v>935</v>
      </c>
      <c r="C27" s="11" t="s">
        <v>905</v>
      </c>
      <c r="D27" s="11" t="s">
        <v>886</v>
      </c>
      <c r="E27" s="12">
        <v>108122</v>
      </c>
    </row>
    <row r="28" spans="1:5" x14ac:dyDescent="0.3">
      <c r="A28" s="3" t="s">
        <v>936</v>
      </c>
      <c r="B28" s="11" t="s">
        <v>937</v>
      </c>
      <c r="C28" s="11" t="s">
        <v>905</v>
      </c>
      <c r="D28" s="11" t="s">
        <v>7</v>
      </c>
      <c r="E28" s="12">
        <v>87536</v>
      </c>
    </row>
    <row r="29" spans="1:5" x14ac:dyDescent="0.3">
      <c r="A29" s="3" t="s">
        <v>938</v>
      </c>
      <c r="B29" s="11" t="s">
        <v>939</v>
      </c>
      <c r="C29" s="11" t="s">
        <v>905</v>
      </c>
      <c r="D29" s="11" t="s">
        <v>883</v>
      </c>
      <c r="E29" s="12">
        <v>37826</v>
      </c>
    </row>
    <row r="30" spans="1:5" x14ac:dyDescent="0.3">
      <c r="A30" s="3" t="s">
        <v>940</v>
      </c>
      <c r="B30" s="11" t="s">
        <v>941</v>
      </c>
      <c r="C30" s="11" t="s">
        <v>876</v>
      </c>
      <c r="D30" s="11" t="s">
        <v>883</v>
      </c>
      <c r="E30" s="12">
        <v>63595</v>
      </c>
    </row>
    <row r="31" spans="1:5" x14ac:dyDescent="0.3">
      <c r="A31" s="3" t="s">
        <v>942</v>
      </c>
      <c r="B31" s="11" t="s">
        <v>943</v>
      </c>
      <c r="C31" s="11" t="s">
        <v>889</v>
      </c>
      <c r="D31" s="11" t="s">
        <v>7</v>
      </c>
      <c r="E31" s="12">
        <v>80543</v>
      </c>
    </row>
    <row r="32" spans="1:5" x14ac:dyDescent="0.3">
      <c r="A32" s="3" t="s">
        <v>944</v>
      </c>
      <c r="B32" s="11" t="s">
        <v>945</v>
      </c>
      <c r="C32" s="11" t="s">
        <v>889</v>
      </c>
      <c r="D32" s="11" t="s">
        <v>886</v>
      </c>
      <c r="E32" s="12">
        <v>70993</v>
      </c>
    </row>
    <row r="33" spans="1:5" x14ac:dyDescent="0.3">
      <c r="A33" s="3" t="s">
        <v>946</v>
      </c>
      <c r="B33" s="11" t="s">
        <v>947</v>
      </c>
      <c r="C33" s="11" t="s">
        <v>889</v>
      </c>
      <c r="D33" s="11" t="s">
        <v>7</v>
      </c>
      <c r="E33" s="12">
        <v>31344</v>
      </c>
    </row>
    <row r="34" spans="1:5" x14ac:dyDescent="0.3">
      <c r="A34" s="3" t="s">
        <v>948</v>
      </c>
      <c r="B34" s="11" t="s">
        <v>949</v>
      </c>
      <c r="C34" s="11" t="s">
        <v>876</v>
      </c>
      <c r="D34" s="11" t="s">
        <v>7</v>
      </c>
      <c r="E34" s="12">
        <v>67051</v>
      </c>
    </row>
    <row r="35" spans="1:5" x14ac:dyDescent="0.3">
      <c r="A35" s="3" t="s">
        <v>950</v>
      </c>
      <c r="B35" s="11" t="s">
        <v>951</v>
      </c>
      <c r="C35" s="11" t="s">
        <v>880</v>
      </c>
      <c r="D35" s="11" t="s">
        <v>900</v>
      </c>
      <c r="E35" s="12">
        <v>87401</v>
      </c>
    </row>
    <row r="36" spans="1:5" x14ac:dyDescent="0.3">
      <c r="A36" s="3" t="s">
        <v>952</v>
      </c>
      <c r="B36" s="11" t="s">
        <v>953</v>
      </c>
      <c r="C36" s="11" t="s">
        <v>889</v>
      </c>
      <c r="D36" s="11" t="s">
        <v>900</v>
      </c>
      <c r="E36" s="12">
        <v>29060</v>
      </c>
    </row>
    <row r="37" spans="1:5" x14ac:dyDescent="0.3">
      <c r="A37" s="3" t="s">
        <v>954</v>
      </c>
      <c r="B37" s="11" t="s">
        <v>955</v>
      </c>
      <c r="C37" s="11" t="s">
        <v>895</v>
      </c>
      <c r="D37" s="11" t="s">
        <v>886</v>
      </c>
      <c r="E37" s="12">
        <v>82206</v>
      </c>
    </row>
    <row r="38" spans="1:5" x14ac:dyDescent="0.3">
      <c r="A38" s="3" t="s">
        <v>956</v>
      </c>
      <c r="B38" s="11" t="s">
        <v>957</v>
      </c>
      <c r="C38" s="11" t="s">
        <v>880</v>
      </c>
      <c r="D38" s="11" t="s">
        <v>886</v>
      </c>
      <c r="E38" s="12">
        <v>70453</v>
      </c>
    </row>
    <row r="39" spans="1:5" x14ac:dyDescent="0.3">
      <c r="A39" s="3" t="s">
        <v>958</v>
      </c>
      <c r="B39" s="11" t="s">
        <v>959</v>
      </c>
      <c r="C39" s="11" t="s">
        <v>895</v>
      </c>
      <c r="D39" s="11" t="s">
        <v>886</v>
      </c>
      <c r="E39" s="12">
        <v>95501</v>
      </c>
    </row>
    <row r="40" spans="1:5" x14ac:dyDescent="0.3">
      <c r="A40" s="3" t="s">
        <v>960</v>
      </c>
      <c r="B40" s="11" t="s">
        <v>961</v>
      </c>
      <c r="C40" s="11" t="s">
        <v>880</v>
      </c>
      <c r="D40" s="11" t="s">
        <v>883</v>
      </c>
      <c r="E40" s="12">
        <v>118636</v>
      </c>
    </row>
    <row r="41" spans="1:5" x14ac:dyDescent="0.3">
      <c r="A41" s="3" t="s">
        <v>962</v>
      </c>
      <c r="B41" s="11" t="s">
        <v>963</v>
      </c>
      <c r="C41" s="11" t="s">
        <v>905</v>
      </c>
      <c r="D41" s="11" t="s">
        <v>900</v>
      </c>
      <c r="E41" s="12">
        <v>62632</v>
      </c>
    </row>
    <row r="42" spans="1:5" x14ac:dyDescent="0.3">
      <c r="A42" s="3" t="s">
        <v>964</v>
      </c>
      <c r="B42" s="11" t="s">
        <v>965</v>
      </c>
      <c r="C42" s="11" t="s">
        <v>892</v>
      </c>
      <c r="D42" s="11" t="s">
        <v>877</v>
      </c>
      <c r="E42" s="12">
        <v>25170</v>
      </c>
    </row>
    <row r="43" spans="1:5" x14ac:dyDescent="0.3">
      <c r="A43" s="3" t="s">
        <v>966</v>
      </c>
      <c r="B43" s="11" t="s">
        <v>967</v>
      </c>
      <c r="C43" s="11" t="s">
        <v>880</v>
      </c>
      <c r="D43" s="11" t="s">
        <v>883</v>
      </c>
      <c r="E43" s="12">
        <v>62792</v>
      </c>
    </row>
    <row r="44" spans="1:5" x14ac:dyDescent="0.3">
      <c r="A44" s="3" t="s">
        <v>968</v>
      </c>
      <c r="B44" s="11" t="s">
        <v>969</v>
      </c>
      <c r="C44" s="11" t="s">
        <v>905</v>
      </c>
      <c r="D44" s="11" t="s">
        <v>886</v>
      </c>
      <c r="E44" s="12">
        <v>70587</v>
      </c>
    </row>
    <row r="45" spans="1:5" x14ac:dyDescent="0.3">
      <c r="A45" s="3" t="s">
        <v>970</v>
      </c>
      <c r="B45" s="11" t="s">
        <v>971</v>
      </c>
      <c r="C45" s="11" t="s">
        <v>895</v>
      </c>
      <c r="D45" s="11" t="s">
        <v>886</v>
      </c>
      <c r="E45" s="12">
        <v>89419</v>
      </c>
    </row>
    <row r="46" spans="1:5" x14ac:dyDescent="0.3">
      <c r="A46" s="3" t="s">
        <v>972</v>
      </c>
      <c r="B46" s="11" t="s">
        <v>973</v>
      </c>
      <c r="C46" s="11" t="s">
        <v>876</v>
      </c>
      <c r="D46" s="11" t="s">
        <v>883</v>
      </c>
      <c r="E46" s="12">
        <v>89825</v>
      </c>
    </row>
    <row r="47" spans="1:5" x14ac:dyDescent="0.3">
      <c r="A47" s="3" t="s">
        <v>974</v>
      </c>
      <c r="B47" s="11" t="s">
        <v>975</v>
      </c>
      <c r="C47" s="11" t="s">
        <v>880</v>
      </c>
      <c r="D47" s="11" t="s">
        <v>7</v>
      </c>
      <c r="E47" s="12">
        <v>92520</v>
      </c>
    </row>
    <row r="48" spans="1:5" x14ac:dyDescent="0.3">
      <c r="A48" s="3" t="s">
        <v>976</v>
      </c>
      <c r="B48" s="11" t="s">
        <v>977</v>
      </c>
      <c r="C48" s="11" t="s">
        <v>889</v>
      </c>
      <c r="D48" s="11" t="s">
        <v>900</v>
      </c>
      <c r="E48" s="12">
        <v>45826</v>
      </c>
    </row>
    <row r="49" spans="1:5" x14ac:dyDescent="0.3">
      <c r="A49" s="3" t="s">
        <v>978</v>
      </c>
      <c r="B49" s="11" t="s">
        <v>979</v>
      </c>
      <c r="C49" s="11" t="s">
        <v>889</v>
      </c>
      <c r="D49" s="11" t="s">
        <v>883</v>
      </c>
      <c r="E49" s="12">
        <v>116682</v>
      </c>
    </row>
    <row r="50" spans="1:5" x14ac:dyDescent="0.3">
      <c r="A50" s="3" t="s">
        <v>980</v>
      </c>
      <c r="B50" s="11" t="s">
        <v>981</v>
      </c>
      <c r="C50" s="11" t="s">
        <v>892</v>
      </c>
      <c r="D50" s="11" t="s">
        <v>877</v>
      </c>
      <c r="E50" s="12">
        <v>46730</v>
      </c>
    </row>
    <row r="51" spans="1:5" x14ac:dyDescent="0.3">
      <c r="A51" s="3" t="s">
        <v>982</v>
      </c>
      <c r="B51" s="11" t="s">
        <v>983</v>
      </c>
      <c r="C51" s="11" t="s">
        <v>905</v>
      </c>
      <c r="D51" s="11" t="s">
        <v>886</v>
      </c>
      <c r="E51" s="12">
        <v>89263</v>
      </c>
    </row>
    <row r="52" spans="1:5" x14ac:dyDescent="0.3">
      <c r="A52" s="3" t="s">
        <v>984</v>
      </c>
      <c r="B52" s="11" t="s">
        <v>985</v>
      </c>
      <c r="C52" s="11" t="s">
        <v>876</v>
      </c>
      <c r="D52" s="11" t="s">
        <v>900</v>
      </c>
      <c r="E52" s="12">
        <v>38704</v>
      </c>
    </row>
    <row r="53" spans="1:5" x14ac:dyDescent="0.3">
      <c r="A53" s="3" t="s">
        <v>986</v>
      </c>
      <c r="B53" s="11" t="s">
        <v>987</v>
      </c>
      <c r="C53" s="11" t="s">
        <v>876</v>
      </c>
      <c r="D53" s="11" t="s">
        <v>7</v>
      </c>
      <c r="E53" s="12">
        <v>71611</v>
      </c>
    </row>
    <row r="54" spans="1:5" x14ac:dyDescent="0.3">
      <c r="A54" s="3" t="s">
        <v>988</v>
      </c>
      <c r="B54" s="11" t="s">
        <v>989</v>
      </c>
      <c r="C54" s="11" t="s">
        <v>905</v>
      </c>
      <c r="D54" s="11" t="s">
        <v>877</v>
      </c>
      <c r="E54" s="12">
        <v>76720</v>
      </c>
    </row>
    <row r="55" spans="1:5" x14ac:dyDescent="0.3">
      <c r="A55" s="3" t="s">
        <v>990</v>
      </c>
      <c r="B55" s="11" t="s">
        <v>991</v>
      </c>
      <c r="C55" s="11" t="s">
        <v>876</v>
      </c>
      <c r="D55" s="11" t="s">
        <v>886</v>
      </c>
      <c r="E55" s="12">
        <v>80329</v>
      </c>
    </row>
    <row r="56" spans="1:5" x14ac:dyDescent="0.3">
      <c r="A56" s="3" t="s">
        <v>992</v>
      </c>
      <c r="B56" s="11" t="s">
        <v>993</v>
      </c>
      <c r="C56" s="11" t="s">
        <v>876</v>
      </c>
      <c r="D56" s="11" t="s">
        <v>886</v>
      </c>
      <c r="E56" s="12">
        <v>73752</v>
      </c>
    </row>
    <row r="57" spans="1:5" x14ac:dyDescent="0.3">
      <c r="A57" s="3" t="s">
        <v>994</v>
      </c>
      <c r="B57" s="11" t="s">
        <v>995</v>
      </c>
      <c r="C57" s="11" t="s">
        <v>892</v>
      </c>
      <c r="D57" s="11" t="s">
        <v>7</v>
      </c>
      <c r="E57" s="12">
        <v>59497</v>
      </c>
    </row>
    <row r="58" spans="1:5" x14ac:dyDescent="0.3">
      <c r="A58" s="3" t="s">
        <v>996</v>
      </c>
      <c r="B58" s="11" t="s">
        <v>997</v>
      </c>
      <c r="C58" s="11" t="s">
        <v>895</v>
      </c>
      <c r="D58" s="11" t="s">
        <v>900</v>
      </c>
      <c r="E58" s="12">
        <v>90691</v>
      </c>
    </row>
    <row r="59" spans="1:5" x14ac:dyDescent="0.3">
      <c r="A59" s="3" t="s">
        <v>998</v>
      </c>
      <c r="B59" s="11" t="s">
        <v>999</v>
      </c>
      <c r="C59" s="11" t="s">
        <v>892</v>
      </c>
      <c r="D59" s="11" t="s">
        <v>877</v>
      </c>
      <c r="E59" s="12">
        <v>107672</v>
      </c>
    </row>
    <row r="60" spans="1:5" x14ac:dyDescent="0.3">
      <c r="A60" s="3" t="s">
        <v>1000</v>
      </c>
      <c r="B60" s="11" t="s">
        <v>1001</v>
      </c>
      <c r="C60" s="11" t="s">
        <v>892</v>
      </c>
      <c r="D60" s="11" t="s">
        <v>877</v>
      </c>
      <c r="E60" s="12">
        <v>41630</v>
      </c>
    </row>
    <row r="61" spans="1:5" x14ac:dyDescent="0.3">
      <c r="A61" s="3" t="s">
        <v>1002</v>
      </c>
      <c r="B61" s="11" t="s">
        <v>1003</v>
      </c>
      <c r="C61" s="11" t="s">
        <v>880</v>
      </c>
      <c r="D61" s="11" t="s">
        <v>900</v>
      </c>
      <c r="E61" s="12">
        <v>115339</v>
      </c>
    </row>
    <row r="62" spans="1:5" x14ac:dyDescent="0.3">
      <c r="A62" s="3" t="s">
        <v>1004</v>
      </c>
      <c r="B62" s="11" t="s">
        <v>1005</v>
      </c>
      <c r="C62" s="11" t="s">
        <v>880</v>
      </c>
      <c r="D62" s="11" t="s">
        <v>886</v>
      </c>
      <c r="E62" s="12">
        <v>70676</v>
      </c>
    </row>
    <row r="63" spans="1:5" x14ac:dyDescent="0.3">
      <c r="A63" s="3" t="s">
        <v>1006</v>
      </c>
      <c r="B63" s="11" t="s">
        <v>1007</v>
      </c>
      <c r="C63" s="11" t="s">
        <v>880</v>
      </c>
      <c r="D63" s="11" t="s">
        <v>7</v>
      </c>
      <c r="E63" s="12">
        <v>93384</v>
      </c>
    </row>
    <row r="64" spans="1:5" x14ac:dyDescent="0.3">
      <c r="A64" s="3" t="s">
        <v>1008</v>
      </c>
      <c r="B64" s="11" t="s">
        <v>1009</v>
      </c>
      <c r="C64" s="11" t="s">
        <v>892</v>
      </c>
      <c r="D64" s="11" t="s">
        <v>877</v>
      </c>
      <c r="E64" s="12">
        <v>111782</v>
      </c>
    </row>
    <row r="65" spans="1:5" x14ac:dyDescent="0.3">
      <c r="A65" s="3" t="s">
        <v>1010</v>
      </c>
      <c r="B65" s="11" t="s">
        <v>1011</v>
      </c>
      <c r="C65" s="11" t="s">
        <v>880</v>
      </c>
      <c r="D65" s="11" t="s">
        <v>7</v>
      </c>
      <c r="E65" s="12">
        <v>47223</v>
      </c>
    </row>
    <row r="66" spans="1:5" x14ac:dyDescent="0.3">
      <c r="A66" s="3" t="s">
        <v>1012</v>
      </c>
      <c r="B66" s="11" t="s">
        <v>1013</v>
      </c>
      <c r="C66" s="11" t="s">
        <v>895</v>
      </c>
      <c r="D66" s="11" t="s">
        <v>877</v>
      </c>
      <c r="E66" s="12">
        <v>115316</v>
      </c>
    </row>
    <row r="67" spans="1:5" x14ac:dyDescent="0.3">
      <c r="A67" s="3" t="s">
        <v>1014</v>
      </c>
      <c r="B67" s="11" t="s">
        <v>1015</v>
      </c>
      <c r="C67" s="11" t="s">
        <v>889</v>
      </c>
      <c r="D67" s="11" t="s">
        <v>900</v>
      </c>
      <c r="E67" s="12">
        <v>55280</v>
      </c>
    </row>
    <row r="68" spans="1:5" x14ac:dyDescent="0.3">
      <c r="A68" s="3" t="s">
        <v>1016</v>
      </c>
      <c r="B68" s="11" t="s">
        <v>1017</v>
      </c>
      <c r="C68" s="11" t="s">
        <v>892</v>
      </c>
      <c r="D68" s="11" t="s">
        <v>7</v>
      </c>
      <c r="E68" s="12">
        <v>85557</v>
      </c>
    </row>
    <row r="69" spans="1:5" x14ac:dyDescent="0.3">
      <c r="A69" s="3" t="s">
        <v>1018</v>
      </c>
      <c r="B69" s="11" t="s">
        <v>1019</v>
      </c>
      <c r="C69" s="11" t="s">
        <v>876</v>
      </c>
      <c r="D69" s="11" t="s">
        <v>883</v>
      </c>
      <c r="E69" s="12">
        <v>91545</v>
      </c>
    </row>
    <row r="70" spans="1:5" x14ac:dyDescent="0.3">
      <c r="A70" s="3" t="s">
        <v>1020</v>
      </c>
      <c r="B70" s="11" t="s">
        <v>1021</v>
      </c>
      <c r="C70" s="11" t="s">
        <v>892</v>
      </c>
      <c r="D70" s="11" t="s">
        <v>7</v>
      </c>
      <c r="E70" s="12">
        <v>64519</v>
      </c>
    </row>
    <row r="71" spans="1:5" x14ac:dyDescent="0.3">
      <c r="A71" s="3" t="s">
        <v>1022</v>
      </c>
      <c r="B71" s="11" t="s">
        <v>1023</v>
      </c>
      <c r="C71" s="11" t="s">
        <v>876</v>
      </c>
      <c r="D71" s="11" t="s">
        <v>900</v>
      </c>
      <c r="E71" s="12">
        <v>45262</v>
      </c>
    </row>
    <row r="72" spans="1:5" x14ac:dyDescent="0.3">
      <c r="A72" s="3" t="s">
        <v>1024</v>
      </c>
      <c r="B72" s="11" t="s">
        <v>1025</v>
      </c>
      <c r="C72" s="11" t="s">
        <v>876</v>
      </c>
      <c r="D72" s="11" t="s">
        <v>883</v>
      </c>
      <c r="E72" s="12">
        <v>57450</v>
      </c>
    </row>
    <row r="73" spans="1:5" x14ac:dyDescent="0.3">
      <c r="A73" s="3" t="s">
        <v>1026</v>
      </c>
      <c r="B73" s="11" t="s">
        <v>1027</v>
      </c>
      <c r="C73" s="11" t="s">
        <v>876</v>
      </c>
      <c r="D73" s="11" t="s">
        <v>7</v>
      </c>
      <c r="E73" s="12">
        <v>104022</v>
      </c>
    </row>
    <row r="74" spans="1:5" x14ac:dyDescent="0.3">
      <c r="A74" s="3" t="s">
        <v>1028</v>
      </c>
      <c r="B74" s="11" t="s">
        <v>1029</v>
      </c>
      <c r="C74" s="11" t="s">
        <v>880</v>
      </c>
      <c r="D74" s="11" t="s">
        <v>7</v>
      </c>
      <c r="E74" s="12">
        <v>46092</v>
      </c>
    </row>
    <row r="75" spans="1:5" x14ac:dyDescent="0.3">
      <c r="A75" s="3" t="s">
        <v>1030</v>
      </c>
      <c r="B75" s="11" t="s">
        <v>1031</v>
      </c>
      <c r="C75" s="11" t="s">
        <v>892</v>
      </c>
      <c r="D75" s="11" t="s">
        <v>7</v>
      </c>
      <c r="E75" s="12">
        <v>49808</v>
      </c>
    </row>
    <row r="76" spans="1:5" x14ac:dyDescent="0.3">
      <c r="A76" s="3" t="s">
        <v>1032</v>
      </c>
      <c r="B76" s="11" t="s">
        <v>1033</v>
      </c>
      <c r="C76" s="11" t="s">
        <v>889</v>
      </c>
      <c r="D76" s="11" t="s">
        <v>886</v>
      </c>
      <c r="E76" s="12">
        <v>46574</v>
      </c>
    </row>
    <row r="77" spans="1:5" x14ac:dyDescent="0.3">
      <c r="A77" s="3" t="s">
        <v>1034</v>
      </c>
      <c r="B77" s="11" t="s">
        <v>1035</v>
      </c>
      <c r="C77" s="11" t="s">
        <v>876</v>
      </c>
      <c r="D77" s="11" t="s">
        <v>886</v>
      </c>
      <c r="E77" s="12">
        <v>50615</v>
      </c>
    </row>
    <row r="78" spans="1:5" x14ac:dyDescent="0.3">
      <c r="A78" s="3" t="s">
        <v>1036</v>
      </c>
      <c r="B78" s="11" t="s">
        <v>1037</v>
      </c>
      <c r="C78" s="11" t="s">
        <v>895</v>
      </c>
      <c r="D78" s="11" t="s">
        <v>883</v>
      </c>
      <c r="E78" s="12">
        <v>44440</v>
      </c>
    </row>
    <row r="79" spans="1:5" x14ac:dyDescent="0.3">
      <c r="A79" s="3" t="s">
        <v>1038</v>
      </c>
      <c r="B79" s="11" t="s">
        <v>1039</v>
      </c>
      <c r="C79" s="11" t="s">
        <v>889</v>
      </c>
      <c r="D79" s="11" t="s">
        <v>7</v>
      </c>
      <c r="E79" s="12">
        <v>82006</v>
      </c>
    </row>
    <row r="80" spans="1:5" x14ac:dyDescent="0.3">
      <c r="A80" s="3" t="s">
        <v>1040</v>
      </c>
      <c r="B80" s="11" t="s">
        <v>1041</v>
      </c>
      <c r="C80" s="11" t="s">
        <v>889</v>
      </c>
      <c r="D80" s="11" t="s">
        <v>883</v>
      </c>
      <c r="E80" s="12">
        <v>39323</v>
      </c>
    </row>
    <row r="81" spans="1:5" x14ac:dyDescent="0.3">
      <c r="A81" s="3" t="s">
        <v>1042</v>
      </c>
      <c r="B81" s="11" t="s">
        <v>1043</v>
      </c>
      <c r="C81" s="11" t="s">
        <v>876</v>
      </c>
      <c r="D81" s="11" t="s">
        <v>886</v>
      </c>
      <c r="E81" s="12">
        <v>61805</v>
      </c>
    </row>
    <row r="82" spans="1:5" x14ac:dyDescent="0.3">
      <c r="A82" s="3" t="s">
        <v>1044</v>
      </c>
      <c r="B82" s="11" t="s">
        <v>1045</v>
      </c>
      <c r="C82" s="11" t="s">
        <v>892</v>
      </c>
      <c r="D82" s="11" t="s">
        <v>877</v>
      </c>
      <c r="E82" s="12">
        <v>85806</v>
      </c>
    </row>
    <row r="83" spans="1:5" x14ac:dyDescent="0.3">
      <c r="A83" s="3" t="s">
        <v>1046</v>
      </c>
      <c r="B83" s="11" t="s">
        <v>1047</v>
      </c>
      <c r="C83" s="11" t="s">
        <v>905</v>
      </c>
      <c r="D83" s="11" t="s">
        <v>886</v>
      </c>
      <c r="E83" s="12">
        <v>77300</v>
      </c>
    </row>
    <row r="84" spans="1:5" x14ac:dyDescent="0.3">
      <c r="A84" s="3" t="s">
        <v>1048</v>
      </c>
      <c r="B84" s="11" t="s">
        <v>1049</v>
      </c>
      <c r="C84" s="11" t="s">
        <v>895</v>
      </c>
      <c r="D84" s="11" t="s">
        <v>883</v>
      </c>
      <c r="E84" s="12">
        <v>90599</v>
      </c>
    </row>
    <row r="85" spans="1:5" x14ac:dyDescent="0.3">
      <c r="A85" s="3" t="s">
        <v>1050</v>
      </c>
      <c r="B85" s="11" t="s">
        <v>1051</v>
      </c>
      <c r="C85" s="11" t="s">
        <v>876</v>
      </c>
      <c r="D85" s="11" t="s">
        <v>7</v>
      </c>
      <c r="E85" s="12">
        <v>85722</v>
      </c>
    </row>
    <row r="86" spans="1:5" x14ac:dyDescent="0.3">
      <c r="A86" s="3" t="s">
        <v>1052</v>
      </c>
      <c r="B86" s="11" t="s">
        <v>1053</v>
      </c>
      <c r="C86" s="11" t="s">
        <v>905</v>
      </c>
      <c r="D86" s="11" t="s">
        <v>883</v>
      </c>
      <c r="E86" s="12">
        <v>58713</v>
      </c>
    </row>
    <row r="87" spans="1:5" x14ac:dyDescent="0.3">
      <c r="A87" s="3" t="s">
        <v>1054</v>
      </c>
      <c r="B87" s="11" t="s">
        <v>1055</v>
      </c>
      <c r="C87" s="11" t="s">
        <v>880</v>
      </c>
      <c r="D87" s="11" t="s">
        <v>877</v>
      </c>
      <c r="E87" s="12">
        <v>25723</v>
      </c>
    </row>
    <row r="88" spans="1:5" x14ac:dyDescent="0.3">
      <c r="A88" s="3" t="s">
        <v>1056</v>
      </c>
      <c r="B88" s="11" t="s">
        <v>1057</v>
      </c>
      <c r="C88" s="11" t="s">
        <v>876</v>
      </c>
      <c r="D88" s="11" t="s">
        <v>883</v>
      </c>
      <c r="E88" s="12">
        <v>81364</v>
      </c>
    </row>
    <row r="89" spans="1:5" x14ac:dyDescent="0.3">
      <c r="A89" s="3" t="s">
        <v>1058</v>
      </c>
      <c r="B89" s="11" t="s">
        <v>1059</v>
      </c>
      <c r="C89" s="11" t="s">
        <v>876</v>
      </c>
      <c r="D89" s="11" t="s">
        <v>900</v>
      </c>
      <c r="E89" s="12">
        <v>101995</v>
      </c>
    </row>
    <row r="90" spans="1:5" x14ac:dyDescent="0.3">
      <c r="A90" s="3" t="s">
        <v>1060</v>
      </c>
      <c r="B90" s="11" t="s">
        <v>1061</v>
      </c>
      <c r="C90" s="11" t="s">
        <v>876</v>
      </c>
      <c r="D90" s="11" t="s">
        <v>877</v>
      </c>
      <c r="E90" s="12">
        <v>54958</v>
      </c>
    </row>
    <row r="91" spans="1:5" x14ac:dyDescent="0.3">
      <c r="A91" s="3" t="s">
        <v>1062</v>
      </c>
      <c r="B91" s="11" t="s">
        <v>1063</v>
      </c>
      <c r="C91" s="11" t="s">
        <v>876</v>
      </c>
      <c r="D91" s="11" t="s">
        <v>900</v>
      </c>
      <c r="E91" s="12">
        <v>54963</v>
      </c>
    </row>
    <row r="92" spans="1:5" x14ac:dyDescent="0.3">
      <c r="A92" s="3" t="s">
        <v>1064</v>
      </c>
      <c r="B92" s="11" t="s">
        <v>1065</v>
      </c>
      <c r="C92" s="11" t="s">
        <v>876</v>
      </c>
      <c r="D92" s="11" t="s">
        <v>883</v>
      </c>
      <c r="E92" s="12">
        <v>109087</v>
      </c>
    </row>
    <row r="93" spans="1:5" x14ac:dyDescent="0.3">
      <c r="A93" s="3" t="s">
        <v>1066</v>
      </c>
      <c r="B93" s="11" t="s">
        <v>1067</v>
      </c>
      <c r="C93" s="11" t="s">
        <v>905</v>
      </c>
      <c r="D93" s="11" t="s">
        <v>877</v>
      </c>
      <c r="E93" s="12">
        <v>81692</v>
      </c>
    </row>
    <row r="94" spans="1:5" x14ac:dyDescent="0.3">
      <c r="A94" s="3" t="s">
        <v>1068</v>
      </c>
      <c r="B94" s="11" t="s">
        <v>1069</v>
      </c>
      <c r="C94" s="11" t="s">
        <v>889</v>
      </c>
      <c r="D94" s="11" t="s">
        <v>7</v>
      </c>
      <c r="E94" s="12">
        <v>107349</v>
      </c>
    </row>
    <row r="95" spans="1:5" x14ac:dyDescent="0.3">
      <c r="A95" s="3" t="s">
        <v>1070</v>
      </c>
      <c r="B95" s="11" t="s">
        <v>1071</v>
      </c>
      <c r="C95" s="11" t="s">
        <v>876</v>
      </c>
      <c r="D95" s="11" t="s">
        <v>886</v>
      </c>
      <c r="E95" s="12">
        <v>79995</v>
      </c>
    </row>
    <row r="96" spans="1:5" x14ac:dyDescent="0.3">
      <c r="A96" s="3" t="s">
        <v>1072</v>
      </c>
      <c r="B96" s="11" t="s">
        <v>1073</v>
      </c>
      <c r="C96" s="11" t="s">
        <v>892</v>
      </c>
      <c r="D96" s="11" t="s">
        <v>877</v>
      </c>
      <c r="E96" s="12">
        <v>118474</v>
      </c>
    </row>
    <row r="97" spans="1:5" x14ac:dyDescent="0.3">
      <c r="A97" s="3" t="s">
        <v>1074</v>
      </c>
      <c r="B97" s="11" t="s">
        <v>1075</v>
      </c>
      <c r="C97" s="11" t="s">
        <v>876</v>
      </c>
      <c r="D97" s="11" t="s">
        <v>883</v>
      </c>
      <c r="E97" s="12">
        <v>57775</v>
      </c>
    </row>
    <row r="98" spans="1:5" x14ac:dyDescent="0.3">
      <c r="A98" s="3" t="s">
        <v>1076</v>
      </c>
      <c r="B98" s="11" t="s">
        <v>1077</v>
      </c>
      <c r="C98" s="11" t="s">
        <v>895</v>
      </c>
      <c r="D98" s="11" t="s">
        <v>877</v>
      </c>
      <c r="E98" s="12">
        <v>84663</v>
      </c>
    </row>
    <row r="99" spans="1:5" x14ac:dyDescent="0.3">
      <c r="A99" s="3" t="s">
        <v>1078</v>
      </c>
      <c r="B99" s="11" t="s">
        <v>1079</v>
      </c>
      <c r="C99" s="11" t="s">
        <v>905</v>
      </c>
      <c r="D99" s="11" t="s">
        <v>900</v>
      </c>
      <c r="E99" s="12">
        <v>78653</v>
      </c>
    </row>
    <row r="100" spans="1:5" x14ac:dyDescent="0.3">
      <c r="A100" s="3" t="s">
        <v>1080</v>
      </c>
      <c r="B100" s="11" t="s">
        <v>1081</v>
      </c>
      <c r="C100" s="11" t="s">
        <v>880</v>
      </c>
      <c r="D100" s="11" t="s">
        <v>883</v>
      </c>
      <c r="E100" s="12">
        <v>110785</v>
      </c>
    </row>
    <row r="101" spans="1:5" x14ac:dyDescent="0.3">
      <c r="A101" s="3" t="s">
        <v>1082</v>
      </c>
      <c r="B101" s="11" t="s">
        <v>1083</v>
      </c>
      <c r="C101" s="11" t="s">
        <v>889</v>
      </c>
      <c r="D101" s="11" t="s">
        <v>886</v>
      </c>
      <c r="E101" s="12">
        <v>75948</v>
      </c>
    </row>
    <row r="102" spans="1:5" x14ac:dyDescent="0.3">
      <c r="A102" s="3" t="s">
        <v>1084</v>
      </c>
      <c r="B102" s="11" t="s">
        <v>1085</v>
      </c>
      <c r="C102" s="11" t="s">
        <v>895</v>
      </c>
      <c r="D102" s="11" t="s">
        <v>886</v>
      </c>
      <c r="E102" s="12">
        <v>29999</v>
      </c>
    </row>
    <row r="103" spans="1:5" x14ac:dyDescent="0.3">
      <c r="A103" s="3" t="s">
        <v>1086</v>
      </c>
      <c r="B103" s="11" t="s">
        <v>1087</v>
      </c>
      <c r="C103" s="11" t="s">
        <v>889</v>
      </c>
      <c r="D103" s="11" t="s">
        <v>900</v>
      </c>
      <c r="E103" s="12">
        <v>53558</v>
      </c>
    </row>
    <row r="104" spans="1:5" x14ac:dyDescent="0.3">
      <c r="A104" s="3" t="s">
        <v>1088</v>
      </c>
      <c r="B104" s="11" t="s">
        <v>1089</v>
      </c>
      <c r="C104" s="11" t="s">
        <v>892</v>
      </c>
      <c r="D104" s="11" t="s">
        <v>883</v>
      </c>
      <c r="E104" s="12">
        <v>93055</v>
      </c>
    </row>
    <row r="105" spans="1:5" x14ac:dyDescent="0.3">
      <c r="A105" s="3" t="s">
        <v>1090</v>
      </c>
      <c r="B105" s="11" t="s">
        <v>1091</v>
      </c>
      <c r="C105" s="11" t="s">
        <v>889</v>
      </c>
      <c r="D105" s="11" t="s">
        <v>886</v>
      </c>
      <c r="E105" s="12">
        <v>100308</v>
      </c>
    </row>
    <row r="106" spans="1:5" x14ac:dyDescent="0.3">
      <c r="A106" s="3" t="s">
        <v>1092</v>
      </c>
      <c r="B106" s="11" t="s">
        <v>1093</v>
      </c>
      <c r="C106" s="11" t="s">
        <v>895</v>
      </c>
      <c r="D106" s="11" t="s">
        <v>900</v>
      </c>
      <c r="E106" s="12">
        <v>51867</v>
      </c>
    </row>
    <row r="107" spans="1:5" x14ac:dyDescent="0.3">
      <c r="A107" s="3" t="s">
        <v>1094</v>
      </c>
      <c r="B107" s="11" t="s">
        <v>1095</v>
      </c>
      <c r="C107" s="11" t="s">
        <v>876</v>
      </c>
      <c r="D107" s="11" t="s">
        <v>877</v>
      </c>
      <c r="E107" s="12">
        <v>92133</v>
      </c>
    </row>
    <row r="108" spans="1:5" x14ac:dyDescent="0.3">
      <c r="A108" s="3" t="s">
        <v>1096</v>
      </c>
      <c r="B108" s="11" t="s">
        <v>1097</v>
      </c>
      <c r="C108" s="11" t="s">
        <v>905</v>
      </c>
      <c r="D108" s="11" t="s">
        <v>7</v>
      </c>
      <c r="E108" s="12">
        <v>93378</v>
      </c>
    </row>
    <row r="109" spans="1:5" x14ac:dyDescent="0.3">
      <c r="A109" s="3" t="s">
        <v>1098</v>
      </c>
      <c r="B109" s="11" t="s">
        <v>1099</v>
      </c>
      <c r="C109" s="11" t="s">
        <v>889</v>
      </c>
      <c r="D109" s="11" t="s">
        <v>877</v>
      </c>
      <c r="E109" s="12">
        <v>84888</v>
      </c>
    </row>
    <row r="110" spans="1:5" x14ac:dyDescent="0.3">
      <c r="A110" s="3" t="s">
        <v>1100</v>
      </c>
      <c r="B110" s="11" t="s">
        <v>1101</v>
      </c>
      <c r="C110" s="11" t="s">
        <v>892</v>
      </c>
      <c r="D110" s="11" t="s">
        <v>883</v>
      </c>
      <c r="E110" s="12">
        <v>76444</v>
      </c>
    </row>
    <row r="111" spans="1:5" x14ac:dyDescent="0.3">
      <c r="A111" s="3" t="s">
        <v>1102</v>
      </c>
      <c r="B111" s="11" t="s">
        <v>1103</v>
      </c>
      <c r="C111" s="11" t="s">
        <v>880</v>
      </c>
      <c r="D111" s="11" t="s">
        <v>886</v>
      </c>
      <c r="E111" s="12">
        <v>105478</v>
      </c>
    </row>
    <row r="112" spans="1:5" x14ac:dyDescent="0.3">
      <c r="A112" s="3" t="s">
        <v>1104</v>
      </c>
      <c r="B112" s="11" t="s">
        <v>1105</v>
      </c>
      <c r="C112" s="11" t="s">
        <v>889</v>
      </c>
      <c r="D112" s="11" t="s">
        <v>886</v>
      </c>
      <c r="E112" s="12">
        <v>58090</v>
      </c>
    </row>
    <row r="113" spans="1:5" x14ac:dyDescent="0.3">
      <c r="A113" s="3" t="s">
        <v>1106</v>
      </c>
      <c r="B113" s="11" t="s">
        <v>1107</v>
      </c>
      <c r="C113" s="11" t="s">
        <v>889</v>
      </c>
      <c r="D113" s="11" t="s">
        <v>877</v>
      </c>
      <c r="E113" s="12">
        <v>77387</v>
      </c>
    </row>
    <row r="114" spans="1:5" x14ac:dyDescent="0.3">
      <c r="A114" s="3" t="s">
        <v>1108</v>
      </c>
      <c r="B114" s="11" t="s">
        <v>1109</v>
      </c>
      <c r="C114" s="11" t="s">
        <v>905</v>
      </c>
      <c r="D114" s="11" t="s">
        <v>886</v>
      </c>
      <c r="E114" s="12">
        <v>34854</v>
      </c>
    </row>
    <row r="115" spans="1:5" x14ac:dyDescent="0.3">
      <c r="A115" s="3" t="s">
        <v>1110</v>
      </c>
      <c r="B115" s="11" t="s">
        <v>1111</v>
      </c>
      <c r="C115" s="11" t="s">
        <v>895</v>
      </c>
      <c r="D115" s="11" t="s">
        <v>877</v>
      </c>
      <c r="E115" s="12">
        <v>107387</v>
      </c>
    </row>
    <row r="116" spans="1:5" x14ac:dyDescent="0.3">
      <c r="A116" s="3" t="s">
        <v>1112</v>
      </c>
      <c r="B116" s="11" t="s">
        <v>1113</v>
      </c>
      <c r="C116" s="11" t="s">
        <v>876</v>
      </c>
      <c r="D116" s="11" t="s">
        <v>7</v>
      </c>
      <c r="E116" s="12">
        <v>101044</v>
      </c>
    </row>
    <row r="117" spans="1:5" x14ac:dyDescent="0.3">
      <c r="A117" s="3" t="s">
        <v>1114</v>
      </c>
      <c r="B117" s="11" t="s">
        <v>1115</v>
      </c>
      <c r="C117" s="11" t="s">
        <v>889</v>
      </c>
      <c r="D117" s="11" t="s">
        <v>886</v>
      </c>
      <c r="E117" s="12">
        <v>54416</v>
      </c>
    </row>
    <row r="118" spans="1:5" x14ac:dyDescent="0.3">
      <c r="A118" s="3" t="s">
        <v>1116</v>
      </c>
      <c r="B118" s="11" t="s">
        <v>1117</v>
      </c>
      <c r="C118" s="11" t="s">
        <v>889</v>
      </c>
      <c r="D118" s="11" t="s">
        <v>877</v>
      </c>
      <c r="E118" s="12">
        <v>94084</v>
      </c>
    </row>
    <row r="119" spans="1:5" x14ac:dyDescent="0.3">
      <c r="A119" s="3" t="s">
        <v>1118</v>
      </c>
      <c r="B119" s="11" t="s">
        <v>1119</v>
      </c>
      <c r="C119" s="11" t="s">
        <v>892</v>
      </c>
      <c r="D119" s="11" t="s">
        <v>877</v>
      </c>
      <c r="E119" s="12">
        <v>85570</v>
      </c>
    </row>
    <row r="120" spans="1:5" x14ac:dyDescent="0.3">
      <c r="A120" s="3" t="s">
        <v>1120</v>
      </c>
      <c r="B120" s="11" t="s">
        <v>1121</v>
      </c>
      <c r="C120" s="11" t="s">
        <v>892</v>
      </c>
      <c r="D120" s="11" t="s">
        <v>883</v>
      </c>
      <c r="E120" s="12">
        <v>41947</v>
      </c>
    </row>
    <row r="121" spans="1:5" x14ac:dyDescent="0.3">
      <c r="A121" s="3" t="s">
        <v>1122</v>
      </c>
      <c r="B121" s="11" t="s">
        <v>1123</v>
      </c>
      <c r="C121" s="11" t="s">
        <v>905</v>
      </c>
      <c r="D121" s="11" t="s">
        <v>883</v>
      </c>
      <c r="E121" s="12">
        <v>86493</v>
      </c>
    </row>
    <row r="122" spans="1:5" x14ac:dyDescent="0.3">
      <c r="A122" s="3" t="s">
        <v>1124</v>
      </c>
      <c r="B122" s="11" t="s">
        <v>1125</v>
      </c>
      <c r="C122" s="11" t="s">
        <v>876</v>
      </c>
      <c r="D122" s="11" t="s">
        <v>900</v>
      </c>
      <c r="E122" s="12">
        <v>119464</v>
      </c>
    </row>
    <row r="123" spans="1:5" x14ac:dyDescent="0.3">
      <c r="A123" s="3" t="s">
        <v>1126</v>
      </c>
      <c r="B123" s="11" t="s">
        <v>1127</v>
      </c>
      <c r="C123" s="11" t="s">
        <v>892</v>
      </c>
      <c r="D123" s="11" t="s">
        <v>883</v>
      </c>
      <c r="E123" s="12">
        <v>71285</v>
      </c>
    </row>
    <row r="124" spans="1:5" x14ac:dyDescent="0.3">
      <c r="A124" s="3" t="s">
        <v>1128</v>
      </c>
      <c r="B124" s="11" t="s">
        <v>1129</v>
      </c>
      <c r="C124" s="11" t="s">
        <v>876</v>
      </c>
      <c r="D124" s="11" t="s">
        <v>877</v>
      </c>
      <c r="E124" s="12">
        <v>86354</v>
      </c>
    </row>
    <row r="125" spans="1:5" x14ac:dyDescent="0.3">
      <c r="A125" s="3" t="s">
        <v>1130</v>
      </c>
      <c r="B125" s="11" t="s">
        <v>1131</v>
      </c>
      <c r="C125" s="11" t="s">
        <v>889</v>
      </c>
      <c r="D125" s="11" t="s">
        <v>900</v>
      </c>
      <c r="E125" s="12">
        <v>110145</v>
      </c>
    </row>
    <row r="126" spans="1:5" x14ac:dyDescent="0.3">
      <c r="A126" s="3" t="s">
        <v>1132</v>
      </c>
      <c r="B126" s="11" t="s">
        <v>1133</v>
      </c>
      <c r="C126" s="11" t="s">
        <v>892</v>
      </c>
      <c r="D126" s="11" t="s">
        <v>877</v>
      </c>
      <c r="E126" s="12">
        <v>71497</v>
      </c>
    </row>
    <row r="127" spans="1:5" x14ac:dyDescent="0.3">
      <c r="A127" s="3" t="s">
        <v>1134</v>
      </c>
      <c r="B127" s="11" t="s">
        <v>1135</v>
      </c>
      <c r="C127" s="11" t="s">
        <v>892</v>
      </c>
      <c r="D127" s="11" t="s">
        <v>7</v>
      </c>
      <c r="E127" s="12">
        <v>117300</v>
      </c>
    </row>
    <row r="128" spans="1:5" x14ac:dyDescent="0.3">
      <c r="A128" s="3" t="s">
        <v>1136</v>
      </c>
      <c r="B128" s="11" t="s">
        <v>1137</v>
      </c>
      <c r="C128" s="11" t="s">
        <v>895</v>
      </c>
      <c r="D128" s="11" t="s">
        <v>7</v>
      </c>
      <c r="E128" s="12">
        <v>80850</v>
      </c>
    </row>
    <row r="129" spans="1:5" x14ac:dyDescent="0.3">
      <c r="A129" s="3" t="s">
        <v>1138</v>
      </c>
      <c r="B129" s="11" t="s">
        <v>1139</v>
      </c>
      <c r="C129" s="11" t="s">
        <v>876</v>
      </c>
      <c r="D129" s="11" t="s">
        <v>883</v>
      </c>
      <c r="E129" s="12">
        <v>88120</v>
      </c>
    </row>
    <row r="130" spans="1:5" x14ac:dyDescent="0.3">
      <c r="A130" s="3" t="s">
        <v>1140</v>
      </c>
      <c r="B130" s="11" t="s">
        <v>1141</v>
      </c>
      <c r="C130" s="11" t="s">
        <v>905</v>
      </c>
      <c r="D130" s="11" t="s">
        <v>7</v>
      </c>
      <c r="E130" s="12">
        <v>71920</v>
      </c>
    </row>
    <row r="131" spans="1:5" x14ac:dyDescent="0.3">
      <c r="A131" s="3" t="s">
        <v>1142</v>
      </c>
      <c r="B131" s="11" t="s">
        <v>1143</v>
      </c>
      <c r="C131" s="11" t="s">
        <v>892</v>
      </c>
      <c r="D131" s="11" t="s">
        <v>7</v>
      </c>
      <c r="E131" s="12">
        <v>66985</v>
      </c>
    </row>
    <row r="132" spans="1:5" x14ac:dyDescent="0.3">
      <c r="A132" s="3" t="s">
        <v>1144</v>
      </c>
      <c r="B132" s="11" t="s">
        <v>1145</v>
      </c>
      <c r="C132" s="11" t="s">
        <v>895</v>
      </c>
      <c r="D132" s="11" t="s">
        <v>877</v>
      </c>
      <c r="E132" s="12">
        <v>81163</v>
      </c>
    </row>
    <row r="133" spans="1:5" x14ac:dyDescent="0.3">
      <c r="A133" s="3" t="s">
        <v>1146</v>
      </c>
      <c r="B133" s="11" t="s">
        <v>1147</v>
      </c>
      <c r="C133" s="11" t="s">
        <v>880</v>
      </c>
      <c r="D133" s="11" t="s">
        <v>886</v>
      </c>
      <c r="E133" s="12">
        <v>111411</v>
      </c>
    </row>
    <row r="134" spans="1:5" x14ac:dyDescent="0.3">
      <c r="A134" s="3" t="s">
        <v>1148</v>
      </c>
      <c r="B134" s="11" t="s">
        <v>1149</v>
      </c>
      <c r="C134" s="11" t="s">
        <v>889</v>
      </c>
      <c r="D134" s="11" t="s">
        <v>883</v>
      </c>
      <c r="E134" s="12">
        <v>64736</v>
      </c>
    </row>
    <row r="135" spans="1:5" x14ac:dyDescent="0.3">
      <c r="A135" s="3" t="s">
        <v>1150</v>
      </c>
      <c r="B135" s="11" t="s">
        <v>1151</v>
      </c>
      <c r="C135" s="11" t="s">
        <v>895</v>
      </c>
      <c r="D135" s="11" t="s">
        <v>886</v>
      </c>
      <c r="E135" s="12">
        <v>36177</v>
      </c>
    </row>
    <row r="136" spans="1:5" x14ac:dyDescent="0.3">
      <c r="A136" s="3" t="s">
        <v>1152</v>
      </c>
      <c r="B136" s="11" t="s">
        <v>1153</v>
      </c>
      <c r="C136" s="11" t="s">
        <v>880</v>
      </c>
      <c r="D136" s="11" t="s">
        <v>7</v>
      </c>
      <c r="E136" s="12">
        <v>43402</v>
      </c>
    </row>
    <row r="137" spans="1:5" x14ac:dyDescent="0.3">
      <c r="A137" s="3" t="s">
        <v>1154</v>
      </c>
      <c r="B137" s="11" t="s">
        <v>1155</v>
      </c>
      <c r="C137" s="11" t="s">
        <v>880</v>
      </c>
      <c r="D137" s="11" t="s">
        <v>7</v>
      </c>
      <c r="E137" s="12">
        <v>107989</v>
      </c>
    </row>
    <row r="138" spans="1:5" x14ac:dyDescent="0.3">
      <c r="A138" s="3" t="s">
        <v>1156</v>
      </c>
      <c r="B138" s="11" t="s">
        <v>1157</v>
      </c>
      <c r="C138" s="11" t="s">
        <v>880</v>
      </c>
      <c r="D138" s="11" t="s">
        <v>886</v>
      </c>
      <c r="E138" s="12">
        <v>111154</v>
      </c>
    </row>
    <row r="139" spans="1:5" x14ac:dyDescent="0.3">
      <c r="A139" s="3" t="s">
        <v>1158</v>
      </c>
      <c r="B139" s="11" t="s">
        <v>1159</v>
      </c>
      <c r="C139" s="11" t="s">
        <v>905</v>
      </c>
      <c r="D139" s="11" t="s">
        <v>883</v>
      </c>
      <c r="E139" s="12">
        <v>34437</v>
      </c>
    </row>
    <row r="140" spans="1:5" x14ac:dyDescent="0.3">
      <c r="A140" s="3" t="s">
        <v>1160</v>
      </c>
      <c r="B140" s="11" t="s">
        <v>1161</v>
      </c>
      <c r="C140" s="11" t="s">
        <v>876</v>
      </c>
      <c r="D140" s="11" t="s">
        <v>7</v>
      </c>
      <c r="E140" s="12">
        <v>57771</v>
      </c>
    </row>
    <row r="141" spans="1:5" x14ac:dyDescent="0.3">
      <c r="A141" s="3" t="s">
        <v>1162</v>
      </c>
      <c r="B141" s="11" t="s">
        <v>1163</v>
      </c>
      <c r="C141" s="11" t="s">
        <v>880</v>
      </c>
      <c r="D141" s="11" t="s">
        <v>886</v>
      </c>
      <c r="E141" s="12">
        <v>100823</v>
      </c>
    </row>
    <row r="142" spans="1:5" x14ac:dyDescent="0.3">
      <c r="A142" s="3" t="s">
        <v>1164</v>
      </c>
      <c r="B142" s="11" t="s">
        <v>1165</v>
      </c>
      <c r="C142" s="11" t="s">
        <v>892</v>
      </c>
      <c r="D142" s="11" t="s">
        <v>883</v>
      </c>
      <c r="E142" s="12">
        <v>49335</v>
      </c>
    </row>
    <row r="143" spans="1:5" x14ac:dyDescent="0.3">
      <c r="A143" s="3" t="s">
        <v>1166</v>
      </c>
      <c r="B143" s="11" t="s">
        <v>1167</v>
      </c>
      <c r="C143" s="11" t="s">
        <v>895</v>
      </c>
      <c r="D143" s="11" t="s">
        <v>7</v>
      </c>
      <c r="E143" s="12">
        <v>45011</v>
      </c>
    </row>
    <row r="144" spans="1:5" x14ac:dyDescent="0.3">
      <c r="A144" s="3" t="s">
        <v>1168</v>
      </c>
      <c r="B144" s="11" t="s">
        <v>1169</v>
      </c>
      <c r="C144" s="11" t="s">
        <v>892</v>
      </c>
      <c r="D144" s="11" t="s">
        <v>877</v>
      </c>
      <c r="E144" s="12">
        <v>95060</v>
      </c>
    </row>
    <row r="145" spans="1:5" x14ac:dyDescent="0.3">
      <c r="A145" s="3" t="s">
        <v>1170</v>
      </c>
      <c r="B145" s="11" t="s">
        <v>1171</v>
      </c>
      <c r="C145" s="11" t="s">
        <v>892</v>
      </c>
      <c r="D145" s="11" t="s">
        <v>900</v>
      </c>
      <c r="E145" s="12">
        <v>115180</v>
      </c>
    </row>
    <row r="146" spans="1:5" x14ac:dyDescent="0.3">
      <c r="A146" s="3" t="s">
        <v>1172</v>
      </c>
      <c r="B146" s="11" t="s">
        <v>1173</v>
      </c>
      <c r="C146" s="11" t="s">
        <v>880</v>
      </c>
      <c r="D146" s="11" t="s">
        <v>886</v>
      </c>
      <c r="E146" s="12">
        <v>112616</v>
      </c>
    </row>
    <row r="147" spans="1:5" x14ac:dyDescent="0.3">
      <c r="A147" s="3" t="s">
        <v>1174</v>
      </c>
      <c r="B147" s="11" t="s">
        <v>1175</v>
      </c>
      <c r="C147" s="11" t="s">
        <v>880</v>
      </c>
      <c r="D147" s="11" t="s">
        <v>7</v>
      </c>
      <c r="E147" s="12">
        <v>50869</v>
      </c>
    </row>
    <row r="148" spans="1:5" x14ac:dyDescent="0.3">
      <c r="A148" s="3" t="s">
        <v>1176</v>
      </c>
      <c r="B148" s="11" t="s">
        <v>1177</v>
      </c>
      <c r="C148" s="11" t="s">
        <v>895</v>
      </c>
      <c r="D148" s="11" t="s">
        <v>883</v>
      </c>
      <c r="E148" s="12">
        <v>94572</v>
      </c>
    </row>
    <row r="149" spans="1:5" x14ac:dyDescent="0.3">
      <c r="A149" s="3" t="s">
        <v>1178</v>
      </c>
      <c r="B149" s="11" t="s">
        <v>1179</v>
      </c>
      <c r="C149" s="11" t="s">
        <v>905</v>
      </c>
      <c r="D149" s="11" t="s">
        <v>877</v>
      </c>
      <c r="E149" s="12">
        <v>112979</v>
      </c>
    </row>
    <row r="150" spans="1:5" x14ac:dyDescent="0.3">
      <c r="A150" s="3" t="s">
        <v>1180</v>
      </c>
      <c r="B150" s="11" t="s">
        <v>1181</v>
      </c>
      <c r="C150" s="11" t="s">
        <v>905</v>
      </c>
      <c r="D150" s="11" t="s">
        <v>900</v>
      </c>
      <c r="E150" s="12">
        <v>40521</v>
      </c>
    </row>
    <row r="151" spans="1:5" x14ac:dyDescent="0.3">
      <c r="A151" s="3" t="s">
        <v>1182</v>
      </c>
      <c r="B151" s="11" t="s">
        <v>1183</v>
      </c>
      <c r="C151" s="11" t="s">
        <v>889</v>
      </c>
      <c r="D151" s="11" t="s">
        <v>877</v>
      </c>
      <c r="E151" s="12">
        <v>55693</v>
      </c>
    </row>
    <row r="152" spans="1:5" x14ac:dyDescent="0.3">
      <c r="A152" s="3" t="s">
        <v>1184</v>
      </c>
      <c r="B152" s="11" t="s">
        <v>1185</v>
      </c>
      <c r="C152" s="11" t="s">
        <v>892</v>
      </c>
      <c r="D152" s="11" t="s">
        <v>877</v>
      </c>
      <c r="E152" s="12">
        <v>89628</v>
      </c>
    </row>
    <row r="153" spans="1:5" x14ac:dyDescent="0.3">
      <c r="A153" s="3" t="s">
        <v>1186</v>
      </c>
      <c r="B153" s="11" t="s">
        <v>1187</v>
      </c>
      <c r="C153" s="11" t="s">
        <v>880</v>
      </c>
      <c r="D153" s="11" t="s">
        <v>886</v>
      </c>
      <c r="E153" s="12">
        <v>88487</v>
      </c>
    </row>
    <row r="154" spans="1:5" x14ac:dyDescent="0.3">
      <c r="A154" s="3" t="s">
        <v>1188</v>
      </c>
      <c r="B154" s="11" t="s">
        <v>1189</v>
      </c>
      <c r="C154" s="11" t="s">
        <v>895</v>
      </c>
      <c r="D154" s="11" t="s">
        <v>883</v>
      </c>
      <c r="E154" s="12">
        <v>116805</v>
      </c>
    </row>
    <row r="155" spans="1:5" x14ac:dyDescent="0.3">
      <c r="A155" s="3" t="s">
        <v>1190</v>
      </c>
      <c r="B155" s="11" t="s">
        <v>1191</v>
      </c>
      <c r="C155" s="11" t="s">
        <v>895</v>
      </c>
      <c r="D155" s="11" t="s">
        <v>883</v>
      </c>
      <c r="E155" s="12">
        <v>90296</v>
      </c>
    </row>
    <row r="156" spans="1:5" x14ac:dyDescent="0.3">
      <c r="A156" s="3" t="s">
        <v>1192</v>
      </c>
      <c r="B156" s="11" t="s">
        <v>1193</v>
      </c>
      <c r="C156" s="11" t="s">
        <v>892</v>
      </c>
      <c r="D156" s="11" t="s">
        <v>900</v>
      </c>
      <c r="E156" s="12">
        <v>103590</v>
      </c>
    </row>
    <row r="157" spans="1:5" x14ac:dyDescent="0.3">
      <c r="A157" s="3" t="s">
        <v>1194</v>
      </c>
      <c r="B157" s="11" t="s">
        <v>1195</v>
      </c>
      <c r="C157" s="11" t="s">
        <v>876</v>
      </c>
      <c r="D157" s="11" t="s">
        <v>886</v>
      </c>
      <c r="E157" s="12">
        <v>46018</v>
      </c>
    </row>
    <row r="158" spans="1:5" x14ac:dyDescent="0.3">
      <c r="A158" s="3" t="s">
        <v>1196</v>
      </c>
      <c r="B158" s="11" t="s">
        <v>1197</v>
      </c>
      <c r="C158" s="11" t="s">
        <v>889</v>
      </c>
      <c r="D158" s="11" t="s">
        <v>877</v>
      </c>
      <c r="E158" s="12">
        <v>116211</v>
      </c>
    </row>
    <row r="159" spans="1:5" x14ac:dyDescent="0.3">
      <c r="A159" s="3" t="s">
        <v>1198</v>
      </c>
      <c r="B159" s="11" t="s">
        <v>1199</v>
      </c>
      <c r="C159" s="11" t="s">
        <v>880</v>
      </c>
      <c r="D159" s="11" t="s">
        <v>877</v>
      </c>
      <c r="E159" s="12">
        <v>112202</v>
      </c>
    </row>
    <row r="160" spans="1:5" x14ac:dyDescent="0.3">
      <c r="A160" s="3" t="s">
        <v>1200</v>
      </c>
      <c r="B160" s="11" t="s">
        <v>1201</v>
      </c>
      <c r="C160" s="11" t="s">
        <v>889</v>
      </c>
      <c r="D160" s="11" t="s">
        <v>877</v>
      </c>
      <c r="E160" s="12">
        <v>74146</v>
      </c>
    </row>
    <row r="161" spans="1:5" x14ac:dyDescent="0.3">
      <c r="A161" s="3" t="s">
        <v>1202</v>
      </c>
      <c r="B161" s="11" t="s">
        <v>1203</v>
      </c>
      <c r="C161" s="11" t="s">
        <v>895</v>
      </c>
      <c r="D161" s="11" t="s">
        <v>877</v>
      </c>
      <c r="E161" s="12">
        <v>113597</v>
      </c>
    </row>
    <row r="162" spans="1:5" x14ac:dyDescent="0.3">
      <c r="A162" s="3" t="s">
        <v>1204</v>
      </c>
      <c r="B162" s="11" t="s">
        <v>1205</v>
      </c>
      <c r="C162" s="11" t="s">
        <v>905</v>
      </c>
      <c r="D162" s="11" t="s">
        <v>883</v>
      </c>
      <c r="E162" s="12">
        <v>108498</v>
      </c>
    </row>
    <row r="163" spans="1:5" x14ac:dyDescent="0.3">
      <c r="A163" s="3" t="s">
        <v>1206</v>
      </c>
      <c r="B163" s="11" t="s">
        <v>1207</v>
      </c>
      <c r="C163" s="11" t="s">
        <v>889</v>
      </c>
      <c r="D163" s="11" t="s">
        <v>886</v>
      </c>
      <c r="E163" s="12">
        <v>27694</v>
      </c>
    </row>
    <row r="164" spans="1:5" x14ac:dyDescent="0.3">
      <c r="A164" s="3" t="s">
        <v>1208</v>
      </c>
      <c r="B164" s="11" t="s">
        <v>1209</v>
      </c>
      <c r="C164" s="11" t="s">
        <v>880</v>
      </c>
      <c r="D164" s="11" t="s">
        <v>886</v>
      </c>
      <c r="E164" s="12">
        <v>114468</v>
      </c>
    </row>
    <row r="165" spans="1:5" x14ac:dyDescent="0.3">
      <c r="A165" s="3" t="s">
        <v>1210</v>
      </c>
      <c r="B165" s="11" t="s">
        <v>1211</v>
      </c>
      <c r="C165" s="11" t="s">
        <v>876</v>
      </c>
      <c r="D165" s="11" t="s">
        <v>7</v>
      </c>
      <c r="E165" s="12">
        <v>37317</v>
      </c>
    </row>
    <row r="166" spans="1:5" x14ac:dyDescent="0.3">
      <c r="A166" s="3" t="s">
        <v>1212</v>
      </c>
      <c r="B166" s="11" t="s">
        <v>1213</v>
      </c>
      <c r="C166" s="11" t="s">
        <v>880</v>
      </c>
      <c r="D166" s="11" t="s">
        <v>877</v>
      </c>
      <c r="E166" s="12">
        <v>88527</v>
      </c>
    </row>
    <row r="167" spans="1:5" x14ac:dyDescent="0.3">
      <c r="A167" s="3" t="s">
        <v>1214</v>
      </c>
      <c r="B167" s="11" t="s">
        <v>1215</v>
      </c>
      <c r="C167" s="11" t="s">
        <v>892</v>
      </c>
      <c r="D167" s="11" t="s">
        <v>886</v>
      </c>
      <c r="E167" s="12">
        <v>52965</v>
      </c>
    </row>
    <row r="168" spans="1:5" x14ac:dyDescent="0.3">
      <c r="A168" s="3" t="s">
        <v>1216</v>
      </c>
      <c r="B168" s="11" t="s">
        <v>1217</v>
      </c>
      <c r="C168" s="11" t="s">
        <v>876</v>
      </c>
      <c r="D168" s="11" t="s">
        <v>877</v>
      </c>
      <c r="E168" s="12">
        <v>106956</v>
      </c>
    </row>
    <row r="169" spans="1:5" x14ac:dyDescent="0.3">
      <c r="A169" s="3" t="s">
        <v>1218</v>
      </c>
      <c r="B169" s="11" t="s">
        <v>1219</v>
      </c>
      <c r="C169" s="11" t="s">
        <v>892</v>
      </c>
      <c r="D169" s="11" t="s">
        <v>7</v>
      </c>
      <c r="E169" s="12">
        <v>37381</v>
      </c>
    </row>
    <row r="170" spans="1:5" x14ac:dyDescent="0.3">
      <c r="A170" s="3" t="s">
        <v>1220</v>
      </c>
      <c r="B170" s="11" t="s">
        <v>1221</v>
      </c>
      <c r="C170" s="11" t="s">
        <v>876</v>
      </c>
      <c r="D170" s="11" t="s">
        <v>7</v>
      </c>
      <c r="E170" s="12">
        <v>69736</v>
      </c>
    </row>
    <row r="171" spans="1:5" x14ac:dyDescent="0.3">
      <c r="A171" s="3" t="s">
        <v>1222</v>
      </c>
      <c r="B171" s="11" t="s">
        <v>1223</v>
      </c>
      <c r="C171" s="11" t="s">
        <v>895</v>
      </c>
      <c r="D171" s="11" t="s">
        <v>900</v>
      </c>
      <c r="E171" s="12">
        <v>97630</v>
      </c>
    </row>
    <row r="172" spans="1:5" x14ac:dyDescent="0.3">
      <c r="A172" s="3" t="s">
        <v>1224</v>
      </c>
      <c r="B172" s="11" t="s">
        <v>1225</v>
      </c>
      <c r="C172" s="11" t="s">
        <v>892</v>
      </c>
      <c r="D172" s="11" t="s">
        <v>7</v>
      </c>
      <c r="E172" s="12">
        <v>82041</v>
      </c>
    </row>
    <row r="173" spans="1:5" x14ac:dyDescent="0.3">
      <c r="A173" s="3" t="s">
        <v>1226</v>
      </c>
      <c r="B173" s="11" t="s">
        <v>1227</v>
      </c>
      <c r="C173" s="11" t="s">
        <v>889</v>
      </c>
      <c r="D173" s="11" t="s">
        <v>877</v>
      </c>
      <c r="E173" s="12">
        <v>57974</v>
      </c>
    </row>
    <row r="174" spans="1:5" x14ac:dyDescent="0.3">
      <c r="A174" s="3" t="s">
        <v>1228</v>
      </c>
      <c r="B174" s="11" t="s">
        <v>1229</v>
      </c>
      <c r="C174" s="11" t="s">
        <v>880</v>
      </c>
      <c r="D174" s="11" t="s">
        <v>886</v>
      </c>
      <c r="E174" s="12">
        <v>62899</v>
      </c>
    </row>
    <row r="175" spans="1:5" x14ac:dyDescent="0.3">
      <c r="A175" s="3" t="s">
        <v>1230</v>
      </c>
      <c r="B175" s="11" t="s">
        <v>1231</v>
      </c>
      <c r="C175" s="11" t="s">
        <v>889</v>
      </c>
      <c r="D175" s="11" t="s">
        <v>7</v>
      </c>
      <c r="E175" s="12">
        <v>89714</v>
      </c>
    </row>
    <row r="176" spans="1:5" x14ac:dyDescent="0.3">
      <c r="A176" s="3" t="s">
        <v>1232</v>
      </c>
      <c r="B176" s="11" t="s">
        <v>1233</v>
      </c>
      <c r="C176" s="11" t="s">
        <v>895</v>
      </c>
      <c r="D176" s="11" t="s">
        <v>7</v>
      </c>
      <c r="E176" s="12">
        <v>91027</v>
      </c>
    </row>
    <row r="177" spans="1:5" x14ac:dyDescent="0.3">
      <c r="A177" s="3" t="s">
        <v>1234</v>
      </c>
      <c r="B177" s="11" t="s">
        <v>1235</v>
      </c>
      <c r="C177" s="11" t="s">
        <v>889</v>
      </c>
      <c r="D177" s="11" t="s">
        <v>900</v>
      </c>
      <c r="E177" s="12">
        <v>70194</v>
      </c>
    </row>
    <row r="178" spans="1:5" x14ac:dyDescent="0.3">
      <c r="A178" s="3" t="s">
        <v>1236</v>
      </c>
      <c r="B178" s="11" t="s">
        <v>1237</v>
      </c>
      <c r="C178" s="11" t="s">
        <v>892</v>
      </c>
      <c r="D178" s="11" t="s">
        <v>877</v>
      </c>
      <c r="E178" s="12">
        <v>40457</v>
      </c>
    </row>
    <row r="179" spans="1:5" x14ac:dyDescent="0.3">
      <c r="A179" s="3" t="s">
        <v>1238</v>
      </c>
      <c r="B179" s="11" t="s">
        <v>1239</v>
      </c>
      <c r="C179" s="11" t="s">
        <v>889</v>
      </c>
      <c r="D179" s="11" t="s">
        <v>883</v>
      </c>
      <c r="E179" s="12">
        <v>66562</v>
      </c>
    </row>
    <row r="180" spans="1:5" x14ac:dyDescent="0.3">
      <c r="A180" s="3" t="s">
        <v>1240</v>
      </c>
      <c r="B180" s="11" t="s">
        <v>1241</v>
      </c>
      <c r="C180" s="11" t="s">
        <v>876</v>
      </c>
      <c r="D180" s="11" t="s">
        <v>7</v>
      </c>
      <c r="E180" s="12">
        <v>41720</v>
      </c>
    </row>
    <row r="181" spans="1:5" x14ac:dyDescent="0.3">
      <c r="A181" s="3" t="s">
        <v>1242</v>
      </c>
      <c r="B181" s="11" t="s">
        <v>1243</v>
      </c>
      <c r="C181" s="11" t="s">
        <v>880</v>
      </c>
      <c r="D181" s="11" t="s">
        <v>886</v>
      </c>
      <c r="E181" s="12">
        <v>30249</v>
      </c>
    </row>
    <row r="182" spans="1:5" x14ac:dyDescent="0.3">
      <c r="A182" s="3" t="s">
        <v>1244</v>
      </c>
      <c r="B182" s="11" t="s">
        <v>1245</v>
      </c>
      <c r="C182" s="11" t="s">
        <v>895</v>
      </c>
      <c r="D182" s="11" t="s">
        <v>900</v>
      </c>
      <c r="E182" s="12">
        <v>78219</v>
      </c>
    </row>
    <row r="183" spans="1:5" x14ac:dyDescent="0.3">
      <c r="A183" s="3" t="s">
        <v>1246</v>
      </c>
      <c r="B183" s="11" t="s">
        <v>1247</v>
      </c>
      <c r="C183" s="11" t="s">
        <v>880</v>
      </c>
      <c r="D183" s="11" t="s">
        <v>900</v>
      </c>
      <c r="E183" s="12">
        <v>31514</v>
      </c>
    </row>
    <row r="184" spans="1:5" x14ac:dyDescent="0.3">
      <c r="A184" s="3" t="s">
        <v>1248</v>
      </c>
      <c r="B184" s="11" t="s">
        <v>1249</v>
      </c>
      <c r="C184" s="11" t="s">
        <v>895</v>
      </c>
      <c r="D184" s="11" t="s">
        <v>7</v>
      </c>
      <c r="E184" s="12">
        <v>39221</v>
      </c>
    </row>
    <row r="185" spans="1:5" x14ac:dyDescent="0.3">
      <c r="A185" s="3" t="s">
        <v>1250</v>
      </c>
      <c r="B185" s="11" t="s">
        <v>1251</v>
      </c>
      <c r="C185" s="11" t="s">
        <v>905</v>
      </c>
      <c r="D185" s="11" t="s">
        <v>886</v>
      </c>
      <c r="E185" s="12">
        <v>49895</v>
      </c>
    </row>
    <row r="186" spans="1:5" x14ac:dyDescent="0.3">
      <c r="A186" s="3" t="s">
        <v>1252</v>
      </c>
      <c r="B186" s="11" t="s">
        <v>1253</v>
      </c>
      <c r="C186" s="11" t="s">
        <v>895</v>
      </c>
      <c r="D186" s="11" t="s">
        <v>900</v>
      </c>
      <c r="E186" s="12">
        <v>111247</v>
      </c>
    </row>
    <row r="187" spans="1:5" x14ac:dyDescent="0.3">
      <c r="A187" s="3" t="s">
        <v>1254</v>
      </c>
      <c r="B187" s="11" t="s">
        <v>1255</v>
      </c>
      <c r="C187" s="11" t="s">
        <v>905</v>
      </c>
      <c r="D187" s="11" t="s">
        <v>900</v>
      </c>
      <c r="E187" s="12">
        <v>96257</v>
      </c>
    </row>
    <row r="188" spans="1:5" x14ac:dyDescent="0.3">
      <c r="A188" s="3" t="s">
        <v>1256</v>
      </c>
      <c r="B188" s="11" t="s">
        <v>1257</v>
      </c>
      <c r="C188" s="11" t="s">
        <v>880</v>
      </c>
      <c r="D188" s="11" t="s">
        <v>877</v>
      </c>
      <c r="E188" s="12">
        <v>105831</v>
      </c>
    </row>
    <row r="189" spans="1:5" x14ac:dyDescent="0.3">
      <c r="A189" s="3" t="s">
        <v>1258</v>
      </c>
      <c r="B189" s="11" t="s">
        <v>1259</v>
      </c>
      <c r="C189" s="11" t="s">
        <v>892</v>
      </c>
      <c r="D189" s="11" t="s">
        <v>900</v>
      </c>
      <c r="E189" s="12">
        <v>114257</v>
      </c>
    </row>
    <row r="190" spans="1:5" x14ac:dyDescent="0.3">
      <c r="A190" s="3" t="s">
        <v>1260</v>
      </c>
      <c r="B190" s="11" t="s">
        <v>1261</v>
      </c>
      <c r="C190" s="11" t="s">
        <v>905</v>
      </c>
      <c r="D190" s="11" t="s">
        <v>883</v>
      </c>
      <c r="E190" s="12">
        <v>30173</v>
      </c>
    </row>
    <row r="191" spans="1:5" x14ac:dyDescent="0.3">
      <c r="A191" s="3" t="s">
        <v>1262</v>
      </c>
      <c r="B191" s="11" t="s">
        <v>1263</v>
      </c>
      <c r="C191" s="11" t="s">
        <v>876</v>
      </c>
      <c r="D191" s="11" t="s">
        <v>877</v>
      </c>
      <c r="E191" s="12">
        <v>106956</v>
      </c>
    </row>
    <row r="192" spans="1:5" x14ac:dyDescent="0.3">
      <c r="A192" s="3" t="s">
        <v>1264</v>
      </c>
      <c r="B192" s="11" t="s">
        <v>1265</v>
      </c>
      <c r="C192" s="11" t="s">
        <v>892</v>
      </c>
      <c r="D192" s="11" t="s">
        <v>886</v>
      </c>
      <c r="E192" s="12">
        <v>111981</v>
      </c>
    </row>
    <row r="193" spans="1:5" x14ac:dyDescent="0.3">
      <c r="A193" s="3" t="s">
        <v>1266</v>
      </c>
      <c r="B193" s="11" t="s">
        <v>1267</v>
      </c>
      <c r="C193" s="11" t="s">
        <v>892</v>
      </c>
      <c r="D193" s="11" t="s">
        <v>886</v>
      </c>
      <c r="E193" s="12">
        <v>80256</v>
      </c>
    </row>
    <row r="194" spans="1:5" x14ac:dyDescent="0.3">
      <c r="A194" s="3" t="s">
        <v>1268</v>
      </c>
      <c r="B194" s="11" t="s">
        <v>1269</v>
      </c>
      <c r="C194" s="11" t="s">
        <v>905</v>
      </c>
      <c r="D194" s="11" t="s">
        <v>886</v>
      </c>
      <c r="E194" s="12">
        <v>73348</v>
      </c>
    </row>
    <row r="195" spans="1:5" x14ac:dyDescent="0.3">
      <c r="A195" s="3" t="s">
        <v>1270</v>
      </c>
      <c r="B195" s="11" t="s">
        <v>1271</v>
      </c>
      <c r="C195" s="11" t="s">
        <v>892</v>
      </c>
      <c r="D195" s="11" t="s">
        <v>7</v>
      </c>
      <c r="E195" s="12">
        <v>98675</v>
      </c>
    </row>
    <row r="196" spans="1:5" x14ac:dyDescent="0.3">
      <c r="A196" s="3" t="s">
        <v>1272</v>
      </c>
      <c r="B196" s="11" t="s">
        <v>1273</v>
      </c>
      <c r="C196" s="11" t="s">
        <v>876</v>
      </c>
      <c r="D196" s="11" t="s">
        <v>7</v>
      </c>
      <c r="E196" s="12">
        <v>64589</v>
      </c>
    </row>
    <row r="197" spans="1:5" x14ac:dyDescent="0.3">
      <c r="A197" s="3" t="s">
        <v>1274</v>
      </c>
      <c r="B197" s="11" t="s">
        <v>1275</v>
      </c>
      <c r="C197" s="11" t="s">
        <v>892</v>
      </c>
      <c r="D197" s="11" t="s">
        <v>877</v>
      </c>
      <c r="E197" s="12">
        <v>29488</v>
      </c>
    </row>
    <row r="198" spans="1:5" x14ac:dyDescent="0.3">
      <c r="A198" s="3" t="s">
        <v>1276</v>
      </c>
      <c r="B198" s="11" t="s">
        <v>1277</v>
      </c>
      <c r="C198" s="11" t="s">
        <v>889</v>
      </c>
      <c r="D198" s="11" t="s">
        <v>886</v>
      </c>
      <c r="E198" s="12">
        <v>81449</v>
      </c>
    </row>
    <row r="199" spans="1:5" x14ac:dyDescent="0.3">
      <c r="A199" s="3" t="s">
        <v>1278</v>
      </c>
      <c r="B199" s="11" t="s">
        <v>1279</v>
      </c>
      <c r="C199" s="11" t="s">
        <v>880</v>
      </c>
      <c r="D199" s="11" t="s">
        <v>900</v>
      </c>
      <c r="E199" s="12">
        <v>32158</v>
      </c>
    </row>
    <row r="200" spans="1:5" x14ac:dyDescent="0.3">
      <c r="A200" s="3" t="s">
        <v>1280</v>
      </c>
      <c r="B200" s="11" t="s">
        <v>1281</v>
      </c>
      <c r="C200" s="11" t="s">
        <v>895</v>
      </c>
      <c r="D200" s="11" t="s">
        <v>900</v>
      </c>
      <c r="E200" s="12">
        <v>93439</v>
      </c>
    </row>
    <row r="201" spans="1:5" x14ac:dyDescent="0.3">
      <c r="A201" s="3" t="s">
        <v>1282</v>
      </c>
      <c r="B201" s="11" t="s">
        <v>1283</v>
      </c>
      <c r="C201" s="11" t="s">
        <v>905</v>
      </c>
      <c r="D201" s="11" t="s">
        <v>886</v>
      </c>
      <c r="E201" s="12">
        <v>80190</v>
      </c>
    </row>
    <row r="202" spans="1:5" x14ac:dyDescent="0.3">
      <c r="A202" s="3" t="s">
        <v>1284</v>
      </c>
      <c r="B202" s="11" t="s">
        <v>1285</v>
      </c>
      <c r="C202" s="11" t="s">
        <v>880</v>
      </c>
      <c r="D202" s="11" t="s">
        <v>877</v>
      </c>
      <c r="E202" s="12">
        <v>83519</v>
      </c>
    </row>
    <row r="203" spans="1:5" x14ac:dyDescent="0.3">
      <c r="A203" s="3" t="s">
        <v>1286</v>
      </c>
      <c r="B203" s="11" t="s">
        <v>1287</v>
      </c>
      <c r="C203" s="11" t="s">
        <v>905</v>
      </c>
      <c r="D203" s="11" t="s">
        <v>886</v>
      </c>
      <c r="E203" s="12">
        <v>114124</v>
      </c>
    </row>
    <row r="204" spans="1:5" x14ac:dyDescent="0.3">
      <c r="A204" s="3" t="s">
        <v>1288</v>
      </c>
      <c r="B204" s="11" t="s">
        <v>1289</v>
      </c>
      <c r="C204" s="11" t="s">
        <v>895</v>
      </c>
      <c r="D204" s="11" t="s">
        <v>900</v>
      </c>
      <c r="E204" s="12">
        <v>102590</v>
      </c>
    </row>
    <row r="205" spans="1:5" x14ac:dyDescent="0.3">
      <c r="A205" s="3" t="s">
        <v>1290</v>
      </c>
      <c r="B205" s="11" t="s">
        <v>1291</v>
      </c>
      <c r="C205" s="11" t="s">
        <v>876</v>
      </c>
      <c r="D205" s="11" t="s">
        <v>883</v>
      </c>
      <c r="E205" s="12">
        <v>87317</v>
      </c>
    </row>
    <row r="206" spans="1:5" x14ac:dyDescent="0.3">
      <c r="A206" s="3" t="s">
        <v>1292</v>
      </c>
      <c r="B206" s="11" t="s">
        <v>1293</v>
      </c>
      <c r="C206" s="11" t="s">
        <v>895</v>
      </c>
      <c r="D206" s="11" t="s">
        <v>900</v>
      </c>
      <c r="E206" s="12">
        <v>38375</v>
      </c>
    </row>
    <row r="207" spans="1:5" x14ac:dyDescent="0.3">
      <c r="A207" s="3" t="s">
        <v>1294</v>
      </c>
      <c r="B207" s="11" t="s">
        <v>1295</v>
      </c>
      <c r="C207" s="11" t="s">
        <v>905</v>
      </c>
      <c r="D207" s="11" t="s">
        <v>877</v>
      </c>
      <c r="E207" s="12">
        <v>52823</v>
      </c>
    </row>
    <row r="208" spans="1:5" x14ac:dyDescent="0.3">
      <c r="A208" s="3" t="s">
        <v>1296</v>
      </c>
      <c r="B208" s="11" t="s">
        <v>1297</v>
      </c>
      <c r="C208" s="11" t="s">
        <v>892</v>
      </c>
      <c r="D208" s="11" t="s">
        <v>886</v>
      </c>
      <c r="E208" s="12">
        <v>80967</v>
      </c>
    </row>
    <row r="209" spans="1:5" x14ac:dyDescent="0.3">
      <c r="A209" s="3" t="s">
        <v>1298</v>
      </c>
      <c r="B209" s="11" t="s">
        <v>1299</v>
      </c>
      <c r="C209" s="11" t="s">
        <v>905</v>
      </c>
      <c r="D209" s="11" t="s">
        <v>886</v>
      </c>
      <c r="E209" s="12">
        <v>114621</v>
      </c>
    </row>
    <row r="210" spans="1:5" x14ac:dyDescent="0.3">
      <c r="A210" s="3" t="s">
        <v>1300</v>
      </c>
      <c r="B210" s="11" t="s">
        <v>1301</v>
      </c>
      <c r="C210" s="11" t="s">
        <v>876</v>
      </c>
      <c r="D210" s="11" t="s">
        <v>886</v>
      </c>
      <c r="E210" s="12">
        <v>36552</v>
      </c>
    </row>
    <row r="211" spans="1:5" x14ac:dyDescent="0.3">
      <c r="A211" s="3" t="s">
        <v>1302</v>
      </c>
      <c r="B211" s="11" t="s">
        <v>1303</v>
      </c>
      <c r="C211" s="11" t="s">
        <v>892</v>
      </c>
      <c r="D211" s="11" t="s">
        <v>886</v>
      </c>
      <c r="E211" s="12">
        <v>41904</v>
      </c>
    </row>
    <row r="212" spans="1:5" x14ac:dyDescent="0.3">
      <c r="A212" s="3" t="s">
        <v>1304</v>
      </c>
      <c r="B212" s="11" t="s">
        <v>1305</v>
      </c>
      <c r="C212" s="11" t="s">
        <v>895</v>
      </c>
      <c r="D212" s="11" t="s">
        <v>886</v>
      </c>
      <c r="E212" s="12">
        <v>61103</v>
      </c>
    </row>
    <row r="213" spans="1:5" x14ac:dyDescent="0.3">
      <c r="A213" s="3" t="s">
        <v>1306</v>
      </c>
      <c r="B213" s="11" t="s">
        <v>1307</v>
      </c>
      <c r="C213" s="11" t="s">
        <v>876</v>
      </c>
      <c r="D213" s="11" t="s">
        <v>900</v>
      </c>
      <c r="E213" s="12">
        <v>56754</v>
      </c>
    </row>
    <row r="214" spans="1:5" x14ac:dyDescent="0.3">
      <c r="A214" s="3" t="s">
        <v>1308</v>
      </c>
      <c r="B214" s="11" t="s">
        <v>1309</v>
      </c>
      <c r="C214" s="11" t="s">
        <v>895</v>
      </c>
      <c r="D214" s="11" t="s">
        <v>883</v>
      </c>
      <c r="E214" s="12">
        <v>31571</v>
      </c>
    </row>
    <row r="215" spans="1:5" x14ac:dyDescent="0.3">
      <c r="A215" s="3" t="s">
        <v>1310</v>
      </c>
      <c r="B215" s="11" t="s">
        <v>1311</v>
      </c>
      <c r="C215" s="11" t="s">
        <v>889</v>
      </c>
      <c r="D215" s="11" t="s">
        <v>883</v>
      </c>
      <c r="E215" s="12">
        <v>36048</v>
      </c>
    </row>
    <row r="216" spans="1:5" x14ac:dyDescent="0.3">
      <c r="A216" s="3" t="s">
        <v>1312</v>
      </c>
      <c r="B216" s="11" t="s">
        <v>1313</v>
      </c>
      <c r="C216" s="11" t="s">
        <v>889</v>
      </c>
      <c r="D216" s="11" t="s">
        <v>900</v>
      </c>
      <c r="E216" s="12">
        <v>117960</v>
      </c>
    </row>
    <row r="217" spans="1:5" x14ac:dyDescent="0.3">
      <c r="A217" s="3" t="s">
        <v>1314</v>
      </c>
      <c r="B217" s="11" t="s">
        <v>1315</v>
      </c>
      <c r="C217" s="11" t="s">
        <v>895</v>
      </c>
      <c r="D217" s="11" t="s">
        <v>877</v>
      </c>
      <c r="E217" s="12">
        <v>112758</v>
      </c>
    </row>
    <row r="218" spans="1:5" x14ac:dyDescent="0.3">
      <c r="A218" s="3" t="s">
        <v>1316</v>
      </c>
      <c r="B218" s="11" t="s">
        <v>1317</v>
      </c>
      <c r="C218" s="11" t="s">
        <v>889</v>
      </c>
      <c r="D218" s="11" t="s">
        <v>886</v>
      </c>
      <c r="E218" s="12">
        <v>119006</v>
      </c>
    </row>
    <row r="219" spans="1:5" x14ac:dyDescent="0.3">
      <c r="A219" s="3" t="s">
        <v>1318</v>
      </c>
      <c r="B219" s="11" t="s">
        <v>1319</v>
      </c>
      <c r="C219" s="11" t="s">
        <v>905</v>
      </c>
      <c r="D219" s="11" t="s">
        <v>886</v>
      </c>
      <c r="E219" s="12">
        <v>32936</v>
      </c>
    </row>
    <row r="220" spans="1:5" x14ac:dyDescent="0.3">
      <c r="A220" s="3" t="s">
        <v>1320</v>
      </c>
      <c r="B220" s="11" t="s">
        <v>1321</v>
      </c>
      <c r="C220" s="11" t="s">
        <v>905</v>
      </c>
      <c r="D220" s="11" t="s">
        <v>900</v>
      </c>
      <c r="E220" s="12">
        <v>35443</v>
      </c>
    </row>
    <row r="221" spans="1:5" x14ac:dyDescent="0.3">
      <c r="A221" s="3" t="s">
        <v>1322</v>
      </c>
      <c r="B221" s="11" t="s">
        <v>1323</v>
      </c>
      <c r="C221" s="11" t="s">
        <v>895</v>
      </c>
      <c r="D221" s="11" t="s">
        <v>7</v>
      </c>
      <c r="E221" s="12">
        <v>65959</v>
      </c>
    </row>
    <row r="222" spans="1:5" x14ac:dyDescent="0.3">
      <c r="A222" s="3" t="s">
        <v>1324</v>
      </c>
      <c r="B222" s="11" t="s">
        <v>1325</v>
      </c>
      <c r="C222" s="11" t="s">
        <v>876</v>
      </c>
      <c r="D222" s="11" t="s">
        <v>900</v>
      </c>
      <c r="E222" s="12">
        <v>46757</v>
      </c>
    </row>
    <row r="223" spans="1:5" x14ac:dyDescent="0.3">
      <c r="A223" s="3" t="s">
        <v>1326</v>
      </c>
      <c r="B223" s="11" t="s">
        <v>1327</v>
      </c>
      <c r="C223" s="11" t="s">
        <v>895</v>
      </c>
      <c r="D223" s="11" t="s">
        <v>900</v>
      </c>
      <c r="E223" s="12">
        <v>32835</v>
      </c>
    </row>
    <row r="224" spans="1:5" x14ac:dyDescent="0.3">
      <c r="A224" s="3" t="s">
        <v>1328</v>
      </c>
      <c r="B224" s="11" t="s">
        <v>1329</v>
      </c>
      <c r="C224" s="11" t="s">
        <v>889</v>
      </c>
      <c r="D224" s="11" t="s">
        <v>7</v>
      </c>
      <c r="E224" s="12">
        <v>100361</v>
      </c>
    </row>
    <row r="225" spans="1:5" x14ac:dyDescent="0.3">
      <c r="A225" s="3" t="s">
        <v>1330</v>
      </c>
      <c r="B225" s="11" t="s">
        <v>1331</v>
      </c>
      <c r="C225" s="11" t="s">
        <v>876</v>
      </c>
      <c r="D225" s="11" t="s">
        <v>877</v>
      </c>
      <c r="E225" s="12">
        <v>86577</v>
      </c>
    </row>
    <row r="226" spans="1:5" x14ac:dyDescent="0.3">
      <c r="A226" s="3" t="s">
        <v>1332</v>
      </c>
      <c r="B226" s="11" t="s">
        <v>1333</v>
      </c>
      <c r="C226" s="11" t="s">
        <v>876</v>
      </c>
      <c r="D226" s="11" t="s">
        <v>883</v>
      </c>
      <c r="E226" s="12">
        <v>43993</v>
      </c>
    </row>
    <row r="227" spans="1:5" x14ac:dyDescent="0.3">
      <c r="A227" s="3" t="s">
        <v>1334</v>
      </c>
      <c r="B227" s="11" t="s">
        <v>1335</v>
      </c>
      <c r="C227" s="11" t="s">
        <v>905</v>
      </c>
      <c r="D227" s="11" t="s">
        <v>7</v>
      </c>
      <c r="E227" s="12">
        <v>109526</v>
      </c>
    </row>
    <row r="228" spans="1:5" x14ac:dyDescent="0.3">
      <c r="A228" s="3" t="s">
        <v>1336</v>
      </c>
      <c r="B228" s="11" t="s">
        <v>1337</v>
      </c>
      <c r="C228" s="11" t="s">
        <v>892</v>
      </c>
      <c r="D228" s="11" t="s">
        <v>877</v>
      </c>
      <c r="E228" s="12">
        <v>87516</v>
      </c>
    </row>
    <row r="229" spans="1:5" x14ac:dyDescent="0.3">
      <c r="A229" s="3" t="s">
        <v>1338</v>
      </c>
      <c r="B229" s="11" t="s">
        <v>1339</v>
      </c>
      <c r="C229" s="11" t="s">
        <v>895</v>
      </c>
      <c r="D229" s="11" t="s">
        <v>877</v>
      </c>
      <c r="E229" s="12">
        <v>60649</v>
      </c>
    </row>
    <row r="230" spans="1:5" x14ac:dyDescent="0.3">
      <c r="A230" s="3" t="s">
        <v>1340</v>
      </c>
      <c r="B230" s="11" t="s">
        <v>1341</v>
      </c>
      <c r="C230" s="11" t="s">
        <v>880</v>
      </c>
      <c r="D230" s="11" t="s">
        <v>7</v>
      </c>
      <c r="E230" s="12">
        <v>63323</v>
      </c>
    </row>
    <row r="231" spans="1:5" x14ac:dyDescent="0.3">
      <c r="A231" s="3" t="s">
        <v>1342</v>
      </c>
      <c r="B231" s="11" t="s">
        <v>1343</v>
      </c>
      <c r="C231" s="11" t="s">
        <v>889</v>
      </c>
      <c r="D231" s="11" t="s">
        <v>886</v>
      </c>
      <c r="E231" s="12">
        <v>106506</v>
      </c>
    </row>
    <row r="232" spans="1:5" x14ac:dyDescent="0.3">
      <c r="A232" s="3" t="s">
        <v>1344</v>
      </c>
      <c r="B232" s="11" t="s">
        <v>1345</v>
      </c>
      <c r="C232" s="11" t="s">
        <v>876</v>
      </c>
      <c r="D232" s="11" t="s">
        <v>900</v>
      </c>
      <c r="E232" s="12">
        <v>68521</v>
      </c>
    </row>
    <row r="233" spans="1:5" x14ac:dyDescent="0.3">
      <c r="A233" s="3" t="s">
        <v>1346</v>
      </c>
      <c r="B233" s="11" t="s">
        <v>1347</v>
      </c>
      <c r="C233" s="11" t="s">
        <v>880</v>
      </c>
      <c r="D233" s="11" t="s">
        <v>886</v>
      </c>
      <c r="E233" s="12">
        <v>44807</v>
      </c>
    </row>
    <row r="234" spans="1:5" x14ac:dyDescent="0.3">
      <c r="A234" s="3" t="s">
        <v>1348</v>
      </c>
      <c r="B234" s="11" t="s">
        <v>1349</v>
      </c>
      <c r="C234" s="11" t="s">
        <v>880</v>
      </c>
      <c r="D234" s="11" t="s">
        <v>7</v>
      </c>
      <c r="E234" s="12">
        <v>101633</v>
      </c>
    </row>
    <row r="235" spans="1:5" x14ac:dyDescent="0.3">
      <c r="A235" s="3" t="s">
        <v>1350</v>
      </c>
      <c r="B235" s="11" t="s">
        <v>1351</v>
      </c>
      <c r="C235" s="11" t="s">
        <v>895</v>
      </c>
      <c r="D235" s="11" t="s">
        <v>883</v>
      </c>
      <c r="E235" s="12">
        <v>74371</v>
      </c>
    </row>
    <row r="236" spans="1:5" x14ac:dyDescent="0.3">
      <c r="A236" s="3" t="s">
        <v>1352</v>
      </c>
      <c r="B236" s="11" t="s">
        <v>1353</v>
      </c>
      <c r="C236" s="11" t="s">
        <v>895</v>
      </c>
      <c r="D236" s="11" t="s">
        <v>877</v>
      </c>
      <c r="E236" s="12">
        <v>103876</v>
      </c>
    </row>
    <row r="237" spans="1:5" x14ac:dyDescent="0.3">
      <c r="A237" s="3" t="s">
        <v>1354</v>
      </c>
      <c r="B237" s="11" t="s">
        <v>1355</v>
      </c>
      <c r="C237" s="11" t="s">
        <v>892</v>
      </c>
      <c r="D237" s="11" t="s">
        <v>877</v>
      </c>
      <c r="E237" s="12">
        <v>62133</v>
      </c>
    </row>
    <row r="238" spans="1:5" x14ac:dyDescent="0.3">
      <c r="A238" s="3" t="s">
        <v>1356</v>
      </c>
      <c r="B238" s="11" t="s">
        <v>1357</v>
      </c>
      <c r="C238" s="11" t="s">
        <v>876</v>
      </c>
      <c r="D238" s="11" t="s">
        <v>886</v>
      </c>
      <c r="E238" s="12">
        <v>67143</v>
      </c>
    </row>
    <row r="239" spans="1:5" x14ac:dyDescent="0.3">
      <c r="A239" s="3" t="s">
        <v>1358</v>
      </c>
      <c r="B239" s="11" t="s">
        <v>1359</v>
      </c>
      <c r="C239" s="11" t="s">
        <v>889</v>
      </c>
      <c r="D239" s="11" t="s">
        <v>7</v>
      </c>
      <c r="E239" s="12">
        <v>80377</v>
      </c>
    </row>
    <row r="240" spans="1:5" x14ac:dyDescent="0.3">
      <c r="A240" s="3" t="s">
        <v>1360</v>
      </c>
      <c r="B240" s="11" t="s">
        <v>1361</v>
      </c>
      <c r="C240" s="11" t="s">
        <v>892</v>
      </c>
      <c r="D240" s="11" t="s">
        <v>900</v>
      </c>
      <c r="E240" s="12">
        <v>30543</v>
      </c>
    </row>
    <row r="241" spans="1:5" x14ac:dyDescent="0.3">
      <c r="A241" s="3" t="s">
        <v>1362</v>
      </c>
      <c r="B241" s="11" t="s">
        <v>1363</v>
      </c>
      <c r="C241" s="11" t="s">
        <v>889</v>
      </c>
      <c r="D241" s="11" t="s">
        <v>883</v>
      </c>
      <c r="E241" s="12">
        <v>99961</v>
      </c>
    </row>
    <row r="242" spans="1:5" x14ac:dyDescent="0.3">
      <c r="A242" s="3" t="s">
        <v>1364</v>
      </c>
      <c r="B242" s="11" t="s">
        <v>1365</v>
      </c>
      <c r="C242" s="11" t="s">
        <v>892</v>
      </c>
      <c r="D242" s="11" t="s">
        <v>7</v>
      </c>
      <c r="E242" s="12">
        <v>96807</v>
      </c>
    </row>
    <row r="243" spans="1:5" x14ac:dyDescent="0.3">
      <c r="A243" s="3" t="s">
        <v>1366</v>
      </c>
      <c r="B243" s="11" t="s">
        <v>1367</v>
      </c>
      <c r="C243" s="11" t="s">
        <v>876</v>
      </c>
      <c r="D243" s="11" t="s">
        <v>877</v>
      </c>
      <c r="E243" s="12">
        <v>70462</v>
      </c>
    </row>
    <row r="244" spans="1:5" x14ac:dyDescent="0.3">
      <c r="A244" s="3" t="s">
        <v>1368</v>
      </c>
      <c r="B244" s="11" t="s">
        <v>1369</v>
      </c>
      <c r="C244" s="11" t="s">
        <v>880</v>
      </c>
      <c r="D244" s="11" t="s">
        <v>886</v>
      </c>
      <c r="E244" s="12">
        <v>95776</v>
      </c>
    </row>
    <row r="245" spans="1:5" x14ac:dyDescent="0.3">
      <c r="A245" s="3" t="s">
        <v>1370</v>
      </c>
      <c r="B245" s="11" t="s">
        <v>1371</v>
      </c>
      <c r="C245" s="11" t="s">
        <v>880</v>
      </c>
      <c r="D245" s="11" t="s">
        <v>877</v>
      </c>
      <c r="E245" s="12">
        <v>75035</v>
      </c>
    </row>
    <row r="246" spans="1:5" x14ac:dyDescent="0.3">
      <c r="A246" s="3" t="s">
        <v>1372</v>
      </c>
      <c r="B246" s="11" t="s">
        <v>1373</v>
      </c>
      <c r="C246" s="11" t="s">
        <v>892</v>
      </c>
      <c r="D246" s="11" t="s">
        <v>883</v>
      </c>
      <c r="E246" s="12">
        <v>65562</v>
      </c>
    </row>
    <row r="247" spans="1:5" x14ac:dyDescent="0.3">
      <c r="A247" s="3" t="s">
        <v>1374</v>
      </c>
      <c r="B247" s="11" t="s">
        <v>1375</v>
      </c>
      <c r="C247" s="11" t="s">
        <v>880</v>
      </c>
      <c r="D247" s="11" t="s">
        <v>886</v>
      </c>
      <c r="E247" s="12">
        <v>113822</v>
      </c>
    </row>
    <row r="248" spans="1:5" x14ac:dyDescent="0.3">
      <c r="A248" s="3" t="s">
        <v>1376</v>
      </c>
      <c r="B248" s="11" t="s">
        <v>1377</v>
      </c>
      <c r="C248" s="11" t="s">
        <v>895</v>
      </c>
      <c r="D248" s="11" t="s">
        <v>877</v>
      </c>
      <c r="E248" s="12">
        <v>117843</v>
      </c>
    </row>
    <row r="249" spans="1:5" x14ac:dyDescent="0.3">
      <c r="A249" s="3" t="s">
        <v>1378</v>
      </c>
      <c r="B249" s="11" t="s">
        <v>1379</v>
      </c>
      <c r="C249" s="11" t="s">
        <v>892</v>
      </c>
      <c r="D249" s="11" t="s">
        <v>7</v>
      </c>
      <c r="E249" s="12">
        <v>101859</v>
      </c>
    </row>
    <row r="250" spans="1:5" x14ac:dyDescent="0.3">
      <c r="A250" s="3" t="s">
        <v>1380</v>
      </c>
      <c r="B250" s="11" t="s">
        <v>1381</v>
      </c>
      <c r="C250" s="11" t="s">
        <v>905</v>
      </c>
      <c r="D250" s="11" t="s">
        <v>877</v>
      </c>
      <c r="E250" s="12">
        <v>85256</v>
      </c>
    </row>
    <row r="251" spans="1:5" x14ac:dyDescent="0.3">
      <c r="A251" s="3" t="s">
        <v>1382</v>
      </c>
      <c r="B251" s="11" t="s">
        <v>1383</v>
      </c>
      <c r="C251" s="11" t="s">
        <v>880</v>
      </c>
      <c r="D251" s="11" t="s">
        <v>886</v>
      </c>
      <c r="E251" s="12">
        <v>95274</v>
      </c>
    </row>
    <row r="252" spans="1:5" x14ac:dyDescent="0.3">
      <c r="A252" s="3" t="s">
        <v>1384</v>
      </c>
      <c r="B252" s="11" t="s">
        <v>1385</v>
      </c>
      <c r="C252" s="11" t="s">
        <v>889</v>
      </c>
      <c r="D252" s="11" t="s">
        <v>886</v>
      </c>
      <c r="E252" s="12">
        <v>55522</v>
      </c>
    </row>
    <row r="253" spans="1:5" x14ac:dyDescent="0.3">
      <c r="A253" s="3" t="s">
        <v>1386</v>
      </c>
      <c r="B253" s="11" t="s">
        <v>1387</v>
      </c>
      <c r="C253" s="11" t="s">
        <v>895</v>
      </c>
      <c r="D253" s="11" t="s">
        <v>900</v>
      </c>
      <c r="E253" s="12">
        <v>93293</v>
      </c>
    </row>
    <row r="254" spans="1:5" x14ac:dyDescent="0.3">
      <c r="A254" s="3" t="s">
        <v>1388</v>
      </c>
      <c r="B254" s="11" t="s">
        <v>1389</v>
      </c>
      <c r="C254" s="11" t="s">
        <v>889</v>
      </c>
      <c r="D254" s="11" t="s">
        <v>900</v>
      </c>
      <c r="E254" s="12">
        <v>67073</v>
      </c>
    </row>
    <row r="255" spans="1:5" x14ac:dyDescent="0.3">
      <c r="A255" s="3" t="s">
        <v>1390</v>
      </c>
      <c r="B255" s="11" t="s">
        <v>1391</v>
      </c>
      <c r="C255" s="11" t="s">
        <v>895</v>
      </c>
      <c r="D255" s="11" t="s">
        <v>900</v>
      </c>
      <c r="E255" s="12">
        <v>102244</v>
      </c>
    </row>
    <row r="256" spans="1:5" x14ac:dyDescent="0.3">
      <c r="A256" s="3" t="s">
        <v>1392</v>
      </c>
      <c r="B256" s="11" t="s">
        <v>1393</v>
      </c>
      <c r="C256" s="11" t="s">
        <v>892</v>
      </c>
      <c r="D256" s="11" t="s">
        <v>883</v>
      </c>
      <c r="E256" s="12">
        <v>52878</v>
      </c>
    </row>
    <row r="257" spans="1:5" x14ac:dyDescent="0.3">
      <c r="A257" s="3" t="s">
        <v>1394</v>
      </c>
      <c r="B257" s="11" t="s">
        <v>1395</v>
      </c>
      <c r="C257" s="11" t="s">
        <v>892</v>
      </c>
      <c r="D257" s="11" t="s">
        <v>886</v>
      </c>
      <c r="E257" s="12">
        <v>48683</v>
      </c>
    </row>
    <row r="258" spans="1:5" x14ac:dyDescent="0.3">
      <c r="A258" s="3" t="s">
        <v>1396</v>
      </c>
      <c r="B258" s="11" t="s">
        <v>1397</v>
      </c>
      <c r="C258" s="11" t="s">
        <v>876</v>
      </c>
      <c r="D258" s="11" t="s">
        <v>7</v>
      </c>
      <c r="E258" s="12">
        <v>72556</v>
      </c>
    </row>
    <row r="259" spans="1:5" x14ac:dyDescent="0.3">
      <c r="A259" s="3" t="s">
        <v>1398</v>
      </c>
      <c r="B259" s="11" t="s">
        <v>1399</v>
      </c>
      <c r="C259" s="11" t="s">
        <v>880</v>
      </c>
      <c r="D259" s="11" t="s">
        <v>900</v>
      </c>
      <c r="E259" s="12">
        <v>72040</v>
      </c>
    </row>
    <row r="260" spans="1:5" x14ac:dyDescent="0.3">
      <c r="A260" s="3" t="s">
        <v>1400</v>
      </c>
      <c r="B260" s="11" t="s">
        <v>1401</v>
      </c>
      <c r="C260" s="11" t="s">
        <v>895</v>
      </c>
      <c r="D260" s="11" t="s">
        <v>900</v>
      </c>
      <c r="E260" s="12">
        <v>44530</v>
      </c>
    </row>
    <row r="261" spans="1:5" x14ac:dyDescent="0.3">
      <c r="A261" s="3" t="s">
        <v>1402</v>
      </c>
      <c r="B261" s="11" t="s">
        <v>1403</v>
      </c>
      <c r="C261" s="11" t="s">
        <v>892</v>
      </c>
      <c r="D261" s="11" t="s">
        <v>886</v>
      </c>
      <c r="E261" s="12">
        <v>89653</v>
      </c>
    </row>
    <row r="262" spans="1:5" x14ac:dyDescent="0.3">
      <c r="A262" s="3" t="s">
        <v>1404</v>
      </c>
      <c r="B262" s="11" t="s">
        <v>1405</v>
      </c>
      <c r="C262" s="11" t="s">
        <v>889</v>
      </c>
      <c r="D262" s="11" t="s">
        <v>886</v>
      </c>
      <c r="E262" s="12">
        <v>73715</v>
      </c>
    </row>
    <row r="263" spans="1:5" x14ac:dyDescent="0.3">
      <c r="A263" s="3" t="s">
        <v>1406</v>
      </c>
      <c r="B263" s="11" t="s">
        <v>1407</v>
      </c>
      <c r="C263" s="11" t="s">
        <v>876</v>
      </c>
      <c r="D263" s="11" t="s">
        <v>877</v>
      </c>
      <c r="E263" s="12">
        <v>35713</v>
      </c>
    </row>
    <row r="264" spans="1:5" x14ac:dyDescent="0.3">
      <c r="A264" s="3" t="s">
        <v>1408</v>
      </c>
      <c r="B264" s="11" t="s">
        <v>1409</v>
      </c>
      <c r="C264" s="11" t="s">
        <v>892</v>
      </c>
      <c r="D264" s="11" t="s">
        <v>7</v>
      </c>
      <c r="E264" s="12">
        <v>103277</v>
      </c>
    </row>
    <row r="265" spans="1:5" x14ac:dyDescent="0.3">
      <c r="A265" s="3" t="s">
        <v>1410</v>
      </c>
      <c r="B265" s="11" t="s">
        <v>1411</v>
      </c>
      <c r="C265" s="11" t="s">
        <v>905</v>
      </c>
      <c r="D265" s="11" t="s">
        <v>7</v>
      </c>
      <c r="E265" s="12">
        <v>61771</v>
      </c>
    </row>
    <row r="266" spans="1:5" x14ac:dyDescent="0.3">
      <c r="A266" s="3" t="s">
        <v>1412</v>
      </c>
      <c r="B266" s="11" t="s">
        <v>1413</v>
      </c>
      <c r="C266" s="11" t="s">
        <v>880</v>
      </c>
      <c r="D266" s="11" t="s">
        <v>900</v>
      </c>
      <c r="E266" s="12">
        <v>27696</v>
      </c>
    </row>
    <row r="267" spans="1:5" x14ac:dyDescent="0.3">
      <c r="A267" s="3" t="s">
        <v>1414</v>
      </c>
      <c r="B267" s="11" t="s">
        <v>1415</v>
      </c>
      <c r="C267" s="11" t="s">
        <v>905</v>
      </c>
      <c r="D267" s="11" t="s">
        <v>886</v>
      </c>
      <c r="E267" s="12">
        <v>51823</v>
      </c>
    </row>
    <row r="268" spans="1:5" x14ac:dyDescent="0.3">
      <c r="A268" s="3" t="s">
        <v>1416</v>
      </c>
      <c r="B268" s="11" t="s">
        <v>1417</v>
      </c>
      <c r="C268" s="11" t="s">
        <v>880</v>
      </c>
      <c r="D268" s="11" t="s">
        <v>877</v>
      </c>
      <c r="E268" s="12">
        <v>101901</v>
      </c>
    </row>
    <row r="269" spans="1:5" x14ac:dyDescent="0.3">
      <c r="A269" s="3" t="s">
        <v>1418</v>
      </c>
      <c r="B269" s="11" t="s">
        <v>1419</v>
      </c>
      <c r="C269" s="11" t="s">
        <v>880</v>
      </c>
      <c r="D269" s="11" t="s">
        <v>883</v>
      </c>
      <c r="E269" s="12">
        <v>59288</v>
      </c>
    </row>
    <row r="270" spans="1:5" x14ac:dyDescent="0.3">
      <c r="A270" s="3" t="s">
        <v>1420</v>
      </c>
      <c r="B270" s="11" t="s">
        <v>1421</v>
      </c>
      <c r="C270" s="11" t="s">
        <v>889</v>
      </c>
      <c r="D270" s="11" t="s">
        <v>877</v>
      </c>
      <c r="E270" s="12">
        <v>37728</v>
      </c>
    </row>
    <row r="271" spans="1:5" x14ac:dyDescent="0.3">
      <c r="A271" s="3" t="s">
        <v>1422</v>
      </c>
      <c r="B271" s="11" t="s">
        <v>1423</v>
      </c>
      <c r="C271" s="11" t="s">
        <v>895</v>
      </c>
      <c r="D271" s="11" t="s">
        <v>900</v>
      </c>
      <c r="E271" s="12">
        <v>104786</v>
      </c>
    </row>
    <row r="272" spans="1:5" x14ac:dyDescent="0.3">
      <c r="A272" s="3" t="s">
        <v>1424</v>
      </c>
      <c r="B272" s="11" t="s">
        <v>1425</v>
      </c>
      <c r="C272" s="11" t="s">
        <v>892</v>
      </c>
      <c r="D272" s="11" t="s">
        <v>7</v>
      </c>
      <c r="E272" s="12">
        <v>29963</v>
      </c>
    </row>
    <row r="273" spans="1:5" x14ac:dyDescent="0.3">
      <c r="A273" s="3" t="s">
        <v>1426</v>
      </c>
      <c r="B273" s="11" t="s">
        <v>1427</v>
      </c>
      <c r="C273" s="11" t="s">
        <v>889</v>
      </c>
      <c r="D273" s="11" t="s">
        <v>883</v>
      </c>
      <c r="E273" s="12">
        <v>48689</v>
      </c>
    </row>
    <row r="274" spans="1:5" x14ac:dyDescent="0.3">
      <c r="A274" s="3" t="s">
        <v>1428</v>
      </c>
      <c r="B274" s="11" t="s">
        <v>1429</v>
      </c>
      <c r="C274" s="11" t="s">
        <v>895</v>
      </c>
      <c r="D274" s="11" t="s">
        <v>886</v>
      </c>
      <c r="E274" s="12">
        <v>28607</v>
      </c>
    </row>
    <row r="275" spans="1:5" x14ac:dyDescent="0.3">
      <c r="A275" s="3" t="s">
        <v>1430</v>
      </c>
      <c r="B275" s="11" t="s">
        <v>1431</v>
      </c>
      <c r="C275" s="11" t="s">
        <v>905</v>
      </c>
      <c r="D275" s="11" t="s">
        <v>886</v>
      </c>
      <c r="E275" s="12">
        <v>98056</v>
      </c>
    </row>
    <row r="276" spans="1:5" x14ac:dyDescent="0.3">
      <c r="A276" s="3" t="s">
        <v>1432</v>
      </c>
      <c r="B276" s="11" t="s">
        <v>1433</v>
      </c>
      <c r="C276" s="11" t="s">
        <v>889</v>
      </c>
      <c r="D276" s="11" t="s">
        <v>877</v>
      </c>
      <c r="E276" s="12">
        <v>88810</v>
      </c>
    </row>
    <row r="277" spans="1:5" x14ac:dyDescent="0.3">
      <c r="A277" s="3" t="s">
        <v>1434</v>
      </c>
      <c r="B277" s="11" t="s">
        <v>1435</v>
      </c>
      <c r="C277" s="11" t="s">
        <v>905</v>
      </c>
      <c r="D277" s="11" t="s">
        <v>900</v>
      </c>
      <c r="E277" s="12">
        <v>108865</v>
      </c>
    </row>
    <row r="278" spans="1:5" x14ac:dyDescent="0.3">
      <c r="A278" s="3" t="s">
        <v>1436</v>
      </c>
      <c r="B278" s="11" t="s">
        <v>1437</v>
      </c>
      <c r="C278" s="11" t="s">
        <v>895</v>
      </c>
      <c r="D278" s="11" t="s">
        <v>886</v>
      </c>
      <c r="E278" s="12">
        <v>117586</v>
      </c>
    </row>
    <row r="279" spans="1:5" x14ac:dyDescent="0.3">
      <c r="A279" s="3" t="s">
        <v>1438</v>
      </c>
      <c r="B279" s="11" t="s">
        <v>1439</v>
      </c>
      <c r="C279" s="11" t="s">
        <v>905</v>
      </c>
      <c r="D279" s="11" t="s">
        <v>7</v>
      </c>
      <c r="E279" s="12">
        <v>66774</v>
      </c>
    </row>
    <row r="280" spans="1:5" x14ac:dyDescent="0.3">
      <c r="A280" s="3" t="s">
        <v>1440</v>
      </c>
      <c r="B280" s="11" t="s">
        <v>1441</v>
      </c>
      <c r="C280" s="11" t="s">
        <v>880</v>
      </c>
      <c r="D280" s="11" t="s">
        <v>883</v>
      </c>
      <c r="E280" s="12">
        <v>108969</v>
      </c>
    </row>
    <row r="281" spans="1:5" x14ac:dyDescent="0.3">
      <c r="A281" s="3" t="s">
        <v>1442</v>
      </c>
      <c r="B281" s="11" t="s">
        <v>1443</v>
      </c>
      <c r="C281" s="11" t="s">
        <v>905</v>
      </c>
      <c r="D281" s="11" t="s">
        <v>900</v>
      </c>
      <c r="E281" s="12">
        <v>76526</v>
      </c>
    </row>
    <row r="282" spans="1:5" x14ac:dyDescent="0.3">
      <c r="A282" s="3" t="s">
        <v>1444</v>
      </c>
      <c r="B282" s="11" t="s">
        <v>1445</v>
      </c>
      <c r="C282" s="11" t="s">
        <v>892</v>
      </c>
      <c r="D282" s="11" t="s">
        <v>877</v>
      </c>
      <c r="E282" s="12">
        <v>45935</v>
      </c>
    </row>
    <row r="283" spans="1:5" x14ac:dyDescent="0.3">
      <c r="A283" s="3" t="s">
        <v>1446</v>
      </c>
      <c r="B283" s="11" t="s">
        <v>1447</v>
      </c>
      <c r="C283" s="11" t="s">
        <v>889</v>
      </c>
      <c r="D283" s="11" t="s">
        <v>883</v>
      </c>
      <c r="E283" s="12">
        <v>119465</v>
      </c>
    </row>
    <row r="284" spans="1:5" x14ac:dyDescent="0.3">
      <c r="A284" s="3" t="s">
        <v>1448</v>
      </c>
      <c r="B284" s="11" t="s">
        <v>1449</v>
      </c>
      <c r="C284" s="11" t="s">
        <v>892</v>
      </c>
      <c r="D284" s="11" t="s">
        <v>883</v>
      </c>
      <c r="E284" s="12">
        <v>30063</v>
      </c>
    </row>
    <row r="285" spans="1:5" x14ac:dyDescent="0.3">
      <c r="A285" s="3" t="s">
        <v>1450</v>
      </c>
      <c r="B285" s="11" t="s">
        <v>1451</v>
      </c>
      <c r="C285" s="11" t="s">
        <v>889</v>
      </c>
      <c r="D285" s="11" t="s">
        <v>7</v>
      </c>
      <c r="E285" s="12">
        <v>32769</v>
      </c>
    </row>
    <row r="286" spans="1:5" x14ac:dyDescent="0.3">
      <c r="A286" s="3" t="s">
        <v>1452</v>
      </c>
      <c r="B286" s="11" t="s">
        <v>1453</v>
      </c>
      <c r="C286" s="11" t="s">
        <v>880</v>
      </c>
      <c r="D286" s="11" t="s">
        <v>886</v>
      </c>
      <c r="E286" s="12">
        <v>31165</v>
      </c>
    </row>
    <row r="287" spans="1:5" x14ac:dyDescent="0.3">
      <c r="A287" s="3" t="s">
        <v>1454</v>
      </c>
      <c r="B287" s="11" t="s">
        <v>1455</v>
      </c>
      <c r="C287" s="11" t="s">
        <v>889</v>
      </c>
      <c r="D287" s="11" t="s">
        <v>900</v>
      </c>
      <c r="E287" s="12">
        <v>118009</v>
      </c>
    </row>
    <row r="288" spans="1:5" x14ac:dyDescent="0.3">
      <c r="A288" s="3" t="s">
        <v>1456</v>
      </c>
      <c r="B288" s="11" t="s">
        <v>1457</v>
      </c>
      <c r="C288" s="11" t="s">
        <v>876</v>
      </c>
      <c r="D288" s="11" t="s">
        <v>877</v>
      </c>
      <c r="E288" s="12">
        <v>32309</v>
      </c>
    </row>
    <row r="289" spans="1:5" x14ac:dyDescent="0.3">
      <c r="A289" s="3" t="s">
        <v>1458</v>
      </c>
      <c r="B289" s="11" t="s">
        <v>1459</v>
      </c>
      <c r="C289" s="11" t="s">
        <v>905</v>
      </c>
      <c r="D289" s="11" t="s">
        <v>883</v>
      </c>
      <c r="E289" s="12">
        <v>66639</v>
      </c>
    </row>
    <row r="290" spans="1:5" x14ac:dyDescent="0.3">
      <c r="A290" s="3" t="s">
        <v>1460</v>
      </c>
      <c r="B290" s="11" t="s">
        <v>1461</v>
      </c>
      <c r="C290" s="11" t="s">
        <v>905</v>
      </c>
      <c r="D290" s="11" t="s">
        <v>883</v>
      </c>
      <c r="E290" s="12">
        <v>113721</v>
      </c>
    </row>
    <row r="291" spans="1:5" x14ac:dyDescent="0.3">
      <c r="A291" s="3" t="s">
        <v>1462</v>
      </c>
      <c r="B291" s="11" t="s">
        <v>1463</v>
      </c>
      <c r="C291" s="11" t="s">
        <v>876</v>
      </c>
      <c r="D291" s="11" t="s">
        <v>7</v>
      </c>
      <c r="E291" s="12">
        <v>102304</v>
      </c>
    </row>
    <row r="292" spans="1:5" x14ac:dyDescent="0.3">
      <c r="A292" s="3" t="s">
        <v>1464</v>
      </c>
      <c r="B292" s="11" t="s">
        <v>1465</v>
      </c>
      <c r="C292" s="11" t="s">
        <v>880</v>
      </c>
      <c r="D292" s="11" t="s">
        <v>877</v>
      </c>
      <c r="E292" s="12">
        <v>110526</v>
      </c>
    </row>
    <row r="293" spans="1:5" x14ac:dyDescent="0.3">
      <c r="A293" s="3" t="s">
        <v>1466</v>
      </c>
      <c r="B293" s="11" t="s">
        <v>1467</v>
      </c>
      <c r="C293" s="11" t="s">
        <v>905</v>
      </c>
      <c r="D293" s="11" t="s">
        <v>877</v>
      </c>
      <c r="E293" s="12">
        <v>67456</v>
      </c>
    </row>
    <row r="294" spans="1:5" x14ac:dyDescent="0.3">
      <c r="A294" s="3" t="s">
        <v>1468</v>
      </c>
      <c r="B294" s="11" t="s">
        <v>1469</v>
      </c>
      <c r="C294" s="11" t="s">
        <v>889</v>
      </c>
      <c r="D294" s="11" t="s">
        <v>7</v>
      </c>
      <c r="E294" s="12">
        <v>76124</v>
      </c>
    </row>
    <row r="295" spans="1:5" x14ac:dyDescent="0.3">
      <c r="A295" s="3" t="s">
        <v>1470</v>
      </c>
      <c r="B295" s="11" t="s">
        <v>1471</v>
      </c>
      <c r="C295" s="11" t="s">
        <v>905</v>
      </c>
      <c r="D295" s="11" t="s">
        <v>7</v>
      </c>
      <c r="E295" s="12">
        <v>88086</v>
      </c>
    </row>
    <row r="296" spans="1:5" x14ac:dyDescent="0.3">
      <c r="A296" s="3" t="s">
        <v>1472</v>
      </c>
      <c r="B296" s="11" t="s">
        <v>1473</v>
      </c>
      <c r="C296" s="11" t="s">
        <v>895</v>
      </c>
      <c r="D296" s="11" t="s">
        <v>883</v>
      </c>
      <c r="E296" s="12">
        <v>82853</v>
      </c>
    </row>
    <row r="297" spans="1:5" x14ac:dyDescent="0.3">
      <c r="A297" s="3" t="s">
        <v>1474</v>
      </c>
      <c r="B297" s="11" t="s">
        <v>1475</v>
      </c>
      <c r="C297" s="11" t="s">
        <v>892</v>
      </c>
      <c r="D297" s="11" t="s">
        <v>883</v>
      </c>
      <c r="E297" s="12">
        <v>113819</v>
      </c>
    </row>
    <row r="298" spans="1:5" x14ac:dyDescent="0.3">
      <c r="A298" s="3" t="s">
        <v>1476</v>
      </c>
      <c r="B298" s="11" t="s">
        <v>1477</v>
      </c>
      <c r="C298" s="11" t="s">
        <v>905</v>
      </c>
      <c r="D298" s="11" t="s">
        <v>877</v>
      </c>
      <c r="E298" s="12">
        <v>119008</v>
      </c>
    </row>
    <row r="299" spans="1:5" x14ac:dyDescent="0.3">
      <c r="A299" s="3" t="s">
        <v>1478</v>
      </c>
      <c r="B299" s="11" t="s">
        <v>1479</v>
      </c>
      <c r="C299" s="11" t="s">
        <v>892</v>
      </c>
      <c r="D299" s="11" t="s">
        <v>886</v>
      </c>
      <c r="E299" s="12">
        <v>45572</v>
      </c>
    </row>
    <row r="300" spans="1:5" x14ac:dyDescent="0.3">
      <c r="A300" s="3" t="s">
        <v>1480</v>
      </c>
      <c r="B300" s="11" t="s">
        <v>1481</v>
      </c>
      <c r="C300" s="11" t="s">
        <v>892</v>
      </c>
      <c r="D300" s="11" t="s">
        <v>886</v>
      </c>
      <c r="E300" s="12">
        <v>106088</v>
      </c>
    </row>
    <row r="301" spans="1:5" x14ac:dyDescent="0.3">
      <c r="A301" s="3" t="s">
        <v>1482</v>
      </c>
      <c r="B301" s="11" t="s">
        <v>1483</v>
      </c>
      <c r="C301" s="11" t="s">
        <v>889</v>
      </c>
      <c r="D301" s="11" t="s">
        <v>883</v>
      </c>
      <c r="E301" s="12">
        <v>83621</v>
      </c>
    </row>
    <row r="302" spans="1:5" x14ac:dyDescent="0.3">
      <c r="A302" s="3" t="s">
        <v>1484</v>
      </c>
      <c r="B302" s="11" t="s">
        <v>1485</v>
      </c>
      <c r="C302" s="11" t="s">
        <v>905</v>
      </c>
      <c r="D302" s="11" t="s">
        <v>877</v>
      </c>
      <c r="E302" s="12">
        <v>27848</v>
      </c>
    </row>
    <row r="303" spans="1:5" x14ac:dyDescent="0.3">
      <c r="A303" s="3" t="s">
        <v>1486</v>
      </c>
      <c r="B303" s="11" t="s">
        <v>1487</v>
      </c>
      <c r="C303" s="11" t="s">
        <v>876</v>
      </c>
      <c r="D303" s="11" t="s">
        <v>886</v>
      </c>
      <c r="E303" s="12">
        <v>84288</v>
      </c>
    </row>
    <row r="304" spans="1:5" x14ac:dyDescent="0.3">
      <c r="A304" s="3" t="s">
        <v>1488</v>
      </c>
      <c r="B304" s="11" t="s">
        <v>1489</v>
      </c>
      <c r="C304" s="11" t="s">
        <v>889</v>
      </c>
      <c r="D304" s="11" t="s">
        <v>7</v>
      </c>
      <c r="E304" s="12">
        <v>55655</v>
      </c>
    </row>
    <row r="305" spans="1:5" x14ac:dyDescent="0.3">
      <c r="A305" s="3" t="s">
        <v>1490</v>
      </c>
      <c r="B305" s="11" t="s">
        <v>1491</v>
      </c>
      <c r="C305" s="11" t="s">
        <v>895</v>
      </c>
      <c r="D305" s="11" t="s">
        <v>886</v>
      </c>
      <c r="E305" s="12">
        <v>107337</v>
      </c>
    </row>
    <row r="306" spans="1:5" x14ac:dyDescent="0.3">
      <c r="A306" s="3" t="s">
        <v>1492</v>
      </c>
      <c r="B306" s="11" t="s">
        <v>1493</v>
      </c>
      <c r="C306" s="11" t="s">
        <v>889</v>
      </c>
      <c r="D306" s="11" t="s">
        <v>883</v>
      </c>
      <c r="E306" s="12">
        <v>68513</v>
      </c>
    </row>
    <row r="307" spans="1:5" x14ac:dyDescent="0.3">
      <c r="A307" s="3" t="s">
        <v>1494</v>
      </c>
      <c r="B307" s="11" t="s">
        <v>1495</v>
      </c>
      <c r="C307" s="11" t="s">
        <v>892</v>
      </c>
      <c r="D307" s="11" t="s">
        <v>886</v>
      </c>
      <c r="E307" s="12">
        <v>48624</v>
      </c>
    </row>
    <row r="308" spans="1:5" x14ac:dyDescent="0.3">
      <c r="A308" s="3" t="s">
        <v>1496</v>
      </c>
      <c r="B308" s="11" t="s">
        <v>1497</v>
      </c>
      <c r="C308" s="11" t="s">
        <v>876</v>
      </c>
      <c r="D308" s="11" t="s">
        <v>877</v>
      </c>
      <c r="E308" s="12">
        <v>97531</v>
      </c>
    </row>
    <row r="309" spans="1:5" x14ac:dyDescent="0.3">
      <c r="A309" s="3" t="s">
        <v>1498</v>
      </c>
      <c r="B309" s="11" t="s">
        <v>1499</v>
      </c>
      <c r="C309" s="11" t="s">
        <v>892</v>
      </c>
      <c r="D309" s="11" t="s">
        <v>877</v>
      </c>
      <c r="E309" s="12">
        <v>44581</v>
      </c>
    </row>
    <row r="310" spans="1:5" x14ac:dyDescent="0.3">
      <c r="A310" s="3" t="s">
        <v>1500</v>
      </c>
      <c r="B310" s="11" t="s">
        <v>1501</v>
      </c>
      <c r="C310" s="11" t="s">
        <v>889</v>
      </c>
      <c r="D310" s="11" t="s">
        <v>877</v>
      </c>
      <c r="E310" s="12">
        <v>78973</v>
      </c>
    </row>
    <row r="311" spans="1:5" x14ac:dyDescent="0.3">
      <c r="A311" s="3" t="s">
        <v>1502</v>
      </c>
      <c r="B311" s="11" t="s">
        <v>1503</v>
      </c>
      <c r="C311" s="11" t="s">
        <v>892</v>
      </c>
      <c r="D311" s="11" t="s">
        <v>883</v>
      </c>
      <c r="E311" s="12">
        <v>28331</v>
      </c>
    </row>
    <row r="312" spans="1:5" x14ac:dyDescent="0.3">
      <c r="A312" s="3" t="s">
        <v>1504</v>
      </c>
      <c r="B312" s="11" t="s">
        <v>1505</v>
      </c>
      <c r="C312" s="11" t="s">
        <v>889</v>
      </c>
      <c r="D312" s="11" t="s">
        <v>900</v>
      </c>
      <c r="E312" s="12">
        <v>63869</v>
      </c>
    </row>
    <row r="313" spans="1:5" x14ac:dyDescent="0.3">
      <c r="A313" s="3" t="s">
        <v>1506</v>
      </c>
      <c r="B313" s="11" t="s">
        <v>1507</v>
      </c>
      <c r="C313" s="11" t="s">
        <v>889</v>
      </c>
      <c r="D313" s="11" t="s">
        <v>883</v>
      </c>
      <c r="E313" s="12">
        <v>59166</v>
      </c>
    </row>
    <row r="314" spans="1:5" x14ac:dyDescent="0.3">
      <c r="A314" s="3" t="s">
        <v>1508</v>
      </c>
      <c r="B314" s="11" t="s">
        <v>1509</v>
      </c>
      <c r="C314" s="11" t="s">
        <v>895</v>
      </c>
      <c r="D314" s="11" t="s">
        <v>886</v>
      </c>
      <c r="E314" s="12">
        <v>66689</v>
      </c>
    </row>
    <row r="315" spans="1:5" x14ac:dyDescent="0.3">
      <c r="A315" s="3" t="s">
        <v>1510</v>
      </c>
      <c r="B315" s="11" t="s">
        <v>1511</v>
      </c>
      <c r="C315" s="11" t="s">
        <v>895</v>
      </c>
      <c r="D315" s="11" t="s">
        <v>877</v>
      </c>
      <c r="E315" s="12">
        <v>39964</v>
      </c>
    </row>
    <row r="316" spans="1:5" x14ac:dyDescent="0.3">
      <c r="A316" s="3" t="s">
        <v>1512</v>
      </c>
      <c r="B316" s="11" t="s">
        <v>1513</v>
      </c>
      <c r="C316" s="11" t="s">
        <v>892</v>
      </c>
      <c r="D316" s="11" t="s">
        <v>900</v>
      </c>
      <c r="E316" s="12">
        <v>32451</v>
      </c>
    </row>
    <row r="317" spans="1:5" x14ac:dyDescent="0.3">
      <c r="A317" s="3" t="s">
        <v>1514</v>
      </c>
      <c r="B317" s="11" t="s">
        <v>1515</v>
      </c>
      <c r="C317" s="11" t="s">
        <v>876</v>
      </c>
      <c r="D317" s="11" t="s">
        <v>883</v>
      </c>
      <c r="E317" s="12">
        <v>98392</v>
      </c>
    </row>
    <row r="318" spans="1:5" x14ac:dyDescent="0.3">
      <c r="A318" s="3" t="s">
        <v>1516</v>
      </c>
      <c r="B318" s="11" t="s">
        <v>1517</v>
      </c>
      <c r="C318" s="11" t="s">
        <v>895</v>
      </c>
      <c r="D318" s="11" t="s">
        <v>7</v>
      </c>
      <c r="E318" s="12">
        <v>40622</v>
      </c>
    </row>
    <row r="319" spans="1:5" x14ac:dyDescent="0.3">
      <c r="A319" s="3" t="s">
        <v>1518</v>
      </c>
      <c r="B319" s="11" t="s">
        <v>1519</v>
      </c>
      <c r="C319" s="11" t="s">
        <v>889</v>
      </c>
      <c r="D319" s="11" t="s">
        <v>883</v>
      </c>
      <c r="E319" s="12">
        <v>72746</v>
      </c>
    </row>
    <row r="320" spans="1:5" x14ac:dyDescent="0.3">
      <c r="A320" s="3" t="s">
        <v>1520</v>
      </c>
      <c r="B320" s="11" t="s">
        <v>1521</v>
      </c>
      <c r="C320" s="11" t="s">
        <v>895</v>
      </c>
      <c r="D320" s="11" t="s">
        <v>7</v>
      </c>
      <c r="E320" s="12">
        <v>56283</v>
      </c>
    </row>
    <row r="321" spans="1:5" x14ac:dyDescent="0.3">
      <c r="A321" s="3" t="s">
        <v>1522</v>
      </c>
      <c r="B321" s="11" t="s">
        <v>1523</v>
      </c>
      <c r="C321" s="11" t="s">
        <v>892</v>
      </c>
      <c r="D321" s="11" t="s">
        <v>886</v>
      </c>
      <c r="E321" s="12">
        <v>76137</v>
      </c>
    </row>
    <row r="322" spans="1:5" x14ac:dyDescent="0.3">
      <c r="A322" s="3" t="s">
        <v>1524</v>
      </c>
      <c r="B322" s="11" t="s">
        <v>1525</v>
      </c>
      <c r="C322" s="11" t="s">
        <v>889</v>
      </c>
      <c r="D322" s="11" t="s">
        <v>877</v>
      </c>
      <c r="E322" s="12">
        <v>46259</v>
      </c>
    </row>
    <row r="323" spans="1:5" x14ac:dyDescent="0.3">
      <c r="A323" s="3" t="s">
        <v>1526</v>
      </c>
      <c r="B323" s="11" t="s">
        <v>1527</v>
      </c>
      <c r="C323" s="11" t="s">
        <v>905</v>
      </c>
      <c r="D323" s="11" t="s">
        <v>7</v>
      </c>
      <c r="E323" s="12">
        <v>43920</v>
      </c>
    </row>
    <row r="324" spans="1:5" x14ac:dyDescent="0.3">
      <c r="A324" s="3" t="s">
        <v>1528</v>
      </c>
      <c r="B324" s="11" t="s">
        <v>1529</v>
      </c>
      <c r="C324" s="11" t="s">
        <v>876</v>
      </c>
      <c r="D324" s="11" t="s">
        <v>886</v>
      </c>
      <c r="E324" s="12">
        <v>82948</v>
      </c>
    </row>
    <row r="325" spans="1:5" x14ac:dyDescent="0.3">
      <c r="A325" s="3" t="s">
        <v>1530</v>
      </c>
      <c r="B325" s="11" t="s">
        <v>1531</v>
      </c>
      <c r="C325" s="11" t="s">
        <v>880</v>
      </c>
      <c r="D325" s="11" t="s">
        <v>7</v>
      </c>
      <c r="E325" s="12">
        <v>91949</v>
      </c>
    </row>
    <row r="326" spans="1:5" x14ac:dyDescent="0.3">
      <c r="A326" s="3" t="s">
        <v>1532</v>
      </c>
      <c r="B326" s="11" t="s">
        <v>1533</v>
      </c>
      <c r="C326" s="11" t="s">
        <v>892</v>
      </c>
      <c r="D326" s="11" t="s">
        <v>877</v>
      </c>
      <c r="E326" s="12">
        <v>25252</v>
      </c>
    </row>
    <row r="327" spans="1:5" x14ac:dyDescent="0.3">
      <c r="A327" s="3" t="s">
        <v>1534</v>
      </c>
      <c r="B327" s="11" t="s">
        <v>1535</v>
      </c>
      <c r="C327" s="11" t="s">
        <v>880</v>
      </c>
      <c r="D327" s="11" t="s">
        <v>7</v>
      </c>
      <c r="E327" s="12">
        <v>49355</v>
      </c>
    </row>
    <row r="328" spans="1:5" x14ac:dyDescent="0.3">
      <c r="A328" s="3" t="s">
        <v>1536</v>
      </c>
      <c r="B328" s="11" t="s">
        <v>1537</v>
      </c>
      <c r="C328" s="11" t="s">
        <v>889</v>
      </c>
      <c r="D328" s="11" t="s">
        <v>877</v>
      </c>
      <c r="E328" s="12">
        <v>30314</v>
      </c>
    </row>
    <row r="329" spans="1:5" x14ac:dyDescent="0.3">
      <c r="A329" s="3" t="s">
        <v>1538</v>
      </c>
      <c r="B329" s="11" t="s">
        <v>1539</v>
      </c>
      <c r="C329" s="11" t="s">
        <v>895</v>
      </c>
      <c r="D329" s="11" t="s">
        <v>883</v>
      </c>
      <c r="E329" s="12">
        <v>61286</v>
      </c>
    </row>
    <row r="330" spans="1:5" x14ac:dyDescent="0.3">
      <c r="A330" s="3" t="s">
        <v>1540</v>
      </c>
      <c r="B330" s="11" t="s">
        <v>1541</v>
      </c>
      <c r="C330" s="11" t="s">
        <v>880</v>
      </c>
      <c r="D330" s="11" t="s">
        <v>883</v>
      </c>
      <c r="E330" s="12">
        <v>43097</v>
      </c>
    </row>
    <row r="331" spans="1:5" x14ac:dyDescent="0.3">
      <c r="A331" s="3" t="s">
        <v>1542</v>
      </c>
      <c r="B331" s="11" t="s">
        <v>1543</v>
      </c>
      <c r="C331" s="11" t="s">
        <v>892</v>
      </c>
      <c r="D331" s="11" t="s">
        <v>900</v>
      </c>
      <c r="E331" s="12">
        <v>55201</v>
      </c>
    </row>
    <row r="332" spans="1:5" x14ac:dyDescent="0.3">
      <c r="A332" s="3" t="s">
        <v>1544</v>
      </c>
      <c r="B332" s="11" t="s">
        <v>1545</v>
      </c>
      <c r="C332" s="11" t="s">
        <v>876</v>
      </c>
      <c r="D332" s="11" t="s">
        <v>883</v>
      </c>
      <c r="E332" s="12">
        <v>50783</v>
      </c>
    </row>
    <row r="333" spans="1:5" x14ac:dyDescent="0.3">
      <c r="A333" s="3" t="s">
        <v>1546</v>
      </c>
      <c r="B333" s="11" t="s">
        <v>1547</v>
      </c>
      <c r="C333" s="11" t="s">
        <v>880</v>
      </c>
      <c r="D333" s="11" t="s">
        <v>886</v>
      </c>
      <c r="E333" s="12">
        <v>36458</v>
      </c>
    </row>
    <row r="334" spans="1:5" x14ac:dyDescent="0.3">
      <c r="A334" s="3" t="s">
        <v>1548</v>
      </c>
      <c r="B334" s="11" t="s">
        <v>1549</v>
      </c>
      <c r="C334" s="11" t="s">
        <v>880</v>
      </c>
      <c r="D334" s="11" t="s">
        <v>877</v>
      </c>
      <c r="E334" s="12">
        <v>60899</v>
      </c>
    </row>
    <row r="335" spans="1:5" x14ac:dyDescent="0.3">
      <c r="A335" s="3" t="s">
        <v>1550</v>
      </c>
      <c r="B335" s="11" t="s">
        <v>1551</v>
      </c>
      <c r="C335" s="11" t="s">
        <v>892</v>
      </c>
      <c r="D335" s="11" t="s">
        <v>883</v>
      </c>
      <c r="E335" s="12">
        <v>42962</v>
      </c>
    </row>
    <row r="336" spans="1:5" x14ac:dyDescent="0.3">
      <c r="A336" s="3" t="s">
        <v>1552</v>
      </c>
      <c r="B336" s="11" t="s">
        <v>1553</v>
      </c>
      <c r="C336" s="11" t="s">
        <v>880</v>
      </c>
      <c r="D336" s="11" t="s">
        <v>883</v>
      </c>
      <c r="E336" s="12">
        <v>101406</v>
      </c>
    </row>
    <row r="337" spans="1:5" x14ac:dyDescent="0.3">
      <c r="A337" s="3" t="s">
        <v>1554</v>
      </c>
      <c r="B337" s="11" t="s">
        <v>1555</v>
      </c>
      <c r="C337" s="11" t="s">
        <v>889</v>
      </c>
      <c r="D337" s="11" t="s">
        <v>883</v>
      </c>
      <c r="E337" s="12">
        <v>26315</v>
      </c>
    </row>
    <row r="338" spans="1:5" x14ac:dyDescent="0.3">
      <c r="A338" s="3" t="s">
        <v>1556</v>
      </c>
      <c r="B338" s="11" t="s">
        <v>1557</v>
      </c>
      <c r="C338" s="11" t="s">
        <v>905</v>
      </c>
      <c r="D338" s="11" t="s">
        <v>900</v>
      </c>
      <c r="E338" s="12">
        <v>78493</v>
      </c>
    </row>
    <row r="339" spans="1:5" x14ac:dyDescent="0.3">
      <c r="A339" s="3" t="s">
        <v>1558</v>
      </c>
      <c r="B339" s="11" t="s">
        <v>1559</v>
      </c>
      <c r="C339" s="11" t="s">
        <v>876</v>
      </c>
      <c r="D339" s="11" t="s">
        <v>886</v>
      </c>
      <c r="E339" s="12">
        <v>92955</v>
      </c>
    </row>
    <row r="340" spans="1:5" x14ac:dyDescent="0.3">
      <c r="A340" s="3" t="s">
        <v>1560</v>
      </c>
      <c r="B340" s="11" t="s">
        <v>1561</v>
      </c>
      <c r="C340" s="11" t="s">
        <v>889</v>
      </c>
      <c r="D340" s="11" t="s">
        <v>7</v>
      </c>
      <c r="E340" s="12">
        <v>61930</v>
      </c>
    </row>
    <row r="341" spans="1:5" x14ac:dyDescent="0.3">
      <c r="A341" s="3" t="s">
        <v>1562</v>
      </c>
      <c r="B341" s="11" t="s">
        <v>1563</v>
      </c>
      <c r="C341" s="11" t="s">
        <v>876</v>
      </c>
      <c r="D341" s="11" t="s">
        <v>877</v>
      </c>
      <c r="E341" s="12">
        <v>36839</v>
      </c>
    </row>
    <row r="342" spans="1:5" x14ac:dyDescent="0.3">
      <c r="A342" s="3" t="s">
        <v>1564</v>
      </c>
      <c r="B342" s="11" t="s">
        <v>1565</v>
      </c>
      <c r="C342" s="11" t="s">
        <v>905</v>
      </c>
      <c r="D342" s="11" t="s">
        <v>877</v>
      </c>
      <c r="E342" s="12">
        <v>87470</v>
      </c>
    </row>
    <row r="343" spans="1:5" x14ac:dyDescent="0.3">
      <c r="A343" s="3" t="s">
        <v>1566</v>
      </c>
      <c r="B343" s="11" t="s">
        <v>1567</v>
      </c>
      <c r="C343" s="11" t="s">
        <v>892</v>
      </c>
      <c r="D343" s="11" t="s">
        <v>7</v>
      </c>
      <c r="E343" s="12">
        <v>57550</v>
      </c>
    </row>
    <row r="344" spans="1:5" x14ac:dyDescent="0.3">
      <c r="A344" s="3" t="s">
        <v>1568</v>
      </c>
      <c r="B344" s="11" t="s">
        <v>1569</v>
      </c>
      <c r="C344" s="11" t="s">
        <v>892</v>
      </c>
      <c r="D344" s="11" t="s">
        <v>900</v>
      </c>
      <c r="E344" s="12">
        <v>73116</v>
      </c>
    </row>
    <row r="345" spans="1:5" x14ac:dyDescent="0.3">
      <c r="A345" s="3" t="s">
        <v>1570</v>
      </c>
      <c r="B345" s="11" t="s">
        <v>1571</v>
      </c>
      <c r="C345" s="11" t="s">
        <v>905</v>
      </c>
      <c r="D345" s="11" t="s">
        <v>883</v>
      </c>
      <c r="E345" s="12">
        <v>117046</v>
      </c>
    </row>
    <row r="346" spans="1:5" x14ac:dyDescent="0.3">
      <c r="A346" s="3" t="s">
        <v>1572</v>
      </c>
      <c r="B346" s="11" t="s">
        <v>1573</v>
      </c>
      <c r="C346" s="11" t="s">
        <v>889</v>
      </c>
      <c r="D346" s="11" t="s">
        <v>900</v>
      </c>
      <c r="E346" s="12">
        <v>102974</v>
      </c>
    </row>
    <row r="347" spans="1:5" x14ac:dyDescent="0.3">
      <c r="A347" s="3" t="s">
        <v>1574</v>
      </c>
      <c r="B347" s="11" t="s">
        <v>1575</v>
      </c>
      <c r="C347" s="11" t="s">
        <v>905</v>
      </c>
      <c r="D347" s="11" t="s">
        <v>7</v>
      </c>
      <c r="E347" s="12">
        <v>93134</v>
      </c>
    </row>
    <row r="348" spans="1:5" x14ac:dyDescent="0.3">
      <c r="A348" s="3" t="s">
        <v>1576</v>
      </c>
      <c r="B348" s="11" t="s">
        <v>1577</v>
      </c>
      <c r="C348" s="11" t="s">
        <v>895</v>
      </c>
      <c r="D348" s="11" t="s">
        <v>900</v>
      </c>
      <c r="E348" s="12">
        <v>34350</v>
      </c>
    </row>
    <row r="349" spans="1:5" x14ac:dyDescent="0.3">
      <c r="A349" s="3" t="s">
        <v>1578</v>
      </c>
      <c r="B349" s="11" t="s">
        <v>1579</v>
      </c>
      <c r="C349" s="11" t="s">
        <v>905</v>
      </c>
      <c r="D349" s="11" t="s">
        <v>7</v>
      </c>
      <c r="E349" s="12">
        <v>118662</v>
      </c>
    </row>
    <row r="350" spans="1:5" x14ac:dyDescent="0.3">
      <c r="A350" s="3" t="s">
        <v>1580</v>
      </c>
      <c r="B350" s="11" t="s">
        <v>1581</v>
      </c>
      <c r="C350" s="11" t="s">
        <v>892</v>
      </c>
      <c r="D350" s="11" t="s">
        <v>7</v>
      </c>
      <c r="E350" s="12">
        <v>118216</v>
      </c>
    </row>
    <row r="351" spans="1:5" x14ac:dyDescent="0.3">
      <c r="A351" s="3" t="s">
        <v>1582</v>
      </c>
      <c r="B351" s="11" t="s">
        <v>1583</v>
      </c>
      <c r="C351" s="11" t="s">
        <v>895</v>
      </c>
      <c r="D351" s="11" t="s">
        <v>900</v>
      </c>
      <c r="E351" s="12">
        <v>33022</v>
      </c>
    </row>
    <row r="352" spans="1:5" x14ac:dyDescent="0.3">
      <c r="A352" s="3" t="s">
        <v>1584</v>
      </c>
      <c r="B352" s="11" t="s">
        <v>1585</v>
      </c>
      <c r="C352" s="11" t="s">
        <v>889</v>
      </c>
      <c r="D352" s="11" t="s">
        <v>886</v>
      </c>
      <c r="E352" s="12">
        <v>89854</v>
      </c>
    </row>
    <row r="353" spans="1:5" x14ac:dyDescent="0.3">
      <c r="A353" s="3" t="s">
        <v>1586</v>
      </c>
      <c r="B353" s="11" t="s">
        <v>1587</v>
      </c>
      <c r="C353" s="11" t="s">
        <v>895</v>
      </c>
      <c r="D353" s="11" t="s">
        <v>900</v>
      </c>
      <c r="E353" s="12">
        <v>28360</v>
      </c>
    </row>
    <row r="354" spans="1:5" x14ac:dyDescent="0.3">
      <c r="A354" s="3" t="s">
        <v>1588</v>
      </c>
      <c r="B354" s="11" t="s">
        <v>1589</v>
      </c>
      <c r="C354" s="11" t="s">
        <v>880</v>
      </c>
      <c r="D354" s="11" t="s">
        <v>900</v>
      </c>
      <c r="E354" s="12">
        <v>42612</v>
      </c>
    </row>
    <row r="355" spans="1:5" x14ac:dyDescent="0.3">
      <c r="A355" s="3" t="s">
        <v>1590</v>
      </c>
      <c r="B355" s="11" t="s">
        <v>1591</v>
      </c>
      <c r="C355" s="11" t="s">
        <v>905</v>
      </c>
      <c r="D355" s="11" t="s">
        <v>883</v>
      </c>
      <c r="E355" s="12">
        <v>36611</v>
      </c>
    </row>
    <row r="356" spans="1:5" x14ac:dyDescent="0.3">
      <c r="A356" s="3" t="s">
        <v>1592</v>
      </c>
      <c r="B356" s="11" t="s">
        <v>1593</v>
      </c>
      <c r="C356" s="11" t="s">
        <v>892</v>
      </c>
      <c r="D356" s="11" t="s">
        <v>900</v>
      </c>
      <c r="E356" s="12">
        <v>48906</v>
      </c>
    </row>
    <row r="357" spans="1:5" x14ac:dyDescent="0.3">
      <c r="A357" s="3" t="s">
        <v>1594</v>
      </c>
      <c r="B357" s="11" t="s">
        <v>1595</v>
      </c>
      <c r="C357" s="11" t="s">
        <v>892</v>
      </c>
      <c r="D357" s="11" t="s">
        <v>886</v>
      </c>
      <c r="E357" s="12">
        <v>65883</v>
      </c>
    </row>
    <row r="358" spans="1:5" x14ac:dyDescent="0.3">
      <c r="A358" s="3" t="s">
        <v>1596</v>
      </c>
      <c r="B358" s="11" t="s">
        <v>1597</v>
      </c>
      <c r="C358" s="11" t="s">
        <v>889</v>
      </c>
      <c r="D358" s="11" t="s">
        <v>900</v>
      </c>
      <c r="E358" s="12">
        <v>28941</v>
      </c>
    </row>
    <row r="359" spans="1:5" x14ac:dyDescent="0.3">
      <c r="A359" s="3" t="s">
        <v>1598</v>
      </c>
      <c r="B359" s="11" t="s">
        <v>1599</v>
      </c>
      <c r="C359" s="11" t="s">
        <v>905</v>
      </c>
      <c r="D359" s="11" t="s">
        <v>886</v>
      </c>
      <c r="E359" s="12">
        <v>116615</v>
      </c>
    </row>
    <row r="360" spans="1:5" x14ac:dyDescent="0.3">
      <c r="A360" s="3" t="s">
        <v>1600</v>
      </c>
      <c r="B360" s="11" t="s">
        <v>1601</v>
      </c>
      <c r="C360" s="11" t="s">
        <v>876</v>
      </c>
      <c r="D360" s="11" t="s">
        <v>883</v>
      </c>
      <c r="E360" s="12">
        <v>59264</v>
      </c>
    </row>
    <row r="361" spans="1:5" x14ac:dyDescent="0.3">
      <c r="A361" s="3" t="s">
        <v>1602</v>
      </c>
      <c r="B361" s="11" t="s">
        <v>1603</v>
      </c>
      <c r="C361" s="11" t="s">
        <v>905</v>
      </c>
      <c r="D361" s="11" t="s">
        <v>900</v>
      </c>
      <c r="E361" s="12">
        <v>108471</v>
      </c>
    </row>
    <row r="362" spans="1:5" x14ac:dyDescent="0.3">
      <c r="A362" s="3" t="s">
        <v>1604</v>
      </c>
      <c r="B362" s="11" t="s">
        <v>1605</v>
      </c>
      <c r="C362" s="11" t="s">
        <v>880</v>
      </c>
      <c r="D362" s="11" t="s">
        <v>877</v>
      </c>
      <c r="E362" s="12">
        <v>93539</v>
      </c>
    </row>
    <row r="363" spans="1:5" x14ac:dyDescent="0.3">
      <c r="A363" s="3" t="s">
        <v>1606</v>
      </c>
      <c r="B363" s="11" t="s">
        <v>1607</v>
      </c>
      <c r="C363" s="11" t="s">
        <v>892</v>
      </c>
      <c r="D363" s="11" t="s">
        <v>877</v>
      </c>
      <c r="E363" s="12">
        <v>38482</v>
      </c>
    </row>
    <row r="364" spans="1:5" x14ac:dyDescent="0.3">
      <c r="A364" s="3" t="s">
        <v>1608</v>
      </c>
      <c r="B364" s="11" t="s">
        <v>1609</v>
      </c>
      <c r="C364" s="11" t="s">
        <v>889</v>
      </c>
      <c r="D364" s="11" t="s">
        <v>886</v>
      </c>
      <c r="E364" s="12">
        <v>118991</v>
      </c>
    </row>
    <row r="365" spans="1:5" x14ac:dyDescent="0.3">
      <c r="A365" s="3" t="s">
        <v>1610</v>
      </c>
      <c r="B365" s="11" t="s">
        <v>1611</v>
      </c>
      <c r="C365" s="11" t="s">
        <v>892</v>
      </c>
      <c r="D365" s="11" t="s">
        <v>886</v>
      </c>
      <c r="E365" s="12">
        <v>60784</v>
      </c>
    </row>
    <row r="366" spans="1:5" x14ac:dyDescent="0.3">
      <c r="A366" s="3" t="s">
        <v>1612</v>
      </c>
      <c r="B366" s="11" t="s">
        <v>1613</v>
      </c>
      <c r="C366" s="11" t="s">
        <v>905</v>
      </c>
      <c r="D366" s="11" t="s">
        <v>877</v>
      </c>
      <c r="E366" s="12">
        <v>89696</v>
      </c>
    </row>
    <row r="367" spans="1:5" x14ac:dyDescent="0.3">
      <c r="A367" s="3" t="s">
        <v>1614</v>
      </c>
      <c r="B367" s="11" t="s">
        <v>1615</v>
      </c>
      <c r="C367" s="11" t="s">
        <v>880</v>
      </c>
      <c r="D367" s="11" t="s">
        <v>900</v>
      </c>
      <c r="E367" s="12">
        <v>61650</v>
      </c>
    </row>
    <row r="368" spans="1:5" x14ac:dyDescent="0.3">
      <c r="A368" s="3" t="s">
        <v>1616</v>
      </c>
      <c r="B368" s="11" t="s">
        <v>1617</v>
      </c>
      <c r="C368" s="11" t="s">
        <v>905</v>
      </c>
      <c r="D368" s="11" t="s">
        <v>886</v>
      </c>
      <c r="E368" s="12">
        <v>40930</v>
      </c>
    </row>
    <row r="369" spans="1:5" x14ac:dyDescent="0.3">
      <c r="A369" s="3" t="s">
        <v>1618</v>
      </c>
      <c r="B369" s="11" t="s">
        <v>1619</v>
      </c>
      <c r="C369" s="11" t="s">
        <v>895</v>
      </c>
      <c r="D369" s="11" t="s">
        <v>883</v>
      </c>
      <c r="E369" s="12">
        <v>95988</v>
      </c>
    </row>
    <row r="370" spans="1:5" x14ac:dyDescent="0.3">
      <c r="A370" s="3" t="s">
        <v>1620</v>
      </c>
      <c r="B370" s="11" t="s">
        <v>1621</v>
      </c>
      <c r="C370" s="11" t="s">
        <v>880</v>
      </c>
      <c r="D370" s="11" t="s">
        <v>883</v>
      </c>
      <c r="E370" s="12">
        <v>54757</v>
      </c>
    </row>
    <row r="371" spans="1:5" x14ac:dyDescent="0.3">
      <c r="A371" s="3" t="s">
        <v>1622</v>
      </c>
      <c r="B371" s="11" t="s">
        <v>1623</v>
      </c>
      <c r="C371" s="11" t="s">
        <v>892</v>
      </c>
      <c r="D371" s="11" t="s">
        <v>900</v>
      </c>
      <c r="E371" s="12">
        <v>85562</v>
      </c>
    </row>
    <row r="372" spans="1:5" x14ac:dyDescent="0.3">
      <c r="A372" s="3" t="s">
        <v>1624</v>
      </c>
      <c r="B372" s="11" t="s">
        <v>1625</v>
      </c>
      <c r="C372" s="11" t="s">
        <v>876</v>
      </c>
      <c r="D372" s="11" t="s">
        <v>877</v>
      </c>
      <c r="E372" s="12">
        <v>46538</v>
      </c>
    </row>
    <row r="373" spans="1:5" x14ac:dyDescent="0.3">
      <c r="A373" s="3" t="s">
        <v>1626</v>
      </c>
      <c r="B373" s="11" t="s">
        <v>1627</v>
      </c>
      <c r="C373" s="11" t="s">
        <v>905</v>
      </c>
      <c r="D373" s="11" t="s">
        <v>877</v>
      </c>
      <c r="E373" s="12">
        <v>115946</v>
      </c>
    </row>
    <row r="374" spans="1:5" x14ac:dyDescent="0.3">
      <c r="A374" s="3" t="s">
        <v>1628</v>
      </c>
      <c r="B374" s="11" t="s">
        <v>1629</v>
      </c>
      <c r="C374" s="11" t="s">
        <v>895</v>
      </c>
      <c r="D374" s="11" t="s">
        <v>900</v>
      </c>
      <c r="E374" s="12">
        <v>104008</v>
      </c>
    </row>
    <row r="375" spans="1:5" x14ac:dyDescent="0.3">
      <c r="A375" s="3" t="s">
        <v>1630</v>
      </c>
      <c r="B375" s="11" t="s">
        <v>1631</v>
      </c>
      <c r="C375" s="11" t="s">
        <v>880</v>
      </c>
      <c r="D375" s="11" t="s">
        <v>886</v>
      </c>
      <c r="E375" s="12">
        <v>76856</v>
      </c>
    </row>
    <row r="376" spans="1:5" x14ac:dyDescent="0.3">
      <c r="A376" s="3" t="s">
        <v>1632</v>
      </c>
      <c r="B376" s="11" t="s">
        <v>1633</v>
      </c>
      <c r="C376" s="11" t="s">
        <v>905</v>
      </c>
      <c r="D376" s="11" t="s">
        <v>7</v>
      </c>
      <c r="E376" s="12">
        <v>69374</v>
      </c>
    </row>
    <row r="377" spans="1:5" x14ac:dyDescent="0.3">
      <c r="A377" s="3" t="s">
        <v>1634</v>
      </c>
      <c r="B377" s="11" t="s">
        <v>1635</v>
      </c>
      <c r="C377" s="11" t="s">
        <v>895</v>
      </c>
      <c r="D377" s="11" t="s">
        <v>883</v>
      </c>
      <c r="E377" s="12">
        <v>68919</v>
      </c>
    </row>
    <row r="378" spans="1:5" x14ac:dyDescent="0.3">
      <c r="A378" s="3" t="s">
        <v>1636</v>
      </c>
      <c r="B378" s="11" t="s">
        <v>1637</v>
      </c>
      <c r="C378" s="11" t="s">
        <v>876</v>
      </c>
      <c r="D378" s="11" t="s">
        <v>877</v>
      </c>
      <c r="E378" s="12">
        <v>98980</v>
      </c>
    </row>
    <row r="379" spans="1:5" x14ac:dyDescent="0.3">
      <c r="A379" s="3" t="s">
        <v>1638</v>
      </c>
      <c r="B379" s="11" t="s">
        <v>1639</v>
      </c>
      <c r="C379" s="11" t="s">
        <v>889</v>
      </c>
      <c r="D379" s="11" t="s">
        <v>877</v>
      </c>
      <c r="E379" s="12">
        <v>98541</v>
      </c>
    </row>
    <row r="380" spans="1:5" x14ac:dyDescent="0.3">
      <c r="A380" s="3" t="s">
        <v>1640</v>
      </c>
      <c r="B380" s="11" t="s">
        <v>1641</v>
      </c>
      <c r="C380" s="11" t="s">
        <v>905</v>
      </c>
      <c r="D380" s="11" t="s">
        <v>7</v>
      </c>
      <c r="E380" s="12">
        <v>92813</v>
      </c>
    </row>
    <row r="381" spans="1:5" x14ac:dyDescent="0.3">
      <c r="A381" s="3" t="s">
        <v>1642</v>
      </c>
      <c r="B381" s="11" t="s">
        <v>1643</v>
      </c>
      <c r="C381" s="11" t="s">
        <v>892</v>
      </c>
      <c r="D381" s="11" t="s">
        <v>7</v>
      </c>
      <c r="E381" s="12">
        <v>57674</v>
      </c>
    </row>
    <row r="382" spans="1:5" x14ac:dyDescent="0.3">
      <c r="A382" s="3" t="s">
        <v>1644</v>
      </c>
      <c r="B382" s="11" t="s">
        <v>1645</v>
      </c>
      <c r="C382" s="11" t="s">
        <v>895</v>
      </c>
      <c r="D382" s="11" t="s">
        <v>886</v>
      </c>
      <c r="E382" s="12">
        <v>72766</v>
      </c>
    </row>
    <row r="383" spans="1:5" x14ac:dyDescent="0.3">
      <c r="A383" s="3" t="s">
        <v>1646</v>
      </c>
      <c r="B383" s="11" t="s">
        <v>1647</v>
      </c>
      <c r="C383" s="11" t="s">
        <v>905</v>
      </c>
      <c r="D383" s="11" t="s">
        <v>900</v>
      </c>
      <c r="E383" s="12">
        <v>49575</v>
      </c>
    </row>
    <row r="384" spans="1:5" x14ac:dyDescent="0.3">
      <c r="A384" s="3" t="s">
        <v>1648</v>
      </c>
      <c r="B384" s="11" t="s">
        <v>1649</v>
      </c>
      <c r="C384" s="11" t="s">
        <v>905</v>
      </c>
      <c r="D384" s="11" t="s">
        <v>7</v>
      </c>
      <c r="E384" s="12">
        <v>81759</v>
      </c>
    </row>
    <row r="385" spans="1:5" x14ac:dyDescent="0.3">
      <c r="A385" s="3" t="s">
        <v>1650</v>
      </c>
      <c r="B385" s="11" t="s">
        <v>1651</v>
      </c>
      <c r="C385" s="11" t="s">
        <v>892</v>
      </c>
      <c r="D385" s="11" t="s">
        <v>900</v>
      </c>
      <c r="E385" s="12">
        <v>112705</v>
      </c>
    </row>
    <row r="386" spans="1:5" x14ac:dyDescent="0.3">
      <c r="A386" s="3" t="s">
        <v>1652</v>
      </c>
      <c r="B386" s="11" t="s">
        <v>1653</v>
      </c>
      <c r="C386" s="11" t="s">
        <v>905</v>
      </c>
      <c r="D386" s="11" t="s">
        <v>883</v>
      </c>
      <c r="E386" s="12">
        <v>43272</v>
      </c>
    </row>
    <row r="387" spans="1:5" x14ac:dyDescent="0.3">
      <c r="A387" s="3" t="s">
        <v>1654</v>
      </c>
      <c r="B387" s="11" t="s">
        <v>1655</v>
      </c>
      <c r="C387" s="11" t="s">
        <v>895</v>
      </c>
      <c r="D387" s="11" t="s">
        <v>877</v>
      </c>
      <c r="E387" s="12">
        <v>84471</v>
      </c>
    </row>
    <row r="388" spans="1:5" x14ac:dyDescent="0.3">
      <c r="A388" s="3" t="s">
        <v>1656</v>
      </c>
      <c r="B388" s="11" t="s">
        <v>1657</v>
      </c>
      <c r="C388" s="11" t="s">
        <v>876</v>
      </c>
      <c r="D388" s="11" t="s">
        <v>886</v>
      </c>
      <c r="E388" s="12">
        <v>30277</v>
      </c>
    </row>
    <row r="389" spans="1:5" x14ac:dyDescent="0.3">
      <c r="A389" s="3" t="s">
        <v>1658</v>
      </c>
      <c r="B389" s="11" t="s">
        <v>1659</v>
      </c>
      <c r="C389" s="11" t="s">
        <v>905</v>
      </c>
      <c r="D389" s="11" t="s">
        <v>900</v>
      </c>
      <c r="E389" s="12">
        <v>59835</v>
      </c>
    </row>
    <row r="390" spans="1:5" x14ac:dyDescent="0.3">
      <c r="A390" s="3" t="s">
        <v>1660</v>
      </c>
      <c r="B390" s="11" t="s">
        <v>1661</v>
      </c>
      <c r="C390" s="11" t="s">
        <v>876</v>
      </c>
      <c r="D390" s="11" t="s">
        <v>900</v>
      </c>
      <c r="E390" s="12">
        <v>60839</v>
      </c>
    </row>
    <row r="391" spans="1:5" x14ac:dyDescent="0.3">
      <c r="A391" s="3" t="s">
        <v>1662</v>
      </c>
      <c r="B391" s="11" t="s">
        <v>1663</v>
      </c>
      <c r="C391" s="11" t="s">
        <v>876</v>
      </c>
      <c r="D391" s="11" t="s">
        <v>900</v>
      </c>
      <c r="E391" s="12">
        <v>29689</v>
      </c>
    </row>
    <row r="392" spans="1:5" x14ac:dyDescent="0.3">
      <c r="A392" s="3" t="s">
        <v>1664</v>
      </c>
      <c r="B392" s="11" t="s">
        <v>1665</v>
      </c>
      <c r="C392" s="11" t="s">
        <v>880</v>
      </c>
      <c r="D392" s="11" t="s">
        <v>886</v>
      </c>
      <c r="E392" s="12">
        <v>57844</v>
      </c>
    </row>
    <row r="393" spans="1:5" x14ac:dyDescent="0.3">
      <c r="A393" s="3" t="s">
        <v>1666</v>
      </c>
      <c r="B393" s="11" t="s">
        <v>1667</v>
      </c>
      <c r="C393" s="11" t="s">
        <v>905</v>
      </c>
      <c r="D393" s="11" t="s">
        <v>900</v>
      </c>
      <c r="E393" s="12">
        <v>26791</v>
      </c>
    </row>
    <row r="394" spans="1:5" x14ac:dyDescent="0.3">
      <c r="A394" s="3" t="s">
        <v>1668</v>
      </c>
      <c r="B394" s="11" t="s">
        <v>1669</v>
      </c>
      <c r="C394" s="11" t="s">
        <v>895</v>
      </c>
      <c r="D394" s="11" t="s">
        <v>883</v>
      </c>
      <c r="E394" s="12">
        <v>30166</v>
      </c>
    </row>
    <row r="395" spans="1:5" x14ac:dyDescent="0.3">
      <c r="A395" s="3" t="s">
        <v>1670</v>
      </c>
      <c r="B395" s="11" t="s">
        <v>1671</v>
      </c>
      <c r="C395" s="11" t="s">
        <v>889</v>
      </c>
      <c r="D395" s="11" t="s">
        <v>886</v>
      </c>
      <c r="E395" s="12">
        <v>65030</v>
      </c>
    </row>
    <row r="396" spans="1:5" x14ac:dyDescent="0.3">
      <c r="A396" s="3" t="s">
        <v>1672</v>
      </c>
      <c r="B396" s="11" t="s">
        <v>1673</v>
      </c>
      <c r="C396" s="11" t="s">
        <v>889</v>
      </c>
      <c r="D396" s="11" t="s">
        <v>883</v>
      </c>
      <c r="E396" s="12">
        <v>40778</v>
      </c>
    </row>
    <row r="397" spans="1:5" x14ac:dyDescent="0.3">
      <c r="A397" s="3" t="s">
        <v>1674</v>
      </c>
      <c r="B397" s="11" t="s">
        <v>1675</v>
      </c>
      <c r="C397" s="11" t="s">
        <v>905</v>
      </c>
      <c r="D397" s="11" t="s">
        <v>900</v>
      </c>
      <c r="E397" s="12">
        <v>92342</v>
      </c>
    </row>
    <row r="398" spans="1:5" x14ac:dyDescent="0.3">
      <c r="A398" s="3" t="s">
        <v>1676</v>
      </c>
      <c r="B398" s="11" t="s">
        <v>1677</v>
      </c>
      <c r="C398" s="11" t="s">
        <v>889</v>
      </c>
      <c r="D398" s="11" t="s">
        <v>886</v>
      </c>
      <c r="E398" s="12">
        <v>86134</v>
      </c>
    </row>
    <row r="399" spans="1:5" x14ac:dyDescent="0.3">
      <c r="A399" s="3" t="s">
        <v>1678</v>
      </c>
      <c r="B399" s="11" t="s">
        <v>1679</v>
      </c>
      <c r="C399" s="11" t="s">
        <v>880</v>
      </c>
      <c r="D399" s="11" t="s">
        <v>900</v>
      </c>
      <c r="E399" s="12">
        <v>44452</v>
      </c>
    </row>
    <row r="400" spans="1:5" x14ac:dyDescent="0.3">
      <c r="A400" s="3" t="s">
        <v>1680</v>
      </c>
      <c r="B400" s="11" t="s">
        <v>1681</v>
      </c>
      <c r="C400" s="11" t="s">
        <v>895</v>
      </c>
      <c r="D400" s="11" t="s">
        <v>886</v>
      </c>
      <c r="E400" s="12">
        <v>92060</v>
      </c>
    </row>
    <row r="401" spans="1:5" x14ac:dyDescent="0.3">
      <c r="A401" s="3" t="s">
        <v>1682</v>
      </c>
      <c r="B401" s="11" t="s">
        <v>1683</v>
      </c>
      <c r="C401" s="11" t="s">
        <v>892</v>
      </c>
      <c r="D401" s="11" t="s">
        <v>7</v>
      </c>
      <c r="E401" s="12">
        <v>78286</v>
      </c>
    </row>
    <row r="402" spans="1:5" x14ac:dyDescent="0.3">
      <c r="A402" s="3" t="s">
        <v>1684</v>
      </c>
      <c r="B402" s="11" t="s">
        <v>1685</v>
      </c>
      <c r="C402" s="11" t="s">
        <v>880</v>
      </c>
      <c r="D402" s="11" t="s">
        <v>7</v>
      </c>
      <c r="E402" s="12">
        <v>60928</v>
      </c>
    </row>
    <row r="403" spans="1:5" x14ac:dyDescent="0.3">
      <c r="A403" s="3" t="s">
        <v>1686</v>
      </c>
      <c r="B403" s="11" t="s">
        <v>1687</v>
      </c>
      <c r="C403" s="11" t="s">
        <v>892</v>
      </c>
      <c r="D403" s="11" t="s">
        <v>886</v>
      </c>
      <c r="E403" s="12">
        <v>96606</v>
      </c>
    </row>
    <row r="404" spans="1:5" x14ac:dyDescent="0.3">
      <c r="A404" s="3" t="s">
        <v>1688</v>
      </c>
      <c r="B404" s="11" t="s">
        <v>1689</v>
      </c>
      <c r="C404" s="11" t="s">
        <v>889</v>
      </c>
      <c r="D404" s="11" t="s">
        <v>877</v>
      </c>
      <c r="E404" s="12">
        <v>104947</v>
      </c>
    </row>
    <row r="405" spans="1:5" x14ac:dyDescent="0.3">
      <c r="A405" s="3" t="s">
        <v>1690</v>
      </c>
      <c r="B405" s="11" t="s">
        <v>1691</v>
      </c>
      <c r="C405" s="11" t="s">
        <v>876</v>
      </c>
      <c r="D405" s="11" t="s">
        <v>900</v>
      </c>
      <c r="E405" s="12">
        <v>54047</v>
      </c>
    </row>
    <row r="406" spans="1:5" x14ac:dyDescent="0.3">
      <c r="A406" s="3" t="s">
        <v>1692</v>
      </c>
      <c r="B406" s="11" t="s">
        <v>1693</v>
      </c>
      <c r="C406" s="11" t="s">
        <v>876</v>
      </c>
      <c r="D406" s="11" t="s">
        <v>877</v>
      </c>
      <c r="E406" s="12">
        <v>51370</v>
      </c>
    </row>
    <row r="407" spans="1:5" x14ac:dyDescent="0.3">
      <c r="A407" s="3" t="s">
        <v>1694</v>
      </c>
      <c r="B407" s="11" t="s">
        <v>1695</v>
      </c>
      <c r="C407" s="11" t="s">
        <v>880</v>
      </c>
      <c r="D407" s="11" t="s">
        <v>7</v>
      </c>
      <c r="E407" s="12">
        <v>85408</v>
      </c>
    </row>
    <row r="408" spans="1:5" x14ac:dyDescent="0.3">
      <c r="A408" s="3" t="s">
        <v>1696</v>
      </c>
      <c r="B408" s="11" t="s">
        <v>1697</v>
      </c>
      <c r="C408" s="11" t="s">
        <v>880</v>
      </c>
      <c r="D408" s="11" t="s">
        <v>7</v>
      </c>
      <c r="E408" s="12">
        <v>105320</v>
      </c>
    </row>
    <row r="409" spans="1:5" x14ac:dyDescent="0.3">
      <c r="A409" s="3" t="s">
        <v>1698</v>
      </c>
      <c r="B409" s="11" t="s">
        <v>1699</v>
      </c>
      <c r="C409" s="11" t="s">
        <v>895</v>
      </c>
      <c r="D409" s="11" t="s">
        <v>877</v>
      </c>
      <c r="E409" s="12">
        <v>65698</v>
      </c>
    </row>
    <row r="410" spans="1:5" x14ac:dyDescent="0.3">
      <c r="A410" s="3" t="s">
        <v>1700</v>
      </c>
      <c r="B410" s="11" t="s">
        <v>1701</v>
      </c>
      <c r="C410" s="11" t="s">
        <v>905</v>
      </c>
      <c r="D410" s="11" t="s">
        <v>883</v>
      </c>
      <c r="E410" s="12">
        <v>68734</v>
      </c>
    </row>
    <row r="411" spans="1:5" x14ac:dyDescent="0.3">
      <c r="A411" s="3" t="s">
        <v>1702</v>
      </c>
      <c r="B411" s="11" t="s">
        <v>1703</v>
      </c>
      <c r="C411" s="11" t="s">
        <v>892</v>
      </c>
      <c r="D411" s="11" t="s">
        <v>883</v>
      </c>
      <c r="E411" s="12">
        <v>92167</v>
      </c>
    </row>
    <row r="412" spans="1:5" x14ac:dyDescent="0.3">
      <c r="A412" s="3" t="s">
        <v>1704</v>
      </c>
      <c r="B412" s="11" t="s">
        <v>1705</v>
      </c>
      <c r="C412" s="11" t="s">
        <v>880</v>
      </c>
      <c r="D412" s="11" t="s">
        <v>877</v>
      </c>
      <c r="E412" s="12">
        <v>101766</v>
      </c>
    </row>
    <row r="413" spans="1:5" x14ac:dyDescent="0.3">
      <c r="A413" s="3" t="s">
        <v>1706</v>
      </c>
      <c r="B413" s="11" t="s">
        <v>1707</v>
      </c>
      <c r="C413" s="11" t="s">
        <v>895</v>
      </c>
      <c r="D413" s="11" t="s">
        <v>886</v>
      </c>
      <c r="E413" s="12">
        <v>71222</v>
      </c>
    </row>
    <row r="414" spans="1:5" x14ac:dyDescent="0.3">
      <c r="A414" s="3" t="s">
        <v>1708</v>
      </c>
      <c r="B414" s="11" t="s">
        <v>1709</v>
      </c>
      <c r="C414" s="11" t="s">
        <v>892</v>
      </c>
      <c r="D414" s="11" t="s">
        <v>883</v>
      </c>
      <c r="E414" s="12">
        <v>67461</v>
      </c>
    </row>
    <row r="415" spans="1:5" x14ac:dyDescent="0.3">
      <c r="A415" s="3" t="s">
        <v>1710</v>
      </c>
      <c r="B415" s="11" t="s">
        <v>1711</v>
      </c>
      <c r="C415" s="11" t="s">
        <v>880</v>
      </c>
      <c r="D415" s="11" t="s">
        <v>7</v>
      </c>
      <c r="E415" s="12">
        <v>89409</v>
      </c>
    </row>
    <row r="416" spans="1:5" x14ac:dyDescent="0.3">
      <c r="A416" s="3" t="s">
        <v>1712</v>
      </c>
      <c r="B416" s="11" t="s">
        <v>1713</v>
      </c>
      <c r="C416" s="11" t="s">
        <v>889</v>
      </c>
      <c r="D416" s="11" t="s">
        <v>7</v>
      </c>
      <c r="E416" s="12">
        <v>53330</v>
      </c>
    </row>
    <row r="417" spans="1:5" x14ac:dyDescent="0.3">
      <c r="A417" s="3" t="s">
        <v>1714</v>
      </c>
      <c r="B417" s="11" t="s">
        <v>1715</v>
      </c>
      <c r="C417" s="11" t="s">
        <v>889</v>
      </c>
      <c r="D417" s="11" t="s">
        <v>886</v>
      </c>
      <c r="E417" s="12">
        <v>27855</v>
      </c>
    </row>
    <row r="418" spans="1:5" x14ac:dyDescent="0.3">
      <c r="A418" s="3" t="s">
        <v>1716</v>
      </c>
      <c r="B418" s="11" t="s">
        <v>1717</v>
      </c>
      <c r="C418" s="11" t="s">
        <v>892</v>
      </c>
      <c r="D418" s="11" t="s">
        <v>900</v>
      </c>
      <c r="E418" s="12">
        <v>33755</v>
      </c>
    </row>
    <row r="419" spans="1:5" x14ac:dyDescent="0.3">
      <c r="A419" s="3" t="s">
        <v>1718</v>
      </c>
      <c r="B419" s="11" t="s">
        <v>1719</v>
      </c>
      <c r="C419" s="11" t="s">
        <v>880</v>
      </c>
      <c r="D419" s="11" t="s">
        <v>7</v>
      </c>
      <c r="E419" s="12">
        <v>82669</v>
      </c>
    </row>
    <row r="420" spans="1:5" x14ac:dyDescent="0.3">
      <c r="A420" s="3" t="s">
        <v>1720</v>
      </c>
      <c r="B420" s="11" t="s">
        <v>1721</v>
      </c>
      <c r="C420" s="11" t="s">
        <v>876</v>
      </c>
      <c r="D420" s="11" t="s">
        <v>886</v>
      </c>
      <c r="E420" s="12">
        <v>92763</v>
      </c>
    </row>
    <row r="421" spans="1:5" x14ac:dyDescent="0.3">
      <c r="A421" s="3" t="s">
        <v>1722</v>
      </c>
      <c r="B421" s="11" t="s">
        <v>1723</v>
      </c>
      <c r="C421" s="11" t="s">
        <v>895</v>
      </c>
      <c r="D421" s="11" t="s">
        <v>877</v>
      </c>
      <c r="E421" s="12">
        <v>71414</v>
      </c>
    </row>
    <row r="422" spans="1:5" x14ac:dyDescent="0.3">
      <c r="A422" s="3" t="s">
        <v>1724</v>
      </c>
      <c r="B422" s="11" t="s">
        <v>1725</v>
      </c>
      <c r="C422" s="11" t="s">
        <v>876</v>
      </c>
      <c r="D422" s="11" t="s">
        <v>886</v>
      </c>
      <c r="E422" s="12">
        <v>93279</v>
      </c>
    </row>
    <row r="423" spans="1:5" x14ac:dyDescent="0.3">
      <c r="A423" s="3" t="s">
        <v>1726</v>
      </c>
      <c r="B423" s="11" t="s">
        <v>1727</v>
      </c>
      <c r="C423" s="11" t="s">
        <v>892</v>
      </c>
      <c r="D423" s="11" t="s">
        <v>883</v>
      </c>
      <c r="E423" s="12">
        <v>79624</v>
      </c>
    </row>
    <row r="424" spans="1:5" x14ac:dyDescent="0.3">
      <c r="A424" s="3" t="s">
        <v>1728</v>
      </c>
      <c r="B424" s="11" t="s">
        <v>1729</v>
      </c>
      <c r="C424" s="11" t="s">
        <v>889</v>
      </c>
      <c r="D424" s="11" t="s">
        <v>7</v>
      </c>
      <c r="E424" s="12">
        <v>43392</v>
      </c>
    </row>
    <row r="425" spans="1:5" x14ac:dyDescent="0.3">
      <c r="A425" s="3" t="s">
        <v>1730</v>
      </c>
      <c r="B425" s="11" t="s">
        <v>1731</v>
      </c>
      <c r="C425" s="11" t="s">
        <v>876</v>
      </c>
      <c r="D425" s="11" t="s">
        <v>883</v>
      </c>
      <c r="E425" s="12">
        <v>105779</v>
      </c>
    </row>
    <row r="426" spans="1:5" x14ac:dyDescent="0.3">
      <c r="A426" s="3" t="s">
        <v>1732</v>
      </c>
      <c r="B426" s="11" t="s">
        <v>1733</v>
      </c>
      <c r="C426" s="11" t="s">
        <v>880</v>
      </c>
      <c r="D426" s="11" t="s">
        <v>7</v>
      </c>
      <c r="E426" s="12">
        <v>92864</v>
      </c>
    </row>
    <row r="427" spans="1:5" x14ac:dyDescent="0.3">
      <c r="A427" s="3" t="s">
        <v>1734</v>
      </c>
      <c r="B427" s="11" t="s">
        <v>1735</v>
      </c>
      <c r="C427" s="11" t="s">
        <v>905</v>
      </c>
      <c r="D427" s="11" t="s">
        <v>877</v>
      </c>
      <c r="E427" s="12">
        <v>60216</v>
      </c>
    </row>
    <row r="428" spans="1:5" x14ac:dyDescent="0.3">
      <c r="A428" s="3" t="s">
        <v>1736</v>
      </c>
      <c r="B428" s="11" t="s">
        <v>1737</v>
      </c>
      <c r="C428" s="11" t="s">
        <v>876</v>
      </c>
      <c r="D428" s="11" t="s">
        <v>883</v>
      </c>
      <c r="E428" s="12">
        <v>79137</v>
      </c>
    </row>
    <row r="429" spans="1:5" x14ac:dyDescent="0.3">
      <c r="A429" s="3" t="s">
        <v>1738</v>
      </c>
      <c r="B429" s="11" t="s">
        <v>1739</v>
      </c>
      <c r="C429" s="11" t="s">
        <v>905</v>
      </c>
      <c r="D429" s="11" t="s">
        <v>886</v>
      </c>
      <c r="E429" s="12">
        <v>78794</v>
      </c>
    </row>
    <row r="430" spans="1:5" x14ac:dyDescent="0.3">
      <c r="A430" s="3" t="s">
        <v>1740</v>
      </c>
      <c r="B430" s="11" t="s">
        <v>1741</v>
      </c>
      <c r="C430" s="11" t="s">
        <v>880</v>
      </c>
      <c r="D430" s="11" t="s">
        <v>900</v>
      </c>
      <c r="E430" s="12">
        <v>40394</v>
      </c>
    </row>
    <row r="431" spans="1:5" x14ac:dyDescent="0.3">
      <c r="A431" s="3" t="s">
        <v>1742</v>
      </c>
      <c r="B431" s="11" t="s">
        <v>1743</v>
      </c>
      <c r="C431" s="11" t="s">
        <v>895</v>
      </c>
      <c r="D431" s="11" t="s">
        <v>877</v>
      </c>
      <c r="E431" s="12">
        <v>99967</v>
      </c>
    </row>
    <row r="432" spans="1:5" x14ac:dyDescent="0.3">
      <c r="A432" s="3" t="s">
        <v>1744</v>
      </c>
      <c r="B432" s="11" t="s">
        <v>1745</v>
      </c>
      <c r="C432" s="11" t="s">
        <v>892</v>
      </c>
      <c r="D432" s="11" t="s">
        <v>877</v>
      </c>
      <c r="E432" s="12">
        <v>61609</v>
      </c>
    </row>
    <row r="433" spans="1:5" x14ac:dyDescent="0.3">
      <c r="A433" s="3" t="s">
        <v>1746</v>
      </c>
      <c r="B433" s="11" t="s">
        <v>1747</v>
      </c>
      <c r="C433" s="11" t="s">
        <v>880</v>
      </c>
      <c r="D433" s="11" t="s">
        <v>900</v>
      </c>
      <c r="E433" s="12">
        <v>39552</v>
      </c>
    </row>
    <row r="434" spans="1:5" x14ac:dyDescent="0.3">
      <c r="A434" s="3" t="s">
        <v>1748</v>
      </c>
      <c r="B434" s="11" t="s">
        <v>1749</v>
      </c>
      <c r="C434" s="11" t="s">
        <v>895</v>
      </c>
      <c r="D434" s="11" t="s">
        <v>877</v>
      </c>
      <c r="E434" s="12">
        <v>115786</v>
      </c>
    </row>
    <row r="435" spans="1:5" x14ac:dyDescent="0.3">
      <c r="A435" s="3" t="s">
        <v>1750</v>
      </c>
      <c r="B435" s="11" t="s">
        <v>1751</v>
      </c>
      <c r="C435" s="11" t="s">
        <v>895</v>
      </c>
      <c r="D435" s="11" t="s">
        <v>7</v>
      </c>
      <c r="E435" s="12">
        <v>119773</v>
      </c>
    </row>
    <row r="436" spans="1:5" x14ac:dyDescent="0.3">
      <c r="A436" s="3" t="s">
        <v>1752</v>
      </c>
      <c r="B436" s="11" t="s">
        <v>1753</v>
      </c>
      <c r="C436" s="11" t="s">
        <v>889</v>
      </c>
      <c r="D436" s="11" t="s">
        <v>7</v>
      </c>
      <c r="E436" s="12">
        <v>71262</v>
      </c>
    </row>
    <row r="437" spans="1:5" x14ac:dyDescent="0.3">
      <c r="A437" s="3" t="s">
        <v>1754</v>
      </c>
      <c r="B437" s="11" t="s">
        <v>1755</v>
      </c>
      <c r="C437" s="11" t="s">
        <v>895</v>
      </c>
      <c r="D437" s="11" t="s">
        <v>900</v>
      </c>
      <c r="E437" s="12">
        <v>97791</v>
      </c>
    </row>
    <row r="438" spans="1:5" x14ac:dyDescent="0.3">
      <c r="A438" s="3" t="s">
        <v>1756</v>
      </c>
      <c r="B438" s="11" t="s">
        <v>1757</v>
      </c>
      <c r="C438" s="11" t="s">
        <v>880</v>
      </c>
      <c r="D438" s="11" t="s">
        <v>877</v>
      </c>
      <c r="E438" s="12">
        <v>109961</v>
      </c>
    </row>
    <row r="439" spans="1:5" x14ac:dyDescent="0.3">
      <c r="A439" s="3" t="s">
        <v>1758</v>
      </c>
      <c r="B439" s="11" t="s">
        <v>1759</v>
      </c>
      <c r="C439" s="11" t="s">
        <v>889</v>
      </c>
      <c r="D439" s="11" t="s">
        <v>886</v>
      </c>
      <c r="E439" s="12">
        <v>90476</v>
      </c>
    </row>
    <row r="440" spans="1:5" x14ac:dyDescent="0.3">
      <c r="A440" s="3" t="s">
        <v>1760</v>
      </c>
      <c r="B440" s="11" t="s">
        <v>1761</v>
      </c>
      <c r="C440" s="11" t="s">
        <v>895</v>
      </c>
      <c r="D440" s="11" t="s">
        <v>877</v>
      </c>
      <c r="E440" s="12">
        <v>64324</v>
      </c>
    </row>
    <row r="441" spans="1:5" x14ac:dyDescent="0.3">
      <c r="A441" s="3" t="s">
        <v>1762</v>
      </c>
      <c r="B441" s="11" t="s">
        <v>1763</v>
      </c>
      <c r="C441" s="11" t="s">
        <v>892</v>
      </c>
      <c r="D441" s="11" t="s">
        <v>900</v>
      </c>
      <c r="E441" s="12">
        <v>64850</v>
      </c>
    </row>
    <row r="442" spans="1:5" x14ac:dyDescent="0.3">
      <c r="A442" s="3" t="s">
        <v>1764</v>
      </c>
      <c r="B442" s="11" t="s">
        <v>1765</v>
      </c>
      <c r="C442" s="11" t="s">
        <v>892</v>
      </c>
      <c r="D442" s="11" t="s">
        <v>877</v>
      </c>
      <c r="E442" s="12">
        <v>100423</v>
      </c>
    </row>
    <row r="443" spans="1:5" x14ac:dyDescent="0.3">
      <c r="A443" s="3" t="s">
        <v>1766</v>
      </c>
      <c r="B443" s="11" t="s">
        <v>1767</v>
      </c>
      <c r="C443" s="11" t="s">
        <v>895</v>
      </c>
      <c r="D443" s="11" t="s">
        <v>900</v>
      </c>
      <c r="E443" s="12">
        <v>55400</v>
      </c>
    </row>
    <row r="444" spans="1:5" x14ac:dyDescent="0.3">
      <c r="A444" s="3" t="s">
        <v>1768</v>
      </c>
      <c r="B444" s="11" t="s">
        <v>1769</v>
      </c>
      <c r="C444" s="11" t="s">
        <v>905</v>
      </c>
      <c r="D444" s="11" t="s">
        <v>7</v>
      </c>
      <c r="E444" s="12">
        <v>67449</v>
      </c>
    </row>
    <row r="445" spans="1:5" x14ac:dyDescent="0.3">
      <c r="A445" s="3" t="s">
        <v>1770</v>
      </c>
      <c r="B445" s="11" t="s">
        <v>1771</v>
      </c>
      <c r="C445" s="11" t="s">
        <v>880</v>
      </c>
      <c r="D445" s="11" t="s">
        <v>883</v>
      </c>
      <c r="E445" s="12">
        <v>67705</v>
      </c>
    </row>
    <row r="446" spans="1:5" x14ac:dyDescent="0.3">
      <c r="A446" s="3" t="s">
        <v>1772</v>
      </c>
      <c r="B446" s="11" t="s">
        <v>1773</v>
      </c>
      <c r="C446" s="11" t="s">
        <v>892</v>
      </c>
      <c r="D446" s="11" t="s">
        <v>877</v>
      </c>
      <c r="E446" s="12">
        <v>26401</v>
      </c>
    </row>
    <row r="447" spans="1:5" x14ac:dyDescent="0.3">
      <c r="A447" s="3" t="s">
        <v>1774</v>
      </c>
      <c r="B447" s="11" t="s">
        <v>1775</v>
      </c>
      <c r="C447" s="11" t="s">
        <v>905</v>
      </c>
      <c r="D447" s="11" t="s">
        <v>886</v>
      </c>
      <c r="E447" s="12">
        <v>58626</v>
      </c>
    </row>
    <row r="448" spans="1:5" x14ac:dyDescent="0.3">
      <c r="A448" s="3" t="s">
        <v>1776</v>
      </c>
      <c r="B448" s="11" t="s">
        <v>1777</v>
      </c>
      <c r="C448" s="11" t="s">
        <v>880</v>
      </c>
      <c r="D448" s="11" t="s">
        <v>877</v>
      </c>
      <c r="E448" s="12">
        <v>64297</v>
      </c>
    </row>
    <row r="449" spans="1:5" x14ac:dyDescent="0.3">
      <c r="A449" s="3" t="s">
        <v>1778</v>
      </c>
      <c r="B449" s="11" t="s">
        <v>1779</v>
      </c>
      <c r="C449" s="11" t="s">
        <v>880</v>
      </c>
      <c r="D449" s="11" t="s">
        <v>7</v>
      </c>
      <c r="E449" s="12">
        <v>95582</v>
      </c>
    </row>
    <row r="450" spans="1:5" x14ac:dyDescent="0.3">
      <c r="A450" s="3" t="s">
        <v>1780</v>
      </c>
      <c r="B450" s="11" t="s">
        <v>1781</v>
      </c>
      <c r="C450" s="11" t="s">
        <v>880</v>
      </c>
      <c r="D450" s="11" t="s">
        <v>877</v>
      </c>
      <c r="E450" s="12">
        <v>92822</v>
      </c>
    </row>
    <row r="451" spans="1:5" x14ac:dyDescent="0.3">
      <c r="A451" s="8" t="s">
        <v>1782</v>
      </c>
      <c r="B451" s="15" t="s">
        <v>1783</v>
      </c>
      <c r="C451" s="15" t="s">
        <v>880</v>
      </c>
      <c r="D451" s="15" t="s">
        <v>877</v>
      </c>
      <c r="E451" s="16">
        <v>76054</v>
      </c>
    </row>
  </sheetData>
  <conditionalFormatting sqref="A2:A451">
    <cfRule type="duplicateValues" dxfId="7" priority="1"/>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9"/>
  <sheetViews>
    <sheetView workbookViewId="0">
      <selection activeCell="B3" sqref="B3"/>
    </sheetView>
  </sheetViews>
  <sheetFormatPr defaultRowHeight="14.4" x14ac:dyDescent="0.3"/>
  <cols>
    <col min="1" max="1" width="12.6640625" customWidth="1"/>
    <col min="2" max="2" width="9.88671875" customWidth="1"/>
    <col min="3" max="3" width="6.44140625" customWidth="1"/>
  </cols>
  <sheetData>
    <row r="1" spans="1:3" s="1" customFormat="1" x14ac:dyDescent="0.3">
      <c r="A1" s="5" t="s">
        <v>1784</v>
      </c>
      <c r="B1" s="13" t="s">
        <v>1785</v>
      </c>
      <c r="C1" s="14" t="s">
        <v>1786</v>
      </c>
    </row>
    <row r="2" spans="1:3" x14ac:dyDescent="0.3">
      <c r="A2" s="3" t="s">
        <v>1787</v>
      </c>
      <c r="B2" s="11" t="s">
        <v>509</v>
      </c>
      <c r="C2" s="12" t="s">
        <v>1788</v>
      </c>
    </row>
    <row r="3" spans="1:3" x14ac:dyDescent="0.3">
      <c r="A3" s="3" t="s">
        <v>1789</v>
      </c>
      <c r="B3" s="11" t="s">
        <v>528</v>
      </c>
      <c r="C3" s="12" t="s">
        <v>1790</v>
      </c>
    </row>
    <row r="4" spans="1:3" x14ac:dyDescent="0.3">
      <c r="A4" s="3" t="s">
        <v>1791</v>
      </c>
      <c r="B4" s="11" t="s">
        <v>1792</v>
      </c>
      <c r="C4" s="12" t="s">
        <v>1793</v>
      </c>
    </row>
    <row r="5" spans="1:3" x14ac:dyDescent="0.3">
      <c r="A5" s="3" t="s">
        <v>1794</v>
      </c>
      <c r="B5" s="11" t="s">
        <v>1795</v>
      </c>
      <c r="C5" s="12" t="s">
        <v>1796</v>
      </c>
    </row>
    <row r="6" spans="1:3" x14ac:dyDescent="0.3">
      <c r="A6" s="3" t="s">
        <v>1797</v>
      </c>
      <c r="B6" s="11" t="s">
        <v>512</v>
      </c>
      <c r="C6" s="12" t="s">
        <v>1798</v>
      </c>
    </row>
    <row r="7" spans="1:3" x14ac:dyDescent="0.3">
      <c r="A7" s="3" t="s">
        <v>1799</v>
      </c>
      <c r="B7" s="11" t="s">
        <v>1800</v>
      </c>
      <c r="C7" s="12" t="s">
        <v>1790</v>
      </c>
    </row>
    <row r="8" spans="1:3" x14ac:dyDescent="0.3">
      <c r="A8" s="3" t="s">
        <v>1801</v>
      </c>
      <c r="B8" s="11" t="s">
        <v>1802</v>
      </c>
      <c r="C8" s="12" t="s">
        <v>1788</v>
      </c>
    </row>
    <row r="9" spans="1:3" x14ac:dyDescent="0.3">
      <c r="A9" s="8" t="s">
        <v>1803</v>
      </c>
      <c r="B9" s="15" t="s">
        <v>1804</v>
      </c>
      <c r="C9" s="16" t="s">
        <v>1793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478"/>
  <sheetViews>
    <sheetView workbookViewId="0">
      <selection activeCell="K2" sqref="K2:L2"/>
    </sheetView>
  </sheetViews>
  <sheetFormatPr defaultRowHeight="14.4" x14ac:dyDescent="0.3"/>
  <cols>
    <col min="1" max="1" width="13.33203125" bestFit="1" customWidth="1"/>
    <col min="2" max="2" width="11.77734375" bestFit="1" customWidth="1"/>
    <col min="3" max="3" width="11.88671875" bestFit="1" customWidth="1"/>
    <col min="4" max="4" width="12.88671875" bestFit="1" customWidth="1"/>
    <col min="5" max="5" width="6.109375" bestFit="1" customWidth="1"/>
    <col min="6" max="6" width="11.33203125" bestFit="1" customWidth="1"/>
    <col min="7" max="7" width="15.5546875" bestFit="1" customWidth="1"/>
    <col min="8" max="8" width="12.88671875" bestFit="1" customWidth="1"/>
    <col min="12" max="12" width="11" bestFit="1" customWidth="1"/>
  </cols>
  <sheetData>
    <row r="1" spans="1:8" s="1" customFormat="1" x14ac:dyDescent="0.3">
      <c r="A1" s="5" t="s">
        <v>1805</v>
      </c>
      <c r="B1" s="13" t="s">
        <v>0</v>
      </c>
      <c r="C1" s="13" t="s">
        <v>501</v>
      </c>
      <c r="D1" s="13" t="s">
        <v>1784</v>
      </c>
      <c r="E1" s="13" t="s">
        <v>1806</v>
      </c>
      <c r="F1" s="13" t="s">
        <v>1807</v>
      </c>
      <c r="G1" s="14" t="s">
        <v>1808</v>
      </c>
      <c r="H1" s="13" t="s">
        <v>25770</v>
      </c>
    </row>
    <row r="2" spans="1:8" x14ac:dyDescent="0.3">
      <c r="A2" s="3" t="s">
        <v>1809</v>
      </c>
      <c r="B2" s="11" t="s">
        <v>78</v>
      </c>
      <c r="C2" s="11" t="s">
        <v>625</v>
      </c>
      <c r="D2" s="11" t="s">
        <v>1789</v>
      </c>
      <c r="E2" s="11">
        <v>269</v>
      </c>
      <c r="F2" s="11">
        <v>3305.68</v>
      </c>
      <c r="G2" s="19">
        <v>46170</v>
      </c>
      <c r="H2" s="23">
        <v>889227.91999999993</v>
      </c>
    </row>
    <row r="3" spans="1:8" x14ac:dyDescent="0.3">
      <c r="A3" s="3" t="s">
        <v>1810</v>
      </c>
      <c r="B3" s="11" t="s">
        <v>389</v>
      </c>
      <c r="C3" s="11" t="s">
        <v>801</v>
      </c>
      <c r="D3" s="11" t="s">
        <v>1791</v>
      </c>
      <c r="E3" s="11">
        <v>476</v>
      </c>
      <c r="F3" s="11">
        <v>7044.69</v>
      </c>
      <c r="G3" s="19">
        <v>46089</v>
      </c>
      <c r="H3" s="24">
        <v>3353272.44</v>
      </c>
    </row>
    <row r="4" spans="1:8" x14ac:dyDescent="0.3">
      <c r="A4" s="3" t="s">
        <v>1811</v>
      </c>
      <c r="B4" s="11" t="s">
        <v>298</v>
      </c>
      <c r="C4" s="11" t="s">
        <v>827</v>
      </c>
      <c r="D4" s="11" t="s">
        <v>1799</v>
      </c>
      <c r="E4" s="11">
        <v>226</v>
      </c>
      <c r="F4" s="11">
        <v>5548.05</v>
      </c>
      <c r="G4" s="19">
        <v>45752</v>
      </c>
      <c r="H4" s="24">
        <v>1253859.3</v>
      </c>
    </row>
    <row r="5" spans="1:8" x14ac:dyDescent="0.3">
      <c r="A5" s="3" t="s">
        <v>1812</v>
      </c>
      <c r="B5" s="11" t="s">
        <v>278</v>
      </c>
      <c r="C5" s="11" t="s">
        <v>695</v>
      </c>
      <c r="D5" s="11" t="s">
        <v>1789</v>
      </c>
      <c r="E5" s="11">
        <v>163</v>
      </c>
      <c r="F5" s="11">
        <v>6616.93</v>
      </c>
      <c r="G5" s="19">
        <v>46182</v>
      </c>
      <c r="H5" s="24">
        <v>1078559.5900000001</v>
      </c>
    </row>
    <row r="6" spans="1:8" x14ac:dyDescent="0.3">
      <c r="A6" s="3" t="s">
        <v>1813</v>
      </c>
      <c r="B6" s="11" t="s">
        <v>112</v>
      </c>
      <c r="C6" s="11" t="s">
        <v>659</v>
      </c>
      <c r="D6" s="11" t="s">
        <v>1799</v>
      </c>
      <c r="E6" s="11">
        <v>336</v>
      </c>
      <c r="F6" s="11">
        <v>6573.41</v>
      </c>
      <c r="G6" s="19">
        <v>46179</v>
      </c>
      <c r="H6" s="24">
        <v>2208665.7599999998</v>
      </c>
    </row>
    <row r="7" spans="1:8" x14ac:dyDescent="0.3">
      <c r="A7" s="3" t="s">
        <v>1814</v>
      </c>
      <c r="B7" s="11" t="s">
        <v>146</v>
      </c>
      <c r="C7" s="11" t="s">
        <v>657</v>
      </c>
      <c r="D7" s="11" t="s">
        <v>1794</v>
      </c>
      <c r="E7" s="11">
        <v>269</v>
      </c>
      <c r="F7" s="11">
        <v>4063.85</v>
      </c>
      <c r="G7" s="19">
        <v>45850</v>
      </c>
      <c r="H7" s="24">
        <v>1093175.6499999999</v>
      </c>
    </row>
    <row r="8" spans="1:8" x14ac:dyDescent="0.3">
      <c r="A8" s="3" t="s">
        <v>1815</v>
      </c>
      <c r="B8" s="11" t="s">
        <v>162</v>
      </c>
      <c r="C8" s="11" t="s">
        <v>831</v>
      </c>
      <c r="D8" s="11" t="s">
        <v>1789</v>
      </c>
      <c r="E8" s="11">
        <v>31</v>
      </c>
      <c r="F8" s="11">
        <v>2857.81</v>
      </c>
      <c r="G8" s="19">
        <v>45701</v>
      </c>
      <c r="H8" s="24">
        <v>88592.11</v>
      </c>
    </row>
    <row r="9" spans="1:8" x14ac:dyDescent="0.3">
      <c r="A9" s="3" t="s">
        <v>1816</v>
      </c>
      <c r="B9" s="11" t="s">
        <v>306</v>
      </c>
      <c r="C9" s="11" t="s">
        <v>504</v>
      </c>
      <c r="D9" s="11" t="s">
        <v>1797</v>
      </c>
      <c r="E9" s="11">
        <v>6</v>
      </c>
      <c r="F9" s="11">
        <v>5699.57</v>
      </c>
      <c r="G9" s="19">
        <v>45662</v>
      </c>
      <c r="H9" s="24">
        <v>34197.42</v>
      </c>
    </row>
    <row r="10" spans="1:8" x14ac:dyDescent="0.3">
      <c r="A10" s="3" t="s">
        <v>1817</v>
      </c>
      <c r="B10" s="11" t="s">
        <v>296</v>
      </c>
      <c r="C10" s="11" t="s">
        <v>559</v>
      </c>
      <c r="D10" s="11" t="s">
        <v>1787</v>
      </c>
      <c r="E10" s="11">
        <v>432</v>
      </c>
      <c r="F10" s="11">
        <v>5361.45</v>
      </c>
      <c r="G10" s="19">
        <v>45859</v>
      </c>
      <c r="H10" s="24">
        <v>2316146.4</v>
      </c>
    </row>
    <row r="11" spans="1:8" x14ac:dyDescent="0.3">
      <c r="A11" s="3" t="s">
        <v>1818</v>
      </c>
      <c r="B11" s="11" t="s">
        <v>354</v>
      </c>
      <c r="C11" s="11" t="s">
        <v>791</v>
      </c>
      <c r="D11" s="11" t="s">
        <v>1797</v>
      </c>
      <c r="E11" s="11">
        <v>394</v>
      </c>
      <c r="F11" s="11">
        <v>6975.55</v>
      </c>
      <c r="G11" s="19">
        <v>46184</v>
      </c>
      <c r="H11" s="24">
        <v>2748366.7</v>
      </c>
    </row>
    <row r="12" spans="1:8" x14ac:dyDescent="0.3">
      <c r="A12" s="3" t="s">
        <v>1819</v>
      </c>
      <c r="B12" s="11" t="s">
        <v>397</v>
      </c>
      <c r="C12" s="11" t="s">
        <v>719</v>
      </c>
      <c r="D12" s="11" t="s">
        <v>1789</v>
      </c>
      <c r="E12" s="11">
        <v>102</v>
      </c>
      <c r="F12" s="11">
        <v>1205.56</v>
      </c>
      <c r="G12" s="19">
        <v>46188</v>
      </c>
      <c r="H12" s="24">
        <v>122967.12</v>
      </c>
    </row>
    <row r="13" spans="1:8" x14ac:dyDescent="0.3">
      <c r="A13" s="3" t="s">
        <v>1820</v>
      </c>
      <c r="B13" s="11" t="s">
        <v>109</v>
      </c>
      <c r="C13" s="11" t="s">
        <v>559</v>
      </c>
      <c r="D13" s="11" t="s">
        <v>1789</v>
      </c>
      <c r="E13" s="11">
        <v>15</v>
      </c>
      <c r="F13" s="11">
        <v>1405.76</v>
      </c>
      <c r="G13" s="19">
        <v>46193</v>
      </c>
      <c r="H13" s="24">
        <v>21086.400000000001</v>
      </c>
    </row>
    <row r="14" spans="1:8" x14ac:dyDescent="0.3">
      <c r="A14" s="3" t="s">
        <v>1821</v>
      </c>
      <c r="B14" s="11" t="s">
        <v>336</v>
      </c>
      <c r="C14" s="11" t="s">
        <v>729</v>
      </c>
      <c r="D14" s="11" t="s">
        <v>1787</v>
      </c>
      <c r="E14" s="11">
        <v>314</v>
      </c>
      <c r="F14" s="11">
        <v>5218.3</v>
      </c>
      <c r="G14" s="19">
        <v>45988</v>
      </c>
      <c r="H14" s="24">
        <v>1638546.2</v>
      </c>
    </row>
    <row r="15" spans="1:8" x14ac:dyDescent="0.3">
      <c r="A15" s="3" t="s">
        <v>1822</v>
      </c>
      <c r="B15" s="11" t="s">
        <v>200</v>
      </c>
      <c r="C15" s="11" t="s">
        <v>649</v>
      </c>
      <c r="D15" s="11" t="s">
        <v>1791</v>
      </c>
      <c r="E15" s="11">
        <v>182</v>
      </c>
      <c r="F15" s="11">
        <v>311.48</v>
      </c>
      <c r="G15" s="19">
        <v>45759</v>
      </c>
      <c r="H15" s="24">
        <v>56689.36</v>
      </c>
    </row>
    <row r="16" spans="1:8" x14ac:dyDescent="0.3">
      <c r="A16" s="3" t="s">
        <v>1823</v>
      </c>
      <c r="B16" s="11" t="s">
        <v>76</v>
      </c>
      <c r="C16" s="11" t="s">
        <v>607</v>
      </c>
      <c r="D16" s="11" t="s">
        <v>1803</v>
      </c>
      <c r="E16" s="11">
        <v>179</v>
      </c>
      <c r="F16" s="11">
        <v>5010.82</v>
      </c>
      <c r="G16" s="19">
        <v>45678</v>
      </c>
      <c r="H16" s="24">
        <v>896936.77999999991</v>
      </c>
    </row>
    <row r="17" spans="1:8" x14ac:dyDescent="0.3">
      <c r="A17" s="3" t="s">
        <v>1824</v>
      </c>
      <c r="B17" s="11" t="s">
        <v>190</v>
      </c>
      <c r="C17" s="11" t="s">
        <v>711</v>
      </c>
      <c r="D17" s="11" t="s">
        <v>1787</v>
      </c>
      <c r="E17" s="11">
        <v>456</v>
      </c>
      <c r="F17" s="11">
        <v>3545.15</v>
      </c>
      <c r="G17" s="19">
        <v>45902</v>
      </c>
      <c r="H17" s="24">
        <v>1616588.4000000001</v>
      </c>
    </row>
    <row r="18" spans="1:8" x14ac:dyDescent="0.3">
      <c r="A18" s="3" t="s">
        <v>1825</v>
      </c>
      <c r="B18" s="11" t="s">
        <v>193</v>
      </c>
      <c r="C18" s="11" t="s">
        <v>589</v>
      </c>
      <c r="D18" s="11" t="s">
        <v>1791</v>
      </c>
      <c r="E18" s="11">
        <v>23</v>
      </c>
      <c r="F18" s="11">
        <v>2552.61</v>
      </c>
      <c r="G18" s="19">
        <v>46124</v>
      </c>
      <c r="H18" s="24">
        <v>58710.030000000006</v>
      </c>
    </row>
    <row r="19" spans="1:8" x14ac:dyDescent="0.3">
      <c r="A19" s="3" t="s">
        <v>1826</v>
      </c>
      <c r="B19" s="11" t="s">
        <v>310</v>
      </c>
      <c r="C19" s="11" t="s">
        <v>637</v>
      </c>
      <c r="D19" s="11" t="s">
        <v>1803</v>
      </c>
      <c r="E19" s="11">
        <v>309</v>
      </c>
      <c r="F19" s="11">
        <v>7837.35</v>
      </c>
      <c r="G19" s="19">
        <v>45727</v>
      </c>
      <c r="H19" s="24">
        <v>2421741.15</v>
      </c>
    </row>
    <row r="20" spans="1:8" x14ac:dyDescent="0.3">
      <c r="A20" s="3" t="s">
        <v>1827</v>
      </c>
      <c r="B20" s="11" t="s">
        <v>292</v>
      </c>
      <c r="C20" s="11" t="s">
        <v>807</v>
      </c>
      <c r="D20" s="11" t="s">
        <v>1794</v>
      </c>
      <c r="E20" s="11">
        <v>346</v>
      </c>
      <c r="F20" s="11">
        <v>3337.28</v>
      </c>
      <c r="G20" s="19">
        <v>46066</v>
      </c>
      <c r="H20" s="24">
        <v>1154698.8800000001</v>
      </c>
    </row>
    <row r="21" spans="1:8" x14ac:dyDescent="0.3">
      <c r="A21" s="3" t="s">
        <v>1828</v>
      </c>
      <c r="B21" s="11" t="s">
        <v>347</v>
      </c>
      <c r="C21" s="11" t="s">
        <v>633</v>
      </c>
      <c r="D21" s="11" t="s">
        <v>1789</v>
      </c>
      <c r="E21" s="11">
        <v>12</v>
      </c>
      <c r="F21" s="11">
        <v>1429.07</v>
      </c>
      <c r="G21" s="19">
        <v>46024</v>
      </c>
      <c r="H21" s="24">
        <v>17148.84</v>
      </c>
    </row>
    <row r="22" spans="1:8" x14ac:dyDescent="0.3">
      <c r="A22" s="3" t="s">
        <v>1829</v>
      </c>
      <c r="B22" s="11" t="s">
        <v>165</v>
      </c>
      <c r="C22" s="11" t="s">
        <v>657</v>
      </c>
      <c r="D22" s="11" t="s">
        <v>1801</v>
      </c>
      <c r="E22" s="11">
        <v>4</v>
      </c>
      <c r="F22" s="11">
        <v>4514.2</v>
      </c>
      <c r="G22" s="19">
        <v>45775</v>
      </c>
      <c r="H22" s="24">
        <v>18056.8</v>
      </c>
    </row>
    <row r="23" spans="1:8" x14ac:dyDescent="0.3">
      <c r="A23" s="3" t="s">
        <v>1830</v>
      </c>
      <c r="B23" s="11" t="s">
        <v>373</v>
      </c>
      <c r="C23" s="11" t="s">
        <v>705</v>
      </c>
      <c r="D23" s="11" t="s">
        <v>1799</v>
      </c>
      <c r="E23" s="11">
        <v>447</v>
      </c>
      <c r="F23" s="11">
        <v>3255.41</v>
      </c>
      <c r="G23" s="19">
        <v>45725</v>
      </c>
      <c r="H23" s="24">
        <v>1455168.27</v>
      </c>
    </row>
    <row r="24" spans="1:8" x14ac:dyDescent="0.3">
      <c r="A24" s="3" t="s">
        <v>1831</v>
      </c>
      <c r="B24" s="11" t="s">
        <v>312</v>
      </c>
      <c r="C24" s="11" t="s">
        <v>687</v>
      </c>
      <c r="D24" s="11" t="s">
        <v>1794</v>
      </c>
      <c r="E24" s="11">
        <v>423</v>
      </c>
      <c r="F24" s="11">
        <v>3129.54</v>
      </c>
      <c r="G24" s="19">
        <v>46136</v>
      </c>
      <c r="H24" s="24">
        <v>1323795.42</v>
      </c>
    </row>
    <row r="25" spans="1:8" x14ac:dyDescent="0.3">
      <c r="A25" s="3" t="s">
        <v>1832</v>
      </c>
      <c r="B25" s="11" t="s">
        <v>269</v>
      </c>
      <c r="C25" s="11" t="s">
        <v>731</v>
      </c>
      <c r="D25" s="11" t="s">
        <v>1787</v>
      </c>
      <c r="E25" s="11">
        <v>122</v>
      </c>
      <c r="F25" s="11">
        <v>2269.11</v>
      </c>
      <c r="G25" s="19">
        <v>45683</v>
      </c>
      <c r="H25" s="24">
        <v>276831.42000000004</v>
      </c>
    </row>
    <row r="26" spans="1:8" x14ac:dyDescent="0.3">
      <c r="A26" s="3" t="s">
        <v>1833</v>
      </c>
      <c r="B26" s="11" t="s">
        <v>143</v>
      </c>
      <c r="C26" s="11" t="s">
        <v>575</v>
      </c>
      <c r="D26" s="11" t="s">
        <v>1789</v>
      </c>
      <c r="E26" s="11">
        <v>124</v>
      </c>
      <c r="F26" s="11">
        <v>1610.56</v>
      </c>
      <c r="G26" s="19">
        <v>45788</v>
      </c>
      <c r="H26" s="24">
        <v>199709.44</v>
      </c>
    </row>
    <row r="27" spans="1:8" x14ac:dyDescent="0.3">
      <c r="A27" s="3" t="s">
        <v>1834</v>
      </c>
      <c r="B27" s="11" t="s">
        <v>322</v>
      </c>
      <c r="C27" s="11" t="s">
        <v>631</v>
      </c>
      <c r="D27" s="11" t="s">
        <v>1791</v>
      </c>
      <c r="E27" s="11">
        <v>240</v>
      </c>
      <c r="F27" s="11">
        <v>2974.94</v>
      </c>
      <c r="G27" s="19">
        <v>45879</v>
      </c>
      <c r="H27" s="24">
        <v>713985.6</v>
      </c>
    </row>
    <row r="28" spans="1:8" x14ac:dyDescent="0.3">
      <c r="A28" s="3" t="s">
        <v>1835</v>
      </c>
      <c r="B28" s="11" t="s">
        <v>301</v>
      </c>
      <c r="C28" s="11" t="s">
        <v>831</v>
      </c>
      <c r="D28" s="11" t="s">
        <v>1794</v>
      </c>
      <c r="E28" s="11">
        <v>193</v>
      </c>
      <c r="F28" s="11">
        <v>2413.17</v>
      </c>
      <c r="G28" s="19">
        <v>46145</v>
      </c>
      <c r="H28" s="24">
        <v>465741.81</v>
      </c>
    </row>
    <row r="29" spans="1:8" x14ac:dyDescent="0.3">
      <c r="A29" s="3" t="s">
        <v>1836</v>
      </c>
      <c r="B29" s="11" t="s">
        <v>179</v>
      </c>
      <c r="C29" s="11" t="s">
        <v>739</v>
      </c>
      <c r="D29" s="11" t="s">
        <v>1791</v>
      </c>
      <c r="E29" s="11">
        <v>117</v>
      </c>
      <c r="F29" s="11">
        <v>7539.59</v>
      </c>
      <c r="G29" s="19">
        <v>45925</v>
      </c>
      <c r="H29" s="24">
        <v>882132.03</v>
      </c>
    </row>
    <row r="30" spans="1:8" x14ac:dyDescent="0.3">
      <c r="A30" s="3" t="s">
        <v>1837</v>
      </c>
      <c r="B30" s="11" t="s">
        <v>320</v>
      </c>
      <c r="C30" s="11" t="s">
        <v>697</v>
      </c>
      <c r="D30" s="11" t="s">
        <v>1794</v>
      </c>
      <c r="E30" s="11">
        <v>301</v>
      </c>
      <c r="F30" s="11">
        <v>3263</v>
      </c>
      <c r="G30" s="19">
        <v>46180</v>
      </c>
      <c r="H30" s="24">
        <v>982163</v>
      </c>
    </row>
    <row r="31" spans="1:8" x14ac:dyDescent="0.3">
      <c r="A31" s="3" t="s">
        <v>1838</v>
      </c>
      <c r="B31" s="11" t="s">
        <v>124</v>
      </c>
      <c r="C31" s="11" t="s">
        <v>571</v>
      </c>
      <c r="D31" s="11" t="s">
        <v>1789</v>
      </c>
      <c r="E31" s="11">
        <v>447</v>
      </c>
      <c r="F31" s="11">
        <v>4363.6099999999997</v>
      </c>
      <c r="G31" s="19">
        <v>45934</v>
      </c>
      <c r="H31" s="24">
        <v>1950533.67</v>
      </c>
    </row>
    <row r="32" spans="1:8" x14ac:dyDescent="0.3">
      <c r="A32" s="3" t="s">
        <v>1839</v>
      </c>
      <c r="B32" s="11" t="s">
        <v>290</v>
      </c>
      <c r="C32" s="11" t="s">
        <v>845</v>
      </c>
      <c r="D32" s="11" t="s">
        <v>1791</v>
      </c>
      <c r="E32" s="11">
        <v>15</v>
      </c>
      <c r="F32" s="11">
        <v>2520.77</v>
      </c>
      <c r="G32" s="19">
        <v>46057</v>
      </c>
      <c r="H32" s="24">
        <v>37811.550000000003</v>
      </c>
    </row>
    <row r="33" spans="1:8" x14ac:dyDescent="0.3">
      <c r="A33" s="3" t="s">
        <v>1840</v>
      </c>
      <c r="B33" s="11" t="s">
        <v>95</v>
      </c>
      <c r="C33" s="11" t="s">
        <v>599</v>
      </c>
      <c r="D33" s="11" t="s">
        <v>1794</v>
      </c>
      <c r="E33" s="11">
        <v>356</v>
      </c>
      <c r="F33" s="11">
        <v>2602.25</v>
      </c>
      <c r="G33" s="19">
        <v>45769</v>
      </c>
      <c r="H33" s="24">
        <v>926401</v>
      </c>
    </row>
    <row r="34" spans="1:8" x14ac:dyDescent="0.3">
      <c r="A34" s="3" t="s">
        <v>1841</v>
      </c>
      <c r="B34" s="11" t="s">
        <v>389</v>
      </c>
      <c r="C34" s="11" t="s">
        <v>693</v>
      </c>
      <c r="D34" s="11" t="s">
        <v>1797</v>
      </c>
      <c r="E34" s="11">
        <v>468</v>
      </c>
      <c r="F34" s="11">
        <v>1582.95</v>
      </c>
      <c r="G34" s="19">
        <v>45976</v>
      </c>
      <c r="H34" s="24">
        <v>740820.6</v>
      </c>
    </row>
    <row r="35" spans="1:8" x14ac:dyDescent="0.3">
      <c r="A35" s="3" t="s">
        <v>1842</v>
      </c>
      <c r="B35" s="11" t="s">
        <v>193</v>
      </c>
      <c r="C35" s="11" t="s">
        <v>573</v>
      </c>
      <c r="D35" s="11" t="s">
        <v>1801</v>
      </c>
      <c r="E35" s="11">
        <v>148</v>
      </c>
      <c r="F35" s="11">
        <v>2294.79</v>
      </c>
      <c r="G35" s="19">
        <v>46071</v>
      </c>
      <c r="H35" s="24">
        <v>339628.92</v>
      </c>
    </row>
    <row r="36" spans="1:8" x14ac:dyDescent="0.3">
      <c r="A36" s="3" t="s">
        <v>1843</v>
      </c>
      <c r="B36" s="11" t="s">
        <v>126</v>
      </c>
      <c r="C36" s="11" t="s">
        <v>649</v>
      </c>
      <c r="D36" s="11" t="s">
        <v>1791</v>
      </c>
      <c r="E36" s="11">
        <v>480</v>
      </c>
      <c r="F36" s="11">
        <v>285.11</v>
      </c>
      <c r="G36" s="19">
        <v>46017</v>
      </c>
      <c r="H36" s="24">
        <v>136852.80000000002</v>
      </c>
    </row>
    <row r="37" spans="1:8" x14ac:dyDescent="0.3">
      <c r="A37" s="3" t="s">
        <v>1844</v>
      </c>
      <c r="B37" s="11" t="s">
        <v>37</v>
      </c>
      <c r="C37" s="11" t="s">
        <v>867</v>
      </c>
      <c r="D37" s="11" t="s">
        <v>1803</v>
      </c>
      <c r="E37" s="11">
        <v>338</v>
      </c>
      <c r="F37" s="11">
        <v>2024.95</v>
      </c>
      <c r="G37" s="19">
        <v>46068</v>
      </c>
      <c r="H37" s="24">
        <v>684433.1</v>
      </c>
    </row>
    <row r="38" spans="1:8" x14ac:dyDescent="0.3">
      <c r="A38" s="3" t="s">
        <v>1845</v>
      </c>
      <c r="B38" s="11" t="s">
        <v>104</v>
      </c>
      <c r="C38" s="11" t="s">
        <v>657</v>
      </c>
      <c r="D38" s="11" t="s">
        <v>1789</v>
      </c>
      <c r="E38" s="11">
        <v>94</v>
      </c>
      <c r="F38" s="11">
        <v>2203.56</v>
      </c>
      <c r="G38" s="19">
        <v>45882</v>
      </c>
      <c r="H38" s="24">
        <v>207134.63999999998</v>
      </c>
    </row>
    <row r="39" spans="1:8" x14ac:dyDescent="0.3">
      <c r="A39" s="3" t="s">
        <v>1846</v>
      </c>
      <c r="B39" s="11" t="s">
        <v>53</v>
      </c>
      <c r="C39" s="11" t="s">
        <v>529</v>
      </c>
      <c r="D39" s="11" t="s">
        <v>1791</v>
      </c>
      <c r="E39" s="11">
        <v>208</v>
      </c>
      <c r="F39" s="11">
        <v>3474.09</v>
      </c>
      <c r="G39" s="19">
        <v>45968</v>
      </c>
      <c r="H39" s="24">
        <v>722610.72</v>
      </c>
    </row>
    <row r="40" spans="1:8" x14ac:dyDescent="0.3">
      <c r="A40" s="3" t="s">
        <v>1847</v>
      </c>
      <c r="B40" s="11" t="s">
        <v>288</v>
      </c>
      <c r="C40" s="11" t="s">
        <v>529</v>
      </c>
      <c r="D40" s="11" t="s">
        <v>1797</v>
      </c>
      <c r="E40" s="11">
        <v>379</v>
      </c>
      <c r="F40" s="11">
        <v>5054.17</v>
      </c>
      <c r="G40" s="19">
        <v>45841</v>
      </c>
      <c r="H40" s="24">
        <v>1915530.43</v>
      </c>
    </row>
    <row r="41" spans="1:8" x14ac:dyDescent="0.3">
      <c r="A41" s="3" t="s">
        <v>1848</v>
      </c>
      <c r="B41" s="11" t="s">
        <v>196</v>
      </c>
      <c r="C41" s="11" t="s">
        <v>763</v>
      </c>
      <c r="D41" s="11" t="s">
        <v>1797</v>
      </c>
      <c r="E41" s="11">
        <v>292</v>
      </c>
      <c r="F41" s="11">
        <v>7409.26</v>
      </c>
      <c r="G41" s="19">
        <v>46015</v>
      </c>
      <c r="H41" s="24">
        <v>2163503.92</v>
      </c>
    </row>
    <row r="42" spans="1:8" x14ac:dyDescent="0.3">
      <c r="A42" s="3" t="s">
        <v>1849</v>
      </c>
      <c r="B42" s="11" t="s">
        <v>112</v>
      </c>
      <c r="C42" s="11" t="s">
        <v>843</v>
      </c>
      <c r="D42" s="11" t="s">
        <v>1797</v>
      </c>
      <c r="E42" s="11">
        <v>428</v>
      </c>
      <c r="F42" s="11">
        <v>7213.51</v>
      </c>
      <c r="G42" s="19">
        <v>45706</v>
      </c>
      <c r="H42" s="24">
        <v>3087382.2800000003</v>
      </c>
    </row>
    <row r="43" spans="1:8" x14ac:dyDescent="0.3">
      <c r="A43" s="3" t="s">
        <v>1850</v>
      </c>
      <c r="B43" s="11" t="s">
        <v>112</v>
      </c>
      <c r="C43" s="11" t="s">
        <v>671</v>
      </c>
      <c r="D43" s="11" t="s">
        <v>1794</v>
      </c>
      <c r="E43" s="11">
        <v>20</v>
      </c>
      <c r="F43" s="11">
        <v>6228.11</v>
      </c>
      <c r="G43" s="19">
        <v>46011</v>
      </c>
      <c r="H43" s="24">
        <v>124562.2</v>
      </c>
    </row>
    <row r="44" spans="1:8" x14ac:dyDescent="0.3">
      <c r="A44" s="3" t="s">
        <v>1851</v>
      </c>
      <c r="B44" s="11" t="s">
        <v>95</v>
      </c>
      <c r="C44" s="11" t="s">
        <v>863</v>
      </c>
      <c r="D44" s="11" t="s">
        <v>1801</v>
      </c>
      <c r="E44" s="11">
        <v>214</v>
      </c>
      <c r="F44" s="11">
        <v>7984.97</v>
      </c>
      <c r="G44" s="19">
        <v>45884</v>
      </c>
      <c r="H44" s="24">
        <v>1708783.58</v>
      </c>
    </row>
    <row r="45" spans="1:8" x14ac:dyDescent="0.3">
      <c r="A45" s="3" t="s">
        <v>1852</v>
      </c>
      <c r="B45" s="11" t="s">
        <v>369</v>
      </c>
      <c r="C45" s="11" t="s">
        <v>687</v>
      </c>
      <c r="D45" s="11" t="s">
        <v>1801</v>
      </c>
      <c r="E45" s="11">
        <v>47</v>
      </c>
      <c r="F45" s="11">
        <v>3568.33</v>
      </c>
      <c r="G45" s="19">
        <v>46006</v>
      </c>
      <c r="H45" s="24">
        <v>167711.51</v>
      </c>
    </row>
    <row r="46" spans="1:8" x14ac:dyDescent="0.3">
      <c r="A46" s="3" t="s">
        <v>1853</v>
      </c>
      <c r="B46" s="11" t="s">
        <v>356</v>
      </c>
      <c r="C46" s="11" t="s">
        <v>861</v>
      </c>
      <c r="D46" s="11" t="s">
        <v>1803</v>
      </c>
      <c r="E46" s="11">
        <v>379</v>
      </c>
      <c r="F46" s="11">
        <v>4093.83</v>
      </c>
      <c r="G46" s="19">
        <v>45868</v>
      </c>
      <c r="H46" s="24">
        <v>1551561.57</v>
      </c>
    </row>
    <row r="47" spans="1:8" x14ac:dyDescent="0.3">
      <c r="A47" s="3" t="s">
        <v>1854</v>
      </c>
      <c r="B47" s="11" t="s">
        <v>362</v>
      </c>
      <c r="C47" s="11" t="s">
        <v>573</v>
      </c>
      <c r="D47" s="11" t="s">
        <v>1803</v>
      </c>
      <c r="E47" s="11">
        <v>434</v>
      </c>
      <c r="F47" s="11">
        <v>6107.28</v>
      </c>
      <c r="G47" s="19">
        <v>45702</v>
      </c>
      <c r="H47" s="24">
        <v>2650559.52</v>
      </c>
    </row>
    <row r="48" spans="1:8" x14ac:dyDescent="0.3">
      <c r="A48" s="3" t="s">
        <v>1855</v>
      </c>
      <c r="B48" s="11" t="s">
        <v>389</v>
      </c>
      <c r="C48" s="11" t="s">
        <v>597</v>
      </c>
      <c r="D48" s="11" t="s">
        <v>1791</v>
      </c>
      <c r="E48" s="11">
        <v>134</v>
      </c>
      <c r="F48" s="11">
        <v>7756.84</v>
      </c>
      <c r="G48" s="19">
        <v>45899</v>
      </c>
      <c r="H48" s="24">
        <v>1039416.56</v>
      </c>
    </row>
    <row r="49" spans="1:8" x14ac:dyDescent="0.3">
      <c r="A49" s="3" t="s">
        <v>1856</v>
      </c>
      <c r="B49" s="11" t="s">
        <v>216</v>
      </c>
      <c r="C49" s="11" t="s">
        <v>539</v>
      </c>
      <c r="D49" s="11" t="s">
        <v>1791</v>
      </c>
      <c r="E49" s="11">
        <v>128</v>
      </c>
      <c r="F49" s="11">
        <v>2894.72</v>
      </c>
      <c r="G49" s="19">
        <v>46079</v>
      </c>
      <c r="H49" s="24">
        <v>370524.15999999997</v>
      </c>
    </row>
    <row r="50" spans="1:8" x14ac:dyDescent="0.3">
      <c r="A50" s="3" t="s">
        <v>1857</v>
      </c>
      <c r="B50" s="11" t="s">
        <v>177</v>
      </c>
      <c r="C50" s="11" t="s">
        <v>667</v>
      </c>
      <c r="D50" s="11" t="s">
        <v>1791</v>
      </c>
      <c r="E50" s="11">
        <v>326</v>
      </c>
      <c r="F50" s="11">
        <v>1135.5999999999999</v>
      </c>
      <c r="G50" s="19">
        <v>46156</v>
      </c>
      <c r="H50" s="24">
        <v>370205.6</v>
      </c>
    </row>
    <row r="51" spans="1:8" x14ac:dyDescent="0.3">
      <c r="A51" s="3" t="s">
        <v>1858</v>
      </c>
      <c r="B51" s="11" t="s">
        <v>344</v>
      </c>
      <c r="C51" s="11" t="s">
        <v>631</v>
      </c>
      <c r="D51" s="11" t="s">
        <v>1787</v>
      </c>
      <c r="E51" s="11">
        <v>122</v>
      </c>
      <c r="F51" s="11">
        <v>4147.28</v>
      </c>
      <c r="G51" s="19">
        <v>46113</v>
      </c>
      <c r="H51" s="24">
        <v>505968.16</v>
      </c>
    </row>
    <row r="52" spans="1:8" x14ac:dyDescent="0.3">
      <c r="A52" s="3" t="s">
        <v>1859</v>
      </c>
      <c r="B52" s="11" t="s">
        <v>272</v>
      </c>
      <c r="C52" s="11" t="s">
        <v>661</v>
      </c>
      <c r="D52" s="11" t="s">
        <v>1791</v>
      </c>
      <c r="E52" s="11">
        <v>358</v>
      </c>
      <c r="F52" s="11">
        <v>7083.25</v>
      </c>
      <c r="G52" s="19">
        <v>45803</v>
      </c>
      <c r="H52" s="24">
        <v>2535803.5</v>
      </c>
    </row>
    <row r="53" spans="1:8" x14ac:dyDescent="0.3">
      <c r="A53" s="3" t="s">
        <v>1860</v>
      </c>
      <c r="B53" s="11" t="s">
        <v>391</v>
      </c>
      <c r="C53" s="11" t="s">
        <v>679</v>
      </c>
      <c r="D53" s="11" t="s">
        <v>1789</v>
      </c>
      <c r="E53" s="11">
        <v>124</v>
      </c>
      <c r="F53" s="11">
        <v>4408.67</v>
      </c>
      <c r="G53" s="19">
        <v>45831</v>
      </c>
      <c r="H53" s="24">
        <v>546675.07999999996</v>
      </c>
    </row>
    <row r="54" spans="1:8" x14ac:dyDescent="0.3">
      <c r="A54" s="3" t="s">
        <v>1861</v>
      </c>
      <c r="B54" s="11" t="s">
        <v>143</v>
      </c>
      <c r="C54" s="11" t="s">
        <v>745</v>
      </c>
      <c r="D54" s="11" t="s">
        <v>1801</v>
      </c>
      <c r="E54" s="11">
        <v>307</v>
      </c>
      <c r="F54" s="11">
        <v>6657.81</v>
      </c>
      <c r="G54" s="19">
        <v>45775</v>
      </c>
      <c r="H54" s="24">
        <v>2043947.6700000002</v>
      </c>
    </row>
    <row r="55" spans="1:8" x14ac:dyDescent="0.3">
      <c r="A55" s="3" t="s">
        <v>1862</v>
      </c>
      <c r="B55" s="11" t="s">
        <v>237</v>
      </c>
      <c r="C55" s="11" t="s">
        <v>693</v>
      </c>
      <c r="D55" s="11" t="s">
        <v>1803</v>
      </c>
      <c r="E55" s="11">
        <v>7</v>
      </c>
      <c r="F55" s="11">
        <v>1691.14</v>
      </c>
      <c r="G55" s="19">
        <v>45719</v>
      </c>
      <c r="H55" s="24">
        <v>11837.980000000001</v>
      </c>
    </row>
    <row r="56" spans="1:8" x14ac:dyDescent="0.3">
      <c r="A56" s="3" t="s">
        <v>1863</v>
      </c>
      <c r="B56" s="11" t="s">
        <v>243</v>
      </c>
      <c r="C56" s="11" t="s">
        <v>565</v>
      </c>
      <c r="D56" s="11" t="s">
        <v>1797</v>
      </c>
      <c r="E56" s="11">
        <v>101</v>
      </c>
      <c r="F56" s="11">
        <v>3611.74</v>
      </c>
      <c r="G56" s="19">
        <v>45773</v>
      </c>
      <c r="H56" s="24">
        <v>364785.74</v>
      </c>
    </row>
    <row r="57" spans="1:8" x14ac:dyDescent="0.3">
      <c r="A57" s="3" t="s">
        <v>1864</v>
      </c>
      <c r="B57" s="11" t="s">
        <v>258</v>
      </c>
      <c r="C57" s="11" t="s">
        <v>747</v>
      </c>
      <c r="D57" s="11" t="s">
        <v>1799</v>
      </c>
      <c r="E57" s="11">
        <v>228</v>
      </c>
      <c r="F57" s="11">
        <v>2351.5700000000002</v>
      </c>
      <c r="G57" s="19">
        <v>45731</v>
      </c>
      <c r="H57" s="24">
        <v>536157.96000000008</v>
      </c>
    </row>
    <row r="58" spans="1:8" x14ac:dyDescent="0.3">
      <c r="A58" s="3" t="s">
        <v>1865</v>
      </c>
      <c r="B58" s="11" t="s">
        <v>18</v>
      </c>
      <c r="C58" s="11" t="s">
        <v>757</v>
      </c>
      <c r="D58" s="11" t="s">
        <v>1789</v>
      </c>
      <c r="E58" s="11">
        <v>240</v>
      </c>
      <c r="F58" s="11">
        <v>5990.96</v>
      </c>
      <c r="G58" s="19">
        <v>45997</v>
      </c>
      <c r="H58" s="24">
        <v>1437830.4</v>
      </c>
    </row>
    <row r="59" spans="1:8" x14ac:dyDescent="0.3">
      <c r="A59" s="3" t="s">
        <v>1866</v>
      </c>
      <c r="B59" s="11" t="s">
        <v>391</v>
      </c>
      <c r="C59" s="11" t="s">
        <v>563</v>
      </c>
      <c r="D59" s="11" t="s">
        <v>1803</v>
      </c>
      <c r="E59" s="11">
        <v>136</v>
      </c>
      <c r="F59" s="11">
        <v>7656.03</v>
      </c>
      <c r="G59" s="19">
        <v>46158</v>
      </c>
      <c r="H59" s="24">
        <v>1041220.08</v>
      </c>
    </row>
    <row r="60" spans="1:8" x14ac:dyDescent="0.3">
      <c r="A60" s="3" t="s">
        <v>1867</v>
      </c>
      <c r="B60" s="11" t="s">
        <v>380</v>
      </c>
      <c r="C60" s="11" t="s">
        <v>510</v>
      </c>
      <c r="D60" s="11" t="s">
        <v>1799</v>
      </c>
      <c r="E60" s="11">
        <v>165</v>
      </c>
      <c r="F60" s="11">
        <v>7360.48</v>
      </c>
      <c r="G60" s="19">
        <v>45950</v>
      </c>
      <c r="H60" s="24">
        <v>1214479.2</v>
      </c>
    </row>
    <row r="61" spans="1:8" x14ac:dyDescent="0.3">
      <c r="A61" s="3" t="s">
        <v>1868</v>
      </c>
      <c r="B61" s="11" t="s">
        <v>211</v>
      </c>
      <c r="C61" s="11" t="s">
        <v>633</v>
      </c>
      <c r="D61" s="11" t="s">
        <v>1789</v>
      </c>
      <c r="E61" s="11">
        <v>335</v>
      </c>
      <c r="F61" s="11">
        <v>1152.29</v>
      </c>
      <c r="G61" s="19">
        <v>45686</v>
      </c>
      <c r="H61" s="24">
        <v>386017.14999999997</v>
      </c>
    </row>
    <row r="62" spans="1:8" x14ac:dyDescent="0.3">
      <c r="A62" s="3" t="s">
        <v>1869</v>
      </c>
      <c r="B62" s="11" t="s">
        <v>296</v>
      </c>
      <c r="C62" s="11" t="s">
        <v>583</v>
      </c>
      <c r="D62" s="11" t="s">
        <v>1797</v>
      </c>
      <c r="E62" s="11">
        <v>430</v>
      </c>
      <c r="F62" s="11">
        <v>2974.71</v>
      </c>
      <c r="G62" s="19">
        <v>46196</v>
      </c>
      <c r="H62" s="24">
        <v>1279125.3</v>
      </c>
    </row>
    <row r="63" spans="1:8" x14ac:dyDescent="0.3">
      <c r="A63" s="3" t="s">
        <v>1870</v>
      </c>
      <c r="B63" s="11" t="s">
        <v>155</v>
      </c>
      <c r="C63" s="11" t="s">
        <v>667</v>
      </c>
      <c r="D63" s="11" t="s">
        <v>1799</v>
      </c>
      <c r="E63" s="11">
        <v>53</v>
      </c>
      <c r="F63" s="11">
        <v>3066.04</v>
      </c>
      <c r="G63" s="19">
        <v>46022</v>
      </c>
      <c r="H63" s="24">
        <v>162500.12</v>
      </c>
    </row>
    <row r="64" spans="1:8" x14ac:dyDescent="0.3">
      <c r="A64" s="3" t="s">
        <v>1871</v>
      </c>
      <c r="B64" s="11" t="s">
        <v>196</v>
      </c>
      <c r="C64" s="11" t="s">
        <v>577</v>
      </c>
      <c r="D64" s="11" t="s">
        <v>1799</v>
      </c>
      <c r="E64" s="11">
        <v>189</v>
      </c>
      <c r="F64" s="11">
        <v>6710.67</v>
      </c>
      <c r="G64" s="19">
        <v>45917</v>
      </c>
      <c r="H64" s="24">
        <v>1268316.6300000001</v>
      </c>
    </row>
    <row r="65" spans="1:8" x14ac:dyDescent="0.3">
      <c r="A65" s="3" t="s">
        <v>1872</v>
      </c>
      <c r="B65" s="11" t="s">
        <v>69</v>
      </c>
      <c r="C65" s="11" t="s">
        <v>563</v>
      </c>
      <c r="D65" s="11" t="s">
        <v>1801</v>
      </c>
      <c r="E65" s="11">
        <v>22</v>
      </c>
      <c r="F65" s="11">
        <v>7246.31</v>
      </c>
      <c r="G65" s="19">
        <v>45879</v>
      </c>
      <c r="H65" s="24">
        <v>159418.82</v>
      </c>
    </row>
    <row r="66" spans="1:8" x14ac:dyDescent="0.3">
      <c r="A66" s="3" t="s">
        <v>1873</v>
      </c>
      <c r="B66" s="11" t="s">
        <v>312</v>
      </c>
      <c r="C66" s="11" t="s">
        <v>589</v>
      </c>
      <c r="D66" s="11" t="s">
        <v>1797</v>
      </c>
      <c r="E66" s="11">
        <v>256</v>
      </c>
      <c r="F66" s="11">
        <v>4840.87</v>
      </c>
      <c r="G66" s="19">
        <v>45740</v>
      </c>
      <c r="H66" s="24">
        <v>1239262.72</v>
      </c>
    </row>
    <row r="67" spans="1:8" x14ac:dyDescent="0.3">
      <c r="A67" s="3" t="s">
        <v>1874</v>
      </c>
      <c r="B67" s="11" t="s">
        <v>196</v>
      </c>
      <c r="C67" s="11" t="s">
        <v>579</v>
      </c>
      <c r="D67" s="11" t="s">
        <v>1803</v>
      </c>
      <c r="E67" s="11">
        <v>84</v>
      </c>
      <c r="F67" s="11">
        <v>5112.21</v>
      </c>
      <c r="G67" s="19">
        <v>46069</v>
      </c>
      <c r="H67" s="24">
        <v>429425.64</v>
      </c>
    </row>
    <row r="68" spans="1:8" x14ac:dyDescent="0.3">
      <c r="A68" s="3" t="s">
        <v>1875</v>
      </c>
      <c r="B68" s="11" t="s">
        <v>53</v>
      </c>
      <c r="C68" s="11" t="s">
        <v>733</v>
      </c>
      <c r="D68" s="11" t="s">
        <v>1803</v>
      </c>
      <c r="E68" s="11">
        <v>436</v>
      </c>
      <c r="F68" s="11">
        <v>1566.97</v>
      </c>
      <c r="G68" s="19">
        <v>46039</v>
      </c>
      <c r="H68" s="24">
        <v>683198.92</v>
      </c>
    </row>
    <row r="69" spans="1:8" x14ac:dyDescent="0.3">
      <c r="A69" s="3" t="s">
        <v>1876</v>
      </c>
      <c r="B69" s="11" t="s">
        <v>47</v>
      </c>
      <c r="C69" s="11" t="s">
        <v>821</v>
      </c>
      <c r="D69" s="11" t="s">
        <v>1801</v>
      </c>
      <c r="E69" s="11">
        <v>431</v>
      </c>
      <c r="F69" s="11">
        <v>1188.1400000000001</v>
      </c>
      <c r="G69" s="19">
        <v>45731</v>
      </c>
      <c r="H69" s="24">
        <v>512088.34</v>
      </c>
    </row>
    <row r="70" spans="1:8" x14ac:dyDescent="0.3">
      <c r="A70" s="3" t="s">
        <v>1877</v>
      </c>
      <c r="B70" s="11" t="s">
        <v>69</v>
      </c>
      <c r="C70" s="11" t="s">
        <v>723</v>
      </c>
      <c r="D70" s="11" t="s">
        <v>1799</v>
      </c>
      <c r="E70" s="11">
        <v>264</v>
      </c>
      <c r="F70" s="11">
        <v>548.61</v>
      </c>
      <c r="G70" s="19">
        <v>45667</v>
      </c>
      <c r="H70" s="24">
        <v>144833.04</v>
      </c>
    </row>
    <row r="71" spans="1:8" x14ac:dyDescent="0.3">
      <c r="A71" s="3" t="s">
        <v>1878</v>
      </c>
      <c r="B71" s="11" t="s">
        <v>160</v>
      </c>
      <c r="C71" s="11" t="s">
        <v>593</v>
      </c>
      <c r="D71" s="11" t="s">
        <v>1801</v>
      </c>
      <c r="E71" s="11">
        <v>463</v>
      </c>
      <c r="F71" s="11">
        <v>2401.14</v>
      </c>
      <c r="G71" s="19">
        <v>46111</v>
      </c>
      <c r="H71" s="24">
        <v>1111727.8199999998</v>
      </c>
    </row>
    <row r="72" spans="1:8" x14ac:dyDescent="0.3">
      <c r="A72" s="3" t="s">
        <v>1879</v>
      </c>
      <c r="B72" s="11" t="s">
        <v>272</v>
      </c>
      <c r="C72" s="11" t="s">
        <v>609</v>
      </c>
      <c r="D72" s="11" t="s">
        <v>1803</v>
      </c>
      <c r="E72" s="11">
        <v>291</v>
      </c>
      <c r="F72" s="11">
        <v>726.08</v>
      </c>
      <c r="G72" s="19">
        <v>45989</v>
      </c>
      <c r="H72" s="24">
        <v>211289.28</v>
      </c>
    </row>
    <row r="73" spans="1:8" x14ac:dyDescent="0.3">
      <c r="A73" s="3" t="s">
        <v>1880</v>
      </c>
      <c r="B73" s="11" t="s">
        <v>332</v>
      </c>
      <c r="C73" s="11" t="s">
        <v>781</v>
      </c>
      <c r="D73" s="11" t="s">
        <v>1791</v>
      </c>
      <c r="E73" s="11">
        <v>220</v>
      </c>
      <c r="F73" s="11">
        <v>7796.23</v>
      </c>
      <c r="G73" s="19">
        <v>45741</v>
      </c>
      <c r="H73" s="24">
        <v>1715170.5999999999</v>
      </c>
    </row>
    <row r="74" spans="1:8" x14ac:dyDescent="0.3">
      <c r="A74" s="3" t="s">
        <v>1881</v>
      </c>
      <c r="B74" s="11" t="s">
        <v>260</v>
      </c>
      <c r="C74" s="11" t="s">
        <v>845</v>
      </c>
      <c r="D74" s="11" t="s">
        <v>1797</v>
      </c>
      <c r="E74" s="11">
        <v>312</v>
      </c>
      <c r="F74" s="11">
        <v>4541.93</v>
      </c>
      <c r="G74" s="19">
        <v>46089</v>
      </c>
      <c r="H74" s="24">
        <v>1417082.1600000001</v>
      </c>
    </row>
    <row r="75" spans="1:8" x14ac:dyDescent="0.3">
      <c r="A75" s="3" t="s">
        <v>1882</v>
      </c>
      <c r="B75" s="11" t="s">
        <v>344</v>
      </c>
      <c r="C75" s="11" t="s">
        <v>839</v>
      </c>
      <c r="D75" s="11" t="s">
        <v>1791</v>
      </c>
      <c r="E75" s="11">
        <v>337</v>
      </c>
      <c r="F75" s="11">
        <v>2429.5300000000002</v>
      </c>
      <c r="G75" s="19">
        <v>46009</v>
      </c>
      <c r="H75" s="24">
        <v>818751.6100000001</v>
      </c>
    </row>
    <row r="76" spans="1:8" x14ac:dyDescent="0.3">
      <c r="A76" s="3" t="s">
        <v>1883</v>
      </c>
      <c r="B76" s="11" t="s">
        <v>42</v>
      </c>
      <c r="C76" s="11" t="s">
        <v>605</v>
      </c>
      <c r="D76" s="11" t="s">
        <v>1794</v>
      </c>
      <c r="E76" s="11">
        <v>435</v>
      </c>
      <c r="F76" s="11">
        <v>5445.54</v>
      </c>
      <c r="G76" s="19">
        <v>46116</v>
      </c>
      <c r="H76" s="24">
        <v>2368809.9</v>
      </c>
    </row>
    <row r="77" spans="1:8" x14ac:dyDescent="0.3">
      <c r="A77" s="3" t="s">
        <v>1884</v>
      </c>
      <c r="B77" s="11" t="s">
        <v>92</v>
      </c>
      <c r="C77" s="11" t="s">
        <v>847</v>
      </c>
      <c r="D77" s="11" t="s">
        <v>1799</v>
      </c>
      <c r="E77" s="11">
        <v>76</v>
      </c>
      <c r="F77" s="11">
        <v>4461.2700000000004</v>
      </c>
      <c r="G77" s="19">
        <v>46084</v>
      </c>
      <c r="H77" s="24">
        <v>339056.52</v>
      </c>
    </row>
    <row r="78" spans="1:8" x14ac:dyDescent="0.3">
      <c r="A78" s="3" t="s">
        <v>1885</v>
      </c>
      <c r="B78" s="11" t="s">
        <v>371</v>
      </c>
      <c r="C78" s="11" t="s">
        <v>797</v>
      </c>
      <c r="D78" s="11" t="s">
        <v>1803</v>
      </c>
      <c r="E78" s="11">
        <v>124</v>
      </c>
      <c r="F78" s="11">
        <v>3200.93</v>
      </c>
      <c r="G78" s="19">
        <v>45774</v>
      </c>
      <c r="H78" s="24">
        <v>396915.32</v>
      </c>
    </row>
    <row r="79" spans="1:8" x14ac:dyDescent="0.3">
      <c r="A79" s="3" t="s">
        <v>1886</v>
      </c>
      <c r="B79" s="11" t="s">
        <v>162</v>
      </c>
      <c r="C79" s="11" t="s">
        <v>611</v>
      </c>
      <c r="D79" s="11" t="s">
        <v>1789</v>
      </c>
      <c r="E79" s="11">
        <v>496</v>
      </c>
      <c r="F79" s="11">
        <v>1809.01</v>
      </c>
      <c r="G79" s="19">
        <v>45917</v>
      </c>
      <c r="H79" s="24">
        <v>897268.96</v>
      </c>
    </row>
    <row r="80" spans="1:8" x14ac:dyDescent="0.3">
      <c r="A80" s="3" t="s">
        <v>1887</v>
      </c>
      <c r="B80" s="11" t="s">
        <v>101</v>
      </c>
      <c r="C80" s="11" t="s">
        <v>779</v>
      </c>
      <c r="D80" s="11" t="s">
        <v>1797</v>
      </c>
      <c r="E80" s="11">
        <v>97</v>
      </c>
      <c r="F80" s="11">
        <v>5687.33</v>
      </c>
      <c r="G80" s="19">
        <v>45890</v>
      </c>
      <c r="H80" s="24">
        <v>551671.01</v>
      </c>
    </row>
    <row r="81" spans="1:8" x14ac:dyDescent="0.3">
      <c r="A81" s="3" t="s">
        <v>1888</v>
      </c>
      <c r="B81" s="11" t="s">
        <v>332</v>
      </c>
      <c r="C81" s="11" t="s">
        <v>785</v>
      </c>
      <c r="D81" s="11" t="s">
        <v>1789</v>
      </c>
      <c r="E81" s="11">
        <v>116</v>
      </c>
      <c r="F81" s="11">
        <v>5897.91</v>
      </c>
      <c r="G81" s="19">
        <v>45740</v>
      </c>
      <c r="H81" s="24">
        <v>684157.55999999994</v>
      </c>
    </row>
    <row r="82" spans="1:8" x14ac:dyDescent="0.3">
      <c r="A82" s="3" t="s">
        <v>1889</v>
      </c>
      <c r="B82" s="11" t="s">
        <v>81</v>
      </c>
      <c r="C82" s="11" t="s">
        <v>733</v>
      </c>
      <c r="D82" s="11" t="s">
        <v>1791</v>
      </c>
      <c r="E82" s="11">
        <v>410</v>
      </c>
      <c r="F82" s="11">
        <v>6914.64</v>
      </c>
      <c r="G82" s="19">
        <v>46177</v>
      </c>
      <c r="H82" s="24">
        <v>2835002.4</v>
      </c>
    </row>
    <row r="83" spans="1:8" x14ac:dyDescent="0.3">
      <c r="A83" s="3" t="s">
        <v>1890</v>
      </c>
      <c r="B83" s="11" t="s">
        <v>116</v>
      </c>
      <c r="C83" s="11" t="s">
        <v>771</v>
      </c>
      <c r="D83" s="11" t="s">
        <v>1789</v>
      </c>
      <c r="E83" s="11">
        <v>321</v>
      </c>
      <c r="F83" s="11">
        <v>3706.9</v>
      </c>
      <c r="G83" s="19">
        <v>46059</v>
      </c>
      <c r="H83" s="24">
        <v>1189914.9000000001</v>
      </c>
    </row>
    <row r="84" spans="1:8" x14ac:dyDescent="0.3">
      <c r="A84" s="3" t="s">
        <v>1891</v>
      </c>
      <c r="B84" s="11" t="s">
        <v>155</v>
      </c>
      <c r="C84" s="11" t="s">
        <v>607</v>
      </c>
      <c r="D84" s="11" t="s">
        <v>1803</v>
      </c>
      <c r="E84" s="11">
        <v>496</v>
      </c>
      <c r="F84" s="11">
        <v>6211.09</v>
      </c>
      <c r="G84" s="19">
        <v>45798</v>
      </c>
      <c r="H84" s="24">
        <v>3080700.64</v>
      </c>
    </row>
    <row r="85" spans="1:8" x14ac:dyDescent="0.3">
      <c r="A85" s="3" t="s">
        <v>1892</v>
      </c>
      <c r="B85" s="11" t="s">
        <v>69</v>
      </c>
      <c r="C85" s="11" t="s">
        <v>629</v>
      </c>
      <c r="D85" s="11" t="s">
        <v>1787</v>
      </c>
      <c r="E85" s="11">
        <v>208</v>
      </c>
      <c r="F85" s="11">
        <v>3010.16</v>
      </c>
      <c r="G85" s="19">
        <v>45673</v>
      </c>
      <c r="H85" s="24">
        <v>626113.28000000003</v>
      </c>
    </row>
    <row r="86" spans="1:8" x14ac:dyDescent="0.3">
      <c r="A86" s="3" t="s">
        <v>1893</v>
      </c>
      <c r="B86" s="11" t="s">
        <v>184</v>
      </c>
      <c r="C86" s="11" t="s">
        <v>661</v>
      </c>
      <c r="D86" s="11" t="s">
        <v>1789</v>
      </c>
      <c r="E86" s="11">
        <v>236</v>
      </c>
      <c r="F86" s="11">
        <v>5674.04</v>
      </c>
      <c r="G86" s="19">
        <v>46094</v>
      </c>
      <c r="H86" s="24">
        <v>1339073.44</v>
      </c>
    </row>
    <row r="87" spans="1:8" x14ac:dyDescent="0.3">
      <c r="A87" s="3" t="s">
        <v>1894</v>
      </c>
      <c r="B87" s="11" t="s">
        <v>177</v>
      </c>
      <c r="C87" s="11" t="s">
        <v>567</v>
      </c>
      <c r="D87" s="11" t="s">
        <v>1799</v>
      </c>
      <c r="E87" s="11">
        <v>289</v>
      </c>
      <c r="F87" s="11">
        <v>1385.64</v>
      </c>
      <c r="G87" s="19">
        <v>46007</v>
      </c>
      <c r="H87" s="24">
        <v>400449.96</v>
      </c>
    </row>
    <row r="88" spans="1:8" x14ac:dyDescent="0.3">
      <c r="A88" s="3" t="s">
        <v>1895</v>
      </c>
      <c r="B88" s="11" t="s">
        <v>18</v>
      </c>
      <c r="C88" s="11" t="s">
        <v>639</v>
      </c>
      <c r="D88" s="11" t="s">
        <v>1789</v>
      </c>
      <c r="E88" s="11">
        <v>423</v>
      </c>
      <c r="F88" s="11">
        <v>1952.43</v>
      </c>
      <c r="G88" s="19">
        <v>46183</v>
      </c>
      <c r="H88" s="24">
        <v>825877.89</v>
      </c>
    </row>
    <row r="89" spans="1:8" x14ac:dyDescent="0.3">
      <c r="A89" s="3" t="s">
        <v>1896</v>
      </c>
      <c r="B89" s="11" t="s">
        <v>369</v>
      </c>
      <c r="C89" s="11" t="s">
        <v>691</v>
      </c>
      <c r="D89" s="11" t="s">
        <v>1803</v>
      </c>
      <c r="E89" s="11">
        <v>486</v>
      </c>
      <c r="F89" s="11">
        <v>395.86</v>
      </c>
      <c r="G89" s="19">
        <v>46019</v>
      </c>
      <c r="H89" s="24">
        <v>192387.96000000002</v>
      </c>
    </row>
    <row r="90" spans="1:8" x14ac:dyDescent="0.3">
      <c r="A90" s="3" t="s">
        <v>1897</v>
      </c>
      <c r="B90" s="11" t="s">
        <v>276</v>
      </c>
      <c r="C90" s="11" t="s">
        <v>675</v>
      </c>
      <c r="D90" s="11" t="s">
        <v>1789</v>
      </c>
      <c r="E90" s="11">
        <v>282</v>
      </c>
      <c r="F90" s="11">
        <v>321.45999999999998</v>
      </c>
      <c r="G90" s="19">
        <v>45906</v>
      </c>
      <c r="H90" s="24">
        <v>90651.72</v>
      </c>
    </row>
    <row r="91" spans="1:8" x14ac:dyDescent="0.3">
      <c r="A91" s="3" t="s">
        <v>1898</v>
      </c>
      <c r="B91" s="11" t="s">
        <v>274</v>
      </c>
      <c r="C91" s="11" t="s">
        <v>863</v>
      </c>
      <c r="D91" s="11" t="s">
        <v>1803</v>
      </c>
      <c r="E91" s="11">
        <v>99</v>
      </c>
      <c r="F91" s="11">
        <v>219.2</v>
      </c>
      <c r="G91" s="19">
        <v>46108</v>
      </c>
      <c r="H91" s="24">
        <v>21700.799999999999</v>
      </c>
    </row>
    <row r="92" spans="1:8" x14ac:dyDescent="0.3">
      <c r="A92" s="3" t="s">
        <v>1899</v>
      </c>
      <c r="B92" s="11" t="s">
        <v>32</v>
      </c>
      <c r="C92" s="11" t="s">
        <v>565</v>
      </c>
      <c r="D92" s="11" t="s">
        <v>1789</v>
      </c>
      <c r="E92" s="11">
        <v>250</v>
      </c>
      <c r="F92" s="11">
        <v>6415.51</v>
      </c>
      <c r="G92" s="19">
        <v>45847</v>
      </c>
      <c r="H92" s="24">
        <v>1603877.5</v>
      </c>
    </row>
    <row r="93" spans="1:8" x14ac:dyDescent="0.3">
      <c r="A93" s="3" t="s">
        <v>1900</v>
      </c>
      <c r="B93" s="11" t="s">
        <v>385</v>
      </c>
      <c r="C93" s="11" t="s">
        <v>657</v>
      </c>
      <c r="D93" s="11" t="s">
        <v>1801</v>
      </c>
      <c r="E93" s="11">
        <v>477</v>
      </c>
      <c r="F93" s="11">
        <v>6697.84</v>
      </c>
      <c r="G93" s="19">
        <v>45914</v>
      </c>
      <c r="H93" s="24">
        <v>3194869.68</v>
      </c>
    </row>
    <row r="94" spans="1:8" x14ac:dyDescent="0.3">
      <c r="A94" s="3" t="s">
        <v>1901</v>
      </c>
      <c r="B94" s="11" t="s">
        <v>221</v>
      </c>
      <c r="C94" s="11" t="s">
        <v>735</v>
      </c>
      <c r="D94" s="11" t="s">
        <v>1787</v>
      </c>
      <c r="E94" s="11">
        <v>486</v>
      </c>
      <c r="F94" s="11">
        <v>246.83</v>
      </c>
      <c r="G94" s="19">
        <v>45812</v>
      </c>
      <c r="H94" s="24">
        <v>119959.38</v>
      </c>
    </row>
    <row r="95" spans="1:8" x14ac:dyDescent="0.3">
      <c r="A95" s="3" t="s">
        <v>1902</v>
      </c>
      <c r="B95" s="11" t="s">
        <v>356</v>
      </c>
      <c r="C95" s="11" t="s">
        <v>524</v>
      </c>
      <c r="D95" s="11" t="s">
        <v>1787</v>
      </c>
      <c r="E95" s="11">
        <v>248</v>
      </c>
      <c r="F95" s="11">
        <v>643.1</v>
      </c>
      <c r="G95" s="19">
        <v>46059</v>
      </c>
      <c r="H95" s="24">
        <v>159488.80000000002</v>
      </c>
    </row>
    <row r="96" spans="1:8" x14ac:dyDescent="0.3">
      <c r="A96" s="3" t="s">
        <v>1903</v>
      </c>
      <c r="B96" s="11" t="s">
        <v>146</v>
      </c>
      <c r="C96" s="11" t="s">
        <v>737</v>
      </c>
      <c r="D96" s="11" t="s">
        <v>1801</v>
      </c>
      <c r="E96" s="11">
        <v>355</v>
      </c>
      <c r="F96" s="11">
        <v>1872.21</v>
      </c>
      <c r="G96" s="19">
        <v>46187</v>
      </c>
      <c r="H96" s="24">
        <v>664634.55000000005</v>
      </c>
    </row>
    <row r="97" spans="1:8" x14ac:dyDescent="0.3">
      <c r="A97" s="3" t="s">
        <v>1904</v>
      </c>
      <c r="B97" s="11" t="s">
        <v>278</v>
      </c>
      <c r="C97" s="11" t="s">
        <v>779</v>
      </c>
      <c r="D97" s="11" t="s">
        <v>1794</v>
      </c>
      <c r="E97" s="11">
        <v>169</v>
      </c>
      <c r="F97" s="11">
        <v>2524.4899999999998</v>
      </c>
      <c r="G97" s="19">
        <v>45792</v>
      </c>
      <c r="H97" s="24">
        <v>426638.80999999994</v>
      </c>
    </row>
    <row r="98" spans="1:8" x14ac:dyDescent="0.3">
      <c r="A98" s="3" t="s">
        <v>1905</v>
      </c>
      <c r="B98" s="11" t="s">
        <v>57</v>
      </c>
      <c r="C98" s="11" t="s">
        <v>595</v>
      </c>
      <c r="D98" s="11" t="s">
        <v>1799</v>
      </c>
      <c r="E98" s="11">
        <v>109</v>
      </c>
      <c r="F98" s="11">
        <v>5831.6</v>
      </c>
      <c r="G98" s="19">
        <v>45997</v>
      </c>
      <c r="H98" s="24">
        <v>635644.4</v>
      </c>
    </row>
    <row r="99" spans="1:8" x14ac:dyDescent="0.3">
      <c r="A99" s="3" t="s">
        <v>1906</v>
      </c>
      <c r="B99" s="11" t="s">
        <v>336</v>
      </c>
      <c r="C99" s="11" t="s">
        <v>689</v>
      </c>
      <c r="D99" s="11" t="s">
        <v>1799</v>
      </c>
      <c r="E99" s="11">
        <v>199</v>
      </c>
      <c r="F99" s="11">
        <v>97.61</v>
      </c>
      <c r="G99" s="19">
        <v>46153</v>
      </c>
      <c r="H99" s="24">
        <v>19424.39</v>
      </c>
    </row>
    <row r="100" spans="1:8" x14ac:dyDescent="0.3">
      <c r="A100" s="3" t="s">
        <v>1907</v>
      </c>
      <c r="B100" s="11" t="s">
        <v>196</v>
      </c>
      <c r="C100" s="11" t="s">
        <v>635</v>
      </c>
      <c r="D100" s="11" t="s">
        <v>1803</v>
      </c>
      <c r="E100" s="11">
        <v>11</v>
      </c>
      <c r="F100" s="11">
        <v>7016.42</v>
      </c>
      <c r="G100" s="19">
        <v>45704</v>
      </c>
      <c r="H100" s="24">
        <v>77180.62</v>
      </c>
    </row>
    <row r="101" spans="1:8" x14ac:dyDescent="0.3">
      <c r="A101" s="3" t="s">
        <v>1908</v>
      </c>
      <c r="B101" s="11" t="s">
        <v>137</v>
      </c>
      <c r="C101" s="11" t="s">
        <v>851</v>
      </c>
      <c r="D101" s="11" t="s">
        <v>1791</v>
      </c>
      <c r="E101" s="11">
        <v>373</v>
      </c>
      <c r="F101" s="11">
        <v>2217.6999999999998</v>
      </c>
      <c r="G101" s="19">
        <v>45937</v>
      </c>
      <c r="H101" s="24">
        <v>827202.1</v>
      </c>
    </row>
    <row r="102" spans="1:8" x14ac:dyDescent="0.3">
      <c r="A102" s="3" t="s">
        <v>1909</v>
      </c>
      <c r="B102" s="11" t="s">
        <v>356</v>
      </c>
      <c r="C102" s="11" t="s">
        <v>691</v>
      </c>
      <c r="D102" s="11" t="s">
        <v>1791</v>
      </c>
      <c r="E102" s="11">
        <v>135</v>
      </c>
      <c r="F102" s="11">
        <v>7937.85</v>
      </c>
      <c r="G102" s="19">
        <v>45692</v>
      </c>
      <c r="H102" s="24">
        <v>1071609.75</v>
      </c>
    </row>
    <row r="103" spans="1:8" x14ac:dyDescent="0.3">
      <c r="A103" s="3" t="s">
        <v>1910</v>
      </c>
      <c r="B103" s="11" t="s">
        <v>101</v>
      </c>
      <c r="C103" s="11" t="s">
        <v>611</v>
      </c>
      <c r="D103" s="11" t="s">
        <v>1801</v>
      </c>
      <c r="E103" s="11">
        <v>447</v>
      </c>
      <c r="F103" s="11">
        <v>5083.16</v>
      </c>
      <c r="G103" s="19">
        <v>45759</v>
      </c>
      <c r="H103" s="24">
        <v>2272172.52</v>
      </c>
    </row>
    <row r="104" spans="1:8" x14ac:dyDescent="0.3">
      <c r="A104" s="3" t="s">
        <v>1911</v>
      </c>
      <c r="B104" s="11" t="s">
        <v>232</v>
      </c>
      <c r="C104" s="11" t="s">
        <v>629</v>
      </c>
      <c r="D104" s="11" t="s">
        <v>1791</v>
      </c>
      <c r="E104" s="11">
        <v>407</v>
      </c>
      <c r="F104" s="11">
        <v>5466.6</v>
      </c>
      <c r="G104" s="19">
        <v>45969</v>
      </c>
      <c r="H104" s="24">
        <v>2224906.2000000002</v>
      </c>
    </row>
    <row r="105" spans="1:8" x14ac:dyDescent="0.3">
      <c r="A105" s="3" t="s">
        <v>1912</v>
      </c>
      <c r="B105" s="11" t="s">
        <v>278</v>
      </c>
      <c r="C105" s="11" t="s">
        <v>833</v>
      </c>
      <c r="D105" s="11" t="s">
        <v>1794</v>
      </c>
      <c r="E105" s="11">
        <v>261</v>
      </c>
      <c r="F105" s="11">
        <v>2835.92</v>
      </c>
      <c r="G105" s="19">
        <v>46073</v>
      </c>
      <c r="H105" s="24">
        <v>740175.12</v>
      </c>
    </row>
    <row r="106" spans="1:8" x14ac:dyDescent="0.3">
      <c r="A106" s="3" t="s">
        <v>1913</v>
      </c>
      <c r="B106" s="11" t="s">
        <v>73</v>
      </c>
      <c r="C106" s="11" t="s">
        <v>681</v>
      </c>
      <c r="D106" s="11" t="s">
        <v>1799</v>
      </c>
      <c r="E106" s="11">
        <v>361</v>
      </c>
      <c r="F106" s="11">
        <v>7075.12</v>
      </c>
      <c r="G106" s="19">
        <v>46151</v>
      </c>
      <c r="H106" s="24">
        <v>2554118.3199999998</v>
      </c>
    </row>
    <row r="107" spans="1:8" x14ac:dyDescent="0.3">
      <c r="A107" s="3" t="s">
        <v>1914</v>
      </c>
      <c r="B107" s="11" t="s">
        <v>282</v>
      </c>
      <c r="C107" s="11" t="s">
        <v>633</v>
      </c>
      <c r="D107" s="11" t="s">
        <v>1794</v>
      </c>
      <c r="E107" s="11">
        <v>458</v>
      </c>
      <c r="F107" s="11">
        <v>7973.23</v>
      </c>
      <c r="G107" s="19">
        <v>45812</v>
      </c>
      <c r="H107" s="24">
        <v>3651739.34</v>
      </c>
    </row>
    <row r="108" spans="1:8" x14ac:dyDescent="0.3">
      <c r="A108" s="3" t="s">
        <v>1915</v>
      </c>
      <c r="B108" s="11" t="s">
        <v>179</v>
      </c>
      <c r="C108" s="11" t="s">
        <v>851</v>
      </c>
      <c r="D108" s="11" t="s">
        <v>1803</v>
      </c>
      <c r="E108" s="11">
        <v>4</v>
      </c>
      <c r="F108" s="11">
        <v>3269.6</v>
      </c>
      <c r="G108" s="19">
        <v>46063</v>
      </c>
      <c r="H108" s="24">
        <v>13078.4</v>
      </c>
    </row>
    <row r="109" spans="1:8" x14ac:dyDescent="0.3">
      <c r="A109" s="3" t="s">
        <v>1916</v>
      </c>
      <c r="B109" s="11" t="s">
        <v>243</v>
      </c>
      <c r="C109" s="11" t="s">
        <v>595</v>
      </c>
      <c r="D109" s="11" t="s">
        <v>1789</v>
      </c>
      <c r="E109" s="11">
        <v>476</v>
      </c>
      <c r="F109" s="11">
        <v>1193.33</v>
      </c>
      <c r="G109" s="19">
        <v>45973</v>
      </c>
      <c r="H109" s="24">
        <v>568025.07999999996</v>
      </c>
    </row>
    <row r="110" spans="1:8" x14ac:dyDescent="0.3">
      <c r="A110" s="3" t="s">
        <v>1917</v>
      </c>
      <c r="B110" s="11" t="s">
        <v>395</v>
      </c>
      <c r="C110" s="11" t="s">
        <v>845</v>
      </c>
      <c r="D110" s="11" t="s">
        <v>1799</v>
      </c>
      <c r="E110" s="11">
        <v>283</v>
      </c>
      <c r="F110" s="11">
        <v>634.33000000000004</v>
      </c>
      <c r="G110" s="19">
        <v>45852</v>
      </c>
      <c r="H110" s="24">
        <v>179515.39</v>
      </c>
    </row>
    <row r="111" spans="1:8" x14ac:dyDescent="0.3">
      <c r="A111" s="3" t="s">
        <v>1918</v>
      </c>
      <c r="B111" s="11" t="s">
        <v>89</v>
      </c>
      <c r="C111" s="11" t="s">
        <v>599</v>
      </c>
      <c r="D111" s="11" t="s">
        <v>1797</v>
      </c>
      <c r="E111" s="11">
        <v>300</v>
      </c>
      <c r="F111" s="11">
        <v>4664.82</v>
      </c>
      <c r="G111" s="19">
        <v>46137</v>
      </c>
      <c r="H111" s="24">
        <v>1399446</v>
      </c>
    </row>
    <row r="112" spans="1:8" x14ac:dyDescent="0.3">
      <c r="A112" s="3" t="s">
        <v>1919</v>
      </c>
      <c r="B112" s="11" t="s">
        <v>314</v>
      </c>
      <c r="C112" s="11" t="s">
        <v>543</v>
      </c>
      <c r="D112" s="11" t="s">
        <v>1803</v>
      </c>
      <c r="E112" s="11">
        <v>370</v>
      </c>
      <c r="F112" s="11">
        <v>2588.1</v>
      </c>
      <c r="G112" s="19">
        <v>45837</v>
      </c>
      <c r="H112" s="24">
        <v>957597</v>
      </c>
    </row>
    <row r="113" spans="1:8" x14ac:dyDescent="0.3">
      <c r="A113" s="3" t="s">
        <v>1920</v>
      </c>
      <c r="B113" s="11" t="s">
        <v>214</v>
      </c>
      <c r="C113" s="11" t="s">
        <v>517</v>
      </c>
      <c r="D113" s="11" t="s">
        <v>1791</v>
      </c>
      <c r="E113" s="11">
        <v>280</v>
      </c>
      <c r="F113" s="11">
        <v>5030.2700000000004</v>
      </c>
      <c r="G113" s="19">
        <v>45900</v>
      </c>
      <c r="H113" s="24">
        <v>1408475.6</v>
      </c>
    </row>
    <row r="114" spans="1:8" x14ac:dyDescent="0.3">
      <c r="A114" s="3" t="s">
        <v>1921</v>
      </c>
      <c r="B114" s="11" t="s">
        <v>32</v>
      </c>
      <c r="C114" s="11" t="s">
        <v>533</v>
      </c>
      <c r="D114" s="11" t="s">
        <v>1801</v>
      </c>
      <c r="E114" s="11">
        <v>112</v>
      </c>
      <c r="F114" s="11">
        <v>3610.95</v>
      </c>
      <c r="G114" s="19">
        <v>45947</v>
      </c>
      <c r="H114" s="24">
        <v>404426.39999999997</v>
      </c>
    </row>
    <row r="115" spans="1:8" x14ac:dyDescent="0.3">
      <c r="A115" s="3" t="s">
        <v>1922</v>
      </c>
      <c r="B115" s="11" t="s">
        <v>104</v>
      </c>
      <c r="C115" s="11" t="s">
        <v>631</v>
      </c>
      <c r="D115" s="11" t="s">
        <v>1787</v>
      </c>
      <c r="E115" s="11">
        <v>101</v>
      </c>
      <c r="F115" s="11">
        <v>7706.96</v>
      </c>
      <c r="G115" s="19">
        <v>45707</v>
      </c>
      <c r="H115" s="24">
        <v>778402.96</v>
      </c>
    </row>
    <row r="116" spans="1:8" x14ac:dyDescent="0.3">
      <c r="A116" s="3" t="s">
        <v>1923</v>
      </c>
      <c r="B116" s="11" t="s">
        <v>81</v>
      </c>
      <c r="C116" s="11" t="s">
        <v>803</v>
      </c>
      <c r="D116" s="11" t="s">
        <v>1799</v>
      </c>
      <c r="E116" s="11">
        <v>415</v>
      </c>
      <c r="F116" s="11">
        <v>5766.16</v>
      </c>
      <c r="G116" s="19">
        <v>45663</v>
      </c>
      <c r="H116" s="24">
        <v>2392956.4</v>
      </c>
    </row>
    <row r="117" spans="1:8" x14ac:dyDescent="0.3">
      <c r="A117" s="3" t="s">
        <v>1924</v>
      </c>
      <c r="B117" s="11" t="s">
        <v>223</v>
      </c>
      <c r="C117" s="11" t="s">
        <v>837</v>
      </c>
      <c r="D117" s="11" t="s">
        <v>1787</v>
      </c>
      <c r="E117" s="11">
        <v>275</v>
      </c>
      <c r="F117" s="11">
        <v>5137.1400000000003</v>
      </c>
      <c r="G117" s="19">
        <v>45686</v>
      </c>
      <c r="H117" s="24">
        <v>1412713.5</v>
      </c>
    </row>
    <row r="118" spans="1:8" x14ac:dyDescent="0.3">
      <c r="A118" s="3" t="s">
        <v>1925</v>
      </c>
      <c r="B118" s="11" t="s">
        <v>256</v>
      </c>
      <c r="C118" s="11" t="s">
        <v>519</v>
      </c>
      <c r="D118" s="11" t="s">
        <v>1803</v>
      </c>
      <c r="E118" s="11">
        <v>168</v>
      </c>
      <c r="F118" s="11">
        <v>3272.28</v>
      </c>
      <c r="G118" s="19">
        <v>46003</v>
      </c>
      <c r="H118" s="24">
        <v>549743.04</v>
      </c>
    </row>
    <row r="119" spans="1:8" x14ac:dyDescent="0.3">
      <c r="A119" s="3" t="s">
        <v>1926</v>
      </c>
      <c r="B119" s="11" t="s">
        <v>69</v>
      </c>
      <c r="C119" s="11" t="s">
        <v>721</v>
      </c>
      <c r="D119" s="11" t="s">
        <v>1787</v>
      </c>
      <c r="E119" s="11">
        <v>443</v>
      </c>
      <c r="F119" s="11">
        <v>743.22</v>
      </c>
      <c r="G119" s="19">
        <v>46000</v>
      </c>
      <c r="H119" s="24">
        <v>329246.46000000002</v>
      </c>
    </row>
    <row r="120" spans="1:8" x14ac:dyDescent="0.3">
      <c r="A120" s="3" t="s">
        <v>1927</v>
      </c>
      <c r="B120" s="11" t="s">
        <v>298</v>
      </c>
      <c r="C120" s="11" t="s">
        <v>745</v>
      </c>
      <c r="D120" s="11" t="s">
        <v>1787</v>
      </c>
      <c r="E120" s="11">
        <v>132</v>
      </c>
      <c r="F120" s="11">
        <v>254.64</v>
      </c>
      <c r="G120" s="19">
        <v>45982</v>
      </c>
      <c r="H120" s="24">
        <v>33612.479999999996</v>
      </c>
    </row>
    <row r="121" spans="1:8" x14ac:dyDescent="0.3">
      <c r="A121" s="3" t="s">
        <v>1928</v>
      </c>
      <c r="B121" s="11" t="s">
        <v>251</v>
      </c>
      <c r="C121" s="11" t="s">
        <v>721</v>
      </c>
      <c r="D121" s="11" t="s">
        <v>1799</v>
      </c>
      <c r="E121" s="11">
        <v>29</v>
      </c>
      <c r="F121" s="11">
        <v>1295.5999999999999</v>
      </c>
      <c r="G121" s="19">
        <v>45677</v>
      </c>
      <c r="H121" s="24">
        <v>37572.399999999994</v>
      </c>
    </row>
    <row r="122" spans="1:8" x14ac:dyDescent="0.3">
      <c r="A122" s="3" t="s">
        <v>1929</v>
      </c>
      <c r="B122" s="11" t="s">
        <v>181</v>
      </c>
      <c r="C122" s="11" t="s">
        <v>779</v>
      </c>
      <c r="D122" s="11" t="s">
        <v>1789</v>
      </c>
      <c r="E122" s="11">
        <v>74</v>
      </c>
      <c r="F122" s="11">
        <v>2894.87</v>
      </c>
      <c r="G122" s="19">
        <v>46028</v>
      </c>
      <c r="H122" s="24">
        <v>214220.38</v>
      </c>
    </row>
    <row r="123" spans="1:8" x14ac:dyDescent="0.3">
      <c r="A123" s="3" t="s">
        <v>1930</v>
      </c>
      <c r="B123" s="11" t="s">
        <v>269</v>
      </c>
      <c r="C123" s="11" t="s">
        <v>857</v>
      </c>
      <c r="D123" s="11" t="s">
        <v>1791</v>
      </c>
      <c r="E123" s="11">
        <v>276</v>
      </c>
      <c r="F123" s="11">
        <v>5276.01</v>
      </c>
      <c r="G123" s="19">
        <v>45996</v>
      </c>
      <c r="H123" s="24">
        <v>1456178.76</v>
      </c>
    </row>
    <row r="124" spans="1:8" x14ac:dyDescent="0.3">
      <c r="A124" s="3" t="s">
        <v>1931</v>
      </c>
      <c r="B124" s="11" t="s">
        <v>216</v>
      </c>
      <c r="C124" s="11" t="s">
        <v>753</v>
      </c>
      <c r="D124" s="11" t="s">
        <v>1787</v>
      </c>
      <c r="E124" s="11">
        <v>417</v>
      </c>
      <c r="F124" s="11">
        <v>6219.13</v>
      </c>
      <c r="G124" s="19">
        <v>45974</v>
      </c>
      <c r="H124" s="24">
        <v>2593377.21</v>
      </c>
    </row>
    <row r="125" spans="1:8" x14ac:dyDescent="0.3">
      <c r="A125" s="3" t="s">
        <v>1932</v>
      </c>
      <c r="B125" s="11" t="s">
        <v>382</v>
      </c>
      <c r="C125" s="11" t="s">
        <v>741</v>
      </c>
      <c r="D125" s="11" t="s">
        <v>1797</v>
      </c>
      <c r="E125" s="11">
        <v>362</v>
      </c>
      <c r="F125" s="11">
        <v>2922.77</v>
      </c>
      <c r="G125" s="19">
        <v>45938</v>
      </c>
      <c r="H125" s="24">
        <v>1058042.74</v>
      </c>
    </row>
    <row r="126" spans="1:8" x14ac:dyDescent="0.3">
      <c r="A126" s="3" t="s">
        <v>1933</v>
      </c>
      <c r="B126" s="11" t="s">
        <v>211</v>
      </c>
      <c r="C126" s="11" t="s">
        <v>793</v>
      </c>
      <c r="D126" s="11" t="s">
        <v>1803</v>
      </c>
      <c r="E126" s="11">
        <v>5</v>
      </c>
      <c r="F126" s="11">
        <v>843.34</v>
      </c>
      <c r="G126" s="19">
        <v>46029</v>
      </c>
      <c r="H126" s="24">
        <v>4216.7</v>
      </c>
    </row>
    <row r="127" spans="1:8" x14ac:dyDescent="0.3">
      <c r="A127" s="3" t="s">
        <v>1934</v>
      </c>
      <c r="B127" s="11" t="s">
        <v>196</v>
      </c>
      <c r="C127" s="11" t="s">
        <v>555</v>
      </c>
      <c r="D127" s="11" t="s">
        <v>1787</v>
      </c>
      <c r="E127" s="11">
        <v>206</v>
      </c>
      <c r="F127" s="11">
        <v>5015.8100000000004</v>
      </c>
      <c r="G127" s="19">
        <v>45783</v>
      </c>
      <c r="H127" s="24">
        <v>1033256.8600000001</v>
      </c>
    </row>
    <row r="128" spans="1:8" x14ac:dyDescent="0.3">
      <c r="A128" s="3" t="s">
        <v>1935</v>
      </c>
      <c r="B128" s="11" t="s">
        <v>380</v>
      </c>
      <c r="C128" s="11" t="s">
        <v>613</v>
      </c>
      <c r="D128" s="11" t="s">
        <v>1791</v>
      </c>
      <c r="E128" s="11">
        <v>257</v>
      </c>
      <c r="F128" s="11">
        <v>2109.9499999999998</v>
      </c>
      <c r="G128" s="19">
        <v>46032</v>
      </c>
      <c r="H128" s="24">
        <v>542257.14999999991</v>
      </c>
    </row>
    <row r="129" spans="1:8" x14ac:dyDescent="0.3">
      <c r="A129" s="3" t="s">
        <v>1936</v>
      </c>
      <c r="B129" s="11" t="s">
        <v>140</v>
      </c>
      <c r="C129" s="11" t="s">
        <v>599</v>
      </c>
      <c r="D129" s="11" t="s">
        <v>1791</v>
      </c>
      <c r="E129" s="11">
        <v>463</v>
      </c>
      <c r="F129" s="11">
        <v>4251.5600000000004</v>
      </c>
      <c r="G129" s="19">
        <v>46017</v>
      </c>
      <c r="H129" s="24">
        <v>1968472.2800000003</v>
      </c>
    </row>
    <row r="130" spans="1:8" x14ac:dyDescent="0.3">
      <c r="A130" s="3" t="s">
        <v>1937</v>
      </c>
      <c r="B130" s="11" t="s">
        <v>206</v>
      </c>
      <c r="C130" s="11" t="s">
        <v>763</v>
      </c>
      <c r="D130" s="11" t="s">
        <v>1794</v>
      </c>
      <c r="E130" s="11">
        <v>227</v>
      </c>
      <c r="F130" s="11">
        <v>5107.2</v>
      </c>
      <c r="G130" s="19">
        <v>46010</v>
      </c>
      <c r="H130" s="24">
        <v>1159334.3999999999</v>
      </c>
    </row>
    <row r="131" spans="1:8" x14ac:dyDescent="0.3">
      <c r="A131" s="3" t="s">
        <v>1938</v>
      </c>
      <c r="B131" s="11" t="s">
        <v>332</v>
      </c>
      <c r="C131" s="11" t="s">
        <v>673</v>
      </c>
      <c r="D131" s="11" t="s">
        <v>1787</v>
      </c>
      <c r="E131" s="11">
        <v>109</v>
      </c>
      <c r="F131" s="11">
        <v>907.04</v>
      </c>
      <c r="G131" s="19">
        <v>45673</v>
      </c>
      <c r="H131" s="24">
        <v>98867.36</v>
      </c>
    </row>
    <row r="132" spans="1:8" x14ac:dyDescent="0.3">
      <c r="A132" s="3" t="s">
        <v>1939</v>
      </c>
      <c r="B132" s="11" t="s">
        <v>298</v>
      </c>
      <c r="C132" s="11" t="s">
        <v>687</v>
      </c>
      <c r="D132" s="11" t="s">
        <v>1787</v>
      </c>
      <c r="E132" s="11">
        <v>346</v>
      </c>
      <c r="F132" s="11">
        <v>1863.53</v>
      </c>
      <c r="G132" s="19">
        <v>46043</v>
      </c>
      <c r="H132" s="24">
        <v>644781.38</v>
      </c>
    </row>
    <row r="133" spans="1:8" x14ac:dyDescent="0.3">
      <c r="A133" s="3" t="s">
        <v>1940</v>
      </c>
      <c r="B133" s="11" t="s">
        <v>286</v>
      </c>
      <c r="C133" s="11" t="s">
        <v>845</v>
      </c>
      <c r="D133" s="11" t="s">
        <v>1794</v>
      </c>
      <c r="E133" s="11">
        <v>484</v>
      </c>
      <c r="F133" s="11">
        <v>294.12</v>
      </c>
      <c r="G133" s="19">
        <v>45679</v>
      </c>
      <c r="H133" s="24">
        <v>142354.08000000002</v>
      </c>
    </row>
    <row r="134" spans="1:8" x14ac:dyDescent="0.3">
      <c r="A134" s="3" t="s">
        <v>1941</v>
      </c>
      <c r="B134" s="11" t="s">
        <v>318</v>
      </c>
      <c r="C134" s="11" t="s">
        <v>627</v>
      </c>
      <c r="D134" s="11" t="s">
        <v>1799</v>
      </c>
      <c r="E134" s="11">
        <v>124</v>
      </c>
      <c r="F134" s="11">
        <v>1665.48</v>
      </c>
      <c r="G134" s="19">
        <v>46093</v>
      </c>
      <c r="H134" s="24">
        <v>206519.52</v>
      </c>
    </row>
    <row r="135" spans="1:8" x14ac:dyDescent="0.3">
      <c r="A135" s="3" t="s">
        <v>1942</v>
      </c>
      <c r="B135" s="11" t="s">
        <v>229</v>
      </c>
      <c r="C135" s="11" t="s">
        <v>763</v>
      </c>
      <c r="D135" s="11" t="s">
        <v>1794</v>
      </c>
      <c r="E135" s="11">
        <v>153</v>
      </c>
      <c r="F135" s="11">
        <v>7851.69</v>
      </c>
      <c r="G135" s="19">
        <v>45818</v>
      </c>
      <c r="H135" s="24">
        <v>1201308.5699999998</v>
      </c>
    </row>
    <row r="136" spans="1:8" x14ac:dyDescent="0.3">
      <c r="A136" s="3" t="s">
        <v>1943</v>
      </c>
      <c r="B136" s="11" t="s">
        <v>221</v>
      </c>
      <c r="C136" s="11" t="s">
        <v>577</v>
      </c>
      <c r="D136" s="11" t="s">
        <v>1797</v>
      </c>
      <c r="E136" s="11">
        <v>489</v>
      </c>
      <c r="F136" s="11">
        <v>2296.4</v>
      </c>
      <c r="G136" s="19">
        <v>45997</v>
      </c>
      <c r="H136" s="24">
        <v>1122939.6000000001</v>
      </c>
    </row>
    <row r="137" spans="1:8" x14ac:dyDescent="0.3">
      <c r="A137" s="3" t="s">
        <v>1944</v>
      </c>
      <c r="B137" s="11" t="s">
        <v>347</v>
      </c>
      <c r="C137" s="11" t="s">
        <v>635</v>
      </c>
      <c r="D137" s="11" t="s">
        <v>1791</v>
      </c>
      <c r="E137" s="11">
        <v>447</v>
      </c>
      <c r="F137" s="11">
        <v>2592.16</v>
      </c>
      <c r="G137" s="19">
        <v>46121</v>
      </c>
      <c r="H137" s="24">
        <v>1158695.52</v>
      </c>
    </row>
    <row r="138" spans="1:8" x14ac:dyDescent="0.3">
      <c r="A138" s="3" t="s">
        <v>1945</v>
      </c>
      <c r="B138" s="11" t="s">
        <v>399</v>
      </c>
      <c r="C138" s="11" t="s">
        <v>615</v>
      </c>
      <c r="D138" s="11" t="s">
        <v>1799</v>
      </c>
      <c r="E138" s="11">
        <v>27</v>
      </c>
      <c r="F138" s="11">
        <v>417.2</v>
      </c>
      <c r="G138" s="19">
        <v>46107</v>
      </c>
      <c r="H138" s="24">
        <v>11264.4</v>
      </c>
    </row>
    <row r="139" spans="1:8" x14ac:dyDescent="0.3">
      <c r="A139" s="3" t="s">
        <v>1946</v>
      </c>
      <c r="B139" s="11" t="s">
        <v>318</v>
      </c>
      <c r="C139" s="11" t="s">
        <v>579</v>
      </c>
      <c r="D139" s="11" t="s">
        <v>1797</v>
      </c>
      <c r="E139" s="11">
        <v>443</v>
      </c>
      <c r="F139" s="11">
        <v>5496.98</v>
      </c>
      <c r="G139" s="19">
        <v>45772</v>
      </c>
      <c r="H139" s="24">
        <v>2435162.1399999997</v>
      </c>
    </row>
    <row r="140" spans="1:8" x14ac:dyDescent="0.3">
      <c r="A140" s="3" t="s">
        <v>1947</v>
      </c>
      <c r="B140" s="11" t="s">
        <v>18</v>
      </c>
      <c r="C140" s="11" t="s">
        <v>663</v>
      </c>
      <c r="D140" s="11" t="s">
        <v>1791</v>
      </c>
      <c r="E140" s="11">
        <v>69</v>
      </c>
      <c r="F140" s="11">
        <v>4045.91</v>
      </c>
      <c r="G140" s="19">
        <v>46018</v>
      </c>
      <c r="H140" s="24">
        <v>279167.78999999998</v>
      </c>
    </row>
    <row r="141" spans="1:8" x14ac:dyDescent="0.3">
      <c r="A141" s="3" t="s">
        <v>1948</v>
      </c>
      <c r="B141" s="11" t="s">
        <v>155</v>
      </c>
      <c r="C141" s="11" t="s">
        <v>857</v>
      </c>
      <c r="D141" s="11" t="s">
        <v>1801</v>
      </c>
      <c r="E141" s="11">
        <v>238</v>
      </c>
      <c r="F141" s="11">
        <v>767.34</v>
      </c>
      <c r="G141" s="19">
        <v>46005</v>
      </c>
      <c r="H141" s="24">
        <v>182626.92</v>
      </c>
    </row>
    <row r="142" spans="1:8" x14ac:dyDescent="0.3">
      <c r="A142" s="3" t="s">
        <v>1949</v>
      </c>
      <c r="B142" s="11" t="s">
        <v>296</v>
      </c>
      <c r="C142" s="11" t="s">
        <v>679</v>
      </c>
      <c r="D142" s="11" t="s">
        <v>1787</v>
      </c>
      <c r="E142" s="11">
        <v>452</v>
      </c>
      <c r="F142" s="11">
        <v>4702.93</v>
      </c>
      <c r="G142" s="19">
        <v>45864</v>
      </c>
      <c r="H142" s="24">
        <v>2125724.3600000003</v>
      </c>
    </row>
    <row r="143" spans="1:8" x14ac:dyDescent="0.3">
      <c r="A143" s="3" t="s">
        <v>1950</v>
      </c>
      <c r="B143" s="11" t="s">
        <v>22</v>
      </c>
      <c r="C143" s="11" t="s">
        <v>577</v>
      </c>
      <c r="D143" s="11" t="s">
        <v>1794</v>
      </c>
      <c r="E143" s="11">
        <v>20</v>
      </c>
      <c r="F143" s="11">
        <v>4620.0600000000004</v>
      </c>
      <c r="G143" s="19">
        <v>45765</v>
      </c>
      <c r="H143" s="24">
        <v>92401.200000000012</v>
      </c>
    </row>
    <row r="144" spans="1:8" x14ac:dyDescent="0.3">
      <c r="A144" s="3" t="s">
        <v>1951</v>
      </c>
      <c r="B144" s="11" t="s">
        <v>32</v>
      </c>
      <c r="C144" s="11" t="s">
        <v>671</v>
      </c>
      <c r="D144" s="11" t="s">
        <v>1789</v>
      </c>
      <c r="E144" s="11">
        <v>25</v>
      </c>
      <c r="F144" s="11">
        <v>7034.65</v>
      </c>
      <c r="G144" s="19">
        <v>45781</v>
      </c>
      <c r="H144" s="24">
        <v>175866.25</v>
      </c>
    </row>
    <row r="145" spans="1:8" x14ac:dyDescent="0.3">
      <c r="A145" s="3" t="s">
        <v>1952</v>
      </c>
      <c r="B145" s="11" t="s">
        <v>128</v>
      </c>
      <c r="C145" s="11" t="s">
        <v>727</v>
      </c>
      <c r="D145" s="11" t="s">
        <v>1787</v>
      </c>
      <c r="E145" s="11">
        <v>270</v>
      </c>
      <c r="F145" s="11">
        <v>1472.9</v>
      </c>
      <c r="G145" s="19">
        <v>45809</v>
      </c>
      <c r="H145" s="24">
        <v>397683</v>
      </c>
    </row>
    <row r="146" spans="1:8" x14ac:dyDescent="0.3">
      <c r="A146" s="3" t="s">
        <v>1953</v>
      </c>
      <c r="B146" s="11" t="s">
        <v>380</v>
      </c>
      <c r="C146" s="11" t="s">
        <v>565</v>
      </c>
      <c r="D146" s="11" t="s">
        <v>1799</v>
      </c>
      <c r="E146" s="11">
        <v>257</v>
      </c>
      <c r="F146" s="11">
        <v>6724.61</v>
      </c>
      <c r="G146" s="19">
        <v>45737</v>
      </c>
      <c r="H146" s="24">
        <v>1728224.77</v>
      </c>
    </row>
    <row r="147" spans="1:8" x14ac:dyDescent="0.3">
      <c r="A147" s="3" t="s">
        <v>1954</v>
      </c>
      <c r="B147" s="11" t="s">
        <v>187</v>
      </c>
      <c r="C147" s="11" t="s">
        <v>623</v>
      </c>
      <c r="D147" s="11" t="s">
        <v>1789</v>
      </c>
      <c r="E147" s="11">
        <v>437</v>
      </c>
      <c r="F147" s="11">
        <v>2220.13</v>
      </c>
      <c r="G147" s="19">
        <v>45839</v>
      </c>
      <c r="H147" s="24">
        <v>970196.81</v>
      </c>
    </row>
    <row r="148" spans="1:8" x14ac:dyDescent="0.3">
      <c r="A148" s="3" t="s">
        <v>1955</v>
      </c>
      <c r="B148" s="11" t="s">
        <v>218</v>
      </c>
      <c r="C148" s="11" t="s">
        <v>543</v>
      </c>
      <c r="D148" s="11" t="s">
        <v>1787</v>
      </c>
      <c r="E148" s="11">
        <v>138</v>
      </c>
      <c r="F148" s="11">
        <v>1611.75</v>
      </c>
      <c r="G148" s="19">
        <v>45707</v>
      </c>
      <c r="H148" s="24">
        <v>222421.5</v>
      </c>
    </row>
    <row r="149" spans="1:8" x14ac:dyDescent="0.3">
      <c r="A149" s="3" t="s">
        <v>1956</v>
      </c>
      <c r="B149" s="11" t="s">
        <v>387</v>
      </c>
      <c r="C149" s="11" t="s">
        <v>693</v>
      </c>
      <c r="D149" s="11" t="s">
        <v>1797</v>
      </c>
      <c r="E149" s="11">
        <v>488</v>
      </c>
      <c r="F149" s="11">
        <v>134.19</v>
      </c>
      <c r="G149" s="19">
        <v>45700</v>
      </c>
      <c r="H149" s="24">
        <v>65484.72</v>
      </c>
    </row>
    <row r="150" spans="1:8" x14ac:dyDescent="0.3">
      <c r="A150" s="3" t="s">
        <v>1957</v>
      </c>
      <c r="B150" s="11" t="s">
        <v>329</v>
      </c>
      <c r="C150" s="11" t="s">
        <v>653</v>
      </c>
      <c r="D150" s="11" t="s">
        <v>1799</v>
      </c>
      <c r="E150" s="11">
        <v>279</v>
      </c>
      <c r="F150" s="11">
        <v>5537.79</v>
      </c>
      <c r="G150" s="19">
        <v>45933</v>
      </c>
      <c r="H150" s="24">
        <v>1545043.41</v>
      </c>
    </row>
    <row r="151" spans="1:8" x14ac:dyDescent="0.3">
      <c r="A151" s="3" t="s">
        <v>1958</v>
      </c>
      <c r="B151" s="11" t="s">
        <v>312</v>
      </c>
      <c r="C151" s="11" t="s">
        <v>785</v>
      </c>
      <c r="D151" s="11" t="s">
        <v>1801</v>
      </c>
      <c r="E151" s="11">
        <v>163</v>
      </c>
      <c r="F151" s="11">
        <v>3094.66</v>
      </c>
      <c r="G151" s="19">
        <v>45812</v>
      </c>
      <c r="H151" s="24">
        <v>504429.57999999996</v>
      </c>
    </row>
    <row r="152" spans="1:8" x14ac:dyDescent="0.3">
      <c r="A152" s="3" t="s">
        <v>1959</v>
      </c>
      <c r="B152" s="11" t="s">
        <v>290</v>
      </c>
      <c r="C152" s="11" t="s">
        <v>717</v>
      </c>
      <c r="D152" s="11" t="s">
        <v>1791</v>
      </c>
      <c r="E152" s="11">
        <v>452</v>
      </c>
      <c r="F152" s="11">
        <v>7189.87</v>
      </c>
      <c r="G152" s="19">
        <v>45663</v>
      </c>
      <c r="H152" s="24">
        <v>3249821.2399999998</v>
      </c>
    </row>
    <row r="153" spans="1:8" x14ac:dyDescent="0.3">
      <c r="A153" s="3" t="s">
        <v>1960</v>
      </c>
      <c r="B153" s="11" t="s">
        <v>356</v>
      </c>
      <c r="C153" s="11" t="s">
        <v>639</v>
      </c>
      <c r="D153" s="11" t="s">
        <v>1801</v>
      </c>
      <c r="E153" s="11">
        <v>475</v>
      </c>
      <c r="F153" s="11">
        <v>7928.55</v>
      </c>
      <c r="G153" s="19">
        <v>45861</v>
      </c>
      <c r="H153" s="24">
        <v>3766061.25</v>
      </c>
    </row>
    <row r="154" spans="1:8" x14ac:dyDescent="0.3">
      <c r="A154" s="3" t="s">
        <v>1961</v>
      </c>
      <c r="B154" s="11" t="s">
        <v>116</v>
      </c>
      <c r="C154" s="11" t="s">
        <v>825</v>
      </c>
      <c r="D154" s="11" t="s">
        <v>1787</v>
      </c>
      <c r="E154" s="11">
        <v>45</v>
      </c>
      <c r="F154" s="11">
        <v>7272.74</v>
      </c>
      <c r="G154" s="19">
        <v>45708</v>
      </c>
      <c r="H154" s="24">
        <v>327273.3</v>
      </c>
    </row>
    <row r="155" spans="1:8" x14ac:dyDescent="0.3">
      <c r="A155" s="3" t="s">
        <v>1962</v>
      </c>
      <c r="B155" s="11" t="s">
        <v>387</v>
      </c>
      <c r="C155" s="11" t="s">
        <v>859</v>
      </c>
      <c r="D155" s="11" t="s">
        <v>1803</v>
      </c>
      <c r="E155" s="11">
        <v>167</v>
      </c>
      <c r="F155" s="11">
        <v>4414.1400000000003</v>
      </c>
      <c r="G155" s="19">
        <v>45981</v>
      </c>
      <c r="H155" s="24">
        <v>737161.38</v>
      </c>
    </row>
    <row r="156" spans="1:8" x14ac:dyDescent="0.3">
      <c r="A156" s="3" t="s">
        <v>1963</v>
      </c>
      <c r="B156" s="11" t="s">
        <v>397</v>
      </c>
      <c r="C156" s="11" t="s">
        <v>751</v>
      </c>
      <c r="D156" s="11" t="s">
        <v>1803</v>
      </c>
      <c r="E156" s="11">
        <v>1</v>
      </c>
      <c r="F156" s="11">
        <v>4105.53</v>
      </c>
      <c r="G156" s="19">
        <v>46047</v>
      </c>
      <c r="H156" s="24">
        <v>4105.53</v>
      </c>
    </row>
    <row r="157" spans="1:8" x14ac:dyDescent="0.3">
      <c r="A157" s="3" t="s">
        <v>1964</v>
      </c>
      <c r="B157" s="11" t="s">
        <v>286</v>
      </c>
      <c r="C157" s="11" t="s">
        <v>541</v>
      </c>
      <c r="D157" s="11" t="s">
        <v>1801</v>
      </c>
      <c r="E157" s="11">
        <v>182</v>
      </c>
      <c r="F157" s="11">
        <v>7808.66</v>
      </c>
      <c r="G157" s="19">
        <v>45930</v>
      </c>
      <c r="H157" s="24">
        <v>1421176.1199999999</v>
      </c>
    </row>
    <row r="158" spans="1:8" x14ac:dyDescent="0.3">
      <c r="A158" s="3" t="s">
        <v>1965</v>
      </c>
      <c r="B158" s="11" t="s">
        <v>256</v>
      </c>
      <c r="C158" s="11" t="s">
        <v>829</v>
      </c>
      <c r="D158" s="11" t="s">
        <v>1794</v>
      </c>
      <c r="E158" s="11">
        <v>37</v>
      </c>
      <c r="F158" s="11">
        <v>7395.38</v>
      </c>
      <c r="G158" s="19">
        <v>45929</v>
      </c>
      <c r="H158" s="24">
        <v>273629.06</v>
      </c>
    </row>
    <row r="159" spans="1:8" x14ac:dyDescent="0.3">
      <c r="A159" s="3" t="s">
        <v>1966</v>
      </c>
      <c r="B159" s="11" t="s">
        <v>340</v>
      </c>
      <c r="C159" s="11" t="s">
        <v>687</v>
      </c>
      <c r="D159" s="11" t="s">
        <v>1803</v>
      </c>
      <c r="E159" s="11">
        <v>440</v>
      </c>
      <c r="F159" s="11">
        <v>4587.1099999999997</v>
      </c>
      <c r="G159" s="19">
        <v>45803</v>
      </c>
      <c r="H159" s="24">
        <v>2018328.4</v>
      </c>
    </row>
    <row r="160" spans="1:8" x14ac:dyDescent="0.3">
      <c r="A160" s="3" t="s">
        <v>1967</v>
      </c>
      <c r="B160" s="11" t="s">
        <v>371</v>
      </c>
      <c r="C160" s="11" t="s">
        <v>777</v>
      </c>
      <c r="D160" s="11" t="s">
        <v>1794</v>
      </c>
      <c r="E160" s="11">
        <v>187</v>
      </c>
      <c r="F160" s="11">
        <v>4243.42</v>
      </c>
      <c r="G160" s="19">
        <v>46032</v>
      </c>
      <c r="H160" s="24">
        <v>793519.54</v>
      </c>
    </row>
    <row r="161" spans="1:8" x14ac:dyDescent="0.3">
      <c r="A161" s="3" t="s">
        <v>1968</v>
      </c>
      <c r="B161" s="11" t="s">
        <v>157</v>
      </c>
      <c r="C161" s="11" t="s">
        <v>847</v>
      </c>
      <c r="D161" s="11" t="s">
        <v>1803</v>
      </c>
      <c r="E161" s="11">
        <v>79</v>
      </c>
      <c r="F161" s="11">
        <v>1462.82</v>
      </c>
      <c r="G161" s="19">
        <v>45702</v>
      </c>
      <c r="H161" s="24">
        <v>115562.78</v>
      </c>
    </row>
    <row r="162" spans="1:8" x14ac:dyDescent="0.3">
      <c r="A162" s="3" t="s">
        <v>1969</v>
      </c>
      <c r="B162" s="11" t="s">
        <v>288</v>
      </c>
      <c r="C162" s="11" t="s">
        <v>727</v>
      </c>
      <c r="D162" s="11" t="s">
        <v>1789</v>
      </c>
      <c r="E162" s="11">
        <v>186</v>
      </c>
      <c r="F162" s="11">
        <v>3309.71</v>
      </c>
      <c r="G162" s="19">
        <v>45915</v>
      </c>
      <c r="H162" s="24">
        <v>615606.06000000006</v>
      </c>
    </row>
    <row r="163" spans="1:8" x14ac:dyDescent="0.3">
      <c r="A163" s="3" t="s">
        <v>1970</v>
      </c>
      <c r="B163" s="11" t="s">
        <v>107</v>
      </c>
      <c r="C163" s="11" t="s">
        <v>691</v>
      </c>
      <c r="D163" s="11" t="s">
        <v>1797</v>
      </c>
      <c r="E163" s="11">
        <v>187</v>
      </c>
      <c r="F163" s="11">
        <v>3649.8</v>
      </c>
      <c r="G163" s="19">
        <v>45748</v>
      </c>
      <c r="H163" s="24">
        <v>682512.6</v>
      </c>
    </row>
    <row r="164" spans="1:8" x14ac:dyDescent="0.3">
      <c r="A164" s="3" t="s">
        <v>1971</v>
      </c>
      <c r="B164" s="11" t="s">
        <v>296</v>
      </c>
      <c r="C164" s="11" t="s">
        <v>737</v>
      </c>
      <c r="D164" s="11" t="s">
        <v>1789</v>
      </c>
      <c r="E164" s="11">
        <v>149</v>
      </c>
      <c r="F164" s="11">
        <v>3622.05</v>
      </c>
      <c r="G164" s="19">
        <v>46147</v>
      </c>
      <c r="H164" s="24">
        <v>539685.45000000007</v>
      </c>
    </row>
    <row r="165" spans="1:8" x14ac:dyDescent="0.3">
      <c r="A165" s="3" t="s">
        <v>1972</v>
      </c>
      <c r="B165" s="11" t="s">
        <v>157</v>
      </c>
      <c r="C165" s="11" t="s">
        <v>773</v>
      </c>
      <c r="D165" s="11" t="s">
        <v>1791</v>
      </c>
      <c r="E165" s="11">
        <v>389</v>
      </c>
      <c r="F165" s="11">
        <v>97.06</v>
      </c>
      <c r="G165" s="19">
        <v>45791</v>
      </c>
      <c r="H165" s="24">
        <v>37756.340000000004</v>
      </c>
    </row>
    <row r="166" spans="1:8" x14ac:dyDescent="0.3">
      <c r="A166" s="3" t="s">
        <v>1973</v>
      </c>
      <c r="B166" s="11" t="s">
        <v>350</v>
      </c>
      <c r="C166" s="11" t="s">
        <v>847</v>
      </c>
      <c r="D166" s="11" t="s">
        <v>1794</v>
      </c>
      <c r="E166" s="11">
        <v>267</v>
      </c>
      <c r="F166" s="11">
        <v>5000.83</v>
      </c>
      <c r="G166" s="19">
        <v>46193</v>
      </c>
      <c r="H166" s="24">
        <v>1335221.6099999999</v>
      </c>
    </row>
    <row r="167" spans="1:8" x14ac:dyDescent="0.3">
      <c r="A167" s="3" t="s">
        <v>1974</v>
      </c>
      <c r="B167" s="11" t="s">
        <v>288</v>
      </c>
      <c r="C167" s="11" t="s">
        <v>515</v>
      </c>
      <c r="D167" s="11" t="s">
        <v>1794</v>
      </c>
      <c r="E167" s="11">
        <v>130</v>
      </c>
      <c r="F167" s="11">
        <v>56.42</v>
      </c>
      <c r="G167" s="19">
        <v>45923</v>
      </c>
      <c r="H167" s="24">
        <v>7334.6</v>
      </c>
    </row>
    <row r="168" spans="1:8" x14ac:dyDescent="0.3">
      <c r="A168" s="3" t="s">
        <v>1975</v>
      </c>
      <c r="B168" s="11" t="s">
        <v>160</v>
      </c>
      <c r="C168" s="11" t="s">
        <v>787</v>
      </c>
      <c r="D168" s="11" t="s">
        <v>1797</v>
      </c>
      <c r="E168" s="11">
        <v>157</v>
      </c>
      <c r="F168" s="11">
        <v>7339.55</v>
      </c>
      <c r="G168" s="19">
        <v>45919</v>
      </c>
      <c r="H168" s="24">
        <v>1152309.3500000001</v>
      </c>
    </row>
    <row r="169" spans="1:8" x14ac:dyDescent="0.3">
      <c r="A169" s="3" t="s">
        <v>1976</v>
      </c>
      <c r="B169" s="11" t="s">
        <v>218</v>
      </c>
      <c r="C169" s="11" t="s">
        <v>733</v>
      </c>
      <c r="D169" s="11" t="s">
        <v>1789</v>
      </c>
      <c r="E169" s="11">
        <v>428</v>
      </c>
      <c r="F169" s="11">
        <v>4225.16</v>
      </c>
      <c r="G169" s="19">
        <v>46163</v>
      </c>
      <c r="H169" s="24">
        <v>1808368.48</v>
      </c>
    </row>
    <row r="170" spans="1:8" x14ac:dyDescent="0.3">
      <c r="A170" s="3" t="s">
        <v>1977</v>
      </c>
      <c r="B170" s="11" t="s">
        <v>177</v>
      </c>
      <c r="C170" s="11" t="s">
        <v>725</v>
      </c>
      <c r="D170" s="11" t="s">
        <v>1797</v>
      </c>
      <c r="E170" s="11">
        <v>66</v>
      </c>
      <c r="F170" s="11">
        <v>4962</v>
      </c>
      <c r="G170" s="19">
        <v>46038</v>
      </c>
      <c r="H170" s="24">
        <v>327492</v>
      </c>
    </row>
    <row r="171" spans="1:8" x14ac:dyDescent="0.3">
      <c r="A171" s="3" t="s">
        <v>1978</v>
      </c>
      <c r="B171" s="11" t="s">
        <v>322</v>
      </c>
      <c r="C171" s="11" t="s">
        <v>695</v>
      </c>
      <c r="D171" s="11" t="s">
        <v>1787</v>
      </c>
      <c r="E171" s="11">
        <v>193</v>
      </c>
      <c r="F171" s="11">
        <v>5714.66</v>
      </c>
      <c r="G171" s="19">
        <v>45960</v>
      </c>
      <c r="H171" s="24">
        <v>1102929.3799999999</v>
      </c>
    </row>
    <row r="172" spans="1:8" x14ac:dyDescent="0.3">
      <c r="A172" s="3" t="s">
        <v>1979</v>
      </c>
      <c r="B172" s="11" t="s">
        <v>316</v>
      </c>
      <c r="C172" s="11" t="s">
        <v>819</v>
      </c>
      <c r="D172" s="11" t="s">
        <v>1797</v>
      </c>
      <c r="E172" s="11">
        <v>332</v>
      </c>
      <c r="F172" s="11">
        <v>2851.2</v>
      </c>
      <c r="G172" s="19">
        <v>46052</v>
      </c>
      <c r="H172" s="24">
        <v>946598.39999999991</v>
      </c>
    </row>
    <row r="173" spans="1:8" x14ac:dyDescent="0.3">
      <c r="A173" s="3" t="s">
        <v>1980</v>
      </c>
      <c r="B173" s="11" t="s">
        <v>126</v>
      </c>
      <c r="C173" s="11" t="s">
        <v>825</v>
      </c>
      <c r="D173" s="11" t="s">
        <v>1794</v>
      </c>
      <c r="E173" s="11">
        <v>474</v>
      </c>
      <c r="F173" s="11">
        <v>7822.63</v>
      </c>
      <c r="G173" s="19">
        <v>46039</v>
      </c>
      <c r="H173" s="24">
        <v>3707926.62</v>
      </c>
    </row>
    <row r="174" spans="1:8" x14ac:dyDescent="0.3">
      <c r="A174" s="3" t="s">
        <v>1981</v>
      </c>
      <c r="B174" s="11" t="s">
        <v>179</v>
      </c>
      <c r="C174" s="11" t="s">
        <v>545</v>
      </c>
      <c r="D174" s="11" t="s">
        <v>1789</v>
      </c>
      <c r="E174" s="11">
        <v>169</v>
      </c>
      <c r="F174" s="11">
        <v>6060.51</v>
      </c>
      <c r="G174" s="19">
        <v>46046</v>
      </c>
      <c r="H174" s="24">
        <v>1024226.1900000001</v>
      </c>
    </row>
    <row r="175" spans="1:8" x14ac:dyDescent="0.3">
      <c r="A175" s="3" t="s">
        <v>1982</v>
      </c>
      <c r="B175" s="11" t="s">
        <v>369</v>
      </c>
      <c r="C175" s="11" t="s">
        <v>763</v>
      </c>
      <c r="D175" s="11" t="s">
        <v>1787</v>
      </c>
      <c r="E175" s="11">
        <v>213</v>
      </c>
      <c r="F175" s="11">
        <v>907.08</v>
      </c>
      <c r="G175" s="19">
        <v>46131</v>
      </c>
      <c r="H175" s="24">
        <v>193208.04</v>
      </c>
    </row>
    <row r="176" spans="1:8" x14ac:dyDescent="0.3">
      <c r="A176" s="3" t="s">
        <v>1983</v>
      </c>
      <c r="B176" s="11" t="s">
        <v>318</v>
      </c>
      <c r="C176" s="11" t="s">
        <v>751</v>
      </c>
      <c r="D176" s="11" t="s">
        <v>1791</v>
      </c>
      <c r="E176" s="11">
        <v>213</v>
      </c>
      <c r="F176" s="11">
        <v>7128.3</v>
      </c>
      <c r="G176" s="19">
        <v>46108</v>
      </c>
      <c r="H176" s="24">
        <v>1518327.9000000001</v>
      </c>
    </row>
    <row r="177" spans="1:8" x14ac:dyDescent="0.3">
      <c r="A177" s="3" t="s">
        <v>1984</v>
      </c>
      <c r="B177" s="11" t="s">
        <v>350</v>
      </c>
      <c r="C177" s="11" t="s">
        <v>771</v>
      </c>
      <c r="D177" s="11" t="s">
        <v>1787</v>
      </c>
      <c r="E177" s="11">
        <v>70</v>
      </c>
      <c r="F177" s="11">
        <v>5379.53</v>
      </c>
      <c r="G177" s="19">
        <v>45863</v>
      </c>
      <c r="H177" s="24">
        <v>376567.1</v>
      </c>
    </row>
    <row r="178" spans="1:8" x14ac:dyDescent="0.3">
      <c r="A178" s="3" t="s">
        <v>1985</v>
      </c>
      <c r="B178" s="11" t="s">
        <v>378</v>
      </c>
      <c r="C178" s="11" t="s">
        <v>857</v>
      </c>
      <c r="D178" s="11" t="s">
        <v>1797</v>
      </c>
      <c r="E178" s="11">
        <v>21</v>
      </c>
      <c r="F178" s="11">
        <v>4453.1099999999997</v>
      </c>
      <c r="G178" s="19">
        <v>46054</v>
      </c>
      <c r="H178" s="24">
        <v>93515.31</v>
      </c>
    </row>
    <row r="179" spans="1:8" x14ac:dyDescent="0.3">
      <c r="A179" s="3" t="s">
        <v>1986</v>
      </c>
      <c r="B179" s="11" t="s">
        <v>118</v>
      </c>
      <c r="C179" s="11" t="s">
        <v>621</v>
      </c>
      <c r="D179" s="11" t="s">
        <v>1789</v>
      </c>
      <c r="E179" s="11">
        <v>47</v>
      </c>
      <c r="F179" s="11">
        <v>4589.6499999999996</v>
      </c>
      <c r="G179" s="19">
        <v>45673</v>
      </c>
      <c r="H179" s="24">
        <v>215713.55</v>
      </c>
    </row>
    <row r="180" spans="1:8" x14ac:dyDescent="0.3">
      <c r="A180" s="3" t="s">
        <v>1987</v>
      </c>
      <c r="B180" s="11" t="s">
        <v>354</v>
      </c>
      <c r="C180" s="11" t="s">
        <v>619</v>
      </c>
      <c r="D180" s="11" t="s">
        <v>1803</v>
      </c>
      <c r="E180" s="11">
        <v>46</v>
      </c>
      <c r="F180" s="11">
        <v>487.29</v>
      </c>
      <c r="G180" s="19">
        <v>45862</v>
      </c>
      <c r="H180" s="24">
        <v>22415.34</v>
      </c>
    </row>
    <row r="181" spans="1:8" x14ac:dyDescent="0.3">
      <c r="A181" s="3" t="s">
        <v>1988</v>
      </c>
      <c r="B181" s="11" t="s">
        <v>263</v>
      </c>
      <c r="C181" s="11" t="s">
        <v>537</v>
      </c>
      <c r="D181" s="11" t="s">
        <v>1801</v>
      </c>
      <c r="E181" s="11">
        <v>248</v>
      </c>
      <c r="F181" s="11">
        <v>6756.75</v>
      </c>
      <c r="G181" s="19">
        <v>45801</v>
      </c>
      <c r="H181" s="24">
        <v>1675674</v>
      </c>
    </row>
    <row r="182" spans="1:8" x14ac:dyDescent="0.3">
      <c r="A182" s="3" t="s">
        <v>1989</v>
      </c>
      <c r="B182" s="11" t="s">
        <v>62</v>
      </c>
      <c r="C182" s="11" t="s">
        <v>829</v>
      </c>
      <c r="D182" s="11" t="s">
        <v>1791</v>
      </c>
      <c r="E182" s="11">
        <v>447</v>
      </c>
      <c r="F182" s="11">
        <v>2597.88</v>
      </c>
      <c r="G182" s="19">
        <v>45852</v>
      </c>
      <c r="H182" s="24">
        <v>1161252.3600000001</v>
      </c>
    </row>
    <row r="183" spans="1:8" x14ac:dyDescent="0.3">
      <c r="A183" s="3" t="s">
        <v>1990</v>
      </c>
      <c r="B183" s="11" t="s">
        <v>13</v>
      </c>
      <c r="C183" s="11" t="s">
        <v>783</v>
      </c>
      <c r="D183" s="11" t="s">
        <v>1797</v>
      </c>
      <c r="E183" s="11">
        <v>96</v>
      </c>
      <c r="F183" s="11">
        <v>4184.09</v>
      </c>
      <c r="G183" s="19">
        <v>45746</v>
      </c>
      <c r="H183" s="24">
        <v>401672.64</v>
      </c>
    </row>
    <row r="184" spans="1:8" x14ac:dyDescent="0.3">
      <c r="A184" s="3" t="s">
        <v>1991</v>
      </c>
      <c r="B184" s="11" t="s">
        <v>290</v>
      </c>
      <c r="C184" s="11" t="s">
        <v>847</v>
      </c>
      <c r="D184" s="11" t="s">
        <v>1797</v>
      </c>
      <c r="E184" s="11">
        <v>131</v>
      </c>
      <c r="F184" s="11">
        <v>4467.7700000000004</v>
      </c>
      <c r="G184" s="19">
        <v>46181</v>
      </c>
      <c r="H184" s="24">
        <v>585277.87000000011</v>
      </c>
    </row>
    <row r="185" spans="1:8" x14ac:dyDescent="0.3">
      <c r="A185" s="3" t="s">
        <v>1992</v>
      </c>
      <c r="B185" s="11" t="s">
        <v>66</v>
      </c>
      <c r="C185" s="11" t="s">
        <v>663</v>
      </c>
      <c r="D185" s="11" t="s">
        <v>1794</v>
      </c>
      <c r="E185" s="11">
        <v>158</v>
      </c>
      <c r="F185" s="11">
        <v>6940.86</v>
      </c>
      <c r="G185" s="19">
        <v>46104</v>
      </c>
      <c r="H185" s="24">
        <v>1096655.8799999999</v>
      </c>
    </row>
    <row r="186" spans="1:8" x14ac:dyDescent="0.3">
      <c r="A186" s="3" t="s">
        <v>1993</v>
      </c>
      <c r="B186" s="11" t="s">
        <v>214</v>
      </c>
      <c r="C186" s="11" t="s">
        <v>611</v>
      </c>
      <c r="D186" s="11" t="s">
        <v>1791</v>
      </c>
      <c r="E186" s="11">
        <v>157</v>
      </c>
      <c r="F186" s="11">
        <v>464.25</v>
      </c>
      <c r="G186" s="19">
        <v>46040</v>
      </c>
      <c r="H186" s="24">
        <v>72887.25</v>
      </c>
    </row>
    <row r="187" spans="1:8" x14ac:dyDescent="0.3">
      <c r="A187" s="3" t="s">
        <v>1994</v>
      </c>
      <c r="B187" s="11" t="s">
        <v>350</v>
      </c>
      <c r="C187" s="11" t="s">
        <v>807</v>
      </c>
      <c r="D187" s="11" t="s">
        <v>1791</v>
      </c>
      <c r="E187" s="11">
        <v>364</v>
      </c>
      <c r="F187" s="11">
        <v>2957.54</v>
      </c>
      <c r="G187" s="19">
        <v>46007</v>
      </c>
      <c r="H187" s="24">
        <v>1076544.56</v>
      </c>
    </row>
    <row r="188" spans="1:8" x14ac:dyDescent="0.3">
      <c r="A188" s="3" t="s">
        <v>1995</v>
      </c>
      <c r="B188" s="11" t="s">
        <v>329</v>
      </c>
      <c r="C188" s="11" t="s">
        <v>793</v>
      </c>
      <c r="D188" s="11" t="s">
        <v>1787</v>
      </c>
      <c r="E188" s="11">
        <v>471</v>
      </c>
      <c r="F188" s="11">
        <v>5847.61</v>
      </c>
      <c r="G188" s="19">
        <v>45666</v>
      </c>
      <c r="H188" s="24">
        <v>2754224.31</v>
      </c>
    </row>
    <row r="189" spans="1:8" x14ac:dyDescent="0.3">
      <c r="A189" s="3" t="s">
        <v>1996</v>
      </c>
      <c r="B189" s="11" t="s">
        <v>78</v>
      </c>
      <c r="C189" s="11" t="s">
        <v>797</v>
      </c>
      <c r="D189" s="11" t="s">
        <v>1799</v>
      </c>
      <c r="E189" s="11">
        <v>210</v>
      </c>
      <c r="F189" s="11">
        <v>330.75</v>
      </c>
      <c r="G189" s="19">
        <v>45882</v>
      </c>
      <c r="H189" s="24">
        <v>69457.5</v>
      </c>
    </row>
    <row r="190" spans="1:8" x14ac:dyDescent="0.3">
      <c r="A190" s="3" t="s">
        <v>1997</v>
      </c>
      <c r="B190" s="11" t="s">
        <v>237</v>
      </c>
      <c r="C190" s="11" t="s">
        <v>615</v>
      </c>
      <c r="D190" s="11" t="s">
        <v>1803</v>
      </c>
      <c r="E190" s="11">
        <v>103</v>
      </c>
      <c r="F190" s="11">
        <v>3277.74</v>
      </c>
      <c r="G190" s="19">
        <v>46113</v>
      </c>
      <c r="H190" s="24">
        <v>337607.22</v>
      </c>
    </row>
    <row r="191" spans="1:8" x14ac:dyDescent="0.3">
      <c r="A191" s="3" t="s">
        <v>1998</v>
      </c>
      <c r="B191" s="11" t="s">
        <v>179</v>
      </c>
      <c r="C191" s="11" t="s">
        <v>601</v>
      </c>
      <c r="D191" s="11" t="s">
        <v>1801</v>
      </c>
      <c r="E191" s="11">
        <v>30</v>
      </c>
      <c r="F191" s="11">
        <v>6872.08</v>
      </c>
      <c r="G191" s="19">
        <v>45785</v>
      </c>
      <c r="H191" s="24">
        <v>206162.4</v>
      </c>
    </row>
    <row r="192" spans="1:8" x14ac:dyDescent="0.3">
      <c r="A192" s="3" t="s">
        <v>1999</v>
      </c>
      <c r="B192" s="11" t="s">
        <v>130</v>
      </c>
      <c r="C192" s="11" t="s">
        <v>545</v>
      </c>
      <c r="D192" s="11" t="s">
        <v>1803</v>
      </c>
      <c r="E192" s="11">
        <v>442</v>
      </c>
      <c r="F192" s="11">
        <v>1482.32</v>
      </c>
      <c r="G192" s="19">
        <v>45826</v>
      </c>
      <c r="H192" s="24">
        <v>655185.43999999994</v>
      </c>
    </row>
    <row r="193" spans="1:8" x14ac:dyDescent="0.3">
      <c r="A193" s="3" t="s">
        <v>2000</v>
      </c>
      <c r="B193" s="11" t="s">
        <v>190</v>
      </c>
      <c r="C193" s="11" t="s">
        <v>853</v>
      </c>
      <c r="D193" s="11" t="s">
        <v>1797</v>
      </c>
      <c r="E193" s="11">
        <v>346</v>
      </c>
      <c r="F193" s="11">
        <v>6425.33</v>
      </c>
      <c r="G193" s="19">
        <v>45820</v>
      </c>
      <c r="H193" s="24">
        <v>2223164.1800000002</v>
      </c>
    </row>
    <row r="194" spans="1:8" x14ac:dyDescent="0.3">
      <c r="A194" s="3" t="s">
        <v>2001</v>
      </c>
      <c r="B194" s="11" t="s">
        <v>179</v>
      </c>
      <c r="C194" s="11" t="s">
        <v>559</v>
      </c>
      <c r="D194" s="11" t="s">
        <v>1803</v>
      </c>
      <c r="E194" s="11">
        <v>265</v>
      </c>
      <c r="F194" s="11">
        <v>807.12</v>
      </c>
      <c r="G194" s="19">
        <v>45751</v>
      </c>
      <c r="H194" s="24">
        <v>213886.8</v>
      </c>
    </row>
    <row r="195" spans="1:8" x14ac:dyDescent="0.3">
      <c r="A195" s="3" t="s">
        <v>2002</v>
      </c>
      <c r="B195" s="11" t="s">
        <v>308</v>
      </c>
      <c r="C195" s="11" t="s">
        <v>845</v>
      </c>
      <c r="D195" s="11" t="s">
        <v>1797</v>
      </c>
      <c r="E195" s="11">
        <v>115</v>
      </c>
      <c r="F195" s="11">
        <v>5664.37</v>
      </c>
      <c r="G195" s="19">
        <v>46111</v>
      </c>
      <c r="H195" s="24">
        <v>651402.54999999993</v>
      </c>
    </row>
    <row r="196" spans="1:8" x14ac:dyDescent="0.3">
      <c r="A196" s="3" t="s">
        <v>2003</v>
      </c>
      <c r="B196" s="11" t="s">
        <v>312</v>
      </c>
      <c r="C196" s="11" t="s">
        <v>537</v>
      </c>
      <c r="D196" s="11" t="s">
        <v>1791</v>
      </c>
      <c r="E196" s="11">
        <v>80</v>
      </c>
      <c r="F196" s="11">
        <v>381.96</v>
      </c>
      <c r="G196" s="19">
        <v>46115</v>
      </c>
      <c r="H196" s="24">
        <v>30556.799999999999</v>
      </c>
    </row>
    <row r="197" spans="1:8" x14ac:dyDescent="0.3">
      <c r="A197" s="3" t="s">
        <v>2004</v>
      </c>
      <c r="B197" s="11" t="s">
        <v>198</v>
      </c>
      <c r="C197" s="11" t="s">
        <v>807</v>
      </c>
      <c r="D197" s="11" t="s">
        <v>1799</v>
      </c>
      <c r="E197" s="11">
        <v>448</v>
      </c>
      <c r="F197" s="11">
        <v>5670.19</v>
      </c>
      <c r="G197" s="19">
        <v>45815</v>
      </c>
      <c r="H197" s="24">
        <v>2540245.1199999996</v>
      </c>
    </row>
    <row r="198" spans="1:8" x14ac:dyDescent="0.3">
      <c r="A198" s="3" t="s">
        <v>2005</v>
      </c>
      <c r="B198" s="11" t="s">
        <v>216</v>
      </c>
      <c r="C198" s="11" t="s">
        <v>789</v>
      </c>
      <c r="D198" s="11" t="s">
        <v>1794</v>
      </c>
      <c r="E198" s="11">
        <v>167</v>
      </c>
      <c r="F198" s="11">
        <v>1257.5899999999999</v>
      </c>
      <c r="G198" s="19">
        <v>45894</v>
      </c>
      <c r="H198" s="24">
        <v>210017.53</v>
      </c>
    </row>
    <row r="199" spans="1:8" x14ac:dyDescent="0.3">
      <c r="A199" s="3" t="s">
        <v>2006</v>
      </c>
      <c r="B199" s="11" t="s">
        <v>47</v>
      </c>
      <c r="C199" s="11" t="s">
        <v>703</v>
      </c>
      <c r="D199" s="11" t="s">
        <v>1791</v>
      </c>
      <c r="E199" s="11">
        <v>168</v>
      </c>
      <c r="F199" s="11">
        <v>5144.2299999999996</v>
      </c>
      <c r="G199" s="19">
        <v>45886</v>
      </c>
      <c r="H199" s="24">
        <v>864230.6399999999</v>
      </c>
    </row>
    <row r="200" spans="1:8" x14ac:dyDescent="0.3">
      <c r="A200" s="3" t="s">
        <v>2007</v>
      </c>
      <c r="B200" s="11" t="s">
        <v>380</v>
      </c>
      <c r="C200" s="11" t="s">
        <v>555</v>
      </c>
      <c r="D200" s="11" t="s">
        <v>1794</v>
      </c>
      <c r="E200" s="11">
        <v>356</v>
      </c>
      <c r="F200" s="11">
        <v>3742.4</v>
      </c>
      <c r="G200" s="19">
        <v>45846</v>
      </c>
      <c r="H200" s="24">
        <v>1332294.4000000001</v>
      </c>
    </row>
    <row r="201" spans="1:8" x14ac:dyDescent="0.3">
      <c r="A201" s="3" t="s">
        <v>2008</v>
      </c>
      <c r="B201" s="11" t="s">
        <v>263</v>
      </c>
      <c r="C201" s="11" t="s">
        <v>713</v>
      </c>
      <c r="D201" s="11" t="s">
        <v>1789</v>
      </c>
      <c r="E201" s="11">
        <v>348</v>
      </c>
      <c r="F201" s="11">
        <v>358.56</v>
      </c>
      <c r="G201" s="19">
        <v>46018</v>
      </c>
      <c r="H201" s="24">
        <v>124778.88</v>
      </c>
    </row>
    <row r="202" spans="1:8" x14ac:dyDescent="0.3">
      <c r="A202" s="3" t="s">
        <v>2009</v>
      </c>
      <c r="B202" s="11" t="s">
        <v>181</v>
      </c>
      <c r="C202" s="11" t="s">
        <v>777</v>
      </c>
      <c r="D202" s="11" t="s">
        <v>1789</v>
      </c>
      <c r="E202" s="11">
        <v>336</v>
      </c>
      <c r="F202" s="11">
        <v>2361.5300000000002</v>
      </c>
      <c r="G202" s="19">
        <v>46014</v>
      </c>
      <c r="H202" s="24">
        <v>793474.08000000007</v>
      </c>
    </row>
    <row r="203" spans="1:8" x14ac:dyDescent="0.3">
      <c r="A203" s="3" t="s">
        <v>2010</v>
      </c>
      <c r="B203" s="11" t="s">
        <v>354</v>
      </c>
      <c r="C203" s="11" t="s">
        <v>555</v>
      </c>
      <c r="D203" s="11" t="s">
        <v>1794</v>
      </c>
      <c r="E203" s="11">
        <v>456</v>
      </c>
      <c r="F203" s="11">
        <v>3903.71</v>
      </c>
      <c r="G203" s="19">
        <v>45968</v>
      </c>
      <c r="H203" s="24">
        <v>1780091.76</v>
      </c>
    </row>
    <row r="204" spans="1:8" x14ac:dyDescent="0.3">
      <c r="A204" s="3" t="s">
        <v>2011</v>
      </c>
      <c r="B204" s="11" t="s">
        <v>401</v>
      </c>
      <c r="C204" s="11" t="s">
        <v>553</v>
      </c>
      <c r="D204" s="11" t="s">
        <v>1794</v>
      </c>
      <c r="E204" s="11">
        <v>277</v>
      </c>
      <c r="F204" s="11">
        <v>1160.68</v>
      </c>
      <c r="G204" s="19">
        <v>45935</v>
      </c>
      <c r="H204" s="24">
        <v>321508.36000000004</v>
      </c>
    </row>
    <row r="205" spans="1:8" x14ac:dyDescent="0.3">
      <c r="A205" s="3" t="s">
        <v>2012</v>
      </c>
      <c r="B205" s="11" t="s">
        <v>399</v>
      </c>
      <c r="C205" s="11" t="s">
        <v>661</v>
      </c>
      <c r="D205" s="11" t="s">
        <v>1787</v>
      </c>
      <c r="E205" s="11">
        <v>474</v>
      </c>
      <c r="F205" s="11">
        <v>4661.88</v>
      </c>
      <c r="G205" s="19">
        <v>45761</v>
      </c>
      <c r="H205" s="24">
        <v>2209731.12</v>
      </c>
    </row>
    <row r="206" spans="1:8" x14ac:dyDescent="0.3">
      <c r="A206" s="3" t="s">
        <v>2013</v>
      </c>
      <c r="B206" s="11" t="s">
        <v>269</v>
      </c>
      <c r="C206" s="11" t="s">
        <v>585</v>
      </c>
      <c r="D206" s="11" t="s">
        <v>1797</v>
      </c>
      <c r="E206" s="11">
        <v>100</v>
      </c>
      <c r="F206" s="11">
        <v>447.94</v>
      </c>
      <c r="G206" s="19">
        <v>45999</v>
      </c>
      <c r="H206" s="24">
        <v>44794</v>
      </c>
    </row>
    <row r="207" spans="1:8" x14ac:dyDescent="0.3">
      <c r="A207" s="3" t="s">
        <v>2014</v>
      </c>
      <c r="B207" s="11" t="s">
        <v>326</v>
      </c>
      <c r="C207" s="11" t="s">
        <v>635</v>
      </c>
      <c r="D207" s="11" t="s">
        <v>1799</v>
      </c>
      <c r="E207" s="11">
        <v>247</v>
      </c>
      <c r="F207" s="11">
        <v>5951.7</v>
      </c>
      <c r="G207" s="19">
        <v>45841</v>
      </c>
      <c r="H207" s="24">
        <v>1470069.9</v>
      </c>
    </row>
    <row r="208" spans="1:8" x14ac:dyDescent="0.3">
      <c r="A208" s="3" t="s">
        <v>2015</v>
      </c>
      <c r="B208" s="11" t="s">
        <v>241</v>
      </c>
      <c r="C208" s="11" t="s">
        <v>543</v>
      </c>
      <c r="D208" s="11" t="s">
        <v>1803</v>
      </c>
      <c r="E208" s="11">
        <v>415</v>
      </c>
      <c r="F208" s="11">
        <v>810.57</v>
      </c>
      <c r="G208" s="19">
        <v>45773</v>
      </c>
      <c r="H208" s="24">
        <v>336386.55000000005</v>
      </c>
    </row>
    <row r="209" spans="1:8" x14ac:dyDescent="0.3">
      <c r="A209" s="3" t="s">
        <v>2016</v>
      </c>
      <c r="B209" s="11" t="s">
        <v>294</v>
      </c>
      <c r="C209" s="11" t="s">
        <v>526</v>
      </c>
      <c r="D209" s="11" t="s">
        <v>1787</v>
      </c>
      <c r="E209" s="11">
        <v>237</v>
      </c>
      <c r="F209" s="11">
        <v>364.91</v>
      </c>
      <c r="G209" s="19">
        <v>45757</v>
      </c>
      <c r="H209" s="24">
        <v>86483.670000000013</v>
      </c>
    </row>
    <row r="210" spans="1:8" x14ac:dyDescent="0.3">
      <c r="A210" s="3" t="s">
        <v>2017</v>
      </c>
      <c r="B210" s="11" t="s">
        <v>126</v>
      </c>
      <c r="C210" s="11" t="s">
        <v>803</v>
      </c>
      <c r="D210" s="11" t="s">
        <v>1799</v>
      </c>
      <c r="E210" s="11">
        <v>213</v>
      </c>
      <c r="F210" s="11">
        <v>656.05</v>
      </c>
      <c r="G210" s="19">
        <v>45825</v>
      </c>
      <c r="H210" s="24">
        <v>139738.65</v>
      </c>
    </row>
    <row r="211" spans="1:8" x14ac:dyDescent="0.3">
      <c r="A211" s="3" t="s">
        <v>2018</v>
      </c>
      <c r="B211" s="11" t="s">
        <v>155</v>
      </c>
      <c r="C211" s="11" t="s">
        <v>555</v>
      </c>
      <c r="D211" s="11" t="s">
        <v>1799</v>
      </c>
      <c r="E211" s="11">
        <v>340</v>
      </c>
      <c r="F211" s="11">
        <v>89.37</v>
      </c>
      <c r="G211" s="19">
        <v>46149</v>
      </c>
      <c r="H211" s="24">
        <v>30385.800000000003</v>
      </c>
    </row>
    <row r="212" spans="1:8" x14ac:dyDescent="0.3">
      <c r="A212" s="3" t="s">
        <v>2019</v>
      </c>
      <c r="B212" s="11" t="s">
        <v>140</v>
      </c>
      <c r="C212" s="11" t="s">
        <v>557</v>
      </c>
      <c r="D212" s="11" t="s">
        <v>1789</v>
      </c>
      <c r="E212" s="11">
        <v>134</v>
      </c>
      <c r="F212" s="11">
        <v>7038.54</v>
      </c>
      <c r="G212" s="19">
        <v>45777</v>
      </c>
      <c r="H212" s="24">
        <v>943164.36</v>
      </c>
    </row>
    <row r="213" spans="1:8" x14ac:dyDescent="0.3">
      <c r="A213" s="3" t="s">
        <v>2020</v>
      </c>
      <c r="B213" s="11" t="s">
        <v>354</v>
      </c>
      <c r="C213" s="11" t="s">
        <v>783</v>
      </c>
      <c r="D213" s="11" t="s">
        <v>1789</v>
      </c>
      <c r="E213" s="11">
        <v>139</v>
      </c>
      <c r="F213" s="11">
        <v>2627.96</v>
      </c>
      <c r="G213" s="19">
        <v>45909</v>
      </c>
      <c r="H213" s="24">
        <v>365286.44</v>
      </c>
    </row>
    <row r="214" spans="1:8" x14ac:dyDescent="0.3">
      <c r="A214" s="3" t="s">
        <v>2021</v>
      </c>
      <c r="B214" s="11" t="s">
        <v>393</v>
      </c>
      <c r="C214" s="11" t="s">
        <v>529</v>
      </c>
      <c r="D214" s="11" t="s">
        <v>1797</v>
      </c>
      <c r="E214" s="11">
        <v>275</v>
      </c>
      <c r="F214" s="11">
        <v>2966.85</v>
      </c>
      <c r="G214" s="19">
        <v>45860</v>
      </c>
      <c r="H214" s="24">
        <v>815883.75</v>
      </c>
    </row>
    <row r="215" spans="1:8" x14ac:dyDescent="0.3">
      <c r="A215" s="3" t="s">
        <v>2022</v>
      </c>
      <c r="B215" s="11" t="s">
        <v>301</v>
      </c>
      <c r="C215" s="11" t="s">
        <v>613</v>
      </c>
      <c r="D215" s="11" t="s">
        <v>1791</v>
      </c>
      <c r="E215" s="11">
        <v>285</v>
      </c>
      <c r="F215" s="11">
        <v>7271.8</v>
      </c>
      <c r="G215" s="19">
        <v>46171</v>
      </c>
      <c r="H215" s="24">
        <v>2072463</v>
      </c>
    </row>
    <row r="216" spans="1:8" x14ac:dyDescent="0.3">
      <c r="A216" s="3" t="s">
        <v>2023</v>
      </c>
      <c r="B216" s="11" t="s">
        <v>101</v>
      </c>
      <c r="C216" s="11" t="s">
        <v>563</v>
      </c>
      <c r="D216" s="11" t="s">
        <v>1787</v>
      </c>
      <c r="E216" s="11">
        <v>8</v>
      </c>
      <c r="F216" s="11">
        <v>3932.79</v>
      </c>
      <c r="G216" s="19">
        <v>45873</v>
      </c>
      <c r="H216" s="24">
        <v>31462.32</v>
      </c>
    </row>
    <row r="217" spans="1:8" x14ac:dyDescent="0.3">
      <c r="A217" s="3" t="s">
        <v>2024</v>
      </c>
      <c r="B217" s="11" t="s">
        <v>196</v>
      </c>
      <c r="C217" s="11" t="s">
        <v>595</v>
      </c>
      <c r="D217" s="11" t="s">
        <v>1791</v>
      </c>
      <c r="E217" s="11">
        <v>45</v>
      </c>
      <c r="F217" s="11">
        <v>6736.54</v>
      </c>
      <c r="G217" s="19">
        <v>45689</v>
      </c>
      <c r="H217" s="24">
        <v>303144.3</v>
      </c>
    </row>
    <row r="218" spans="1:8" x14ac:dyDescent="0.3">
      <c r="A218" s="3" t="s">
        <v>2025</v>
      </c>
      <c r="B218" s="11" t="s">
        <v>294</v>
      </c>
      <c r="C218" s="11" t="s">
        <v>773</v>
      </c>
      <c r="D218" s="11" t="s">
        <v>1789</v>
      </c>
      <c r="E218" s="11">
        <v>320</v>
      </c>
      <c r="F218" s="11">
        <v>2371.06</v>
      </c>
      <c r="G218" s="19">
        <v>45781</v>
      </c>
      <c r="H218" s="24">
        <v>758739.2</v>
      </c>
    </row>
    <row r="219" spans="1:8" x14ac:dyDescent="0.3">
      <c r="A219" s="3" t="s">
        <v>2026</v>
      </c>
      <c r="B219" s="11" t="s">
        <v>399</v>
      </c>
      <c r="C219" s="11" t="s">
        <v>627</v>
      </c>
      <c r="D219" s="11" t="s">
        <v>1794</v>
      </c>
      <c r="E219" s="11">
        <v>112</v>
      </c>
      <c r="F219" s="11">
        <v>4782.59</v>
      </c>
      <c r="G219" s="19">
        <v>46183</v>
      </c>
      <c r="H219" s="24">
        <v>535650.08000000007</v>
      </c>
    </row>
    <row r="220" spans="1:8" x14ac:dyDescent="0.3">
      <c r="A220" s="3" t="s">
        <v>2027</v>
      </c>
      <c r="B220" s="11" t="s">
        <v>73</v>
      </c>
      <c r="C220" s="11" t="s">
        <v>633</v>
      </c>
      <c r="D220" s="11" t="s">
        <v>1789</v>
      </c>
      <c r="E220" s="11">
        <v>421</v>
      </c>
      <c r="F220" s="11">
        <v>4813.46</v>
      </c>
      <c r="G220" s="19">
        <v>45758</v>
      </c>
      <c r="H220" s="24">
        <v>2026466.66</v>
      </c>
    </row>
    <row r="221" spans="1:8" x14ac:dyDescent="0.3">
      <c r="A221" s="3" t="s">
        <v>2028</v>
      </c>
      <c r="B221" s="11" t="s">
        <v>187</v>
      </c>
      <c r="C221" s="11" t="s">
        <v>863</v>
      </c>
      <c r="D221" s="11" t="s">
        <v>1791</v>
      </c>
      <c r="E221" s="11">
        <v>317</v>
      </c>
      <c r="F221" s="11">
        <v>6526.43</v>
      </c>
      <c r="G221" s="19">
        <v>46008</v>
      </c>
      <c r="H221" s="24">
        <v>2068878.31</v>
      </c>
    </row>
    <row r="222" spans="1:8" x14ac:dyDescent="0.3">
      <c r="A222" s="3" t="s">
        <v>2029</v>
      </c>
      <c r="B222" s="11" t="s">
        <v>334</v>
      </c>
      <c r="C222" s="11" t="s">
        <v>601</v>
      </c>
      <c r="D222" s="11" t="s">
        <v>1787</v>
      </c>
      <c r="E222" s="11">
        <v>304</v>
      </c>
      <c r="F222" s="11">
        <v>2573.9499999999998</v>
      </c>
      <c r="G222" s="19">
        <v>46079</v>
      </c>
      <c r="H222" s="24">
        <v>782480.79999999993</v>
      </c>
    </row>
    <row r="223" spans="1:8" x14ac:dyDescent="0.3">
      <c r="A223" s="3" t="s">
        <v>2030</v>
      </c>
      <c r="B223" s="11" t="s">
        <v>47</v>
      </c>
      <c r="C223" s="11" t="s">
        <v>633</v>
      </c>
      <c r="D223" s="11" t="s">
        <v>1791</v>
      </c>
      <c r="E223" s="11">
        <v>46</v>
      </c>
      <c r="F223" s="11">
        <v>5883.35</v>
      </c>
      <c r="G223" s="19">
        <v>45829</v>
      </c>
      <c r="H223" s="24">
        <v>270634.10000000003</v>
      </c>
    </row>
    <row r="224" spans="1:8" x14ac:dyDescent="0.3">
      <c r="A224" s="3" t="s">
        <v>2031</v>
      </c>
      <c r="B224" s="11" t="s">
        <v>269</v>
      </c>
      <c r="C224" s="11" t="s">
        <v>579</v>
      </c>
      <c r="D224" s="11" t="s">
        <v>1794</v>
      </c>
      <c r="E224" s="11">
        <v>395</v>
      </c>
      <c r="F224" s="11">
        <v>1625.7</v>
      </c>
      <c r="G224" s="19">
        <v>45882</v>
      </c>
      <c r="H224" s="24">
        <v>642151.5</v>
      </c>
    </row>
    <row r="225" spans="1:8" x14ac:dyDescent="0.3">
      <c r="A225" s="3" t="s">
        <v>2032</v>
      </c>
      <c r="B225" s="11" t="s">
        <v>260</v>
      </c>
      <c r="C225" s="11" t="s">
        <v>543</v>
      </c>
      <c r="D225" s="11" t="s">
        <v>1787</v>
      </c>
      <c r="E225" s="11">
        <v>363</v>
      </c>
      <c r="F225" s="11">
        <v>6343.13</v>
      </c>
      <c r="G225" s="19">
        <v>46149</v>
      </c>
      <c r="H225" s="24">
        <v>2302556.19</v>
      </c>
    </row>
    <row r="226" spans="1:8" x14ac:dyDescent="0.3">
      <c r="A226" s="3" t="s">
        <v>2033</v>
      </c>
      <c r="B226" s="11" t="s">
        <v>354</v>
      </c>
      <c r="C226" s="11" t="s">
        <v>677</v>
      </c>
      <c r="D226" s="11" t="s">
        <v>1789</v>
      </c>
      <c r="E226" s="11">
        <v>270</v>
      </c>
      <c r="F226" s="11">
        <v>6024.12</v>
      </c>
      <c r="G226" s="19">
        <v>45722</v>
      </c>
      <c r="H226" s="24">
        <v>1626512.4</v>
      </c>
    </row>
    <row r="227" spans="1:8" x14ac:dyDescent="0.3">
      <c r="A227" s="3" t="s">
        <v>2034</v>
      </c>
      <c r="B227" s="11" t="s">
        <v>62</v>
      </c>
      <c r="C227" s="11" t="s">
        <v>695</v>
      </c>
      <c r="D227" s="11" t="s">
        <v>1801</v>
      </c>
      <c r="E227" s="11">
        <v>434</v>
      </c>
      <c r="F227" s="11">
        <v>784.47</v>
      </c>
      <c r="G227" s="19">
        <v>46015</v>
      </c>
      <c r="H227" s="24">
        <v>340459.98000000004</v>
      </c>
    </row>
    <row r="228" spans="1:8" x14ac:dyDescent="0.3">
      <c r="A228" s="3" t="s">
        <v>2035</v>
      </c>
      <c r="B228" s="11" t="s">
        <v>149</v>
      </c>
      <c r="C228" s="11" t="s">
        <v>761</v>
      </c>
      <c r="D228" s="11" t="s">
        <v>1803</v>
      </c>
      <c r="E228" s="11">
        <v>412</v>
      </c>
      <c r="F228" s="11">
        <v>1122.78</v>
      </c>
      <c r="G228" s="19">
        <v>45968</v>
      </c>
      <c r="H228" s="24">
        <v>462585.36</v>
      </c>
    </row>
    <row r="229" spans="1:8" x14ac:dyDescent="0.3">
      <c r="A229" s="3" t="s">
        <v>2036</v>
      </c>
      <c r="B229" s="11" t="s">
        <v>336</v>
      </c>
      <c r="C229" s="11" t="s">
        <v>857</v>
      </c>
      <c r="D229" s="11" t="s">
        <v>1791</v>
      </c>
      <c r="E229" s="11">
        <v>427</v>
      </c>
      <c r="F229" s="11">
        <v>3510.8</v>
      </c>
      <c r="G229" s="19">
        <v>46183</v>
      </c>
      <c r="H229" s="24">
        <v>1499111.6</v>
      </c>
    </row>
    <row r="230" spans="1:8" x14ac:dyDescent="0.3">
      <c r="A230" s="3" t="s">
        <v>2037</v>
      </c>
      <c r="B230" s="11" t="s">
        <v>373</v>
      </c>
      <c r="C230" s="11" t="s">
        <v>831</v>
      </c>
      <c r="D230" s="11" t="s">
        <v>1789</v>
      </c>
      <c r="E230" s="11">
        <v>336</v>
      </c>
      <c r="F230" s="11">
        <v>590.85</v>
      </c>
      <c r="G230" s="19">
        <v>45916</v>
      </c>
      <c r="H230" s="24">
        <v>198525.6</v>
      </c>
    </row>
    <row r="231" spans="1:8" x14ac:dyDescent="0.3">
      <c r="A231" s="3" t="s">
        <v>2038</v>
      </c>
      <c r="B231" s="11" t="s">
        <v>203</v>
      </c>
      <c r="C231" s="11" t="s">
        <v>809</v>
      </c>
      <c r="D231" s="11" t="s">
        <v>1803</v>
      </c>
      <c r="E231" s="11">
        <v>102</v>
      </c>
      <c r="F231" s="11">
        <v>4514.7700000000004</v>
      </c>
      <c r="G231" s="19">
        <v>46162</v>
      </c>
      <c r="H231" s="24">
        <v>460506.54000000004</v>
      </c>
    </row>
    <row r="232" spans="1:8" x14ac:dyDescent="0.3">
      <c r="A232" s="3" t="s">
        <v>2039</v>
      </c>
      <c r="B232" s="11" t="s">
        <v>62</v>
      </c>
      <c r="C232" s="11" t="s">
        <v>847</v>
      </c>
      <c r="D232" s="11" t="s">
        <v>1801</v>
      </c>
      <c r="E232" s="11">
        <v>201</v>
      </c>
      <c r="F232" s="11">
        <v>6359.49</v>
      </c>
      <c r="G232" s="19">
        <v>46008</v>
      </c>
      <c r="H232" s="24">
        <v>1278257.49</v>
      </c>
    </row>
    <row r="233" spans="1:8" x14ac:dyDescent="0.3">
      <c r="A233" s="3" t="s">
        <v>2040</v>
      </c>
      <c r="B233" s="11" t="s">
        <v>301</v>
      </c>
      <c r="C233" s="11" t="s">
        <v>553</v>
      </c>
      <c r="D233" s="11" t="s">
        <v>1794</v>
      </c>
      <c r="E233" s="11">
        <v>486</v>
      </c>
      <c r="F233" s="11">
        <v>5237.1899999999996</v>
      </c>
      <c r="G233" s="19">
        <v>46005</v>
      </c>
      <c r="H233" s="24">
        <v>2545274.34</v>
      </c>
    </row>
    <row r="234" spans="1:8" x14ac:dyDescent="0.3">
      <c r="A234" s="3" t="s">
        <v>2041</v>
      </c>
      <c r="B234" s="11" t="s">
        <v>314</v>
      </c>
      <c r="C234" s="11" t="s">
        <v>665</v>
      </c>
      <c r="D234" s="11" t="s">
        <v>1787</v>
      </c>
      <c r="E234" s="11">
        <v>406</v>
      </c>
      <c r="F234" s="11">
        <v>2438.7399999999998</v>
      </c>
      <c r="G234" s="19">
        <v>45674</v>
      </c>
      <c r="H234" s="24">
        <v>990128.44</v>
      </c>
    </row>
    <row r="235" spans="1:8" x14ac:dyDescent="0.3">
      <c r="A235" s="3" t="s">
        <v>2042</v>
      </c>
      <c r="B235" s="11" t="s">
        <v>340</v>
      </c>
      <c r="C235" s="11" t="s">
        <v>719</v>
      </c>
      <c r="D235" s="11" t="s">
        <v>1797</v>
      </c>
      <c r="E235" s="11">
        <v>215</v>
      </c>
      <c r="F235" s="11">
        <v>3687</v>
      </c>
      <c r="G235" s="19">
        <v>46001</v>
      </c>
      <c r="H235" s="24">
        <v>792705</v>
      </c>
    </row>
    <row r="236" spans="1:8" x14ac:dyDescent="0.3">
      <c r="A236" s="3" t="s">
        <v>2043</v>
      </c>
      <c r="B236" s="11" t="s">
        <v>184</v>
      </c>
      <c r="C236" s="11" t="s">
        <v>689</v>
      </c>
      <c r="D236" s="11" t="s">
        <v>1801</v>
      </c>
      <c r="E236" s="11">
        <v>43</v>
      </c>
      <c r="F236" s="11">
        <v>6764.07</v>
      </c>
      <c r="G236" s="19">
        <v>45691</v>
      </c>
      <c r="H236" s="24">
        <v>290855.01</v>
      </c>
    </row>
    <row r="237" spans="1:8" x14ac:dyDescent="0.3">
      <c r="A237" s="3" t="s">
        <v>2044</v>
      </c>
      <c r="B237" s="11" t="s">
        <v>263</v>
      </c>
      <c r="C237" s="11" t="s">
        <v>647</v>
      </c>
      <c r="D237" s="11" t="s">
        <v>1791</v>
      </c>
      <c r="E237" s="11">
        <v>46</v>
      </c>
      <c r="F237" s="11">
        <v>5624.35</v>
      </c>
      <c r="G237" s="19">
        <v>46110</v>
      </c>
      <c r="H237" s="24">
        <v>258720.1</v>
      </c>
    </row>
    <row r="238" spans="1:8" x14ac:dyDescent="0.3">
      <c r="A238" s="3" t="s">
        <v>2045</v>
      </c>
      <c r="B238" s="11" t="s">
        <v>376</v>
      </c>
      <c r="C238" s="11" t="s">
        <v>631</v>
      </c>
      <c r="D238" s="11" t="s">
        <v>1789</v>
      </c>
      <c r="E238" s="11">
        <v>414</v>
      </c>
      <c r="F238" s="11">
        <v>1769.76</v>
      </c>
      <c r="G238" s="19">
        <v>45700</v>
      </c>
      <c r="H238" s="24">
        <v>732680.64</v>
      </c>
    </row>
    <row r="239" spans="1:8" x14ac:dyDescent="0.3">
      <c r="A239" s="3" t="s">
        <v>2046</v>
      </c>
      <c r="B239" s="11" t="s">
        <v>165</v>
      </c>
      <c r="C239" s="11" t="s">
        <v>647</v>
      </c>
      <c r="D239" s="11" t="s">
        <v>1799</v>
      </c>
      <c r="E239" s="11">
        <v>200</v>
      </c>
      <c r="F239" s="11">
        <v>7663.77</v>
      </c>
      <c r="G239" s="19">
        <v>46029</v>
      </c>
      <c r="H239" s="24">
        <v>1532754</v>
      </c>
    </row>
    <row r="240" spans="1:8" x14ac:dyDescent="0.3">
      <c r="A240" s="3" t="s">
        <v>2047</v>
      </c>
      <c r="B240" s="11" t="s">
        <v>193</v>
      </c>
      <c r="C240" s="11" t="s">
        <v>821</v>
      </c>
      <c r="D240" s="11" t="s">
        <v>1801</v>
      </c>
      <c r="E240" s="11">
        <v>180</v>
      </c>
      <c r="F240" s="11">
        <v>2503.12</v>
      </c>
      <c r="G240" s="19">
        <v>45984</v>
      </c>
      <c r="H240" s="24">
        <v>450561.6</v>
      </c>
    </row>
    <row r="241" spans="1:8" x14ac:dyDescent="0.3">
      <c r="A241" s="3" t="s">
        <v>2048</v>
      </c>
      <c r="B241" s="11" t="s">
        <v>168</v>
      </c>
      <c r="C241" s="11" t="s">
        <v>591</v>
      </c>
      <c r="D241" s="11" t="s">
        <v>1801</v>
      </c>
      <c r="E241" s="11">
        <v>439</v>
      </c>
      <c r="F241" s="11">
        <v>4241.1899999999996</v>
      </c>
      <c r="G241" s="19">
        <v>45658</v>
      </c>
      <c r="H241" s="24">
        <v>1861882.41</v>
      </c>
    </row>
    <row r="242" spans="1:8" x14ac:dyDescent="0.3">
      <c r="A242" s="3" t="s">
        <v>2049</v>
      </c>
      <c r="B242" s="11" t="s">
        <v>107</v>
      </c>
      <c r="C242" s="11" t="s">
        <v>633</v>
      </c>
      <c r="D242" s="11" t="s">
        <v>1803</v>
      </c>
      <c r="E242" s="11">
        <v>484</v>
      </c>
      <c r="F242" s="11">
        <v>4543.82</v>
      </c>
      <c r="G242" s="19">
        <v>45914</v>
      </c>
      <c r="H242" s="24">
        <v>2199208.88</v>
      </c>
    </row>
    <row r="243" spans="1:8" x14ac:dyDescent="0.3">
      <c r="A243" s="3" t="s">
        <v>2050</v>
      </c>
      <c r="B243" s="11" t="s">
        <v>274</v>
      </c>
      <c r="C243" s="11" t="s">
        <v>559</v>
      </c>
      <c r="D243" s="11" t="s">
        <v>1801</v>
      </c>
      <c r="E243" s="11">
        <v>347</v>
      </c>
      <c r="F243" s="11">
        <v>1123.51</v>
      </c>
      <c r="G243" s="19">
        <v>45917</v>
      </c>
      <c r="H243" s="24">
        <v>389857.97</v>
      </c>
    </row>
    <row r="244" spans="1:8" x14ac:dyDescent="0.3">
      <c r="A244" s="3" t="s">
        <v>2051</v>
      </c>
      <c r="B244" s="11" t="s">
        <v>308</v>
      </c>
      <c r="C244" s="11" t="s">
        <v>771</v>
      </c>
      <c r="D244" s="11" t="s">
        <v>1799</v>
      </c>
      <c r="E244" s="11">
        <v>39</v>
      </c>
      <c r="F244" s="11">
        <v>3580.57</v>
      </c>
      <c r="G244" s="19">
        <v>45960</v>
      </c>
      <c r="H244" s="24">
        <v>139642.23000000001</v>
      </c>
    </row>
    <row r="245" spans="1:8" x14ac:dyDescent="0.3">
      <c r="A245" s="3" t="s">
        <v>2052</v>
      </c>
      <c r="B245" s="11" t="s">
        <v>246</v>
      </c>
      <c r="C245" s="11" t="s">
        <v>831</v>
      </c>
      <c r="D245" s="11" t="s">
        <v>1801</v>
      </c>
      <c r="E245" s="11">
        <v>339</v>
      </c>
      <c r="F245" s="11">
        <v>7505.64</v>
      </c>
      <c r="G245" s="19">
        <v>45719</v>
      </c>
      <c r="H245" s="24">
        <v>2544411.96</v>
      </c>
    </row>
    <row r="246" spans="1:8" x14ac:dyDescent="0.3">
      <c r="A246" s="3" t="s">
        <v>2053</v>
      </c>
      <c r="B246" s="11" t="s">
        <v>354</v>
      </c>
      <c r="C246" s="11" t="s">
        <v>695</v>
      </c>
      <c r="D246" s="11" t="s">
        <v>1787</v>
      </c>
      <c r="E246" s="11">
        <v>253</v>
      </c>
      <c r="F246" s="11">
        <v>502.99</v>
      </c>
      <c r="G246" s="19">
        <v>45779</v>
      </c>
      <c r="H246" s="24">
        <v>127256.47</v>
      </c>
    </row>
    <row r="247" spans="1:8" x14ac:dyDescent="0.3">
      <c r="A247" s="3" t="s">
        <v>2054</v>
      </c>
      <c r="B247" s="11" t="s">
        <v>286</v>
      </c>
      <c r="C247" s="11" t="s">
        <v>667</v>
      </c>
      <c r="D247" s="11" t="s">
        <v>1791</v>
      </c>
      <c r="E247" s="11">
        <v>230</v>
      </c>
      <c r="F247" s="11">
        <v>5844.45</v>
      </c>
      <c r="G247" s="19">
        <v>46127</v>
      </c>
      <c r="H247" s="24">
        <v>1344223.5</v>
      </c>
    </row>
    <row r="248" spans="1:8" x14ac:dyDescent="0.3">
      <c r="A248" s="3" t="s">
        <v>2055</v>
      </c>
      <c r="B248" s="11" t="s">
        <v>258</v>
      </c>
      <c r="C248" s="11" t="s">
        <v>579</v>
      </c>
      <c r="D248" s="11" t="s">
        <v>1787</v>
      </c>
      <c r="E248" s="11">
        <v>248</v>
      </c>
      <c r="F248" s="11">
        <v>7626.16</v>
      </c>
      <c r="G248" s="19">
        <v>45935</v>
      </c>
      <c r="H248" s="24">
        <v>1891287.68</v>
      </c>
    </row>
    <row r="249" spans="1:8" x14ac:dyDescent="0.3">
      <c r="A249" s="3" t="s">
        <v>2056</v>
      </c>
      <c r="B249" s="11" t="s">
        <v>168</v>
      </c>
      <c r="C249" s="11" t="s">
        <v>803</v>
      </c>
      <c r="D249" s="11" t="s">
        <v>1787</v>
      </c>
      <c r="E249" s="11">
        <v>301</v>
      </c>
      <c r="F249" s="11">
        <v>7981.76</v>
      </c>
      <c r="G249" s="19">
        <v>45835</v>
      </c>
      <c r="H249" s="24">
        <v>2402509.7600000002</v>
      </c>
    </row>
    <row r="250" spans="1:8" x14ac:dyDescent="0.3">
      <c r="A250" s="3" t="s">
        <v>2057</v>
      </c>
      <c r="B250" s="11" t="s">
        <v>229</v>
      </c>
      <c r="C250" s="11" t="s">
        <v>631</v>
      </c>
      <c r="D250" s="11" t="s">
        <v>1797</v>
      </c>
      <c r="E250" s="11">
        <v>322</v>
      </c>
      <c r="F250" s="11">
        <v>6194.37</v>
      </c>
      <c r="G250" s="19">
        <v>45684</v>
      </c>
      <c r="H250" s="24">
        <v>1994587.14</v>
      </c>
    </row>
    <row r="251" spans="1:8" x14ac:dyDescent="0.3">
      <c r="A251" s="3" t="s">
        <v>2058</v>
      </c>
      <c r="B251" s="11" t="s">
        <v>382</v>
      </c>
      <c r="C251" s="11" t="s">
        <v>841</v>
      </c>
      <c r="D251" s="11" t="s">
        <v>1789</v>
      </c>
      <c r="E251" s="11">
        <v>209</v>
      </c>
      <c r="F251" s="11">
        <v>6448.98</v>
      </c>
      <c r="G251" s="19">
        <v>46047</v>
      </c>
      <c r="H251" s="24">
        <v>1347836.8199999998</v>
      </c>
    </row>
    <row r="252" spans="1:8" x14ac:dyDescent="0.3">
      <c r="A252" s="3" t="s">
        <v>2059</v>
      </c>
      <c r="B252" s="11" t="s">
        <v>278</v>
      </c>
      <c r="C252" s="11" t="s">
        <v>651</v>
      </c>
      <c r="D252" s="11" t="s">
        <v>1799</v>
      </c>
      <c r="E252" s="11">
        <v>354</v>
      </c>
      <c r="F252" s="11">
        <v>1336.91</v>
      </c>
      <c r="G252" s="19">
        <v>46165</v>
      </c>
      <c r="H252" s="24">
        <v>473266.14</v>
      </c>
    </row>
    <row r="253" spans="1:8" x14ac:dyDescent="0.3">
      <c r="A253" s="3" t="s">
        <v>2060</v>
      </c>
      <c r="B253" s="11" t="s">
        <v>373</v>
      </c>
      <c r="C253" s="11" t="s">
        <v>579</v>
      </c>
      <c r="D253" s="11" t="s">
        <v>1794</v>
      </c>
      <c r="E253" s="11">
        <v>178</v>
      </c>
      <c r="F253" s="11">
        <v>4152.1400000000003</v>
      </c>
      <c r="G253" s="19">
        <v>45721</v>
      </c>
      <c r="H253" s="24">
        <v>739080.92</v>
      </c>
    </row>
    <row r="254" spans="1:8" x14ac:dyDescent="0.3">
      <c r="A254" s="3" t="s">
        <v>2061</v>
      </c>
      <c r="B254" s="11" t="s">
        <v>246</v>
      </c>
      <c r="C254" s="11" t="s">
        <v>775</v>
      </c>
      <c r="D254" s="11" t="s">
        <v>1791</v>
      </c>
      <c r="E254" s="11">
        <v>379</v>
      </c>
      <c r="F254" s="11">
        <v>5467.19</v>
      </c>
      <c r="G254" s="19">
        <v>45712</v>
      </c>
      <c r="H254" s="24">
        <v>2072065.0099999998</v>
      </c>
    </row>
    <row r="255" spans="1:8" x14ac:dyDescent="0.3">
      <c r="A255" s="3" t="s">
        <v>2062</v>
      </c>
      <c r="B255" s="11" t="s">
        <v>241</v>
      </c>
      <c r="C255" s="11" t="s">
        <v>705</v>
      </c>
      <c r="D255" s="11" t="s">
        <v>1799</v>
      </c>
      <c r="E255" s="11">
        <v>498</v>
      </c>
      <c r="F255" s="11">
        <v>7698.9</v>
      </c>
      <c r="G255" s="19">
        <v>45849</v>
      </c>
      <c r="H255" s="24">
        <v>3834052.1999999997</v>
      </c>
    </row>
    <row r="256" spans="1:8" x14ac:dyDescent="0.3">
      <c r="A256" s="3" t="s">
        <v>2063</v>
      </c>
      <c r="B256" s="11" t="s">
        <v>248</v>
      </c>
      <c r="C256" s="11" t="s">
        <v>751</v>
      </c>
      <c r="D256" s="11" t="s">
        <v>1794</v>
      </c>
      <c r="E256" s="11">
        <v>457</v>
      </c>
      <c r="F256" s="11">
        <v>4984.6899999999996</v>
      </c>
      <c r="G256" s="19">
        <v>46106</v>
      </c>
      <c r="H256" s="24">
        <v>2278003.3299999996</v>
      </c>
    </row>
    <row r="257" spans="1:8" x14ac:dyDescent="0.3">
      <c r="A257" s="3" t="s">
        <v>2064</v>
      </c>
      <c r="B257" s="11" t="s">
        <v>109</v>
      </c>
      <c r="C257" s="11" t="s">
        <v>641</v>
      </c>
      <c r="D257" s="11" t="s">
        <v>1799</v>
      </c>
      <c r="E257" s="11">
        <v>349</v>
      </c>
      <c r="F257" s="11">
        <v>3182.07</v>
      </c>
      <c r="G257" s="19">
        <v>46052</v>
      </c>
      <c r="H257" s="24">
        <v>1110542.4300000002</v>
      </c>
    </row>
    <row r="258" spans="1:8" x14ac:dyDescent="0.3">
      <c r="A258" s="3" t="s">
        <v>2065</v>
      </c>
      <c r="B258" s="11" t="s">
        <v>221</v>
      </c>
      <c r="C258" s="11" t="s">
        <v>613</v>
      </c>
      <c r="D258" s="11" t="s">
        <v>1803</v>
      </c>
      <c r="E258" s="11">
        <v>58</v>
      </c>
      <c r="F258" s="11">
        <v>4034.98</v>
      </c>
      <c r="G258" s="19">
        <v>46076</v>
      </c>
      <c r="H258" s="24">
        <v>234028.84</v>
      </c>
    </row>
    <row r="259" spans="1:8" x14ac:dyDescent="0.3">
      <c r="A259" s="3" t="s">
        <v>2066</v>
      </c>
      <c r="B259" s="11" t="s">
        <v>146</v>
      </c>
      <c r="C259" s="11" t="s">
        <v>669</v>
      </c>
      <c r="D259" s="11" t="s">
        <v>1787</v>
      </c>
      <c r="E259" s="11">
        <v>399</v>
      </c>
      <c r="F259" s="11">
        <v>1258.96</v>
      </c>
      <c r="G259" s="19">
        <v>46139</v>
      </c>
      <c r="H259" s="24">
        <v>502325.04000000004</v>
      </c>
    </row>
    <row r="260" spans="1:8" x14ac:dyDescent="0.3">
      <c r="A260" s="3" t="s">
        <v>2067</v>
      </c>
      <c r="B260" s="11" t="s">
        <v>389</v>
      </c>
      <c r="C260" s="11" t="s">
        <v>851</v>
      </c>
      <c r="D260" s="11" t="s">
        <v>1801</v>
      </c>
      <c r="E260" s="11">
        <v>435</v>
      </c>
      <c r="F260" s="11">
        <v>6033.42</v>
      </c>
      <c r="G260" s="19">
        <v>45939</v>
      </c>
      <c r="H260" s="24">
        <v>2624537.7000000002</v>
      </c>
    </row>
    <row r="261" spans="1:8" x14ac:dyDescent="0.3">
      <c r="A261" s="3" t="s">
        <v>2068</v>
      </c>
      <c r="B261" s="11" t="s">
        <v>278</v>
      </c>
      <c r="C261" s="11" t="s">
        <v>711</v>
      </c>
      <c r="D261" s="11" t="s">
        <v>1797</v>
      </c>
      <c r="E261" s="11">
        <v>368</v>
      </c>
      <c r="F261" s="11">
        <v>6818.73</v>
      </c>
      <c r="G261" s="19">
        <v>45782</v>
      </c>
      <c r="H261" s="24">
        <v>2509292.6399999997</v>
      </c>
    </row>
    <row r="262" spans="1:8" x14ac:dyDescent="0.3">
      <c r="A262" s="3" t="s">
        <v>2069</v>
      </c>
      <c r="B262" s="11" t="s">
        <v>326</v>
      </c>
      <c r="C262" s="11" t="s">
        <v>513</v>
      </c>
      <c r="D262" s="11" t="s">
        <v>1787</v>
      </c>
      <c r="E262" s="11">
        <v>395</v>
      </c>
      <c r="F262" s="11">
        <v>4280.96</v>
      </c>
      <c r="G262" s="19">
        <v>45970</v>
      </c>
      <c r="H262" s="24">
        <v>1690979.2</v>
      </c>
    </row>
    <row r="263" spans="1:8" x14ac:dyDescent="0.3">
      <c r="A263" s="3" t="s">
        <v>2070</v>
      </c>
      <c r="B263" s="11" t="s">
        <v>278</v>
      </c>
      <c r="C263" s="11" t="s">
        <v>633</v>
      </c>
      <c r="D263" s="11" t="s">
        <v>1789</v>
      </c>
      <c r="E263" s="11">
        <v>136</v>
      </c>
      <c r="F263" s="11">
        <v>7011.02</v>
      </c>
      <c r="G263" s="19">
        <v>45756</v>
      </c>
      <c r="H263" s="24">
        <v>953498.72000000009</v>
      </c>
    </row>
    <row r="264" spans="1:8" x14ac:dyDescent="0.3">
      <c r="A264" s="3" t="s">
        <v>2071</v>
      </c>
      <c r="B264" s="11" t="s">
        <v>306</v>
      </c>
      <c r="C264" s="11" t="s">
        <v>565</v>
      </c>
      <c r="D264" s="11" t="s">
        <v>1797</v>
      </c>
      <c r="E264" s="11">
        <v>428</v>
      </c>
      <c r="F264" s="11">
        <v>1369.07</v>
      </c>
      <c r="G264" s="19">
        <v>45838</v>
      </c>
      <c r="H264" s="24">
        <v>585961.96</v>
      </c>
    </row>
    <row r="265" spans="1:8" x14ac:dyDescent="0.3">
      <c r="A265" s="3" t="s">
        <v>2072</v>
      </c>
      <c r="B265" s="11" t="s">
        <v>118</v>
      </c>
      <c r="C265" s="11" t="s">
        <v>715</v>
      </c>
      <c r="D265" s="11" t="s">
        <v>1801</v>
      </c>
      <c r="E265" s="11">
        <v>397</v>
      </c>
      <c r="F265" s="11">
        <v>6740.84</v>
      </c>
      <c r="G265" s="19">
        <v>46007</v>
      </c>
      <c r="H265" s="24">
        <v>2676113.48</v>
      </c>
    </row>
    <row r="266" spans="1:8" x14ac:dyDescent="0.3">
      <c r="A266" s="3" t="s">
        <v>2073</v>
      </c>
      <c r="B266" s="11" t="s">
        <v>294</v>
      </c>
      <c r="C266" s="11" t="s">
        <v>681</v>
      </c>
      <c r="D266" s="11" t="s">
        <v>1799</v>
      </c>
      <c r="E266" s="11">
        <v>256</v>
      </c>
      <c r="F266" s="11">
        <v>6926.89</v>
      </c>
      <c r="G266" s="19">
        <v>45804</v>
      </c>
      <c r="H266" s="24">
        <v>1773283.84</v>
      </c>
    </row>
    <row r="267" spans="1:8" x14ac:dyDescent="0.3">
      <c r="A267" s="3" t="s">
        <v>2074</v>
      </c>
      <c r="B267" s="11" t="s">
        <v>366</v>
      </c>
      <c r="C267" s="11" t="s">
        <v>851</v>
      </c>
      <c r="D267" s="11" t="s">
        <v>1797</v>
      </c>
      <c r="E267" s="11">
        <v>212</v>
      </c>
      <c r="F267" s="11">
        <v>1111.8399999999999</v>
      </c>
      <c r="G267" s="19">
        <v>46004</v>
      </c>
      <c r="H267" s="24">
        <v>235710.07999999999</v>
      </c>
    </row>
    <row r="268" spans="1:8" x14ac:dyDescent="0.3">
      <c r="A268" s="3" t="s">
        <v>2075</v>
      </c>
      <c r="B268" s="11" t="s">
        <v>76</v>
      </c>
      <c r="C268" s="11" t="s">
        <v>719</v>
      </c>
      <c r="D268" s="11" t="s">
        <v>1789</v>
      </c>
      <c r="E268" s="11">
        <v>474</v>
      </c>
      <c r="F268" s="11">
        <v>4041.97</v>
      </c>
      <c r="G268" s="19">
        <v>45899</v>
      </c>
      <c r="H268" s="24">
        <v>1915893.7799999998</v>
      </c>
    </row>
    <row r="269" spans="1:8" x14ac:dyDescent="0.3">
      <c r="A269" s="3" t="s">
        <v>2076</v>
      </c>
      <c r="B269" s="11" t="s">
        <v>316</v>
      </c>
      <c r="C269" s="11" t="s">
        <v>617</v>
      </c>
      <c r="D269" s="11" t="s">
        <v>1797</v>
      </c>
      <c r="E269" s="11">
        <v>207</v>
      </c>
      <c r="F269" s="11">
        <v>6292.41</v>
      </c>
      <c r="G269" s="19">
        <v>45793</v>
      </c>
      <c r="H269" s="24">
        <v>1302528.8699999999</v>
      </c>
    </row>
    <row r="270" spans="1:8" x14ac:dyDescent="0.3">
      <c r="A270" s="3" t="s">
        <v>2077</v>
      </c>
      <c r="B270" s="11" t="s">
        <v>190</v>
      </c>
      <c r="C270" s="11" t="s">
        <v>631</v>
      </c>
      <c r="D270" s="11" t="s">
        <v>1789</v>
      </c>
      <c r="E270" s="11">
        <v>344</v>
      </c>
      <c r="F270" s="11">
        <v>7191.78</v>
      </c>
      <c r="G270" s="19">
        <v>45692</v>
      </c>
      <c r="H270" s="24">
        <v>2473972.3199999998</v>
      </c>
    </row>
    <row r="271" spans="1:8" x14ac:dyDescent="0.3">
      <c r="A271" s="3" t="s">
        <v>2078</v>
      </c>
      <c r="B271" s="11" t="s">
        <v>288</v>
      </c>
      <c r="C271" s="11" t="s">
        <v>655</v>
      </c>
      <c r="D271" s="11" t="s">
        <v>1791</v>
      </c>
      <c r="E271" s="11">
        <v>450</v>
      </c>
      <c r="F271" s="11">
        <v>5197.26</v>
      </c>
      <c r="G271" s="19">
        <v>46051</v>
      </c>
      <c r="H271" s="24">
        <v>2338767</v>
      </c>
    </row>
    <row r="272" spans="1:8" x14ac:dyDescent="0.3">
      <c r="A272" s="3" t="s">
        <v>2079</v>
      </c>
      <c r="B272" s="11" t="s">
        <v>226</v>
      </c>
      <c r="C272" s="11" t="s">
        <v>543</v>
      </c>
      <c r="D272" s="11" t="s">
        <v>1797</v>
      </c>
      <c r="E272" s="11">
        <v>365</v>
      </c>
      <c r="F272" s="11">
        <v>4881.05</v>
      </c>
      <c r="G272" s="19">
        <v>45887</v>
      </c>
      <c r="H272" s="24">
        <v>1781583.25</v>
      </c>
    </row>
    <row r="273" spans="1:8" x14ac:dyDescent="0.3">
      <c r="A273" s="3" t="s">
        <v>2080</v>
      </c>
      <c r="B273" s="11" t="s">
        <v>101</v>
      </c>
      <c r="C273" s="11" t="s">
        <v>855</v>
      </c>
      <c r="D273" s="11" t="s">
        <v>1789</v>
      </c>
      <c r="E273" s="11">
        <v>185</v>
      </c>
      <c r="F273" s="11">
        <v>2909.74</v>
      </c>
      <c r="G273" s="19">
        <v>46187</v>
      </c>
      <c r="H273" s="24">
        <v>538301.89999999991</v>
      </c>
    </row>
    <row r="274" spans="1:8" x14ac:dyDescent="0.3">
      <c r="A274" s="3" t="s">
        <v>2081</v>
      </c>
      <c r="B274" s="11" t="s">
        <v>121</v>
      </c>
      <c r="C274" s="11" t="s">
        <v>675</v>
      </c>
      <c r="D274" s="11" t="s">
        <v>1794</v>
      </c>
      <c r="E274" s="11">
        <v>430</v>
      </c>
      <c r="F274" s="11">
        <v>77.260000000000005</v>
      </c>
      <c r="G274" s="19">
        <v>45800</v>
      </c>
      <c r="H274" s="24">
        <v>33221.800000000003</v>
      </c>
    </row>
    <row r="275" spans="1:8" x14ac:dyDescent="0.3">
      <c r="A275" s="3" t="s">
        <v>2082</v>
      </c>
      <c r="B275" s="11" t="s">
        <v>226</v>
      </c>
      <c r="C275" s="11" t="s">
        <v>539</v>
      </c>
      <c r="D275" s="11" t="s">
        <v>1803</v>
      </c>
      <c r="E275" s="11">
        <v>258</v>
      </c>
      <c r="F275" s="11">
        <v>4742.45</v>
      </c>
      <c r="G275" s="19">
        <v>45691</v>
      </c>
      <c r="H275" s="24">
        <v>1223552.0999999999</v>
      </c>
    </row>
    <row r="276" spans="1:8" x14ac:dyDescent="0.3">
      <c r="A276" s="3" t="s">
        <v>2083</v>
      </c>
      <c r="B276" s="11" t="s">
        <v>376</v>
      </c>
      <c r="C276" s="11" t="s">
        <v>747</v>
      </c>
      <c r="D276" s="11" t="s">
        <v>1789</v>
      </c>
      <c r="E276" s="11">
        <v>424</v>
      </c>
      <c r="F276" s="11">
        <v>3895.62</v>
      </c>
      <c r="G276" s="19">
        <v>45959</v>
      </c>
      <c r="H276" s="24">
        <v>1651742.88</v>
      </c>
    </row>
    <row r="277" spans="1:8" x14ac:dyDescent="0.3">
      <c r="A277" s="3" t="s">
        <v>2084</v>
      </c>
      <c r="B277" s="11" t="s">
        <v>267</v>
      </c>
      <c r="C277" s="11" t="s">
        <v>677</v>
      </c>
      <c r="D277" s="11" t="s">
        <v>1794</v>
      </c>
      <c r="E277" s="11">
        <v>494</v>
      </c>
      <c r="F277" s="11">
        <v>1781.99</v>
      </c>
      <c r="G277" s="19">
        <v>45871</v>
      </c>
      <c r="H277" s="24">
        <v>880303.06</v>
      </c>
    </row>
    <row r="278" spans="1:8" x14ac:dyDescent="0.3">
      <c r="A278" s="3" t="s">
        <v>2085</v>
      </c>
      <c r="B278" s="11" t="s">
        <v>397</v>
      </c>
      <c r="C278" s="11" t="s">
        <v>522</v>
      </c>
      <c r="D278" s="11" t="s">
        <v>1794</v>
      </c>
      <c r="E278" s="11">
        <v>275</v>
      </c>
      <c r="F278" s="11">
        <v>6235.81</v>
      </c>
      <c r="G278" s="19">
        <v>45687</v>
      </c>
      <c r="H278" s="24">
        <v>1714847.75</v>
      </c>
    </row>
    <row r="279" spans="1:8" x14ac:dyDescent="0.3">
      <c r="A279" s="3" t="s">
        <v>2086</v>
      </c>
      <c r="B279" s="11" t="s">
        <v>221</v>
      </c>
      <c r="C279" s="11" t="s">
        <v>699</v>
      </c>
      <c r="D279" s="11" t="s">
        <v>1789</v>
      </c>
      <c r="E279" s="11">
        <v>218</v>
      </c>
      <c r="F279" s="11">
        <v>7638.43</v>
      </c>
      <c r="G279" s="19">
        <v>45938</v>
      </c>
      <c r="H279" s="24">
        <v>1665177.74</v>
      </c>
    </row>
    <row r="280" spans="1:8" x14ac:dyDescent="0.3">
      <c r="A280" s="3" t="s">
        <v>2087</v>
      </c>
      <c r="B280" s="11" t="s">
        <v>95</v>
      </c>
      <c r="C280" s="11" t="s">
        <v>565</v>
      </c>
      <c r="D280" s="11" t="s">
        <v>1801</v>
      </c>
      <c r="E280" s="11">
        <v>300</v>
      </c>
      <c r="F280" s="11">
        <v>3152.94</v>
      </c>
      <c r="G280" s="19">
        <v>46076</v>
      </c>
      <c r="H280" s="24">
        <v>945882</v>
      </c>
    </row>
    <row r="281" spans="1:8" x14ac:dyDescent="0.3">
      <c r="A281" s="3" t="s">
        <v>2088</v>
      </c>
      <c r="B281" s="11" t="s">
        <v>69</v>
      </c>
      <c r="C281" s="11" t="s">
        <v>699</v>
      </c>
      <c r="D281" s="11" t="s">
        <v>1799</v>
      </c>
      <c r="E281" s="11">
        <v>412</v>
      </c>
      <c r="F281" s="11">
        <v>5279.72</v>
      </c>
      <c r="G281" s="19">
        <v>45915</v>
      </c>
      <c r="H281" s="24">
        <v>2175244.64</v>
      </c>
    </row>
    <row r="282" spans="1:8" x14ac:dyDescent="0.3">
      <c r="A282" s="3" t="s">
        <v>2089</v>
      </c>
      <c r="B282" s="11" t="s">
        <v>342</v>
      </c>
      <c r="C282" s="11" t="s">
        <v>577</v>
      </c>
      <c r="D282" s="11" t="s">
        <v>1801</v>
      </c>
      <c r="E282" s="11">
        <v>295</v>
      </c>
      <c r="F282" s="11">
        <v>3659.05</v>
      </c>
      <c r="G282" s="19">
        <v>46123</v>
      </c>
      <c r="H282" s="24">
        <v>1079419.75</v>
      </c>
    </row>
    <row r="283" spans="1:8" x14ac:dyDescent="0.3">
      <c r="A283" s="3" t="s">
        <v>2090</v>
      </c>
      <c r="B283" s="11" t="s">
        <v>267</v>
      </c>
      <c r="C283" s="11" t="s">
        <v>605</v>
      </c>
      <c r="D283" s="11" t="s">
        <v>1789</v>
      </c>
      <c r="E283" s="11">
        <v>316</v>
      </c>
      <c r="F283" s="11">
        <v>3252.88</v>
      </c>
      <c r="G283" s="19">
        <v>45947</v>
      </c>
      <c r="H283" s="24">
        <v>1027910.0800000001</v>
      </c>
    </row>
    <row r="284" spans="1:8" x14ac:dyDescent="0.3">
      <c r="A284" s="3" t="s">
        <v>2091</v>
      </c>
      <c r="B284" s="11" t="s">
        <v>85</v>
      </c>
      <c r="C284" s="11" t="s">
        <v>773</v>
      </c>
      <c r="D284" s="11" t="s">
        <v>1787</v>
      </c>
      <c r="E284" s="11">
        <v>377</v>
      </c>
      <c r="F284" s="11">
        <v>3536.98</v>
      </c>
      <c r="G284" s="19">
        <v>45860</v>
      </c>
      <c r="H284" s="24">
        <v>1333441.46</v>
      </c>
    </row>
    <row r="285" spans="1:8" x14ac:dyDescent="0.3">
      <c r="A285" s="3" t="s">
        <v>2092</v>
      </c>
      <c r="B285" s="11" t="s">
        <v>174</v>
      </c>
      <c r="C285" s="11" t="s">
        <v>643</v>
      </c>
      <c r="D285" s="11" t="s">
        <v>1794</v>
      </c>
      <c r="E285" s="11">
        <v>396</v>
      </c>
      <c r="F285" s="11">
        <v>4504.13</v>
      </c>
      <c r="G285" s="19">
        <v>45961</v>
      </c>
      <c r="H285" s="24">
        <v>1783635.48</v>
      </c>
    </row>
    <row r="286" spans="1:8" x14ac:dyDescent="0.3">
      <c r="A286" s="3" t="s">
        <v>2093</v>
      </c>
      <c r="B286" s="11" t="s">
        <v>32</v>
      </c>
      <c r="C286" s="11" t="s">
        <v>821</v>
      </c>
      <c r="D286" s="11" t="s">
        <v>1787</v>
      </c>
      <c r="E286" s="11">
        <v>472</v>
      </c>
      <c r="F286" s="11">
        <v>548.70000000000005</v>
      </c>
      <c r="G286" s="19">
        <v>45868</v>
      </c>
      <c r="H286" s="24">
        <v>258986.40000000002</v>
      </c>
    </row>
    <row r="287" spans="1:8" x14ac:dyDescent="0.3">
      <c r="A287" s="3" t="s">
        <v>2094</v>
      </c>
      <c r="B287" s="11" t="s">
        <v>22</v>
      </c>
      <c r="C287" s="11" t="s">
        <v>837</v>
      </c>
      <c r="D287" s="11" t="s">
        <v>1797</v>
      </c>
      <c r="E287" s="11">
        <v>428</v>
      </c>
      <c r="F287" s="11">
        <v>4484.1400000000003</v>
      </c>
      <c r="G287" s="19">
        <v>45825</v>
      </c>
      <c r="H287" s="24">
        <v>1919211.9200000002</v>
      </c>
    </row>
    <row r="288" spans="1:8" x14ac:dyDescent="0.3">
      <c r="A288" s="3" t="s">
        <v>2095</v>
      </c>
      <c r="B288" s="11" t="s">
        <v>251</v>
      </c>
      <c r="C288" s="11" t="s">
        <v>665</v>
      </c>
      <c r="D288" s="11" t="s">
        <v>1789</v>
      </c>
      <c r="E288" s="11">
        <v>182</v>
      </c>
      <c r="F288" s="11">
        <v>401.72</v>
      </c>
      <c r="G288" s="19">
        <v>45837</v>
      </c>
      <c r="H288" s="24">
        <v>73113.040000000008</v>
      </c>
    </row>
    <row r="289" spans="1:8" x14ac:dyDescent="0.3">
      <c r="A289" s="3" t="s">
        <v>2096</v>
      </c>
      <c r="B289" s="11" t="s">
        <v>274</v>
      </c>
      <c r="C289" s="11" t="s">
        <v>522</v>
      </c>
      <c r="D289" s="11" t="s">
        <v>1803</v>
      </c>
      <c r="E289" s="11">
        <v>216</v>
      </c>
      <c r="F289" s="11">
        <v>6193.09</v>
      </c>
      <c r="G289" s="19">
        <v>46009</v>
      </c>
      <c r="H289" s="24">
        <v>1337707.44</v>
      </c>
    </row>
    <row r="290" spans="1:8" x14ac:dyDescent="0.3">
      <c r="A290" s="3" t="s">
        <v>2097</v>
      </c>
      <c r="B290" s="11" t="s">
        <v>143</v>
      </c>
      <c r="C290" s="11" t="s">
        <v>749</v>
      </c>
      <c r="D290" s="11" t="s">
        <v>1803</v>
      </c>
      <c r="E290" s="11">
        <v>187</v>
      </c>
      <c r="F290" s="11">
        <v>7925.04</v>
      </c>
      <c r="G290" s="19">
        <v>46003</v>
      </c>
      <c r="H290" s="24">
        <v>1481982.48</v>
      </c>
    </row>
    <row r="291" spans="1:8" x14ac:dyDescent="0.3">
      <c r="A291" s="3" t="s">
        <v>2098</v>
      </c>
      <c r="B291" s="11" t="s">
        <v>340</v>
      </c>
      <c r="C291" s="11" t="s">
        <v>573</v>
      </c>
      <c r="D291" s="11" t="s">
        <v>1789</v>
      </c>
      <c r="E291" s="11">
        <v>460</v>
      </c>
      <c r="F291" s="11">
        <v>4250</v>
      </c>
      <c r="G291" s="19">
        <v>45915</v>
      </c>
      <c r="H291" s="24">
        <v>1955000</v>
      </c>
    </row>
    <row r="292" spans="1:8" x14ac:dyDescent="0.3">
      <c r="A292" s="3" t="s">
        <v>2099</v>
      </c>
      <c r="B292" s="11" t="s">
        <v>292</v>
      </c>
      <c r="C292" s="11" t="s">
        <v>689</v>
      </c>
      <c r="D292" s="11" t="s">
        <v>1797</v>
      </c>
      <c r="E292" s="11">
        <v>108</v>
      </c>
      <c r="F292" s="11">
        <v>5267.83</v>
      </c>
      <c r="G292" s="19">
        <v>45855</v>
      </c>
      <c r="H292" s="24">
        <v>568925.64</v>
      </c>
    </row>
    <row r="293" spans="1:8" x14ac:dyDescent="0.3">
      <c r="A293" s="3" t="s">
        <v>2100</v>
      </c>
      <c r="B293" s="11" t="s">
        <v>229</v>
      </c>
      <c r="C293" s="11" t="s">
        <v>773</v>
      </c>
      <c r="D293" s="11" t="s">
        <v>1801</v>
      </c>
      <c r="E293" s="11">
        <v>485</v>
      </c>
      <c r="F293" s="11">
        <v>6206.6</v>
      </c>
      <c r="G293" s="19">
        <v>46051</v>
      </c>
      <c r="H293" s="24">
        <v>3010201</v>
      </c>
    </row>
    <row r="294" spans="1:8" x14ac:dyDescent="0.3">
      <c r="A294" s="3" t="s">
        <v>2101</v>
      </c>
      <c r="B294" s="11" t="s">
        <v>318</v>
      </c>
      <c r="C294" s="11" t="s">
        <v>579</v>
      </c>
      <c r="D294" s="11" t="s">
        <v>1787</v>
      </c>
      <c r="E294" s="11">
        <v>69</v>
      </c>
      <c r="F294" s="11">
        <v>933.48</v>
      </c>
      <c r="G294" s="19">
        <v>46046</v>
      </c>
      <c r="H294" s="24">
        <v>64410.12</v>
      </c>
    </row>
    <row r="295" spans="1:8" x14ac:dyDescent="0.3">
      <c r="A295" s="3" t="s">
        <v>2102</v>
      </c>
      <c r="B295" s="11" t="s">
        <v>18</v>
      </c>
      <c r="C295" s="11" t="s">
        <v>553</v>
      </c>
      <c r="D295" s="11" t="s">
        <v>1803</v>
      </c>
      <c r="E295" s="11">
        <v>417</v>
      </c>
      <c r="F295" s="11">
        <v>6253.93</v>
      </c>
      <c r="G295" s="19">
        <v>45866</v>
      </c>
      <c r="H295" s="24">
        <v>2607888.81</v>
      </c>
    </row>
    <row r="296" spans="1:8" x14ac:dyDescent="0.3">
      <c r="A296" s="3" t="s">
        <v>2103</v>
      </c>
      <c r="B296" s="11" t="s">
        <v>373</v>
      </c>
      <c r="C296" s="11" t="s">
        <v>545</v>
      </c>
      <c r="D296" s="11" t="s">
        <v>1799</v>
      </c>
      <c r="E296" s="11">
        <v>468</v>
      </c>
      <c r="F296" s="11">
        <v>2740.68</v>
      </c>
      <c r="G296" s="19">
        <v>46130</v>
      </c>
      <c r="H296" s="24">
        <v>1282638.24</v>
      </c>
    </row>
    <row r="297" spans="1:8" x14ac:dyDescent="0.3">
      <c r="A297" s="3" t="s">
        <v>2104</v>
      </c>
      <c r="B297" s="11" t="s">
        <v>179</v>
      </c>
      <c r="C297" s="11" t="s">
        <v>633</v>
      </c>
      <c r="D297" s="11" t="s">
        <v>1794</v>
      </c>
      <c r="E297" s="11">
        <v>4</v>
      </c>
      <c r="F297" s="11">
        <v>7251.07</v>
      </c>
      <c r="G297" s="19">
        <v>46049</v>
      </c>
      <c r="H297" s="24">
        <v>29004.28</v>
      </c>
    </row>
    <row r="298" spans="1:8" x14ac:dyDescent="0.3">
      <c r="A298" s="3" t="s">
        <v>2105</v>
      </c>
      <c r="B298" s="11" t="s">
        <v>104</v>
      </c>
      <c r="C298" s="11" t="s">
        <v>573</v>
      </c>
      <c r="D298" s="11" t="s">
        <v>1794</v>
      </c>
      <c r="E298" s="11">
        <v>303</v>
      </c>
      <c r="F298" s="11">
        <v>3548.29</v>
      </c>
      <c r="G298" s="19">
        <v>46108</v>
      </c>
      <c r="H298" s="24">
        <v>1075131.8699999999</v>
      </c>
    </row>
    <row r="299" spans="1:8" x14ac:dyDescent="0.3">
      <c r="A299" s="3" t="s">
        <v>2106</v>
      </c>
      <c r="B299" s="11" t="s">
        <v>393</v>
      </c>
      <c r="C299" s="11" t="s">
        <v>535</v>
      </c>
      <c r="D299" s="11" t="s">
        <v>1803</v>
      </c>
      <c r="E299" s="11">
        <v>371</v>
      </c>
      <c r="F299" s="11">
        <v>1393.34</v>
      </c>
      <c r="G299" s="19">
        <v>45903</v>
      </c>
      <c r="H299" s="24">
        <v>516929.13999999996</v>
      </c>
    </row>
    <row r="300" spans="1:8" x14ac:dyDescent="0.3">
      <c r="A300" s="3" t="s">
        <v>2107</v>
      </c>
      <c r="B300" s="11" t="s">
        <v>338</v>
      </c>
      <c r="C300" s="11" t="s">
        <v>749</v>
      </c>
      <c r="D300" s="11" t="s">
        <v>1791</v>
      </c>
      <c r="E300" s="11">
        <v>355</v>
      </c>
      <c r="F300" s="11">
        <v>991.21</v>
      </c>
      <c r="G300" s="19">
        <v>46167</v>
      </c>
      <c r="H300" s="24">
        <v>351879.55</v>
      </c>
    </row>
    <row r="301" spans="1:8" x14ac:dyDescent="0.3">
      <c r="A301" s="3" t="s">
        <v>2108</v>
      </c>
      <c r="B301" s="11" t="s">
        <v>288</v>
      </c>
      <c r="C301" s="11" t="s">
        <v>867</v>
      </c>
      <c r="D301" s="11" t="s">
        <v>1794</v>
      </c>
      <c r="E301" s="11">
        <v>33</v>
      </c>
      <c r="F301" s="11">
        <v>6409.83</v>
      </c>
      <c r="G301" s="19">
        <v>45892</v>
      </c>
      <c r="H301" s="24">
        <v>211524.38999999998</v>
      </c>
    </row>
    <row r="302" spans="1:8" x14ac:dyDescent="0.3">
      <c r="A302" s="3" t="s">
        <v>2109</v>
      </c>
      <c r="B302" s="11" t="s">
        <v>294</v>
      </c>
      <c r="C302" s="11" t="s">
        <v>623</v>
      </c>
      <c r="D302" s="11" t="s">
        <v>1787</v>
      </c>
      <c r="E302" s="11">
        <v>290</v>
      </c>
      <c r="F302" s="11">
        <v>1978.85</v>
      </c>
      <c r="G302" s="19">
        <v>45862</v>
      </c>
      <c r="H302" s="24">
        <v>573866.5</v>
      </c>
    </row>
    <row r="303" spans="1:8" x14ac:dyDescent="0.3">
      <c r="A303" s="3" t="s">
        <v>2110</v>
      </c>
      <c r="B303" s="11" t="s">
        <v>50</v>
      </c>
      <c r="C303" s="11" t="s">
        <v>533</v>
      </c>
      <c r="D303" s="11" t="s">
        <v>1801</v>
      </c>
      <c r="E303" s="11">
        <v>239</v>
      </c>
      <c r="F303" s="11">
        <v>1961.58</v>
      </c>
      <c r="G303" s="19">
        <v>45882</v>
      </c>
      <c r="H303" s="24">
        <v>468817.62</v>
      </c>
    </row>
    <row r="304" spans="1:8" x14ac:dyDescent="0.3">
      <c r="A304" s="3" t="s">
        <v>2111</v>
      </c>
      <c r="B304" s="11" t="s">
        <v>57</v>
      </c>
      <c r="C304" s="11" t="s">
        <v>793</v>
      </c>
      <c r="D304" s="11" t="s">
        <v>1801</v>
      </c>
      <c r="E304" s="11">
        <v>477</v>
      </c>
      <c r="F304" s="11">
        <v>2140.4899999999998</v>
      </c>
      <c r="G304" s="19">
        <v>45815</v>
      </c>
      <c r="H304" s="24">
        <v>1021013.7299999999</v>
      </c>
    </row>
    <row r="305" spans="1:8" x14ac:dyDescent="0.3">
      <c r="A305" s="3" t="s">
        <v>2112</v>
      </c>
      <c r="B305" s="11" t="s">
        <v>27</v>
      </c>
      <c r="C305" s="11" t="s">
        <v>561</v>
      </c>
      <c r="D305" s="11" t="s">
        <v>1789</v>
      </c>
      <c r="E305" s="11">
        <v>246</v>
      </c>
      <c r="F305" s="11">
        <v>1536.15</v>
      </c>
      <c r="G305" s="19">
        <v>45824</v>
      </c>
      <c r="H305" s="24">
        <v>377892.9</v>
      </c>
    </row>
    <row r="306" spans="1:8" x14ac:dyDescent="0.3">
      <c r="A306" s="3" t="s">
        <v>2113</v>
      </c>
      <c r="B306" s="11" t="s">
        <v>362</v>
      </c>
      <c r="C306" s="11" t="s">
        <v>563</v>
      </c>
      <c r="D306" s="11" t="s">
        <v>1801</v>
      </c>
      <c r="E306" s="11">
        <v>166</v>
      </c>
      <c r="F306" s="11">
        <v>7334.98</v>
      </c>
      <c r="G306" s="19">
        <v>45660</v>
      </c>
      <c r="H306" s="24">
        <v>1217606.68</v>
      </c>
    </row>
    <row r="307" spans="1:8" x14ac:dyDescent="0.3">
      <c r="A307" s="3" t="s">
        <v>2114</v>
      </c>
      <c r="B307" s="11" t="s">
        <v>42</v>
      </c>
      <c r="C307" s="11" t="s">
        <v>839</v>
      </c>
      <c r="D307" s="11" t="s">
        <v>1789</v>
      </c>
      <c r="E307" s="11">
        <v>285</v>
      </c>
      <c r="F307" s="11">
        <v>4044.68</v>
      </c>
      <c r="G307" s="19">
        <v>45737</v>
      </c>
      <c r="H307" s="24">
        <v>1152733.8</v>
      </c>
    </row>
    <row r="308" spans="1:8" x14ac:dyDescent="0.3">
      <c r="A308" s="3" t="s">
        <v>2115</v>
      </c>
      <c r="B308" s="11" t="s">
        <v>66</v>
      </c>
      <c r="C308" s="11" t="s">
        <v>787</v>
      </c>
      <c r="D308" s="11" t="s">
        <v>1797</v>
      </c>
      <c r="E308" s="11">
        <v>339</v>
      </c>
      <c r="F308" s="11">
        <v>3683.8</v>
      </c>
      <c r="G308" s="19">
        <v>45665</v>
      </c>
      <c r="H308" s="24">
        <v>1248808.2</v>
      </c>
    </row>
    <row r="309" spans="1:8" x14ac:dyDescent="0.3">
      <c r="A309" s="3" t="s">
        <v>2116</v>
      </c>
      <c r="B309" s="11" t="s">
        <v>181</v>
      </c>
      <c r="C309" s="11" t="s">
        <v>603</v>
      </c>
      <c r="D309" s="11" t="s">
        <v>1803</v>
      </c>
      <c r="E309" s="11">
        <v>13</v>
      </c>
      <c r="F309" s="11">
        <v>1709.63</v>
      </c>
      <c r="G309" s="19">
        <v>45870</v>
      </c>
      <c r="H309" s="24">
        <v>22225.190000000002</v>
      </c>
    </row>
    <row r="310" spans="1:8" x14ac:dyDescent="0.3">
      <c r="A310" s="3" t="s">
        <v>2117</v>
      </c>
      <c r="B310" s="11" t="s">
        <v>314</v>
      </c>
      <c r="C310" s="11" t="s">
        <v>821</v>
      </c>
      <c r="D310" s="11" t="s">
        <v>1789</v>
      </c>
      <c r="E310" s="11">
        <v>57</v>
      </c>
      <c r="F310" s="11">
        <v>4391.62</v>
      </c>
      <c r="G310" s="19">
        <v>46018</v>
      </c>
      <c r="H310" s="24">
        <v>250322.34</v>
      </c>
    </row>
    <row r="311" spans="1:8" x14ac:dyDescent="0.3">
      <c r="A311" s="3" t="s">
        <v>2118</v>
      </c>
      <c r="B311" s="11" t="s">
        <v>101</v>
      </c>
      <c r="C311" s="11" t="s">
        <v>631</v>
      </c>
      <c r="D311" s="11" t="s">
        <v>1789</v>
      </c>
      <c r="E311" s="11">
        <v>45</v>
      </c>
      <c r="F311" s="11">
        <v>763.78</v>
      </c>
      <c r="G311" s="19">
        <v>45938</v>
      </c>
      <c r="H311" s="24">
        <v>34370.1</v>
      </c>
    </row>
    <row r="312" spans="1:8" x14ac:dyDescent="0.3">
      <c r="A312" s="3" t="s">
        <v>2119</v>
      </c>
      <c r="B312" s="11" t="s">
        <v>248</v>
      </c>
      <c r="C312" s="11" t="s">
        <v>659</v>
      </c>
      <c r="D312" s="11" t="s">
        <v>1791</v>
      </c>
      <c r="E312" s="11">
        <v>391</v>
      </c>
      <c r="F312" s="11">
        <v>3978.38</v>
      </c>
      <c r="G312" s="19">
        <v>46000</v>
      </c>
      <c r="H312" s="24">
        <v>1555546.58</v>
      </c>
    </row>
    <row r="313" spans="1:8" x14ac:dyDescent="0.3">
      <c r="A313" s="3" t="s">
        <v>2120</v>
      </c>
      <c r="B313" s="11" t="s">
        <v>13</v>
      </c>
      <c r="C313" s="11" t="s">
        <v>547</v>
      </c>
      <c r="D313" s="11" t="s">
        <v>1787</v>
      </c>
      <c r="E313" s="11">
        <v>41</v>
      </c>
      <c r="F313" s="11">
        <v>953.67</v>
      </c>
      <c r="G313" s="19">
        <v>45877</v>
      </c>
      <c r="H313" s="24">
        <v>39100.47</v>
      </c>
    </row>
    <row r="314" spans="1:8" x14ac:dyDescent="0.3">
      <c r="A314" s="3" t="s">
        <v>2121</v>
      </c>
      <c r="B314" s="11" t="s">
        <v>290</v>
      </c>
      <c r="C314" s="11" t="s">
        <v>717</v>
      </c>
      <c r="D314" s="11" t="s">
        <v>1794</v>
      </c>
      <c r="E314" s="11">
        <v>234</v>
      </c>
      <c r="F314" s="11">
        <v>7335.41</v>
      </c>
      <c r="G314" s="19">
        <v>45739</v>
      </c>
      <c r="H314" s="24">
        <v>1716485.94</v>
      </c>
    </row>
    <row r="315" spans="1:8" x14ac:dyDescent="0.3">
      <c r="A315" s="3" t="s">
        <v>2122</v>
      </c>
      <c r="B315" s="11" t="s">
        <v>73</v>
      </c>
      <c r="C315" s="11" t="s">
        <v>522</v>
      </c>
      <c r="D315" s="11" t="s">
        <v>1791</v>
      </c>
      <c r="E315" s="11">
        <v>367</v>
      </c>
      <c r="F315" s="11">
        <v>6807.32</v>
      </c>
      <c r="G315" s="19">
        <v>46099</v>
      </c>
      <c r="H315" s="24">
        <v>2498286.44</v>
      </c>
    </row>
    <row r="316" spans="1:8" x14ac:dyDescent="0.3">
      <c r="A316" s="3" t="s">
        <v>2123</v>
      </c>
      <c r="B316" s="11" t="s">
        <v>162</v>
      </c>
      <c r="C316" s="11" t="s">
        <v>659</v>
      </c>
      <c r="D316" s="11" t="s">
        <v>1803</v>
      </c>
      <c r="E316" s="11">
        <v>317</v>
      </c>
      <c r="F316" s="11">
        <v>2080.9299999999998</v>
      </c>
      <c r="G316" s="19">
        <v>45795</v>
      </c>
      <c r="H316" s="24">
        <v>659654.80999999994</v>
      </c>
    </row>
    <row r="317" spans="1:8" x14ac:dyDescent="0.3">
      <c r="A317" s="3" t="s">
        <v>2124</v>
      </c>
      <c r="B317" s="11" t="s">
        <v>241</v>
      </c>
      <c r="C317" s="11" t="s">
        <v>687</v>
      </c>
      <c r="D317" s="11" t="s">
        <v>1787</v>
      </c>
      <c r="E317" s="11">
        <v>434</v>
      </c>
      <c r="F317" s="11">
        <v>2629.1</v>
      </c>
      <c r="G317" s="19">
        <v>45754</v>
      </c>
      <c r="H317" s="24">
        <v>1141029.3999999999</v>
      </c>
    </row>
    <row r="318" spans="1:8" x14ac:dyDescent="0.3">
      <c r="A318" s="3" t="s">
        <v>2125</v>
      </c>
      <c r="B318" s="11" t="s">
        <v>322</v>
      </c>
      <c r="C318" s="11" t="s">
        <v>843</v>
      </c>
      <c r="D318" s="11" t="s">
        <v>1803</v>
      </c>
      <c r="E318" s="11">
        <v>84</v>
      </c>
      <c r="F318" s="11">
        <v>6110.54</v>
      </c>
      <c r="G318" s="19">
        <v>45991</v>
      </c>
      <c r="H318" s="24">
        <v>513285.36</v>
      </c>
    </row>
    <row r="319" spans="1:8" x14ac:dyDescent="0.3">
      <c r="A319" s="3" t="s">
        <v>2126</v>
      </c>
      <c r="B319" s="11" t="s">
        <v>208</v>
      </c>
      <c r="C319" s="11" t="s">
        <v>719</v>
      </c>
      <c r="D319" s="11" t="s">
        <v>1787</v>
      </c>
      <c r="E319" s="11">
        <v>7</v>
      </c>
      <c r="F319" s="11">
        <v>2758.67</v>
      </c>
      <c r="G319" s="19">
        <v>46023</v>
      </c>
      <c r="H319" s="24">
        <v>19310.690000000002</v>
      </c>
    </row>
    <row r="320" spans="1:8" x14ac:dyDescent="0.3">
      <c r="A320" s="3" t="s">
        <v>2127</v>
      </c>
      <c r="B320" s="11" t="s">
        <v>8</v>
      </c>
      <c r="C320" s="11" t="s">
        <v>631</v>
      </c>
      <c r="D320" s="11" t="s">
        <v>1799</v>
      </c>
      <c r="E320" s="11">
        <v>395</v>
      </c>
      <c r="F320" s="11">
        <v>6367.06</v>
      </c>
      <c r="G320" s="19">
        <v>45823</v>
      </c>
      <c r="H320" s="24">
        <v>2514988.7000000002</v>
      </c>
    </row>
    <row r="321" spans="1:8" x14ac:dyDescent="0.3">
      <c r="A321" s="3" t="s">
        <v>2128</v>
      </c>
      <c r="B321" s="11" t="s">
        <v>50</v>
      </c>
      <c r="C321" s="11" t="s">
        <v>669</v>
      </c>
      <c r="D321" s="11" t="s">
        <v>1801</v>
      </c>
      <c r="E321" s="11">
        <v>423</v>
      </c>
      <c r="F321" s="11">
        <v>5034.47</v>
      </c>
      <c r="G321" s="19">
        <v>46033</v>
      </c>
      <c r="H321" s="24">
        <v>2129580.81</v>
      </c>
    </row>
    <row r="322" spans="1:8" x14ac:dyDescent="0.3">
      <c r="A322" s="3" t="s">
        <v>2129</v>
      </c>
      <c r="B322" s="11" t="s">
        <v>376</v>
      </c>
      <c r="C322" s="11" t="s">
        <v>743</v>
      </c>
      <c r="D322" s="11" t="s">
        <v>1791</v>
      </c>
      <c r="E322" s="11">
        <v>63</v>
      </c>
      <c r="F322" s="11">
        <v>1731.49</v>
      </c>
      <c r="G322" s="19">
        <v>45712</v>
      </c>
      <c r="H322" s="24">
        <v>109083.87</v>
      </c>
    </row>
    <row r="323" spans="1:8" x14ac:dyDescent="0.3">
      <c r="A323" s="3" t="s">
        <v>2130</v>
      </c>
      <c r="B323" s="11" t="s">
        <v>376</v>
      </c>
      <c r="C323" s="11" t="s">
        <v>717</v>
      </c>
      <c r="D323" s="11" t="s">
        <v>1789</v>
      </c>
      <c r="E323" s="11">
        <v>126</v>
      </c>
      <c r="F323" s="11">
        <v>5199.96</v>
      </c>
      <c r="G323" s="19">
        <v>45881</v>
      </c>
      <c r="H323" s="24">
        <v>655194.96</v>
      </c>
    </row>
    <row r="324" spans="1:8" x14ac:dyDescent="0.3">
      <c r="A324" s="3" t="s">
        <v>2131</v>
      </c>
      <c r="B324" s="11" t="s">
        <v>22</v>
      </c>
      <c r="C324" s="11" t="s">
        <v>641</v>
      </c>
      <c r="D324" s="11" t="s">
        <v>1801</v>
      </c>
      <c r="E324" s="11">
        <v>366</v>
      </c>
      <c r="F324" s="11">
        <v>5740.67</v>
      </c>
      <c r="G324" s="19">
        <v>45838</v>
      </c>
      <c r="H324" s="24">
        <v>2101085.2200000002</v>
      </c>
    </row>
    <row r="325" spans="1:8" x14ac:dyDescent="0.3">
      <c r="A325" s="3" t="s">
        <v>2132</v>
      </c>
      <c r="B325" s="11" t="s">
        <v>320</v>
      </c>
      <c r="C325" s="11" t="s">
        <v>859</v>
      </c>
      <c r="D325" s="11" t="s">
        <v>1791</v>
      </c>
      <c r="E325" s="11">
        <v>315</v>
      </c>
      <c r="F325" s="11">
        <v>5540.57</v>
      </c>
      <c r="G325" s="19">
        <v>45949</v>
      </c>
      <c r="H325" s="24">
        <v>1745279.5499999998</v>
      </c>
    </row>
    <row r="326" spans="1:8" x14ac:dyDescent="0.3">
      <c r="A326" s="3" t="s">
        <v>2133</v>
      </c>
      <c r="B326" s="11" t="s">
        <v>208</v>
      </c>
      <c r="C326" s="11" t="s">
        <v>639</v>
      </c>
      <c r="D326" s="11" t="s">
        <v>1787</v>
      </c>
      <c r="E326" s="11">
        <v>175</v>
      </c>
      <c r="F326" s="11">
        <v>779.51</v>
      </c>
      <c r="G326" s="19">
        <v>45872</v>
      </c>
      <c r="H326" s="24">
        <v>136414.25</v>
      </c>
    </row>
    <row r="327" spans="1:8" x14ac:dyDescent="0.3">
      <c r="A327" s="3" t="s">
        <v>2134</v>
      </c>
      <c r="B327" s="11" t="s">
        <v>216</v>
      </c>
      <c r="C327" s="11" t="s">
        <v>843</v>
      </c>
      <c r="D327" s="11" t="s">
        <v>1791</v>
      </c>
      <c r="E327" s="11">
        <v>317</v>
      </c>
      <c r="F327" s="11">
        <v>5266.12</v>
      </c>
      <c r="G327" s="19">
        <v>45727</v>
      </c>
      <c r="H327" s="24">
        <v>1669360.04</v>
      </c>
    </row>
    <row r="328" spans="1:8" x14ac:dyDescent="0.3">
      <c r="A328" s="3" t="s">
        <v>2135</v>
      </c>
      <c r="B328" s="11" t="s">
        <v>294</v>
      </c>
      <c r="C328" s="11" t="s">
        <v>547</v>
      </c>
      <c r="D328" s="11" t="s">
        <v>1789</v>
      </c>
      <c r="E328" s="11">
        <v>156</v>
      </c>
      <c r="F328" s="11">
        <v>5850.31</v>
      </c>
      <c r="G328" s="19">
        <v>45672</v>
      </c>
      <c r="H328" s="24">
        <v>912648.3600000001</v>
      </c>
    </row>
    <row r="329" spans="1:8" x14ac:dyDescent="0.3">
      <c r="A329" s="3" t="s">
        <v>2136</v>
      </c>
      <c r="B329" s="11" t="s">
        <v>278</v>
      </c>
      <c r="C329" s="11" t="s">
        <v>581</v>
      </c>
      <c r="D329" s="11" t="s">
        <v>1789</v>
      </c>
      <c r="E329" s="11">
        <v>39</v>
      </c>
      <c r="F329" s="11">
        <v>5793.44</v>
      </c>
      <c r="G329" s="19">
        <v>46180</v>
      </c>
      <c r="H329" s="24">
        <v>225944.15999999997</v>
      </c>
    </row>
    <row r="330" spans="1:8" x14ac:dyDescent="0.3">
      <c r="A330" s="3" t="s">
        <v>2137</v>
      </c>
      <c r="B330" s="11" t="s">
        <v>226</v>
      </c>
      <c r="C330" s="11" t="s">
        <v>739</v>
      </c>
      <c r="D330" s="11" t="s">
        <v>1791</v>
      </c>
      <c r="E330" s="11">
        <v>472</v>
      </c>
      <c r="F330" s="11">
        <v>7204.18</v>
      </c>
      <c r="G330" s="19">
        <v>45919</v>
      </c>
      <c r="H330" s="24">
        <v>3400372.96</v>
      </c>
    </row>
    <row r="331" spans="1:8" x14ac:dyDescent="0.3">
      <c r="A331" s="3" t="s">
        <v>2138</v>
      </c>
      <c r="B331" s="11" t="s">
        <v>296</v>
      </c>
      <c r="C331" s="11" t="s">
        <v>865</v>
      </c>
      <c r="D331" s="11" t="s">
        <v>1791</v>
      </c>
      <c r="E331" s="11">
        <v>210</v>
      </c>
      <c r="F331" s="11">
        <v>3587.18</v>
      </c>
      <c r="G331" s="19">
        <v>45755</v>
      </c>
      <c r="H331" s="24">
        <v>753307.79999999993</v>
      </c>
    </row>
    <row r="332" spans="1:8" x14ac:dyDescent="0.3">
      <c r="A332" s="3" t="s">
        <v>2139</v>
      </c>
      <c r="B332" s="11" t="s">
        <v>267</v>
      </c>
      <c r="C332" s="11" t="s">
        <v>613</v>
      </c>
      <c r="D332" s="11" t="s">
        <v>1787</v>
      </c>
      <c r="E332" s="11">
        <v>166</v>
      </c>
      <c r="F332" s="11">
        <v>3134.46</v>
      </c>
      <c r="G332" s="19">
        <v>45889</v>
      </c>
      <c r="H332" s="24">
        <v>520320.36</v>
      </c>
    </row>
    <row r="333" spans="1:8" x14ac:dyDescent="0.3">
      <c r="A333" s="3" t="s">
        <v>2140</v>
      </c>
      <c r="B333" s="11" t="s">
        <v>181</v>
      </c>
      <c r="C333" s="11" t="s">
        <v>687</v>
      </c>
      <c r="D333" s="11" t="s">
        <v>1799</v>
      </c>
      <c r="E333" s="11">
        <v>412</v>
      </c>
      <c r="F333" s="11">
        <v>2257.31</v>
      </c>
      <c r="G333" s="19">
        <v>45668</v>
      </c>
      <c r="H333" s="24">
        <v>930011.72</v>
      </c>
    </row>
    <row r="334" spans="1:8" x14ac:dyDescent="0.3">
      <c r="A334" s="3" t="s">
        <v>2141</v>
      </c>
      <c r="B334" s="11" t="s">
        <v>81</v>
      </c>
      <c r="C334" s="11" t="s">
        <v>553</v>
      </c>
      <c r="D334" s="11" t="s">
        <v>1791</v>
      </c>
      <c r="E334" s="11">
        <v>464</v>
      </c>
      <c r="F334" s="11">
        <v>6270.4</v>
      </c>
      <c r="G334" s="19">
        <v>45977</v>
      </c>
      <c r="H334" s="24">
        <v>2909465.5999999996</v>
      </c>
    </row>
    <row r="335" spans="1:8" x14ac:dyDescent="0.3">
      <c r="A335" s="3" t="s">
        <v>2142</v>
      </c>
      <c r="B335" s="11" t="s">
        <v>218</v>
      </c>
      <c r="C335" s="11" t="s">
        <v>531</v>
      </c>
      <c r="D335" s="11" t="s">
        <v>1791</v>
      </c>
      <c r="E335" s="11">
        <v>93</v>
      </c>
      <c r="F335" s="11">
        <v>3877.06</v>
      </c>
      <c r="G335" s="19">
        <v>45716</v>
      </c>
      <c r="H335" s="24">
        <v>360566.58</v>
      </c>
    </row>
    <row r="336" spans="1:8" x14ac:dyDescent="0.3">
      <c r="A336" s="3" t="s">
        <v>2143</v>
      </c>
      <c r="B336" s="11" t="s">
        <v>214</v>
      </c>
      <c r="C336" s="11" t="s">
        <v>553</v>
      </c>
      <c r="D336" s="11" t="s">
        <v>1794</v>
      </c>
      <c r="E336" s="11">
        <v>334</v>
      </c>
      <c r="F336" s="11">
        <v>543.33000000000004</v>
      </c>
      <c r="G336" s="19">
        <v>45960</v>
      </c>
      <c r="H336" s="24">
        <v>181472.22</v>
      </c>
    </row>
    <row r="337" spans="1:8" x14ac:dyDescent="0.3">
      <c r="A337" s="3" t="s">
        <v>2144</v>
      </c>
      <c r="B337" s="11" t="s">
        <v>221</v>
      </c>
      <c r="C337" s="11" t="s">
        <v>575</v>
      </c>
      <c r="D337" s="11" t="s">
        <v>1799</v>
      </c>
      <c r="E337" s="11">
        <v>437</v>
      </c>
      <c r="F337" s="11">
        <v>2940.88</v>
      </c>
      <c r="G337" s="19">
        <v>45838</v>
      </c>
      <c r="H337" s="24">
        <v>1285164.56</v>
      </c>
    </row>
    <row r="338" spans="1:8" x14ac:dyDescent="0.3">
      <c r="A338" s="3" t="s">
        <v>2145</v>
      </c>
      <c r="B338" s="11" t="s">
        <v>282</v>
      </c>
      <c r="C338" s="11" t="s">
        <v>637</v>
      </c>
      <c r="D338" s="11" t="s">
        <v>1799</v>
      </c>
      <c r="E338" s="11">
        <v>404</v>
      </c>
      <c r="F338" s="11">
        <v>2961.53</v>
      </c>
      <c r="G338" s="19">
        <v>46193</v>
      </c>
      <c r="H338" s="24">
        <v>1196458.1200000001</v>
      </c>
    </row>
    <row r="339" spans="1:8" x14ac:dyDescent="0.3">
      <c r="A339" s="3" t="s">
        <v>2146</v>
      </c>
      <c r="B339" s="11" t="s">
        <v>112</v>
      </c>
      <c r="C339" s="11" t="s">
        <v>635</v>
      </c>
      <c r="D339" s="11" t="s">
        <v>1791</v>
      </c>
      <c r="E339" s="11">
        <v>447</v>
      </c>
      <c r="F339" s="11">
        <v>2317.9699999999998</v>
      </c>
      <c r="G339" s="19">
        <v>46047</v>
      </c>
      <c r="H339" s="24">
        <v>1036132.59</v>
      </c>
    </row>
    <row r="340" spans="1:8" x14ac:dyDescent="0.3">
      <c r="A340" s="3" t="s">
        <v>2147</v>
      </c>
      <c r="B340" s="11" t="s">
        <v>193</v>
      </c>
      <c r="C340" s="11" t="s">
        <v>607</v>
      </c>
      <c r="D340" s="11" t="s">
        <v>1794</v>
      </c>
      <c r="E340" s="11">
        <v>333</v>
      </c>
      <c r="F340" s="11">
        <v>6113.03</v>
      </c>
      <c r="G340" s="19">
        <v>46032</v>
      </c>
      <c r="H340" s="24">
        <v>2035638.99</v>
      </c>
    </row>
    <row r="341" spans="1:8" x14ac:dyDescent="0.3">
      <c r="A341" s="3" t="s">
        <v>2148</v>
      </c>
      <c r="B341" s="11" t="s">
        <v>338</v>
      </c>
      <c r="C341" s="11" t="s">
        <v>507</v>
      </c>
      <c r="D341" s="11" t="s">
        <v>1787</v>
      </c>
      <c r="E341" s="11">
        <v>135</v>
      </c>
      <c r="F341" s="11">
        <v>841.87</v>
      </c>
      <c r="G341" s="19">
        <v>46044</v>
      </c>
      <c r="H341" s="24">
        <v>113652.45</v>
      </c>
    </row>
    <row r="342" spans="1:8" x14ac:dyDescent="0.3">
      <c r="A342" s="3" t="s">
        <v>2149</v>
      </c>
      <c r="B342" s="11" t="s">
        <v>200</v>
      </c>
      <c r="C342" s="11" t="s">
        <v>522</v>
      </c>
      <c r="D342" s="11" t="s">
        <v>1803</v>
      </c>
      <c r="E342" s="11">
        <v>145</v>
      </c>
      <c r="F342" s="11">
        <v>3534.84</v>
      </c>
      <c r="G342" s="19">
        <v>45776</v>
      </c>
      <c r="H342" s="24">
        <v>512551.80000000005</v>
      </c>
    </row>
    <row r="343" spans="1:8" x14ac:dyDescent="0.3">
      <c r="A343" s="3" t="s">
        <v>2150</v>
      </c>
      <c r="B343" s="11" t="s">
        <v>332</v>
      </c>
      <c r="C343" s="11" t="s">
        <v>759</v>
      </c>
      <c r="D343" s="11" t="s">
        <v>1789</v>
      </c>
      <c r="E343" s="11">
        <v>285</v>
      </c>
      <c r="F343" s="11">
        <v>3267.31</v>
      </c>
      <c r="G343" s="19">
        <v>46154</v>
      </c>
      <c r="H343" s="24">
        <v>931183.35</v>
      </c>
    </row>
    <row r="344" spans="1:8" x14ac:dyDescent="0.3">
      <c r="A344" s="3" t="s">
        <v>2151</v>
      </c>
      <c r="B344" s="11" t="s">
        <v>157</v>
      </c>
      <c r="C344" s="11" t="s">
        <v>627</v>
      </c>
      <c r="D344" s="11" t="s">
        <v>1801</v>
      </c>
      <c r="E344" s="11">
        <v>466</v>
      </c>
      <c r="F344" s="11">
        <v>3550.11</v>
      </c>
      <c r="G344" s="19">
        <v>45779</v>
      </c>
      <c r="H344" s="24">
        <v>1654351.26</v>
      </c>
    </row>
    <row r="345" spans="1:8" x14ac:dyDescent="0.3">
      <c r="A345" s="3" t="s">
        <v>2152</v>
      </c>
      <c r="B345" s="11" t="s">
        <v>78</v>
      </c>
      <c r="C345" s="11" t="s">
        <v>693</v>
      </c>
      <c r="D345" s="11" t="s">
        <v>1803</v>
      </c>
      <c r="E345" s="11">
        <v>137</v>
      </c>
      <c r="F345" s="11">
        <v>3779.88</v>
      </c>
      <c r="G345" s="19">
        <v>46004</v>
      </c>
      <c r="H345" s="24">
        <v>517843.56</v>
      </c>
    </row>
    <row r="346" spans="1:8" x14ac:dyDescent="0.3">
      <c r="A346" s="3" t="s">
        <v>2153</v>
      </c>
      <c r="B346" s="11" t="s">
        <v>69</v>
      </c>
      <c r="C346" s="11" t="s">
        <v>769</v>
      </c>
      <c r="D346" s="11" t="s">
        <v>1794</v>
      </c>
      <c r="E346" s="11">
        <v>37</v>
      </c>
      <c r="F346" s="11">
        <v>3897.54</v>
      </c>
      <c r="G346" s="19">
        <v>45879</v>
      </c>
      <c r="H346" s="24">
        <v>144208.98000000001</v>
      </c>
    </row>
    <row r="347" spans="1:8" x14ac:dyDescent="0.3">
      <c r="A347" s="3" t="s">
        <v>2154</v>
      </c>
      <c r="B347" s="11" t="s">
        <v>286</v>
      </c>
      <c r="C347" s="11" t="s">
        <v>539</v>
      </c>
      <c r="D347" s="11" t="s">
        <v>1801</v>
      </c>
      <c r="E347" s="11">
        <v>57</v>
      </c>
      <c r="F347" s="11">
        <v>4222.4799999999996</v>
      </c>
      <c r="G347" s="19">
        <v>45903</v>
      </c>
      <c r="H347" s="24">
        <v>240681.36</v>
      </c>
    </row>
    <row r="348" spans="1:8" x14ac:dyDescent="0.3">
      <c r="A348" s="3" t="s">
        <v>2155</v>
      </c>
      <c r="B348" s="11" t="s">
        <v>155</v>
      </c>
      <c r="C348" s="11" t="s">
        <v>669</v>
      </c>
      <c r="D348" s="11" t="s">
        <v>1794</v>
      </c>
      <c r="E348" s="11">
        <v>262</v>
      </c>
      <c r="F348" s="11">
        <v>856.92</v>
      </c>
      <c r="G348" s="19">
        <v>46146</v>
      </c>
      <c r="H348" s="24">
        <v>224513.03999999998</v>
      </c>
    </row>
    <row r="349" spans="1:8" x14ac:dyDescent="0.3">
      <c r="A349" s="3" t="s">
        <v>2156</v>
      </c>
      <c r="B349" s="11" t="s">
        <v>336</v>
      </c>
      <c r="C349" s="11" t="s">
        <v>743</v>
      </c>
      <c r="D349" s="11" t="s">
        <v>1791</v>
      </c>
      <c r="E349" s="11">
        <v>474</v>
      </c>
      <c r="F349" s="11">
        <v>641.76</v>
      </c>
      <c r="G349" s="19">
        <v>46121</v>
      </c>
      <c r="H349" s="24">
        <v>304194.24</v>
      </c>
    </row>
    <row r="350" spans="1:8" x14ac:dyDescent="0.3">
      <c r="A350" s="3" t="s">
        <v>2157</v>
      </c>
      <c r="B350" s="11" t="s">
        <v>253</v>
      </c>
      <c r="C350" s="11" t="s">
        <v>613</v>
      </c>
      <c r="D350" s="11" t="s">
        <v>1797</v>
      </c>
      <c r="E350" s="11">
        <v>51</v>
      </c>
      <c r="F350" s="11">
        <v>5320.33</v>
      </c>
      <c r="G350" s="19">
        <v>46027</v>
      </c>
      <c r="H350" s="24">
        <v>271336.83</v>
      </c>
    </row>
    <row r="351" spans="1:8" x14ac:dyDescent="0.3">
      <c r="A351" s="3" t="s">
        <v>2158</v>
      </c>
      <c r="B351" s="11" t="s">
        <v>118</v>
      </c>
      <c r="C351" s="11" t="s">
        <v>751</v>
      </c>
      <c r="D351" s="11" t="s">
        <v>1803</v>
      </c>
      <c r="E351" s="11">
        <v>361</v>
      </c>
      <c r="F351" s="11">
        <v>2095.6999999999998</v>
      </c>
      <c r="G351" s="19">
        <v>46179</v>
      </c>
      <c r="H351" s="24">
        <v>756547.7</v>
      </c>
    </row>
    <row r="352" spans="1:8" x14ac:dyDescent="0.3">
      <c r="A352" s="3" t="s">
        <v>2159</v>
      </c>
      <c r="B352" s="11" t="s">
        <v>362</v>
      </c>
      <c r="C352" s="11" t="s">
        <v>519</v>
      </c>
      <c r="D352" s="11" t="s">
        <v>1803</v>
      </c>
      <c r="E352" s="11">
        <v>463</v>
      </c>
      <c r="F352" s="11">
        <v>5510.97</v>
      </c>
      <c r="G352" s="19">
        <v>45690</v>
      </c>
      <c r="H352" s="24">
        <v>2551579.1100000003</v>
      </c>
    </row>
    <row r="353" spans="1:8" x14ac:dyDescent="0.3">
      <c r="A353" s="3" t="s">
        <v>2160</v>
      </c>
      <c r="B353" s="11" t="s">
        <v>198</v>
      </c>
      <c r="C353" s="11" t="s">
        <v>763</v>
      </c>
      <c r="D353" s="11" t="s">
        <v>1791</v>
      </c>
      <c r="E353" s="11">
        <v>396</v>
      </c>
      <c r="F353" s="11">
        <v>5226.53</v>
      </c>
      <c r="G353" s="19">
        <v>45806</v>
      </c>
      <c r="H353" s="24">
        <v>2069705.88</v>
      </c>
    </row>
    <row r="354" spans="1:8" x14ac:dyDescent="0.3">
      <c r="A354" s="3" t="s">
        <v>2161</v>
      </c>
      <c r="B354" s="11" t="s">
        <v>256</v>
      </c>
      <c r="C354" s="11" t="s">
        <v>529</v>
      </c>
      <c r="D354" s="11" t="s">
        <v>1799</v>
      </c>
      <c r="E354" s="11">
        <v>380</v>
      </c>
      <c r="F354" s="11">
        <v>5268.83</v>
      </c>
      <c r="G354" s="19">
        <v>45844</v>
      </c>
      <c r="H354" s="24">
        <v>2002155.4</v>
      </c>
    </row>
    <row r="355" spans="1:8" x14ac:dyDescent="0.3">
      <c r="A355" s="3" t="s">
        <v>2162</v>
      </c>
      <c r="B355" s="11" t="s">
        <v>196</v>
      </c>
      <c r="C355" s="11" t="s">
        <v>815</v>
      </c>
      <c r="D355" s="11" t="s">
        <v>1803</v>
      </c>
      <c r="E355" s="11">
        <v>9</v>
      </c>
      <c r="F355" s="11">
        <v>7217.63</v>
      </c>
      <c r="G355" s="19">
        <v>45741</v>
      </c>
      <c r="H355" s="24">
        <v>64958.67</v>
      </c>
    </row>
    <row r="356" spans="1:8" x14ac:dyDescent="0.3">
      <c r="A356" s="3" t="s">
        <v>2163</v>
      </c>
      <c r="B356" s="11" t="s">
        <v>187</v>
      </c>
      <c r="C356" s="11" t="s">
        <v>526</v>
      </c>
      <c r="D356" s="11" t="s">
        <v>1797</v>
      </c>
      <c r="E356" s="11">
        <v>436</v>
      </c>
      <c r="F356" s="11">
        <v>3540.17</v>
      </c>
      <c r="G356" s="19">
        <v>45801</v>
      </c>
      <c r="H356" s="24">
        <v>1543514.12</v>
      </c>
    </row>
    <row r="357" spans="1:8" x14ac:dyDescent="0.3">
      <c r="A357" s="3" t="s">
        <v>2164</v>
      </c>
      <c r="B357" s="11" t="s">
        <v>243</v>
      </c>
      <c r="C357" s="11" t="s">
        <v>669</v>
      </c>
      <c r="D357" s="11" t="s">
        <v>1794</v>
      </c>
      <c r="E357" s="11">
        <v>384</v>
      </c>
      <c r="F357" s="11">
        <v>7518.56</v>
      </c>
      <c r="G357" s="19">
        <v>46069</v>
      </c>
      <c r="H357" s="24">
        <v>2887127.04</v>
      </c>
    </row>
    <row r="358" spans="1:8" x14ac:dyDescent="0.3">
      <c r="A358" s="3" t="s">
        <v>2165</v>
      </c>
      <c r="B358" s="11" t="s">
        <v>152</v>
      </c>
      <c r="C358" s="11" t="s">
        <v>693</v>
      </c>
      <c r="D358" s="11" t="s">
        <v>1803</v>
      </c>
      <c r="E358" s="11">
        <v>7</v>
      </c>
      <c r="F358" s="11">
        <v>1903.15</v>
      </c>
      <c r="G358" s="19">
        <v>46146</v>
      </c>
      <c r="H358" s="24">
        <v>13322.050000000001</v>
      </c>
    </row>
    <row r="359" spans="1:8" x14ac:dyDescent="0.3">
      <c r="A359" s="3" t="s">
        <v>2166</v>
      </c>
      <c r="B359" s="11" t="s">
        <v>360</v>
      </c>
      <c r="C359" s="11" t="s">
        <v>759</v>
      </c>
      <c r="D359" s="11" t="s">
        <v>1794</v>
      </c>
      <c r="E359" s="11">
        <v>437</v>
      </c>
      <c r="F359" s="11">
        <v>4988.7</v>
      </c>
      <c r="G359" s="19">
        <v>45879</v>
      </c>
      <c r="H359" s="24">
        <v>2180061.9</v>
      </c>
    </row>
    <row r="360" spans="1:8" x14ac:dyDescent="0.3">
      <c r="A360" s="3" t="s">
        <v>2167</v>
      </c>
      <c r="B360" s="11" t="s">
        <v>338</v>
      </c>
      <c r="C360" s="11" t="s">
        <v>667</v>
      </c>
      <c r="D360" s="11" t="s">
        <v>1803</v>
      </c>
      <c r="E360" s="11">
        <v>104</v>
      </c>
      <c r="F360" s="11">
        <v>2204.29</v>
      </c>
      <c r="G360" s="19">
        <v>45987</v>
      </c>
      <c r="H360" s="24">
        <v>229246.16</v>
      </c>
    </row>
    <row r="361" spans="1:8" x14ac:dyDescent="0.3">
      <c r="A361" s="3" t="s">
        <v>2168</v>
      </c>
      <c r="B361" s="11" t="s">
        <v>303</v>
      </c>
      <c r="C361" s="11" t="s">
        <v>683</v>
      </c>
      <c r="D361" s="11" t="s">
        <v>1801</v>
      </c>
      <c r="E361" s="11">
        <v>91</v>
      </c>
      <c r="F361" s="11">
        <v>5365.91</v>
      </c>
      <c r="G361" s="19">
        <v>45681</v>
      </c>
      <c r="H361" s="24">
        <v>488297.81</v>
      </c>
    </row>
    <row r="362" spans="1:8" x14ac:dyDescent="0.3">
      <c r="A362" s="3" t="s">
        <v>2169</v>
      </c>
      <c r="B362" s="11" t="s">
        <v>284</v>
      </c>
      <c r="C362" s="11" t="s">
        <v>591</v>
      </c>
      <c r="D362" s="11" t="s">
        <v>1794</v>
      </c>
      <c r="E362" s="11">
        <v>395</v>
      </c>
      <c r="F362" s="11">
        <v>6632.82</v>
      </c>
      <c r="G362" s="19">
        <v>45658</v>
      </c>
      <c r="H362" s="24">
        <v>2619963.9</v>
      </c>
    </row>
    <row r="363" spans="1:8" x14ac:dyDescent="0.3">
      <c r="A363" s="3" t="s">
        <v>2170</v>
      </c>
      <c r="B363" s="11" t="s">
        <v>216</v>
      </c>
      <c r="C363" s="11" t="s">
        <v>741</v>
      </c>
      <c r="D363" s="11" t="s">
        <v>1803</v>
      </c>
      <c r="E363" s="11">
        <v>311</v>
      </c>
      <c r="F363" s="11">
        <v>4516.8999999999996</v>
      </c>
      <c r="G363" s="19">
        <v>46053</v>
      </c>
      <c r="H363" s="24">
        <v>1404755.9</v>
      </c>
    </row>
    <row r="364" spans="1:8" x14ac:dyDescent="0.3">
      <c r="A364" s="3" t="s">
        <v>2171</v>
      </c>
      <c r="B364" s="11" t="s">
        <v>216</v>
      </c>
      <c r="C364" s="11" t="s">
        <v>795</v>
      </c>
      <c r="D364" s="11" t="s">
        <v>1789</v>
      </c>
      <c r="E364" s="11">
        <v>124</v>
      </c>
      <c r="F364" s="11">
        <v>2227.4299999999998</v>
      </c>
      <c r="G364" s="19">
        <v>46084</v>
      </c>
      <c r="H364" s="24">
        <v>276201.32</v>
      </c>
    </row>
    <row r="365" spans="1:8" x14ac:dyDescent="0.3">
      <c r="A365" s="3" t="s">
        <v>2172</v>
      </c>
      <c r="B365" s="11" t="s">
        <v>130</v>
      </c>
      <c r="C365" s="11" t="s">
        <v>577</v>
      </c>
      <c r="D365" s="11" t="s">
        <v>1799</v>
      </c>
      <c r="E365" s="11">
        <v>268</v>
      </c>
      <c r="F365" s="11">
        <v>7097.88</v>
      </c>
      <c r="G365" s="19">
        <v>45716</v>
      </c>
      <c r="H365" s="24">
        <v>1902231.84</v>
      </c>
    </row>
    <row r="366" spans="1:8" x14ac:dyDescent="0.3">
      <c r="A366" s="3" t="s">
        <v>2173</v>
      </c>
      <c r="B366" s="11" t="s">
        <v>198</v>
      </c>
      <c r="C366" s="11" t="s">
        <v>593</v>
      </c>
      <c r="D366" s="11" t="s">
        <v>1789</v>
      </c>
      <c r="E366" s="11">
        <v>217</v>
      </c>
      <c r="F366" s="11">
        <v>4705.43</v>
      </c>
      <c r="G366" s="19">
        <v>46121</v>
      </c>
      <c r="H366" s="24">
        <v>1021078.31</v>
      </c>
    </row>
    <row r="367" spans="1:8" x14ac:dyDescent="0.3">
      <c r="A367" s="3" t="s">
        <v>2174</v>
      </c>
      <c r="B367" s="11" t="s">
        <v>211</v>
      </c>
      <c r="C367" s="11" t="s">
        <v>799</v>
      </c>
      <c r="D367" s="11" t="s">
        <v>1794</v>
      </c>
      <c r="E367" s="11">
        <v>455</v>
      </c>
      <c r="F367" s="11">
        <v>6888.75</v>
      </c>
      <c r="G367" s="19">
        <v>45933</v>
      </c>
      <c r="H367" s="24">
        <v>3134381.25</v>
      </c>
    </row>
    <row r="368" spans="1:8" x14ac:dyDescent="0.3">
      <c r="A368" s="3" t="s">
        <v>2175</v>
      </c>
      <c r="B368" s="11" t="s">
        <v>303</v>
      </c>
      <c r="C368" s="11" t="s">
        <v>535</v>
      </c>
      <c r="D368" s="11" t="s">
        <v>1801</v>
      </c>
      <c r="E368" s="11">
        <v>49</v>
      </c>
      <c r="F368" s="11">
        <v>7322.47</v>
      </c>
      <c r="G368" s="19">
        <v>45764</v>
      </c>
      <c r="H368" s="24">
        <v>358801.03</v>
      </c>
    </row>
    <row r="369" spans="1:8" x14ac:dyDescent="0.3">
      <c r="A369" s="3" t="s">
        <v>2176</v>
      </c>
      <c r="B369" s="11" t="s">
        <v>237</v>
      </c>
      <c r="C369" s="11" t="s">
        <v>655</v>
      </c>
      <c r="D369" s="11" t="s">
        <v>1791</v>
      </c>
      <c r="E369" s="11">
        <v>37</v>
      </c>
      <c r="F369" s="11">
        <v>6970.09</v>
      </c>
      <c r="G369" s="19">
        <v>46088</v>
      </c>
      <c r="H369" s="24">
        <v>257893.33000000002</v>
      </c>
    </row>
    <row r="370" spans="1:8" x14ac:dyDescent="0.3">
      <c r="A370" s="3" t="s">
        <v>2177</v>
      </c>
      <c r="B370" s="11" t="s">
        <v>371</v>
      </c>
      <c r="C370" s="11" t="s">
        <v>661</v>
      </c>
      <c r="D370" s="11" t="s">
        <v>1789</v>
      </c>
      <c r="E370" s="11">
        <v>193</v>
      </c>
      <c r="F370" s="11">
        <v>3597.89</v>
      </c>
      <c r="G370" s="19">
        <v>46169</v>
      </c>
      <c r="H370" s="24">
        <v>694392.77</v>
      </c>
    </row>
    <row r="371" spans="1:8" x14ac:dyDescent="0.3">
      <c r="A371" s="3" t="s">
        <v>2178</v>
      </c>
      <c r="B371" s="11" t="s">
        <v>371</v>
      </c>
      <c r="C371" s="11" t="s">
        <v>857</v>
      </c>
      <c r="D371" s="11" t="s">
        <v>1799</v>
      </c>
      <c r="E371" s="11">
        <v>301</v>
      </c>
      <c r="F371" s="11">
        <v>7195.22</v>
      </c>
      <c r="G371" s="19">
        <v>45855</v>
      </c>
      <c r="H371" s="24">
        <v>2165761.2200000002</v>
      </c>
    </row>
    <row r="372" spans="1:8" x14ac:dyDescent="0.3">
      <c r="A372" s="3" t="s">
        <v>2179</v>
      </c>
      <c r="B372" s="11" t="s">
        <v>85</v>
      </c>
      <c r="C372" s="11" t="s">
        <v>637</v>
      </c>
      <c r="D372" s="11" t="s">
        <v>1801</v>
      </c>
      <c r="E372" s="11">
        <v>304</v>
      </c>
      <c r="F372" s="11">
        <v>1493.13</v>
      </c>
      <c r="G372" s="19">
        <v>45919</v>
      </c>
      <c r="H372" s="24">
        <v>453911.52</v>
      </c>
    </row>
    <row r="373" spans="1:8" x14ac:dyDescent="0.3">
      <c r="A373" s="3" t="s">
        <v>2180</v>
      </c>
      <c r="B373" s="11" t="s">
        <v>200</v>
      </c>
      <c r="C373" s="11" t="s">
        <v>695</v>
      </c>
      <c r="D373" s="11" t="s">
        <v>1797</v>
      </c>
      <c r="E373" s="11">
        <v>211</v>
      </c>
      <c r="F373" s="11">
        <v>5435.32</v>
      </c>
      <c r="G373" s="19">
        <v>45733</v>
      </c>
      <c r="H373" s="24">
        <v>1146852.52</v>
      </c>
    </row>
    <row r="374" spans="1:8" x14ac:dyDescent="0.3">
      <c r="A374" s="3" t="s">
        <v>2181</v>
      </c>
      <c r="B374" s="11" t="s">
        <v>69</v>
      </c>
      <c r="C374" s="11" t="s">
        <v>857</v>
      </c>
      <c r="D374" s="11" t="s">
        <v>1803</v>
      </c>
      <c r="E374" s="11">
        <v>320</v>
      </c>
      <c r="F374" s="11">
        <v>1738.06</v>
      </c>
      <c r="G374" s="19">
        <v>45993</v>
      </c>
      <c r="H374" s="24">
        <v>556179.19999999995</v>
      </c>
    </row>
    <row r="375" spans="1:8" x14ac:dyDescent="0.3">
      <c r="A375" s="3" t="s">
        <v>2182</v>
      </c>
      <c r="B375" s="11" t="s">
        <v>322</v>
      </c>
      <c r="C375" s="11" t="s">
        <v>683</v>
      </c>
      <c r="D375" s="11" t="s">
        <v>1791</v>
      </c>
      <c r="E375" s="11">
        <v>244</v>
      </c>
      <c r="F375" s="11">
        <v>3750.76</v>
      </c>
      <c r="G375" s="19">
        <v>45990</v>
      </c>
      <c r="H375" s="24">
        <v>915185.44000000006</v>
      </c>
    </row>
    <row r="376" spans="1:8" x14ac:dyDescent="0.3">
      <c r="A376" s="3" t="s">
        <v>2183</v>
      </c>
      <c r="B376" s="11" t="s">
        <v>316</v>
      </c>
      <c r="C376" s="11" t="s">
        <v>615</v>
      </c>
      <c r="D376" s="11" t="s">
        <v>1801</v>
      </c>
      <c r="E376" s="11">
        <v>46</v>
      </c>
      <c r="F376" s="11">
        <v>3238.34</v>
      </c>
      <c r="G376" s="19">
        <v>45795</v>
      </c>
      <c r="H376" s="24">
        <v>148963.64000000001</v>
      </c>
    </row>
    <row r="377" spans="1:8" x14ac:dyDescent="0.3">
      <c r="A377" s="3" t="s">
        <v>2184</v>
      </c>
      <c r="B377" s="11" t="s">
        <v>198</v>
      </c>
      <c r="C377" s="11" t="s">
        <v>693</v>
      </c>
      <c r="D377" s="11" t="s">
        <v>1801</v>
      </c>
      <c r="E377" s="11">
        <v>190</v>
      </c>
      <c r="F377" s="11">
        <v>5323.52</v>
      </c>
      <c r="G377" s="19">
        <v>46031</v>
      </c>
      <c r="H377" s="24">
        <v>1011468.8</v>
      </c>
    </row>
    <row r="378" spans="1:8" x14ac:dyDescent="0.3">
      <c r="A378" s="3" t="s">
        <v>2185</v>
      </c>
      <c r="B378" s="11" t="s">
        <v>190</v>
      </c>
      <c r="C378" s="11" t="s">
        <v>619</v>
      </c>
      <c r="D378" s="11" t="s">
        <v>1797</v>
      </c>
      <c r="E378" s="11">
        <v>328</v>
      </c>
      <c r="F378" s="11">
        <v>949.12</v>
      </c>
      <c r="G378" s="19">
        <v>46180</v>
      </c>
      <c r="H378" s="24">
        <v>311311.35999999999</v>
      </c>
    </row>
    <row r="379" spans="1:8" x14ac:dyDescent="0.3">
      <c r="A379" s="3" t="s">
        <v>2186</v>
      </c>
      <c r="B379" s="11" t="s">
        <v>301</v>
      </c>
      <c r="C379" s="11" t="s">
        <v>723</v>
      </c>
      <c r="D379" s="11" t="s">
        <v>1789</v>
      </c>
      <c r="E379" s="11">
        <v>316</v>
      </c>
      <c r="F379" s="11">
        <v>3783.1</v>
      </c>
      <c r="G379" s="19">
        <v>46123</v>
      </c>
      <c r="H379" s="24">
        <v>1195459.5999999999</v>
      </c>
    </row>
    <row r="380" spans="1:8" x14ac:dyDescent="0.3">
      <c r="A380" s="3" t="s">
        <v>2187</v>
      </c>
      <c r="B380" s="11" t="s">
        <v>397</v>
      </c>
      <c r="C380" s="11" t="s">
        <v>691</v>
      </c>
      <c r="D380" s="11" t="s">
        <v>1799</v>
      </c>
      <c r="E380" s="11">
        <v>278</v>
      </c>
      <c r="F380" s="11">
        <v>5650.26</v>
      </c>
      <c r="G380" s="19">
        <v>46105</v>
      </c>
      <c r="H380" s="24">
        <v>1570772.28</v>
      </c>
    </row>
    <row r="381" spans="1:8" x14ac:dyDescent="0.3">
      <c r="A381" s="3" t="s">
        <v>2188</v>
      </c>
      <c r="B381" s="11" t="s">
        <v>157</v>
      </c>
      <c r="C381" s="11" t="s">
        <v>755</v>
      </c>
      <c r="D381" s="11" t="s">
        <v>1787</v>
      </c>
      <c r="E381" s="11">
        <v>416</v>
      </c>
      <c r="F381" s="11">
        <v>5427.77</v>
      </c>
      <c r="G381" s="19">
        <v>45822</v>
      </c>
      <c r="H381" s="24">
        <v>2257952.3200000003</v>
      </c>
    </row>
    <row r="382" spans="1:8" x14ac:dyDescent="0.3">
      <c r="A382" s="3" t="s">
        <v>2189</v>
      </c>
      <c r="B382" s="11" t="s">
        <v>282</v>
      </c>
      <c r="C382" s="11" t="s">
        <v>831</v>
      </c>
      <c r="D382" s="11" t="s">
        <v>1797</v>
      </c>
      <c r="E382" s="11">
        <v>60</v>
      </c>
      <c r="F382" s="11">
        <v>6692.54</v>
      </c>
      <c r="G382" s="19">
        <v>45866</v>
      </c>
      <c r="H382" s="24">
        <v>401552.4</v>
      </c>
    </row>
    <row r="383" spans="1:8" x14ac:dyDescent="0.3">
      <c r="A383" s="3" t="s">
        <v>2190</v>
      </c>
      <c r="B383" s="11" t="s">
        <v>208</v>
      </c>
      <c r="C383" s="11" t="s">
        <v>811</v>
      </c>
      <c r="D383" s="11" t="s">
        <v>1794</v>
      </c>
      <c r="E383" s="11">
        <v>361</v>
      </c>
      <c r="F383" s="11">
        <v>2985.25</v>
      </c>
      <c r="G383" s="19">
        <v>45966</v>
      </c>
      <c r="H383" s="24">
        <v>1077675.25</v>
      </c>
    </row>
    <row r="384" spans="1:8" x14ac:dyDescent="0.3">
      <c r="A384" s="3" t="s">
        <v>2191</v>
      </c>
      <c r="B384" s="11" t="s">
        <v>214</v>
      </c>
      <c r="C384" s="11" t="s">
        <v>541</v>
      </c>
      <c r="D384" s="11" t="s">
        <v>1803</v>
      </c>
      <c r="E384" s="11">
        <v>84</v>
      </c>
      <c r="F384" s="11">
        <v>6804.74</v>
      </c>
      <c r="G384" s="19">
        <v>45704</v>
      </c>
      <c r="H384" s="24">
        <v>571598.16</v>
      </c>
    </row>
    <row r="385" spans="1:8" x14ac:dyDescent="0.3">
      <c r="A385" s="3" t="s">
        <v>2192</v>
      </c>
      <c r="B385" s="11" t="s">
        <v>22</v>
      </c>
      <c r="C385" s="11" t="s">
        <v>781</v>
      </c>
      <c r="D385" s="11" t="s">
        <v>1801</v>
      </c>
      <c r="E385" s="11">
        <v>305</v>
      </c>
      <c r="F385" s="11">
        <v>5818.69</v>
      </c>
      <c r="G385" s="19">
        <v>45936</v>
      </c>
      <c r="H385" s="24">
        <v>1774700.45</v>
      </c>
    </row>
    <row r="386" spans="1:8" x14ac:dyDescent="0.3">
      <c r="A386" s="3" t="s">
        <v>2193</v>
      </c>
      <c r="B386" s="11" t="s">
        <v>78</v>
      </c>
      <c r="C386" s="11" t="s">
        <v>507</v>
      </c>
      <c r="D386" s="11" t="s">
        <v>1791</v>
      </c>
      <c r="E386" s="11">
        <v>409</v>
      </c>
      <c r="F386" s="11">
        <v>731.95</v>
      </c>
      <c r="G386" s="19">
        <v>45912</v>
      </c>
      <c r="H386" s="24">
        <v>299367.55000000005</v>
      </c>
    </row>
    <row r="387" spans="1:8" x14ac:dyDescent="0.3">
      <c r="A387" s="3" t="s">
        <v>2194</v>
      </c>
      <c r="B387" s="11" t="s">
        <v>157</v>
      </c>
      <c r="C387" s="11" t="s">
        <v>597</v>
      </c>
      <c r="D387" s="11" t="s">
        <v>1797</v>
      </c>
      <c r="E387" s="11">
        <v>118</v>
      </c>
      <c r="F387" s="11">
        <v>7209.87</v>
      </c>
      <c r="G387" s="19">
        <v>45900</v>
      </c>
      <c r="H387" s="24">
        <v>850764.66</v>
      </c>
    </row>
    <row r="388" spans="1:8" x14ac:dyDescent="0.3">
      <c r="A388" s="3" t="s">
        <v>2195</v>
      </c>
      <c r="B388" s="11" t="s">
        <v>37</v>
      </c>
      <c r="C388" s="11" t="s">
        <v>551</v>
      </c>
      <c r="D388" s="11" t="s">
        <v>1789</v>
      </c>
      <c r="E388" s="11">
        <v>59</v>
      </c>
      <c r="F388" s="11">
        <v>7761.19</v>
      </c>
      <c r="G388" s="19">
        <v>45810</v>
      </c>
      <c r="H388" s="24">
        <v>457910.20999999996</v>
      </c>
    </row>
    <row r="389" spans="1:8" x14ac:dyDescent="0.3">
      <c r="A389" s="3" t="s">
        <v>2196</v>
      </c>
      <c r="B389" s="11" t="s">
        <v>263</v>
      </c>
      <c r="C389" s="11" t="s">
        <v>775</v>
      </c>
      <c r="D389" s="11" t="s">
        <v>1799</v>
      </c>
      <c r="E389" s="11">
        <v>38</v>
      </c>
      <c r="F389" s="11">
        <v>2595.27</v>
      </c>
      <c r="G389" s="19">
        <v>46085</v>
      </c>
      <c r="H389" s="24">
        <v>98620.26</v>
      </c>
    </row>
    <row r="390" spans="1:8" x14ac:dyDescent="0.3">
      <c r="A390" s="3" t="s">
        <v>2197</v>
      </c>
      <c r="B390" s="11" t="s">
        <v>342</v>
      </c>
      <c r="C390" s="11" t="s">
        <v>641</v>
      </c>
      <c r="D390" s="11" t="s">
        <v>1799</v>
      </c>
      <c r="E390" s="11">
        <v>448</v>
      </c>
      <c r="F390" s="11">
        <v>487.09</v>
      </c>
      <c r="G390" s="19">
        <v>45743</v>
      </c>
      <c r="H390" s="24">
        <v>218216.31999999998</v>
      </c>
    </row>
    <row r="391" spans="1:8" x14ac:dyDescent="0.3">
      <c r="A391" s="3" t="s">
        <v>2198</v>
      </c>
      <c r="B391" s="11" t="s">
        <v>149</v>
      </c>
      <c r="C391" s="11" t="s">
        <v>555</v>
      </c>
      <c r="D391" s="11" t="s">
        <v>1789</v>
      </c>
      <c r="E391" s="11">
        <v>136</v>
      </c>
      <c r="F391" s="11">
        <v>5011.22</v>
      </c>
      <c r="G391" s="19">
        <v>45927</v>
      </c>
      <c r="H391" s="24">
        <v>681525.92</v>
      </c>
    </row>
    <row r="392" spans="1:8" x14ac:dyDescent="0.3">
      <c r="A392" s="3" t="s">
        <v>2199</v>
      </c>
      <c r="B392" s="11" t="s">
        <v>260</v>
      </c>
      <c r="C392" s="11" t="s">
        <v>765</v>
      </c>
      <c r="D392" s="11" t="s">
        <v>1803</v>
      </c>
      <c r="E392" s="11">
        <v>175</v>
      </c>
      <c r="F392" s="11">
        <v>1171.47</v>
      </c>
      <c r="G392" s="19">
        <v>45710</v>
      </c>
      <c r="H392" s="24">
        <v>205007.25</v>
      </c>
    </row>
    <row r="393" spans="1:8" x14ac:dyDescent="0.3">
      <c r="A393" s="3" t="s">
        <v>2200</v>
      </c>
      <c r="B393" s="11" t="s">
        <v>312</v>
      </c>
      <c r="C393" s="11" t="s">
        <v>659</v>
      </c>
      <c r="D393" s="11" t="s">
        <v>1787</v>
      </c>
      <c r="E393" s="11">
        <v>198</v>
      </c>
      <c r="F393" s="11">
        <v>1873.84</v>
      </c>
      <c r="G393" s="19">
        <v>45731</v>
      </c>
      <c r="H393" s="24">
        <v>371020.32</v>
      </c>
    </row>
    <row r="394" spans="1:8" x14ac:dyDescent="0.3">
      <c r="A394" s="3" t="s">
        <v>2201</v>
      </c>
      <c r="B394" s="11" t="s">
        <v>101</v>
      </c>
      <c r="C394" s="11" t="s">
        <v>809</v>
      </c>
      <c r="D394" s="11" t="s">
        <v>1791</v>
      </c>
      <c r="E394" s="11">
        <v>34</v>
      </c>
      <c r="F394" s="11">
        <v>1570.81</v>
      </c>
      <c r="G394" s="19">
        <v>46121</v>
      </c>
      <c r="H394" s="24">
        <v>53407.54</v>
      </c>
    </row>
    <row r="395" spans="1:8" x14ac:dyDescent="0.3">
      <c r="A395" s="3" t="s">
        <v>2202</v>
      </c>
      <c r="B395" s="11" t="s">
        <v>198</v>
      </c>
      <c r="C395" s="11" t="s">
        <v>555</v>
      </c>
      <c r="D395" s="11" t="s">
        <v>1803</v>
      </c>
      <c r="E395" s="11">
        <v>319</v>
      </c>
      <c r="F395" s="11">
        <v>4541.97</v>
      </c>
      <c r="G395" s="19">
        <v>45799</v>
      </c>
      <c r="H395" s="24">
        <v>1448888.4300000002</v>
      </c>
    </row>
    <row r="396" spans="1:8" x14ac:dyDescent="0.3">
      <c r="A396" s="3" t="s">
        <v>2203</v>
      </c>
      <c r="B396" s="11" t="s">
        <v>171</v>
      </c>
      <c r="C396" s="11" t="s">
        <v>807</v>
      </c>
      <c r="D396" s="11" t="s">
        <v>1794</v>
      </c>
      <c r="E396" s="11">
        <v>478</v>
      </c>
      <c r="F396" s="11">
        <v>907.77</v>
      </c>
      <c r="G396" s="19">
        <v>46126</v>
      </c>
      <c r="H396" s="24">
        <v>433914.06</v>
      </c>
    </row>
    <row r="397" spans="1:8" x14ac:dyDescent="0.3">
      <c r="A397" s="3" t="s">
        <v>2204</v>
      </c>
      <c r="B397" s="11" t="s">
        <v>216</v>
      </c>
      <c r="C397" s="11" t="s">
        <v>725</v>
      </c>
      <c r="D397" s="11" t="s">
        <v>1799</v>
      </c>
      <c r="E397" s="11">
        <v>257</v>
      </c>
      <c r="F397" s="11">
        <v>5809.21</v>
      </c>
      <c r="G397" s="19">
        <v>45689</v>
      </c>
      <c r="H397" s="24">
        <v>1492966.97</v>
      </c>
    </row>
    <row r="398" spans="1:8" x14ac:dyDescent="0.3">
      <c r="A398" s="3" t="s">
        <v>2205</v>
      </c>
      <c r="B398" s="11" t="s">
        <v>37</v>
      </c>
      <c r="C398" s="11" t="s">
        <v>771</v>
      </c>
      <c r="D398" s="11" t="s">
        <v>1797</v>
      </c>
      <c r="E398" s="11">
        <v>114</v>
      </c>
      <c r="F398" s="11">
        <v>1731.14</v>
      </c>
      <c r="G398" s="19">
        <v>46123</v>
      </c>
      <c r="H398" s="24">
        <v>197349.96000000002</v>
      </c>
    </row>
    <row r="399" spans="1:8" x14ac:dyDescent="0.3">
      <c r="A399" s="3" t="s">
        <v>2206</v>
      </c>
      <c r="B399" s="11" t="s">
        <v>171</v>
      </c>
      <c r="C399" s="11" t="s">
        <v>603</v>
      </c>
      <c r="D399" s="11" t="s">
        <v>1794</v>
      </c>
      <c r="E399" s="11">
        <v>462</v>
      </c>
      <c r="F399" s="11">
        <v>7890.67</v>
      </c>
      <c r="G399" s="19">
        <v>45925</v>
      </c>
      <c r="H399" s="24">
        <v>3645489.54</v>
      </c>
    </row>
    <row r="400" spans="1:8" x14ac:dyDescent="0.3">
      <c r="A400" s="3" t="s">
        <v>2207</v>
      </c>
      <c r="B400" s="11" t="s">
        <v>146</v>
      </c>
      <c r="C400" s="11" t="s">
        <v>623</v>
      </c>
      <c r="D400" s="11" t="s">
        <v>1803</v>
      </c>
      <c r="E400" s="11">
        <v>32</v>
      </c>
      <c r="F400" s="11">
        <v>6182.02</v>
      </c>
      <c r="G400" s="19">
        <v>45975</v>
      </c>
      <c r="H400" s="24">
        <v>197824.64000000001</v>
      </c>
    </row>
    <row r="401" spans="1:8" x14ac:dyDescent="0.3">
      <c r="A401" s="3" t="s">
        <v>2208</v>
      </c>
      <c r="B401" s="11" t="s">
        <v>251</v>
      </c>
      <c r="C401" s="11" t="s">
        <v>665</v>
      </c>
      <c r="D401" s="11" t="s">
        <v>1787</v>
      </c>
      <c r="E401" s="11">
        <v>268</v>
      </c>
      <c r="F401" s="11">
        <v>6208.3</v>
      </c>
      <c r="G401" s="19">
        <v>45981</v>
      </c>
      <c r="H401" s="24">
        <v>1663824.4000000001</v>
      </c>
    </row>
    <row r="402" spans="1:8" x14ac:dyDescent="0.3">
      <c r="A402" s="3" t="s">
        <v>2209</v>
      </c>
      <c r="B402" s="11" t="s">
        <v>239</v>
      </c>
      <c r="C402" s="11" t="s">
        <v>675</v>
      </c>
      <c r="D402" s="11" t="s">
        <v>1794</v>
      </c>
      <c r="E402" s="11">
        <v>26</v>
      </c>
      <c r="F402" s="11">
        <v>1252.46</v>
      </c>
      <c r="G402" s="19">
        <v>45909</v>
      </c>
      <c r="H402" s="24">
        <v>32563.96</v>
      </c>
    </row>
    <row r="403" spans="1:8" x14ac:dyDescent="0.3">
      <c r="A403" s="3" t="s">
        <v>2210</v>
      </c>
      <c r="B403" s="11" t="s">
        <v>42</v>
      </c>
      <c r="C403" s="11" t="s">
        <v>673</v>
      </c>
      <c r="D403" s="11" t="s">
        <v>1789</v>
      </c>
      <c r="E403" s="11">
        <v>102</v>
      </c>
      <c r="F403" s="11">
        <v>6290.86</v>
      </c>
      <c r="G403" s="19">
        <v>46191</v>
      </c>
      <c r="H403" s="24">
        <v>641667.72</v>
      </c>
    </row>
    <row r="404" spans="1:8" x14ac:dyDescent="0.3">
      <c r="A404" s="3" t="s">
        <v>2211</v>
      </c>
      <c r="B404" s="11" t="s">
        <v>340</v>
      </c>
      <c r="C404" s="11" t="s">
        <v>667</v>
      </c>
      <c r="D404" s="11" t="s">
        <v>1789</v>
      </c>
      <c r="E404" s="11">
        <v>271</v>
      </c>
      <c r="F404" s="11">
        <v>894.42</v>
      </c>
      <c r="G404" s="19">
        <v>45729</v>
      </c>
      <c r="H404" s="24">
        <v>242387.81999999998</v>
      </c>
    </row>
    <row r="405" spans="1:8" x14ac:dyDescent="0.3">
      <c r="A405" s="3" t="s">
        <v>2212</v>
      </c>
      <c r="B405" s="11" t="s">
        <v>292</v>
      </c>
      <c r="C405" s="11" t="s">
        <v>755</v>
      </c>
      <c r="D405" s="11" t="s">
        <v>1789</v>
      </c>
      <c r="E405" s="11">
        <v>224</v>
      </c>
      <c r="F405" s="11">
        <v>2058.1799999999998</v>
      </c>
      <c r="G405" s="19">
        <v>46183</v>
      </c>
      <c r="H405" s="24">
        <v>461032.31999999995</v>
      </c>
    </row>
    <row r="406" spans="1:8" x14ac:dyDescent="0.3">
      <c r="A406" s="3" t="s">
        <v>2213</v>
      </c>
      <c r="B406" s="11" t="s">
        <v>326</v>
      </c>
      <c r="C406" s="11" t="s">
        <v>753</v>
      </c>
      <c r="D406" s="11" t="s">
        <v>1801</v>
      </c>
      <c r="E406" s="11">
        <v>163</v>
      </c>
      <c r="F406" s="11">
        <v>6174.05</v>
      </c>
      <c r="G406" s="19">
        <v>46038</v>
      </c>
      <c r="H406" s="24">
        <v>1006370.15</v>
      </c>
    </row>
    <row r="407" spans="1:8" x14ac:dyDescent="0.3">
      <c r="A407" s="3" t="s">
        <v>2214</v>
      </c>
      <c r="B407" s="11" t="s">
        <v>324</v>
      </c>
      <c r="C407" s="11" t="s">
        <v>669</v>
      </c>
      <c r="D407" s="11" t="s">
        <v>1787</v>
      </c>
      <c r="E407" s="11">
        <v>400</v>
      </c>
      <c r="F407" s="11">
        <v>884.34</v>
      </c>
      <c r="G407" s="19">
        <v>46124</v>
      </c>
      <c r="H407" s="24">
        <v>353736</v>
      </c>
    </row>
    <row r="408" spans="1:8" x14ac:dyDescent="0.3">
      <c r="A408" s="3" t="s">
        <v>2215</v>
      </c>
      <c r="B408" s="11" t="s">
        <v>229</v>
      </c>
      <c r="C408" s="11" t="s">
        <v>526</v>
      </c>
      <c r="D408" s="11" t="s">
        <v>1791</v>
      </c>
      <c r="E408" s="11">
        <v>69</v>
      </c>
      <c r="F408" s="11">
        <v>552.41999999999996</v>
      </c>
      <c r="G408" s="19">
        <v>45693</v>
      </c>
      <c r="H408" s="24">
        <v>38116.979999999996</v>
      </c>
    </row>
    <row r="409" spans="1:8" x14ac:dyDescent="0.3">
      <c r="A409" s="3" t="s">
        <v>2216</v>
      </c>
      <c r="B409" s="11" t="s">
        <v>78</v>
      </c>
      <c r="C409" s="11" t="s">
        <v>847</v>
      </c>
      <c r="D409" s="11" t="s">
        <v>1799</v>
      </c>
      <c r="E409" s="11">
        <v>437</v>
      </c>
      <c r="F409" s="11">
        <v>3526.96</v>
      </c>
      <c r="G409" s="19">
        <v>45745</v>
      </c>
      <c r="H409" s="24">
        <v>1541281.52</v>
      </c>
    </row>
    <row r="410" spans="1:8" x14ac:dyDescent="0.3">
      <c r="A410" s="3" t="s">
        <v>2217</v>
      </c>
      <c r="B410" s="11" t="s">
        <v>294</v>
      </c>
      <c r="C410" s="11" t="s">
        <v>557</v>
      </c>
      <c r="D410" s="11" t="s">
        <v>1787</v>
      </c>
      <c r="E410" s="11">
        <v>358</v>
      </c>
      <c r="F410" s="11">
        <v>303.51</v>
      </c>
      <c r="G410" s="19">
        <v>45796</v>
      </c>
      <c r="H410" s="24">
        <v>108656.58</v>
      </c>
    </row>
    <row r="411" spans="1:8" x14ac:dyDescent="0.3">
      <c r="A411" s="3" t="s">
        <v>2218</v>
      </c>
      <c r="B411" s="11" t="s">
        <v>109</v>
      </c>
      <c r="C411" s="11" t="s">
        <v>545</v>
      </c>
      <c r="D411" s="11" t="s">
        <v>1799</v>
      </c>
      <c r="E411" s="11">
        <v>359</v>
      </c>
      <c r="F411" s="11">
        <v>1353.66</v>
      </c>
      <c r="G411" s="19">
        <v>46074</v>
      </c>
      <c r="H411" s="24">
        <v>485963.94</v>
      </c>
    </row>
    <row r="412" spans="1:8" x14ac:dyDescent="0.3">
      <c r="A412" s="3" t="s">
        <v>2219</v>
      </c>
      <c r="B412" s="11" t="s">
        <v>203</v>
      </c>
      <c r="C412" s="11" t="s">
        <v>707</v>
      </c>
      <c r="D412" s="11" t="s">
        <v>1801</v>
      </c>
      <c r="E412" s="11">
        <v>89</v>
      </c>
      <c r="F412" s="11">
        <v>5677.84</v>
      </c>
      <c r="G412" s="19">
        <v>46029</v>
      </c>
      <c r="H412" s="24">
        <v>505327.76</v>
      </c>
    </row>
    <row r="413" spans="1:8" x14ac:dyDescent="0.3">
      <c r="A413" s="3" t="s">
        <v>2220</v>
      </c>
      <c r="B413" s="11" t="s">
        <v>206</v>
      </c>
      <c r="C413" s="11" t="s">
        <v>791</v>
      </c>
      <c r="D413" s="11" t="s">
        <v>1789</v>
      </c>
      <c r="E413" s="11">
        <v>235</v>
      </c>
      <c r="F413" s="11">
        <v>778.9</v>
      </c>
      <c r="G413" s="19">
        <v>46053</v>
      </c>
      <c r="H413" s="24">
        <v>183041.5</v>
      </c>
    </row>
    <row r="414" spans="1:8" x14ac:dyDescent="0.3">
      <c r="A414" s="3" t="s">
        <v>2221</v>
      </c>
      <c r="B414" s="11" t="s">
        <v>193</v>
      </c>
      <c r="C414" s="11" t="s">
        <v>603</v>
      </c>
      <c r="D414" s="11" t="s">
        <v>1797</v>
      </c>
      <c r="E414" s="11">
        <v>490</v>
      </c>
      <c r="F414" s="11">
        <v>6082.16</v>
      </c>
      <c r="G414" s="19">
        <v>46060</v>
      </c>
      <c r="H414" s="24">
        <v>2980258.4</v>
      </c>
    </row>
    <row r="415" spans="1:8" x14ac:dyDescent="0.3">
      <c r="A415" s="3" t="s">
        <v>2222</v>
      </c>
      <c r="B415" s="11" t="s">
        <v>177</v>
      </c>
      <c r="C415" s="11" t="s">
        <v>575</v>
      </c>
      <c r="D415" s="11" t="s">
        <v>1794</v>
      </c>
      <c r="E415" s="11">
        <v>376</v>
      </c>
      <c r="F415" s="11">
        <v>7328.33</v>
      </c>
      <c r="G415" s="19">
        <v>46160</v>
      </c>
      <c r="H415" s="24">
        <v>2755452.08</v>
      </c>
    </row>
    <row r="416" spans="1:8" x14ac:dyDescent="0.3">
      <c r="A416" s="3" t="s">
        <v>2223</v>
      </c>
      <c r="B416" s="11" t="s">
        <v>362</v>
      </c>
      <c r="C416" s="11" t="s">
        <v>635</v>
      </c>
      <c r="D416" s="11" t="s">
        <v>1787</v>
      </c>
      <c r="E416" s="11">
        <v>174</v>
      </c>
      <c r="F416" s="11">
        <v>2078.5</v>
      </c>
      <c r="G416" s="19">
        <v>46138</v>
      </c>
      <c r="H416" s="24">
        <v>361659</v>
      </c>
    </row>
    <row r="417" spans="1:8" x14ac:dyDescent="0.3">
      <c r="A417" s="3" t="s">
        <v>2224</v>
      </c>
      <c r="B417" s="11" t="s">
        <v>140</v>
      </c>
      <c r="C417" s="11" t="s">
        <v>823</v>
      </c>
      <c r="D417" s="11" t="s">
        <v>1799</v>
      </c>
      <c r="E417" s="11">
        <v>500</v>
      </c>
      <c r="F417" s="11">
        <v>2541.87</v>
      </c>
      <c r="G417" s="19">
        <v>46007</v>
      </c>
      <c r="H417" s="24">
        <v>1270935</v>
      </c>
    </row>
    <row r="418" spans="1:8" x14ac:dyDescent="0.3">
      <c r="A418" s="3" t="s">
        <v>2225</v>
      </c>
      <c r="B418" s="11" t="s">
        <v>168</v>
      </c>
      <c r="C418" s="11" t="s">
        <v>723</v>
      </c>
      <c r="D418" s="11" t="s">
        <v>1787</v>
      </c>
      <c r="E418" s="11">
        <v>338</v>
      </c>
      <c r="F418" s="11">
        <v>6582.3</v>
      </c>
      <c r="G418" s="19">
        <v>45895</v>
      </c>
      <c r="H418" s="24">
        <v>2224817.4</v>
      </c>
    </row>
    <row r="419" spans="1:8" x14ac:dyDescent="0.3">
      <c r="A419" s="3" t="s">
        <v>2226</v>
      </c>
      <c r="B419" s="11" t="s">
        <v>269</v>
      </c>
      <c r="C419" s="11" t="s">
        <v>639</v>
      </c>
      <c r="D419" s="11" t="s">
        <v>1787</v>
      </c>
      <c r="E419" s="11">
        <v>6</v>
      </c>
      <c r="F419" s="11">
        <v>7200.22</v>
      </c>
      <c r="G419" s="19">
        <v>45992</v>
      </c>
      <c r="H419" s="24">
        <v>43201.32</v>
      </c>
    </row>
    <row r="420" spans="1:8" x14ac:dyDescent="0.3">
      <c r="A420" s="3" t="s">
        <v>2227</v>
      </c>
      <c r="B420" s="11" t="s">
        <v>253</v>
      </c>
      <c r="C420" s="11" t="s">
        <v>645</v>
      </c>
      <c r="D420" s="11" t="s">
        <v>1799</v>
      </c>
      <c r="E420" s="11">
        <v>420</v>
      </c>
      <c r="F420" s="11">
        <v>2447.4699999999998</v>
      </c>
      <c r="G420" s="19">
        <v>46019</v>
      </c>
      <c r="H420" s="24">
        <v>1027937.3999999999</v>
      </c>
    </row>
    <row r="421" spans="1:8" x14ac:dyDescent="0.3">
      <c r="A421" s="3" t="s">
        <v>2228</v>
      </c>
      <c r="B421" s="11" t="s">
        <v>286</v>
      </c>
      <c r="C421" s="11" t="s">
        <v>565</v>
      </c>
      <c r="D421" s="11" t="s">
        <v>1794</v>
      </c>
      <c r="E421" s="11">
        <v>146</v>
      </c>
      <c r="F421" s="11">
        <v>150.1</v>
      </c>
      <c r="G421" s="19">
        <v>46078</v>
      </c>
      <c r="H421" s="24">
        <v>21914.6</v>
      </c>
    </row>
    <row r="422" spans="1:8" x14ac:dyDescent="0.3">
      <c r="A422" s="3" t="s">
        <v>2229</v>
      </c>
      <c r="B422" s="11" t="s">
        <v>393</v>
      </c>
      <c r="C422" s="11" t="s">
        <v>633</v>
      </c>
      <c r="D422" s="11" t="s">
        <v>1787</v>
      </c>
      <c r="E422" s="11">
        <v>387</v>
      </c>
      <c r="F422" s="11">
        <v>7925.6</v>
      </c>
      <c r="G422" s="19">
        <v>45833</v>
      </c>
      <c r="H422" s="24">
        <v>3067207.2</v>
      </c>
    </row>
    <row r="423" spans="1:8" x14ac:dyDescent="0.3">
      <c r="A423" s="3" t="s">
        <v>2230</v>
      </c>
      <c r="B423" s="11" t="s">
        <v>246</v>
      </c>
      <c r="C423" s="11" t="s">
        <v>767</v>
      </c>
      <c r="D423" s="11" t="s">
        <v>1799</v>
      </c>
      <c r="E423" s="11">
        <v>130</v>
      </c>
      <c r="F423" s="11">
        <v>3076.33</v>
      </c>
      <c r="G423" s="19">
        <v>45972</v>
      </c>
      <c r="H423" s="24">
        <v>399922.89999999997</v>
      </c>
    </row>
    <row r="424" spans="1:8" x14ac:dyDescent="0.3">
      <c r="A424" s="3" t="s">
        <v>2231</v>
      </c>
      <c r="B424" s="11" t="s">
        <v>203</v>
      </c>
      <c r="C424" s="11" t="s">
        <v>681</v>
      </c>
      <c r="D424" s="11" t="s">
        <v>1787</v>
      </c>
      <c r="E424" s="11">
        <v>277</v>
      </c>
      <c r="F424" s="11">
        <v>2794.96</v>
      </c>
      <c r="G424" s="19">
        <v>45834</v>
      </c>
      <c r="H424" s="24">
        <v>774203.92</v>
      </c>
    </row>
    <row r="425" spans="1:8" x14ac:dyDescent="0.3">
      <c r="A425" s="3" t="s">
        <v>2232</v>
      </c>
      <c r="B425" s="11" t="s">
        <v>130</v>
      </c>
      <c r="C425" s="11" t="s">
        <v>855</v>
      </c>
      <c r="D425" s="11" t="s">
        <v>1787</v>
      </c>
      <c r="E425" s="11">
        <v>439</v>
      </c>
      <c r="F425" s="11">
        <v>6359.06</v>
      </c>
      <c r="G425" s="19">
        <v>46124</v>
      </c>
      <c r="H425" s="24">
        <v>2791627.3400000003</v>
      </c>
    </row>
    <row r="426" spans="1:8" x14ac:dyDescent="0.3">
      <c r="A426" s="3" t="s">
        <v>2233</v>
      </c>
      <c r="B426" s="11" t="s">
        <v>338</v>
      </c>
      <c r="C426" s="11" t="s">
        <v>745</v>
      </c>
      <c r="D426" s="11" t="s">
        <v>1794</v>
      </c>
      <c r="E426" s="11">
        <v>401</v>
      </c>
      <c r="F426" s="11">
        <v>5849.06</v>
      </c>
      <c r="G426" s="19">
        <v>46027</v>
      </c>
      <c r="H426" s="24">
        <v>2345473.06</v>
      </c>
    </row>
    <row r="427" spans="1:8" x14ac:dyDescent="0.3">
      <c r="A427" s="3" t="s">
        <v>2234</v>
      </c>
      <c r="B427" s="11" t="s">
        <v>76</v>
      </c>
      <c r="C427" s="11" t="s">
        <v>569</v>
      </c>
      <c r="D427" s="11" t="s">
        <v>1799</v>
      </c>
      <c r="E427" s="11">
        <v>52</v>
      </c>
      <c r="F427" s="11">
        <v>7098.6</v>
      </c>
      <c r="G427" s="19">
        <v>45684</v>
      </c>
      <c r="H427" s="24">
        <v>369127.2</v>
      </c>
    </row>
    <row r="428" spans="1:8" x14ac:dyDescent="0.3">
      <c r="A428" s="3" t="s">
        <v>2235</v>
      </c>
      <c r="B428" s="11" t="s">
        <v>282</v>
      </c>
      <c r="C428" s="11" t="s">
        <v>823</v>
      </c>
      <c r="D428" s="11" t="s">
        <v>1789</v>
      </c>
      <c r="E428" s="11">
        <v>37</v>
      </c>
      <c r="F428" s="11">
        <v>4008.07</v>
      </c>
      <c r="G428" s="19">
        <v>45711</v>
      </c>
      <c r="H428" s="24">
        <v>148298.59</v>
      </c>
    </row>
    <row r="429" spans="1:8" x14ac:dyDescent="0.3">
      <c r="A429" s="3" t="s">
        <v>2236</v>
      </c>
      <c r="B429" s="11" t="s">
        <v>334</v>
      </c>
      <c r="C429" s="11" t="s">
        <v>713</v>
      </c>
      <c r="D429" s="11" t="s">
        <v>1797</v>
      </c>
      <c r="E429" s="11">
        <v>328</v>
      </c>
      <c r="F429" s="11">
        <v>6429.07</v>
      </c>
      <c r="G429" s="19">
        <v>46045</v>
      </c>
      <c r="H429" s="24">
        <v>2108734.96</v>
      </c>
    </row>
    <row r="430" spans="1:8" x14ac:dyDescent="0.3">
      <c r="A430" s="3" t="s">
        <v>2237</v>
      </c>
      <c r="B430" s="11" t="s">
        <v>397</v>
      </c>
      <c r="C430" s="11" t="s">
        <v>671</v>
      </c>
      <c r="D430" s="11" t="s">
        <v>1799</v>
      </c>
      <c r="E430" s="11">
        <v>241</v>
      </c>
      <c r="F430" s="11">
        <v>5883.2</v>
      </c>
      <c r="G430" s="19">
        <v>45977</v>
      </c>
      <c r="H430" s="24">
        <v>1417851.2</v>
      </c>
    </row>
    <row r="431" spans="1:8" x14ac:dyDescent="0.3">
      <c r="A431" s="3" t="s">
        <v>2238</v>
      </c>
      <c r="B431" s="11" t="s">
        <v>274</v>
      </c>
      <c r="C431" s="11" t="s">
        <v>563</v>
      </c>
      <c r="D431" s="11" t="s">
        <v>1789</v>
      </c>
      <c r="E431" s="11">
        <v>294</v>
      </c>
      <c r="F431" s="11">
        <v>3898</v>
      </c>
      <c r="G431" s="19">
        <v>46084</v>
      </c>
      <c r="H431" s="24">
        <v>1146012</v>
      </c>
    </row>
    <row r="432" spans="1:8" x14ac:dyDescent="0.3">
      <c r="A432" s="3" t="s">
        <v>2239</v>
      </c>
      <c r="B432" s="11" t="s">
        <v>196</v>
      </c>
      <c r="C432" s="11" t="s">
        <v>615</v>
      </c>
      <c r="D432" s="11" t="s">
        <v>1799</v>
      </c>
      <c r="E432" s="11">
        <v>107</v>
      </c>
      <c r="F432" s="11">
        <v>4365</v>
      </c>
      <c r="G432" s="19">
        <v>45785</v>
      </c>
      <c r="H432" s="24">
        <v>467055</v>
      </c>
    </row>
    <row r="433" spans="1:8" x14ac:dyDescent="0.3">
      <c r="A433" s="3" t="s">
        <v>2240</v>
      </c>
      <c r="B433" s="11" t="s">
        <v>393</v>
      </c>
      <c r="C433" s="11" t="s">
        <v>745</v>
      </c>
      <c r="D433" s="11" t="s">
        <v>1801</v>
      </c>
      <c r="E433" s="11">
        <v>18</v>
      </c>
      <c r="F433" s="11">
        <v>237.89</v>
      </c>
      <c r="G433" s="19">
        <v>45792</v>
      </c>
      <c r="H433" s="24">
        <v>4282.0199999999995</v>
      </c>
    </row>
    <row r="434" spans="1:8" x14ac:dyDescent="0.3">
      <c r="A434" s="3" t="s">
        <v>2241</v>
      </c>
      <c r="B434" s="11" t="s">
        <v>98</v>
      </c>
      <c r="C434" s="11" t="s">
        <v>777</v>
      </c>
      <c r="D434" s="11" t="s">
        <v>1797</v>
      </c>
      <c r="E434" s="11">
        <v>95</v>
      </c>
      <c r="F434" s="11">
        <v>6572.27</v>
      </c>
      <c r="G434" s="19">
        <v>46023</v>
      </c>
      <c r="H434" s="24">
        <v>624365.65</v>
      </c>
    </row>
    <row r="435" spans="1:8" x14ac:dyDescent="0.3">
      <c r="A435" s="3" t="s">
        <v>2242</v>
      </c>
      <c r="B435" s="11" t="s">
        <v>190</v>
      </c>
      <c r="C435" s="11" t="s">
        <v>817</v>
      </c>
      <c r="D435" s="11" t="s">
        <v>1787</v>
      </c>
      <c r="E435" s="11">
        <v>407</v>
      </c>
      <c r="F435" s="11">
        <v>1791.11</v>
      </c>
      <c r="G435" s="19">
        <v>46101</v>
      </c>
      <c r="H435" s="24">
        <v>728981.7699999999</v>
      </c>
    </row>
    <row r="436" spans="1:8" x14ac:dyDescent="0.3">
      <c r="A436" s="3" t="s">
        <v>2243</v>
      </c>
      <c r="B436" s="11" t="s">
        <v>288</v>
      </c>
      <c r="C436" s="11" t="s">
        <v>547</v>
      </c>
      <c r="D436" s="11" t="s">
        <v>1801</v>
      </c>
      <c r="E436" s="11">
        <v>327</v>
      </c>
      <c r="F436" s="11">
        <v>1653.7</v>
      </c>
      <c r="G436" s="19">
        <v>45967</v>
      </c>
      <c r="H436" s="24">
        <v>540759.9</v>
      </c>
    </row>
    <row r="437" spans="1:8" x14ac:dyDescent="0.3">
      <c r="A437" s="3" t="s">
        <v>2244</v>
      </c>
      <c r="B437" s="11" t="s">
        <v>362</v>
      </c>
      <c r="C437" s="11" t="s">
        <v>603</v>
      </c>
      <c r="D437" s="11" t="s">
        <v>1803</v>
      </c>
      <c r="E437" s="11">
        <v>375</v>
      </c>
      <c r="F437" s="11">
        <v>4397.6000000000004</v>
      </c>
      <c r="G437" s="19">
        <v>46170</v>
      </c>
      <c r="H437" s="24">
        <v>1649100.0000000002</v>
      </c>
    </row>
    <row r="438" spans="1:8" x14ac:dyDescent="0.3">
      <c r="A438" s="3" t="s">
        <v>2245</v>
      </c>
      <c r="B438" s="11" t="s">
        <v>133</v>
      </c>
      <c r="C438" s="11" t="s">
        <v>701</v>
      </c>
      <c r="D438" s="11" t="s">
        <v>1791</v>
      </c>
      <c r="E438" s="11">
        <v>310</v>
      </c>
      <c r="F438" s="11">
        <v>1507.57</v>
      </c>
      <c r="G438" s="19">
        <v>45773</v>
      </c>
      <c r="H438" s="24">
        <v>467346.69999999995</v>
      </c>
    </row>
    <row r="439" spans="1:8" x14ac:dyDescent="0.3">
      <c r="A439" s="3" t="s">
        <v>2246</v>
      </c>
      <c r="B439" s="11" t="s">
        <v>278</v>
      </c>
      <c r="C439" s="11" t="s">
        <v>537</v>
      </c>
      <c r="D439" s="11" t="s">
        <v>1794</v>
      </c>
      <c r="E439" s="11">
        <v>28</v>
      </c>
      <c r="F439" s="11">
        <v>4064.03</v>
      </c>
      <c r="G439" s="19">
        <v>46172</v>
      </c>
      <c r="H439" s="24">
        <v>113792.84000000001</v>
      </c>
    </row>
    <row r="440" spans="1:8" x14ac:dyDescent="0.3">
      <c r="A440" s="3" t="s">
        <v>2247</v>
      </c>
      <c r="B440" s="11" t="s">
        <v>187</v>
      </c>
      <c r="C440" s="11" t="s">
        <v>745</v>
      </c>
      <c r="D440" s="11" t="s">
        <v>1791</v>
      </c>
      <c r="E440" s="11">
        <v>262</v>
      </c>
      <c r="F440" s="11">
        <v>4501.72</v>
      </c>
      <c r="G440" s="19">
        <v>45805</v>
      </c>
      <c r="H440" s="24">
        <v>1179450.6400000001</v>
      </c>
    </row>
    <row r="441" spans="1:8" x14ac:dyDescent="0.3">
      <c r="A441" s="3" t="s">
        <v>2248</v>
      </c>
      <c r="B441" s="11" t="s">
        <v>320</v>
      </c>
      <c r="C441" s="11" t="s">
        <v>522</v>
      </c>
      <c r="D441" s="11" t="s">
        <v>1801</v>
      </c>
      <c r="E441" s="11">
        <v>412</v>
      </c>
      <c r="F441" s="11">
        <v>1133.2</v>
      </c>
      <c r="G441" s="19">
        <v>45923</v>
      </c>
      <c r="H441" s="24">
        <v>466878.4</v>
      </c>
    </row>
    <row r="442" spans="1:8" x14ac:dyDescent="0.3">
      <c r="A442" s="3" t="s">
        <v>2249</v>
      </c>
      <c r="B442" s="11" t="s">
        <v>226</v>
      </c>
      <c r="C442" s="11" t="s">
        <v>723</v>
      </c>
      <c r="D442" s="11" t="s">
        <v>1794</v>
      </c>
      <c r="E442" s="11">
        <v>120</v>
      </c>
      <c r="F442" s="11">
        <v>4130.13</v>
      </c>
      <c r="G442" s="19">
        <v>46137</v>
      </c>
      <c r="H442" s="24">
        <v>495615.60000000003</v>
      </c>
    </row>
    <row r="443" spans="1:8" x14ac:dyDescent="0.3">
      <c r="A443" s="3" t="s">
        <v>2250</v>
      </c>
      <c r="B443" s="11" t="s">
        <v>98</v>
      </c>
      <c r="C443" s="11" t="s">
        <v>507</v>
      </c>
      <c r="D443" s="11" t="s">
        <v>1799</v>
      </c>
      <c r="E443" s="11">
        <v>397</v>
      </c>
      <c r="F443" s="11">
        <v>7230.72</v>
      </c>
      <c r="G443" s="19">
        <v>45827</v>
      </c>
      <c r="H443" s="24">
        <v>2870595.8400000003</v>
      </c>
    </row>
    <row r="444" spans="1:8" x14ac:dyDescent="0.3">
      <c r="A444" s="3" t="s">
        <v>2251</v>
      </c>
      <c r="B444" s="11" t="s">
        <v>200</v>
      </c>
      <c r="C444" s="11" t="s">
        <v>639</v>
      </c>
      <c r="D444" s="11" t="s">
        <v>1794</v>
      </c>
      <c r="E444" s="11">
        <v>276</v>
      </c>
      <c r="F444" s="11">
        <v>4157.6000000000004</v>
      </c>
      <c r="G444" s="19">
        <v>45837</v>
      </c>
      <c r="H444" s="24">
        <v>1147497.6000000001</v>
      </c>
    </row>
    <row r="445" spans="1:8" x14ac:dyDescent="0.3">
      <c r="A445" s="3" t="s">
        <v>2252</v>
      </c>
      <c r="B445" s="11" t="s">
        <v>157</v>
      </c>
      <c r="C445" s="11" t="s">
        <v>611</v>
      </c>
      <c r="D445" s="11" t="s">
        <v>1789</v>
      </c>
      <c r="E445" s="11">
        <v>463</v>
      </c>
      <c r="F445" s="11">
        <v>6006.27</v>
      </c>
      <c r="G445" s="19">
        <v>45879</v>
      </c>
      <c r="H445" s="24">
        <v>2780903.0100000002</v>
      </c>
    </row>
    <row r="446" spans="1:8" x14ac:dyDescent="0.3">
      <c r="A446" s="3" t="s">
        <v>2253</v>
      </c>
      <c r="B446" s="11" t="s">
        <v>312</v>
      </c>
      <c r="C446" s="11" t="s">
        <v>769</v>
      </c>
      <c r="D446" s="11" t="s">
        <v>1787</v>
      </c>
      <c r="E446" s="11">
        <v>474</v>
      </c>
      <c r="F446" s="11">
        <v>3932.78</v>
      </c>
      <c r="G446" s="19">
        <v>45659</v>
      </c>
      <c r="H446" s="24">
        <v>1864137.7200000002</v>
      </c>
    </row>
    <row r="447" spans="1:8" x14ac:dyDescent="0.3">
      <c r="A447" s="3" t="s">
        <v>2254</v>
      </c>
      <c r="B447" s="11" t="s">
        <v>95</v>
      </c>
      <c r="C447" s="11" t="s">
        <v>543</v>
      </c>
      <c r="D447" s="11" t="s">
        <v>1801</v>
      </c>
      <c r="E447" s="11">
        <v>445</v>
      </c>
      <c r="F447" s="11">
        <v>1179.75</v>
      </c>
      <c r="G447" s="19">
        <v>46129</v>
      </c>
      <c r="H447" s="24">
        <v>524988.75</v>
      </c>
    </row>
    <row r="448" spans="1:8" x14ac:dyDescent="0.3">
      <c r="A448" s="3" t="s">
        <v>2255</v>
      </c>
      <c r="B448" s="11" t="s">
        <v>187</v>
      </c>
      <c r="C448" s="11" t="s">
        <v>681</v>
      </c>
      <c r="D448" s="11" t="s">
        <v>1801</v>
      </c>
      <c r="E448" s="11">
        <v>279</v>
      </c>
      <c r="F448" s="11">
        <v>6144.34</v>
      </c>
      <c r="G448" s="19">
        <v>45909</v>
      </c>
      <c r="H448" s="24">
        <v>1714270.86</v>
      </c>
    </row>
    <row r="449" spans="1:8" x14ac:dyDescent="0.3">
      <c r="A449" s="3" t="s">
        <v>2256</v>
      </c>
      <c r="B449" s="11" t="s">
        <v>196</v>
      </c>
      <c r="C449" s="11" t="s">
        <v>717</v>
      </c>
      <c r="D449" s="11" t="s">
        <v>1799</v>
      </c>
      <c r="E449" s="11">
        <v>83</v>
      </c>
      <c r="F449" s="11">
        <v>4964.7700000000004</v>
      </c>
      <c r="G449" s="19">
        <v>45968</v>
      </c>
      <c r="H449" s="24">
        <v>412075.91000000003</v>
      </c>
    </row>
    <row r="450" spans="1:8" x14ac:dyDescent="0.3">
      <c r="A450" s="3" t="s">
        <v>2257</v>
      </c>
      <c r="B450" s="11" t="s">
        <v>149</v>
      </c>
      <c r="C450" s="11" t="s">
        <v>619</v>
      </c>
      <c r="D450" s="11" t="s">
        <v>1803</v>
      </c>
      <c r="E450" s="11">
        <v>326</v>
      </c>
      <c r="F450" s="11">
        <v>725.62</v>
      </c>
      <c r="G450" s="19">
        <v>45855</v>
      </c>
      <c r="H450" s="24">
        <v>236552.12</v>
      </c>
    </row>
    <row r="451" spans="1:8" x14ac:dyDescent="0.3">
      <c r="A451" s="3" t="s">
        <v>2258</v>
      </c>
      <c r="B451" s="11" t="s">
        <v>251</v>
      </c>
      <c r="C451" s="11" t="s">
        <v>767</v>
      </c>
      <c r="D451" s="11" t="s">
        <v>1797</v>
      </c>
      <c r="E451" s="11">
        <v>64</v>
      </c>
      <c r="F451" s="11">
        <v>1509.61</v>
      </c>
      <c r="G451" s="19">
        <v>46149</v>
      </c>
      <c r="H451" s="24">
        <v>96615.039999999994</v>
      </c>
    </row>
    <row r="452" spans="1:8" x14ac:dyDescent="0.3">
      <c r="A452" s="3" t="s">
        <v>2259</v>
      </c>
      <c r="B452" s="11" t="s">
        <v>347</v>
      </c>
      <c r="C452" s="11" t="s">
        <v>649</v>
      </c>
      <c r="D452" s="11" t="s">
        <v>1803</v>
      </c>
      <c r="E452" s="11">
        <v>243</v>
      </c>
      <c r="F452" s="11">
        <v>4172.16</v>
      </c>
      <c r="G452" s="19">
        <v>46141</v>
      </c>
      <c r="H452" s="24">
        <v>1013834.88</v>
      </c>
    </row>
    <row r="453" spans="1:8" x14ac:dyDescent="0.3">
      <c r="A453" s="3" t="s">
        <v>2260</v>
      </c>
      <c r="B453" s="11" t="s">
        <v>360</v>
      </c>
      <c r="C453" s="11" t="s">
        <v>765</v>
      </c>
      <c r="D453" s="11" t="s">
        <v>1791</v>
      </c>
      <c r="E453" s="11">
        <v>75</v>
      </c>
      <c r="F453" s="11">
        <v>1901.67</v>
      </c>
      <c r="G453" s="19">
        <v>46018</v>
      </c>
      <c r="H453" s="24">
        <v>142625.25</v>
      </c>
    </row>
    <row r="454" spans="1:8" x14ac:dyDescent="0.3">
      <c r="A454" s="3" t="s">
        <v>2261</v>
      </c>
      <c r="B454" s="11" t="s">
        <v>290</v>
      </c>
      <c r="C454" s="11" t="s">
        <v>543</v>
      </c>
      <c r="D454" s="11" t="s">
        <v>1801</v>
      </c>
      <c r="E454" s="11">
        <v>496</v>
      </c>
      <c r="F454" s="11">
        <v>848.5</v>
      </c>
      <c r="G454" s="19">
        <v>46093</v>
      </c>
      <c r="H454" s="24">
        <v>420856</v>
      </c>
    </row>
    <row r="455" spans="1:8" x14ac:dyDescent="0.3">
      <c r="A455" s="3" t="s">
        <v>2262</v>
      </c>
      <c r="B455" s="11" t="s">
        <v>274</v>
      </c>
      <c r="C455" s="11" t="s">
        <v>861</v>
      </c>
      <c r="D455" s="11" t="s">
        <v>1801</v>
      </c>
      <c r="E455" s="11">
        <v>361</v>
      </c>
      <c r="F455" s="11">
        <v>5181.7</v>
      </c>
      <c r="G455" s="19">
        <v>46134</v>
      </c>
      <c r="H455" s="24">
        <v>1870593.7</v>
      </c>
    </row>
    <row r="456" spans="1:8" x14ac:dyDescent="0.3">
      <c r="A456" s="3" t="s">
        <v>2263</v>
      </c>
      <c r="B456" s="11" t="s">
        <v>382</v>
      </c>
      <c r="C456" s="11" t="s">
        <v>529</v>
      </c>
      <c r="D456" s="11" t="s">
        <v>1803</v>
      </c>
      <c r="E456" s="11">
        <v>4</v>
      </c>
      <c r="F456" s="11">
        <v>2868.05</v>
      </c>
      <c r="G456" s="19">
        <v>46069</v>
      </c>
      <c r="H456" s="24">
        <v>11472.2</v>
      </c>
    </row>
    <row r="457" spans="1:8" x14ac:dyDescent="0.3">
      <c r="A457" s="3" t="s">
        <v>2264</v>
      </c>
      <c r="B457" s="11" t="s">
        <v>241</v>
      </c>
      <c r="C457" s="11" t="s">
        <v>791</v>
      </c>
      <c r="D457" s="11" t="s">
        <v>1787</v>
      </c>
      <c r="E457" s="11">
        <v>81</v>
      </c>
      <c r="F457" s="11">
        <v>7596.98</v>
      </c>
      <c r="G457" s="19">
        <v>45806</v>
      </c>
      <c r="H457" s="24">
        <v>615355.38</v>
      </c>
    </row>
    <row r="458" spans="1:8" x14ac:dyDescent="0.3">
      <c r="A458" s="3" t="s">
        <v>2265</v>
      </c>
      <c r="B458" s="11" t="s">
        <v>280</v>
      </c>
      <c r="C458" s="11" t="s">
        <v>713</v>
      </c>
      <c r="D458" s="11" t="s">
        <v>1799</v>
      </c>
      <c r="E458" s="11">
        <v>348</v>
      </c>
      <c r="F458" s="11">
        <v>4740.7</v>
      </c>
      <c r="G458" s="19">
        <v>45882</v>
      </c>
      <c r="H458" s="24">
        <v>1649763.5999999999</v>
      </c>
    </row>
    <row r="459" spans="1:8" x14ac:dyDescent="0.3">
      <c r="A459" s="3" t="s">
        <v>2266</v>
      </c>
      <c r="B459" s="11" t="s">
        <v>146</v>
      </c>
      <c r="C459" s="11" t="s">
        <v>791</v>
      </c>
      <c r="D459" s="11" t="s">
        <v>1801</v>
      </c>
      <c r="E459" s="11">
        <v>282</v>
      </c>
      <c r="F459" s="11">
        <v>5224.6099999999997</v>
      </c>
      <c r="G459" s="19">
        <v>45950</v>
      </c>
      <c r="H459" s="24">
        <v>1473340.02</v>
      </c>
    </row>
    <row r="460" spans="1:8" x14ac:dyDescent="0.3">
      <c r="A460" s="3" t="s">
        <v>2267</v>
      </c>
      <c r="B460" s="11" t="s">
        <v>128</v>
      </c>
      <c r="C460" s="11" t="s">
        <v>519</v>
      </c>
      <c r="D460" s="11" t="s">
        <v>1799</v>
      </c>
      <c r="E460" s="11">
        <v>460</v>
      </c>
      <c r="F460" s="11">
        <v>6462.1</v>
      </c>
      <c r="G460" s="19">
        <v>46109</v>
      </c>
      <c r="H460" s="24">
        <v>2972566</v>
      </c>
    </row>
    <row r="461" spans="1:8" x14ac:dyDescent="0.3">
      <c r="A461" s="3" t="s">
        <v>2268</v>
      </c>
      <c r="B461" s="11" t="s">
        <v>226</v>
      </c>
      <c r="C461" s="11" t="s">
        <v>775</v>
      </c>
      <c r="D461" s="11" t="s">
        <v>1787</v>
      </c>
      <c r="E461" s="11">
        <v>187</v>
      </c>
      <c r="F461" s="11">
        <v>2831.22</v>
      </c>
      <c r="G461" s="19">
        <v>45990</v>
      </c>
      <c r="H461" s="24">
        <v>529438.14</v>
      </c>
    </row>
    <row r="462" spans="1:8" x14ac:dyDescent="0.3">
      <c r="A462" s="3" t="s">
        <v>2269</v>
      </c>
      <c r="B462" s="11" t="s">
        <v>342</v>
      </c>
      <c r="C462" s="11" t="s">
        <v>679</v>
      </c>
      <c r="D462" s="11" t="s">
        <v>1797</v>
      </c>
      <c r="E462" s="11">
        <v>60</v>
      </c>
      <c r="F462" s="11">
        <v>3127.6</v>
      </c>
      <c r="G462" s="19">
        <v>45924</v>
      </c>
      <c r="H462" s="24">
        <v>187656</v>
      </c>
    </row>
    <row r="463" spans="1:8" x14ac:dyDescent="0.3">
      <c r="A463" s="3" t="s">
        <v>2270</v>
      </c>
      <c r="B463" s="11" t="s">
        <v>282</v>
      </c>
      <c r="C463" s="11" t="s">
        <v>707</v>
      </c>
      <c r="D463" s="11" t="s">
        <v>1789</v>
      </c>
      <c r="E463" s="11">
        <v>410</v>
      </c>
      <c r="F463" s="11">
        <v>2934.73</v>
      </c>
      <c r="G463" s="19">
        <v>45670</v>
      </c>
      <c r="H463" s="24">
        <v>1203239.3</v>
      </c>
    </row>
    <row r="464" spans="1:8" x14ac:dyDescent="0.3">
      <c r="A464" s="3" t="s">
        <v>2271</v>
      </c>
      <c r="B464" s="11" t="s">
        <v>263</v>
      </c>
      <c r="C464" s="11" t="s">
        <v>761</v>
      </c>
      <c r="D464" s="11" t="s">
        <v>1791</v>
      </c>
      <c r="E464" s="11">
        <v>148</v>
      </c>
      <c r="F464" s="11">
        <v>7517.36</v>
      </c>
      <c r="G464" s="19">
        <v>46044</v>
      </c>
      <c r="H464" s="24">
        <v>1112569.28</v>
      </c>
    </row>
    <row r="465" spans="1:8" x14ac:dyDescent="0.3">
      <c r="A465" s="3" t="s">
        <v>2272</v>
      </c>
      <c r="B465" s="11" t="s">
        <v>85</v>
      </c>
      <c r="C465" s="11" t="s">
        <v>615</v>
      </c>
      <c r="D465" s="11" t="s">
        <v>1787</v>
      </c>
      <c r="E465" s="11">
        <v>99</v>
      </c>
      <c r="F465" s="11">
        <v>5906.94</v>
      </c>
      <c r="G465" s="19">
        <v>45801</v>
      </c>
      <c r="H465" s="24">
        <v>584787.05999999994</v>
      </c>
    </row>
    <row r="466" spans="1:8" x14ac:dyDescent="0.3">
      <c r="A466" s="3" t="s">
        <v>2273</v>
      </c>
      <c r="B466" s="11" t="s">
        <v>248</v>
      </c>
      <c r="C466" s="11" t="s">
        <v>621</v>
      </c>
      <c r="D466" s="11" t="s">
        <v>1787</v>
      </c>
      <c r="E466" s="11">
        <v>117</v>
      </c>
      <c r="F466" s="11">
        <v>3521.17</v>
      </c>
      <c r="G466" s="19">
        <v>45782</v>
      </c>
      <c r="H466" s="24">
        <v>411976.89</v>
      </c>
    </row>
    <row r="467" spans="1:8" x14ac:dyDescent="0.3">
      <c r="A467" s="3" t="s">
        <v>2274</v>
      </c>
      <c r="B467" s="11" t="s">
        <v>109</v>
      </c>
      <c r="C467" s="11" t="s">
        <v>581</v>
      </c>
      <c r="D467" s="11" t="s">
        <v>1789</v>
      </c>
      <c r="E467" s="11">
        <v>485</v>
      </c>
      <c r="F467" s="11">
        <v>6194.53</v>
      </c>
      <c r="G467" s="19">
        <v>45810</v>
      </c>
      <c r="H467" s="24">
        <v>3004347.05</v>
      </c>
    </row>
    <row r="468" spans="1:8" x14ac:dyDescent="0.3">
      <c r="A468" s="3" t="s">
        <v>2275</v>
      </c>
      <c r="B468" s="11" t="s">
        <v>171</v>
      </c>
      <c r="C468" s="11" t="s">
        <v>763</v>
      </c>
      <c r="D468" s="11" t="s">
        <v>1801</v>
      </c>
      <c r="E468" s="11">
        <v>21</v>
      </c>
      <c r="F468" s="11">
        <v>3406.68</v>
      </c>
      <c r="G468" s="19">
        <v>45841</v>
      </c>
      <c r="H468" s="24">
        <v>71540.28</v>
      </c>
    </row>
    <row r="469" spans="1:8" x14ac:dyDescent="0.3">
      <c r="A469" s="3" t="s">
        <v>2276</v>
      </c>
      <c r="B469" s="11" t="s">
        <v>124</v>
      </c>
      <c r="C469" s="11" t="s">
        <v>526</v>
      </c>
      <c r="D469" s="11" t="s">
        <v>1789</v>
      </c>
      <c r="E469" s="11">
        <v>155</v>
      </c>
      <c r="F469" s="11">
        <v>494.77</v>
      </c>
      <c r="G469" s="19">
        <v>45785</v>
      </c>
      <c r="H469" s="24">
        <v>76689.349999999991</v>
      </c>
    </row>
    <row r="470" spans="1:8" x14ac:dyDescent="0.3">
      <c r="A470" s="3" t="s">
        <v>2277</v>
      </c>
      <c r="B470" s="11" t="s">
        <v>32</v>
      </c>
      <c r="C470" s="11" t="s">
        <v>863</v>
      </c>
      <c r="D470" s="11" t="s">
        <v>1791</v>
      </c>
      <c r="E470" s="11">
        <v>168</v>
      </c>
      <c r="F470" s="11">
        <v>943.07</v>
      </c>
      <c r="G470" s="19">
        <v>45823</v>
      </c>
      <c r="H470" s="24">
        <v>158435.76</v>
      </c>
    </row>
    <row r="471" spans="1:8" x14ac:dyDescent="0.3">
      <c r="A471" s="3" t="s">
        <v>2278</v>
      </c>
      <c r="B471" s="11" t="s">
        <v>162</v>
      </c>
      <c r="C471" s="11" t="s">
        <v>819</v>
      </c>
      <c r="D471" s="11" t="s">
        <v>1799</v>
      </c>
      <c r="E471" s="11">
        <v>102</v>
      </c>
      <c r="F471" s="11">
        <v>5396.27</v>
      </c>
      <c r="G471" s="19">
        <v>45860</v>
      </c>
      <c r="H471" s="24">
        <v>550419.54</v>
      </c>
    </row>
    <row r="472" spans="1:8" x14ac:dyDescent="0.3">
      <c r="A472" s="3" t="s">
        <v>2279</v>
      </c>
      <c r="B472" s="11" t="s">
        <v>118</v>
      </c>
      <c r="C472" s="11" t="s">
        <v>731</v>
      </c>
      <c r="D472" s="11" t="s">
        <v>1799</v>
      </c>
      <c r="E472" s="11">
        <v>439</v>
      </c>
      <c r="F472" s="11">
        <v>3157.65</v>
      </c>
      <c r="G472" s="19">
        <v>45917</v>
      </c>
      <c r="H472" s="24">
        <v>1386208.35</v>
      </c>
    </row>
    <row r="473" spans="1:8" x14ac:dyDescent="0.3">
      <c r="A473" s="3" t="s">
        <v>2280</v>
      </c>
      <c r="B473" s="11" t="s">
        <v>198</v>
      </c>
      <c r="C473" s="11" t="s">
        <v>519</v>
      </c>
      <c r="D473" s="11" t="s">
        <v>1791</v>
      </c>
      <c r="E473" s="11">
        <v>248</v>
      </c>
      <c r="F473" s="11">
        <v>1366.22</v>
      </c>
      <c r="G473" s="19">
        <v>45813</v>
      </c>
      <c r="H473" s="24">
        <v>338822.56</v>
      </c>
    </row>
    <row r="474" spans="1:8" x14ac:dyDescent="0.3">
      <c r="A474" s="3" t="s">
        <v>2281</v>
      </c>
      <c r="B474" s="11" t="s">
        <v>73</v>
      </c>
      <c r="C474" s="11" t="s">
        <v>779</v>
      </c>
      <c r="D474" s="11" t="s">
        <v>1787</v>
      </c>
      <c r="E474" s="11">
        <v>229</v>
      </c>
      <c r="F474" s="11">
        <v>6276.33</v>
      </c>
      <c r="G474" s="19">
        <v>45672</v>
      </c>
      <c r="H474" s="24">
        <v>1437279.57</v>
      </c>
    </row>
    <row r="475" spans="1:8" x14ac:dyDescent="0.3">
      <c r="A475" s="3" t="s">
        <v>2282</v>
      </c>
      <c r="B475" s="11" t="s">
        <v>320</v>
      </c>
      <c r="C475" s="11" t="s">
        <v>517</v>
      </c>
      <c r="D475" s="11" t="s">
        <v>1799</v>
      </c>
      <c r="E475" s="11">
        <v>452</v>
      </c>
      <c r="F475" s="11">
        <v>5298.53</v>
      </c>
      <c r="G475" s="19">
        <v>46181</v>
      </c>
      <c r="H475" s="24">
        <v>2394935.56</v>
      </c>
    </row>
    <row r="476" spans="1:8" x14ac:dyDescent="0.3">
      <c r="A476" s="3" t="s">
        <v>2283</v>
      </c>
      <c r="B476" s="11" t="s">
        <v>62</v>
      </c>
      <c r="C476" s="11" t="s">
        <v>795</v>
      </c>
      <c r="D476" s="11" t="s">
        <v>1791</v>
      </c>
      <c r="E476" s="11">
        <v>469</v>
      </c>
      <c r="F476" s="11">
        <v>3999.23</v>
      </c>
      <c r="G476" s="19">
        <v>46050</v>
      </c>
      <c r="H476" s="24">
        <v>1875638.87</v>
      </c>
    </row>
    <row r="477" spans="1:8" x14ac:dyDescent="0.3">
      <c r="A477" s="3" t="s">
        <v>2284</v>
      </c>
      <c r="B477" s="11" t="s">
        <v>13</v>
      </c>
      <c r="C477" s="11" t="s">
        <v>867</v>
      </c>
      <c r="D477" s="11" t="s">
        <v>1787</v>
      </c>
      <c r="E477" s="11">
        <v>257</v>
      </c>
      <c r="F477" s="11">
        <v>6763.51</v>
      </c>
      <c r="G477" s="19">
        <v>46028</v>
      </c>
      <c r="H477" s="24">
        <v>1738222.07</v>
      </c>
    </row>
    <row r="478" spans="1:8" x14ac:dyDescent="0.3">
      <c r="A478" s="3" t="s">
        <v>2285</v>
      </c>
      <c r="B478" s="11" t="s">
        <v>168</v>
      </c>
      <c r="C478" s="11" t="s">
        <v>703</v>
      </c>
      <c r="D478" s="11" t="s">
        <v>1801</v>
      </c>
      <c r="E478" s="11">
        <v>292</v>
      </c>
      <c r="F478" s="11">
        <v>2703.38</v>
      </c>
      <c r="G478" s="19">
        <v>46149</v>
      </c>
      <c r="H478" s="24">
        <v>789386.96000000008</v>
      </c>
    </row>
    <row r="479" spans="1:8" x14ac:dyDescent="0.3">
      <c r="A479" s="3" t="s">
        <v>2286</v>
      </c>
      <c r="B479" s="11" t="s">
        <v>149</v>
      </c>
      <c r="C479" s="11" t="s">
        <v>701</v>
      </c>
      <c r="D479" s="11" t="s">
        <v>1794</v>
      </c>
      <c r="E479" s="11">
        <v>162</v>
      </c>
      <c r="F479" s="11">
        <v>2188.14</v>
      </c>
      <c r="G479" s="19">
        <v>45874</v>
      </c>
      <c r="H479" s="24">
        <v>354478.68</v>
      </c>
    </row>
    <row r="480" spans="1:8" x14ac:dyDescent="0.3">
      <c r="A480" s="3" t="s">
        <v>2287</v>
      </c>
      <c r="B480" s="11" t="s">
        <v>13</v>
      </c>
      <c r="C480" s="11" t="s">
        <v>861</v>
      </c>
      <c r="D480" s="11" t="s">
        <v>1799</v>
      </c>
      <c r="E480" s="11">
        <v>297</v>
      </c>
      <c r="F480" s="11">
        <v>2580.27</v>
      </c>
      <c r="G480" s="19">
        <v>45926</v>
      </c>
      <c r="H480" s="24">
        <v>766340.19</v>
      </c>
    </row>
    <row r="481" spans="1:8" x14ac:dyDescent="0.3">
      <c r="A481" s="3" t="s">
        <v>2288</v>
      </c>
      <c r="B481" s="11" t="s">
        <v>265</v>
      </c>
      <c r="C481" s="11" t="s">
        <v>801</v>
      </c>
      <c r="D481" s="11" t="s">
        <v>1803</v>
      </c>
      <c r="E481" s="11">
        <v>82</v>
      </c>
      <c r="F481" s="11">
        <v>7618.84</v>
      </c>
      <c r="G481" s="19">
        <v>45742</v>
      </c>
      <c r="H481" s="24">
        <v>624744.88</v>
      </c>
    </row>
    <row r="482" spans="1:8" x14ac:dyDescent="0.3">
      <c r="A482" s="3" t="s">
        <v>2289</v>
      </c>
      <c r="B482" s="11" t="s">
        <v>57</v>
      </c>
      <c r="C482" s="11" t="s">
        <v>727</v>
      </c>
      <c r="D482" s="11" t="s">
        <v>1789</v>
      </c>
      <c r="E482" s="11">
        <v>77</v>
      </c>
      <c r="F482" s="11">
        <v>4607.95</v>
      </c>
      <c r="G482" s="19">
        <v>45959</v>
      </c>
      <c r="H482" s="24">
        <v>354812.14999999997</v>
      </c>
    </row>
    <row r="483" spans="1:8" x14ac:dyDescent="0.3">
      <c r="A483" s="3" t="s">
        <v>2290</v>
      </c>
      <c r="B483" s="11" t="s">
        <v>358</v>
      </c>
      <c r="C483" s="11" t="s">
        <v>507</v>
      </c>
      <c r="D483" s="11" t="s">
        <v>1789</v>
      </c>
      <c r="E483" s="11">
        <v>219</v>
      </c>
      <c r="F483" s="11">
        <v>4732.29</v>
      </c>
      <c r="G483" s="19">
        <v>45794</v>
      </c>
      <c r="H483" s="24">
        <v>1036371.51</v>
      </c>
    </row>
    <row r="484" spans="1:8" x14ac:dyDescent="0.3">
      <c r="A484" s="3" t="s">
        <v>2291</v>
      </c>
      <c r="B484" s="11" t="s">
        <v>286</v>
      </c>
      <c r="C484" s="11" t="s">
        <v>567</v>
      </c>
      <c r="D484" s="11" t="s">
        <v>1801</v>
      </c>
      <c r="E484" s="11">
        <v>142</v>
      </c>
      <c r="F484" s="11">
        <v>3562.29</v>
      </c>
      <c r="G484" s="19">
        <v>45920</v>
      </c>
      <c r="H484" s="24">
        <v>505845.18</v>
      </c>
    </row>
    <row r="485" spans="1:8" x14ac:dyDescent="0.3">
      <c r="A485" s="3" t="s">
        <v>2292</v>
      </c>
      <c r="B485" s="11" t="s">
        <v>324</v>
      </c>
      <c r="C485" s="11" t="s">
        <v>697</v>
      </c>
      <c r="D485" s="11" t="s">
        <v>1789</v>
      </c>
      <c r="E485" s="11">
        <v>333</v>
      </c>
      <c r="F485" s="11">
        <v>333.7</v>
      </c>
      <c r="G485" s="19">
        <v>45964</v>
      </c>
      <c r="H485" s="24">
        <v>111122.09999999999</v>
      </c>
    </row>
    <row r="486" spans="1:8" x14ac:dyDescent="0.3">
      <c r="A486" s="3" t="s">
        <v>2293</v>
      </c>
      <c r="B486" s="11" t="s">
        <v>76</v>
      </c>
      <c r="C486" s="11" t="s">
        <v>641</v>
      </c>
      <c r="D486" s="11" t="s">
        <v>1797</v>
      </c>
      <c r="E486" s="11">
        <v>336</v>
      </c>
      <c r="F486" s="11">
        <v>6267.42</v>
      </c>
      <c r="G486" s="19">
        <v>45868</v>
      </c>
      <c r="H486" s="24">
        <v>2105853.12</v>
      </c>
    </row>
    <row r="487" spans="1:8" x14ac:dyDescent="0.3">
      <c r="A487" s="3" t="s">
        <v>2294</v>
      </c>
      <c r="B487" s="11" t="s">
        <v>356</v>
      </c>
      <c r="C487" s="11" t="s">
        <v>727</v>
      </c>
      <c r="D487" s="11" t="s">
        <v>1797</v>
      </c>
      <c r="E487" s="11">
        <v>270</v>
      </c>
      <c r="F487" s="11">
        <v>3676.92</v>
      </c>
      <c r="G487" s="19">
        <v>45983</v>
      </c>
      <c r="H487" s="24">
        <v>992768.4</v>
      </c>
    </row>
    <row r="488" spans="1:8" x14ac:dyDescent="0.3">
      <c r="A488" s="3" t="s">
        <v>2295</v>
      </c>
      <c r="B488" s="11" t="s">
        <v>340</v>
      </c>
      <c r="C488" s="11" t="s">
        <v>569</v>
      </c>
      <c r="D488" s="11" t="s">
        <v>1787</v>
      </c>
      <c r="E488" s="11">
        <v>491</v>
      </c>
      <c r="F488" s="11">
        <v>6005.43</v>
      </c>
      <c r="G488" s="19">
        <v>45806</v>
      </c>
      <c r="H488" s="24">
        <v>2948666.1300000004</v>
      </c>
    </row>
    <row r="489" spans="1:8" x14ac:dyDescent="0.3">
      <c r="A489" s="3" t="s">
        <v>2296</v>
      </c>
      <c r="B489" s="11" t="s">
        <v>239</v>
      </c>
      <c r="C489" s="11" t="s">
        <v>817</v>
      </c>
      <c r="D489" s="11" t="s">
        <v>1791</v>
      </c>
      <c r="E489" s="11">
        <v>28</v>
      </c>
      <c r="F489" s="11">
        <v>2845.41</v>
      </c>
      <c r="G489" s="19">
        <v>46043</v>
      </c>
      <c r="H489" s="24">
        <v>79671.48</v>
      </c>
    </row>
    <row r="490" spans="1:8" x14ac:dyDescent="0.3">
      <c r="A490" s="3" t="s">
        <v>2297</v>
      </c>
      <c r="B490" s="11" t="s">
        <v>216</v>
      </c>
      <c r="C490" s="11" t="s">
        <v>767</v>
      </c>
      <c r="D490" s="11" t="s">
        <v>1787</v>
      </c>
      <c r="E490" s="11">
        <v>418</v>
      </c>
      <c r="F490" s="11">
        <v>3586.34</v>
      </c>
      <c r="G490" s="19">
        <v>45684</v>
      </c>
      <c r="H490" s="24">
        <v>1499090.12</v>
      </c>
    </row>
    <row r="491" spans="1:8" x14ac:dyDescent="0.3">
      <c r="A491" s="3" t="s">
        <v>2298</v>
      </c>
      <c r="B491" s="11" t="s">
        <v>89</v>
      </c>
      <c r="C491" s="11" t="s">
        <v>524</v>
      </c>
      <c r="D491" s="11" t="s">
        <v>1794</v>
      </c>
      <c r="E491" s="11">
        <v>436</v>
      </c>
      <c r="F491" s="11">
        <v>3743.23</v>
      </c>
      <c r="G491" s="19">
        <v>46138</v>
      </c>
      <c r="H491" s="24">
        <v>1632048.28</v>
      </c>
    </row>
    <row r="492" spans="1:8" x14ac:dyDescent="0.3">
      <c r="A492" s="3" t="s">
        <v>2299</v>
      </c>
      <c r="B492" s="11" t="s">
        <v>89</v>
      </c>
      <c r="C492" s="11" t="s">
        <v>657</v>
      </c>
      <c r="D492" s="11" t="s">
        <v>1799</v>
      </c>
      <c r="E492" s="11">
        <v>374</v>
      </c>
      <c r="F492" s="11">
        <v>6727.1</v>
      </c>
      <c r="G492" s="19">
        <v>45847</v>
      </c>
      <c r="H492" s="24">
        <v>2515935.4</v>
      </c>
    </row>
    <row r="493" spans="1:8" x14ac:dyDescent="0.3">
      <c r="A493" s="3" t="s">
        <v>2300</v>
      </c>
      <c r="B493" s="11" t="s">
        <v>118</v>
      </c>
      <c r="C493" s="11" t="s">
        <v>603</v>
      </c>
      <c r="D493" s="11" t="s">
        <v>1797</v>
      </c>
      <c r="E493" s="11">
        <v>331</v>
      </c>
      <c r="F493" s="11">
        <v>2723.92</v>
      </c>
      <c r="G493" s="19">
        <v>45825</v>
      </c>
      <c r="H493" s="24">
        <v>901617.52</v>
      </c>
    </row>
    <row r="494" spans="1:8" x14ac:dyDescent="0.3">
      <c r="A494" s="3" t="s">
        <v>2301</v>
      </c>
      <c r="B494" s="11" t="s">
        <v>340</v>
      </c>
      <c r="C494" s="11" t="s">
        <v>623</v>
      </c>
      <c r="D494" s="11" t="s">
        <v>1797</v>
      </c>
      <c r="E494" s="11">
        <v>440</v>
      </c>
      <c r="F494" s="11">
        <v>2113.54</v>
      </c>
      <c r="G494" s="19">
        <v>45720</v>
      </c>
      <c r="H494" s="24">
        <v>929957.6</v>
      </c>
    </row>
    <row r="495" spans="1:8" x14ac:dyDescent="0.3">
      <c r="A495" s="3" t="s">
        <v>2302</v>
      </c>
      <c r="B495" s="11" t="s">
        <v>149</v>
      </c>
      <c r="C495" s="11" t="s">
        <v>821</v>
      </c>
      <c r="D495" s="11" t="s">
        <v>1797</v>
      </c>
      <c r="E495" s="11">
        <v>465</v>
      </c>
      <c r="F495" s="11">
        <v>7769.94</v>
      </c>
      <c r="G495" s="19">
        <v>45722</v>
      </c>
      <c r="H495" s="24">
        <v>3613022.0999999996</v>
      </c>
    </row>
    <row r="496" spans="1:8" x14ac:dyDescent="0.3">
      <c r="A496" s="3" t="s">
        <v>2303</v>
      </c>
      <c r="B496" s="11" t="s">
        <v>290</v>
      </c>
      <c r="C496" s="11" t="s">
        <v>827</v>
      </c>
      <c r="D496" s="11" t="s">
        <v>1803</v>
      </c>
      <c r="E496" s="11">
        <v>273</v>
      </c>
      <c r="F496" s="11">
        <v>1737.32</v>
      </c>
      <c r="G496" s="19">
        <v>46084</v>
      </c>
      <c r="H496" s="24">
        <v>474288.36</v>
      </c>
    </row>
    <row r="497" spans="1:8" x14ac:dyDescent="0.3">
      <c r="A497" s="3" t="s">
        <v>2304</v>
      </c>
      <c r="B497" s="11" t="s">
        <v>251</v>
      </c>
      <c r="C497" s="11" t="s">
        <v>539</v>
      </c>
      <c r="D497" s="11" t="s">
        <v>1801</v>
      </c>
      <c r="E497" s="11">
        <v>350</v>
      </c>
      <c r="F497" s="11">
        <v>1894.66</v>
      </c>
      <c r="G497" s="19">
        <v>46132</v>
      </c>
      <c r="H497" s="24">
        <v>663131</v>
      </c>
    </row>
    <row r="498" spans="1:8" x14ac:dyDescent="0.3">
      <c r="A498" s="3" t="s">
        <v>2305</v>
      </c>
      <c r="B498" s="11" t="s">
        <v>371</v>
      </c>
      <c r="C498" s="11" t="s">
        <v>609</v>
      </c>
      <c r="D498" s="11" t="s">
        <v>1797</v>
      </c>
      <c r="E498" s="11">
        <v>493</v>
      </c>
      <c r="F498" s="11">
        <v>1325.96</v>
      </c>
      <c r="G498" s="19">
        <v>45780</v>
      </c>
      <c r="H498" s="24">
        <v>653698.28</v>
      </c>
    </row>
    <row r="499" spans="1:8" x14ac:dyDescent="0.3">
      <c r="A499" s="3" t="s">
        <v>2306</v>
      </c>
      <c r="B499" s="11" t="s">
        <v>253</v>
      </c>
      <c r="C499" s="11" t="s">
        <v>593</v>
      </c>
      <c r="D499" s="11" t="s">
        <v>1791</v>
      </c>
      <c r="E499" s="11">
        <v>208</v>
      </c>
      <c r="F499" s="11">
        <v>7196.11</v>
      </c>
      <c r="G499" s="19">
        <v>46138</v>
      </c>
      <c r="H499" s="24">
        <v>1496790.88</v>
      </c>
    </row>
    <row r="500" spans="1:8" x14ac:dyDescent="0.3">
      <c r="A500" s="3" t="s">
        <v>2307</v>
      </c>
      <c r="B500" s="11" t="s">
        <v>221</v>
      </c>
      <c r="C500" s="11" t="s">
        <v>697</v>
      </c>
      <c r="D500" s="11" t="s">
        <v>1789</v>
      </c>
      <c r="E500" s="11">
        <v>289</v>
      </c>
      <c r="F500" s="11">
        <v>4454.58</v>
      </c>
      <c r="G500" s="19">
        <v>45994</v>
      </c>
      <c r="H500" s="24">
        <v>1287373.6199999999</v>
      </c>
    </row>
    <row r="501" spans="1:8" x14ac:dyDescent="0.3">
      <c r="A501" s="3" t="s">
        <v>2308</v>
      </c>
      <c r="B501" s="11" t="s">
        <v>267</v>
      </c>
      <c r="C501" s="11" t="s">
        <v>557</v>
      </c>
      <c r="D501" s="11" t="s">
        <v>1799</v>
      </c>
      <c r="E501" s="11">
        <v>454</v>
      </c>
      <c r="F501" s="11">
        <v>3068.65</v>
      </c>
      <c r="G501" s="19">
        <v>45772</v>
      </c>
      <c r="H501" s="24">
        <v>1393167.1</v>
      </c>
    </row>
    <row r="502" spans="1:8" x14ac:dyDescent="0.3">
      <c r="A502" s="3" t="s">
        <v>2309</v>
      </c>
      <c r="B502" s="11" t="s">
        <v>354</v>
      </c>
      <c r="C502" s="11" t="s">
        <v>653</v>
      </c>
      <c r="D502" s="11" t="s">
        <v>1799</v>
      </c>
      <c r="E502" s="11">
        <v>299</v>
      </c>
      <c r="F502" s="11">
        <v>3111.04</v>
      </c>
      <c r="G502" s="19">
        <v>45840</v>
      </c>
      <c r="H502" s="24">
        <v>930200.96</v>
      </c>
    </row>
    <row r="503" spans="1:8" x14ac:dyDescent="0.3">
      <c r="A503" s="3" t="s">
        <v>2310</v>
      </c>
      <c r="B503" s="11" t="s">
        <v>42</v>
      </c>
      <c r="C503" s="11" t="s">
        <v>613</v>
      </c>
      <c r="D503" s="11" t="s">
        <v>1803</v>
      </c>
      <c r="E503" s="11">
        <v>163</v>
      </c>
      <c r="F503" s="11">
        <v>1035.75</v>
      </c>
      <c r="G503" s="19">
        <v>45949</v>
      </c>
      <c r="H503" s="24">
        <v>168827.25</v>
      </c>
    </row>
    <row r="504" spans="1:8" x14ac:dyDescent="0.3">
      <c r="A504" s="3" t="s">
        <v>2311</v>
      </c>
      <c r="B504" s="11" t="s">
        <v>157</v>
      </c>
      <c r="C504" s="11" t="s">
        <v>605</v>
      </c>
      <c r="D504" s="11" t="s">
        <v>1794</v>
      </c>
      <c r="E504" s="11">
        <v>185</v>
      </c>
      <c r="F504" s="11">
        <v>2437.2399999999998</v>
      </c>
      <c r="G504" s="19">
        <v>45908</v>
      </c>
      <c r="H504" s="24">
        <v>450889.39999999997</v>
      </c>
    </row>
    <row r="505" spans="1:8" x14ac:dyDescent="0.3">
      <c r="A505" s="3" t="s">
        <v>2312</v>
      </c>
      <c r="B505" s="11" t="s">
        <v>76</v>
      </c>
      <c r="C505" s="11" t="s">
        <v>510</v>
      </c>
      <c r="D505" s="11" t="s">
        <v>1794</v>
      </c>
      <c r="E505" s="11">
        <v>216</v>
      </c>
      <c r="F505" s="11">
        <v>4447.62</v>
      </c>
      <c r="G505" s="19">
        <v>45868</v>
      </c>
      <c r="H505" s="24">
        <v>960685.91999999993</v>
      </c>
    </row>
    <row r="506" spans="1:8" x14ac:dyDescent="0.3">
      <c r="A506" s="3" t="s">
        <v>2313</v>
      </c>
      <c r="B506" s="11" t="s">
        <v>358</v>
      </c>
      <c r="C506" s="11" t="s">
        <v>569</v>
      </c>
      <c r="D506" s="11" t="s">
        <v>1794</v>
      </c>
      <c r="E506" s="11">
        <v>340</v>
      </c>
      <c r="F506" s="11">
        <v>5369.06</v>
      </c>
      <c r="G506" s="19">
        <v>45951</v>
      </c>
      <c r="H506" s="24">
        <v>1825480.4000000001</v>
      </c>
    </row>
    <row r="507" spans="1:8" x14ac:dyDescent="0.3">
      <c r="A507" s="3" t="s">
        <v>2314</v>
      </c>
      <c r="B507" s="11" t="s">
        <v>171</v>
      </c>
      <c r="C507" s="11" t="s">
        <v>805</v>
      </c>
      <c r="D507" s="11" t="s">
        <v>1787</v>
      </c>
      <c r="E507" s="11">
        <v>348</v>
      </c>
      <c r="F507" s="11">
        <v>2169.1999999999998</v>
      </c>
      <c r="G507" s="19">
        <v>46094</v>
      </c>
      <c r="H507" s="24">
        <v>754881.6</v>
      </c>
    </row>
    <row r="508" spans="1:8" x14ac:dyDescent="0.3">
      <c r="A508" s="3" t="s">
        <v>2315</v>
      </c>
      <c r="B508" s="11" t="s">
        <v>229</v>
      </c>
      <c r="C508" s="11" t="s">
        <v>799</v>
      </c>
      <c r="D508" s="11" t="s">
        <v>1787</v>
      </c>
      <c r="E508" s="11">
        <v>161</v>
      </c>
      <c r="F508" s="11">
        <v>4145.6400000000003</v>
      </c>
      <c r="G508" s="19">
        <v>46016</v>
      </c>
      <c r="H508" s="24">
        <v>667448.04</v>
      </c>
    </row>
    <row r="509" spans="1:8" x14ac:dyDescent="0.3">
      <c r="A509" s="3" t="s">
        <v>2316</v>
      </c>
      <c r="B509" s="11" t="s">
        <v>373</v>
      </c>
      <c r="C509" s="11" t="s">
        <v>601</v>
      </c>
      <c r="D509" s="11" t="s">
        <v>1787</v>
      </c>
      <c r="E509" s="11">
        <v>423</v>
      </c>
      <c r="F509" s="11">
        <v>4606.07</v>
      </c>
      <c r="G509" s="19">
        <v>45841</v>
      </c>
      <c r="H509" s="24">
        <v>1948367.6099999999</v>
      </c>
    </row>
    <row r="510" spans="1:8" x14ac:dyDescent="0.3">
      <c r="A510" s="3" t="s">
        <v>2317</v>
      </c>
      <c r="B510" s="11" t="s">
        <v>107</v>
      </c>
      <c r="C510" s="11" t="s">
        <v>571</v>
      </c>
      <c r="D510" s="11" t="s">
        <v>1797</v>
      </c>
      <c r="E510" s="11">
        <v>108</v>
      </c>
      <c r="F510" s="11">
        <v>4704.51</v>
      </c>
      <c r="G510" s="19">
        <v>46185</v>
      </c>
      <c r="H510" s="24">
        <v>508087.08</v>
      </c>
    </row>
    <row r="511" spans="1:8" x14ac:dyDescent="0.3">
      <c r="A511" s="3" t="s">
        <v>2318</v>
      </c>
      <c r="B511" s="11" t="s">
        <v>290</v>
      </c>
      <c r="C511" s="11" t="s">
        <v>865</v>
      </c>
      <c r="D511" s="11" t="s">
        <v>1787</v>
      </c>
      <c r="E511" s="11">
        <v>208</v>
      </c>
      <c r="F511" s="11">
        <v>584.89</v>
      </c>
      <c r="G511" s="19">
        <v>46092</v>
      </c>
      <c r="H511" s="24">
        <v>121657.12</v>
      </c>
    </row>
    <row r="512" spans="1:8" x14ac:dyDescent="0.3">
      <c r="A512" s="3" t="s">
        <v>2319</v>
      </c>
      <c r="B512" s="11" t="s">
        <v>223</v>
      </c>
      <c r="C512" s="11" t="s">
        <v>583</v>
      </c>
      <c r="D512" s="11" t="s">
        <v>1801</v>
      </c>
      <c r="E512" s="11">
        <v>264</v>
      </c>
      <c r="F512" s="11">
        <v>2945.61</v>
      </c>
      <c r="G512" s="19">
        <v>45680</v>
      </c>
      <c r="H512" s="24">
        <v>777641.04</v>
      </c>
    </row>
    <row r="513" spans="1:8" x14ac:dyDescent="0.3">
      <c r="A513" s="3" t="s">
        <v>2320</v>
      </c>
      <c r="B513" s="11" t="s">
        <v>66</v>
      </c>
      <c r="C513" s="11" t="s">
        <v>827</v>
      </c>
      <c r="D513" s="11" t="s">
        <v>1801</v>
      </c>
      <c r="E513" s="11">
        <v>219</v>
      </c>
      <c r="F513" s="11">
        <v>1330.94</v>
      </c>
      <c r="G513" s="19">
        <v>46032</v>
      </c>
      <c r="H513" s="24">
        <v>291475.86</v>
      </c>
    </row>
    <row r="514" spans="1:8" x14ac:dyDescent="0.3">
      <c r="A514" s="3" t="s">
        <v>2321</v>
      </c>
      <c r="B514" s="11" t="s">
        <v>128</v>
      </c>
      <c r="C514" s="11" t="s">
        <v>697</v>
      </c>
      <c r="D514" s="11" t="s">
        <v>1797</v>
      </c>
      <c r="E514" s="11">
        <v>184</v>
      </c>
      <c r="F514" s="11">
        <v>4371.01</v>
      </c>
      <c r="G514" s="19">
        <v>45824</v>
      </c>
      <c r="H514" s="24">
        <v>804265.84000000008</v>
      </c>
    </row>
    <row r="515" spans="1:8" x14ac:dyDescent="0.3">
      <c r="A515" s="3" t="s">
        <v>2322</v>
      </c>
      <c r="B515" s="11" t="s">
        <v>140</v>
      </c>
      <c r="C515" s="11" t="s">
        <v>565</v>
      </c>
      <c r="D515" s="11" t="s">
        <v>1789</v>
      </c>
      <c r="E515" s="11">
        <v>77</v>
      </c>
      <c r="F515" s="11">
        <v>1322.28</v>
      </c>
      <c r="G515" s="19">
        <v>46172</v>
      </c>
      <c r="H515" s="24">
        <v>101815.56</v>
      </c>
    </row>
    <row r="516" spans="1:8" x14ac:dyDescent="0.3">
      <c r="A516" s="3" t="s">
        <v>2323</v>
      </c>
      <c r="B516" s="11" t="s">
        <v>397</v>
      </c>
      <c r="C516" s="11" t="s">
        <v>795</v>
      </c>
      <c r="D516" s="11" t="s">
        <v>1803</v>
      </c>
      <c r="E516" s="11">
        <v>50</v>
      </c>
      <c r="F516" s="11">
        <v>3330.95</v>
      </c>
      <c r="G516" s="19">
        <v>45673</v>
      </c>
      <c r="H516" s="24">
        <v>166547.5</v>
      </c>
    </row>
    <row r="517" spans="1:8" x14ac:dyDescent="0.3">
      <c r="A517" s="3" t="s">
        <v>2324</v>
      </c>
      <c r="B517" s="11" t="s">
        <v>69</v>
      </c>
      <c r="C517" s="11" t="s">
        <v>725</v>
      </c>
      <c r="D517" s="11" t="s">
        <v>1791</v>
      </c>
      <c r="E517" s="11">
        <v>121</v>
      </c>
      <c r="F517" s="11">
        <v>1932.2</v>
      </c>
      <c r="G517" s="19">
        <v>45663</v>
      </c>
      <c r="H517" s="24">
        <v>233796.2</v>
      </c>
    </row>
    <row r="518" spans="1:8" x14ac:dyDescent="0.3">
      <c r="A518" s="3" t="s">
        <v>2325</v>
      </c>
      <c r="B518" s="11" t="s">
        <v>276</v>
      </c>
      <c r="C518" s="11" t="s">
        <v>555</v>
      </c>
      <c r="D518" s="11" t="s">
        <v>1803</v>
      </c>
      <c r="E518" s="11">
        <v>124</v>
      </c>
      <c r="F518" s="11">
        <v>4732.3599999999997</v>
      </c>
      <c r="G518" s="19">
        <v>46097</v>
      </c>
      <c r="H518" s="24">
        <v>586812.64</v>
      </c>
    </row>
    <row r="519" spans="1:8" x14ac:dyDescent="0.3">
      <c r="A519" s="3" t="s">
        <v>2326</v>
      </c>
      <c r="B519" s="11" t="s">
        <v>340</v>
      </c>
      <c r="C519" s="11" t="s">
        <v>529</v>
      </c>
      <c r="D519" s="11" t="s">
        <v>1794</v>
      </c>
      <c r="E519" s="11">
        <v>392</v>
      </c>
      <c r="F519" s="11">
        <v>7805.47</v>
      </c>
      <c r="G519" s="19">
        <v>45708</v>
      </c>
      <c r="H519" s="24">
        <v>3059744.24</v>
      </c>
    </row>
    <row r="520" spans="1:8" x14ac:dyDescent="0.3">
      <c r="A520" s="3" t="s">
        <v>2327</v>
      </c>
      <c r="B520" s="11" t="s">
        <v>356</v>
      </c>
      <c r="C520" s="11" t="s">
        <v>526</v>
      </c>
      <c r="D520" s="11" t="s">
        <v>1791</v>
      </c>
      <c r="E520" s="11">
        <v>123</v>
      </c>
      <c r="F520" s="11">
        <v>1625.81</v>
      </c>
      <c r="G520" s="19">
        <v>45924</v>
      </c>
      <c r="H520" s="24">
        <v>199974.63</v>
      </c>
    </row>
    <row r="521" spans="1:8" x14ac:dyDescent="0.3">
      <c r="A521" s="3" t="s">
        <v>2328</v>
      </c>
      <c r="B521" s="11" t="s">
        <v>260</v>
      </c>
      <c r="C521" s="11" t="s">
        <v>553</v>
      </c>
      <c r="D521" s="11" t="s">
        <v>1799</v>
      </c>
      <c r="E521" s="11">
        <v>387</v>
      </c>
      <c r="F521" s="11">
        <v>5208.2</v>
      </c>
      <c r="G521" s="19">
        <v>46091</v>
      </c>
      <c r="H521" s="24">
        <v>2015573.4</v>
      </c>
    </row>
    <row r="522" spans="1:8" x14ac:dyDescent="0.3">
      <c r="A522" s="3" t="s">
        <v>2329</v>
      </c>
      <c r="B522" s="11" t="s">
        <v>81</v>
      </c>
      <c r="C522" s="11" t="s">
        <v>737</v>
      </c>
      <c r="D522" s="11" t="s">
        <v>1794</v>
      </c>
      <c r="E522" s="11">
        <v>263</v>
      </c>
      <c r="F522" s="11">
        <v>5504.67</v>
      </c>
      <c r="G522" s="19">
        <v>45834</v>
      </c>
      <c r="H522" s="24">
        <v>1447728.21</v>
      </c>
    </row>
    <row r="523" spans="1:8" x14ac:dyDescent="0.3">
      <c r="A523" s="3" t="s">
        <v>2330</v>
      </c>
      <c r="B523" s="11" t="s">
        <v>316</v>
      </c>
      <c r="C523" s="11" t="s">
        <v>563</v>
      </c>
      <c r="D523" s="11" t="s">
        <v>1801</v>
      </c>
      <c r="E523" s="11">
        <v>167</v>
      </c>
      <c r="F523" s="11">
        <v>7430.57</v>
      </c>
      <c r="G523" s="19">
        <v>45704</v>
      </c>
      <c r="H523" s="24">
        <v>1240905.19</v>
      </c>
    </row>
    <row r="524" spans="1:8" x14ac:dyDescent="0.3">
      <c r="A524" s="3" t="s">
        <v>2331</v>
      </c>
      <c r="B524" s="11" t="s">
        <v>121</v>
      </c>
      <c r="C524" s="11" t="s">
        <v>839</v>
      </c>
      <c r="D524" s="11" t="s">
        <v>1791</v>
      </c>
      <c r="E524" s="11">
        <v>434</v>
      </c>
      <c r="F524" s="11">
        <v>6559</v>
      </c>
      <c r="G524" s="19">
        <v>45717</v>
      </c>
      <c r="H524" s="24">
        <v>2846606</v>
      </c>
    </row>
    <row r="525" spans="1:8" x14ac:dyDescent="0.3">
      <c r="A525" s="3" t="s">
        <v>2332</v>
      </c>
      <c r="B525" s="11" t="s">
        <v>358</v>
      </c>
      <c r="C525" s="11" t="s">
        <v>679</v>
      </c>
      <c r="D525" s="11" t="s">
        <v>1787</v>
      </c>
      <c r="E525" s="11">
        <v>21</v>
      </c>
      <c r="F525" s="11">
        <v>864.55</v>
      </c>
      <c r="G525" s="19">
        <v>45853</v>
      </c>
      <c r="H525" s="24">
        <v>18155.55</v>
      </c>
    </row>
    <row r="526" spans="1:8" x14ac:dyDescent="0.3">
      <c r="A526" s="3" t="s">
        <v>2333</v>
      </c>
      <c r="B526" s="11" t="s">
        <v>301</v>
      </c>
      <c r="C526" s="11" t="s">
        <v>625</v>
      </c>
      <c r="D526" s="11" t="s">
        <v>1794</v>
      </c>
      <c r="E526" s="11">
        <v>87</v>
      </c>
      <c r="F526" s="11">
        <v>3494.74</v>
      </c>
      <c r="G526" s="19">
        <v>46122</v>
      </c>
      <c r="H526" s="24">
        <v>304042.38</v>
      </c>
    </row>
    <row r="527" spans="1:8" x14ac:dyDescent="0.3">
      <c r="A527" s="3" t="s">
        <v>2334</v>
      </c>
      <c r="B527" s="11" t="s">
        <v>203</v>
      </c>
      <c r="C527" s="11" t="s">
        <v>747</v>
      </c>
      <c r="D527" s="11" t="s">
        <v>1787</v>
      </c>
      <c r="E527" s="11">
        <v>463</v>
      </c>
      <c r="F527" s="11">
        <v>5627.95</v>
      </c>
      <c r="G527" s="19">
        <v>46065</v>
      </c>
      <c r="H527" s="24">
        <v>2605740.85</v>
      </c>
    </row>
    <row r="528" spans="1:8" x14ac:dyDescent="0.3">
      <c r="A528" s="3" t="s">
        <v>2335</v>
      </c>
      <c r="B528" s="11" t="s">
        <v>174</v>
      </c>
      <c r="C528" s="11" t="s">
        <v>553</v>
      </c>
      <c r="D528" s="11" t="s">
        <v>1797</v>
      </c>
      <c r="E528" s="11">
        <v>209</v>
      </c>
      <c r="F528" s="11">
        <v>7951.14</v>
      </c>
      <c r="G528" s="19">
        <v>46001</v>
      </c>
      <c r="H528" s="24">
        <v>1661788.26</v>
      </c>
    </row>
    <row r="529" spans="1:8" x14ac:dyDescent="0.3">
      <c r="A529" s="3" t="s">
        <v>2336</v>
      </c>
      <c r="B529" s="11" t="s">
        <v>221</v>
      </c>
      <c r="C529" s="11" t="s">
        <v>851</v>
      </c>
      <c r="D529" s="11" t="s">
        <v>1799</v>
      </c>
      <c r="E529" s="11">
        <v>339</v>
      </c>
      <c r="F529" s="11">
        <v>1819.6</v>
      </c>
      <c r="G529" s="19">
        <v>46068</v>
      </c>
      <c r="H529" s="24">
        <v>616844.4</v>
      </c>
    </row>
    <row r="530" spans="1:8" x14ac:dyDescent="0.3">
      <c r="A530" s="3" t="s">
        <v>2337</v>
      </c>
      <c r="B530" s="11" t="s">
        <v>316</v>
      </c>
      <c r="C530" s="11" t="s">
        <v>587</v>
      </c>
      <c r="D530" s="11" t="s">
        <v>1789</v>
      </c>
      <c r="E530" s="11">
        <v>36</v>
      </c>
      <c r="F530" s="11">
        <v>610.13</v>
      </c>
      <c r="G530" s="19">
        <v>45854</v>
      </c>
      <c r="H530" s="24">
        <v>21964.68</v>
      </c>
    </row>
    <row r="531" spans="1:8" x14ac:dyDescent="0.3">
      <c r="A531" s="3" t="s">
        <v>2338</v>
      </c>
      <c r="B531" s="11" t="s">
        <v>104</v>
      </c>
      <c r="C531" s="11" t="s">
        <v>765</v>
      </c>
      <c r="D531" s="11" t="s">
        <v>1803</v>
      </c>
      <c r="E531" s="11">
        <v>196</v>
      </c>
      <c r="F531" s="11">
        <v>2061.29</v>
      </c>
      <c r="G531" s="19">
        <v>45759</v>
      </c>
      <c r="H531" s="24">
        <v>404012.83999999997</v>
      </c>
    </row>
    <row r="532" spans="1:8" x14ac:dyDescent="0.3">
      <c r="A532" s="3" t="s">
        <v>2339</v>
      </c>
      <c r="B532" s="11" t="s">
        <v>352</v>
      </c>
      <c r="C532" s="11" t="s">
        <v>737</v>
      </c>
      <c r="D532" s="11" t="s">
        <v>1797</v>
      </c>
      <c r="E532" s="11">
        <v>289</v>
      </c>
      <c r="F532" s="11">
        <v>554.53</v>
      </c>
      <c r="G532" s="19">
        <v>46142</v>
      </c>
      <c r="H532" s="24">
        <v>160259.16999999998</v>
      </c>
    </row>
    <row r="533" spans="1:8" x14ac:dyDescent="0.3">
      <c r="A533" s="3" t="s">
        <v>2340</v>
      </c>
      <c r="B533" s="11" t="s">
        <v>133</v>
      </c>
      <c r="C533" s="11" t="s">
        <v>755</v>
      </c>
      <c r="D533" s="11" t="s">
        <v>1801</v>
      </c>
      <c r="E533" s="11">
        <v>35</v>
      </c>
      <c r="F533" s="11">
        <v>1060.08</v>
      </c>
      <c r="G533" s="19">
        <v>45683</v>
      </c>
      <c r="H533" s="24">
        <v>37102.799999999996</v>
      </c>
    </row>
    <row r="534" spans="1:8" x14ac:dyDescent="0.3">
      <c r="A534" s="3" t="s">
        <v>2341</v>
      </c>
      <c r="B534" s="11" t="s">
        <v>165</v>
      </c>
      <c r="C534" s="11" t="s">
        <v>531</v>
      </c>
      <c r="D534" s="11" t="s">
        <v>1789</v>
      </c>
      <c r="E534" s="11">
        <v>297</v>
      </c>
      <c r="F534" s="11">
        <v>947.45</v>
      </c>
      <c r="G534" s="19">
        <v>45987</v>
      </c>
      <c r="H534" s="24">
        <v>281392.65000000002</v>
      </c>
    </row>
    <row r="535" spans="1:8" x14ac:dyDescent="0.3">
      <c r="A535" s="3" t="s">
        <v>2342</v>
      </c>
      <c r="B535" s="11" t="s">
        <v>66</v>
      </c>
      <c r="C535" s="11" t="s">
        <v>807</v>
      </c>
      <c r="D535" s="11" t="s">
        <v>1797</v>
      </c>
      <c r="E535" s="11">
        <v>114</v>
      </c>
      <c r="F535" s="11">
        <v>2816.4</v>
      </c>
      <c r="G535" s="19">
        <v>46033</v>
      </c>
      <c r="H535" s="24">
        <v>321069.60000000003</v>
      </c>
    </row>
    <row r="536" spans="1:8" x14ac:dyDescent="0.3">
      <c r="A536" s="3" t="s">
        <v>2343</v>
      </c>
      <c r="B536" s="11" t="s">
        <v>226</v>
      </c>
      <c r="C536" s="11" t="s">
        <v>733</v>
      </c>
      <c r="D536" s="11" t="s">
        <v>1803</v>
      </c>
      <c r="E536" s="11">
        <v>83</v>
      </c>
      <c r="F536" s="11">
        <v>1478.22</v>
      </c>
      <c r="G536" s="19">
        <v>45793</v>
      </c>
      <c r="H536" s="24">
        <v>122692.26000000001</v>
      </c>
    </row>
    <row r="537" spans="1:8" x14ac:dyDescent="0.3">
      <c r="A537" s="3" t="s">
        <v>2344</v>
      </c>
      <c r="B537" s="11" t="s">
        <v>380</v>
      </c>
      <c r="C537" s="11" t="s">
        <v>729</v>
      </c>
      <c r="D537" s="11" t="s">
        <v>1794</v>
      </c>
      <c r="E537" s="11">
        <v>372</v>
      </c>
      <c r="F537" s="11">
        <v>5112.0200000000004</v>
      </c>
      <c r="G537" s="19">
        <v>45817</v>
      </c>
      <c r="H537" s="24">
        <v>1901671.4400000002</v>
      </c>
    </row>
    <row r="538" spans="1:8" x14ac:dyDescent="0.3">
      <c r="A538" s="3" t="s">
        <v>2345</v>
      </c>
      <c r="B538" s="11" t="s">
        <v>216</v>
      </c>
      <c r="C538" s="11" t="s">
        <v>567</v>
      </c>
      <c r="D538" s="11" t="s">
        <v>1789</v>
      </c>
      <c r="E538" s="11">
        <v>368</v>
      </c>
      <c r="F538" s="11">
        <v>6471.79</v>
      </c>
      <c r="G538" s="19">
        <v>45752</v>
      </c>
      <c r="H538" s="24">
        <v>2381618.7200000002</v>
      </c>
    </row>
    <row r="539" spans="1:8" x14ac:dyDescent="0.3">
      <c r="A539" s="3" t="s">
        <v>2346</v>
      </c>
      <c r="B539" s="11" t="s">
        <v>190</v>
      </c>
      <c r="C539" s="11" t="s">
        <v>587</v>
      </c>
      <c r="D539" s="11" t="s">
        <v>1787</v>
      </c>
      <c r="E539" s="11">
        <v>2</v>
      </c>
      <c r="F539" s="11">
        <v>6999.13</v>
      </c>
      <c r="G539" s="19">
        <v>45744</v>
      </c>
      <c r="H539" s="24">
        <v>13998.26</v>
      </c>
    </row>
    <row r="540" spans="1:8" x14ac:dyDescent="0.3">
      <c r="A540" s="3" t="s">
        <v>2347</v>
      </c>
      <c r="B540" s="11" t="s">
        <v>253</v>
      </c>
      <c r="C540" s="11" t="s">
        <v>795</v>
      </c>
      <c r="D540" s="11" t="s">
        <v>1803</v>
      </c>
      <c r="E540" s="11">
        <v>434</v>
      </c>
      <c r="F540" s="11">
        <v>7756.33</v>
      </c>
      <c r="G540" s="19">
        <v>45859</v>
      </c>
      <c r="H540" s="24">
        <v>3366247.2199999997</v>
      </c>
    </row>
    <row r="541" spans="1:8" x14ac:dyDescent="0.3">
      <c r="A541" s="3" t="s">
        <v>2348</v>
      </c>
      <c r="B541" s="11" t="s">
        <v>364</v>
      </c>
      <c r="C541" s="11" t="s">
        <v>755</v>
      </c>
      <c r="D541" s="11" t="s">
        <v>1799</v>
      </c>
      <c r="E541" s="11">
        <v>105</v>
      </c>
      <c r="F541" s="11">
        <v>1054.6600000000001</v>
      </c>
      <c r="G541" s="19">
        <v>46021</v>
      </c>
      <c r="H541" s="24">
        <v>110739.3</v>
      </c>
    </row>
    <row r="542" spans="1:8" x14ac:dyDescent="0.3">
      <c r="A542" s="3" t="s">
        <v>2349</v>
      </c>
      <c r="B542" s="11" t="s">
        <v>389</v>
      </c>
      <c r="C542" s="11" t="s">
        <v>621</v>
      </c>
      <c r="D542" s="11" t="s">
        <v>1797</v>
      </c>
      <c r="E542" s="11">
        <v>302</v>
      </c>
      <c r="F542" s="11">
        <v>5293.24</v>
      </c>
      <c r="G542" s="19">
        <v>45789</v>
      </c>
      <c r="H542" s="24">
        <v>1598558.48</v>
      </c>
    </row>
    <row r="543" spans="1:8" x14ac:dyDescent="0.3">
      <c r="A543" s="3" t="s">
        <v>2350</v>
      </c>
      <c r="B543" s="11" t="s">
        <v>32</v>
      </c>
      <c r="C543" s="11" t="s">
        <v>729</v>
      </c>
      <c r="D543" s="11" t="s">
        <v>1791</v>
      </c>
      <c r="E543" s="11">
        <v>215</v>
      </c>
      <c r="F543" s="11">
        <v>396.68</v>
      </c>
      <c r="G543" s="19">
        <v>45958</v>
      </c>
      <c r="H543" s="24">
        <v>85286.2</v>
      </c>
    </row>
    <row r="544" spans="1:8" x14ac:dyDescent="0.3">
      <c r="A544" s="3" t="s">
        <v>2351</v>
      </c>
      <c r="B544" s="11" t="s">
        <v>118</v>
      </c>
      <c r="C544" s="11" t="s">
        <v>829</v>
      </c>
      <c r="D544" s="11" t="s">
        <v>1803</v>
      </c>
      <c r="E544" s="11">
        <v>395</v>
      </c>
      <c r="F544" s="11">
        <v>6259.18</v>
      </c>
      <c r="G544" s="19">
        <v>46187</v>
      </c>
      <c r="H544" s="24">
        <v>2472376.1</v>
      </c>
    </row>
    <row r="545" spans="1:8" x14ac:dyDescent="0.3">
      <c r="A545" s="3" t="s">
        <v>2352</v>
      </c>
      <c r="B545" s="11" t="s">
        <v>208</v>
      </c>
      <c r="C545" s="11" t="s">
        <v>769</v>
      </c>
      <c r="D545" s="11" t="s">
        <v>1801</v>
      </c>
      <c r="E545" s="11">
        <v>361</v>
      </c>
      <c r="F545" s="11">
        <v>4375.13</v>
      </c>
      <c r="G545" s="19">
        <v>45958</v>
      </c>
      <c r="H545" s="24">
        <v>1579421.93</v>
      </c>
    </row>
    <row r="546" spans="1:8" x14ac:dyDescent="0.3">
      <c r="A546" s="3" t="s">
        <v>2353</v>
      </c>
      <c r="B546" s="11" t="s">
        <v>47</v>
      </c>
      <c r="C546" s="11" t="s">
        <v>639</v>
      </c>
      <c r="D546" s="11" t="s">
        <v>1803</v>
      </c>
      <c r="E546" s="11">
        <v>420</v>
      </c>
      <c r="F546" s="11">
        <v>2599.39</v>
      </c>
      <c r="G546" s="19">
        <v>45876</v>
      </c>
      <c r="H546" s="24">
        <v>1091743.8</v>
      </c>
    </row>
    <row r="547" spans="1:8" x14ac:dyDescent="0.3">
      <c r="A547" s="3" t="s">
        <v>2354</v>
      </c>
      <c r="B547" s="11" t="s">
        <v>326</v>
      </c>
      <c r="C547" s="11" t="s">
        <v>691</v>
      </c>
      <c r="D547" s="11" t="s">
        <v>1797</v>
      </c>
      <c r="E547" s="11">
        <v>442</v>
      </c>
      <c r="F547" s="11">
        <v>3667.36</v>
      </c>
      <c r="G547" s="19">
        <v>45746</v>
      </c>
      <c r="H547" s="24">
        <v>1620973.12</v>
      </c>
    </row>
    <row r="548" spans="1:8" x14ac:dyDescent="0.3">
      <c r="A548" s="3" t="s">
        <v>2355</v>
      </c>
      <c r="B548" s="11" t="s">
        <v>181</v>
      </c>
      <c r="C548" s="11" t="s">
        <v>627</v>
      </c>
      <c r="D548" s="11" t="s">
        <v>1801</v>
      </c>
      <c r="E548" s="11">
        <v>423</v>
      </c>
      <c r="F548" s="11">
        <v>5254</v>
      </c>
      <c r="G548" s="19">
        <v>45919</v>
      </c>
      <c r="H548" s="24">
        <v>2222442</v>
      </c>
    </row>
    <row r="549" spans="1:8" x14ac:dyDescent="0.3">
      <c r="A549" s="3" t="s">
        <v>2356</v>
      </c>
      <c r="B549" s="11" t="s">
        <v>280</v>
      </c>
      <c r="C549" s="11" t="s">
        <v>515</v>
      </c>
      <c r="D549" s="11" t="s">
        <v>1797</v>
      </c>
      <c r="E549" s="11">
        <v>356</v>
      </c>
      <c r="F549" s="11">
        <v>4409.88</v>
      </c>
      <c r="G549" s="19">
        <v>46007</v>
      </c>
      <c r="H549" s="24">
        <v>1569917.28</v>
      </c>
    </row>
    <row r="550" spans="1:8" x14ac:dyDescent="0.3">
      <c r="A550" s="3" t="s">
        <v>2357</v>
      </c>
      <c r="B550" s="11" t="s">
        <v>303</v>
      </c>
      <c r="C550" s="11" t="s">
        <v>731</v>
      </c>
      <c r="D550" s="11" t="s">
        <v>1797</v>
      </c>
      <c r="E550" s="11">
        <v>17</v>
      </c>
      <c r="F550" s="11">
        <v>6445.07</v>
      </c>
      <c r="G550" s="19">
        <v>45892</v>
      </c>
      <c r="H550" s="24">
        <v>109566.19</v>
      </c>
    </row>
    <row r="551" spans="1:8" x14ac:dyDescent="0.3">
      <c r="A551" s="3" t="s">
        <v>2358</v>
      </c>
      <c r="B551" s="11" t="s">
        <v>265</v>
      </c>
      <c r="C551" s="11" t="s">
        <v>563</v>
      </c>
      <c r="D551" s="11" t="s">
        <v>1791</v>
      </c>
      <c r="E551" s="11">
        <v>242</v>
      </c>
      <c r="F551" s="11">
        <v>3926.92</v>
      </c>
      <c r="G551" s="19">
        <v>46036</v>
      </c>
      <c r="H551" s="24">
        <v>950314.64</v>
      </c>
    </row>
    <row r="552" spans="1:8" x14ac:dyDescent="0.3">
      <c r="A552" s="3" t="s">
        <v>2359</v>
      </c>
      <c r="B552" s="11" t="s">
        <v>223</v>
      </c>
      <c r="C552" s="11" t="s">
        <v>757</v>
      </c>
      <c r="D552" s="11" t="s">
        <v>1787</v>
      </c>
      <c r="E552" s="11">
        <v>459</v>
      </c>
      <c r="F552" s="11">
        <v>5710.87</v>
      </c>
      <c r="G552" s="19">
        <v>46005</v>
      </c>
      <c r="H552" s="24">
        <v>2621289.33</v>
      </c>
    </row>
    <row r="553" spans="1:8" x14ac:dyDescent="0.3">
      <c r="A553" s="3" t="s">
        <v>2360</v>
      </c>
      <c r="B553" s="11" t="s">
        <v>320</v>
      </c>
      <c r="C553" s="11" t="s">
        <v>723</v>
      </c>
      <c r="D553" s="11" t="s">
        <v>1791</v>
      </c>
      <c r="E553" s="11">
        <v>148</v>
      </c>
      <c r="F553" s="11">
        <v>2546.67</v>
      </c>
      <c r="G553" s="19">
        <v>45845</v>
      </c>
      <c r="H553" s="24">
        <v>376907.16000000003</v>
      </c>
    </row>
    <row r="554" spans="1:8" x14ac:dyDescent="0.3">
      <c r="A554" s="3" t="s">
        <v>2361</v>
      </c>
      <c r="B554" s="11" t="s">
        <v>146</v>
      </c>
      <c r="C554" s="11" t="s">
        <v>651</v>
      </c>
      <c r="D554" s="11" t="s">
        <v>1787</v>
      </c>
      <c r="E554" s="11">
        <v>181</v>
      </c>
      <c r="F554" s="11">
        <v>7380.49</v>
      </c>
      <c r="G554" s="19">
        <v>45909</v>
      </c>
      <c r="H554" s="24">
        <v>1335868.69</v>
      </c>
    </row>
    <row r="555" spans="1:8" x14ac:dyDescent="0.3">
      <c r="A555" s="3" t="s">
        <v>2362</v>
      </c>
      <c r="B555" s="11" t="s">
        <v>50</v>
      </c>
      <c r="C555" s="11" t="s">
        <v>597</v>
      </c>
      <c r="D555" s="11" t="s">
        <v>1787</v>
      </c>
      <c r="E555" s="11">
        <v>437</v>
      </c>
      <c r="F555" s="11">
        <v>3446.42</v>
      </c>
      <c r="G555" s="19">
        <v>45854</v>
      </c>
      <c r="H555" s="24">
        <v>1506085.54</v>
      </c>
    </row>
    <row r="556" spans="1:8" x14ac:dyDescent="0.3">
      <c r="A556" s="3" t="s">
        <v>2363</v>
      </c>
      <c r="B556" s="11" t="s">
        <v>284</v>
      </c>
      <c r="C556" s="11" t="s">
        <v>569</v>
      </c>
      <c r="D556" s="11" t="s">
        <v>1789</v>
      </c>
      <c r="E556" s="11">
        <v>261</v>
      </c>
      <c r="F556" s="11">
        <v>7227.18</v>
      </c>
      <c r="G556" s="19">
        <v>46108</v>
      </c>
      <c r="H556" s="24">
        <v>1886293.98</v>
      </c>
    </row>
    <row r="557" spans="1:8" x14ac:dyDescent="0.3">
      <c r="A557" s="3" t="s">
        <v>2364</v>
      </c>
      <c r="B557" s="11" t="s">
        <v>296</v>
      </c>
      <c r="C557" s="11" t="s">
        <v>639</v>
      </c>
      <c r="D557" s="11" t="s">
        <v>1787</v>
      </c>
      <c r="E557" s="11">
        <v>305</v>
      </c>
      <c r="F557" s="11">
        <v>3166.04</v>
      </c>
      <c r="G557" s="19">
        <v>45848</v>
      </c>
      <c r="H557" s="24">
        <v>965642.2</v>
      </c>
    </row>
    <row r="558" spans="1:8" x14ac:dyDescent="0.3">
      <c r="A558" s="3" t="s">
        <v>2365</v>
      </c>
      <c r="B558" s="11" t="s">
        <v>18</v>
      </c>
      <c r="C558" s="11" t="s">
        <v>699</v>
      </c>
      <c r="D558" s="11" t="s">
        <v>1789</v>
      </c>
      <c r="E558" s="11">
        <v>377</v>
      </c>
      <c r="F558" s="11">
        <v>6101.92</v>
      </c>
      <c r="G558" s="19">
        <v>45998</v>
      </c>
      <c r="H558" s="24">
        <v>2300423.84</v>
      </c>
    </row>
    <row r="559" spans="1:8" x14ac:dyDescent="0.3">
      <c r="A559" s="3" t="s">
        <v>2366</v>
      </c>
      <c r="B559" s="11" t="s">
        <v>47</v>
      </c>
      <c r="C559" s="11" t="s">
        <v>605</v>
      </c>
      <c r="D559" s="11" t="s">
        <v>1794</v>
      </c>
      <c r="E559" s="11">
        <v>320</v>
      </c>
      <c r="F559" s="11">
        <v>212.01</v>
      </c>
      <c r="G559" s="19">
        <v>45895</v>
      </c>
      <c r="H559" s="24">
        <v>67843.199999999997</v>
      </c>
    </row>
    <row r="560" spans="1:8" x14ac:dyDescent="0.3">
      <c r="A560" s="3" t="s">
        <v>2367</v>
      </c>
      <c r="B560" s="11" t="s">
        <v>104</v>
      </c>
      <c r="C560" s="11" t="s">
        <v>631</v>
      </c>
      <c r="D560" s="11" t="s">
        <v>1794</v>
      </c>
      <c r="E560" s="11">
        <v>103</v>
      </c>
      <c r="F560" s="11">
        <v>3796.75</v>
      </c>
      <c r="G560" s="19">
        <v>45987</v>
      </c>
      <c r="H560" s="24">
        <v>391065.25</v>
      </c>
    </row>
    <row r="561" spans="1:8" x14ac:dyDescent="0.3">
      <c r="A561" s="3" t="s">
        <v>2368</v>
      </c>
      <c r="B561" s="11" t="s">
        <v>50</v>
      </c>
      <c r="C561" s="11" t="s">
        <v>675</v>
      </c>
      <c r="D561" s="11" t="s">
        <v>1789</v>
      </c>
      <c r="E561" s="11">
        <v>293</v>
      </c>
      <c r="F561" s="11">
        <v>4104.76</v>
      </c>
      <c r="G561" s="19">
        <v>45783</v>
      </c>
      <c r="H561" s="24">
        <v>1202694.6800000002</v>
      </c>
    </row>
    <row r="562" spans="1:8" x14ac:dyDescent="0.3">
      <c r="A562" s="3" t="s">
        <v>2369</v>
      </c>
      <c r="B562" s="11" t="s">
        <v>184</v>
      </c>
      <c r="C562" s="11" t="s">
        <v>667</v>
      </c>
      <c r="D562" s="11" t="s">
        <v>1801</v>
      </c>
      <c r="E562" s="11">
        <v>226</v>
      </c>
      <c r="F562" s="11">
        <v>7325.44</v>
      </c>
      <c r="G562" s="19">
        <v>45673</v>
      </c>
      <c r="H562" s="24">
        <v>1655549.44</v>
      </c>
    </row>
    <row r="563" spans="1:8" x14ac:dyDescent="0.3">
      <c r="A563" s="3" t="s">
        <v>2370</v>
      </c>
      <c r="B563" s="11" t="s">
        <v>116</v>
      </c>
      <c r="C563" s="11" t="s">
        <v>713</v>
      </c>
      <c r="D563" s="11" t="s">
        <v>1794</v>
      </c>
      <c r="E563" s="11">
        <v>170</v>
      </c>
      <c r="F563" s="11">
        <v>5248.34</v>
      </c>
      <c r="G563" s="19">
        <v>46090</v>
      </c>
      <c r="H563" s="24">
        <v>892217.8</v>
      </c>
    </row>
    <row r="564" spans="1:8" x14ac:dyDescent="0.3">
      <c r="A564" s="3" t="s">
        <v>2371</v>
      </c>
      <c r="B564" s="11" t="s">
        <v>263</v>
      </c>
      <c r="C564" s="11" t="s">
        <v>631</v>
      </c>
      <c r="D564" s="11" t="s">
        <v>1801</v>
      </c>
      <c r="E564" s="11">
        <v>301</v>
      </c>
      <c r="F564" s="11">
        <v>5087.75</v>
      </c>
      <c r="G564" s="19">
        <v>46190</v>
      </c>
      <c r="H564" s="24">
        <v>1531412.75</v>
      </c>
    </row>
    <row r="565" spans="1:8" x14ac:dyDescent="0.3">
      <c r="A565" s="3" t="s">
        <v>2372</v>
      </c>
      <c r="B565" s="11" t="s">
        <v>243</v>
      </c>
      <c r="C565" s="11" t="s">
        <v>749</v>
      </c>
      <c r="D565" s="11" t="s">
        <v>1803</v>
      </c>
      <c r="E565" s="11">
        <v>138</v>
      </c>
      <c r="F565" s="11">
        <v>3769.03</v>
      </c>
      <c r="G565" s="19">
        <v>45671</v>
      </c>
      <c r="H565" s="24">
        <v>520126.14</v>
      </c>
    </row>
    <row r="566" spans="1:8" x14ac:dyDescent="0.3">
      <c r="A566" s="3" t="s">
        <v>2373</v>
      </c>
      <c r="B566" s="11" t="s">
        <v>288</v>
      </c>
      <c r="C566" s="11" t="s">
        <v>625</v>
      </c>
      <c r="D566" s="11" t="s">
        <v>1791</v>
      </c>
      <c r="E566" s="11">
        <v>237</v>
      </c>
      <c r="F566" s="11">
        <v>6234.5</v>
      </c>
      <c r="G566" s="19">
        <v>46138</v>
      </c>
      <c r="H566" s="24">
        <v>1477576.5</v>
      </c>
    </row>
    <row r="567" spans="1:8" x14ac:dyDescent="0.3">
      <c r="A567" s="3" t="s">
        <v>2374</v>
      </c>
      <c r="B567" s="11" t="s">
        <v>292</v>
      </c>
      <c r="C567" s="11" t="s">
        <v>561</v>
      </c>
      <c r="D567" s="11" t="s">
        <v>1797</v>
      </c>
      <c r="E567" s="11">
        <v>82</v>
      </c>
      <c r="F567" s="11">
        <v>6082.09</v>
      </c>
      <c r="G567" s="19">
        <v>46108</v>
      </c>
      <c r="H567" s="24">
        <v>498731.38</v>
      </c>
    </row>
    <row r="568" spans="1:8" x14ac:dyDescent="0.3">
      <c r="A568" s="3" t="s">
        <v>2375</v>
      </c>
      <c r="B568" s="11" t="s">
        <v>248</v>
      </c>
      <c r="C568" s="11" t="s">
        <v>617</v>
      </c>
      <c r="D568" s="11" t="s">
        <v>1787</v>
      </c>
      <c r="E568" s="11">
        <v>237</v>
      </c>
      <c r="F568" s="11">
        <v>586.44000000000005</v>
      </c>
      <c r="G568" s="19">
        <v>45751</v>
      </c>
      <c r="H568" s="24">
        <v>138986.28</v>
      </c>
    </row>
    <row r="569" spans="1:8" x14ac:dyDescent="0.3">
      <c r="A569" s="3" t="s">
        <v>2376</v>
      </c>
      <c r="B569" s="11" t="s">
        <v>282</v>
      </c>
      <c r="C569" s="11" t="s">
        <v>729</v>
      </c>
      <c r="D569" s="11" t="s">
        <v>1801</v>
      </c>
      <c r="E569" s="11">
        <v>3</v>
      </c>
      <c r="F569" s="11">
        <v>4086.92</v>
      </c>
      <c r="G569" s="19">
        <v>45954</v>
      </c>
      <c r="H569" s="24">
        <v>12260.76</v>
      </c>
    </row>
    <row r="570" spans="1:8" x14ac:dyDescent="0.3">
      <c r="A570" s="3" t="s">
        <v>2377</v>
      </c>
      <c r="B570" s="11" t="s">
        <v>272</v>
      </c>
      <c r="C570" s="11" t="s">
        <v>697</v>
      </c>
      <c r="D570" s="11" t="s">
        <v>1791</v>
      </c>
      <c r="E570" s="11">
        <v>265</v>
      </c>
      <c r="F570" s="11">
        <v>846.66</v>
      </c>
      <c r="G570" s="19">
        <v>46198</v>
      </c>
      <c r="H570" s="24">
        <v>224364.9</v>
      </c>
    </row>
    <row r="571" spans="1:8" x14ac:dyDescent="0.3">
      <c r="A571" s="3" t="s">
        <v>2378</v>
      </c>
      <c r="B571" s="11" t="s">
        <v>116</v>
      </c>
      <c r="C571" s="11" t="s">
        <v>657</v>
      </c>
      <c r="D571" s="11" t="s">
        <v>1794</v>
      </c>
      <c r="E571" s="11">
        <v>191</v>
      </c>
      <c r="F571" s="11">
        <v>1802.8</v>
      </c>
      <c r="G571" s="19">
        <v>46054</v>
      </c>
      <c r="H571" s="24">
        <v>344334.8</v>
      </c>
    </row>
    <row r="572" spans="1:8" x14ac:dyDescent="0.3">
      <c r="A572" s="3" t="s">
        <v>2379</v>
      </c>
      <c r="B572" s="11" t="s">
        <v>263</v>
      </c>
      <c r="C572" s="11" t="s">
        <v>823</v>
      </c>
      <c r="D572" s="11" t="s">
        <v>1797</v>
      </c>
      <c r="E572" s="11">
        <v>309</v>
      </c>
      <c r="F572" s="11">
        <v>2307.6799999999998</v>
      </c>
      <c r="G572" s="19">
        <v>45744</v>
      </c>
      <c r="H572" s="24">
        <v>713073.12</v>
      </c>
    </row>
    <row r="573" spans="1:8" x14ac:dyDescent="0.3">
      <c r="A573" s="3" t="s">
        <v>2380</v>
      </c>
      <c r="B573" s="11" t="s">
        <v>282</v>
      </c>
      <c r="C573" s="11" t="s">
        <v>567</v>
      </c>
      <c r="D573" s="11" t="s">
        <v>1799</v>
      </c>
      <c r="E573" s="11">
        <v>432</v>
      </c>
      <c r="F573" s="11">
        <v>5269.17</v>
      </c>
      <c r="G573" s="19">
        <v>45993</v>
      </c>
      <c r="H573" s="24">
        <v>2276281.44</v>
      </c>
    </row>
    <row r="574" spans="1:8" x14ac:dyDescent="0.3">
      <c r="A574" s="3" t="s">
        <v>2381</v>
      </c>
      <c r="B574" s="11" t="s">
        <v>260</v>
      </c>
      <c r="C574" s="11" t="s">
        <v>567</v>
      </c>
      <c r="D574" s="11" t="s">
        <v>1799</v>
      </c>
      <c r="E574" s="11">
        <v>346</v>
      </c>
      <c r="F574" s="11">
        <v>1333.11</v>
      </c>
      <c r="G574" s="19">
        <v>45681</v>
      </c>
      <c r="H574" s="24">
        <v>461256.05999999994</v>
      </c>
    </row>
    <row r="575" spans="1:8" x14ac:dyDescent="0.3">
      <c r="A575" s="3" t="s">
        <v>2382</v>
      </c>
      <c r="B575" s="11" t="s">
        <v>190</v>
      </c>
      <c r="C575" s="11" t="s">
        <v>504</v>
      </c>
      <c r="D575" s="11" t="s">
        <v>1791</v>
      </c>
      <c r="E575" s="11">
        <v>206</v>
      </c>
      <c r="F575" s="11">
        <v>7987.73</v>
      </c>
      <c r="G575" s="19">
        <v>45860</v>
      </c>
      <c r="H575" s="24">
        <v>1645472.38</v>
      </c>
    </row>
    <row r="576" spans="1:8" x14ac:dyDescent="0.3">
      <c r="A576" s="3" t="s">
        <v>2383</v>
      </c>
      <c r="B576" s="11" t="s">
        <v>373</v>
      </c>
      <c r="C576" s="11" t="s">
        <v>693</v>
      </c>
      <c r="D576" s="11" t="s">
        <v>1801</v>
      </c>
      <c r="E576" s="11">
        <v>229</v>
      </c>
      <c r="F576" s="11">
        <v>2104.0300000000002</v>
      </c>
      <c r="G576" s="19">
        <v>45834</v>
      </c>
      <c r="H576" s="24">
        <v>481822.87000000005</v>
      </c>
    </row>
    <row r="577" spans="1:8" x14ac:dyDescent="0.3">
      <c r="A577" s="3" t="s">
        <v>2384</v>
      </c>
      <c r="B577" s="11" t="s">
        <v>332</v>
      </c>
      <c r="C577" s="11" t="s">
        <v>699</v>
      </c>
      <c r="D577" s="11" t="s">
        <v>1787</v>
      </c>
      <c r="E577" s="11">
        <v>85</v>
      </c>
      <c r="F577" s="11">
        <v>278.63</v>
      </c>
      <c r="G577" s="19">
        <v>45882</v>
      </c>
      <c r="H577" s="24">
        <v>23683.55</v>
      </c>
    </row>
    <row r="578" spans="1:8" x14ac:dyDescent="0.3">
      <c r="A578" s="3" t="s">
        <v>2385</v>
      </c>
      <c r="B578" s="11" t="s">
        <v>298</v>
      </c>
      <c r="C578" s="11" t="s">
        <v>529</v>
      </c>
      <c r="D578" s="11" t="s">
        <v>1803</v>
      </c>
      <c r="E578" s="11">
        <v>346</v>
      </c>
      <c r="F578" s="11">
        <v>4388.92</v>
      </c>
      <c r="G578" s="19">
        <v>45860</v>
      </c>
      <c r="H578" s="24">
        <v>1518566.32</v>
      </c>
    </row>
    <row r="579" spans="1:8" x14ac:dyDescent="0.3">
      <c r="A579" s="3" t="s">
        <v>2386</v>
      </c>
      <c r="B579" s="11" t="s">
        <v>157</v>
      </c>
      <c r="C579" s="11" t="s">
        <v>839</v>
      </c>
      <c r="D579" s="11" t="s">
        <v>1791</v>
      </c>
      <c r="E579" s="11">
        <v>35</v>
      </c>
      <c r="F579" s="11">
        <v>5566.06</v>
      </c>
      <c r="G579" s="19">
        <v>45922</v>
      </c>
      <c r="H579" s="24">
        <v>194812.1</v>
      </c>
    </row>
    <row r="580" spans="1:8" x14ac:dyDescent="0.3">
      <c r="A580" s="3" t="s">
        <v>2387</v>
      </c>
      <c r="B580" s="11" t="s">
        <v>356</v>
      </c>
      <c r="C580" s="11" t="s">
        <v>867</v>
      </c>
      <c r="D580" s="11" t="s">
        <v>1791</v>
      </c>
      <c r="E580" s="11">
        <v>70</v>
      </c>
      <c r="F580" s="11">
        <v>5286.33</v>
      </c>
      <c r="G580" s="19">
        <v>45979</v>
      </c>
      <c r="H580" s="24">
        <v>370043.1</v>
      </c>
    </row>
    <row r="581" spans="1:8" x14ac:dyDescent="0.3">
      <c r="A581" s="3" t="s">
        <v>2388</v>
      </c>
      <c r="B581" s="11" t="s">
        <v>382</v>
      </c>
      <c r="C581" s="11" t="s">
        <v>577</v>
      </c>
      <c r="D581" s="11" t="s">
        <v>1803</v>
      </c>
      <c r="E581" s="11">
        <v>274</v>
      </c>
      <c r="F581" s="11">
        <v>5875.07</v>
      </c>
      <c r="G581" s="19">
        <v>45771</v>
      </c>
      <c r="H581" s="24">
        <v>1609769.18</v>
      </c>
    </row>
    <row r="582" spans="1:8" x14ac:dyDescent="0.3">
      <c r="A582" s="3" t="s">
        <v>2389</v>
      </c>
      <c r="B582" s="11" t="s">
        <v>226</v>
      </c>
      <c r="C582" s="11" t="s">
        <v>663</v>
      </c>
      <c r="D582" s="11" t="s">
        <v>1794</v>
      </c>
      <c r="E582" s="11">
        <v>159</v>
      </c>
      <c r="F582" s="11">
        <v>4392.1899999999996</v>
      </c>
      <c r="G582" s="19">
        <v>45885</v>
      </c>
      <c r="H582" s="24">
        <v>698358.21</v>
      </c>
    </row>
    <row r="583" spans="1:8" x14ac:dyDescent="0.3">
      <c r="A583" s="3" t="s">
        <v>2390</v>
      </c>
      <c r="B583" s="11" t="s">
        <v>322</v>
      </c>
      <c r="C583" s="11" t="s">
        <v>671</v>
      </c>
      <c r="D583" s="11" t="s">
        <v>1791</v>
      </c>
      <c r="E583" s="11">
        <v>381</v>
      </c>
      <c r="F583" s="11">
        <v>6037.33</v>
      </c>
      <c r="G583" s="19">
        <v>46030</v>
      </c>
      <c r="H583" s="24">
        <v>2300222.73</v>
      </c>
    </row>
    <row r="584" spans="1:8" x14ac:dyDescent="0.3">
      <c r="A584" s="3" t="s">
        <v>2391</v>
      </c>
      <c r="B584" s="11" t="s">
        <v>324</v>
      </c>
      <c r="C584" s="11" t="s">
        <v>593</v>
      </c>
      <c r="D584" s="11" t="s">
        <v>1787</v>
      </c>
      <c r="E584" s="11">
        <v>282</v>
      </c>
      <c r="F584" s="11">
        <v>5239.95</v>
      </c>
      <c r="G584" s="19">
        <v>45767</v>
      </c>
      <c r="H584" s="24">
        <v>1477665.9</v>
      </c>
    </row>
    <row r="585" spans="1:8" x14ac:dyDescent="0.3">
      <c r="A585" s="3" t="s">
        <v>2392</v>
      </c>
      <c r="B585" s="11" t="s">
        <v>47</v>
      </c>
      <c r="C585" s="11" t="s">
        <v>861</v>
      </c>
      <c r="D585" s="11" t="s">
        <v>1791</v>
      </c>
      <c r="E585" s="11">
        <v>304</v>
      </c>
      <c r="F585" s="11">
        <v>2177.21</v>
      </c>
      <c r="G585" s="19">
        <v>45729</v>
      </c>
      <c r="H585" s="24">
        <v>661871.84</v>
      </c>
    </row>
    <row r="586" spans="1:8" x14ac:dyDescent="0.3">
      <c r="A586" s="3" t="s">
        <v>2393</v>
      </c>
      <c r="B586" s="11" t="s">
        <v>366</v>
      </c>
      <c r="C586" s="11" t="s">
        <v>515</v>
      </c>
      <c r="D586" s="11" t="s">
        <v>1794</v>
      </c>
      <c r="E586" s="11">
        <v>12</v>
      </c>
      <c r="F586" s="11">
        <v>3548.22</v>
      </c>
      <c r="G586" s="19">
        <v>46122</v>
      </c>
      <c r="H586" s="24">
        <v>42578.64</v>
      </c>
    </row>
    <row r="587" spans="1:8" x14ac:dyDescent="0.3">
      <c r="A587" s="3" t="s">
        <v>2394</v>
      </c>
      <c r="B587" s="11" t="s">
        <v>203</v>
      </c>
      <c r="C587" s="11" t="s">
        <v>601</v>
      </c>
      <c r="D587" s="11" t="s">
        <v>1794</v>
      </c>
      <c r="E587" s="11">
        <v>442</v>
      </c>
      <c r="F587" s="11">
        <v>2546.5300000000002</v>
      </c>
      <c r="G587" s="19">
        <v>46004</v>
      </c>
      <c r="H587" s="24">
        <v>1125566.26</v>
      </c>
    </row>
    <row r="588" spans="1:8" x14ac:dyDescent="0.3">
      <c r="A588" s="3" t="s">
        <v>2395</v>
      </c>
      <c r="B588" s="11" t="s">
        <v>37</v>
      </c>
      <c r="C588" s="11" t="s">
        <v>681</v>
      </c>
      <c r="D588" s="11" t="s">
        <v>1799</v>
      </c>
      <c r="E588" s="11">
        <v>68</v>
      </c>
      <c r="F588" s="11">
        <v>575.4</v>
      </c>
      <c r="G588" s="19">
        <v>45731</v>
      </c>
      <c r="H588" s="24">
        <v>39127.199999999997</v>
      </c>
    </row>
    <row r="589" spans="1:8" x14ac:dyDescent="0.3">
      <c r="A589" s="3" t="s">
        <v>2396</v>
      </c>
      <c r="B589" s="11" t="s">
        <v>118</v>
      </c>
      <c r="C589" s="11" t="s">
        <v>589</v>
      </c>
      <c r="D589" s="11" t="s">
        <v>1797</v>
      </c>
      <c r="E589" s="11">
        <v>26</v>
      </c>
      <c r="F589" s="11">
        <v>5389.07</v>
      </c>
      <c r="G589" s="19">
        <v>45965</v>
      </c>
      <c r="H589" s="24">
        <v>140115.82</v>
      </c>
    </row>
    <row r="590" spans="1:8" x14ac:dyDescent="0.3">
      <c r="A590" s="3" t="s">
        <v>2397</v>
      </c>
      <c r="B590" s="11" t="s">
        <v>95</v>
      </c>
      <c r="C590" s="11" t="s">
        <v>613</v>
      </c>
      <c r="D590" s="11" t="s">
        <v>1803</v>
      </c>
      <c r="E590" s="11">
        <v>446</v>
      </c>
      <c r="F590" s="11">
        <v>4843.16</v>
      </c>
      <c r="G590" s="19">
        <v>45945</v>
      </c>
      <c r="H590" s="24">
        <v>2160049.36</v>
      </c>
    </row>
    <row r="591" spans="1:8" x14ac:dyDescent="0.3">
      <c r="A591" s="3" t="s">
        <v>2398</v>
      </c>
      <c r="B591" s="11" t="s">
        <v>13</v>
      </c>
      <c r="C591" s="11" t="s">
        <v>539</v>
      </c>
      <c r="D591" s="11" t="s">
        <v>1797</v>
      </c>
      <c r="E591" s="11">
        <v>416</v>
      </c>
      <c r="F591" s="11">
        <v>1859.9</v>
      </c>
      <c r="G591" s="19">
        <v>45751</v>
      </c>
      <c r="H591" s="24">
        <v>773718.4</v>
      </c>
    </row>
    <row r="592" spans="1:8" x14ac:dyDescent="0.3">
      <c r="A592" s="3" t="s">
        <v>2399</v>
      </c>
      <c r="B592" s="11" t="s">
        <v>385</v>
      </c>
      <c r="C592" s="11" t="s">
        <v>821</v>
      </c>
      <c r="D592" s="11" t="s">
        <v>1791</v>
      </c>
      <c r="E592" s="11">
        <v>248</v>
      </c>
      <c r="F592" s="11">
        <v>3085.75</v>
      </c>
      <c r="G592" s="19">
        <v>46133</v>
      </c>
      <c r="H592" s="24">
        <v>765266</v>
      </c>
    </row>
    <row r="593" spans="1:8" x14ac:dyDescent="0.3">
      <c r="A593" s="3" t="s">
        <v>2400</v>
      </c>
      <c r="B593" s="11" t="s">
        <v>329</v>
      </c>
      <c r="C593" s="11" t="s">
        <v>609</v>
      </c>
      <c r="D593" s="11" t="s">
        <v>1794</v>
      </c>
      <c r="E593" s="11">
        <v>425</v>
      </c>
      <c r="F593" s="11">
        <v>2285.2600000000002</v>
      </c>
      <c r="G593" s="19">
        <v>46180</v>
      </c>
      <c r="H593" s="24">
        <v>971235.50000000012</v>
      </c>
    </row>
    <row r="594" spans="1:8" x14ac:dyDescent="0.3">
      <c r="A594" s="3" t="s">
        <v>2401</v>
      </c>
      <c r="B594" s="11" t="s">
        <v>128</v>
      </c>
      <c r="C594" s="11" t="s">
        <v>665</v>
      </c>
      <c r="D594" s="11" t="s">
        <v>1801</v>
      </c>
      <c r="E594" s="11">
        <v>356</v>
      </c>
      <c r="F594" s="11">
        <v>412.56</v>
      </c>
      <c r="G594" s="19">
        <v>45755</v>
      </c>
      <c r="H594" s="24">
        <v>146871.36000000002</v>
      </c>
    </row>
    <row r="595" spans="1:8" x14ac:dyDescent="0.3">
      <c r="A595" s="3" t="s">
        <v>2402</v>
      </c>
      <c r="B595" s="11" t="s">
        <v>320</v>
      </c>
      <c r="C595" s="11" t="s">
        <v>697</v>
      </c>
      <c r="D595" s="11" t="s">
        <v>1803</v>
      </c>
      <c r="E595" s="11">
        <v>489</v>
      </c>
      <c r="F595" s="11">
        <v>4103.29</v>
      </c>
      <c r="G595" s="19">
        <v>46171</v>
      </c>
      <c r="H595" s="24">
        <v>2006508.81</v>
      </c>
    </row>
    <row r="596" spans="1:8" x14ac:dyDescent="0.3">
      <c r="A596" s="3" t="s">
        <v>2403</v>
      </c>
      <c r="B596" s="11" t="s">
        <v>37</v>
      </c>
      <c r="C596" s="11" t="s">
        <v>691</v>
      </c>
      <c r="D596" s="11" t="s">
        <v>1801</v>
      </c>
      <c r="E596" s="11">
        <v>320</v>
      </c>
      <c r="F596" s="11">
        <v>1717.39</v>
      </c>
      <c r="G596" s="19">
        <v>46013</v>
      </c>
      <c r="H596" s="24">
        <v>549564.80000000005</v>
      </c>
    </row>
    <row r="597" spans="1:8" x14ac:dyDescent="0.3">
      <c r="A597" s="3" t="s">
        <v>2404</v>
      </c>
      <c r="B597" s="11" t="s">
        <v>301</v>
      </c>
      <c r="C597" s="11" t="s">
        <v>777</v>
      </c>
      <c r="D597" s="11" t="s">
        <v>1791</v>
      </c>
      <c r="E597" s="11">
        <v>81</v>
      </c>
      <c r="F597" s="11">
        <v>3429.27</v>
      </c>
      <c r="G597" s="19">
        <v>45846</v>
      </c>
      <c r="H597" s="24">
        <v>277770.87</v>
      </c>
    </row>
    <row r="598" spans="1:8" x14ac:dyDescent="0.3">
      <c r="A598" s="3" t="s">
        <v>2405</v>
      </c>
      <c r="B598" s="11" t="s">
        <v>358</v>
      </c>
      <c r="C598" s="11" t="s">
        <v>609</v>
      </c>
      <c r="D598" s="11" t="s">
        <v>1794</v>
      </c>
      <c r="E598" s="11">
        <v>108</v>
      </c>
      <c r="F598" s="11">
        <v>2858.69</v>
      </c>
      <c r="G598" s="19">
        <v>45754</v>
      </c>
      <c r="H598" s="24">
        <v>308738.52</v>
      </c>
    </row>
    <row r="599" spans="1:8" x14ac:dyDescent="0.3">
      <c r="A599" s="3" t="s">
        <v>2406</v>
      </c>
      <c r="B599" s="11" t="s">
        <v>226</v>
      </c>
      <c r="C599" s="11" t="s">
        <v>833</v>
      </c>
      <c r="D599" s="11" t="s">
        <v>1789</v>
      </c>
      <c r="E599" s="11">
        <v>179</v>
      </c>
      <c r="F599" s="11">
        <v>3885.08</v>
      </c>
      <c r="G599" s="19">
        <v>46043</v>
      </c>
      <c r="H599" s="24">
        <v>695429.32</v>
      </c>
    </row>
    <row r="600" spans="1:8" x14ac:dyDescent="0.3">
      <c r="A600" s="3" t="s">
        <v>2407</v>
      </c>
      <c r="B600" s="11" t="s">
        <v>399</v>
      </c>
      <c r="C600" s="11" t="s">
        <v>619</v>
      </c>
      <c r="D600" s="11" t="s">
        <v>1799</v>
      </c>
      <c r="E600" s="11">
        <v>431</v>
      </c>
      <c r="F600" s="11">
        <v>3527.12</v>
      </c>
      <c r="G600" s="19">
        <v>45659</v>
      </c>
      <c r="H600" s="24">
        <v>1520188.72</v>
      </c>
    </row>
    <row r="601" spans="1:8" x14ac:dyDescent="0.3">
      <c r="A601" s="3" t="s">
        <v>2408</v>
      </c>
      <c r="B601" s="11" t="s">
        <v>214</v>
      </c>
      <c r="C601" s="11" t="s">
        <v>579</v>
      </c>
      <c r="D601" s="11" t="s">
        <v>1791</v>
      </c>
      <c r="E601" s="11">
        <v>407</v>
      </c>
      <c r="F601" s="11">
        <v>5620.46</v>
      </c>
      <c r="G601" s="19">
        <v>45832</v>
      </c>
      <c r="H601" s="24">
        <v>2287527.2200000002</v>
      </c>
    </row>
    <row r="602" spans="1:8" x14ac:dyDescent="0.3">
      <c r="A602" s="3" t="s">
        <v>2409</v>
      </c>
      <c r="B602" s="11" t="s">
        <v>101</v>
      </c>
      <c r="C602" s="11" t="s">
        <v>855</v>
      </c>
      <c r="D602" s="11" t="s">
        <v>1801</v>
      </c>
      <c r="E602" s="11">
        <v>403</v>
      </c>
      <c r="F602" s="11">
        <v>6530.68</v>
      </c>
      <c r="G602" s="19">
        <v>46105</v>
      </c>
      <c r="H602" s="24">
        <v>2631864.04</v>
      </c>
    </row>
    <row r="603" spans="1:8" x14ac:dyDescent="0.3">
      <c r="A603" s="3" t="s">
        <v>2410</v>
      </c>
      <c r="B603" s="11" t="s">
        <v>318</v>
      </c>
      <c r="C603" s="11" t="s">
        <v>559</v>
      </c>
      <c r="D603" s="11" t="s">
        <v>1791</v>
      </c>
      <c r="E603" s="11">
        <v>97</v>
      </c>
      <c r="F603" s="11">
        <v>3324.96</v>
      </c>
      <c r="G603" s="19">
        <v>46179</v>
      </c>
      <c r="H603" s="24">
        <v>322521.12</v>
      </c>
    </row>
    <row r="604" spans="1:8" x14ac:dyDescent="0.3">
      <c r="A604" s="3" t="s">
        <v>2411</v>
      </c>
      <c r="B604" s="11" t="s">
        <v>253</v>
      </c>
      <c r="C604" s="11" t="s">
        <v>837</v>
      </c>
      <c r="D604" s="11" t="s">
        <v>1801</v>
      </c>
      <c r="E604" s="11">
        <v>114</v>
      </c>
      <c r="F604" s="11">
        <v>3134.53</v>
      </c>
      <c r="G604" s="19">
        <v>45810</v>
      </c>
      <c r="H604" s="24">
        <v>357336.42000000004</v>
      </c>
    </row>
    <row r="605" spans="1:8" x14ac:dyDescent="0.3">
      <c r="A605" s="3" t="s">
        <v>2412</v>
      </c>
      <c r="B605" s="11" t="s">
        <v>162</v>
      </c>
      <c r="C605" s="11" t="s">
        <v>803</v>
      </c>
      <c r="D605" s="11" t="s">
        <v>1794</v>
      </c>
      <c r="E605" s="11">
        <v>370</v>
      </c>
      <c r="F605" s="11">
        <v>1331.95</v>
      </c>
      <c r="G605" s="19">
        <v>45855</v>
      </c>
      <c r="H605" s="24">
        <v>492821.5</v>
      </c>
    </row>
    <row r="606" spans="1:8" x14ac:dyDescent="0.3">
      <c r="A606" s="3" t="s">
        <v>2413</v>
      </c>
      <c r="B606" s="11" t="s">
        <v>356</v>
      </c>
      <c r="C606" s="11" t="s">
        <v>559</v>
      </c>
      <c r="D606" s="11" t="s">
        <v>1787</v>
      </c>
      <c r="E606" s="11">
        <v>249</v>
      </c>
      <c r="F606" s="11">
        <v>7843.46</v>
      </c>
      <c r="G606" s="19">
        <v>45862</v>
      </c>
      <c r="H606" s="24">
        <v>1953021.54</v>
      </c>
    </row>
    <row r="607" spans="1:8" x14ac:dyDescent="0.3">
      <c r="A607" s="3" t="s">
        <v>2414</v>
      </c>
      <c r="B607" s="11" t="s">
        <v>50</v>
      </c>
      <c r="C607" s="11" t="s">
        <v>839</v>
      </c>
      <c r="D607" s="11" t="s">
        <v>1789</v>
      </c>
      <c r="E607" s="11">
        <v>456</v>
      </c>
      <c r="F607" s="11">
        <v>4326.34</v>
      </c>
      <c r="G607" s="19">
        <v>45880</v>
      </c>
      <c r="H607" s="24">
        <v>1972811.04</v>
      </c>
    </row>
    <row r="608" spans="1:8" x14ac:dyDescent="0.3">
      <c r="A608" s="3" t="s">
        <v>2415</v>
      </c>
      <c r="B608" s="11" t="s">
        <v>196</v>
      </c>
      <c r="C608" s="11" t="s">
        <v>801</v>
      </c>
      <c r="D608" s="11" t="s">
        <v>1791</v>
      </c>
      <c r="E608" s="11">
        <v>482</v>
      </c>
      <c r="F608" s="11">
        <v>5203.3599999999997</v>
      </c>
      <c r="G608" s="19">
        <v>46038</v>
      </c>
      <c r="H608" s="24">
        <v>2508019.52</v>
      </c>
    </row>
    <row r="609" spans="1:8" x14ac:dyDescent="0.3">
      <c r="A609" s="3" t="s">
        <v>2416</v>
      </c>
      <c r="B609" s="11" t="s">
        <v>342</v>
      </c>
      <c r="C609" s="11" t="s">
        <v>541</v>
      </c>
      <c r="D609" s="11" t="s">
        <v>1791</v>
      </c>
      <c r="E609" s="11">
        <v>414</v>
      </c>
      <c r="F609" s="11">
        <v>5545.6</v>
      </c>
      <c r="G609" s="19">
        <v>45815</v>
      </c>
      <c r="H609" s="24">
        <v>2295878.4000000004</v>
      </c>
    </row>
    <row r="610" spans="1:8" x14ac:dyDescent="0.3">
      <c r="A610" s="3" t="s">
        <v>2417</v>
      </c>
      <c r="B610" s="11" t="s">
        <v>382</v>
      </c>
      <c r="C610" s="11" t="s">
        <v>559</v>
      </c>
      <c r="D610" s="11" t="s">
        <v>1787</v>
      </c>
      <c r="E610" s="11">
        <v>416</v>
      </c>
      <c r="F610" s="11">
        <v>6719.41</v>
      </c>
      <c r="G610" s="19">
        <v>45709</v>
      </c>
      <c r="H610" s="24">
        <v>2795274.56</v>
      </c>
    </row>
    <row r="611" spans="1:8" x14ac:dyDescent="0.3">
      <c r="A611" s="3" t="s">
        <v>2418</v>
      </c>
      <c r="B611" s="11" t="s">
        <v>208</v>
      </c>
      <c r="C611" s="11" t="s">
        <v>551</v>
      </c>
      <c r="D611" s="11" t="s">
        <v>1797</v>
      </c>
      <c r="E611" s="11">
        <v>106</v>
      </c>
      <c r="F611" s="11">
        <v>2058.79</v>
      </c>
      <c r="G611" s="19">
        <v>45746</v>
      </c>
      <c r="H611" s="24">
        <v>218231.74</v>
      </c>
    </row>
    <row r="612" spans="1:8" x14ac:dyDescent="0.3">
      <c r="A612" s="3" t="s">
        <v>2419</v>
      </c>
      <c r="B612" s="11" t="s">
        <v>350</v>
      </c>
      <c r="C612" s="11" t="s">
        <v>637</v>
      </c>
      <c r="D612" s="11" t="s">
        <v>1787</v>
      </c>
      <c r="E612" s="11">
        <v>94</v>
      </c>
      <c r="F612" s="11">
        <v>2435.9699999999998</v>
      </c>
      <c r="G612" s="19">
        <v>46130</v>
      </c>
      <c r="H612" s="24">
        <v>228981.18</v>
      </c>
    </row>
    <row r="613" spans="1:8" x14ac:dyDescent="0.3">
      <c r="A613" s="3" t="s">
        <v>2420</v>
      </c>
      <c r="B613" s="11" t="s">
        <v>284</v>
      </c>
      <c r="C613" s="11" t="s">
        <v>719</v>
      </c>
      <c r="D613" s="11" t="s">
        <v>1789</v>
      </c>
      <c r="E613" s="11">
        <v>125</v>
      </c>
      <c r="F613" s="11">
        <v>6047.13</v>
      </c>
      <c r="G613" s="19">
        <v>45666</v>
      </c>
      <c r="H613" s="24">
        <v>755891.25</v>
      </c>
    </row>
    <row r="614" spans="1:8" x14ac:dyDescent="0.3">
      <c r="A614" s="3" t="s">
        <v>2421</v>
      </c>
      <c r="B614" s="11" t="s">
        <v>260</v>
      </c>
      <c r="C614" s="11" t="s">
        <v>563</v>
      </c>
      <c r="D614" s="11" t="s">
        <v>1803</v>
      </c>
      <c r="E614" s="11">
        <v>384</v>
      </c>
      <c r="F614" s="11">
        <v>5592.43</v>
      </c>
      <c r="G614" s="19">
        <v>45681</v>
      </c>
      <c r="H614" s="24">
        <v>2147493.12</v>
      </c>
    </row>
    <row r="615" spans="1:8" x14ac:dyDescent="0.3">
      <c r="A615" s="3" t="s">
        <v>2422</v>
      </c>
      <c r="B615" s="11" t="s">
        <v>181</v>
      </c>
      <c r="C615" s="11" t="s">
        <v>526</v>
      </c>
      <c r="D615" s="11" t="s">
        <v>1799</v>
      </c>
      <c r="E615" s="11">
        <v>180</v>
      </c>
      <c r="F615" s="11">
        <v>6067.49</v>
      </c>
      <c r="G615" s="19">
        <v>46079</v>
      </c>
      <c r="H615" s="24">
        <v>1092148.2</v>
      </c>
    </row>
    <row r="616" spans="1:8" x14ac:dyDescent="0.3">
      <c r="A616" s="3" t="s">
        <v>2423</v>
      </c>
      <c r="B616" s="11" t="s">
        <v>373</v>
      </c>
      <c r="C616" s="11" t="s">
        <v>623</v>
      </c>
      <c r="D616" s="11" t="s">
        <v>1797</v>
      </c>
      <c r="E616" s="11">
        <v>201</v>
      </c>
      <c r="F616" s="11">
        <v>3372.45</v>
      </c>
      <c r="G616" s="19">
        <v>46182</v>
      </c>
      <c r="H616" s="24">
        <v>677862.45</v>
      </c>
    </row>
    <row r="617" spans="1:8" x14ac:dyDescent="0.3">
      <c r="A617" s="3" t="s">
        <v>2424</v>
      </c>
      <c r="B617" s="11" t="s">
        <v>320</v>
      </c>
      <c r="C617" s="11" t="s">
        <v>731</v>
      </c>
      <c r="D617" s="11" t="s">
        <v>1803</v>
      </c>
      <c r="E617" s="11">
        <v>347</v>
      </c>
      <c r="F617" s="11">
        <v>2232.35</v>
      </c>
      <c r="G617" s="19">
        <v>46074</v>
      </c>
      <c r="H617" s="24">
        <v>774625.45</v>
      </c>
    </row>
    <row r="618" spans="1:8" x14ac:dyDescent="0.3">
      <c r="A618" s="3" t="s">
        <v>2425</v>
      </c>
      <c r="B618" s="11" t="s">
        <v>184</v>
      </c>
      <c r="C618" s="11" t="s">
        <v>533</v>
      </c>
      <c r="D618" s="11" t="s">
        <v>1794</v>
      </c>
      <c r="E618" s="11">
        <v>339</v>
      </c>
      <c r="F618" s="11">
        <v>3717.75</v>
      </c>
      <c r="G618" s="19">
        <v>45908</v>
      </c>
      <c r="H618" s="24">
        <v>1260317.25</v>
      </c>
    </row>
    <row r="619" spans="1:8" x14ac:dyDescent="0.3">
      <c r="A619" s="3" t="s">
        <v>2426</v>
      </c>
      <c r="B619" s="11" t="s">
        <v>360</v>
      </c>
      <c r="C619" s="11" t="s">
        <v>569</v>
      </c>
      <c r="D619" s="11" t="s">
        <v>1789</v>
      </c>
      <c r="E619" s="11">
        <v>443</v>
      </c>
      <c r="F619" s="11">
        <v>5495.7</v>
      </c>
      <c r="G619" s="19">
        <v>46099</v>
      </c>
      <c r="H619" s="24">
        <v>2434595.1</v>
      </c>
    </row>
    <row r="620" spans="1:8" x14ac:dyDescent="0.3">
      <c r="A620" s="3" t="s">
        <v>2427</v>
      </c>
      <c r="B620" s="11" t="s">
        <v>22</v>
      </c>
      <c r="C620" s="11" t="s">
        <v>829</v>
      </c>
      <c r="D620" s="11" t="s">
        <v>1803</v>
      </c>
      <c r="E620" s="11">
        <v>133</v>
      </c>
      <c r="F620" s="11">
        <v>5074.74</v>
      </c>
      <c r="G620" s="19">
        <v>45855</v>
      </c>
      <c r="H620" s="24">
        <v>674940.41999999993</v>
      </c>
    </row>
    <row r="621" spans="1:8" x14ac:dyDescent="0.3">
      <c r="A621" s="3" t="s">
        <v>2428</v>
      </c>
      <c r="B621" s="11" t="s">
        <v>126</v>
      </c>
      <c r="C621" s="11" t="s">
        <v>661</v>
      </c>
      <c r="D621" s="11" t="s">
        <v>1801</v>
      </c>
      <c r="E621" s="11">
        <v>448</v>
      </c>
      <c r="F621" s="11">
        <v>5715.98</v>
      </c>
      <c r="G621" s="19">
        <v>45867</v>
      </c>
      <c r="H621" s="24">
        <v>2560759.04</v>
      </c>
    </row>
    <row r="622" spans="1:8" x14ac:dyDescent="0.3">
      <c r="A622" s="3" t="s">
        <v>2429</v>
      </c>
      <c r="B622" s="11" t="s">
        <v>294</v>
      </c>
      <c r="C622" s="11" t="s">
        <v>504</v>
      </c>
      <c r="D622" s="11" t="s">
        <v>1797</v>
      </c>
      <c r="E622" s="11">
        <v>337</v>
      </c>
      <c r="F622" s="11">
        <v>224.1</v>
      </c>
      <c r="G622" s="19">
        <v>46110</v>
      </c>
      <c r="H622" s="24">
        <v>75521.7</v>
      </c>
    </row>
    <row r="623" spans="1:8" x14ac:dyDescent="0.3">
      <c r="A623" s="3" t="s">
        <v>2430</v>
      </c>
      <c r="B623" s="11" t="s">
        <v>258</v>
      </c>
      <c r="C623" s="11" t="s">
        <v>813</v>
      </c>
      <c r="D623" s="11" t="s">
        <v>1794</v>
      </c>
      <c r="E623" s="11">
        <v>267</v>
      </c>
      <c r="F623" s="11">
        <v>2726.94</v>
      </c>
      <c r="G623" s="19">
        <v>45789</v>
      </c>
      <c r="H623" s="24">
        <v>728092.98</v>
      </c>
    </row>
    <row r="624" spans="1:8" x14ac:dyDescent="0.3">
      <c r="A624" s="3" t="s">
        <v>2431</v>
      </c>
      <c r="B624" s="11" t="s">
        <v>89</v>
      </c>
      <c r="C624" s="11" t="s">
        <v>531</v>
      </c>
      <c r="D624" s="11" t="s">
        <v>1797</v>
      </c>
      <c r="E624" s="11">
        <v>147</v>
      </c>
      <c r="F624" s="11">
        <v>2480.4499999999998</v>
      </c>
      <c r="G624" s="19">
        <v>45824</v>
      </c>
      <c r="H624" s="24">
        <v>364626.14999999997</v>
      </c>
    </row>
    <row r="625" spans="1:8" x14ac:dyDescent="0.3">
      <c r="A625" s="3" t="s">
        <v>2432</v>
      </c>
      <c r="B625" s="11" t="s">
        <v>98</v>
      </c>
      <c r="C625" s="11" t="s">
        <v>837</v>
      </c>
      <c r="D625" s="11" t="s">
        <v>1789</v>
      </c>
      <c r="E625" s="11">
        <v>375</v>
      </c>
      <c r="F625" s="11">
        <v>7964.72</v>
      </c>
      <c r="G625" s="19">
        <v>45964</v>
      </c>
      <c r="H625" s="24">
        <v>2986770</v>
      </c>
    </row>
    <row r="626" spans="1:8" x14ac:dyDescent="0.3">
      <c r="A626" s="3" t="s">
        <v>2433</v>
      </c>
      <c r="B626" s="11" t="s">
        <v>282</v>
      </c>
      <c r="C626" s="11" t="s">
        <v>599</v>
      </c>
      <c r="D626" s="11" t="s">
        <v>1801</v>
      </c>
      <c r="E626" s="11">
        <v>361</v>
      </c>
      <c r="F626" s="11">
        <v>5111.63</v>
      </c>
      <c r="G626" s="19">
        <v>46082</v>
      </c>
      <c r="H626" s="24">
        <v>1845298.43</v>
      </c>
    </row>
    <row r="627" spans="1:8" x14ac:dyDescent="0.3">
      <c r="A627" s="3" t="s">
        <v>2434</v>
      </c>
      <c r="B627" s="11" t="s">
        <v>118</v>
      </c>
      <c r="C627" s="11" t="s">
        <v>745</v>
      </c>
      <c r="D627" s="11" t="s">
        <v>1797</v>
      </c>
      <c r="E627" s="11">
        <v>268</v>
      </c>
      <c r="F627" s="11">
        <v>3922.54</v>
      </c>
      <c r="G627" s="19">
        <v>46112</v>
      </c>
      <c r="H627" s="24">
        <v>1051240.72</v>
      </c>
    </row>
    <row r="628" spans="1:8" x14ac:dyDescent="0.3">
      <c r="A628" s="3" t="s">
        <v>2435</v>
      </c>
      <c r="B628" s="11" t="s">
        <v>109</v>
      </c>
      <c r="C628" s="11" t="s">
        <v>625</v>
      </c>
      <c r="D628" s="11" t="s">
        <v>1801</v>
      </c>
      <c r="E628" s="11">
        <v>223</v>
      </c>
      <c r="F628" s="11">
        <v>7751.97</v>
      </c>
      <c r="G628" s="19">
        <v>45987</v>
      </c>
      <c r="H628" s="24">
        <v>1728689.31</v>
      </c>
    </row>
    <row r="629" spans="1:8" x14ac:dyDescent="0.3">
      <c r="A629" s="3" t="s">
        <v>2436</v>
      </c>
      <c r="B629" s="11" t="s">
        <v>286</v>
      </c>
      <c r="C629" s="11" t="s">
        <v>773</v>
      </c>
      <c r="D629" s="11" t="s">
        <v>1797</v>
      </c>
      <c r="E629" s="11">
        <v>202</v>
      </c>
      <c r="F629" s="11">
        <v>6680.98</v>
      </c>
      <c r="G629" s="19">
        <v>45701</v>
      </c>
      <c r="H629" s="24">
        <v>1349557.96</v>
      </c>
    </row>
    <row r="630" spans="1:8" x14ac:dyDescent="0.3">
      <c r="A630" s="3" t="s">
        <v>2437</v>
      </c>
      <c r="B630" s="11" t="s">
        <v>324</v>
      </c>
      <c r="C630" s="11" t="s">
        <v>611</v>
      </c>
      <c r="D630" s="11" t="s">
        <v>1791</v>
      </c>
      <c r="E630" s="11">
        <v>135</v>
      </c>
      <c r="F630" s="11">
        <v>3551.82</v>
      </c>
      <c r="G630" s="19">
        <v>45940</v>
      </c>
      <c r="H630" s="24">
        <v>479495.7</v>
      </c>
    </row>
    <row r="631" spans="1:8" x14ac:dyDescent="0.3">
      <c r="A631" s="3" t="s">
        <v>2438</v>
      </c>
      <c r="B631" s="11" t="s">
        <v>143</v>
      </c>
      <c r="C631" s="11" t="s">
        <v>773</v>
      </c>
      <c r="D631" s="11" t="s">
        <v>1791</v>
      </c>
      <c r="E631" s="11">
        <v>309</v>
      </c>
      <c r="F631" s="11">
        <v>3431.76</v>
      </c>
      <c r="G631" s="19">
        <v>45937</v>
      </c>
      <c r="H631" s="24">
        <v>1060413.8400000001</v>
      </c>
    </row>
    <row r="632" spans="1:8" x14ac:dyDescent="0.3">
      <c r="A632" s="3" t="s">
        <v>2439</v>
      </c>
      <c r="B632" s="11" t="s">
        <v>121</v>
      </c>
      <c r="C632" s="11" t="s">
        <v>515</v>
      </c>
      <c r="D632" s="11" t="s">
        <v>1801</v>
      </c>
      <c r="E632" s="11">
        <v>288</v>
      </c>
      <c r="F632" s="11">
        <v>699.78</v>
      </c>
      <c r="G632" s="19">
        <v>46113</v>
      </c>
      <c r="H632" s="24">
        <v>201536.63999999998</v>
      </c>
    </row>
    <row r="633" spans="1:8" x14ac:dyDescent="0.3">
      <c r="A633" s="3" t="s">
        <v>2440</v>
      </c>
      <c r="B633" s="11" t="s">
        <v>243</v>
      </c>
      <c r="C633" s="11" t="s">
        <v>809</v>
      </c>
      <c r="D633" s="11" t="s">
        <v>1803</v>
      </c>
      <c r="E633" s="11">
        <v>467</v>
      </c>
      <c r="F633" s="11">
        <v>5697.22</v>
      </c>
      <c r="G633" s="19">
        <v>45722</v>
      </c>
      <c r="H633" s="24">
        <v>2660601.7400000002</v>
      </c>
    </row>
    <row r="634" spans="1:8" x14ac:dyDescent="0.3">
      <c r="A634" s="3" t="s">
        <v>2441</v>
      </c>
      <c r="B634" s="11" t="s">
        <v>109</v>
      </c>
      <c r="C634" s="11" t="s">
        <v>663</v>
      </c>
      <c r="D634" s="11" t="s">
        <v>1787</v>
      </c>
      <c r="E634" s="11">
        <v>208</v>
      </c>
      <c r="F634" s="11">
        <v>6494.36</v>
      </c>
      <c r="G634" s="19">
        <v>46030</v>
      </c>
      <c r="H634" s="24">
        <v>1350826.88</v>
      </c>
    </row>
    <row r="635" spans="1:8" x14ac:dyDescent="0.3">
      <c r="A635" s="3" t="s">
        <v>2442</v>
      </c>
      <c r="B635" s="11" t="s">
        <v>340</v>
      </c>
      <c r="C635" s="11" t="s">
        <v>515</v>
      </c>
      <c r="D635" s="11" t="s">
        <v>1787</v>
      </c>
      <c r="E635" s="11">
        <v>46</v>
      </c>
      <c r="F635" s="11">
        <v>1251.3599999999999</v>
      </c>
      <c r="G635" s="19">
        <v>45885</v>
      </c>
      <c r="H635" s="24">
        <v>57562.559999999998</v>
      </c>
    </row>
    <row r="636" spans="1:8" x14ac:dyDescent="0.3">
      <c r="A636" s="3" t="s">
        <v>2443</v>
      </c>
      <c r="B636" s="11" t="s">
        <v>89</v>
      </c>
      <c r="C636" s="11" t="s">
        <v>555</v>
      </c>
      <c r="D636" s="11" t="s">
        <v>1794</v>
      </c>
      <c r="E636" s="11">
        <v>418</v>
      </c>
      <c r="F636" s="11">
        <v>4854.7299999999996</v>
      </c>
      <c r="G636" s="19">
        <v>45730</v>
      </c>
      <c r="H636" s="24">
        <v>2029277.14</v>
      </c>
    </row>
    <row r="637" spans="1:8" x14ac:dyDescent="0.3">
      <c r="A637" s="3" t="s">
        <v>2444</v>
      </c>
      <c r="B637" s="11" t="s">
        <v>237</v>
      </c>
      <c r="C637" s="11" t="s">
        <v>721</v>
      </c>
      <c r="D637" s="11" t="s">
        <v>1803</v>
      </c>
      <c r="E637" s="11">
        <v>421</v>
      </c>
      <c r="F637" s="11">
        <v>2052.4299999999998</v>
      </c>
      <c r="G637" s="19">
        <v>45904</v>
      </c>
      <c r="H637" s="24">
        <v>864073.02999999991</v>
      </c>
    </row>
    <row r="638" spans="1:8" x14ac:dyDescent="0.3">
      <c r="A638" s="3" t="s">
        <v>2445</v>
      </c>
      <c r="B638" s="11" t="s">
        <v>62</v>
      </c>
      <c r="C638" s="11" t="s">
        <v>557</v>
      </c>
      <c r="D638" s="11" t="s">
        <v>1801</v>
      </c>
      <c r="E638" s="11">
        <v>289</v>
      </c>
      <c r="F638" s="11">
        <v>2477.2399999999998</v>
      </c>
      <c r="G638" s="19">
        <v>45717</v>
      </c>
      <c r="H638" s="24">
        <v>715922.36</v>
      </c>
    </row>
    <row r="639" spans="1:8" x14ac:dyDescent="0.3">
      <c r="A639" s="3" t="s">
        <v>2446</v>
      </c>
      <c r="B639" s="11" t="s">
        <v>104</v>
      </c>
      <c r="C639" s="11" t="s">
        <v>541</v>
      </c>
      <c r="D639" s="11" t="s">
        <v>1794</v>
      </c>
      <c r="E639" s="11">
        <v>220</v>
      </c>
      <c r="F639" s="11">
        <v>4721.4799999999996</v>
      </c>
      <c r="G639" s="19">
        <v>45942</v>
      </c>
      <c r="H639" s="24">
        <v>1038725.5999999999</v>
      </c>
    </row>
    <row r="640" spans="1:8" x14ac:dyDescent="0.3">
      <c r="A640" s="3" t="s">
        <v>2447</v>
      </c>
      <c r="B640" s="11" t="s">
        <v>354</v>
      </c>
      <c r="C640" s="11" t="s">
        <v>603</v>
      </c>
      <c r="D640" s="11" t="s">
        <v>1801</v>
      </c>
      <c r="E640" s="11">
        <v>149</v>
      </c>
      <c r="F640" s="11">
        <v>220.04</v>
      </c>
      <c r="G640" s="19">
        <v>46125</v>
      </c>
      <c r="H640" s="24">
        <v>32785.96</v>
      </c>
    </row>
    <row r="641" spans="1:8" x14ac:dyDescent="0.3">
      <c r="A641" s="3" t="s">
        <v>2448</v>
      </c>
      <c r="B641" s="11" t="s">
        <v>258</v>
      </c>
      <c r="C641" s="11" t="s">
        <v>789</v>
      </c>
      <c r="D641" s="11" t="s">
        <v>1797</v>
      </c>
      <c r="E641" s="11">
        <v>154</v>
      </c>
      <c r="F641" s="11">
        <v>5125.68</v>
      </c>
      <c r="G641" s="19">
        <v>46179</v>
      </c>
      <c r="H641" s="24">
        <v>789354.72000000009</v>
      </c>
    </row>
    <row r="642" spans="1:8" x14ac:dyDescent="0.3">
      <c r="A642" s="3" t="s">
        <v>2449</v>
      </c>
      <c r="B642" s="11" t="s">
        <v>101</v>
      </c>
      <c r="C642" s="11" t="s">
        <v>773</v>
      </c>
      <c r="D642" s="11" t="s">
        <v>1803</v>
      </c>
      <c r="E642" s="11">
        <v>411</v>
      </c>
      <c r="F642" s="11">
        <v>2756.33</v>
      </c>
      <c r="G642" s="19">
        <v>46035</v>
      </c>
      <c r="H642" s="24">
        <v>1132851.6299999999</v>
      </c>
    </row>
    <row r="643" spans="1:8" x14ac:dyDescent="0.3">
      <c r="A643" s="3" t="s">
        <v>2450</v>
      </c>
      <c r="B643" s="11" t="s">
        <v>253</v>
      </c>
      <c r="C643" s="11" t="s">
        <v>765</v>
      </c>
      <c r="D643" s="11" t="s">
        <v>1797</v>
      </c>
      <c r="E643" s="11">
        <v>261</v>
      </c>
      <c r="F643" s="11">
        <v>5770.08</v>
      </c>
      <c r="G643" s="19">
        <v>46040</v>
      </c>
      <c r="H643" s="24">
        <v>1505990.88</v>
      </c>
    </row>
    <row r="644" spans="1:8" x14ac:dyDescent="0.3">
      <c r="A644" s="3" t="s">
        <v>2451</v>
      </c>
      <c r="B644" s="11" t="s">
        <v>306</v>
      </c>
      <c r="C644" s="11" t="s">
        <v>771</v>
      </c>
      <c r="D644" s="11" t="s">
        <v>1797</v>
      </c>
      <c r="E644" s="11">
        <v>468</v>
      </c>
      <c r="F644" s="11">
        <v>4780.9799999999996</v>
      </c>
      <c r="G644" s="19">
        <v>45904</v>
      </c>
      <c r="H644" s="24">
        <v>2237498.6399999997</v>
      </c>
    </row>
    <row r="645" spans="1:8" x14ac:dyDescent="0.3">
      <c r="A645" s="3" t="s">
        <v>2452</v>
      </c>
      <c r="B645" s="11" t="s">
        <v>336</v>
      </c>
      <c r="C645" s="11" t="s">
        <v>821</v>
      </c>
      <c r="D645" s="11" t="s">
        <v>1794</v>
      </c>
      <c r="E645" s="11">
        <v>132</v>
      </c>
      <c r="F645" s="11">
        <v>1122.55</v>
      </c>
      <c r="G645" s="19">
        <v>45789</v>
      </c>
      <c r="H645" s="24">
        <v>148176.6</v>
      </c>
    </row>
    <row r="646" spans="1:8" x14ac:dyDescent="0.3">
      <c r="A646" s="3" t="s">
        <v>2453</v>
      </c>
      <c r="B646" s="11" t="s">
        <v>22</v>
      </c>
      <c r="C646" s="11" t="s">
        <v>639</v>
      </c>
      <c r="D646" s="11" t="s">
        <v>1791</v>
      </c>
      <c r="E646" s="11">
        <v>41</v>
      </c>
      <c r="F646" s="11">
        <v>2914.88</v>
      </c>
      <c r="G646" s="19">
        <v>45856</v>
      </c>
      <c r="H646" s="24">
        <v>119510.08</v>
      </c>
    </row>
    <row r="647" spans="1:8" x14ac:dyDescent="0.3">
      <c r="A647" s="3" t="s">
        <v>2454</v>
      </c>
      <c r="B647" s="11" t="s">
        <v>334</v>
      </c>
      <c r="C647" s="11" t="s">
        <v>841</v>
      </c>
      <c r="D647" s="11" t="s">
        <v>1789</v>
      </c>
      <c r="E647" s="11">
        <v>90</v>
      </c>
      <c r="F647" s="11">
        <v>2437.86</v>
      </c>
      <c r="G647" s="19">
        <v>45764</v>
      </c>
      <c r="H647" s="24">
        <v>219407.40000000002</v>
      </c>
    </row>
    <row r="648" spans="1:8" x14ac:dyDescent="0.3">
      <c r="A648" s="3" t="s">
        <v>2455</v>
      </c>
      <c r="B648" s="11" t="s">
        <v>340</v>
      </c>
      <c r="C648" s="11" t="s">
        <v>841</v>
      </c>
      <c r="D648" s="11" t="s">
        <v>1801</v>
      </c>
      <c r="E648" s="11">
        <v>329</v>
      </c>
      <c r="F648" s="11">
        <v>392.85</v>
      </c>
      <c r="G648" s="19">
        <v>45853</v>
      </c>
      <c r="H648" s="24">
        <v>129247.65000000001</v>
      </c>
    </row>
    <row r="649" spans="1:8" x14ac:dyDescent="0.3">
      <c r="A649" s="3" t="s">
        <v>2456</v>
      </c>
      <c r="B649" s="11" t="s">
        <v>294</v>
      </c>
      <c r="C649" s="11" t="s">
        <v>725</v>
      </c>
      <c r="D649" s="11" t="s">
        <v>1794</v>
      </c>
      <c r="E649" s="11">
        <v>351</v>
      </c>
      <c r="F649" s="11">
        <v>3028.09</v>
      </c>
      <c r="G649" s="19">
        <v>45950</v>
      </c>
      <c r="H649" s="24">
        <v>1062859.5900000001</v>
      </c>
    </row>
    <row r="650" spans="1:8" x14ac:dyDescent="0.3">
      <c r="A650" s="3" t="s">
        <v>2457</v>
      </c>
      <c r="B650" s="11" t="s">
        <v>393</v>
      </c>
      <c r="C650" s="11" t="s">
        <v>771</v>
      </c>
      <c r="D650" s="11" t="s">
        <v>1801</v>
      </c>
      <c r="E650" s="11">
        <v>205</v>
      </c>
      <c r="F650" s="11">
        <v>1543.97</v>
      </c>
      <c r="G650" s="19">
        <v>45802</v>
      </c>
      <c r="H650" s="24">
        <v>316513.84999999998</v>
      </c>
    </row>
    <row r="651" spans="1:8" x14ac:dyDescent="0.3">
      <c r="A651" s="3" t="s">
        <v>2458</v>
      </c>
      <c r="B651" s="11" t="s">
        <v>265</v>
      </c>
      <c r="C651" s="11" t="s">
        <v>747</v>
      </c>
      <c r="D651" s="11" t="s">
        <v>1787</v>
      </c>
      <c r="E651" s="11">
        <v>285</v>
      </c>
      <c r="F651" s="11">
        <v>6720.87</v>
      </c>
      <c r="G651" s="19">
        <v>45904</v>
      </c>
      <c r="H651" s="24">
        <v>1915447.95</v>
      </c>
    </row>
    <row r="652" spans="1:8" x14ac:dyDescent="0.3">
      <c r="A652" s="3" t="s">
        <v>2459</v>
      </c>
      <c r="B652" s="11" t="s">
        <v>85</v>
      </c>
      <c r="C652" s="11" t="s">
        <v>793</v>
      </c>
      <c r="D652" s="11" t="s">
        <v>1791</v>
      </c>
      <c r="E652" s="11">
        <v>367</v>
      </c>
      <c r="F652" s="11">
        <v>6675.4</v>
      </c>
      <c r="G652" s="19">
        <v>45932</v>
      </c>
      <c r="H652" s="24">
        <v>2449871.7999999998</v>
      </c>
    </row>
    <row r="653" spans="1:8" x14ac:dyDescent="0.3">
      <c r="A653" s="3" t="s">
        <v>2460</v>
      </c>
      <c r="B653" s="11" t="s">
        <v>340</v>
      </c>
      <c r="C653" s="11" t="s">
        <v>667</v>
      </c>
      <c r="D653" s="11" t="s">
        <v>1799</v>
      </c>
      <c r="E653" s="11">
        <v>171</v>
      </c>
      <c r="F653" s="11">
        <v>7871.86</v>
      </c>
      <c r="G653" s="19">
        <v>45846</v>
      </c>
      <c r="H653" s="24">
        <v>1346088.06</v>
      </c>
    </row>
    <row r="654" spans="1:8" x14ac:dyDescent="0.3">
      <c r="A654" s="3" t="s">
        <v>2461</v>
      </c>
      <c r="B654" s="11" t="s">
        <v>160</v>
      </c>
      <c r="C654" s="11" t="s">
        <v>553</v>
      </c>
      <c r="D654" s="11" t="s">
        <v>1791</v>
      </c>
      <c r="E654" s="11">
        <v>88</v>
      </c>
      <c r="F654" s="11">
        <v>7142.56</v>
      </c>
      <c r="G654" s="19">
        <v>45875</v>
      </c>
      <c r="H654" s="24">
        <v>628545.28000000003</v>
      </c>
    </row>
    <row r="655" spans="1:8" x14ac:dyDescent="0.3">
      <c r="A655" s="3" t="s">
        <v>2462</v>
      </c>
      <c r="B655" s="11" t="s">
        <v>265</v>
      </c>
      <c r="C655" s="11" t="s">
        <v>561</v>
      </c>
      <c r="D655" s="11" t="s">
        <v>1791</v>
      </c>
      <c r="E655" s="11">
        <v>443</v>
      </c>
      <c r="F655" s="11">
        <v>1191</v>
      </c>
      <c r="G655" s="19">
        <v>45887</v>
      </c>
      <c r="H655" s="24">
        <v>527613</v>
      </c>
    </row>
    <row r="656" spans="1:8" x14ac:dyDescent="0.3">
      <c r="A656" s="3" t="s">
        <v>2463</v>
      </c>
      <c r="B656" s="11" t="s">
        <v>235</v>
      </c>
      <c r="C656" s="11" t="s">
        <v>551</v>
      </c>
      <c r="D656" s="11" t="s">
        <v>1797</v>
      </c>
      <c r="E656" s="11">
        <v>155</v>
      </c>
      <c r="F656" s="11">
        <v>1687.3</v>
      </c>
      <c r="G656" s="19">
        <v>45670</v>
      </c>
      <c r="H656" s="24">
        <v>261531.5</v>
      </c>
    </row>
    <row r="657" spans="1:8" x14ac:dyDescent="0.3">
      <c r="A657" s="3" t="s">
        <v>2464</v>
      </c>
      <c r="B657" s="11" t="s">
        <v>190</v>
      </c>
      <c r="C657" s="11" t="s">
        <v>747</v>
      </c>
      <c r="D657" s="11" t="s">
        <v>1787</v>
      </c>
      <c r="E657" s="11">
        <v>195</v>
      </c>
      <c r="F657" s="11">
        <v>3552.56</v>
      </c>
      <c r="G657" s="19">
        <v>46042</v>
      </c>
      <c r="H657" s="24">
        <v>692749.2</v>
      </c>
    </row>
    <row r="658" spans="1:8" x14ac:dyDescent="0.3">
      <c r="A658" s="3" t="s">
        <v>2465</v>
      </c>
      <c r="B658" s="11" t="s">
        <v>101</v>
      </c>
      <c r="C658" s="11" t="s">
        <v>625</v>
      </c>
      <c r="D658" s="11" t="s">
        <v>1801</v>
      </c>
      <c r="E658" s="11">
        <v>492</v>
      </c>
      <c r="F658" s="11">
        <v>2061.27</v>
      </c>
      <c r="G658" s="19">
        <v>45682</v>
      </c>
      <c r="H658" s="24">
        <v>1014144.84</v>
      </c>
    </row>
    <row r="659" spans="1:8" x14ac:dyDescent="0.3">
      <c r="A659" s="3" t="s">
        <v>2466</v>
      </c>
      <c r="B659" s="11" t="s">
        <v>104</v>
      </c>
      <c r="C659" s="11" t="s">
        <v>723</v>
      </c>
      <c r="D659" s="11" t="s">
        <v>1789</v>
      </c>
      <c r="E659" s="11">
        <v>237</v>
      </c>
      <c r="F659" s="11">
        <v>2007.09</v>
      </c>
      <c r="G659" s="19">
        <v>45951</v>
      </c>
      <c r="H659" s="24">
        <v>475680.32999999996</v>
      </c>
    </row>
    <row r="660" spans="1:8" x14ac:dyDescent="0.3">
      <c r="A660" s="3" t="s">
        <v>2467</v>
      </c>
      <c r="B660" s="11" t="s">
        <v>69</v>
      </c>
      <c r="C660" s="11" t="s">
        <v>801</v>
      </c>
      <c r="D660" s="11" t="s">
        <v>1787</v>
      </c>
      <c r="E660" s="11">
        <v>191</v>
      </c>
      <c r="F660" s="11">
        <v>7099.18</v>
      </c>
      <c r="G660" s="19">
        <v>45785</v>
      </c>
      <c r="H660" s="24">
        <v>1355943.3800000001</v>
      </c>
    </row>
    <row r="661" spans="1:8" x14ac:dyDescent="0.3">
      <c r="A661" s="3" t="s">
        <v>2468</v>
      </c>
      <c r="B661" s="11" t="s">
        <v>32</v>
      </c>
      <c r="C661" s="11" t="s">
        <v>809</v>
      </c>
      <c r="D661" s="11" t="s">
        <v>1803</v>
      </c>
      <c r="E661" s="11">
        <v>322</v>
      </c>
      <c r="F661" s="11">
        <v>4420.8</v>
      </c>
      <c r="G661" s="19">
        <v>46066</v>
      </c>
      <c r="H661" s="24">
        <v>1423497.6</v>
      </c>
    </row>
    <row r="662" spans="1:8" x14ac:dyDescent="0.3">
      <c r="A662" s="3" t="s">
        <v>2469</v>
      </c>
      <c r="B662" s="11" t="s">
        <v>378</v>
      </c>
      <c r="C662" s="11" t="s">
        <v>645</v>
      </c>
      <c r="D662" s="11" t="s">
        <v>1799</v>
      </c>
      <c r="E662" s="11">
        <v>237</v>
      </c>
      <c r="F662" s="11">
        <v>3223.37</v>
      </c>
      <c r="G662" s="19">
        <v>45853</v>
      </c>
      <c r="H662" s="24">
        <v>763938.69</v>
      </c>
    </row>
    <row r="663" spans="1:8" x14ac:dyDescent="0.3">
      <c r="A663" s="3" t="s">
        <v>2470</v>
      </c>
      <c r="B663" s="11" t="s">
        <v>395</v>
      </c>
      <c r="C663" s="11" t="s">
        <v>847</v>
      </c>
      <c r="D663" s="11" t="s">
        <v>1799</v>
      </c>
      <c r="E663" s="11">
        <v>403</v>
      </c>
      <c r="F663" s="11">
        <v>4813.53</v>
      </c>
      <c r="G663" s="19">
        <v>45856</v>
      </c>
      <c r="H663" s="24">
        <v>1939852.5899999999</v>
      </c>
    </row>
    <row r="664" spans="1:8" x14ac:dyDescent="0.3">
      <c r="A664" s="3" t="s">
        <v>2471</v>
      </c>
      <c r="B664" s="11" t="s">
        <v>393</v>
      </c>
      <c r="C664" s="11" t="s">
        <v>675</v>
      </c>
      <c r="D664" s="11" t="s">
        <v>1787</v>
      </c>
      <c r="E664" s="11">
        <v>350</v>
      </c>
      <c r="F664" s="11">
        <v>7426.35</v>
      </c>
      <c r="G664" s="19">
        <v>46038</v>
      </c>
      <c r="H664" s="24">
        <v>2599222.5</v>
      </c>
    </row>
    <row r="665" spans="1:8" x14ac:dyDescent="0.3">
      <c r="A665" s="3" t="s">
        <v>2472</v>
      </c>
      <c r="B665" s="11" t="s">
        <v>107</v>
      </c>
      <c r="C665" s="11" t="s">
        <v>679</v>
      </c>
      <c r="D665" s="11" t="s">
        <v>1797</v>
      </c>
      <c r="E665" s="11">
        <v>20</v>
      </c>
      <c r="F665" s="11">
        <v>5665.73</v>
      </c>
      <c r="G665" s="19">
        <v>45924</v>
      </c>
      <c r="H665" s="24">
        <v>113314.59999999999</v>
      </c>
    </row>
    <row r="666" spans="1:8" x14ac:dyDescent="0.3">
      <c r="A666" s="3" t="s">
        <v>2473</v>
      </c>
      <c r="B666" s="11" t="s">
        <v>226</v>
      </c>
      <c r="C666" s="11" t="s">
        <v>729</v>
      </c>
      <c r="D666" s="11" t="s">
        <v>1803</v>
      </c>
      <c r="E666" s="11">
        <v>480</v>
      </c>
      <c r="F666" s="11">
        <v>3623.33</v>
      </c>
      <c r="G666" s="19">
        <v>46136</v>
      </c>
      <c r="H666" s="24">
        <v>1739198.4</v>
      </c>
    </row>
    <row r="667" spans="1:8" x14ac:dyDescent="0.3">
      <c r="A667" s="3" t="s">
        <v>2474</v>
      </c>
      <c r="B667" s="11" t="s">
        <v>253</v>
      </c>
      <c r="C667" s="11" t="s">
        <v>565</v>
      </c>
      <c r="D667" s="11" t="s">
        <v>1791</v>
      </c>
      <c r="E667" s="11">
        <v>472</v>
      </c>
      <c r="F667" s="11">
        <v>6481.32</v>
      </c>
      <c r="G667" s="19">
        <v>45912</v>
      </c>
      <c r="H667" s="24">
        <v>3059183.04</v>
      </c>
    </row>
    <row r="668" spans="1:8" x14ac:dyDescent="0.3">
      <c r="A668" s="3" t="s">
        <v>2475</v>
      </c>
      <c r="B668" s="11" t="s">
        <v>124</v>
      </c>
      <c r="C668" s="11" t="s">
        <v>577</v>
      </c>
      <c r="D668" s="11" t="s">
        <v>1794</v>
      </c>
      <c r="E668" s="11">
        <v>108</v>
      </c>
      <c r="F668" s="11">
        <v>3969.38</v>
      </c>
      <c r="G668" s="19">
        <v>46000</v>
      </c>
      <c r="H668" s="24">
        <v>428693.04000000004</v>
      </c>
    </row>
    <row r="669" spans="1:8" x14ac:dyDescent="0.3">
      <c r="A669" s="3" t="s">
        <v>2476</v>
      </c>
      <c r="B669" s="11" t="s">
        <v>263</v>
      </c>
      <c r="C669" s="11" t="s">
        <v>737</v>
      </c>
      <c r="D669" s="11" t="s">
        <v>1803</v>
      </c>
      <c r="E669" s="11">
        <v>373</v>
      </c>
      <c r="F669" s="11">
        <v>6355.25</v>
      </c>
      <c r="G669" s="19">
        <v>45835</v>
      </c>
      <c r="H669" s="24">
        <v>2370508.25</v>
      </c>
    </row>
    <row r="670" spans="1:8" x14ac:dyDescent="0.3">
      <c r="A670" s="3" t="s">
        <v>2477</v>
      </c>
      <c r="B670" s="11" t="s">
        <v>157</v>
      </c>
      <c r="C670" s="11" t="s">
        <v>547</v>
      </c>
      <c r="D670" s="11" t="s">
        <v>1789</v>
      </c>
      <c r="E670" s="11">
        <v>229</v>
      </c>
      <c r="F670" s="11">
        <v>3647.76</v>
      </c>
      <c r="G670" s="19">
        <v>45676</v>
      </c>
      <c r="H670" s="24">
        <v>835337.04</v>
      </c>
    </row>
    <row r="671" spans="1:8" x14ac:dyDescent="0.3">
      <c r="A671" s="3" t="s">
        <v>2478</v>
      </c>
      <c r="B671" s="11" t="s">
        <v>306</v>
      </c>
      <c r="C671" s="11" t="s">
        <v>553</v>
      </c>
      <c r="D671" s="11" t="s">
        <v>1801</v>
      </c>
      <c r="E671" s="11">
        <v>259</v>
      </c>
      <c r="F671" s="11">
        <v>1894.25</v>
      </c>
      <c r="G671" s="19">
        <v>45799</v>
      </c>
      <c r="H671" s="24">
        <v>490610.75</v>
      </c>
    </row>
    <row r="672" spans="1:8" x14ac:dyDescent="0.3">
      <c r="A672" s="3" t="s">
        <v>2479</v>
      </c>
      <c r="B672" s="11" t="s">
        <v>306</v>
      </c>
      <c r="C672" s="11" t="s">
        <v>681</v>
      </c>
      <c r="D672" s="11" t="s">
        <v>1797</v>
      </c>
      <c r="E672" s="11">
        <v>122</v>
      </c>
      <c r="F672" s="11">
        <v>5061.6899999999996</v>
      </c>
      <c r="G672" s="19">
        <v>46083</v>
      </c>
      <c r="H672" s="24">
        <v>617526.17999999993</v>
      </c>
    </row>
    <row r="673" spans="1:8" x14ac:dyDescent="0.3">
      <c r="A673" s="3" t="s">
        <v>2480</v>
      </c>
      <c r="B673" s="11" t="s">
        <v>69</v>
      </c>
      <c r="C673" s="11" t="s">
        <v>767</v>
      </c>
      <c r="D673" s="11" t="s">
        <v>1787</v>
      </c>
      <c r="E673" s="11">
        <v>331</v>
      </c>
      <c r="F673" s="11">
        <v>2617.9499999999998</v>
      </c>
      <c r="G673" s="19">
        <v>46099</v>
      </c>
      <c r="H673" s="24">
        <v>866541.45</v>
      </c>
    </row>
    <row r="674" spans="1:8" x14ac:dyDescent="0.3">
      <c r="A674" s="3" t="s">
        <v>2481</v>
      </c>
      <c r="B674" s="11" t="s">
        <v>190</v>
      </c>
      <c r="C674" s="11" t="s">
        <v>513</v>
      </c>
      <c r="D674" s="11" t="s">
        <v>1787</v>
      </c>
      <c r="E674" s="11">
        <v>172</v>
      </c>
      <c r="F674" s="11">
        <v>795.5</v>
      </c>
      <c r="G674" s="19">
        <v>45714</v>
      </c>
      <c r="H674" s="24">
        <v>136826</v>
      </c>
    </row>
    <row r="675" spans="1:8" x14ac:dyDescent="0.3">
      <c r="A675" s="3" t="s">
        <v>2482</v>
      </c>
      <c r="B675" s="11" t="s">
        <v>350</v>
      </c>
      <c r="C675" s="11" t="s">
        <v>761</v>
      </c>
      <c r="D675" s="11" t="s">
        <v>1799</v>
      </c>
      <c r="E675" s="11">
        <v>358</v>
      </c>
      <c r="F675" s="11">
        <v>6703.77</v>
      </c>
      <c r="G675" s="19">
        <v>46045</v>
      </c>
      <c r="H675" s="24">
        <v>2399949.66</v>
      </c>
    </row>
    <row r="676" spans="1:8" x14ac:dyDescent="0.3">
      <c r="A676" s="3" t="s">
        <v>2483</v>
      </c>
      <c r="B676" s="11" t="s">
        <v>251</v>
      </c>
      <c r="C676" s="11" t="s">
        <v>705</v>
      </c>
      <c r="D676" s="11" t="s">
        <v>1797</v>
      </c>
      <c r="E676" s="11">
        <v>7</v>
      </c>
      <c r="F676" s="11">
        <v>3304.46</v>
      </c>
      <c r="G676" s="19">
        <v>45725</v>
      </c>
      <c r="H676" s="24">
        <v>23131.22</v>
      </c>
    </row>
    <row r="677" spans="1:8" x14ac:dyDescent="0.3">
      <c r="A677" s="3" t="s">
        <v>2484</v>
      </c>
      <c r="B677" s="11" t="s">
        <v>378</v>
      </c>
      <c r="C677" s="11" t="s">
        <v>701</v>
      </c>
      <c r="D677" s="11" t="s">
        <v>1789</v>
      </c>
      <c r="E677" s="11">
        <v>270</v>
      </c>
      <c r="F677" s="11">
        <v>3961.25</v>
      </c>
      <c r="G677" s="19">
        <v>46072</v>
      </c>
      <c r="H677" s="24">
        <v>1069537.5</v>
      </c>
    </row>
    <row r="678" spans="1:8" x14ac:dyDescent="0.3">
      <c r="A678" s="3" t="s">
        <v>2485</v>
      </c>
      <c r="B678" s="11" t="s">
        <v>107</v>
      </c>
      <c r="C678" s="11" t="s">
        <v>729</v>
      </c>
      <c r="D678" s="11" t="s">
        <v>1787</v>
      </c>
      <c r="E678" s="11">
        <v>255</v>
      </c>
      <c r="F678" s="11">
        <v>970.58</v>
      </c>
      <c r="G678" s="19">
        <v>46138</v>
      </c>
      <c r="H678" s="24">
        <v>247497.90000000002</v>
      </c>
    </row>
    <row r="679" spans="1:8" x14ac:dyDescent="0.3">
      <c r="A679" s="3" t="s">
        <v>2486</v>
      </c>
      <c r="B679" s="11" t="s">
        <v>57</v>
      </c>
      <c r="C679" s="11" t="s">
        <v>723</v>
      </c>
      <c r="D679" s="11" t="s">
        <v>1797</v>
      </c>
      <c r="E679" s="11">
        <v>311</v>
      </c>
      <c r="F679" s="11">
        <v>5363.63</v>
      </c>
      <c r="G679" s="19">
        <v>45660</v>
      </c>
      <c r="H679" s="24">
        <v>1668088.93</v>
      </c>
    </row>
    <row r="680" spans="1:8" x14ac:dyDescent="0.3">
      <c r="A680" s="3" t="s">
        <v>2487</v>
      </c>
      <c r="B680" s="11" t="s">
        <v>208</v>
      </c>
      <c r="C680" s="11" t="s">
        <v>803</v>
      </c>
      <c r="D680" s="11" t="s">
        <v>1803</v>
      </c>
      <c r="E680" s="11">
        <v>180</v>
      </c>
      <c r="F680" s="11">
        <v>3062.16</v>
      </c>
      <c r="G680" s="19">
        <v>45961</v>
      </c>
      <c r="H680" s="24">
        <v>551188.79999999993</v>
      </c>
    </row>
    <row r="681" spans="1:8" x14ac:dyDescent="0.3">
      <c r="A681" s="3" t="s">
        <v>2488</v>
      </c>
      <c r="B681" s="11" t="s">
        <v>66</v>
      </c>
      <c r="C681" s="11" t="s">
        <v>665</v>
      </c>
      <c r="D681" s="11" t="s">
        <v>1794</v>
      </c>
      <c r="E681" s="11">
        <v>170</v>
      </c>
      <c r="F681" s="11">
        <v>7430.31</v>
      </c>
      <c r="G681" s="19">
        <v>46067</v>
      </c>
      <c r="H681" s="24">
        <v>1263152.7</v>
      </c>
    </row>
    <row r="682" spans="1:8" x14ac:dyDescent="0.3">
      <c r="A682" s="3" t="s">
        <v>2489</v>
      </c>
      <c r="B682" s="11" t="s">
        <v>42</v>
      </c>
      <c r="C682" s="11" t="s">
        <v>743</v>
      </c>
      <c r="D682" s="11" t="s">
        <v>1791</v>
      </c>
      <c r="E682" s="11">
        <v>221</v>
      </c>
      <c r="F682" s="11">
        <v>5005.21</v>
      </c>
      <c r="G682" s="19">
        <v>46147</v>
      </c>
      <c r="H682" s="24">
        <v>1106151.4099999999</v>
      </c>
    </row>
    <row r="683" spans="1:8" x14ac:dyDescent="0.3">
      <c r="A683" s="3" t="s">
        <v>2490</v>
      </c>
      <c r="B683" s="11" t="s">
        <v>373</v>
      </c>
      <c r="C683" s="11" t="s">
        <v>657</v>
      </c>
      <c r="D683" s="11" t="s">
        <v>1787</v>
      </c>
      <c r="E683" s="11">
        <v>24</v>
      </c>
      <c r="F683" s="11">
        <v>1225.07</v>
      </c>
      <c r="G683" s="19">
        <v>45719</v>
      </c>
      <c r="H683" s="24">
        <v>29401.68</v>
      </c>
    </row>
    <row r="684" spans="1:8" x14ac:dyDescent="0.3">
      <c r="A684" s="3" t="s">
        <v>2491</v>
      </c>
      <c r="B684" s="11" t="s">
        <v>42</v>
      </c>
      <c r="C684" s="11" t="s">
        <v>839</v>
      </c>
      <c r="D684" s="11" t="s">
        <v>1791</v>
      </c>
      <c r="E684" s="11">
        <v>467</v>
      </c>
      <c r="F684" s="11">
        <v>6412.54</v>
      </c>
      <c r="G684" s="19">
        <v>45901</v>
      </c>
      <c r="H684" s="24">
        <v>2994656.18</v>
      </c>
    </row>
    <row r="685" spans="1:8" x14ac:dyDescent="0.3">
      <c r="A685" s="3" t="s">
        <v>2492</v>
      </c>
      <c r="B685" s="11" t="s">
        <v>288</v>
      </c>
      <c r="C685" s="11" t="s">
        <v>623</v>
      </c>
      <c r="D685" s="11" t="s">
        <v>1799</v>
      </c>
      <c r="E685" s="11">
        <v>429</v>
      </c>
      <c r="F685" s="11">
        <v>4935.62</v>
      </c>
      <c r="G685" s="19">
        <v>45803</v>
      </c>
      <c r="H685" s="24">
        <v>2117380.98</v>
      </c>
    </row>
    <row r="686" spans="1:8" x14ac:dyDescent="0.3">
      <c r="A686" s="3" t="s">
        <v>2493</v>
      </c>
      <c r="B686" s="11" t="s">
        <v>208</v>
      </c>
      <c r="C686" s="11" t="s">
        <v>773</v>
      </c>
      <c r="D686" s="11" t="s">
        <v>1801</v>
      </c>
      <c r="E686" s="11">
        <v>225</v>
      </c>
      <c r="F686" s="11">
        <v>7616.4</v>
      </c>
      <c r="G686" s="19">
        <v>45815</v>
      </c>
      <c r="H686" s="24">
        <v>1713690</v>
      </c>
    </row>
    <row r="687" spans="1:8" x14ac:dyDescent="0.3">
      <c r="A687" s="3" t="s">
        <v>2494</v>
      </c>
      <c r="B687" s="11" t="s">
        <v>157</v>
      </c>
      <c r="C687" s="11" t="s">
        <v>793</v>
      </c>
      <c r="D687" s="11" t="s">
        <v>1797</v>
      </c>
      <c r="E687" s="11">
        <v>433</v>
      </c>
      <c r="F687" s="11">
        <v>7487.23</v>
      </c>
      <c r="G687" s="19">
        <v>45677</v>
      </c>
      <c r="H687" s="24">
        <v>3241970.59</v>
      </c>
    </row>
    <row r="688" spans="1:8" x14ac:dyDescent="0.3">
      <c r="A688" s="3" t="s">
        <v>2495</v>
      </c>
      <c r="B688" s="11" t="s">
        <v>223</v>
      </c>
      <c r="C688" s="11" t="s">
        <v>761</v>
      </c>
      <c r="D688" s="11" t="s">
        <v>1787</v>
      </c>
      <c r="E688" s="11">
        <v>408</v>
      </c>
      <c r="F688" s="11">
        <v>7494.17</v>
      </c>
      <c r="G688" s="19">
        <v>45825</v>
      </c>
      <c r="H688" s="24">
        <v>3057621.36</v>
      </c>
    </row>
    <row r="689" spans="1:8" x14ac:dyDescent="0.3">
      <c r="A689" s="3" t="s">
        <v>2496</v>
      </c>
      <c r="B689" s="11" t="s">
        <v>296</v>
      </c>
      <c r="C689" s="11" t="s">
        <v>789</v>
      </c>
      <c r="D689" s="11" t="s">
        <v>1789</v>
      </c>
      <c r="E689" s="11">
        <v>428</v>
      </c>
      <c r="F689" s="11">
        <v>2644.97</v>
      </c>
      <c r="G689" s="19">
        <v>45730</v>
      </c>
      <c r="H689" s="24">
        <v>1132047.1599999999</v>
      </c>
    </row>
    <row r="690" spans="1:8" x14ac:dyDescent="0.3">
      <c r="A690" s="3" t="s">
        <v>2497</v>
      </c>
      <c r="B690" s="11" t="s">
        <v>288</v>
      </c>
      <c r="C690" s="11" t="s">
        <v>663</v>
      </c>
      <c r="D690" s="11" t="s">
        <v>1787</v>
      </c>
      <c r="E690" s="11">
        <v>69</v>
      </c>
      <c r="F690" s="11">
        <v>4664.26</v>
      </c>
      <c r="G690" s="19">
        <v>45782</v>
      </c>
      <c r="H690" s="24">
        <v>321833.94</v>
      </c>
    </row>
    <row r="691" spans="1:8" x14ac:dyDescent="0.3">
      <c r="A691" s="3" t="s">
        <v>2498</v>
      </c>
      <c r="B691" s="11" t="s">
        <v>358</v>
      </c>
      <c r="C691" s="11" t="s">
        <v>581</v>
      </c>
      <c r="D691" s="11" t="s">
        <v>1803</v>
      </c>
      <c r="E691" s="11">
        <v>385</v>
      </c>
      <c r="F691" s="11">
        <v>6572.59</v>
      </c>
      <c r="G691" s="19">
        <v>45781</v>
      </c>
      <c r="H691" s="24">
        <v>2530447.15</v>
      </c>
    </row>
    <row r="692" spans="1:8" x14ac:dyDescent="0.3">
      <c r="A692" s="3" t="s">
        <v>2499</v>
      </c>
      <c r="B692" s="11" t="s">
        <v>143</v>
      </c>
      <c r="C692" s="11" t="s">
        <v>665</v>
      </c>
      <c r="D692" s="11" t="s">
        <v>1794</v>
      </c>
      <c r="E692" s="11">
        <v>415</v>
      </c>
      <c r="F692" s="11">
        <v>7223.92</v>
      </c>
      <c r="G692" s="19">
        <v>45713</v>
      </c>
      <c r="H692" s="24">
        <v>2997926.8</v>
      </c>
    </row>
    <row r="693" spans="1:8" x14ac:dyDescent="0.3">
      <c r="A693" s="3" t="s">
        <v>2500</v>
      </c>
      <c r="B693" s="11" t="s">
        <v>101</v>
      </c>
      <c r="C693" s="11" t="s">
        <v>601</v>
      </c>
      <c r="D693" s="11" t="s">
        <v>1803</v>
      </c>
      <c r="E693" s="11">
        <v>460</v>
      </c>
      <c r="F693" s="11">
        <v>5088.1899999999996</v>
      </c>
      <c r="G693" s="19">
        <v>45993</v>
      </c>
      <c r="H693" s="24">
        <v>2340567.4</v>
      </c>
    </row>
    <row r="694" spans="1:8" x14ac:dyDescent="0.3">
      <c r="A694" s="3" t="s">
        <v>2501</v>
      </c>
      <c r="B694" s="11" t="s">
        <v>165</v>
      </c>
      <c r="C694" s="11" t="s">
        <v>857</v>
      </c>
      <c r="D694" s="11" t="s">
        <v>1801</v>
      </c>
      <c r="E694" s="11">
        <v>161</v>
      </c>
      <c r="F694" s="11">
        <v>5490.7</v>
      </c>
      <c r="G694" s="19">
        <v>46116</v>
      </c>
      <c r="H694" s="24">
        <v>884002.7</v>
      </c>
    </row>
    <row r="695" spans="1:8" x14ac:dyDescent="0.3">
      <c r="A695" s="3" t="s">
        <v>2502</v>
      </c>
      <c r="B695" s="11" t="s">
        <v>211</v>
      </c>
      <c r="C695" s="11" t="s">
        <v>785</v>
      </c>
      <c r="D695" s="11" t="s">
        <v>1791</v>
      </c>
      <c r="E695" s="11">
        <v>310</v>
      </c>
      <c r="F695" s="11">
        <v>1125.96</v>
      </c>
      <c r="G695" s="19">
        <v>46038</v>
      </c>
      <c r="H695" s="24">
        <v>349047.60000000003</v>
      </c>
    </row>
    <row r="696" spans="1:8" x14ac:dyDescent="0.3">
      <c r="A696" s="3" t="s">
        <v>2503</v>
      </c>
      <c r="B696" s="11" t="s">
        <v>206</v>
      </c>
      <c r="C696" s="11" t="s">
        <v>865</v>
      </c>
      <c r="D696" s="11" t="s">
        <v>1787</v>
      </c>
      <c r="E696" s="11">
        <v>356</v>
      </c>
      <c r="F696" s="11">
        <v>5401.9</v>
      </c>
      <c r="G696" s="19">
        <v>45782</v>
      </c>
      <c r="H696" s="24">
        <v>1923076.4</v>
      </c>
    </row>
    <row r="697" spans="1:8" x14ac:dyDescent="0.3">
      <c r="A697" s="3" t="s">
        <v>2504</v>
      </c>
      <c r="B697" s="11" t="s">
        <v>246</v>
      </c>
      <c r="C697" s="11" t="s">
        <v>507</v>
      </c>
      <c r="D697" s="11" t="s">
        <v>1797</v>
      </c>
      <c r="E697" s="11">
        <v>393</v>
      </c>
      <c r="F697" s="11">
        <v>2618.15</v>
      </c>
      <c r="G697" s="19">
        <v>45946</v>
      </c>
      <c r="H697" s="24">
        <v>1028932.9500000001</v>
      </c>
    </row>
    <row r="698" spans="1:8" x14ac:dyDescent="0.3">
      <c r="A698" s="3" t="s">
        <v>2505</v>
      </c>
      <c r="B698" s="11" t="s">
        <v>336</v>
      </c>
      <c r="C698" s="11" t="s">
        <v>785</v>
      </c>
      <c r="D698" s="11" t="s">
        <v>1791</v>
      </c>
      <c r="E698" s="11">
        <v>413</v>
      </c>
      <c r="F698" s="11">
        <v>3569.72</v>
      </c>
      <c r="G698" s="19">
        <v>45753</v>
      </c>
      <c r="H698" s="24">
        <v>1474294.3599999999</v>
      </c>
    </row>
    <row r="699" spans="1:8" x14ac:dyDescent="0.3">
      <c r="A699" s="3" t="s">
        <v>2506</v>
      </c>
      <c r="B699" s="11" t="s">
        <v>298</v>
      </c>
      <c r="C699" s="11" t="s">
        <v>601</v>
      </c>
      <c r="D699" s="11" t="s">
        <v>1791</v>
      </c>
      <c r="E699" s="11">
        <v>451</v>
      </c>
      <c r="F699" s="11">
        <v>1698.6</v>
      </c>
      <c r="G699" s="19">
        <v>45664</v>
      </c>
      <c r="H699" s="24">
        <v>766068.6</v>
      </c>
    </row>
    <row r="700" spans="1:8" x14ac:dyDescent="0.3">
      <c r="A700" s="3" t="s">
        <v>2507</v>
      </c>
      <c r="B700" s="11" t="s">
        <v>298</v>
      </c>
      <c r="C700" s="11" t="s">
        <v>573</v>
      </c>
      <c r="D700" s="11" t="s">
        <v>1794</v>
      </c>
      <c r="E700" s="11">
        <v>43</v>
      </c>
      <c r="F700" s="11">
        <v>3657.08</v>
      </c>
      <c r="G700" s="19">
        <v>45711</v>
      </c>
      <c r="H700" s="24">
        <v>157254.44</v>
      </c>
    </row>
    <row r="701" spans="1:8" x14ac:dyDescent="0.3">
      <c r="A701" s="3" t="s">
        <v>2508</v>
      </c>
      <c r="B701" s="11" t="s">
        <v>326</v>
      </c>
      <c r="C701" s="11" t="s">
        <v>522</v>
      </c>
      <c r="D701" s="11" t="s">
        <v>1801</v>
      </c>
      <c r="E701" s="11">
        <v>60</v>
      </c>
      <c r="F701" s="11">
        <v>2758.19</v>
      </c>
      <c r="G701" s="19">
        <v>45905</v>
      </c>
      <c r="H701" s="24">
        <v>165491.4</v>
      </c>
    </row>
    <row r="702" spans="1:8" x14ac:dyDescent="0.3">
      <c r="A702" s="3" t="s">
        <v>2509</v>
      </c>
      <c r="B702" s="11" t="s">
        <v>318</v>
      </c>
      <c r="C702" s="11" t="s">
        <v>685</v>
      </c>
      <c r="D702" s="11" t="s">
        <v>1803</v>
      </c>
      <c r="E702" s="11">
        <v>366</v>
      </c>
      <c r="F702" s="11">
        <v>4277.22</v>
      </c>
      <c r="G702" s="19">
        <v>45788</v>
      </c>
      <c r="H702" s="24">
        <v>1565462.52</v>
      </c>
    </row>
    <row r="703" spans="1:8" x14ac:dyDescent="0.3">
      <c r="A703" s="3" t="s">
        <v>2510</v>
      </c>
      <c r="B703" s="11" t="s">
        <v>78</v>
      </c>
      <c r="C703" s="11" t="s">
        <v>723</v>
      </c>
      <c r="D703" s="11" t="s">
        <v>1797</v>
      </c>
      <c r="E703" s="11">
        <v>150</v>
      </c>
      <c r="F703" s="11">
        <v>2371.21</v>
      </c>
      <c r="G703" s="19">
        <v>45778</v>
      </c>
      <c r="H703" s="24">
        <v>355681.5</v>
      </c>
    </row>
    <row r="704" spans="1:8" x14ac:dyDescent="0.3">
      <c r="A704" s="3" t="s">
        <v>2511</v>
      </c>
      <c r="B704" s="11" t="s">
        <v>318</v>
      </c>
      <c r="C704" s="11" t="s">
        <v>735</v>
      </c>
      <c r="D704" s="11" t="s">
        <v>1797</v>
      </c>
      <c r="E704" s="11">
        <v>167</v>
      </c>
      <c r="F704" s="11">
        <v>1541.56</v>
      </c>
      <c r="G704" s="19">
        <v>46150</v>
      </c>
      <c r="H704" s="24">
        <v>257440.52</v>
      </c>
    </row>
    <row r="705" spans="1:8" x14ac:dyDescent="0.3">
      <c r="A705" s="3" t="s">
        <v>2512</v>
      </c>
      <c r="B705" s="11" t="s">
        <v>288</v>
      </c>
      <c r="C705" s="11" t="s">
        <v>553</v>
      </c>
      <c r="D705" s="11" t="s">
        <v>1789</v>
      </c>
      <c r="E705" s="11">
        <v>319</v>
      </c>
      <c r="F705" s="11">
        <v>3624.71</v>
      </c>
      <c r="G705" s="19">
        <v>46112</v>
      </c>
      <c r="H705" s="24">
        <v>1156282.49</v>
      </c>
    </row>
    <row r="706" spans="1:8" x14ac:dyDescent="0.3">
      <c r="A706" s="3" t="s">
        <v>2513</v>
      </c>
      <c r="B706" s="11" t="s">
        <v>214</v>
      </c>
      <c r="C706" s="11" t="s">
        <v>641</v>
      </c>
      <c r="D706" s="11" t="s">
        <v>1801</v>
      </c>
      <c r="E706" s="11">
        <v>254</v>
      </c>
      <c r="F706" s="11">
        <v>869.79</v>
      </c>
      <c r="G706" s="19">
        <v>46172</v>
      </c>
      <c r="H706" s="24">
        <v>220926.66</v>
      </c>
    </row>
    <row r="707" spans="1:8" x14ac:dyDescent="0.3">
      <c r="A707" s="3" t="s">
        <v>2514</v>
      </c>
      <c r="B707" s="11" t="s">
        <v>146</v>
      </c>
      <c r="C707" s="11" t="s">
        <v>729</v>
      </c>
      <c r="D707" s="11" t="s">
        <v>1794</v>
      </c>
      <c r="E707" s="11">
        <v>262</v>
      </c>
      <c r="F707" s="11">
        <v>7925.6</v>
      </c>
      <c r="G707" s="19">
        <v>46150</v>
      </c>
      <c r="H707" s="24">
        <v>2076507.2000000002</v>
      </c>
    </row>
    <row r="708" spans="1:8" x14ac:dyDescent="0.3">
      <c r="A708" s="3" t="s">
        <v>2515</v>
      </c>
      <c r="B708" s="11" t="s">
        <v>267</v>
      </c>
      <c r="C708" s="11" t="s">
        <v>837</v>
      </c>
      <c r="D708" s="11" t="s">
        <v>1789</v>
      </c>
      <c r="E708" s="11">
        <v>193</v>
      </c>
      <c r="F708" s="11">
        <v>4478.8999999999996</v>
      </c>
      <c r="G708" s="19">
        <v>45744</v>
      </c>
      <c r="H708" s="24">
        <v>864427.7</v>
      </c>
    </row>
    <row r="709" spans="1:8" x14ac:dyDescent="0.3">
      <c r="A709" s="3" t="s">
        <v>2516</v>
      </c>
      <c r="B709" s="11" t="s">
        <v>143</v>
      </c>
      <c r="C709" s="11" t="s">
        <v>719</v>
      </c>
      <c r="D709" s="11" t="s">
        <v>1791</v>
      </c>
      <c r="E709" s="11">
        <v>158</v>
      </c>
      <c r="F709" s="11">
        <v>2337.75</v>
      </c>
      <c r="G709" s="19">
        <v>46114</v>
      </c>
      <c r="H709" s="24">
        <v>369364.5</v>
      </c>
    </row>
    <row r="710" spans="1:8" x14ac:dyDescent="0.3">
      <c r="A710" s="3" t="s">
        <v>2517</v>
      </c>
      <c r="B710" s="11" t="s">
        <v>235</v>
      </c>
      <c r="C710" s="11" t="s">
        <v>809</v>
      </c>
      <c r="D710" s="11" t="s">
        <v>1803</v>
      </c>
      <c r="E710" s="11">
        <v>468</v>
      </c>
      <c r="F710" s="11">
        <v>4915.97</v>
      </c>
      <c r="G710" s="19">
        <v>45800</v>
      </c>
      <c r="H710" s="24">
        <v>2300673.96</v>
      </c>
    </row>
    <row r="711" spans="1:8" x14ac:dyDescent="0.3">
      <c r="A711" s="3" t="s">
        <v>2518</v>
      </c>
      <c r="B711" s="11" t="s">
        <v>214</v>
      </c>
      <c r="C711" s="11" t="s">
        <v>765</v>
      </c>
      <c r="D711" s="11" t="s">
        <v>1787</v>
      </c>
      <c r="E711" s="11">
        <v>328</v>
      </c>
      <c r="F711" s="11">
        <v>3336.1</v>
      </c>
      <c r="G711" s="19">
        <v>45683</v>
      </c>
      <c r="H711" s="24">
        <v>1094240.8</v>
      </c>
    </row>
    <row r="712" spans="1:8" x14ac:dyDescent="0.3">
      <c r="A712" s="3" t="s">
        <v>2519</v>
      </c>
      <c r="B712" s="11" t="s">
        <v>376</v>
      </c>
      <c r="C712" s="11" t="s">
        <v>763</v>
      </c>
      <c r="D712" s="11" t="s">
        <v>1799</v>
      </c>
      <c r="E712" s="11">
        <v>420</v>
      </c>
      <c r="F712" s="11">
        <v>7016.29</v>
      </c>
      <c r="G712" s="19">
        <v>45876</v>
      </c>
      <c r="H712" s="24">
        <v>2946841.8</v>
      </c>
    </row>
    <row r="713" spans="1:8" x14ac:dyDescent="0.3">
      <c r="A713" s="3" t="s">
        <v>2520</v>
      </c>
      <c r="B713" s="11" t="s">
        <v>32</v>
      </c>
      <c r="C713" s="11" t="s">
        <v>719</v>
      </c>
      <c r="D713" s="11" t="s">
        <v>1794</v>
      </c>
      <c r="E713" s="11">
        <v>240</v>
      </c>
      <c r="F713" s="11">
        <v>5598.55</v>
      </c>
      <c r="G713" s="19">
        <v>45752</v>
      </c>
      <c r="H713" s="24">
        <v>1343652</v>
      </c>
    </row>
    <row r="714" spans="1:8" x14ac:dyDescent="0.3">
      <c r="A714" s="3" t="s">
        <v>2521</v>
      </c>
      <c r="B714" s="11" t="s">
        <v>190</v>
      </c>
      <c r="C714" s="11" t="s">
        <v>701</v>
      </c>
      <c r="D714" s="11" t="s">
        <v>1794</v>
      </c>
      <c r="E714" s="11">
        <v>159</v>
      </c>
      <c r="F714" s="11">
        <v>3346.73</v>
      </c>
      <c r="G714" s="19">
        <v>46123</v>
      </c>
      <c r="H714" s="24">
        <v>532130.06999999995</v>
      </c>
    </row>
    <row r="715" spans="1:8" x14ac:dyDescent="0.3">
      <c r="A715" s="3" t="s">
        <v>2522</v>
      </c>
      <c r="B715" s="11" t="s">
        <v>316</v>
      </c>
      <c r="C715" s="11" t="s">
        <v>707</v>
      </c>
      <c r="D715" s="11" t="s">
        <v>1789</v>
      </c>
      <c r="E715" s="11">
        <v>188</v>
      </c>
      <c r="F715" s="11">
        <v>1845.04</v>
      </c>
      <c r="G715" s="19">
        <v>45973</v>
      </c>
      <c r="H715" s="24">
        <v>346867.52</v>
      </c>
    </row>
    <row r="716" spans="1:8" x14ac:dyDescent="0.3">
      <c r="A716" s="3" t="s">
        <v>2523</v>
      </c>
      <c r="B716" s="11" t="s">
        <v>116</v>
      </c>
      <c r="C716" s="11" t="s">
        <v>737</v>
      </c>
      <c r="D716" s="11" t="s">
        <v>1801</v>
      </c>
      <c r="E716" s="11">
        <v>299</v>
      </c>
      <c r="F716" s="11">
        <v>5306.19</v>
      </c>
      <c r="G716" s="19">
        <v>46086</v>
      </c>
      <c r="H716" s="24">
        <v>1586550.8099999998</v>
      </c>
    </row>
    <row r="717" spans="1:8" x14ac:dyDescent="0.3">
      <c r="A717" s="3" t="s">
        <v>2524</v>
      </c>
      <c r="B717" s="11" t="s">
        <v>155</v>
      </c>
      <c r="C717" s="11" t="s">
        <v>829</v>
      </c>
      <c r="D717" s="11" t="s">
        <v>1801</v>
      </c>
      <c r="E717" s="11">
        <v>123</v>
      </c>
      <c r="F717" s="11">
        <v>2669.54</v>
      </c>
      <c r="G717" s="19">
        <v>46052</v>
      </c>
      <c r="H717" s="24">
        <v>328353.42</v>
      </c>
    </row>
    <row r="718" spans="1:8" x14ac:dyDescent="0.3">
      <c r="A718" s="3" t="s">
        <v>2525</v>
      </c>
      <c r="B718" s="11" t="s">
        <v>352</v>
      </c>
      <c r="C718" s="11" t="s">
        <v>737</v>
      </c>
      <c r="D718" s="11" t="s">
        <v>1787</v>
      </c>
      <c r="E718" s="11">
        <v>375</v>
      </c>
      <c r="F718" s="11">
        <v>7835.42</v>
      </c>
      <c r="G718" s="19">
        <v>46181</v>
      </c>
      <c r="H718" s="24">
        <v>2938282.5</v>
      </c>
    </row>
    <row r="719" spans="1:8" x14ac:dyDescent="0.3">
      <c r="A719" s="3" t="s">
        <v>2526</v>
      </c>
      <c r="B719" s="11" t="s">
        <v>66</v>
      </c>
      <c r="C719" s="11" t="s">
        <v>589</v>
      </c>
      <c r="D719" s="11" t="s">
        <v>1787</v>
      </c>
      <c r="E719" s="11">
        <v>417</v>
      </c>
      <c r="F719" s="11">
        <v>2799.24</v>
      </c>
      <c r="G719" s="19">
        <v>45738</v>
      </c>
      <c r="H719" s="24">
        <v>1167283.0799999998</v>
      </c>
    </row>
    <row r="720" spans="1:8" x14ac:dyDescent="0.3">
      <c r="A720" s="3" t="s">
        <v>2527</v>
      </c>
      <c r="B720" s="11" t="s">
        <v>200</v>
      </c>
      <c r="C720" s="11" t="s">
        <v>661</v>
      </c>
      <c r="D720" s="11" t="s">
        <v>1803</v>
      </c>
      <c r="E720" s="11">
        <v>256</v>
      </c>
      <c r="F720" s="11">
        <v>7206.85</v>
      </c>
      <c r="G720" s="19">
        <v>46077</v>
      </c>
      <c r="H720" s="24">
        <v>1844953.6</v>
      </c>
    </row>
    <row r="721" spans="1:8" x14ac:dyDescent="0.3">
      <c r="A721" s="3" t="s">
        <v>2528</v>
      </c>
      <c r="B721" s="11" t="s">
        <v>85</v>
      </c>
      <c r="C721" s="11" t="s">
        <v>541</v>
      </c>
      <c r="D721" s="11" t="s">
        <v>1791</v>
      </c>
      <c r="E721" s="11">
        <v>22</v>
      </c>
      <c r="F721" s="11">
        <v>5356.98</v>
      </c>
      <c r="G721" s="19">
        <v>45752</v>
      </c>
      <c r="H721" s="24">
        <v>117853.56</v>
      </c>
    </row>
    <row r="722" spans="1:8" x14ac:dyDescent="0.3">
      <c r="A722" s="3" t="s">
        <v>2529</v>
      </c>
      <c r="B722" s="11" t="s">
        <v>143</v>
      </c>
      <c r="C722" s="11" t="s">
        <v>779</v>
      </c>
      <c r="D722" s="11" t="s">
        <v>1797</v>
      </c>
      <c r="E722" s="11">
        <v>471</v>
      </c>
      <c r="F722" s="11">
        <v>2923.68</v>
      </c>
      <c r="G722" s="19">
        <v>45803</v>
      </c>
      <c r="H722" s="24">
        <v>1377053.28</v>
      </c>
    </row>
    <row r="723" spans="1:8" x14ac:dyDescent="0.3">
      <c r="A723" s="3" t="s">
        <v>2530</v>
      </c>
      <c r="B723" s="11" t="s">
        <v>258</v>
      </c>
      <c r="C723" s="11" t="s">
        <v>727</v>
      </c>
      <c r="D723" s="11" t="s">
        <v>1794</v>
      </c>
      <c r="E723" s="11">
        <v>336</v>
      </c>
      <c r="F723" s="11">
        <v>1038.3699999999999</v>
      </c>
      <c r="G723" s="19">
        <v>45738</v>
      </c>
      <c r="H723" s="24">
        <v>348892.31999999995</v>
      </c>
    </row>
    <row r="724" spans="1:8" x14ac:dyDescent="0.3">
      <c r="A724" s="3" t="s">
        <v>2531</v>
      </c>
      <c r="B724" s="11" t="s">
        <v>258</v>
      </c>
      <c r="C724" s="11" t="s">
        <v>715</v>
      </c>
      <c r="D724" s="11" t="s">
        <v>1797</v>
      </c>
      <c r="E724" s="11">
        <v>18</v>
      </c>
      <c r="F724" s="11">
        <v>3002.16</v>
      </c>
      <c r="G724" s="19">
        <v>45896</v>
      </c>
      <c r="H724" s="24">
        <v>54038.879999999997</v>
      </c>
    </row>
    <row r="725" spans="1:8" x14ac:dyDescent="0.3">
      <c r="A725" s="3" t="s">
        <v>2532</v>
      </c>
      <c r="B725" s="11" t="s">
        <v>165</v>
      </c>
      <c r="C725" s="11" t="s">
        <v>601</v>
      </c>
      <c r="D725" s="11" t="s">
        <v>1791</v>
      </c>
      <c r="E725" s="11">
        <v>240</v>
      </c>
      <c r="F725" s="11">
        <v>6534.48</v>
      </c>
      <c r="G725" s="19">
        <v>46122</v>
      </c>
      <c r="H725" s="24">
        <v>1568275.2</v>
      </c>
    </row>
    <row r="726" spans="1:8" x14ac:dyDescent="0.3">
      <c r="A726" s="3" t="s">
        <v>2533</v>
      </c>
      <c r="B726" s="11" t="s">
        <v>269</v>
      </c>
      <c r="C726" s="11" t="s">
        <v>577</v>
      </c>
      <c r="D726" s="11" t="s">
        <v>1801</v>
      </c>
      <c r="E726" s="11">
        <v>389</v>
      </c>
      <c r="F726" s="11">
        <v>6112.1</v>
      </c>
      <c r="G726" s="19">
        <v>45724</v>
      </c>
      <c r="H726" s="24">
        <v>2377606.9000000004</v>
      </c>
    </row>
    <row r="727" spans="1:8" x14ac:dyDescent="0.3">
      <c r="A727" s="3" t="s">
        <v>2534</v>
      </c>
      <c r="B727" s="11" t="s">
        <v>243</v>
      </c>
      <c r="C727" s="11" t="s">
        <v>693</v>
      </c>
      <c r="D727" s="11" t="s">
        <v>1797</v>
      </c>
      <c r="E727" s="11">
        <v>499</v>
      </c>
      <c r="F727" s="11">
        <v>4283.16</v>
      </c>
      <c r="G727" s="19">
        <v>45760</v>
      </c>
      <c r="H727" s="24">
        <v>2137296.84</v>
      </c>
    </row>
    <row r="728" spans="1:8" x14ac:dyDescent="0.3">
      <c r="A728" s="3" t="s">
        <v>2535</v>
      </c>
      <c r="B728" s="11" t="s">
        <v>263</v>
      </c>
      <c r="C728" s="11" t="s">
        <v>627</v>
      </c>
      <c r="D728" s="11" t="s">
        <v>1799</v>
      </c>
      <c r="E728" s="11">
        <v>197</v>
      </c>
      <c r="F728" s="11">
        <v>152.49</v>
      </c>
      <c r="G728" s="19">
        <v>46113</v>
      </c>
      <c r="H728" s="24">
        <v>30040.530000000002</v>
      </c>
    </row>
    <row r="729" spans="1:8" x14ac:dyDescent="0.3">
      <c r="A729" s="3" t="s">
        <v>2536</v>
      </c>
      <c r="B729" s="11" t="s">
        <v>316</v>
      </c>
      <c r="C729" s="11" t="s">
        <v>831</v>
      </c>
      <c r="D729" s="11" t="s">
        <v>1799</v>
      </c>
      <c r="E729" s="11">
        <v>401</v>
      </c>
      <c r="F729" s="11">
        <v>2447.0500000000002</v>
      </c>
      <c r="G729" s="19">
        <v>45895</v>
      </c>
      <c r="H729" s="24">
        <v>981267.05</v>
      </c>
    </row>
    <row r="730" spans="1:8" x14ac:dyDescent="0.3">
      <c r="A730" s="3" t="s">
        <v>2537</v>
      </c>
      <c r="B730" s="11" t="s">
        <v>190</v>
      </c>
      <c r="C730" s="11" t="s">
        <v>615</v>
      </c>
      <c r="D730" s="11" t="s">
        <v>1799</v>
      </c>
      <c r="E730" s="11">
        <v>153</v>
      </c>
      <c r="F730" s="11">
        <v>4510.3500000000004</v>
      </c>
      <c r="G730" s="19">
        <v>46147</v>
      </c>
      <c r="H730" s="24">
        <v>690083.55</v>
      </c>
    </row>
    <row r="731" spans="1:8" x14ac:dyDescent="0.3">
      <c r="A731" s="3" t="s">
        <v>2538</v>
      </c>
      <c r="B731" s="11" t="s">
        <v>276</v>
      </c>
      <c r="C731" s="11" t="s">
        <v>865</v>
      </c>
      <c r="D731" s="11" t="s">
        <v>1801</v>
      </c>
      <c r="E731" s="11">
        <v>418</v>
      </c>
      <c r="F731" s="11">
        <v>709.63</v>
      </c>
      <c r="G731" s="19">
        <v>45668</v>
      </c>
      <c r="H731" s="24">
        <v>296625.34000000003</v>
      </c>
    </row>
    <row r="732" spans="1:8" x14ac:dyDescent="0.3">
      <c r="A732" s="3" t="s">
        <v>2539</v>
      </c>
      <c r="B732" s="11" t="s">
        <v>42</v>
      </c>
      <c r="C732" s="11" t="s">
        <v>787</v>
      </c>
      <c r="D732" s="11" t="s">
        <v>1801</v>
      </c>
      <c r="E732" s="11">
        <v>302</v>
      </c>
      <c r="F732" s="11">
        <v>5061.5</v>
      </c>
      <c r="G732" s="19">
        <v>45980</v>
      </c>
      <c r="H732" s="24">
        <v>1528573</v>
      </c>
    </row>
    <row r="733" spans="1:8" x14ac:dyDescent="0.3">
      <c r="A733" s="3" t="s">
        <v>2540</v>
      </c>
      <c r="B733" s="11" t="s">
        <v>181</v>
      </c>
      <c r="C733" s="11" t="s">
        <v>841</v>
      </c>
      <c r="D733" s="11" t="s">
        <v>1794</v>
      </c>
      <c r="E733" s="11">
        <v>223</v>
      </c>
      <c r="F733" s="11">
        <v>3940.19</v>
      </c>
      <c r="G733" s="19">
        <v>45695</v>
      </c>
      <c r="H733" s="24">
        <v>878662.37</v>
      </c>
    </row>
    <row r="734" spans="1:8" x14ac:dyDescent="0.3">
      <c r="A734" s="3" t="s">
        <v>2541</v>
      </c>
      <c r="B734" s="11" t="s">
        <v>187</v>
      </c>
      <c r="C734" s="11" t="s">
        <v>749</v>
      </c>
      <c r="D734" s="11" t="s">
        <v>1787</v>
      </c>
      <c r="E734" s="11">
        <v>168</v>
      </c>
      <c r="F734" s="11">
        <v>5576.61</v>
      </c>
      <c r="G734" s="19">
        <v>45957</v>
      </c>
      <c r="H734" s="24">
        <v>936870.48</v>
      </c>
    </row>
    <row r="735" spans="1:8" x14ac:dyDescent="0.3">
      <c r="A735" s="3" t="s">
        <v>2542</v>
      </c>
      <c r="B735" s="11" t="s">
        <v>130</v>
      </c>
      <c r="C735" s="11" t="s">
        <v>735</v>
      </c>
      <c r="D735" s="11" t="s">
        <v>1794</v>
      </c>
      <c r="E735" s="11">
        <v>326</v>
      </c>
      <c r="F735" s="11">
        <v>2316.25</v>
      </c>
      <c r="G735" s="19">
        <v>46161</v>
      </c>
      <c r="H735" s="24">
        <v>755097.5</v>
      </c>
    </row>
    <row r="736" spans="1:8" x14ac:dyDescent="0.3">
      <c r="A736" s="3" t="s">
        <v>2543</v>
      </c>
      <c r="B736" s="11" t="s">
        <v>165</v>
      </c>
      <c r="C736" s="11" t="s">
        <v>609</v>
      </c>
      <c r="D736" s="11" t="s">
        <v>1797</v>
      </c>
      <c r="E736" s="11">
        <v>374</v>
      </c>
      <c r="F736" s="11">
        <v>3215.37</v>
      </c>
      <c r="G736" s="19">
        <v>45680</v>
      </c>
      <c r="H736" s="24">
        <v>1202548.3799999999</v>
      </c>
    </row>
    <row r="737" spans="1:8" x14ac:dyDescent="0.3">
      <c r="A737" s="3" t="s">
        <v>2544</v>
      </c>
      <c r="B737" s="11" t="s">
        <v>239</v>
      </c>
      <c r="C737" s="11" t="s">
        <v>607</v>
      </c>
      <c r="D737" s="11" t="s">
        <v>1791</v>
      </c>
      <c r="E737" s="11">
        <v>179</v>
      </c>
      <c r="F737" s="11">
        <v>1425</v>
      </c>
      <c r="G737" s="19">
        <v>45950</v>
      </c>
      <c r="H737" s="24">
        <v>255075</v>
      </c>
    </row>
    <row r="738" spans="1:8" x14ac:dyDescent="0.3">
      <c r="A738" s="3" t="s">
        <v>2545</v>
      </c>
      <c r="B738" s="11" t="s">
        <v>284</v>
      </c>
      <c r="C738" s="11" t="s">
        <v>809</v>
      </c>
      <c r="D738" s="11" t="s">
        <v>1791</v>
      </c>
      <c r="E738" s="11">
        <v>385</v>
      </c>
      <c r="F738" s="11">
        <v>7709.34</v>
      </c>
      <c r="G738" s="19">
        <v>45968</v>
      </c>
      <c r="H738" s="24">
        <v>2968095.9</v>
      </c>
    </row>
    <row r="739" spans="1:8" x14ac:dyDescent="0.3">
      <c r="A739" s="3" t="s">
        <v>2546</v>
      </c>
      <c r="B739" s="11" t="s">
        <v>362</v>
      </c>
      <c r="C739" s="11" t="s">
        <v>647</v>
      </c>
      <c r="D739" s="11" t="s">
        <v>1803</v>
      </c>
      <c r="E739" s="11">
        <v>212</v>
      </c>
      <c r="F739" s="11">
        <v>7510.04</v>
      </c>
      <c r="G739" s="19">
        <v>45948</v>
      </c>
      <c r="H739" s="24">
        <v>1592128.48</v>
      </c>
    </row>
    <row r="740" spans="1:8" x14ac:dyDescent="0.3">
      <c r="A740" s="3" t="s">
        <v>2547</v>
      </c>
      <c r="B740" s="11" t="s">
        <v>389</v>
      </c>
      <c r="C740" s="11" t="s">
        <v>639</v>
      </c>
      <c r="D740" s="11" t="s">
        <v>1787</v>
      </c>
      <c r="E740" s="11">
        <v>176</v>
      </c>
      <c r="F740" s="11">
        <v>1816.93</v>
      </c>
      <c r="G740" s="19">
        <v>45892</v>
      </c>
      <c r="H740" s="24">
        <v>319779.68</v>
      </c>
    </row>
    <row r="741" spans="1:8" x14ac:dyDescent="0.3">
      <c r="A741" s="3" t="s">
        <v>2548</v>
      </c>
      <c r="B741" s="11" t="s">
        <v>174</v>
      </c>
      <c r="C741" s="11" t="s">
        <v>729</v>
      </c>
      <c r="D741" s="11" t="s">
        <v>1797</v>
      </c>
      <c r="E741" s="11">
        <v>409</v>
      </c>
      <c r="F741" s="11">
        <v>7190.6</v>
      </c>
      <c r="G741" s="19">
        <v>45682</v>
      </c>
      <c r="H741" s="24">
        <v>2940955.4000000004</v>
      </c>
    </row>
    <row r="742" spans="1:8" x14ac:dyDescent="0.3">
      <c r="A742" s="3" t="s">
        <v>2549</v>
      </c>
      <c r="B742" s="11" t="s">
        <v>248</v>
      </c>
      <c r="C742" s="11" t="s">
        <v>513</v>
      </c>
      <c r="D742" s="11" t="s">
        <v>1797</v>
      </c>
      <c r="E742" s="11">
        <v>145</v>
      </c>
      <c r="F742" s="11">
        <v>1141.8699999999999</v>
      </c>
      <c r="G742" s="19">
        <v>46032</v>
      </c>
      <c r="H742" s="24">
        <v>165571.15</v>
      </c>
    </row>
    <row r="743" spans="1:8" x14ac:dyDescent="0.3">
      <c r="A743" s="3" t="s">
        <v>2550</v>
      </c>
      <c r="B743" s="11" t="s">
        <v>282</v>
      </c>
      <c r="C743" s="11" t="s">
        <v>569</v>
      </c>
      <c r="D743" s="11" t="s">
        <v>1791</v>
      </c>
      <c r="E743" s="11">
        <v>176</v>
      </c>
      <c r="F743" s="11">
        <v>3446.34</v>
      </c>
      <c r="G743" s="19">
        <v>45746</v>
      </c>
      <c r="H743" s="24">
        <v>606555.84000000008</v>
      </c>
    </row>
    <row r="744" spans="1:8" x14ac:dyDescent="0.3">
      <c r="A744" s="3" t="s">
        <v>2551</v>
      </c>
      <c r="B744" s="11" t="s">
        <v>324</v>
      </c>
      <c r="C744" s="11" t="s">
        <v>665</v>
      </c>
      <c r="D744" s="11" t="s">
        <v>1799</v>
      </c>
      <c r="E744" s="11">
        <v>256</v>
      </c>
      <c r="F744" s="11">
        <v>4231.1899999999996</v>
      </c>
      <c r="G744" s="19">
        <v>45701</v>
      </c>
      <c r="H744" s="24">
        <v>1083184.6399999999</v>
      </c>
    </row>
    <row r="745" spans="1:8" x14ac:dyDescent="0.3">
      <c r="A745" s="3" t="s">
        <v>2552</v>
      </c>
      <c r="B745" s="11" t="s">
        <v>310</v>
      </c>
      <c r="C745" s="11" t="s">
        <v>827</v>
      </c>
      <c r="D745" s="11" t="s">
        <v>1797</v>
      </c>
      <c r="E745" s="11">
        <v>471</v>
      </c>
      <c r="F745" s="11">
        <v>4516.03</v>
      </c>
      <c r="G745" s="19">
        <v>46144</v>
      </c>
      <c r="H745" s="24">
        <v>2127050.13</v>
      </c>
    </row>
    <row r="746" spans="1:8" x14ac:dyDescent="0.3">
      <c r="A746" s="3" t="s">
        <v>2553</v>
      </c>
      <c r="B746" s="11" t="s">
        <v>260</v>
      </c>
      <c r="C746" s="11" t="s">
        <v>577</v>
      </c>
      <c r="D746" s="11" t="s">
        <v>1794</v>
      </c>
      <c r="E746" s="11">
        <v>468</v>
      </c>
      <c r="F746" s="11">
        <v>7090.1</v>
      </c>
      <c r="G746" s="19">
        <v>45758</v>
      </c>
      <c r="H746" s="24">
        <v>3318166.8000000003</v>
      </c>
    </row>
    <row r="747" spans="1:8" x14ac:dyDescent="0.3">
      <c r="A747" s="3" t="s">
        <v>2554</v>
      </c>
      <c r="B747" s="11" t="s">
        <v>208</v>
      </c>
      <c r="C747" s="11" t="s">
        <v>635</v>
      </c>
      <c r="D747" s="11" t="s">
        <v>1787</v>
      </c>
      <c r="E747" s="11">
        <v>455</v>
      </c>
      <c r="F747" s="11">
        <v>1616.54</v>
      </c>
      <c r="G747" s="19">
        <v>46194</v>
      </c>
      <c r="H747" s="24">
        <v>735525.7</v>
      </c>
    </row>
    <row r="748" spans="1:8" x14ac:dyDescent="0.3">
      <c r="A748" s="3" t="s">
        <v>2555</v>
      </c>
      <c r="B748" s="11" t="s">
        <v>126</v>
      </c>
      <c r="C748" s="11" t="s">
        <v>857</v>
      </c>
      <c r="D748" s="11" t="s">
        <v>1803</v>
      </c>
      <c r="E748" s="11">
        <v>275</v>
      </c>
      <c r="F748" s="11">
        <v>2836.84</v>
      </c>
      <c r="G748" s="19">
        <v>46168</v>
      </c>
      <c r="H748" s="24">
        <v>780131</v>
      </c>
    </row>
    <row r="749" spans="1:8" x14ac:dyDescent="0.3">
      <c r="A749" s="3" t="s">
        <v>2556</v>
      </c>
      <c r="B749" s="11" t="s">
        <v>69</v>
      </c>
      <c r="C749" s="11" t="s">
        <v>849</v>
      </c>
      <c r="D749" s="11" t="s">
        <v>1794</v>
      </c>
      <c r="E749" s="11">
        <v>99</v>
      </c>
      <c r="F749" s="11">
        <v>3430.54</v>
      </c>
      <c r="G749" s="19">
        <v>46145</v>
      </c>
      <c r="H749" s="24">
        <v>339623.46</v>
      </c>
    </row>
    <row r="750" spans="1:8" x14ac:dyDescent="0.3">
      <c r="A750" s="3" t="s">
        <v>2557</v>
      </c>
      <c r="B750" s="11" t="s">
        <v>57</v>
      </c>
      <c r="C750" s="11" t="s">
        <v>683</v>
      </c>
      <c r="D750" s="11" t="s">
        <v>1787</v>
      </c>
      <c r="E750" s="11">
        <v>365</v>
      </c>
      <c r="F750" s="11">
        <v>729.84</v>
      </c>
      <c r="G750" s="19">
        <v>46015</v>
      </c>
      <c r="H750" s="24">
        <v>266391.60000000003</v>
      </c>
    </row>
    <row r="751" spans="1:8" x14ac:dyDescent="0.3">
      <c r="A751" s="3" t="s">
        <v>2558</v>
      </c>
      <c r="B751" s="11" t="s">
        <v>347</v>
      </c>
      <c r="C751" s="11" t="s">
        <v>771</v>
      </c>
      <c r="D751" s="11" t="s">
        <v>1791</v>
      </c>
      <c r="E751" s="11">
        <v>77</v>
      </c>
      <c r="F751" s="11">
        <v>7631.65</v>
      </c>
      <c r="G751" s="19">
        <v>45756</v>
      </c>
      <c r="H751" s="24">
        <v>587637.04999999993</v>
      </c>
    </row>
    <row r="752" spans="1:8" x14ac:dyDescent="0.3">
      <c r="A752" s="3" t="s">
        <v>2559</v>
      </c>
      <c r="B752" s="11" t="s">
        <v>140</v>
      </c>
      <c r="C752" s="11" t="s">
        <v>701</v>
      </c>
      <c r="D752" s="11" t="s">
        <v>1791</v>
      </c>
      <c r="E752" s="11">
        <v>441</v>
      </c>
      <c r="F752" s="11">
        <v>2462.12</v>
      </c>
      <c r="G752" s="19">
        <v>46000</v>
      </c>
      <c r="H752" s="24">
        <v>1085794.92</v>
      </c>
    </row>
    <row r="753" spans="1:8" x14ac:dyDescent="0.3">
      <c r="A753" s="3" t="s">
        <v>2560</v>
      </c>
      <c r="B753" s="11" t="s">
        <v>89</v>
      </c>
      <c r="C753" s="11" t="s">
        <v>753</v>
      </c>
      <c r="D753" s="11" t="s">
        <v>1799</v>
      </c>
      <c r="E753" s="11">
        <v>478</v>
      </c>
      <c r="F753" s="11">
        <v>6292.86</v>
      </c>
      <c r="G753" s="19">
        <v>45870</v>
      </c>
      <c r="H753" s="24">
        <v>3007987.08</v>
      </c>
    </row>
    <row r="754" spans="1:8" x14ac:dyDescent="0.3">
      <c r="A754" s="3" t="s">
        <v>2561</v>
      </c>
      <c r="B754" s="11" t="s">
        <v>32</v>
      </c>
      <c r="C754" s="11" t="s">
        <v>759</v>
      </c>
      <c r="D754" s="11" t="s">
        <v>1803</v>
      </c>
      <c r="E754" s="11">
        <v>495</v>
      </c>
      <c r="F754" s="11">
        <v>1642.29</v>
      </c>
      <c r="G754" s="19">
        <v>46172</v>
      </c>
      <c r="H754" s="24">
        <v>812933.54999999993</v>
      </c>
    </row>
    <row r="755" spans="1:8" x14ac:dyDescent="0.3">
      <c r="A755" s="3" t="s">
        <v>2562</v>
      </c>
      <c r="B755" s="11" t="s">
        <v>332</v>
      </c>
      <c r="C755" s="11" t="s">
        <v>623</v>
      </c>
      <c r="D755" s="11" t="s">
        <v>1789</v>
      </c>
      <c r="E755" s="11">
        <v>397</v>
      </c>
      <c r="F755" s="11">
        <v>2729.28</v>
      </c>
      <c r="G755" s="19">
        <v>45811</v>
      </c>
      <c r="H755" s="24">
        <v>1083524.1600000001</v>
      </c>
    </row>
    <row r="756" spans="1:8" x14ac:dyDescent="0.3">
      <c r="A756" s="3" t="s">
        <v>2563</v>
      </c>
      <c r="B756" s="11" t="s">
        <v>168</v>
      </c>
      <c r="C756" s="11" t="s">
        <v>795</v>
      </c>
      <c r="D756" s="11" t="s">
        <v>1799</v>
      </c>
      <c r="E756" s="11">
        <v>402</v>
      </c>
      <c r="F756" s="11">
        <v>2925.64</v>
      </c>
      <c r="G756" s="19">
        <v>45738</v>
      </c>
      <c r="H756" s="24">
        <v>1176107.28</v>
      </c>
    </row>
    <row r="757" spans="1:8" x14ac:dyDescent="0.3">
      <c r="A757" s="3" t="s">
        <v>2564</v>
      </c>
      <c r="B757" s="11" t="s">
        <v>107</v>
      </c>
      <c r="C757" s="11" t="s">
        <v>785</v>
      </c>
      <c r="D757" s="11" t="s">
        <v>1787</v>
      </c>
      <c r="E757" s="11">
        <v>385</v>
      </c>
      <c r="F757" s="11">
        <v>2411.71</v>
      </c>
      <c r="G757" s="19">
        <v>46051</v>
      </c>
      <c r="H757" s="24">
        <v>928508.35</v>
      </c>
    </row>
    <row r="758" spans="1:8" x14ac:dyDescent="0.3">
      <c r="A758" s="3" t="s">
        <v>2565</v>
      </c>
      <c r="B758" s="11" t="s">
        <v>338</v>
      </c>
      <c r="C758" s="11" t="s">
        <v>683</v>
      </c>
      <c r="D758" s="11" t="s">
        <v>1797</v>
      </c>
      <c r="E758" s="11">
        <v>139</v>
      </c>
      <c r="F758" s="11">
        <v>6529.34</v>
      </c>
      <c r="G758" s="19">
        <v>45683</v>
      </c>
      <c r="H758" s="24">
        <v>907578.26</v>
      </c>
    </row>
    <row r="759" spans="1:8" x14ac:dyDescent="0.3">
      <c r="A759" s="3" t="s">
        <v>2566</v>
      </c>
      <c r="B759" s="11" t="s">
        <v>350</v>
      </c>
      <c r="C759" s="11" t="s">
        <v>549</v>
      </c>
      <c r="D759" s="11" t="s">
        <v>1794</v>
      </c>
      <c r="E759" s="11">
        <v>91</v>
      </c>
      <c r="F759" s="11">
        <v>6880.8</v>
      </c>
      <c r="G759" s="19">
        <v>46093</v>
      </c>
      <c r="H759" s="24">
        <v>626152.80000000005</v>
      </c>
    </row>
    <row r="760" spans="1:8" x14ac:dyDescent="0.3">
      <c r="A760" s="3" t="s">
        <v>2567</v>
      </c>
      <c r="B760" s="11" t="s">
        <v>76</v>
      </c>
      <c r="C760" s="11" t="s">
        <v>851</v>
      </c>
      <c r="D760" s="11" t="s">
        <v>1789</v>
      </c>
      <c r="E760" s="11">
        <v>490</v>
      </c>
      <c r="F760" s="11">
        <v>4251.7700000000004</v>
      </c>
      <c r="G760" s="19">
        <v>45702</v>
      </c>
      <c r="H760" s="24">
        <v>2083367.3000000003</v>
      </c>
    </row>
    <row r="761" spans="1:8" x14ac:dyDescent="0.3">
      <c r="A761" s="3" t="s">
        <v>2568</v>
      </c>
      <c r="B761" s="11" t="s">
        <v>124</v>
      </c>
      <c r="C761" s="11" t="s">
        <v>777</v>
      </c>
      <c r="D761" s="11" t="s">
        <v>1803</v>
      </c>
      <c r="E761" s="11">
        <v>9</v>
      </c>
      <c r="F761" s="11">
        <v>3536.38</v>
      </c>
      <c r="G761" s="19">
        <v>45917</v>
      </c>
      <c r="H761" s="24">
        <v>31827.420000000002</v>
      </c>
    </row>
    <row r="762" spans="1:8" x14ac:dyDescent="0.3">
      <c r="A762" s="3" t="s">
        <v>2569</v>
      </c>
      <c r="B762" s="11" t="s">
        <v>42</v>
      </c>
      <c r="C762" s="11" t="s">
        <v>797</v>
      </c>
      <c r="D762" s="11" t="s">
        <v>1797</v>
      </c>
      <c r="E762" s="11">
        <v>211</v>
      </c>
      <c r="F762" s="11">
        <v>4249.21</v>
      </c>
      <c r="G762" s="19">
        <v>45935</v>
      </c>
      <c r="H762" s="24">
        <v>896583.31</v>
      </c>
    </row>
    <row r="763" spans="1:8" x14ac:dyDescent="0.3">
      <c r="A763" s="3" t="s">
        <v>2570</v>
      </c>
      <c r="B763" s="11" t="s">
        <v>334</v>
      </c>
      <c r="C763" s="11" t="s">
        <v>615</v>
      </c>
      <c r="D763" s="11" t="s">
        <v>1794</v>
      </c>
      <c r="E763" s="11">
        <v>107</v>
      </c>
      <c r="F763" s="11">
        <v>1214.6500000000001</v>
      </c>
      <c r="G763" s="19">
        <v>45934</v>
      </c>
      <c r="H763" s="24">
        <v>129967.55</v>
      </c>
    </row>
    <row r="764" spans="1:8" x14ac:dyDescent="0.3">
      <c r="A764" s="3" t="s">
        <v>2571</v>
      </c>
      <c r="B764" s="11" t="s">
        <v>347</v>
      </c>
      <c r="C764" s="11" t="s">
        <v>693</v>
      </c>
      <c r="D764" s="11" t="s">
        <v>1787</v>
      </c>
      <c r="E764" s="11">
        <v>212</v>
      </c>
      <c r="F764" s="11">
        <v>3506.23</v>
      </c>
      <c r="G764" s="19">
        <v>45716</v>
      </c>
      <c r="H764" s="24">
        <v>743320.76</v>
      </c>
    </row>
    <row r="765" spans="1:8" x14ac:dyDescent="0.3">
      <c r="A765" s="3" t="s">
        <v>2572</v>
      </c>
      <c r="B765" s="11" t="s">
        <v>107</v>
      </c>
      <c r="C765" s="11" t="s">
        <v>807</v>
      </c>
      <c r="D765" s="11" t="s">
        <v>1787</v>
      </c>
      <c r="E765" s="11">
        <v>256</v>
      </c>
      <c r="F765" s="11">
        <v>3271.35</v>
      </c>
      <c r="G765" s="19">
        <v>45797</v>
      </c>
      <c r="H765" s="24">
        <v>837465.59999999998</v>
      </c>
    </row>
    <row r="766" spans="1:8" x14ac:dyDescent="0.3">
      <c r="A766" s="3" t="s">
        <v>2573</v>
      </c>
      <c r="B766" s="11" t="s">
        <v>350</v>
      </c>
      <c r="C766" s="11" t="s">
        <v>583</v>
      </c>
      <c r="D766" s="11" t="s">
        <v>1801</v>
      </c>
      <c r="E766" s="11">
        <v>90</v>
      </c>
      <c r="F766" s="11">
        <v>6426.14</v>
      </c>
      <c r="G766" s="19">
        <v>45792</v>
      </c>
      <c r="H766" s="24">
        <v>578352.6</v>
      </c>
    </row>
    <row r="767" spans="1:8" x14ac:dyDescent="0.3">
      <c r="A767" s="3" t="s">
        <v>2574</v>
      </c>
      <c r="B767" s="11" t="s">
        <v>310</v>
      </c>
      <c r="C767" s="11" t="s">
        <v>645</v>
      </c>
      <c r="D767" s="11" t="s">
        <v>1789</v>
      </c>
      <c r="E767" s="11">
        <v>143</v>
      </c>
      <c r="F767" s="11">
        <v>1951.66</v>
      </c>
      <c r="G767" s="19">
        <v>46128</v>
      </c>
      <c r="H767" s="24">
        <v>279087.38</v>
      </c>
    </row>
    <row r="768" spans="1:8" x14ac:dyDescent="0.3">
      <c r="A768" s="3" t="s">
        <v>2575</v>
      </c>
      <c r="B768" s="11" t="s">
        <v>280</v>
      </c>
      <c r="C768" s="11" t="s">
        <v>559</v>
      </c>
      <c r="D768" s="11" t="s">
        <v>1791</v>
      </c>
      <c r="E768" s="11">
        <v>292</v>
      </c>
      <c r="F768" s="11">
        <v>7911.81</v>
      </c>
      <c r="G768" s="19">
        <v>45878</v>
      </c>
      <c r="H768" s="24">
        <v>2310248.52</v>
      </c>
    </row>
    <row r="769" spans="1:8" x14ac:dyDescent="0.3">
      <c r="A769" s="3" t="s">
        <v>2576</v>
      </c>
      <c r="B769" s="11" t="s">
        <v>27</v>
      </c>
      <c r="C769" s="11" t="s">
        <v>677</v>
      </c>
      <c r="D769" s="11" t="s">
        <v>1794</v>
      </c>
      <c r="E769" s="11">
        <v>48</v>
      </c>
      <c r="F769" s="11">
        <v>2539.7199999999998</v>
      </c>
      <c r="G769" s="19">
        <v>45784</v>
      </c>
      <c r="H769" s="24">
        <v>121906.56</v>
      </c>
    </row>
    <row r="770" spans="1:8" x14ac:dyDescent="0.3">
      <c r="A770" s="3" t="s">
        <v>2577</v>
      </c>
      <c r="B770" s="11" t="s">
        <v>310</v>
      </c>
      <c r="C770" s="11" t="s">
        <v>524</v>
      </c>
      <c r="D770" s="11" t="s">
        <v>1789</v>
      </c>
      <c r="E770" s="11">
        <v>93</v>
      </c>
      <c r="F770" s="11">
        <v>7370.56</v>
      </c>
      <c r="G770" s="19">
        <v>46153</v>
      </c>
      <c r="H770" s="24">
        <v>685462.08000000007</v>
      </c>
    </row>
    <row r="771" spans="1:8" x14ac:dyDescent="0.3">
      <c r="A771" s="3" t="s">
        <v>2578</v>
      </c>
      <c r="B771" s="11" t="s">
        <v>184</v>
      </c>
      <c r="C771" s="11" t="s">
        <v>717</v>
      </c>
      <c r="D771" s="11" t="s">
        <v>1797</v>
      </c>
      <c r="E771" s="11">
        <v>389</v>
      </c>
      <c r="F771" s="11">
        <v>6017.02</v>
      </c>
      <c r="G771" s="19">
        <v>45869</v>
      </c>
      <c r="H771" s="24">
        <v>2340620.7800000003</v>
      </c>
    </row>
    <row r="772" spans="1:8" x14ac:dyDescent="0.3">
      <c r="A772" s="3" t="s">
        <v>2579</v>
      </c>
      <c r="B772" s="11" t="s">
        <v>387</v>
      </c>
      <c r="C772" s="11" t="s">
        <v>813</v>
      </c>
      <c r="D772" s="11" t="s">
        <v>1803</v>
      </c>
      <c r="E772" s="11">
        <v>349</v>
      </c>
      <c r="F772" s="11">
        <v>6215.7</v>
      </c>
      <c r="G772" s="19">
        <v>45829</v>
      </c>
      <c r="H772" s="24">
        <v>2169279.2999999998</v>
      </c>
    </row>
    <row r="773" spans="1:8" x14ac:dyDescent="0.3">
      <c r="A773" s="3" t="s">
        <v>2580</v>
      </c>
      <c r="B773" s="11" t="s">
        <v>269</v>
      </c>
      <c r="C773" s="11" t="s">
        <v>615</v>
      </c>
      <c r="D773" s="11" t="s">
        <v>1799</v>
      </c>
      <c r="E773" s="11">
        <v>285</v>
      </c>
      <c r="F773" s="11">
        <v>7824.52</v>
      </c>
      <c r="G773" s="19">
        <v>45779</v>
      </c>
      <c r="H773" s="24">
        <v>2229988.2000000002</v>
      </c>
    </row>
    <row r="774" spans="1:8" x14ac:dyDescent="0.3">
      <c r="A774" s="3" t="s">
        <v>2581</v>
      </c>
      <c r="B774" s="11" t="s">
        <v>181</v>
      </c>
      <c r="C774" s="11" t="s">
        <v>563</v>
      </c>
      <c r="D774" s="11" t="s">
        <v>1789</v>
      </c>
      <c r="E774" s="11">
        <v>226</v>
      </c>
      <c r="F774" s="11">
        <v>5803.52</v>
      </c>
      <c r="G774" s="19">
        <v>46000</v>
      </c>
      <c r="H774" s="24">
        <v>1311595.52</v>
      </c>
    </row>
    <row r="775" spans="1:8" x14ac:dyDescent="0.3">
      <c r="A775" s="3" t="s">
        <v>2582</v>
      </c>
      <c r="B775" s="11" t="s">
        <v>366</v>
      </c>
      <c r="C775" s="11" t="s">
        <v>773</v>
      </c>
      <c r="D775" s="11" t="s">
        <v>1791</v>
      </c>
      <c r="E775" s="11">
        <v>400</v>
      </c>
      <c r="F775" s="11">
        <v>7372.2</v>
      </c>
      <c r="G775" s="19">
        <v>45706</v>
      </c>
      <c r="H775" s="24">
        <v>2948880</v>
      </c>
    </row>
    <row r="776" spans="1:8" x14ac:dyDescent="0.3">
      <c r="A776" s="3" t="s">
        <v>2583</v>
      </c>
      <c r="B776" s="11" t="s">
        <v>221</v>
      </c>
      <c r="C776" s="11" t="s">
        <v>507</v>
      </c>
      <c r="D776" s="11" t="s">
        <v>1803</v>
      </c>
      <c r="E776" s="11">
        <v>302</v>
      </c>
      <c r="F776" s="11">
        <v>4641.46</v>
      </c>
      <c r="G776" s="19">
        <v>46089</v>
      </c>
      <c r="H776" s="24">
        <v>1401720.92</v>
      </c>
    </row>
    <row r="777" spans="1:8" x14ac:dyDescent="0.3">
      <c r="A777" s="3" t="s">
        <v>2584</v>
      </c>
      <c r="B777" s="11" t="s">
        <v>203</v>
      </c>
      <c r="C777" s="11" t="s">
        <v>773</v>
      </c>
      <c r="D777" s="11" t="s">
        <v>1799</v>
      </c>
      <c r="E777" s="11">
        <v>288</v>
      </c>
      <c r="F777" s="11">
        <v>4162.68</v>
      </c>
      <c r="G777" s="19">
        <v>45808</v>
      </c>
      <c r="H777" s="24">
        <v>1198851.8400000001</v>
      </c>
    </row>
    <row r="778" spans="1:8" x14ac:dyDescent="0.3">
      <c r="A778" s="3" t="s">
        <v>2585</v>
      </c>
      <c r="B778" s="11" t="s">
        <v>216</v>
      </c>
      <c r="C778" s="11" t="s">
        <v>661</v>
      </c>
      <c r="D778" s="11" t="s">
        <v>1789</v>
      </c>
      <c r="E778" s="11">
        <v>191</v>
      </c>
      <c r="F778" s="11">
        <v>3552.76</v>
      </c>
      <c r="G778" s="19">
        <v>45989</v>
      </c>
      <c r="H778" s="24">
        <v>678577.16</v>
      </c>
    </row>
    <row r="779" spans="1:8" x14ac:dyDescent="0.3">
      <c r="A779" s="3" t="s">
        <v>2586</v>
      </c>
      <c r="B779" s="11" t="s">
        <v>116</v>
      </c>
      <c r="C779" s="11" t="s">
        <v>761</v>
      </c>
      <c r="D779" s="11" t="s">
        <v>1803</v>
      </c>
      <c r="E779" s="11">
        <v>203</v>
      </c>
      <c r="F779" s="11">
        <v>1441.22</v>
      </c>
      <c r="G779" s="19">
        <v>45780</v>
      </c>
      <c r="H779" s="24">
        <v>292567.66000000003</v>
      </c>
    </row>
    <row r="780" spans="1:8" x14ac:dyDescent="0.3">
      <c r="A780" s="3" t="s">
        <v>2587</v>
      </c>
      <c r="B780" s="11" t="s">
        <v>50</v>
      </c>
      <c r="C780" s="11" t="s">
        <v>797</v>
      </c>
      <c r="D780" s="11" t="s">
        <v>1787</v>
      </c>
      <c r="E780" s="11">
        <v>123</v>
      </c>
      <c r="F780" s="11">
        <v>1253.0999999999999</v>
      </c>
      <c r="G780" s="19">
        <v>45710</v>
      </c>
      <c r="H780" s="24">
        <v>154131.29999999999</v>
      </c>
    </row>
    <row r="781" spans="1:8" x14ac:dyDescent="0.3">
      <c r="A781" s="3" t="s">
        <v>2588</v>
      </c>
      <c r="B781" s="11" t="s">
        <v>235</v>
      </c>
      <c r="C781" s="11" t="s">
        <v>747</v>
      </c>
      <c r="D781" s="11" t="s">
        <v>1799</v>
      </c>
      <c r="E781" s="11">
        <v>446</v>
      </c>
      <c r="F781" s="11">
        <v>7282.89</v>
      </c>
      <c r="G781" s="19">
        <v>45898</v>
      </c>
      <c r="H781" s="24">
        <v>3248168.94</v>
      </c>
    </row>
    <row r="782" spans="1:8" x14ac:dyDescent="0.3">
      <c r="A782" s="3" t="s">
        <v>2589</v>
      </c>
      <c r="B782" s="11" t="s">
        <v>203</v>
      </c>
      <c r="C782" s="11" t="s">
        <v>639</v>
      </c>
      <c r="D782" s="11" t="s">
        <v>1803</v>
      </c>
      <c r="E782" s="11">
        <v>230</v>
      </c>
      <c r="F782" s="11">
        <v>3582.43</v>
      </c>
      <c r="G782" s="19">
        <v>45777</v>
      </c>
      <c r="H782" s="24">
        <v>823958.89999999991</v>
      </c>
    </row>
    <row r="783" spans="1:8" x14ac:dyDescent="0.3">
      <c r="A783" s="3" t="s">
        <v>2590</v>
      </c>
      <c r="B783" s="11" t="s">
        <v>165</v>
      </c>
      <c r="C783" s="11" t="s">
        <v>695</v>
      </c>
      <c r="D783" s="11" t="s">
        <v>1789</v>
      </c>
      <c r="E783" s="11">
        <v>409</v>
      </c>
      <c r="F783" s="11">
        <v>2828.7</v>
      </c>
      <c r="G783" s="19">
        <v>46128</v>
      </c>
      <c r="H783" s="24">
        <v>1156938.2999999998</v>
      </c>
    </row>
    <row r="784" spans="1:8" x14ac:dyDescent="0.3">
      <c r="A784" s="3" t="s">
        <v>2591</v>
      </c>
      <c r="B784" s="11" t="s">
        <v>73</v>
      </c>
      <c r="C784" s="11" t="s">
        <v>619</v>
      </c>
      <c r="D784" s="11" t="s">
        <v>1789</v>
      </c>
      <c r="E784" s="11">
        <v>218</v>
      </c>
      <c r="F784" s="11">
        <v>5810.22</v>
      </c>
      <c r="G784" s="19">
        <v>46113</v>
      </c>
      <c r="H784" s="24">
        <v>1266627.96</v>
      </c>
    </row>
    <row r="785" spans="1:8" x14ac:dyDescent="0.3">
      <c r="A785" s="3" t="s">
        <v>2592</v>
      </c>
      <c r="B785" s="11" t="s">
        <v>399</v>
      </c>
      <c r="C785" s="11" t="s">
        <v>823</v>
      </c>
      <c r="D785" s="11" t="s">
        <v>1791</v>
      </c>
      <c r="E785" s="11">
        <v>243</v>
      </c>
      <c r="F785" s="11">
        <v>842.5</v>
      </c>
      <c r="G785" s="19">
        <v>45666</v>
      </c>
      <c r="H785" s="24">
        <v>204727.5</v>
      </c>
    </row>
    <row r="786" spans="1:8" x14ac:dyDescent="0.3">
      <c r="A786" s="3" t="s">
        <v>2593</v>
      </c>
      <c r="B786" s="11" t="s">
        <v>303</v>
      </c>
      <c r="C786" s="11" t="s">
        <v>765</v>
      </c>
      <c r="D786" s="11" t="s">
        <v>1789</v>
      </c>
      <c r="E786" s="11">
        <v>128</v>
      </c>
      <c r="F786" s="11">
        <v>4720.9399999999996</v>
      </c>
      <c r="G786" s="19">
        <v>46108</v>
      </c>
      <c r="H786" s="24">
        <v>604280.31999999995</v>
      </c>
    </row>
    <row r="787" spans="1:8" x14ac:dyDescent="0.3">
      <c r="A787" s="3" t="s">
        <v>2594</v>
      </c>
      <c r="B787" s="11" t="s">
        <v>187</v>
      </c>
      <c r="C787" s="11" t="s">
        <v>675</v>
      </c>
      <c r="D787" s="11" t="s">
        <v>1789</v>
      </c>
      <c r="E787" s="11">
        <v>294</v>
      </c>
      <c r="F787" s="11">
        <v>3544.81</v>
      </c>
      <c r="G787" s="19">
        <v>45844</v>
      </c>
      <c r="H787" s="24">
        <v>1042174.14</v>
      </c>
    </row>
    <row r="788" spans="1:8" x14ac:dyDescent="0.3">
      <c r="A788" s="3" t="s">
        <v>2595</v>
      </c>
      <c r="B788" s="11" t="s">
        <v>364</v>
      </c>
      <c r="C788" s="11" t="s">
        <v>541</v>
      </c>
      <c r="D788" s="11" t="s">
        <v>1799</v>
      </c>
      <c r="E788" s="11">
        <v>170</v>
      </c>
      <c r="F788" s="11">
        <v>6982.87</v>
      </c>
      <c r="G788" s="19">
        <v>45677</v>
      </c>
      <c r="H788" s="24">
        <v>1187087.8999999999</v>
      </c>
    </row>
    <row r="789" spans="1:8" x14ac:dyDescent="0.3">
      <c r="A789" s="3" t="s">
        <v>2596</v>
      </c>
      <c r="B789" s="11" t="s">
        <v>211</v>
      </c>
      <c r="C789" s="11" t="s">
        <v>827</v>
      </c>
      <c r="D789" s="11" t="s">
        <v>1791</v>
      </c>
      <c r="E789" s="11">
        <v>211</v>
      </c>
      <c r="F789" s="11">
        <v>5123.3900000000003</v>
      </c>
      <c r="G789" s="19">
        <v>46008</v>
      </c>
      <c r="H789" s="24">
        <v>1081035.29</v>
      </c>
    </row>
    <row r="790" spans="1:8" x14ac:dyDescent="0.3">
      <c r="A790" s="3" t="s">
        <v>2597</v>
      </c>
      <c r="B790" s="11" t="s">
        <v>324</v>
      </c>
      <c r="C790" s="11" t="s">
        <v>673</v>
      </c>
      <c r="D790" s="11" t="s">
        <v>1794</v>
      </c>
      <c r="E790" s="11">
        <v>64</v>
      </c>
      <c r="F790" s="11">
        <v>1410.5</v>
      </c>
      <c r="G790" s="19">
        <v>45971</v>
      </c>
      <c r="H790" s="24">
        <v>90272</v>
      </c>
    </row>
    <row r="791" spans="1:8" x14ac:dyDescent="0.3">
      <c r="A791" s="3" t="s">
        <v>2598</v>
      </c>
      <c r="B791" s="11" t="s">
        <v>140</v>
      </c>
      <c r="C791" s="11" t="s">
        <v>771</v>
      </c>
      <c r="D791" s="11" t="s">
        <v>1797</v>
      </c>
      <c r="E791" s="11">
        <v>462</v>
      </c>
      <c r="F791" s="11">
        <v>2074.5700000000002</v>
      </c>
      <c r="G791" s="19">
        <v>45940</v>
      </c>
      <c r="H791" s="24">
        <v>958451.34000000008</v>
      </c>
    </row>
    <row r="792" spans="1:8" x14ac:dyDescent="0.3">
      <c r="A792" s="3" t="s">
        <v>2599</v>
      </c>
      <c r="B792" s="11" t="s">
        <v>143</v>
      </c>
      <c r="C792" s="11" t="s">
        <v>643</v>
      </c>
      <c r="D792" s="11" t="s">
        <v>1803</v>
      </c>
      <c r="E792" s="11">
        <v>151</v>
      </c>
      <c r="F792" s="11">
        <v>1740.94</v>
      </c>
      <c r="G792" s="19">
        <v>45827</v>
      </c>
      <c r="H792" s="24">
        <v>262881.94</v>
      </c>
    </row>
    <row r="793" spans="1:8" x14ac:dyDescent="0.3">
      <c r="A793" s="3" t="s">
        <v>2600</v>
      </c>
      <c r="B793" s="11" t="s">
        <v>171</v>
      </c>
      <c r="C793" s="11" t="s">
        <v>575</v>
      </c>
      <c r="D793" s="11" t="s">
        <v>1794</v>
      </c>
      <c r="E793" s="11">
        <v>228</v>
      </c>
      <c r="F793" s="11">
        <v>5815.14</v>
      </c>
      <c r="G793" s="19">
        <v>45835</v>
      </c>
      <c r="H793" s="24">
        <v>1325851.9200000002</v>
      </c>
    </row>
    <row r="794" spans="1:8" x14ac:dyDescent="0.3">
      <c r="A794" s="3" t="s">
        <v>2601</v>
      </c>
      <c r="B794" s="11" t="s">
        <v>246</v>
      </c>
      <c r="C794" s="11" t="s">
        <v>751</v>
      </c>
      <c r="D794" s="11" t="s">
        <v>1801</v>
      </c>
      <c r="E794" s="11">
        <v>207</v>
      </c>
      <c r="F794" s="11">
        <v>1280.4100000000001</v>
      </c>
      <c r="G794" s="19">
        <v>46031</v>
      </c>
      <c r="H794" s="24">
        <v>265044.87</v>
      </c>
    </row>
    <row r="795" spans="1:8" x14ac:dyDescent="0.3">
      <c r="A795" s="3" t="s">
        <v>2602</v>
      </c>
      <c r="B795" s="11" t="s">
        <v>312</v>
      </c>
      <c r="C795" s="11" t="s">
        <v>839</v>
      </c>
      <c r="D795" s="11" t="s">
        <v>1797</v>
      </c>
      <c r="E795" s="11">
        <v>424</v>
      </c>
      <c r="F795" s="11">
        <v>1451.63</v>
      </c>
      <c r="G795" s="19">
        <v>46195</v>
      </c>
      <c r="H795" s="24">
        <v>615491.12</v>
      </c>
    </row>
    <row r="796" spans="1:8" x14ac:dyDescent="0.3">
      <c r="A796" s="3" t="s">
        <v>2603</v>
      </c>
      <c r="B796" s="11" t="s">
        <v>179</v>
      </c>
      <c r="C796" s="11" t="s">
        <v>647</v>
      </c>
      <c r="D796" s="11" t="s">
        <v>1791</v>
      </c>
      <c r="E796" s="11">
        <v>196</v>
      </c>
      <c r="F796" s="11">
        <v>1071.81</v>
      </c>
      <c r="G796" s="19">
        <v>46026</v>
      </c>
      <c r="H796" s="24">
        <v>210074.75999999998</v>
      </c>
    </row>
    <row r="797" spans="1:8" x14ac:dyDescent="0.3">
      <c r="A797" s="3" t="s">
        <v>2604</v>
      </c>
      <c r="B797" s="11" t="s">
        <v>332</v>
      </c>
      <c r="C797" s="11" t="s">
        <v>777</v>
      </c>
      <c r="D797" s="11" t="s">
        <v>1794</v>
      </c>
      <c r="E797" s="11">
        <v>263</v>
      </c>
      <c r="F797" s="11">
        <v>1142.2</v>
      </c>
      <c r="G797" s="19">
        <v>46002</v>
      </c>
      <c r="H797" s="24">
        <v>300398.60000000003</v>
      </c>
    </row>
    <row r="798" spans="1:8" x14ac:dyDescent="0.3">
      <c r="A798" s="3" t="s">
        <v>2605</v>
      </c>
      <c r="B798" s="11" t="s">
        <v>380</v>
      </c>
      <c r="C798" s="11" t="s">
        <v>504</v>
      </c>
      <c r="D798" s="11" t="s">
        <v>1801</v>
      </c>
      <c r="E798" s="11">
        <v>136</v>
      </c>
      <c r="F798" s="11">
        <v>1532.3</v>
      </c>
      <c r="G798" s="19">
        <v>45924</v>
      </c>
      <c r="H798" s="24">
        <v>208392.8</v>
      </c>
    </row>
    <row r="799" spans="1:8" x14ac:dyDescent="0.3">
      <c r="A799" s="3" t="s">
        <v>2606</v>
      </c>
      <c r="B799" s="11" t="s">
        <v>184</v>
      </c>
      <c r="C799" s="11" t="s">
        <v>659</v>
      </c>
      <c r="D799" s="11" t="s">
        <v>1803</v>
      </c>
      <c r="E799" s="11">
        <v>56</v>
      </c>
      <c r="F799" s="11">
        <v>2648.09</v>
      </c>
      <c r="G799" s="19">
        <v>45912</v>
      </c>
      <c r="H799" s="24">
        <v>148293.04</v>
      </c>
    </row>
    <row r="800" spans="1:8" x14ac:dyDescent="0.3">
      <c r="A800" s="3" t="s">
        <v>2607</v>
      </c>
      <c r="B800" s="11" t="s">
        <v>229</v>
      </c>
      <c r="C800" s="11" t="s">
        <v>685</v>
      </c>
      <c r="D800" s="11" t="s">
        <v>1787</v>
      </c>
      <c r="E800" s="11">
        <v>404</v>
      </c>
      <c r="F800" s="11">
        <v>5599.99</v>
      </c>
      <c r="G800" s="19">
        <v>45774</v>
      </c>
      <c r="H800" s="24">
        <v>2262395.96</v>
      </c>
    </row>
    <row r="801" spans="1:8" x14ac:dyDescent="0.3">
      <c r="A801" s="3" t="s">
        <v>2608</v>
      </c>
      <c r="B801" s="11" t="s">
        <v>57</v>
      </c>
      <c r="C801" s="11" t="s">
        <v>593</v>
      </c>
      <c r="D801" s="11" t="s">
        <v>1797</v>
      </c>
      <c r="E801" s="11">
        <v>12</v>
      </c>
      <c r="F801" s="11">
        <v>6932.68</v>
      </c>
      <c r="G801" s="19">
        <v>45738</v>
      </c>
      <c r="H801" s="24">
        <v>83192.160000000003</v>
      </c>
    </row>
    <row r="802" spans="1:8" x14ac:dyDescent="0.3">
      <c r="A802" s="3" t="s">
        <v>2609</v>
      </c>
      <c r="B802" s="11" t="s">
        <v>401</v>
      </c>
      <c r="C802" s="11" t="s">
        <v>729</v>
      </c>
      <c r="D802" s="11" t="s">
        <v>1794</v>
      </c>
      <c r="E802" s="11">
        <v>444</v>
      </c>
      <c r="F802" s="11">
        <v>1975.03</v>
      </c>
      <c r="G802" s="19">
        <v>46007</v>
      </c>
      <c r="H802" s="24">
        <v>876913.32</v>
      </c>
    </row>
    <row r="803" spans="1:8" x14ac:dyDescent="0.3">
      <c r="A803" s="3" t="s">
        <v>2610</v>
      </c>
      <c r="B803" s="11" t="s">
        <v>57</v>
      </c>
      <c r="C803" s="11" t="s">
        <v>665</v>
      </c>
      <c r="D803" s="11" t="s">
        <v>1797</v>
      </c>
      <c r="E803" s="11">
        <v>435</v>
      </c>
      <c r="F803" s="11">
        <v>7929.36</v>
      </c>
      <c r="G803" s="19">
        <v>45778</v>
      </c>
      <c r="H803" s="24">
        <v>3449271.5999999996</v>
      </c>
    </row>
    <row r="804" spans="1:8" x14ac:dyDescent="0.3">
      <c r="A804" s="3" t="s">
        <v>2611</v>
      </c>
      <c r="B804" s="11" t="s">
        <v>276</v>
      </c>
      <c r="C804" s="11" t="s">
        <v>791</v>
      </c>
      <c r="D804" s="11" t="s">
        <v>1797</v>
      </c>
      <c r="E804" s="11">
        <v>401</v>
      </c>
      <c r="F804" s="11">
        <v>5688.48</v>
      </c>
      <c r="G804" s="19">
        <v>45861</v>
      </c>
      <c r="H804" s="24">
        <v>2281080.48</v>
      </c>
    </row>
    <row r="805" spans="1:8" x14ac:dyDescent="0.3">
      <c r="A805" s="3" t="s">
        <v>2612</v>
      </c>
      <c r="B805" s="11" t="s">
        <v>256</v>
      </c>
      <c r="C805" s="11" t="s">
        <v>649</v>
      </c>
      <c r="D805" s="11" t="s">
        <v>1797</v>
      </c>
      <c r="E805" s="11">
        <v>145</v>
      </c>
      <c r="F805" s="11">
        <v>4900.17</v>
      </c>
      <c r="G805" s="19">
        <v>45897</v>
      </c>
      <c r="H805" s="24">
        <v>710524.65</v>
      </c>
    </row>
    <row r="806" spans="1:8" x14ac:dyDescent="0.3">
      <c r="A806" s="3" t="s">
        <v>2613</v>
      </c>
      <c r="B806" s="11" t="s">
        <v>92</v>
      </c>
      <c r="C806" s="11" t="s">
        <v>703</v>
      </c>
      <c r="D806" s="11" t="s">
        <v>1799</v>
      </c>
      <c r="E806" s="11">
        <v>314</v>
      </c>
      <c r="F806" s="11">
        <v>4616.4399999999996</v>
      </c>
      <c r="G806" s="19">
        <v>46104</v>
      </c>
      <c r="H806" s="24">
        <v>1449562.16</v>
      </c>
    </row>
    <row r="807" spans="1:8" x14ac:dyDescent="0.3">
      <c r="A807" s="3" t="s">
        <v>2614</v>
      </c>
      <c r="B807" s="11" t="s">
        <v>221</v>
      </c>
      <c r="C807" s="11" t="s">
        <v>829</v>
      </c>
      <c r="D807" s="11" t="s">
        <v>1791</v>
      </c>
      <c r="E807" s="11">
        <v>127</v>
      </c>
      <c r="F807" s="11">
        <v>6931.33</v>
      </c>
      <c r="G807" s="19">
        <v>46186</v>
      </c>
      <c r="H807" s="24">
        <v>880278.91</v>
      </c>
    </row>
    <row r="808" spans="1:8" x14ac:dyDescent="0.3">
      <c r="A808" s="3" t="s">
        <v>2615</v>
      </c>
      <c r="B808" s="11" t="s">
        <v>239</v>
      </c>
      <c r="C808" s="11" t="s">
        <v>803</v>
      </c>
      <c r="D808" s="11" t="s">
        <v>1789</v>
      </c>
      <c r="E808" s="11">
        <v>92</v>
      </c>
      <c r="F808" s="11">
        <v>4444.75</v>
      </c>
      <c r="G808" s="19">
        <v>45689</v>
      </c>
      <c r="H808" s="24">
        <v>408917</v>
      </c>
    </row>
    <row r="809" spans="1:8" x14ac:dyDescent="0.3">
      <c r="A809" s="3" t="s">
        <v>2616</v>
      </c>
      <c r="B809" s="11" t="s">
        <v>282</v>
      </c>
      <c r="C809" s="11" t="s">
        <v>771</v>
      </c>
      <c r="D809" s="11" t="s">
        <v>1803</v>
      </c>
      <c r="E809" s="11">
        <v>264</v>
      </c>
      <c r="F809" s="11">
        <v>1129.81</v>
      </c>
      <c r="G809" s="19">
        <v>46087</v>
      </c>
      <c r="H809" s="24">
        <v>298269.83999999997</v>
      </c>
    </row>
    <row r="810" spans="1:8" x14ac:dyDescent="0.3">
      <c r="A810" s="3" t="s">
        <v>2617</v>
      </c>
      <c r="B810" s="11" t="s">
        <v>336</v>
      </c>
      <c r="C810" s="11" t="s">
        <v>529</v>
      </c>
      <c r="D810" s="11" t="s">
        <v>1799</v>
      </c>
      <c r="E810" s="11">
        <v>85</v>
      </c>
      <c r="F810" s="11">
        <v>6655.33</v>
      </c>
      <c r="G810" s="19">
        <v>45676</v>
      </c>
      <c r="H810" s="24">
        <v>565703.05000000005</v>
      </c>
    </row>
    <row r="811" spans="1:8" x14ac:dyDescent="0.3">
      <c r="A811" s="3" t="s">
        <v>2618</v>
      </c>
      <c r="B811" s="11" t="s">
        <v>253</v>
      </c>
      <c r="C811" s="11" t="s">
        <v>581</v>
      </c>
      <c r="D811" s="11" t="s">
        <v>1787</v>
      </c>
      <c r="E811" s="11">
        <v>429</v>
      </c>
      <c r="F811" s="11">
        <v>4837.76</v>
      </c>
      <c r="G811" s="19">
        <v>45846</v>
      </c>
      <c r="H811" s="24">
        <v>2075399.04</v>
      </c>
    </row>
    <row r="812" spans="1:8" x14ac:dyDescent="0.3">
      <c r="A812" s="3" t="s">
        <v>2619</v>
      </c>
      <c r="B812" s="11" t="s">
        <v>243</v>
      </c>
      <c r="C812" s="11" t="s">
        <v>861</v>
      </c>
      <c r="D812" s="11" t="s">
        <v>1789</v>
      </c>
      <c r="E812" s="11">
        <v>151</v>
      </c>
      <c r="F812" s="11">
        <v>4076.63</v>
      </c>
      <c r="G812" s="19">
        <v>45819</v>
      </c>
      <c r="H812" s="24">
        <v>615571.13</v>
      </c>
    </row>
    <row r="813" spans="1:8" x14ac:dyDescent="0.3">
      <c r="A813" s="3" t="s">
        <v>2620</v>
      </c>
      <c r="B813" s="11" t="s">
        <v>143</v>
      </c>
      <c r="C813" s="11" t="s">
        <v>845</v>
      </c>
      <c r="D813" s="11" t="s">
        <v>1797</v>
      </c>
      <c r="E813" s="11">
        <v>278</v>
      </c>
      <c r="F813" s="11">
        <v>2587.66</v>
      </c>
      <c r="G813" s="19">
        <v>45795</v>
      </c>
      <c r="H813" s="24">
        <v>719369.48</v>
      </c>
    </row>
    <row r="814" spans="1:8" x14ac:dyDescent="0.3">
      <c r="A814" s="3" t="s">
        <v>2621</v>
      </c>
      <c r="B814" s="11" t="s">
        <v>152</v>
      </c>
      <c r="C814" s="11" t="s">
        <v>715</v>
      </c>
      <c r="D814" s="11" t="s">
        <v>1791</v>
      </c>
      <c r="E814" s="11">
        <v>229</v>
      </c>
      <c r="F814" s="11">
        <v>1058.8599999999999</v>
      </c>
      <c r="G814" s="19">
        <v>46052</v>
      </c>
      <c r="H814" s="24">
        <v>242478.93999999997</v>
      </c>
    </row>
    <row r="815" spans="1:8" x14ac:dyDescent="0.3">
      <c r="A815" s="3" t="s">
        <v>2622</v>
      </c>
      <c r="B815" s="11" t="s">
        <v>385</v>
      </c>
      <c r="C815" s="11" t="s">
        <v>791</v>
      </c>
      <c r="D815" s="11" t="s">
        <v>1794</v>
      </c>
      <c r="E815" s="11">
        <v>166</v>
      </c>
      <c r="F815" s="11">
        <v>3259.8</v>
      </c>
      <c r="G815" s="19">
        <v>45747</v>
      </c>
      <c r="H815" s="24">
        <v>541126.80000000005</v>
      </c>
    </row>
    <row r="816" spans="1:8" x14ac:dyDescent="0.3">
      <c r="A816" s="3" t="s">
        <v>2623</v>
      </c>
      <c r="B816" s="11" t="s">
        <v>260</v>
      </c>
      <c r="C816" s="11" t="s">
        <v>741</v>
      </c>
      <c r="D816" s="11" t="s">
        <v>1789</v>
      </c>
      <c r="E816" s="11">
        <v>311</v>
      </c>
      <c r="F816" s="11">
        <v>6133.92</v>
      </c>
      <c r="G816" s="19">
        <v>45778</v>
      </c>
      <c r="H816" s="24">
        <v>1907649.12</v>
      </c>
    </row>
    <row r="817" spans="1:8" x14ac:dyDescent="0.3">
      <c r="A817" s="3" t="s">
        <v>2624</v>
      </c>
      <c r="B817" s="11" t="s">
        <v>214</v>
      </c>
      <c r="C817" s="11" t="s">
        <v>557</v>
      </c>
      <c r="D817" s="11" t="s">
        <v>1791</v>
      </c>
      <c r="E817" s="11">
        <v>313</v>
      </c>
      <c r="F817" s="11">
        <v>7007.25</v>
      </c>
      <c r="G817" s="19">
        <v>45987</v>
      </c>
      <c r="H817" s="24">
        <v>2193269.25</v>
      </c>
    </row>
    <row r="818" spans="1:8" x14ac:dyDescent="0.3">
      <c r="A818" s="3" t="s">
        <v>2625</v>
      </c>
      <c r="B818" s="11" t="s">
        <v>27</v>
      </c>
      <c r="C818" s="11" t="s">
        <v>559</v>
      </c>
      <c r="D818" s="11" t="s">
        <v>1789</v>
      </c>
      <c r="E818" s="11">
        <v>276</v>
      </c>
      <c r="F818" s="11">
        <v>1481.84</v>
      </c>
      <c r="G818" s="19">
        <v>46089</v>
      </c>
      <c r="H818" s="24">
        <v>408987.83999999997</v>
      </c>
    </row>
    <row r="819" spans="1:8" x14ac:dyDescent="0.3">
      <c r="A819" s="3" t="s">
        <v>2626</v>
      </c>
      <c r="B819" s="11" t="s">
        <v>253</v>
      </c>
      <c r="C819" s="11" t="s">
        <v>583</v>
      </c>
      <c r="D819" s="11" t="s">
        <v>1797</v>
      </c>
      <c r="E819" s="11">
        <v>29</v>
      </c>
      <c r="F819" s="11">
        <v>5560.85</v>
      </c>
      <c r="G819" s="19">
        <v>46038</v>
      </c>
      <c r="H819" s="24">
        <v>161264.65000000002</v>
      </c>
    </row>
    <row r="820" spans="1:8" x14ac:dyDescent="0.3">
      <c r="A820" s="3" t="s">
        <v>2627</v>
      </c>
      <c r="B820" s="11" t="s">
        <v>267</v>
      </c>
      <c r="C820" s="11" t="s">
        <v>587</v>
      </c>
      <c r="D820" s="11" t="s">
        <v>1803</v>
      </c>
      <c r="E820" s="11">
        <v>334</v>
      </c>
      <c r="F820" s="11">
        <v>3712.04</v>
      </c>
      <c r="G820" s="19">
        <v>45702</v>
      </c>
      <c r="H820" s="24">
        <v>1239821.3600000001</v>
      </c>
    </row>
    <row r="821" spans="1:8" x14ac:dyDescent="0.3">
      <c r="A821" s="3" t="s">
        <v>2628</v>
      </c>
      <c r="B821" s="11" t="s">
        <v>243</v>
      </c>
      <c r="C821" s="11" t="s">
        <v>771</v>
      </c>
      <c r="D821" s="11" t="s">
        <v>1789</v>
      </c>
      <c r="E821" s="11">
        <v>165</v>
      </c>
      <c r="F821" s="11">
        <v>5977.43</v>
      </c>
      <c r="G821" s="19">
        <v>45714</v>
      </c>
      <c r="H821" s="24">
        <v>986275.95000000007</v>
      </c>
    </row>
    <row r="822" spans="1:8" x14ac:dyDescent="0.3">
      <c r="A822" s="3" t="s">
        <v>2629</v>
      </c>
      <c r="B822" s="11" t="s">
        <v>371</v>
      </c>
      <c r="C822" s="11" t="s">
        <v>859</v>
      </c>
      <c r="D822" s="11" t="s">
        <v>1799</v>
      </c>
      <c r="E822" s="11">
        <v>207</v>
      </c>
      <c r="F822" s="11">
        <v>6092.67</v>
      </c>
      <c r="G822" s="19">
        <v>46029</v>
      </c>
      <c r="H822" s="24">
        <v>1261182.69</v>
      </c>
    </row>
    <row r="823" spans="1:8" x14ac:dyDescent="0.3">
      <c r="A823" s="3" t="s">
        <v>2630</v>
      </c>
      <c r="B823" s="11" t="s">
        <v>226</v>
      </c>
      <c r="C823" s="11" t="s">
        <v>545</v>
      </c>
      <c r="D823" s="11" t="s">
        <v>1797</v>
      </c>
      <c r="E823" s="11">
        <v>71</v>
      </c>
      <c r="F823" s="11">
        <v>5045.88</v>
      </c>
      <c r="G823" s="19">
        <v>45857</v>
      </c>
      <c r="H823" s="24">
        <v>358257.48</v>
      </c>
    </row>
    <row r="824" spans="1:8" x14ac:dyDescent="0.3">
      <c r="A824" s="3" t="s">
        <v>2631</v>
      </c>
      <c r="B824" s="11" t="s">
        <v>316</v>
      </c>
      <c r="C824" s="11" t="s">
        <v>529</v>
      </c>
      <c r="D824" s="11" t="s">
        <v>1797</v>
      </c>
      <c r="E824" s="11">
        <v>21</v>
      </c>
      <c r="F824" s="11">
        <v>4454.1499999999996</v>
      </c>
      <c r="G824" s="19">
        <v>45842</v>
      </c>
      <c r="H824" s="24">
        <v>93537.15</v>
      </c>
    </row>
    <row r="825" spans="1:8" x14ac:dyDescent="0.3">
      <c r="A825" s="3" t="s">
        <v>2632</v>
      </c>
      <c r="B825" s="11" t="s">
        <v>387</v>
      </c>
      <c r="C825" s="11" t="s">
        <v>555</v>
      </c>
      <c r="D825" s="11" t="s">
        <v>1791</v>
      </c>
      <c r="E825" s="11">
        <v>276</v>
      </c>
      <c r="F825" s="11">
        <v>7362.69</v>
      </c>
      <c r="G825" s="19">
        <v>45763</v>
      </c>
      <c r="H825" s="24">
        <v>2032102.44</v>
      </c>
    </row>
    <row r="826" spans="1:8" x14ac:dyDescent="0.3">
      <c r="A826" s="3" t="s">
        <v>2633</v>
      </c>
      <c r="B826" s="11" t="s">
        <v>130</v>
      </c>
      <c r="C826" s="11" t="s">
        <v>853</v>
      </c>
      <c r="D826" s="11" t="s">
        <v>1803</v>
      </c>
      <c r="E826" s="11">
        <v>489</v>
      </c>
      <c r="F826" s="11">
        <v>5144.46</v>
      </c>
      <c r="G826" s="19">
        <v>45659</v>
      </c>
      <c r="H826" s="24">
        <v>2515640.94</v>
      </c>
    </row>
    <row r="827" spans="1:8" x14ac:dyDescent="0.3">
      <c r="A827" s="3" t="s">
        <v>2634</v>
      </c>
      <c r="B827" s="11" t="s">
        <v>66</v>
      </c>
      <c r="C827" s="11" t="s">
        <v>510</v>
      </c>
      <c r="D827" s="11" t="s">
        <v>1794</v>
      </c>
      <c r="E827" s="11">
        <v>116</v>
      </c>
      <c r="F827" s="11">
        <v>6044.94</v>
      </c>
      <c r="G827" s="19">
        <v>45814</v>
      </c>
      <c r="H827" s="24">
        <v>701213.03999999992</v>
      </c>
    </row>
    <row r="828" spans="1:8" x14ac:dyDescent="0.3">
      <c r="A828" s="3" t="s">
        <v>2635</v>
      </c>
      <c r="B828" s="11" t="s">
        <v>373</v>
      </c>
      <c r="C828" s="11" t="s">
        <v>585</v>
      </c>
      <c r="D828" s="11" t="s">
        <v>1791</v>
      </c>
      <c r="E828" s="11">
        <v>451</v>
      </c>
      <c r="F828" s="11">
        <v>6822.97</v>
      </c>
      <c r="G828" s="19">
        <v>46065</v>
      </c>
      <c r="H828" s="24">
        <v>3077159.47</v>
      </c>
    </row>
    <row r="829" spans="1:8" x14ac:dyDescent="0.3">
      <c r="A829" s="3" t="s">
        <v>2636</v>
      </c>
      <c r="B829" s="11" t="s">
        <v>229</v>
      </c>
      <c r="C829" s="11" t="s">
        <v>627</v>
      </c>
      <c r="D829" s="11" t="s">
        <v>1799</v>
      </c>
      <c r="E829" s="11">
        <v>3</v>
      </c>
      <c r="F829" s="11">
        <v>2468.36</v>
      </c>
      <c r="G829" s="19">
        <v>46156</v>
      </c>
      <c r="H829" s="24">
        <v>7405.08</v>
      </c>
    </row>
    <row r="830" spans="1:8" x14ac:dyDescent="0.3">
      <c r="A830" s="3" t="s">
        <v>2637</v>
      </c>
      <c r="B830" s="11" t="s">
        <v>280</v>
      </c>
      <c r="C830" s="11" t="s">
        <v>573</v>
      </c>
      <c r="D830" s="11" t="s">
        <v>1803</v>
      </c>
      <c r="E830" s="11">
        <v>224</v>
      </c>
      <c r="F830" s="11">
        <v>1077.28</v>
      </c>
      <c r="G830" s="19">
        <v>45997</v>
      </c>
      <c r="H830" s="24">
        <v>241310.72</v>
      </c>
    </row>
    <row r="831" spans="1:8" x14ac:dyDescent="0.3">
      <c r="A831" s="3" t="s">
        <v>2638</v>
      </c>
      <c r="B831" s="11" t="s">
        <v>13</v>
      </c>
      <c r="C831" s="11" t="s">
        <v>759</v>
      </c>
      <c r="D831" s="11" t="s">
        <v>1791</v>
      </c>
      <c r="E831" s="11">
        <v>365</v>
      </c>
      <c r="F831" s="11">
        <v>121.22</v>
      </c>
      <c r="G831" s="19">
        <v>46147</v>
      </c>
      <c r="H831" s="24">
        <v>44245.3</v>
      </c>
    </row>
    <row r="832" spans="1:8" x14ac:dyDescent="0.3">
      <c r="A832" s="3" t="s">
        <v>2639</v>
      </c>
      <c r="B832" s="11" t="s">
        <v>296</v>
      </c>
      <c r="C832" s="11" t="s">
        <v>799</v>
      </c>
      <c r="D832" s="11" t="s">
        <v>1787</v>
      </c>
      <c r="E832" s="11">
        <v>191</v>
      </c>
      <c r="F832" s="11">
        <v>5206.57</v>
      </c>
      <c r="G832" s="19">
        <v>45704</v>
      </c>
      <c r="H832" s="24">
        <v>994454.87</v>
      </c>
    </row>
    <row r="833" spans="1:8" x14ac:dyDescent="0.3">
      <c r="A833" s="3" t="s">
        <v>2640</v>
      </c>
      <c r="B833" s="11" t="s">
        <v>338</v>
      </c>
      <c r="C833" s="11" t="s">
        <v>553</v>
      </c>
      <c r="D833" s="11" t="s">
        <v>1801</v>
      </c>
      <c r="E833" s="11">
        <v>40</v>
      </c>
      <c r="F833" s="11">
        <v>2609.04</v>
      </c>
      <c r="G833" s="19">
        <v>45925</v>
      </c>
      <c r="H833" s="24">
        <v>104361.60000000001</v>
      </c>
    </row>
    <row r="834" spans="1:8" x14ac:dyDescent="0.3">
      <c r="A834" s="3" t="s">
        <v>2641</v>
      </c>
      <c r="B834" s="11" t="s">
        <v>324</v>
      </c>
      <c r="C834" s="11" t="s">
        <v>549</v>
      </c>
      <c r="D834" s="11" t="s">
        <v>1803</v>
      </c>
      <c r="E834" s="11">
        <v>332</v>
      </c>
      <c r="F834" s="11">
        <v>7275.75</v>
      </c>
      <c r="G834" s="19">
        <v>46113</v>
      </c>
      <c r="H834" s="24">
        <v>2415549</v>
      </c>
    </row>
    <row r="835" spans="1:8" x14ac:dyDescent="0.3">
      <c r="A835" s="3" t="s">
        <v>2642</v>
      </c>
      <c r="B835" s="11" t="s">
        <v>246</v>
      </c>
      <c r="C835" s="11" t="s">
        <v>817</v>
      </c>
      <c r="D835" s="11" t="s">
        <v>1799</v>
      </c>
      <c r="E835" s="11">
        <v>272</v>
      </c>
      <c r="F835" s="11">
        <v>3917.08</v>
      </c>
      <c r="G835" s="19">
        <v>45880</v>
      </c>
      <c r="H835" s="24">
        <v>1065445.76</v>
      </c>
    </row>
    <row r="836" spans="1:8" x14ac:dyDescent="0.3">
      <c r="A836" s="3" t="s">
        <v>2643</v>
      </c>
      <c r="B836" s="11" t="s">
        <v>85</v>
      </c>
      <c r="C836" s="11" t="s">
        <v>571</v>
      </c>
      <c r="D836" s="11" t="s">
        <v>1799</v>
      </c>
      <c r="E836" s="11">
        <v>212</v>
      </c>
      <c r="F836" s="11">
        <v>5712.54</v>
      </c>
      <c r="G836" s="19">
        <v>46090</v>
      </c>
      <c r="H836" s="24">
        <v>1211058.48</v>
      </c>
    </row>
    <row r="837" spans="1:8" x14ac:dyDescent="0.3">
      <c r="A837" s="3" t="s">
        <v>2644</v>
      </c>
      <c r="B837" s="11" t="s">
        <v>181</v>
      </c>
      <c r="C837" s="11" t="s">
        <v>631</v>
      </c>
      <c r="D837" s="11" t="s">
        <v>1794</v>
      </c>
      <c r="E837" s="11">
        <v>491</v>
      </c>
      <c r="F837" s="11">
        <v>1960.19</v>
      </c>
      <c r="G837" s="19">
        <v>46007</v>
      </c>
      <c r="H837" s="24">
        <v>962453.29</v>
      </c>
    </row>
    <row r="838" spans="1:8" x14ac:dyDescent="0.3">
      <c r="A838" s="3" t="s">
        <v>2645</v>
      </c>
      <c r="B838" s="11" t="s">
        <v>298</v>
      </c>
      <c r="C838" s="11" t="s">
        <v>655</v>
      </c>
      <c r="D838" s="11" t="s">
        <v>1787</v>
      </c>
      <c r="E838" s="11">
        <v>141</v>
      </c>
      <c r="F838" s="11">
        <v>170.79</v>
      </c>
      <c r="G838" s="19">
        <v>46086</v>
      </c>
      <c r="H838" s="24">
        <v>24081.39</v>
      </c>
    </row>
    <row r="839" spans="1:8" x14ac:dyDescent="0.3">
      <c r="A839" s="3" t="s">
        <v>2646</v>
      </c>
      <c r="B839" s="11" t="s">
        <v>389</v>
      </c>
      <c r="C839" s="11" t="s">
        <v>813</v>
      </c>
      <c r="D839" s="11" t="s">
        <v>1797</v>
      </c>
      <c r="E839" s="11">
        <v>200</v>
      </c>
      <c r="F839" s="11">
        <v>6095.54</v>
      </c>
      <c r="G839" s="19">
        <v>45831</v>
      </c>
      <c r="H839" s="24">
        <v>1219108</v>
      </c>
    </row>
    <row r="840" spans="1:8" x14ac:dyDescent="0.3">
      <c r="A840" s="3" t="s">
        <v>2647</v>
      </c>
      <c r="B840" s="11" t="s">
        <v>329</v>
      </c>
      <c r="C840" s="11" t="s">
        <v>655</v>
      </c>
      <c r="D840" s="11" t="s">
        <v>1801</v>
      </c>
      <c r="E840" s="11">
        <v>238</v>
      </c>
      <c r="F840" s="11">
        <v>368.72</v>
      </c>
      <c r="G840" s="19">
        <v>46135</v>
      </c>
      <c r="H840" s="24">
        <v>87755.36</v>
      </c>
    </row>
    <row r="841" spans="1:8" x14ac:dyDescent="0.3">
      <c r="A841" s="3" t="s">
        <v>2648</v>
      </c>
      <c r="B841" s="11" t="s">
        <v>256</v>
      </c>
      <c r="C841" s="11" t="s">
        <v>833</v>
      </c>
      <c r="D841" s="11" t="s">
        <v>1787</v>
      </c>
      <c r="E841" s="11">
        <v>96</v>
      </c>
      <c r="F841" s="11">
        <v>6835.91</v>
      </c>
      <c r="G841" s="19">
        <v>46158</v>
      </c>
      <c r="H841" s="24">
        <v>656247.36</v>
      </c>
    </row>
    <row r="842" spans="1:8" x14ac:dyDescent="0.3">
      <c r="A842" s="3" t="s">
        <v>2649</v>
      </c>
      <c r="B842" s="11" t="s">
        <v>198</v>
      </c>
      <c r="C842" s="11" t="s">
        <v>697</v>
      </c>
      <c r="D842" s="11" t="s">
        <v>1789</v>
      </c>
      <c r="E842" s="11">
        <v>139</v>
      </c>
      <c r="F842" s="11">
        <v>2663.55</v>
      </c>
      <c r="G842" s="19">
        <v>46019</v>
      </c>
      <c r="H842" s="24">
        <v>370233.45</v>
      </c>
    </row>
    <row r="843" spans="1:8" x14ac:dyDescent="0.3">
      <c r="A843" s="3" t="s">
        <v>2650</v>
      </c>
      <c r="B843" s="11" t="s">
        <v>292</v>
      </c>
      <c r="C843" s="11" t="s">
        <v>565</v>
      </c>
      <c r="D843" s="11" t="s">
        <v>1799</v>
      </c>
      <c r="E843" s="11">
        <v>307</v>
      </c>
      <c r="F843" s="11">
        <v>2675.59</v>
      </c>
      <c r="G843" s="19">
        <v>45995</v>
      </c>
      <c r="H843" s="24">
        <v>821406.13</v>
      </c>
    </row>
    <row r="844" spans="1:8" x14ac:dyDescent="0.3">
      <c r="A844" s="3" t="s">
        <v>2651</v>
      </c>
      <c r="B844" s="11" t="s">
        <v>133</v>
      </c>
      <c r="C844" s="11" t="s">
        <v>517</v>
      </c>
      <c r="D844" s="11" t="s">
        <v>1789</v>
      </c>
      <c r="E844" s="11">
        <v>91</v>
      </c>
      <c r="F844" s="11">
        <v>3720.7</v>
      </c>
      <c r="G844" s="19">
        <v>45979</v>
      </c>
      <c r="H844" s="24">
        <v>338583.7</v>
      </c>
    </row>
    <row r="845" spans="1:8" x14ac:dyDescent="0.3">
      <c r="A845" s="3" t="s">
        <v>2652</v>
      </c>
      <c r="B845" s="11" t="s">
        <v>356</v>
      </c>
      <c r="C845" s="11" t="s">
        <v>504</v>
      </c>
      <c r="D845" s="11" t="s">
        <v>1799</v>
      </c>
      <c r="E845" s="11">
        <v>54</v>
      </c>
      <c r="F845" s="11">
        <v>1764.67</v>
      </c>
      <c r="G845" s="19">
        <v>46076</v>
      </c>
      <c r="H845" s="24">
        <v>95292.180000000008</v>
      </c>
    </row>
    <row r="846" spans="1:8" x14ac:dyDescent="0.3">
      <c r="A846" s="3" t="s">
        <v>2653</v>
      </c>
      <c r="B846" s="11" t="s">
        <v>216</v>
      </c>
      <c r="C846" s="11" t="s">
        <v>677</v>
      </c>
      <c r="D846" s="11" t="s">
        <v>1797</v>
      </c>
      <c r="E846" s="11">
        <v>490</v>
      </c>
      <c r="F846" s="11">
        <v>4302.83</v>
      </c>
      <c r="G846" s="19">
        <v>45734</v>
      </c>
      <c r="H846" s="24">
        <v>2108386.7000000002</v>
      </c>
    </row>
    <row r="847" spans="1:8" x14ac:dyDescent="0.3">
      <c r="A847" s="3" t="s">
        <v>2654</v>
      </c>
      <c r="B847" s="11" t="s">
        <v>218</v>
      </c>
      <c r="C847" s="11" t="s">
        <v>795</v>
      </c>
      <c r="D847" s="11" t="s">
        <v>1799</v>
      </c>
      <c r="E847" s="11">
        <v>357</v>
      </c>
      <c r="F847" s="11">
        <v>629.46</v>
      </c>
      <c r="G847" s="19">
        <v>46049</v>
      </c>
      <c r="H847" s="24">
        <v>224717.22</v>
      </c>
    </row>
    <row r="848" spans="1:8" x14ac:dyDescent="0.3">
      <c r="A848" s="3" t="s">
        <v>2655</v>
      </c>
      <c r="B848" s="11" t="s">
        <v>214</v>
      </c>
      <c r="C848" s="11" t="s">
        <v>515</v>
      </c>
      <c r="D848" s="11" t="s">
        <v>1799</v>
      </c>
      <c r="E848" s="11">
        <v>467</v>
      </c>
      <c r="F848" s="11">
        <v>3360.25</v>
      </c>
      <c r="G848" s="19">
        <v>45960</v>
      </c>
      <c r="H848" s="24">
        <v>1569236.75</v>
      </c>
    </row>
    <row r="849" spans="1:8" x14ac:dyDescent="0.3">
      <c r="A849" s="3" t="s">
        <v>2656</v>
      </c>
      <c r="B849" s="11" t="s">
        <v>27</v>
      </c>
      <c r="C849" s="11" t="s">
        <v>533</v>
      </c>
      <c r="D849" s="11" t="s">
        <v>1787</v>
      </c>
      <c r="E849" s="11">
        <v>189</v>
      </c>
      <c r="F849" s="11">
        <v>1931.14</v>
      </c>
      <c r="G849" s="19">
        <v>46127</v>
      </c>
      <c r="H849" s="24">
        <v>364985.46</v>
      </c>
    </row>
    <row r="850" spans="1:8" x14ac:dyDescent="0.3">
      <c r="A850" s="3" t="s">
        <v>2657</v>
      </c>
      <c r="B850" s="11" t="s">
        <v>265</v>
      </c>
      <c r="C850" s="11" t="s">
        <v>781</v>
      </c>
      <c r="D850" s="11" t="s">
        <v>1797</v>
      </c>
      <c r="E850" s="11">
        <v>37</v>
      </c>
      <c r="F850" s="11">
        <v>2819.64</v>
      </c>
      <c r="G850" s="19">
        <v>45805</v>
      </c>
      <c r="H850" s="24">
        <v>104326.68</v>
      </c>
    </row>
    <row r="851" spans="1:8" x14ac:dyDescent="0.3">
      <c r="A851" s="3" t="s">
        <v>2658</v>
      </c>
      <c r="B851" s="11" t="s">
        <v>332</v>
      </c>
      <c r="C851" s="11" t="s">
        <v>629</v>
      </c>
      <c r="D851" s="11" t="s">
        <v>1791</v>
      </c>
      <c r="E851" s="11">
        <v>231</v>
      </c>
      <c r="F851" s="11">
        <v>7414.83</v>
      </c>
      <c r="G851" s="19">
        <v>45939</v>
      </c>
      <c r="H851" s="24">
        <v>1712825.73</v>
      </c>
    </row>
    <row r="852" spans="1:8" x14ac:dyDescent="0.3">
      <c r="A852" s="3" t="s">
        <v>2659</v>
      </c>
      <c r="B852" s="11" t="s">
        <v>267</v>
      </c>
      <c r="C852" s="11" t="s">
        <v>751</v>
      </c>
      <c r="D852" s="11" t="s">
        <v>1797</v>
      </c>
      <c r="E852" s="11">
        <v>420</v>
      </c>
      <c r="F852" s="11">
        <v>3300.8</v>
      </c>
      <c r="G852" s="19">
        <v>45861</v>
      </c>
      <c r="H852" s="24">
        <v>1386336</v>
      </c>
    </row>
    <row r="853" spans="1:8" x14ac:dyDescent="0.3">
      <c r="A853" s="3" t="s">
        <v>2660</v>
      </c>
      <c r="B853" s="11" t="s">
        <v>37</v>
      </c>
      <c r="C853" s="11" t="s">
        <v>783</v>
      </c>
      <c r="D853" s="11" t="s">
        <v>1787</v>
      </c>
      <c r="E853" s="11">
        <v>278</v>
      </c>
      <c r="F853" s="11">
        <v>1213.17</v>
      </c>
      <c r="G853" s="19">
        <v>46107</v>
      </c>
      <c r="H853" s="24">
        <v>337261.26</v>
      </c>
    </row>
    <row r="854" spans="1:8" x14ac:dyDescent="0.3">
      <c r="A854" s="3" t="s">
        <v>2661</v>
      </c>
      <c r="B854" s="11" t="s">
        <v>165</v>
      </c>
      <c r="C854" s="11" t="s">
        <v>719</v>
      </c>
      <c r="D854" s="11" t="s">
        <v>1797</v>
      </c>
      <c r="E854" s="11">
        <v>210</v>
      </c>
      <c r="F854" s="11">
        <v>3460.8</v>
      </c>
      <c r="G854" s="19">
        <v>45660</v>
      </c>
      <c r="H854" s="24">
        <v>726768</v>
      </c>
    </row>
    <row r="855" spans="1:8" x14ac:dyDescent="0.3">
      <c r="A855" s="3" t="s">
        <v>2662</v>
      </c>
      <c r="B855" s="11" t="s">
        <v>98</v>
      </c>
      <c r="C855" s="11" t="s">
        <v>787</v>
      </c>
      <c r="D855" s="11" t="s">
        <v>1791</v>
      </c>
      <c r="E855" s="11">
        <v>423</v>
      </c>
      <c r="F855" s="11">
        <v>1067.67</v>
      </c>
      <c r="G855" s="19">
        <v>46111</v>
      </c>
      <c r="H855" s="24">
        <v>451624.41000000003</v>
      </c>
    </row>
    <row r="856" spans="1:8" x14ac:dyDescent="0.3">
      <c r="A856" s="3" t="s">
        <v>2663</v>
      </c>
      <c r="B856" s="11" t="s">
        <v>157</v>
      </c>
      <c r="C856" s="11" t="s">
        <v>507</v>
      </c>
      <c r="D856" s="11" t="s">
        <v>1787</v>
      </c>
      <c r="E856" s="11">
        <v>366</v>
      </c>
      <c r="F856" s="11">
        <v>4811.3100000000004</v>
      </c>
      <c r="G856" s="19">
        <v>46031</v>
      </c>
      <c r="H856" s="24">
        <v>1760939.4600000002</v>
      </c>
    </row>
    <row r="857" spans="1:8" x14ac:dyDescent="0.3">
      <c r="A857" s="3" t="s">
        <v>2664</v>
      </c>
      <c r="B857" s="11" t="s">
        <v>27</v>
      </c>
      <c r="C857" s="11" t="s">
        <v>729</v>
      </c>
      <c r="D857" s="11" t="s">
        <v>1797</v>
      </c>
      <c r="E857" s="11">
        <v>31</v>
      </c>
      <c r="F857" s="11">
        <v>1935.32</v>
      </c>
      <c r="G857" s="19">
        <v>45766</v>
      </c>
      <c r="H857" s="24">
        <v>59994.92</v>
      </c>
    </row>
    <row r="858" spans="1:8" x14ac:dyDescent="0.3">
      <c r="A858" s="3" t="s">
        <v>2665</v>
      </c>
      <c r="B858" s="11" t="s">
        <v>181</v>
      </c>
      <c r="C858" s="11" t="s">
        <v>547</v>
      </c>
      <c r="D858" s="11" t="s">
        <v>1794</v>
      </c>
      <c r="E858" s="11">
        <v>478</v>
      </c>
      <c r="F858" s="11">
        <v>905.9</v>
      </c>
      <c r="G858" s="19">
        <v>45886</v>
      </c>
      <c r="H858" s="24">
        <v>433020.2</v>
      </c>
    </row>
    <row r="859" spans="1:8" x14ac:dyDescent="0.3">
      <c r="A859" s="3" t="s">
        <v>2666</v>
      </c>
      <c r="B859" s="11" t="s">
        <v>320</v>
      </c>
      <c r="C859" s="11" t="s">
        <v>565</v>
      </c>
      <c r="D859" s="11" t="s">
        <v>1799</v>
      </c>
      <c r="E859" s="11">
        <v>300</v>
      </c>
      <c r="F859" s="11">
        <v>3507.21</v>
      </c>
      <c r="G859" s="19">
        <v>46144</v>
      </c>
      <c r="H859" s="24">
        <v>1052163</v>
      </c>
    </row>
    <row r="860" spans="1:8" x14ac:dyDescent="0.3">
      <c r="A860" s="3" t="s">
        <v>2667</v>
      </c>
      <c r="B860" s="11" t="s">
        <v>298</v>
      </c>
      <c r="C860" s="11" t="s">
        <v>867</v>
      </c>
      <c r="D860" s="11" t="s">
        <v>1791</v>
      </c>
      <c r="E860" s="11">
        <v>242</v>
      </c>
      <c r="F860" s="11">
        <v>2625.99</v>
      </c>
      <c r="G860" s="19">
        <v>46116</v>
      </c>
      <c r="H860" s="24">
        <v>635489.57999999996</v>
      </c>
    </row>
    <row r="861" spans="1:8" x14ac:dyDescent="0.3">
      <c r="A861" s="3" t="s">
        <v>2668</v>
      </c>
      <c r="B861" s="11" t="s">
        <v>376</v>
      </c>
      <c r="C861" s="11" t="s">
        <v>855</v>
      </c>
      <c r="D861" s="11" t="s">
        <v>1789</v>
      </c>
      <c r="E861" s="11">
        <v>52</v>
      </c>
      <c r="F861" s="11">
        <v>3650.75</v>
      </c>
      <c r="G861" s="19">
        <v>46163</v>
      </c>
      <c r="H861" s="24">
        <v>189839</v>
      </c>
    </row>
    <row r="862" spans="1:8" x14ac:dyDescent="0.3">
      <c r="A862" s="3" t="s">
        <v>2669</v>
      </c>
      <c r="B862" s="11" t="s">
        <v>81</v>
      </c>
      <c r="C862" s="11" t="s">
        <v>631</v>
      </c>
      <c r="D862" s="11" t="s">
        <v>1799</v>
      </c>
      <c r="E862" s="11">
        <v>383</v>
      </c>
      <c r="F862" s="11">
        <v>6830.35</v>
      </c>
      <c r="G862" s="19">
        <v>45743</v>
      </c>
      <c r="H862" s="24">
        <v>2616024.0500000003</v>
      </c>
    </row>
    <row r="863" spans="1:8" x14ac:dyDescent="0.3">
      <c r="A863" s="3" t="s">
        <v>2670</v>
      </c>
      <c r="B863" s="11" t="s">
        <v>306</v>
      </c>
      <c r="C863" s="11" t="s">
        <v>749</v>
      </c>
      <c r="D863" s="11" t="s">
        <v>1801</v>
      </c>
      <c r="E863" s="11">
        <v>242</v>
      </c>
      <c r="F863" s="11">
        <v>5501.38</v>
      </c>
      <c r="G863" s="19">
        <v>46091</v>
      </c>
      <c r="H863" s="24">
        <v>1331333.96</v>
      </c>
    </row>
    <row r="864" spans="1:8" x14ac:dyDescent="0.3">
      <c r="A864" s="3" t="s">
        <v>2671</v>
      </c>
      <c r="B864" s="11" t="s">
        <v>165</v>
      </c>
      <c r="C864" s="11" t="s">
        <v>745</v>
      </c>
      <c r="D864" s="11" t="s">
        <v>1797</v>
      </c>
      <c r="E864" s="11">
        <v>477</v>
      </c>
      <c r="F864" s="11">
        <v>4421.09</v>
      </c>
      <c r="G864" s="19">
        <v>45821</v>
      </c>
      <c r="H864" s="24">
        <v>2108859.9300000002</v>
      </c>
    </row>
    <row r="865" spans="1:8" x14ac:dyDescent="0.3">
      <c r="A865" s="3" t="s">
        <v>2672</v>
      </c>
      <c r="B865" s="11" t="s">
        <v>284</v>
      </c>
      <c r="C865" s="11" t="s">
        <v>813</v>
      </c>
      <c r="D865" s="11" t="s">
        <v>1794</v>
      </c>
      <c r="E865" s="11">
        <v>115</v>
      </c>
      <c r="F865" s="11">
        <v>2019.95</v>
      </c>
      <c r="G865" s="19">
        <v>46058</v>
      </c>
      <c r="H865" s="24">
        <v>232294.25</v>
      </c>
    </row>
    <row r="866" spans="1:8" x14ac:dyDescent="0.3">
      <c r="A866" s="3" t="s">
        <v>2673</v>
      </c>
      <c r="B866" s="11" t="s">
        <v>352</v>
      </c>
      <c r="C866" s="11" t="s">
        <v>783</v>
      </c>
      <c r="D866" s="11" t="s">
        <v>1791</v>
      </c>
      <c r="E866" s="11">
        <v>224</v>
      </c>
      <c r="F866" s="11">
        <v>1666.67</v>
      </c>
      <c r="G866" s="19">
        <v>46011</v>
      </c>
      <c r="H866" s="24">
        <v>373334.08</v>
      </c>
    </row>
    <row r="867" spans="1:8" x14ac:dyDescent="0.3">
      <c r="A867" s="3" t="s">
        <v>2674</v>
      </c>
      <c r="B867" s="11" t="s">
        <v>76</v>
      </c>
      <c r="C867" s="11" t="s">
        <v>665</v>
      </c>
      <c r="D867" s="11" t="s">
        <v>1789</v>
      </c>
      <c r="E867" s="11">
        <v>37</v>
      </c>
      <c r="F867" s="11">
        <v>3838.08</v>
      </c>
      <c r="G867" s="19">
        <v>46131</v>
      </c>
      <c r="H867" s="24">
        <v>142008.95999999999</v>
      </c>
    </row>
    <row r="868" spans="1:8" x14ac:dyDescent="0.3">
      <c r="A868" s="3" t="s">
        <v>2675</v>
      </c>
      <c r="B868" s="11" t="s">
        <v>336</v>
      </c>
      <c r="C868" s="11" t="s">
        <v>715</v>
      </c>
      <c r="D868" s="11" t="s">
        <v>1789</v>
      </c>
      <c r="E868" s="11">
        <v>1</v>
      </c>
      <c r="F868" s="11">
        <v>4658.21</v>
      </c>
      <c r="G868" s="19">
        <v>46191</v>
      </c>
      <c r="H868" s="24">
        <v>4658.21</v>
      </c>
    </row>
    <row r="869" spans="1:8" x14ac:dyDescent="0.3">
      <c r="A869" s="3" t="s">
        <v>2676</v>
      </c>
      <c r="B869" s="11" t="s">
        <v>168</v>
      </c>
      <c r="C869" s="11" t="s">
        <v>777</v>
      </c>
      <c r="D869" s="11" t="s">
        <v>1791</v>
      </c>
      <c r="E869" s="11">
        <v>14</v>
      </c>
      <c r="F869" s="11">
        <v>1658.12</v>
      </c>
      <c r="G869" s="19">
        <v>46010</v>
      </c>
      <c r="H869" s="24">
        <v>23213.68</v>
      </c>
    </row>
    <row r="870" spans="1:8" x14ac:dyDescent="0.3">
      <c r="A870" s="3" t="s">
        <v>2677</v>
      </c>
      <c r="B870" s="11" t="s">
        <v>258</v>
      </c>
      <c r="C870" s="11" t="s">
        <v>615</v>
      </c>
      <c r="D870" s="11" t="s">
        <v>1799</v>
      </c>
      <c r="E870" s="11">
        <v>492</v>
      </c>
      <c r="F870" s="11">
        <v>5213.08</v>
      </c>
      <c r="G870" s="19">
        <v>45855</v>
      </c>
      <c r="H870" s="24">
        <v>2564835.36</v>
      </c>
    </row>
    <row r="871" spans="1:8" x14ac:dyDescent="0.3">
      <c r="A871" s="3" t="s">
        <v>2678</v>
      </c>
      <c r="B871" s="11" t="s">
        <v>218</v>
      </c>
      <c r="C871" s="11" t="s">
        <v>507</v>
      </c>
      <c r="D871" s="11" t="s">
        <v>1794</v>
      </c>
      <c r="E871" s="11">
        <v>104</v>
      </c>
      <c r="F871" s="11">
        <v>7648.53</v>
      </c>
      <c r="G871" s="19">
        <v>46170</v>
      </c>
      <c r="H871" s="24">
        <v>795447.12</v>
      </c>
    </row>
    <row r="872" spans="1:8" x14ac:dyDescent="0.3">
      <c r="A872" s="3" t="s">
        <v>2679</v>
      </c>
      <c r="B872" s="11" t="s">
        <v>50</v>
      </c>
      <c r="C872" s="11" t="s">
        <v>661</v>
      </c>
      <c r="D872" s="11" t="s">
        <v>1787</v>
      </c>
      <c r="E872" s="11">
        <v>342</v>
      </c>
      <c r="F872" s="11">
        <v>4895.99</v>
      </c>
      <c r="G872" s="19">
        <v>45769</v>
      </c>
      <c r="H872" s="24">
        <v>1674428.5799999998</v>
      </c>
    </row>
    <row r="873" spans="1:8" x14ac:dyDescent="0.3">
      <c r="A873" s="3" t="s">
        <v>2680</v>
      </c>
      <c r="B873" s="11" t="s">
        <v>292</v>
      </c>
      <c r="C873" s="11" t="s">
        <v>777</v>
      </c>
      <c r="D873" s="11" t="s">
        <v>1801</v>
      </c>
      <c r="E873" s="11">
        <v>499</v>
      </c>
      <c r="F873" s="11">
        <v>5981.54</v>
      </c>
      <c r="G873" s="19">
        <v>46022</v>
      </c>
      <c r="H873" s="24">
        <v>2984788.46</v>
      </c>
    </row>
    <row r="874" spans="1:8" x14ac:dyDescent="0.3">
      <c r="A874" s="3" t="s">
        <v>2681</v>
      </c>
      <c r="B874" s="11" t="s">
        <v>326</v>
      </c>
      <c r="C874" s="11" t="s">
        <v>809</v>
      </c>
      <c r="D874" s="11" t="s">
        <v>1787</v>
      </c>
      <c r="E874" s="11">
        <v>73</v>
      </c>
      <c r="F874" s="11">
        <v>1303.6600000000001</v>
      </c>
      <c r="G874" s="19">
        <v>46133</v>
      </c>
      <c r="H874" s="24">
        <v>95167.180000000008</v>
      </c>
    </row>
    <row r="875" spans="1:8" x14ac:dyDescent="0.3">
      <c r="A875" s="3" t="s">
        <v>2682</v>
      </c>
      <c r="B875" s="11" t="s">
        <v>395</v>
      </c>
      <c r="C875" s="11" t="s">
        <v>781</v>
      </c>
      <c r="D875" s="11" t="s">
        <v>1803</v>
      </c>
      <c r="E875" s="11">
        <v>137</v>
      </c>
      <c r="F875" s="11">
        <v>207.31</v>
      </c>
      <c r="G875" s="19">
        <v>46006</v>
      </c>
      <c r="H875" s="24">
        <v>28401.47</v>
      </c>
    </row>
    <row r="876" spans="1:8" x14ac:dyDescent="0.3">
      <c r="A876" s="3" t="s">
        <v>2683</v>
      </c>
      <c r="B876" s="11" t="s">
        <v>27</v>
      </c>
      <c r="C876" s="11" t="s">
        <v>545</v>
      </c>
      <c r="D876" s="11" t="s">
        <v>1803</v>
      </c>
      <c r="E876" s="11">
        <v>35</v>
      </c>
      <c r="F876" s="11">
        <v>6527.22</v>
      </c>
      <c r="G876" s="19">
        <v>45662</v>
      </c>
      <c r="H876" s="24">
        <v>228452.7</v>
      </c>
    </row>
    <row r="877" spans="1:8" x14ac:dyDescent="0.3">
      <c r="A877" s="3" t="s">
        <v>2684</v>
      </c>
      <c r="B877" s="11" t="s">
        <v>308</v>
      </c>
      <c r="C877" s="11" t="s">
        <v>565</v>
      </c>
      <c r="D877" s="11" t="s">
        <v>1803</v>
      </c>
      <c r="E877" s="11">
        <v>439</v>
      </c>
      <c r="F877" s="11">
        <v>6484.83</v>
      </c>
      <c r="G877" s="19">
        <v>45751</v>
      </c>
      <c r="H877" s="24">
        <v>2846840.37</v>
      </c>
    </row>
    <row r="878" spans="1:8" x14ac:dyDescent="0.3">
      <c r="A878" s="3" t="s">
        <v>2685</v>
      </c>
      <c r="B878" s="11" t="s">
        <v>221</v>
      </c>
      <c r="C878" s="11" t="s">
        <v>707</v>
      </c>
      <c r="D878" s="11" t="s">
        <v>1789</v>
      </c>
      <c r="E878" s="11">
        <v>7</v>
      </c>
      <c r="F878" s="11">
        <v>7026.67</v>
      </c>
      <c r="G878" s="19">
        <v>46186</v>
      </c>
      <c r="H878" s="24">
        <v>49186.69</v>
      </c>
    </row>
    <row r="879" spans="1:8" x14ac:dyDescent="0.3">
      <c r="A879" s="3" t="s">
        <v>2686</v>
      </c>
      <c r="B879" s="11" t="s">
        <v>296</v>
      </c>
      <c r="C879" s="11" t="s">
        <v>621</v>
      </c>
      <c r="D879" s="11" t="s">
        <v>1789</v>
      </c>
      <c r="E879" s="11">
        <v>439</v>
      </c>
      <c r="F879" s="11">
        <v>5505.89</v>
      </c>
      <c r="G879" s="19">
        <v>45659</v>
      </c>
      <c r="H879" s="24">
        <v>2417085.71</v>
      </c>
    </row>
    <row r="880" spans="1:8" x14ac:dyDescent="0.3">
      <c r="A880" s="3" t="s">
        <v>2687</v>
      </c>
      <c r="B880" s="11" t="s">
        <v>364</v>
      </c>
      <c r="C880" s="11" t="s">
        <v>863</v>
      </c>
      <c r="D880" s="11" t="s">
        <v>1791</v>
      </c>
      <c r="E880" s="11">
        <v>213</v>
      </c>
      <c r="F880" s="11">
        <v>7896.2</v>
      </c>
      <c r="G880" s="19">
        <v>45666</v>
      </c>
      <c r="H880" s="24">
        <v>1681890.5999999999</v>
      </c>
    </row>
    <row r="881" spans="1:8" x14ac:dyDescent="0.3">
      <c r="A881" s="3" t="s">
        <v>2688</v>
      </c>
      <c r="B881" s="11" t="s">
        <v>160</v>
      </c>
      <c r="C881" s="11" t="s">
        <v>627</v>
      </c>
      <c r="D881" s="11" t="s">
        <v>1794</v>
      </c>
      <c r="E881" s="11">
        <v>385</v>
      </c>
      <c r="F881" s="11">
        <v>1435.13</v>
      </c>
      <c r="G881" s="19">
        <v>46007</v>
      </c>
      <c r="H881" s="24">
        <v>552525.05000000005</v>
      </c>
    </row>
    <row r="882" spans="1:8" x14ac:dyDescent="0.3">
      <c r="A882" s="3" t="s">
        <v>2689</v>
      </c>
      <c r="B882" s="11" t="s">
        <v>73</v>
      </c>
      <c r="C882" s="11" t="s">
        <v>731</v>
      </c>
      <c r="D882" s="11" t="s">
        <v>1791</v>
      </c>
      <c r="E882" s="11">
        <v>178</v>
      </c>
      <c r="F882" s="11">
        <v>4027.92</v>
      </c>
      <c r="G882" s="19">
        <v>46166</v>
      </c>
      <c r="H882" s="24">
        <v>716969.76</v>
      </c>
    </row>
    <row r="883" spans="1:8" x14ac:dyDescent="0.3">
      <c r="A883" s="3" t="s">
        <v>2690</v>
      </c>
      <c r="B883" s="11" t="s">
        <v>243</v>
      </c>
      <c r="C883" s="11" t="s">
        <v>507</v>
      </c>
      <c r="D883" s="11" t="s">
        <v>1794</v>
      </c>
      <c r="E883" s="11">
        <v>267</v>
      </c>
      <c r="F883" s="11">
        <v>2725.7</v>
      </c>
      <c r="G883" s="19">
        <v>46081</v>
      </c>
      <c r="H883" s="24">
        <v>727761.89999999991</v>
      </c>
    </row>
    <row r="884" spans="1:8" x14ac:dyDescent="0.3">
      <c r="A884" s="3" t="s">
        <v>2691</v>
      </c>
      <c r="B884" s="11" t="s">
        <v>326</v>
      </c>
      <c r="C884" s="11" t="s">
        <v>627</v>
      </c>
      <c r="D884" s="11" t="s">
        <v>1797</v>
      </c>
      <c r="E884" s="11">
        <v>360</v>
      </c>
      <c r="F884" s="11">
        <v>376.4</v>
      </c>
      <c r="G884" s="19">
        <v>46004</v>
      </c>
      <c r="H884" s="24">
        <v>135504</v>
      </c>
    </row>
    <row r="885" spans="1:8" x14ac:dyDescent="0.3">
      <c r="A885" s="3" t="s">
        <v>2692</v>
      </c>
      <c r="B885" s="11" t="s">
        <v>292</v>
      </c>
      <c r="C885" s="11" t="s">
        <v>625</v>
      </c>
      <c r="D885" s="11" t="s">
        <v>1801</v>
      </c>
      <c r="E885" s="11">
        <v>294</v>
      </c>
      <c r="F885" s="11">
        <v>7460.17</v>
      </c>
      <c r="G885" s="19">
        <v>46052</v>
      </c>
      <c r="H885" s="24">
        <v>2193289.98</v>
      </c>
    </row>
    <row r="886" spans="1:8" x14ac:dyDescent="0.3">
      <c r="A886" s="3" t="s">
        <v>2693</v>
      </c>
      <c r="B886" s="11" t="s">
        <v>98</v>
      </c>
      <c r="C886" s="11" t="s">
        <v>563</v>
      </c>
      <c r="D886" s="11" t="s">
        <v>1797</v>
      </c>
      <c r="E886" s="11">
        <v>50</v>
      </c>
      <c r="F886" s="11">
        <v>4354.04</v>
      </c>
      <c r="G886" s="19">
        <v>46155</v>
      </c>
      <c r="H886" s="24">
        <v>217702</v>
      </c>
    </row>
    <row r="887" spans="1:8" x14ac:dyDescent="0.3">
      <c r="A887" s="3" t="s">
        <v>2694</v>
      </c>
      <c r="B887" s="11" t="s">
        <v>95</v>
      </c>
      <c r="C887" s="11" t="s">
        <v>863</v>
      </c>
      <c r="D887" s="11" t="s">
        <v>1787</v>
      </c>
      <c r="E887" s="11">
        <v>375</v>
      </c>
      <c r="F887" s="11">
        <v>1687.06</v>
      </c>
      <c r="G887" s="19">
        <v>45786</v>
      </c>
      <c r="H887" s="24">
        <v>632647.5</v>
      </c>
    </row>
    <row r="888" spans="1:8" x14ac:dyDescent="0.3">
      <c r="A888" s="3" t="s">
        <v>2695</v>
      </c>
      <c r="B888" s="11" t="s">
        <v>371</v>
      </c>
      <c r="C888" s="11" t="s">
        <v>825</v>
      </c>
      <c r="D888" s="11" t="s">
        <v>1801</v>
      </c>
      <c r="E888" s="11">
        <v>117</v>
      </c>
      <c r="F888" s="11">
        <v>3188.21</v>
      </c>
      <c r="G888" s="19">
        <v>45933</v>
      </c>
      <c r="H888" s="24">
        <v>373020.57</v>
      </c>
    </row>
    <row r="889" spans="1:8" x14ac:dyDescent="0.3">
      <c r="A889" s="3" t="s">
        <v>2696</v>
      </c>
      <c r="B889" s="11" t="s">
        <v>140</v>
      </c>
      <c r="C889" s="11" t="s">
        <v>681</v>
      </c>
      <c r="D889" s="11" t="s">
        <v>1803</v>
      </c>
      <c r="E889" s="11">
        <v>329</v>
      </c>
      <c r="F889" s="11">
        <v>7464.71</v>
      </c>
      <c r="G889" s="19">
        <v>45834</v>
      </c>
      <c r="H889" s="24">
        <v>2455889.59</v>
      </c>
    </row>
    <row r="890" spans="1:8" x14ac:dyDescent="0.3">
      <c r="A890" s="3" t="s">
        <v>2697</v>
      </c>
      <c r="B890" s="11" t="s">
        <v>218</v>
      </c>
      <c r="C890" s="11" t="s">
        <v>769</v>
      </c>
      <c r="D890" s="11" t="s">
        <v>1803</v>
      </c>
      <c r="E890" s="11">
        <v>493</v>
      </c>
      <c r="F890" s="11">
        <v>519.86</v>
      </c>
      <c r="G890" s="19">
        <v>45967</v>
      </c>
      <c r="H890" s="24">
        <v>256290.98</v>
      </c>
    </row>
    <row r="891" spans="1:8" x14ac:dyDescent="0.3">
      <c r="A891" s="3" t="s">
        <v>2698</v>
      </c>
      <c r="B891" s="11" t="s">
        <v>378</v>
      </c>
      <c r="C891" s="11" t="s">
        <v>755</v>
      </c>
      <c r="D891" s="11" t="s">
        <v>1797</v>
      </c>
      <c r="E891" s="11">
        <v>117</v>
      </c>
      <c r="F891" s="11">
        <v>7281.37</v>
      </c>
      <c r="G891" s="19">
        <v>46033</v>
      </c>
      <c r="H891" s="24">
        <v>851920.29</v>
      </c>
    </row>
    <row r="892" spans="1:8" x14ac:dyDescent="0.3">
      <c r="A892" s="3" t="s">
        <v>2699</v>
      </c>
      <c r="B892" s="11" t="s">
        <v>8</v>
      </c>
      <c r="C892" s="11" t="s">
        <v>785</v>
      </c>
      <c r="D892" s="11" t="s">
        <v>1791</v>
      </c>
      <c r="E892" s="11">
        <v>376</v>
      </c>
      <c r="F892" s="11">
        <v>634.44000000000005</v>
      </c>
      <c r="G892" s="19">
        <v>45885</v>
      </c>
      <c r="H892" s="24">
        <v>238549.44000000003</v>
      </c>
    </row>
    <row r="893" spans="1:8" x14ac:dyDescent="0.3">
      <c r="A893" s="3" t="s">
        <v>2700</v>
      </c>
      <c r="B893" s="11" t="s">
        <v>126</v>
      </c>
      <c r="C893" s="11" t="s">
        <v>517</v>
      </c>
      <c r="D893" s="11" t="s">
        <v>1791</v>
      </c>
      <c r="E893" s="11">
        <v>433</v>
      </c>
      <c r="F893" s="11">
        <v>3978.5</v>
      </c>
      <c r="G893" s="19">
        <v>45664</v>
      </c>
      <c r="H893" s="24">
        <v>1722690.5</v>
      </c>
    </row>
    <row r="894" spans="1:8" x14ac:dyDescent="0.3">
      <c r="A894" s="3" t="s">
        <v>2701</v>
      </c>
      <c r="B894" s="11" t="s">
        <v>216</v>
      </c>
      <c r="C894" s="11" t="s">
        <v>703</v>
      </c>
      <c r="D894" s="11" t="s">
        <v>1794</v>
      </c>
      <c r="E894" s="11">
        <v>188</v>
      </c>
      <c r="F894" s="11">
        <v>3895.23</v>
      </c>
      <c r="G894" s="19">
        <v>45924</v>
      </c>
      <c r="H894" s="24">
        <v>732303.24</v>
      </c>
    </row>
    <row r="895" spans="1:8" x14ac:dyDescent="0.3">
      <c r="A895" s="3" t="s">
        <v>2702</v>
      </c>
      <c r="B895" s="11" t="s">
        <v>206</v>
      </c>
      <c r="C895" s="11" t="s">
        <v>675</v>
      </c>
      <c r="D895" s="11" t="s">
        <v>1791</v>
      </c>
      <c r="E895" s="11">
        <v>439</v>
      </c>
      <c r="F895" s="11">
        <v>3345.2</v>
      </c>
      <c r="G895" s="19">
        <v>46026</v>
      </c>
      <c r="H895" s="24">
        <v>1468542.7999999998</v>
      </c>
    </row>
    <row r="896" spans="1:8" x14ac:dyDescent="0.3">
      <c r="A896" s="3" t="s">
        <v>2703</v>
      </c>
      <c r="B896" s="11" t="s">
        <v>256</v>
      </c>
      <c r="C896" s="11" t="s">
        <v>515</v>
      </c>
      <c r="D896" s="11" t="s">
        <v>1797</v>
      </c>
      <c r="E896" s="11">
        <v>76</v>
      </c>
      <c r="F896" s="11">
        <v>5919.11</v>
      </c>
      <c r="G896" s="19">
        <v>46162</v>
      </c>
      <c r="H896" s="24">
        <v>449852.36</v>
      </c>
    </row>
    <row r="897" spans="1:8" x14ac:dyDescent="0.3">
      <c r="A897" s="3" t="s">
        <v>2704</v>
      </c>
      <c r="B897" s="11" t="s">
        <v>8</v>
      </c>
      <c r="C897" s="11" t="s">
        <v>627</v>
      </c>
      <c r="D897" s="11" t="s">
        <v>1789</v>
      </c>
      <c r="E897" s="11">
        <v>333</v>
      </c>
      <c r="F897" s="11">
        <v>7209.59</v>
      </c>
      <c r="G897" s="19">
        <v>46126</v>
      </c>
      <c r="H897" s="24">
        <v>2400793.4700000002</v>
      </c>
    </row>
    <row r="898" spans="1:8" x14ac:dyDescent="0.3">
      <c r="A898" s="3" t="s">
        <v>2705</v>
      </c>
      <c r="B898" s="11" t="s">
        <v>179</v>
      </c>
      <c r="C898" s="11" t="s">
        <v>755</v>
      </c>
      <c r="D898" s="11" t="s">
        <v>1791</v>
      </c>
      <c r="E898" s="11">
        <v>427</v>
      </c>
      <c r="F898" s="11">
        <v>1021.39</v>
      </c>
      <c r="G898" s="19">
        <v>46171</v>
      </c>
      <c r="H898" s="24">
        <v>436133.52999999997</v>
      </c>
    </row>
    <row r="899" spans="1:8" x14ac:dyDescent="0.3">
      <c r="A899" s="3" t="s">
        <v>2706</v>
      </c>
      <c r="B899" s="11" t="s">
        <v>389</v>
      </c>
      <c r="C899" s="11" t="s">
        <v>507</v>
      </c>
      <c r="D899" s="11" t="s">
        <v>1799</v>
      </c>
      <c r="E899" s="11">
        <v>61</v>
      </c>
      <c r="F899" s="11">
        <v>1514.49</v>
      </c>
      <c r="G899" s="19">
        <v>45852</v>
      </c>
      <c r="H899" s="24">
        <v>92383.89</v>
      </c>
    </row>
    <row r="900" spans="1:8" x14ac:dyDescent="0.3">
      <c r="A900" s="3" t="s">
        <v>2707</v>
      </c>
      <c r="B900" s="11" t="s">
        <v>286</v>
      </c>
      <c r="C900" s="11" t="s">
        <v>543</v>
      </c>
      <c r="D900" s="11" t="s">
        <v>1787</v>
      </c>
      <c r="E900" s="11">
        <v>272</v>
      </c>
      <c r="F900" s="11">
        <v>1605.79</v>
      </c>
      <c r="G900" s="19">
        <v>45962</v>
      </c>
      <c r="H900" s="24">
        <v>436774.88</v>
      </c>
    </row>
    <row r="901" spans="1:8" x14ac:dyDescent="0.3">
      <c r="A901" s="3" t="s">
        <v>2708</v>
      </c>
      <c r="B901" s="11" t="s">
        <v>116</v>
      </c>
      <c r="C901" s="11" t="s">
        <v>735</v>
      </c>
      <c r="D901" s="11" t="s">
        <v>1799</v>
      </c>
      <c r="E901" s="11">
        <v>88</v>
      </c>
      <c r="F901" s="11">
        <v>972.9</v>
      </c>
      <c r="G901" s="19">
        <v>46048</v>
      </c>
      <c r="H901" s="24">
        <v>85615.2</v>
      </c>
    </row>
    <row r="902" spans="1:8" x14ac:dyDescent="0.3">
      <c r="A902" s="3" t="s">
        <v>2709</v>
      </c>
      <c r="B902" s="11" t="s">
        <v>174</v>
      </c>
      <c r="C902" s="11" t="s">
        <v>715</v>
      </c>
      <c r="D902" s="11" t="s">
        <v>1789</v>
      </c>
      <c r="E902" s="11">
        <v>134</v>
      </c>
      <c r="F902" s="11">
        <v>5403.18</v>
      </c>
      <c r="G902" s="19">
        <v>45897</v>
      </c>
      <c r="H902" s="24">
        <v>724026.12</v>
      </c>
    </row>
    <row r="903" spans="1:8" x14ac:dyDescent="0.3">
      <c r="A903" s="3" t="s">
        <v>2710</v>
      </c>
      <c r="B903" s="11" t="s">
        <v>288</v>
      </c>
      <c r="C903" s="11" t="s">
        <v>559</v>
      </c>
      <c r="D903" s="11" t="s">
        <v>1801</v>
      </c>
      <c r="E903" s="11">
        <v>211</v>
      </c>
      <c r="F903" s="11">
        <v>6383.27</v>
      </c>
      <c r="G903" s="19">
        <v>45846</v>
      </c>
      <c r="H903" s="24">
        <v>1346869.9700000002</v>
      </c>
    </row>
    <row r="904" spans="1:8" x14ac:dyDescent="0.3">
      <c r="A904" s="3" t="s">
        <v>2711</v>
      </c>
      <c r="B904" s="11" t="s">
        <v>128</v>
      </c>
      <c r="C904" s="11" t="s">
        <v>651</v>
      </c>
      <c r="D904" s="11" t="s">
        <v>1791</v>
      </c>
      <c r="E904" s="11">
        <v>443</v>
      </c>
      <c r="F904" s="11">
        <v>5139.9399999999996</v>
      </c>
      <c r="G904" s="19">
        <v>45803</v>
      </c>
      <c r="H904" s="24">
        <v>2276993.42</v>
      </c>
    </row>
    <row r="905" spans="1:8" x14ac:dyDescent="0.3">
      <c r="A905" s="3" t="s">
        <v>2712</v>
      </c>
      <c r="B905" s="11" t="s">
        <v>181</v>
      </c>
      <c r="C905" s="11" t="s">
        <v>781</v>
      </c>
      <c r="D905" s="11" t="s">
        <v>1791</v>
      </c>
      <c r="E905" s="11">
        <v>253</v>
      </c>
      <c r="F905" s="11">
        <v>1694.19</v>
      </c>
      <c r="G905" s="19">
        <v>45847</v>
      </c>
      <c r="H905" s="24">
        <v>428630.07</v>
      </c>
    </row>
    <row r="906" spans="1:8" x14ac:dyDescent="0.3">
      <c r="A906" s="3" t="s">
        <v>2713</v>
      </c>
      <c r="B906" s="11" t="s">
        <v>294</v>
      </c>
      <c r="C906" s="11" t="s">
        <v>749</v>
      </c>
      <c r="D906" s="11" t="s">
        <v>1799</v>
      </c>
      <c r="E906" s="11">
        <v>40</v>
      </c>
      <c r="F906" s="11">
        <v>5569.95</v>
      </c>
      <c r="G906" s="19">
        <v>45984</v>
      </c>
      <c r="H906" s="24">
        <v>222798</v>
      </c>
    </row>
    <row r="907" spans="1:8" x14ac:dyDescent="0.3">
      <c r="A907" s="3" t="s">
        <v>2714</v>
      </c>
      <c r="B907" s="11" t="s">
        <v>95</v>
      </c>
      <c r="C907" s="11" t="s">
        <v>541</v>
      </c>
      <c r="D907" s="11" t="s">
        <v>1787</v>
      </c>
      <c r="E907" s="11">
        <v>113</v>
      </c>
      <c r="F907" s="11">
        <v>261.70999999999998</v>
      </c>
      <c r="G907" s="19">
        <v>45754</v>
      </c>
      <c r="H907" s="24">
        <v>29573.229999999996</v>
      </c>
    </row>
    <row r="908" spans="1:8" x14ac:dyDescent="0.3">
      <c r="A908" s="3" t="s">
        <v>2715</v>
      </c>
      <c r="B908" s="11" t="s">
        <v>391</v>
      </c>
      <c r="C908" s="11" t="s">
        <v>815</v>
      </c>
      <c r="D908" s="11" t="s">
        <v>1789</v>
      </c>
      <c r="E908" s="11">
        <v>491</v>
      </c>
      <c r="F908" s="11">
        <v>884.97</v>
      </c>
      <c r="G908" s="19">
        <v>46036</v>
      </c>
      <c r="H908" s="24">
        <v>434520.27</v>
      </c>
    </row>
    <row r="909" spans="1:8" x14ac:dyDescent="0.3">
      <c r="A909" s="3" t="s">
        <v>2716</v>
      </c>
      <c r="B909" s="11" t="s">
        <v>310</v>
      </c>
      <c r="C909" s="11" t="s">
        <v>683</v>
      </c>
      <c r="D909" s="11" t="s">
        <v>1799</v>
      </c>
      <c r="E909" s="11">
        <v>272</v>
      </c>
      <c r="F909" s="11">
        <v>7573.38</v>
      </c>
      <c r="G909" s="19">
        <v>46063</v>
      </c>
      <c r="H909" s="24">
        <v>2059959.36</v>
      </c>
    </row>
    <row r="910" spans="1:8" x14ac:dyDescent="0.3">
      <c r="A910" s="3" t="s">
        <v>2717</v>
      </c>
      <c r="B910" s="11" t="s">
        <v>312</v>
      </c>
      <c r="C910" s="11" t="s">
        <v>785</v>
      </c>
      <c r="D910" s="11" t="s">
        <v>1791</v>
      </c>
      <c r="E910" s="11">
        <v>287</v>
      </c>
      <c r="F910" s="11">
        <v>6168.02</v>
      </c>
      <c r="G910" s="19">
        <v>45703</v>
      </c>
      <c r="H910" s="24">
        <v>1770221.7400000002</v>
      </c>
    </row>
    <row r="911" spans="1:8" x14ac:dyDescent="0.3">
      <c r="A911" s="3" t="s">
        <v>2718</v>
      </c>
      <c r="B911" s="11" t="s">
        <v>179</v>
      </c>
      <c r="C911" s="11" t="s">
        <v>593</v>
      </c>
      <c r="D911" s="11" t="s">
        <v>1801</v>
      </c>
      <c r="E911" s="11">
        <v>111</v>
      </c>
      <c r="F911" s="11">
        <v>3544.21</v>
      </c>
      <c r="G911" s="19">
        <v>45894</v>
      </c>
      <c r="H911" s="24">
        <v>393407.31</v>
      </c>
    </row>
    <row r="912" spans="1:8" x14ac:dyDescent="0.3">
      <c r="A912" s="3" t="s">
        <v>2719</v>
      </c>
      <c r="B912" s="11" t="s">
        <v>338</v>
      </c>
      <c r="C912" s="11" t="s">
        <v>545</v>
      </c>
      <c r="D912" s="11" t="s">
        <v>1803</v>
      </c>
      <c r="E912" s="11">
        <v>114</v>
      </c>
      <c r="F912" s="11">
        <v>6300.51</v>
      </c>
      <c r="G912" s="19">
        <v>46080</v>
      </c>
      <c r="H912" s="24">
        <v>718258.14</v>
      </c>
    </row>
    <row r="913" spans="1:8" x14ac:dyDescent="0.3">
      <c r="A913" s="3" t="s">
        <v>2720</v>
      </c>
      <c r="B913" s="11" t="s">
        <v>221</v>
      </c>
      <c r="C913" s="11" t="s">
        <v>663</v>
      </c>
      <c r="D913" s="11" t="s">
        <v>1801</v>
      </c>
      <c r="E913" s="11">
        <v>372</v>
      </c>
      <c r="F913" s="11">
        <v>6409.54</v>
      </c>
      <c r="G913" s="19">
        <v>45928</v>
      </c>
      <c r="H913" s="24">
        <v>2384348.88</v>
      </c>
    </row>
    <row r="914" spans="1:8" x14ac:dyDescent="0.3">
      <c r="A914" s="3" t="s">
        <v>2721</v>
      </c>
      <c r="B914" s="11" t="s">
        <v>352</v>
      </c>
      <c r="C914" s="11" t="s">
        <v>531</v>
      </c>
      <c r="D914" s="11" t="s">
        <v>1803</v>
      </c>
      <c r="E914" s="11">
        <v>357</v>
      </c>
      <c r="F914" s="11">
        <v>4005.16</v>
      </c>
      <c r="G914" s="19">
        <v>46170</v>
      </c>
      <c r="H914" s="24">
        <v>1429842.1199999999</v>
      </c>
    </row>
    <row r="915" spans="1:8" x14ac:dyDescent="0.3">
      <c r="A915" s="3" t="s">
        <v>2722</v>
      </c>
      <c r="B915" s="11" t="s">
        <v>338</v>
      </c>
      <c r="C915" s="11" t="s">
        <v>781</v>
      </c>
      <c r="D915" s="11" t="s">
        <v>1797</v>
      </c>
      <c r="E915" s="11">
        <v>84</v>
      </c>
      <c r="F915" s="11">
        <v>2424.8000000000002</v>
      </c>
      <c r="G915" s="19">
        <v>46159</v>
      </c>
      <c r="H915" s="24">
        <v>203683.20000000001</v>
      </c>
    </row>
    <row r="916" spans="1:8" x14ac:dyDescent="0.3">
      <c r="A916" s="3" t="s">
        <v>2723</v>
      </c>
      <c r="B916" s="11" t="s">
        <v>85</v>
      </c>
      <c r="C916" s="11" t="s">
        <v>595</v>
      </c>
      <c r="D916" s="11" t="s">
        <v>1803</v>
      </c>
      <c r="E916" s="11">
        <v>37</v>
      </c>
      <c r="F916" s="11">
        <v>3579.6</v>
      </c>
      <c r="G916" s="19">
        <v>46014</v>
      </c>
      <c r="H916" s="24">
        <v>132445.19999999998</v>
      </c>
    </row>
    <row r="917" spans="1:8" x14ac:dyDescent="0.3">
      <c r="A917" s="3" t="s">
        <v>2724</v>
      </c>
      <c r="B917" s="11" t="s">
        <v>356</v>
      </c>
      <c r="C917" s="11" t="s">
        <v>779</v>
      </c>
      <c r="D917" s="11" t="s">
        <v>1799</v>
      </c>
      <c r="E917" s="11">
        <v>142</v>
      </c>
      <c r="F917" s="11">
        <v>3138.49</v>
      </c>
      <c r="G917" s="19">
        <v>45794</v>
      </c>
      <c r="H917" s="24">
        <v>445665.57999999996</v>
      </c>
    </row>
    <row r="918" spans="1:8" x14ac:dyDescent="0.3">
      <c r="A918" s="3" t="s">
        <v>2725</v>
      </c>
      <c r="B918" s="11" t="s">
        <v>27</v>
      </c>
      <c r="C918" s="11" t="s">
        <v>795</v>
      </c>
      <c r="D918" s="11" t="s">
        <v>1789</v>
      </c>
      <c r="E918" s="11">
        <v>321</v>
      </c>
      <c r="F918" s="11">
        <v>7762.61</v>
      </c>
      <c r="G918" s="19">
        <v>45946</v>
      </c>
      <c r="H918" s="24">
        <v>2491797.81</v>
      </c>
    </row>
    <row r="919" spans="1:8" x14ac:dyDescent="0.3">
      <c r="A919" s="3" t="s">
        <v>2726</v>
      </c>
      <c r="B919" s="11" t="s">
        <v>274</v>
      </c>
      <c r="C919" s="11" t="s">
        <v>671</v>
      </c>
      <c r="D919" s="11" t="s">
        <v>1799</v>
      </c>
      <c r="E919" s="11">
        <v>399</v>
      </c>
      <c r="F919" s="11">
        <v>5952.77</v>
      </c>
      <c r="G919" s="19">
        <v>46163</v>
      </c>
      <c r="H919" s="24">
        <v>2375155.23</v>
      </c>
    </row>
    <row r="920" spans="1:8" x14ac:dyDescent="0.3">
      <c r="A920" s="3" t="s">
        <v>2727</v>
      </c>
      <c r="B920" s="11" t="s">
        <v>13</v>
      </c>
      <c r="C920" s="11" t="s">
        <v>575</v>
      </c>
      <c r="D920" s="11" t="s">
        <v>1794</v>
      </c>
      <c r="E920" s="11">
        <v>77</v>
      </c>
      <c r="F920" s="11">
        <v>7249.09</v>
      </c>
      <c r="G920" s="19">
        <v>45888</v>
      </c>
      <c r="H920" s="24">
        <v>558179.93000000005</v>
      </c>
    </row>
    <row r="921" spans="1:8" x14ac:dyDescent="0.3">
      <c r="A921" s="3" t="s">
        <v>2728</v>
      </c>
      <c r="B921" s="11" t="s">
        <v>260</v>
      </c>
      <c r="C921" s="11" t="s">
        <v>575</v>
      </c>
      <c r="D921" s="11" t="s">
        <v>1803</v>
      </c>
      <c r="E921" s="11">
        <v>198</v>
      </c>
      <c r="F921" s="11">
        <v>4693.1099999999997</v>
      </c>
      <c r="G921" s="19">
        <v>46189</v>
      </c>
      <c r="H921" s="24">
        <v>929235.77999999991</v>
      </c>
    </row>
    <row r="922" spans="1:8" x14ac:dyDescent="0.3">
      <c r="A922" s="3" t="s">
        <v>2729</v>
      </c>
      <c r="B922" s="11" t="s">
        <v>200</v>
      </c>
      <c r="C922" s="11" t="s">
        <v>861</v>
      </c>
      <c r="D922" s="11" t="s">
        <v>1787</v>
      </c>
      <c r="E922" s="11">
        <v>172</v>
      </c>
      <c r="F922" s="11">
        <v>5776.8</v>
      </c>
      <c r="G922" s="19">
        <v>45804</v>
      </c>
      <c r="H922" s="24">
        <v>993609.6</v>
      </c>
    </row>
    <row r="923" spans="1:8" x14ac:dyDescent="0.3">
      <c r="A923" s="3" t="s">
        <v>2730</v>
      </c>
      <c r="B923" s="11" t="s">
        <v>401</v>
      </c>
      <c r="C923" s="11" t="s">
        <v>543</v>
      </c>
      <c r="D923" s="11" t="s">
        <v>1797</v>
      </c>
      <c r="E923" s="11">
        <v>290</v>
      </c>
      <c r="F923" s="11">
        <v>3021.36</v>
      </c>
      <c r="G923" s="19">
        <v>46159</v>
      </c>
      <c r="H923" s="24">
        <v>876194.4</v>
      </c>
    </row>
    <row r="924" spans="1:8" x14ac:dyDescent="0.3">
      <c r="A924" s="3" t="s">
        <v>2731</v>
      </c>
      <c r="B924" s="11" t="s">
        <v>286</v>
      </c>
      <c r="C924" s="11" t="s">
        <v>767</v>
      </c>
      <c r="D924" s="11" t="s">
        <v>1799</v>
      </c>
      <c r="E924" s="11">
        <v>471</v>
      </c>
      <c r="F924" s="11">
        <v>1655.38</v>
      </c>
      <c r="G924" s="19">
        <v>46186</v>
      </c>
      <c r="H924" s="24">
        <v>779683.9800000001</v>
      </c>
    </row>
    <row r="925" spans="1:8" x14ac:dyDescent="0.3">
      <c r="A925" s="3" t="s">
        <v>2732</v>
      </c>
      <c r="B925" s="11" t="s">
        <v>190</v>
      </c>
      <c r="C925" s="11" t="s">
        <v>647</v>
      </c>
      <c r="D925" s="11" t="s">
        <v>1791</v>
      </c>
      <c r="E925" s="11">
        <v>249</v>
      </c>
      <c r="F925" s="11">
        <v>3921.15</v>
      </c>
      <c r="G925" s="19">
        <v>45776</v>
      </c>
      <c r="H925" s="24">
        <v>976366.35</v>
      </c>
    </row>
    <row r="926" spans="1:8" x14ac:dyDescent="0.3">
      <c r="A926" s="3" t="s">
        <v>2733</v>
      </c>
      <c r="B926" s="11" t="s">
        <v>338</v>
      </c>
      <c r="C926" s="11" t="s">
        <v>547</v>
      </c>
      <c r="D926" s="11" t="s">
        <v>1801</v>
      </c>
      <c r="E926" s="11">
        <v>408</v>
      </c>
      <c r="F926" s="11">
        <v>4068.94</v>
      </c>
      <c r="G926" s="19">
        <v>45919</v>
      </c>
      <c r="H926" s="24">
        <v>1660127.52</v>
      </c>
    </row>
    <row r="927" spans="1:8" x14ac:dyDescent="0.3">
      <c r="A927" s="3" t="s">
        <v>2734</v>
      </c>
      <c r="B927" s="11" t="s">
        <v>118</v>
      </c>
      <c r="C927" s="11" t="s">
        <v>559</v>
      </c>
      <c r="D927" s="11" t="s">
        <v>1799</v>
      </c>
      <c r="E927" s="11">
        <v>393</v>
      </c>
      <c r="F927" s="11">
        <v>3963.04</v>
      </c>
      <c r="G927" s="19">
        <v>45887</v>
      </c>
      <c r="H927" s="24">
        <v>1557474.72</v>
      </c>
    </row>
    <row r="928" spans="1:8" x14ac:dyDescent="0.3">
      <c r="A928" s="3" t="s">
        <v>2735</v>
      </c>
      <c r="B928" s="11" t="s">
        <v>89</v>
      </c>
      <c r="C928" s="11" t="s">
        <v>753</v>
      </c>
      <c r="D928" s="11" t="s">
        <v>1799</v>
      </c>
      <c r="E928" s="11">
        <v>457</v>
      </c>
      <c r="F928" s="11">
        <v>2099.5700000000002</v>
      </c>
      <c r="G928" s="19">
        <v>45812</v>
      </c>
      <c r="H928" s="24">
        <v>959503.49000000011</v>
      </c>
    </row>
    <row r="929" spans="1:8" x14ac:dyDescent="0.3">
      <c r="A929" s="3" t="s">
        <v>2736</v>
      </c>
      <c r="B929" s="11" t="s">
        <v>124</v>
      </c>
      <c r="C929" s="11" t="s">
        <v>591</v>
      </c>
      <c r="D929" s="11" t="s">
        <v>1794</v>
      </c>
      <c r="E929" s="11">
        <v>26</v>
      </c>
      <c r="F929" s="11">
        <v>4611.87</v>
      </c>
      <c r="G929" s="19">
        <v>45812</v>
      </c>
      <c r="H929" s="24">
        <v>119908.62</v>
      </c>
    </row>
    <row r="930" spans="1:8" x14ac:dyDescent="0.3">
      <c r="A930" s="3" t="s">
        <v>2737</v>
      </c>
      <c r="B930" s="11" t="s">
        <v>342</v>
      </c>
      <c r="C930" s="11" t="s">
        <v>747</v>
      </c>
      <c r="D930" s="11" t="s">
        <v>1787</v>
      </c>
      <c r="E930" s="11">
        <v>137</v>
      </c>
      <c r="F930" s="11">
        <v>907.18</v>
      </c>
      <c r="G930" s="19">
        <v>45927</v>
      </c>
      <c r="H930" s="24">
        <v>124283.65999999999</v>
      </c>
    </row>
    <row r="931" spans="1:8" x14ac:dyDescent="0.3">
      <c r="A931" s="3" t="s">
        <v>2738</v>
      </c>
      <c r="B931" s="11" t="s">
        <v>200</v>
      </c>
      <c r="C931" s="11" t="s">
        <v>821</v>
      </c>
      <c r="D931" s="11" t="s">
        <v>1797</v>
      </c>
      <c r="E931" s="11">
        <v>261</v>
      </c>
      <c r="F931" s="11">
        <v>6893.85</v>
      </c>
      <c r="G931" s="19">
        <v>45956</v>
      </c>
      <c r="H931" s="24">
        <v>1799294.85</v>
      </c>
    </row>
    <row r="932" spans="1:8" x14ac:dyDescent="0.3">
      <c r="A932" s="3" t="s">
        <v>2739</v>
      </c>
      <c r="B932" s="11" t="s">
        <v>62</v>
      </c>
      <c r="C932" s="11" t="s">
        <v>833</v>
      </c>
      <c r="D932" s="11" t="s">
        <v>1791</v>
      </c>
      <c r="E932" s="11">
        <v>129</v>
      </c>
      <c r="F932" s="11">
        <v>7301.17</v>
      </c>
      <c r="G932" s="19">
        <v>45798</v>
      </c>
      <c r="H932" s="24">
        <v>941850.93</v>
      </c>
    </row>
    <row r="933" spans="1:8" x14ac:dyDescent="0.3">
      <c r="A933" s="3" t="s">
        <v>2740</v>
      </c>
      <c r="B933" s="11" t="s">
        <v>362</v>
      </c>
      <c r="C933" s="11" t="s">
        <v>807</v>
      </c>
      <c r="D933" s="11" t="s">
        <v>1803</v>
      </c>
      <c r="E933" s="11">
        <v>469</v>
      </c>
      <c r="F933" s="11">
        <v>1112.82</v>
      </c>
      <c r="G933" s="19">
        <v>45667</v>
      </c>
      <c r="H933" s="24">
        <v>521912.57999999996</v>
      </c>
    </row>
    <row r="934" spans="1:8" x14ac:dyDescent="0.3">
      <c r="A934" s="3" t="s">
        <v>2741</v>
      </c>
      <c r="B934" s="11" t="s">
        <v>181</v>
      </c>
      <c r="C934" s="11" t="s">
        <v>783</v>
      </c>
      <c r="D934" s="11" t="s">
        <v>1799</v>
      </c>
      <c r="E934" s="11">
        <v>368</v>
      </c>
      <c r="F934" s="11">
        <v>2506.1799999999998</v>
      </c>
      <c r="G934" s="19">
        <v>45710</v>
      </c>
      <c r="H934" s="24">
        <v>922274.24</v>
      </c>
    </row>
    <row r="935" spans="1:8" x14ac:dyDescent="0.3">
      <c r="A935" s="3" t="s">
        <v>2742</v>
      </c>
      <c r="B935" s="11" t="s">
        <v>334</v>
      </c>
      <c r="C935" s="11" t="s">
        <v>625</v>
      </c>
      <c r="D935" s="11" t="s">
        <v>1801</v>
      </c>
      <c r="E935" s="11">
        <v>36</v>
      </c>
      <c r="F935" s="11">
        <v>2072.34</v>
      </c>
      <c r="G935" s="19">
        <v>45817</v>
      </c>
      <c r="H935" s="24">
        <v>74604.240000000005</v>
      </c>
    </row>
    <row r="936" spans="1:8" x14ac:dyDescent="0.3">
      <c r="A936" s="3" t="s">
        <v>2743</v>
      </c>
      <c r="B936" s="11" t="s">
        <v>116</v>
      </c>
      <c r="C936" s="11" t="s">
        <v>635</v>
      </c>
      <c r="D936" s="11" t="s">
        <v>1794</v>
      </c>
      <c r="E936" s="11">
        <v>71</v>
      </c>
      <c r="F936" s="11">
        <v>7115.55</v>
      </c>
      <c r="G936" s="19">
        <v>46119</v>
      </c>
      <c r="H936" s="24">
        <v>505204.05</v>
      </c>
    </row>
    <row r="937" spans="1:8" x14ac:dyDescent="0.3">
      <c r="A937" s="3" t="s">
        <v>2744</v>
      </c>
      <c r="B937" s="11" t="s">
        <v>107</v>
      </c>
      <c r="C937" s="11" t="s">
        <v>741</v>
      </c>
      <c r="D937" s="11" t="s">
        <v>1799</v>
      </c>
      <c r="E937" s="11">
        <v>161</v>
      </c>
      <c r="F937" s="11">
        <v>4164.82</v>
      </c>
      <c r="G937" s="19">
        <v>45843</v>
      </c>
      <c r="H937" s="24">
        <v>670536.0199999999</v>
      </c>
    </row>
    <row r="938" spans="1:8" x14ac:dyDescent="0.3">
      <c r="A938" s="3" t="s">
        <v>2745</v>
      </c>
      <c r="B938" s="11" t="s">
        <v>143</v>
      </c>
      <c r="C938" s="11" t="s">
        <v>715</v>
      </c>
      <c r="D938" s="11" t="s">
        <v>1787</v>
      </c>
      <c r="E938" s="11">
        <v>144</v>
      </c>
      <c r="F938" s="11">
        <v>6190.22</v>
      </c>
      <c r="G938" s="19">
        <v>46152</v>
      </c>
      <c r="H938" s="24">
        <v>891391.68</v>
      </c>
    </row>
    <row r="939" spans="1:8" x14ac:dyDescent="0.3">
      <c r="A939" s="3" t="s">
        <v>2746</v>
      </c>
      <c r="B939" s="11" t="s">
        <v>76</v>
      </c>
      <c r="C939" s="11" t="s">
        <v>551</v>
      </c>
      <c r="D939" s="11" t="s">
        <v>1801</v>
      </c>
      <c r="E939" s="11">
        <v>385</v>
      </c>
      <c r="F939" s="11">
        <v>7963.82</v>
      </c>
      <c r="G939" s="19">
        <v>45822</v>
      </c>
      <c r="H939" s="24">
        <v>3066070.6999999997</v>
      </c>
    </row>
    <row r="940" spans="1:8" x14ac:dyDescent="0.3">
      <c r="A940" s="3" t="s">
        <v>2747</v>
      </c>
      <c r="B940" s="11" t="s">
        <v>107</v>
      </c>
      <c r="C940" s="11" t="s">
        <v>629</v>
      </c>
      <c r="D940" s="11" t="s">
        <v>1787</v>
      </c>
      <c r="E940" s="11">
        <v>117</v>
      </c>
      <c r="F940" s="11">
        <v>2621.9</v>
      </c>
      <c r="G940" s="19">
        <v>45735</v>
      </c>
      <c r="H940" s="24">
        <v>306762.3</v>
      </c>
    </row>
    <row r="941" spans="1:8" x14ac:dyDescent="0.3">
      <c r="A941" s="3" t="s">
        <v>2748</v>
      </c>
      <c r="B941" s="11" t="s">
        <v>366</v>
      </c>
      <c r="C941" s="11" t="s">
        <v>559</v>
      </c>
      <c r="D941" s="11" t="s">
        <v>1787</v>
      </c>
      <c r="E941" s="11">
        <v>182</v>
      </c>
      <c r="F941" s="11">
        <v>6568.32</v>
      </c>
      <c r="G941" s="19">
        <v>45786</v>
      </c>
      <c r="H941" s="24">
        <v>1195434.24</v>
      </c>
    </row>
    <row r="942" spans="1:8" x14ac:dyDescent="0.3">
      <c r="A942" s="3" t="s">
        <v>2749</v>
      </c>
      <c r="B942" s="11" t="s">
        <v>360</v>
      </c>
      <c r="C942" s="11" t="s">
        <v>751</v>
      </c>
      <c r="D942" s="11" t="s">
        <v>1803</v>
      </c>
      <c r="E942" s="11">
        <v>51</v>
      </c>
      <c r="F942" s="11">
        <v>6698.21</v>
      </c>
      <c r="G942" s="19">
        <v>45753</v>
      </c>
      <c r="H942" s="24">
        <v>341608.71</v>
      </c>
    </row>
    <row r="943" spans="1:8" x14ac:dyDescent="0.3">
      <c r="A943" s="3" t="s">
        <v>2750</v>
      </c>
      <c r="B943" s="11" t="s">
        <v>95</v>
      </c>
      <c r="C943" s="11" t="s">
        <v>713</v>
      </c>
      <c r="D943" s="11" t="s">
        <v>1789</v>
      </c>
      <c r="E943" s="11">
        <v>62</v>
      </c>
      <c r="F943" s="11">
        <v>2732.54</v>
      </c>
      <c r="G943" s="19">
        <v>45899</v>
      </c>
      <c r="H943" s="24">
        <v>169417.48</v>
      </c>
    </row>
    <row r="944" spans="1:8" x14ac:dyDescent="0.3">
      <c r="A944" s="3" t="s">
        <v>2751</v>
      </c>
      <c r="B944" s="11" t="s">
        <v>387</v>
      </c>
      <c r="C944" s="11" t="s">
        <v>533</v>
      </c>
      <c r="D944" s="11" t="s">
        <v>1799</v>
      </c>
      <c r="E944" s="11">
        <v>496</v>
      </c>
      <c r="F944" s="11">
        <v>6922.39</v>
      </c>
      <c r="G944" s="19">
        <v>45785</v>
      </c>
      <c r="H944" s="24">
        <v>3433505.44</v>
      </c>
    </row>
    <row r="945" spans="1:8" x14ac:dyDescent="0.3">
      <c r="A945" s="3" t="s">
        <v>2752</v>
      </c>
      <c r="B945" s="11" t="s">
        <v>340</v>
      </c>
      <c r="C945" s="11" t="s">
        <v>633</v>
      </c>
      <c r="D945" s="11" t="s">
        <v>1803</v>
      </c>
      <c r="E945" s="11">
        <v>490</v>
      </c>
      <c r="F945" s="11">
        <v>990.77</v>
      </c>
      <c r="G945" s="19">
        <v>45879</v>
      </c>
      <c r="H945" s="24">
        <v>485477.3</v>
      </c>
    </row>
    <row r="946" spans="1:8" x14ac:dyDescent="0.3">
      <c r="A946" s="3" t="s">
        <v>2753</v>
      </c>
      <c r="B946" s="11" t="s">
        <v>126</v>
      </c>
      <c r="C946" s="11" t="s">
        <v>821</v>
      </c>
      <c r="D946" s="11" t="s">
        <v>1791</v>
      </c>
      <c r="E946" s="11">
        <v>3</v>
      </c>
      <c r="F946" s="11">
        <v>5011.96</v>
      </c>
      <c r="G946" s="19">
        <v>45668</v>
      </c>
      <c r="H946" s="24">
        <v>15035.880000000001</v>
      </c>
    </row>
    <row r="947" spans="1:8" x14ac:dyDescent="0.3">
      <c r="A947" s="3" t="s">
        <v>2754</v>
      </c>
      <c r="B947" s="11" t="s">
        <v>85</v>
      </c>
      <c r="C947" s="11" t="s">
        <v>597</v>
      </c>
      <c r="D947" s="11" t="s">
        <v>1797</v>
      </c>
      <c r="E947" s="11">
        <v>499</v>
      </c>
      <c r="F947" s="11">
        <v>4611.68</v>
      </c>
      <c r="G947" s="19">
        <v>45872</v>
      </c>
      <c r="H947" s="24">
        <v>2301228.3200000003</v>
      </c>
    </row>
    <row r="948" spans="1:8" x14ac:dyDescent="0.3">
      <c r="A948" s="3" t="s">
        <v>2755</v>
      </c>
      <c r="B948" s="11" t="s">
        <v>101</v>
      </c>
      <c r="C948" s="11" t="s">
        <v>681</v>
      </c>
      <c r="D948" s="11" t="s">
        <v>1794</v>
      </c>
      <c r="E948" s="11">
        <v>406</v>
      </c>
      <c r="F948" s="11">
        <v>4520</v>
      </c>
      <c r="G948" s="19">
        <v>45664</v>
      </c>
      <c r="H948" s="24">
        <v>1835120</v>
      </c>
    </row>
    <row r="949" spans="1:8" x14ac:dyDescent="0.3">
      <c r="A949" s="3" t="s">
        <v>2756</v>
      </c>
      <c r="B949" s="11" t="s">
        <v>174</v>
      </c>
      <c r="C949" s="11" t="s">
        <v>723</v>
      </c>
      <c r="D949" s="11" t="s">
        <v>1787</v>
      </c>
      <c r="E949" s="11">
        <v>315</v>
      </c>
      <c r="F949" s="11">
        <v>955.65</v>
      </c>
      <c r="G949" s="19">
        <v>45885</v>
      </c>
      <c r="H949" s="24">
        <v>301029.75</v>
      </c>
    </row>
    <row r="950" spans="1:8" x14ac:dyDescent="0.3">
      <c r="A950" s="3" t="s">
        <v>2757</v>
      </c>
      <c r="B950" s="11" t="s">
        <v>62</v>
      </c>
      <c r="C950" s="11" t="s">
        <v>563</v>
      </c>
      <c r="D950" s="11" t="s">
        <v>1797</v>
      </c>
      <c r="E950" s="11">
        <v>41</v>
      </c>
      <c r="F950" s="11">
        <v>2044.43</v>
      </c>
      <c r="G950" s="19">
        <v>46045</v>
      </c>
      <c r="H950" s="24">
        <v>83821.63</v>
      </c>
    </row>
    <row r="951" spans="1:8" x14ac:dyDescent="0.3">
      <c r="A951" s="3" t="s">
        <v>2758</v>
      </c>
      <c r="B951" s="11" t="s">
        <v>298</v>
      </c>
      <c r="C951" s="11" t="s">
        <v>751</v>
      </c>
      <c r="D951" s="11" t="s">
        <v>1787</v>
      </c>
      <c r="E951" s="11">
        <v>183</v>
      </c>
      <c r="F951" s="11">
        <v>4668.9399999999996</v>
      </c>
      <c r="G951" s="19">
        <v>45902</v>
      </c>
      <c r="H951" s="24">
        <v>854416.0199999999</v>
      </c>
    </row>
    <row r="952" spans="1:8" x14ac:dyDescent="0.3">
      <c r="A952" s="3" t="s">
        <v>2759</v>
      </c>
      <c r="B952" s="11" t="s">
        <v>391</v>
      </c>
      <c r="C952" s="11" t="s">
        <v>537</v>
      </c>
      <c r="D952" s="11" t="s">
        <v>1799</v>
      </c>
      <c r="E952" s="11">
        <v>232</v>
      </c>
      <c r="F952" s="11">
        <v>5442.67</v>
      </c>
      <c r="G952" s="19">
        <v>46132</v>
      </c>
      <c r="H952" s="24">
        <v>1262699.44</v>
      </c>
    </row>
    <row r="953" spans="1:8" x14ac:dyDescent="0.3">
      <c r="A953" s="3" t="s">
        <v>2760</v>
      </c>
      <c r="B953" s="11" t="s">
        <v>288</v>
      </c>
      <c r="C953" s="11" t="s">
        <v>835</v>
      </c>
      <c r="D953" s="11" t="s">
        <v>1801</v>
      </c>
      <c r="E953" s="11">
        <v>309</v>
      </c>
      <c r="F953" s="11">
        <v>1490.31</v>
      </c>
      <c r="G953" s="19">
        <v>45987</v>
      </c>
      <c r="H953" s="24">
        <v>460505.79</v>
      </c>
    </row>
    <row r="954" spans="1:8" x14ac:dyDescent="0.3">
      <c r="A954" s="3" t="s">
        <v>2761</v>
      </c>
      <c r="B954" s="11" t="s">
        <v>340</v>
      </c>
      <c r="C954" s="11" t="s">
        <v>585</v>
      </c>
      <c r="D954" s="11" t="s">
        <v>1787</v>
      </c>
      <c r="E954" s="11">
        <v>7</v>
      </c>
      <c r="F954" s="11">
        <v>6959.93</v>
      </c>
      <c r="G954" s="19">
        <v>45925</v>
      </c>
      <c r="H954" s="24">
        <v>48719.51</v>
      </c>
    </row>
    <row r="955" spans="1:8" x14ac:dyDescent="0.3">
      <c r="A955" s="3" t="s">
        <v>2762</v>
      </c>
      <c r="B955" s="11" t="s">
        <v>373</v>
      </c>
      <c r="C955" s="11" t="s">
        <v>763</v>
      </c>
      <c r="D955" s="11" t="s">
        <v>1803</v>
      </c>
      <c r="E955" s="11">
        <v>307</v>
      </c>
      <c r="F955" s="11">
        <v>7300.27</v>
      </c>
      <c r="G955" s="19">
        <v>45752</v>
      </c>
      <c r="H955" s="24">
        <v>2241182.89</v>
      </c>
    </row>
    <row r="956" spans="1:8" x14ac:dyDescent="0.3">
      <c r="A956" s="3" t="s">
        <v>2763</v>
      </c>
      <c r="B956" s="11" t="s">
        <v>116</v>
      </c>
      <c r="C956" s="11" t="s">
        <v>575</v>
      </c>
      <c r="D956" s="11" t="s">
        <v>1787</v>
      </c>
      <c r="E956" s="11">
        <v>132</v>
      </c>
      <c r="F956" s="11">
        <v>4283.63</v>
      </c>
      <c r="G956" s="19">
        <v>45886</v>
      </c>
      <c r="H956" s="24">
        <v>565439.16</v>
      </c>
    </row>
    <row r="957" spans="1:8" x14ac:dyDescent="0.3">
      <c r="A957" s="3" t="s">
        <v>2764</v>
      </c>
      <c r="B957" s="11" t="s">
        <v>354</v>
      </c>
      <c r="C957" s="11" t="s">
        <v>691</v>
      </c>
      <c r="D957" s="11" t="s">
        <v>1799</v>
      </c>
      <c r="E957" s="11">
        <v>123</v>
      </c>
      <c r="F957" s="11">
        <v>2066.44</v>
      </c>
      <c r="G957" s="19">
        <v>45966</v>
      </c>
      <c r="H957" s="24">
        <v>254172.12</v>
      </c>
    </row>
    <row r="958" spans="1:8" x14ac:dyDescent="0.3">
      <c r="A958" s="3" t="s">
        <v>2765</v>
      </c>
      <c r="B958" s="11" t="s">
        <v>284</v>
      </c>
      <c r="C958" s="11" t="s">
        <v>667</v>
      </c>
      <c r="D958" s="11" t="s">
        <v>1789</v>
      </c>
      <c r="E958" s="11">
        <v>127</v>
      </c>
      <c r="F958" s="11">
        <v>4713.41</v>
      </c>
      <c r="G958" s="19">
        <v>45683</v>
      </c>
      <c r="H958" s="24">
        <v>598603.06999999995</v>
      </c>
    </row>
    <row r="959" spans="1:8" x14ac:dyDescent="0.3">
      <c r="A959" s="3" t="s">
        <v>2766</v>
      </c>
      <c r="B959" s="11" t="s">
        <v>241</v>
      </c>
      <c r="C959" s="11" t="s">
        <v>823</v>
      </c>
      <c r="D959" s="11" t="s">
        <v>1803</v>
      </c>
      <c r="E959" s="11">
        <v>173</v>
      </c>
      <c r="F959" s="11">
        <v>2142.29</v>
      </c>
      <c r="G959" s="19">
        <v>45963</v>
      </c>
      <c r="H959" s="24">
        <v>370616.17</v>
      </c>
    </row>
    <row r="960" spans="1:8" x14ac:dyDescent="0.3">
      <c r="A960" s="3" t="s">
        <v>2767</v>
      </c>
      <c r="B960" s="11" t="s">
        <v>286</v>
      </c>
      <c r="C960" s="11" t="s">
        <v>625</v>
      </c>
      <c r="D960" s="11" t="s">
        <v>1789</v>
      </c>
      <c r="E960" s="11">
        <v>187</v>
      </c>
      <c r="F960" s="11">
        <v>5461.69</v>
      </c>
      <c r="G960" s="19">
        <v>45763</v>
      </c>
      <c r="H960" s="24">
        <v>1021336.0299999999</v>
      </c>
    </row>
    <row r="961" spans="1:8" x14ac:dyDescent="0.3">
      <c r="A961" s="3" t="s">
        <v>2768</v>
      </c>
      <c r="B961" s="11" t="s">
        <v>187</v>
      </c>
      <c r="C961" s="11" t="s">
        <v>639</v>
      </c>
      <c r="D961" s="11" t="s">
        <v>1787</v>
      </c>
      <c r="E961" s="11">
        <v>265</v>
      </c>
      <c r="F961" s="11">
        <v>2455.42</v>
      </c>
      <c r="G961" s="19">
        <v>46158</v>
      </c>
      <c r="H961" s="24">
        <v>650686.30000000005</v>
      </c>
    </row>
    <row r="962" spans="1:8" x14ac:dyDescent="0.3">
      <c r="A962" s="3" t="s">
        <v>2769</v>
      </c>
      <c r="B962" s="11" t="s">
        <v>385</v>
      </c>
      <c r="C962" s="11" t="s">
        <v>723</v>
      </c>
      <c r="D962" s="11" t="s">
        <v>1803</v>
      </c>
      <c r="E962" s="11">
        <v>360</v>
      </c>
      <c r="F962" s="11">
        <v>191.39</v>
      </c>
      <c r="G962" s="19">
        <v>46018</v>
      </c>
      <c r="H962" s="24">
        <v>68900.399999999994</v>
      </c>
    </row>
    <row r="963" spans="1:8" x14ac:dyDescent="0.3">
      <c r="A963" s="3" t="s">
        <v>2770</v>
      </c>
      <c r="B963" s="11" t="s">
        <v>47</v>
      </c>
      <c r="C963" s="11" t="s">
        <v>535</v>
      </c>
      <c r="D963" s="11" t="s">
        <v>1803</v>
      </c>
      <c r="E963" s="11">
        <v>238</v>
      </c>
      <c r="F963" s="11">
        <v>3175.4</v>
      </c>
      <c r="G963" s="19">
        <v>45987</v>
      </c>
      <c r="H963" s="24">
        <v>755745.20000000007</v>
      </c>
    </row>
    <row r="964" spans="1:8" x14ac:dyDescent="0.3">
      <c r="A964" s="3" t="s">
        <v>2771</v>
      </c>
      <c r="B964" s="11" t="s">
        <v>174</v>
      </c>
      <c r="C964" s="11" t="s">
        <v>827</v>
      </c>
      <c r="D964" s="11" t="s">
        <v>1787</v>
      </c>
      <c r="E964" s="11">
        <v>45</v>
      </c>
      <c r="F964" s="11">
        <v>4098.3</v>
      </c>
      <c r="G964" s="19">
        <v>46145</v>
      </c>
      <c r="H964" s="24">
        <v>184423.5</v>
      </c>
    </row>
    <row r="965" spans="1:8" x14ac:dyDescent="0.3">
      <c r="A965" s="3" t="s">
        <v>2772</v>
      </c>
      <c r="B965" s="11" t="s">
        <v>208</v>
      </c>
      <c r="C965" s="11" t="s">
        <v>591</v>
      </c>
      <c r="D965" s="11" t="s">
        <v>1789</v>
      </c>
      <c r="E965" s="11">
        <v>391</v>
      </c>
      <c r="F965" s="11">
        <v>3161.31</v>
      </c>
      <c r="G965" s="19">
        <v>46040</v>
      </c>
      <c r="H965" s="24">
        <v>1236072.21</v>
      </c>
    </row>
    <row r="966" spans="1:8" x14ac:dyDescent="0.3">
      <c r="A966" s="3" t="s">
        <v>2773</v>
      </c>
      <c r="B966" s="11" t="s">
        <v>288</v>
      </c>
      <c r="C966" s="11" t="s">
        <v>561</v>
      </c>
      <c r="D966" s="11" t="s">
        <v>1787</v>
      </c>
      <c r="E966" s="11">
        <v>306</v>
      </c>
      <c r="F966" s="11">
        <v>334.6</v>
      </c>
      <c r="G966" s="19">
        <v>46120</v>
      </c>
      <c r="H966" s="24">
        <v>102387.6</v>
      </c>
    </row>
    <row r="967" spans="1:8" x14ac:dyDescent="0.3">
      <c r="A967" s="3" t="s">
        <v>2774</v>
      </c>
      <c r="B967" s="11" t="s">
        <v>27</v>
      </c>
      <c r="C967" s="11" t="s">
        <v>583</v>
      </c>
      <c r="D967" s="11" t="s">
        <v>1787</v>
      </c>
      <c r="E967" s="11">
        <v>309</v>
      </c>
      <c r="F967" s="11">
        <v>2791.19</v>
      </c>
      <c r="G967" s="19">
        <v>45749</v>
      </c>
      <c r="H967" s="24">
        <v>862477.71</v>
      </c>
    </row>
    <row r="968" spans="1:8" x14ac:dyDescent="0.3">
      <c r="A968" s="3" t="s">
        <v>2775</v>
      </c>
      <c r="B968" s="11" t="s">
        <v>152</v>
      </c>
      <c r="C968" s="11" t="s">
        <v>839</v>
      </c>
      <c r="D968" s="11" t="s">
        <v>1789</v>
      </c>
      <c r="E968" s="11">
        <v>99</v>
      </c>
      <c r="F968" s="11">
        <v>2185.81</v>
      </c>
      <c r="G968" s="19">
        <v>46079</v>
      </c>
      <c r="H968" s="24">
        <v>216395.19</v>
      </c>
    </row>
    <row r="969" spans="1:8" x14ac:dyDescent="0.3">
      <c r="A969" s="3" t="s">
        <v>2776</v>
      </c>
      <c r="B969" s="11" t="s">
        <v>133</v>
      </c>
      <c r="C969" s="11" t="s">
        <v>805</v>
      </c>
      <c r="D969" s="11" t="s">
        <v>1799</v>
      </c>
      <c r="E969" s="11">
        <v>94</v>
      </c>
      <c r="F969" s="11">
        <v>109.37</v>
      </c>
      <c r="G969" s="19">
        <v>45723</v>
      </c>
      <c r="H969" s="24">
        <v>10280.780000000001</v>
      </c>
    </row>
    <row r="970" spans="1:8" x14ac:dyDescent="0.3">
      <c r="A970" s="3" t="s">
        <v>2777</v>
      </c>
      <c r="B970" s="11" t="s">
        <v>320</v>
      </c>
      <c r="C970" s="11" t="s">
        <v>561</v>
      </c>
      <c r="D970" s="11" t="s">
        <v>1799</v>
      </c>
      <c r="E970" s="11">
        <v>449</v>
      </c>
      <c r="F970" s="11">
        <v>1494.44</v>
      </c>
      <c r="G970" s="19">
        <v>45997</v>
      </c>
      <c r="H970" s="24">
        <v>671003.56000000006</v>
      </c>
    </row>
    <row r="971" spans="1:8" x14ac:dyDescent="0.3">
      <c r="A971" s="3" t="s">
        <v>2778</v>
      </c>
      <c r="B971" s="11" t="s">
        <v>334</v>
      </c>
      <c r="C971" s="11" t="s">
        <v>531</v>
      </c>
      <c r="D971" s="11" t="s">
        <v>1794</v>
      </c>
      <c r="E971" s="11">
        <v>364</v>
      </c>
      <c r="F971" s="11">
        <v>7242.7</v>
      </c>
      <c r="G971" s="19">
        <v>45765</v>
      </c>
      <c r="H971" s="24">
        <v>2636342.7999999998</v>
      </c>
    </row>
    <row r="972" spans="1:8" x14ac:dyDescent="0.3">
      <c r="A972" s="3" t="s">
        <v>2779</v>
      </c>
      <c r="B972" s="11" t="s">
        <v>399</v>
      </c>
      <c r="C972" s="11" t="s">
        <v>701</v>
      </c>
      <c r="D972" s="11" t="s">
        <v>1799</v>
      </c>
      <c r="E972" s="11">
        <v>278</v>
      </c>
      <c r="F972" s="11">
        <v>3961.55</v>
      </c>
      <c r="G972" s="19">
        <v>45741</v>
      </c>
      <c r="H972" s="24">
        <v>1101310.9000000001</v>
      </c>
    </row>
    <row r="973" spans="1:8" x14ac:dyDescent="0.3">
      <c r="A973" s="3" t="s">
        <v>2780</v>
      </c>
      <c r="B973" s="11" t="s">
        <v>157</v>
      </c>
      <c r="C973" s="11" t="s">
        <v>785</v>
      </c>
      <c r="D973" s="11" t="s">
        <v>1791</v>
      </c>
      <c r="E973" s="11">
        <v>404</v>
      </c>
      <c r="F973" s="11">
        <v>3965.87</v>
      </c>
      <c r="G973" s="19">
        <v>45992</v>
      </c>
      <c r="H973" s="24">
        <v>1602211.48</v>
      </c>
    </row>
    <row r="974" spans="1:8" x14ac:dyDescent="0.3">
      <c r="A974" s="3" t="s">
        <v>2781</v>
      </c>
      <c r="B974" s="11" t="s">
        <v>241</v>
      </c>
      <c r="C974" s="11" t="s">
        <v>621</v>
      </c>
      <c r="D974" s="11" t="s">
        <v>1803</v>
      </c>
      <c r="E974" s="11">
        <v>364</v>
      </c>
      <c r="F974" s="11">
        <v>4532.1000000000004</v>
      </c>
      <c r="G974" s="19">
        <v>46088</v>
      </c>
      <c r="H974" s="24">
        <v>1649684.4000000001</v>
      </c>
    </row>
    <row r="975" spans="1:8" x14ac:dyDescent="0.3">
      <c r="A975" s="3" t="s">
        <v>2782</v>
      </c>
      <c r="B975" s="11" t="s">
        <v>378</v>
      </c>
      <c r="C975" s="11" t="s">
        <v>591</v>
      </c>
      <c r="D975" s="11" t="s">
        <v>1791</v>
      </c>
      <c r="E975" s="11">
        <v>117</v>
      </c>
      <c r="F975" s="11">
        <v>2406.35</v>
      </c>
      <c r="G975" s="19">
        <v>46030</v>
      </c>
      <c r="H975" s="24">
        <v>281542.95</v>
      </c>
    </row>
    <row r="976" spans="1:8" x14ac:dyDescent="0.3">
      <c r="A976" s="3" t="s">
        <v>2783</v>
      </c>
      <c r="B976" s="11" t="s">
        <v>288</v>
      </c>
      <c r="C976" s="11" t="s">
        <v>647</v>
      </c>
      <c r="D976" s="11" t="s">
        <v>1803</v>
      </c>
      <c r="E976" s="11">
        <v>35</v>
      </c>
      <c r="F976" s="11">
        <v>7774</v>
      </c>
      <c r="G976" s="19">
        <v>45931</v>
      </c>
      <c r="H976" s="24">
        <v>272090</v>
      </c>
    </row>
    <row r="977" spans="1:8" x14ac:dyDescent="0.3">
      <c r="A977" s="3" t="s">
        <v>2784</v>
      </c>
      <c r="B977" s="11" t="s">
        <v>246</v>
      </c>
      <c r="C977" s="11" t="s">
        <v>551</v>
      </c>
      <c r="D977" s="11" t="s">
        <v>1789</v>
      </c>
      <c r="E977" s="11">
        <v>55</v>
      </c>
      <c r="F977" s="11">
        <v>3915.56</v>
      </c>
      <c r="G977" s="19">
        <v>45986</v>
      </c>
      <c r="H977" s="24">
        <v>215355.8</v>
      </c>
    </row>
    <row r="978" spans="1:8" x14ac:dyDescent="0.3">
      <c r="A978" s="3" t="s">
        <v>2785</v>
      </c>
      <c r="B978" s="11" t="s">
        <v>314</v>
      </c>
      <c r="C978" s="11" t="s">
        <v>849</v>
      </c>
      <c r="D978" s="11" t="s">
        <v>1794</v>
      </c>
      <c r="E978" s="11">
        <v>247</v>
      </c>
      <c r="F978" s="11">
        <v>4198.3900000000003</v>
      </c>
      <c r="G978" s="19">
        <v>45845</v>
      </c>
      <c r="H978" s="24">
        <v>1037002.3300000001</v>
      </c>
    </row>
    <row r="979" spans="1:8" x14ac:dyDescent="0.3">
      <c r="A979" s="3" t="s">
        <v>2786</v>
      </c>
      <c r="B979" s="11" t="s">
        <v>338</v>
      </c>
      <c r="C979" s="11" t="s">
        <v>847</v>
      </c>
      <c r="D979" s="11" t="s">
        <v>1797</v>
      </c>
      <c r="E979" s="11">
        <v>66</v>
      </c>
      <c r="F979" s="11">
        <v>2377.11</v>
      </c>
      <c r="G979" s="19">
        <v>45775</v>
      </c>
      <c r="H979" s="24">
        <v>156889.26</v>
      </c>
    </row>
    <row r="980" spans="1:8" x14ac:dyDescent="0.3">
      <c r="A980" s="3" t="s">
        <v>2787</v>
      </c>
      <c r="B980" s="11" t="s">
        <v>360</v>
      </c>
      <c r="C980" s="11" t="s">
        <v>747</v>
      </c>
      <c r="D980" s="11" t="s">
        <v>1803</v>
      </c>
      <c r="E980" s="11">
        <v>428</v>
      </c>
      <c r="F980" s="11">
        <v>1071.92</v>
      </c>
      <c r="G980" s="19">
        <v>45680</v>
      </c>
      <c r="H980" s="24">
        <v>458781.76</v>
      </c>
    </row>
    <row r="981" spans="1:8" x14ac:dyDescent="0.3">
      <c r="A981" s="3" t="s">
        <v>2788</v>
      </c>
      <c r="B981" s="11" t="s">
        <v>272</v>
      </c>
      <c r="C981" s="11" t="s">
        <v>529</v>
      </c>
      <c r="D981" s="11" t="s">
        <v>1797</v>
      </c>
      <c r="E981" s="11">
        <v>196</v>
      </c>
      <c r="F981" s="11">
        <v>7966.18</v>
      </c>
      <c r="G981" s="19">
        <v>45731</v>
      </c>
      <c r="H981" s="24">
        <v>1561371.28</v>
      </c>
    </row>
    <row r="982" spans="1:8" x14ac:dyDescent="0.3">
      <c r="A982" s="3" t="s">
        <v>2789</v>
      </c>
      <c r="B982" s="11" t="s">
        <v>282</v>
      </c>
      <c r="C982" s="11" t="s">
        <v>759</v>
      </c>
      <c r="D982" s="11" t="s">
        <v>1794</v>
      </c>
      <c r="E982" s="11">
        <v>82</v>
      </c>
      <c r="F982" s="11">
        <v>2299.66</v>
      </c>
      <c r="G982" s="19">
        <v>45774</v>
      </c>
      <c r="H982" s="24">
        <v>188572.12</v>
      </c>
    </row>
    <row r="983" spans="1:8" x14ac:dyDescent="0.3">
      <c r="A983" s="3" t="s">
        <v>2790</v>
      </c>
      <c r="B983" s="11" t="s">
        <v>146</v>
      </c>
      <c r="C983" s="11" t="s">
        <v>843</v>
      </c>
      <c r="D983" s="11" t="s">
        <v>1797</v>
      </c>
      <c r="E983" s="11">
        <v>310</v>
      </c>
      <c r="F983" s="11">
        <v>2394.2399999999998</v>
      </c>
      <c r="G983" s="19">
        <v>45886</v>
      </c>
      <c r="H983" s="24">
        <v>742214.39999999991</v>
      </c>
    </row>
    <row r="984" spans="1:8" x14ac:dyDescent="0.3">
      <c r="A984" s="3" t="s">
        <v>2791</v>
      </c>
      <c r="B984" s="11" t="s">
        <v>18</v>
      </c>
      <c r="C984" s="11" t="s">
        <v>697</v>
      </c>
      <c r="D984" s="11" t="s">
        <v>1799</v>
      </c>
      <c r="E984" s="11">
        <v>211</v>
      </c>
      <c r="F984" s="11">
        <v>4462.29</v>
      </c>
      <c r="G984" s="19">
        <v>45930</v>
      </c>
      <c r="H984" s="24">
        <v>941543.19</v>
      </c>
    </row>
    <row r="985" spans="1:8" x14ac:dyDescent="0.3">
      <c r="A985" s="3" t="s">
        <v>2792</v>
      </c>
      <c r="B985" s="11" t="s">
        <v>318</v>
      </c>
      <c r="C985" s="11" t="s">
        <v>769</v>
      </c>
      <c r="D985" s="11" t="s">
        <v>1803</v>
      </c>
      <c r="E985" s="11">
        <v>280</v>
      </c>
      <c r="F985" s="11">
        <v>604.96</v>
      </c>
      <c r="G985" s="19">
        <v>46024</v>
      </c>
      <c r="H985" s="24">
        <v>169388.80000000002</v>
      </c>
    </row>
    <row r="986" spans="1:8" x14ac:dyDescent="0.3">
      <c r="A986" s="3" t="s">
        <v>2793</v>
      </c>
      <c r="B986" s="11" t="s">
        <v>137</v>
      </c>
      <c r="C986" s="11" t="s">
        <v>539</v>
      </c>
      <c r="D986" s="11" t="s">
        <v>1803</v>
      </c>
      <c r="E986" s="11">
        <v>274</v>
      </c>
      <c r="F986" s="11">
        <v>5382.7</v>
      </c>
      <c r="G986" s="19">
        <v>45886</v>
      </c>
      <c r="H986" s="24">
        <v>1474859.8</v>
      </c>
    </row>
    <row r="987" spans="1:8" x14ac:dyDescent="0.3">
      <c r="A987" s="3" t="s">
        <v>2794</v>
      </c>
      <c r="B987" s="11" t="s">
        <v>73</v>
      </c>
      <c r="C987" s="11" t="s">
        <v>517</v>
      </c>
      <c r="D987" s="11" t="s">
        <v>1799</v>
      </c>
      <c r="E987" s="11">
        <v>175</v>
      </c>
      <c r="F987" s="11">
        <v>2248.8000000000002</v>
      </c>
      <c r="G987" s="19">
        <v>46184</v>
      </c>
      <c r="H987" s="24">
        <v>393540.00000000006</v>
      </c>
    </row>
    <row r="988" spans="1:8" x14ac:dyDescent="0.3">
      <c r="A988" s="3" t="s">
        <v>2795</v>
      </c>
      <c r="B988" s="11" t="s">
        <v>107</v>
      </c>
      <c r="C988" s="11" t="s">
        <v>691</v>
      </c>
      <c r="D988" s="11" t="s">
        <v>1797</v>
      </c>
      <c r="E988" s="11">
        <v>51</v>
      </c>
      <c r="F988" s="11">
        <v>642.6</v>
      </c>
      <c r="G988" s="19">
        <v>46171</v>
      </c>
      <c r="H988" s="24">
        <v>32772.6</v>
      </c>
    </row>
    <row r="989" spans="1:8" x14ac:dyDescent="0.3">
      <c r="A989" s="3" t="s">
        <v>2796</v>
      </c>
      <c r="B989" s="11" t="s">
        <v>334</v>
      </c>
      <c r="C989" s="11" t="s">
        <v>633</v>
      </c>
      <c r="D989" s="11" t="s">
        <v>1799</v>
      </c>
      <c r="E989" s="11">
        <v>391</v>
      </c>
      <c r="F989" s="11">
        <v>7636.49</v>
      </c>
      <c r="G989" s="19">
        <v>45711</v>
      </c>
      <c r="H989" s="24">
        <v>2985867.59</v>
      </c>
    </row>
    <row r="990" spans="1:8" x14ac:dyDescent="0.3">
      <c r="A990" s="3" t="s">
        <v>2797</v>
      </c>
      <c r="B990" s="11" t="s">
        <v>206</v>
      </c>
      <c r="C990" s="11" t="s">
        <v>857</v>
      </c>
      <c r="D990" s="11" t="s">
        <v>1794</v>
      </c>
      <c r="E990" s="11">
        <v>36</v>
      </c>
      <c r="F990" s="11">
        <v>3142.06</v>
      </c>
      <c r="G990" s="19">
        <v>46093</v>
      </c>
      <c r="H990" s="24">
        <v>113114.16</v>
      </c>
    </row>
    <row r="991" spans="1:8" x14ac:dyDescent="0.3">
      <c r="A991" s="3" t="s">
        <v>2798</v>
      </c>
      <c r="B991" s="11" t="s">
        <v>282</v>
      </c>
      <c r="C991" s="11" t="s">
        <v>695</v>
      </c>
      <c r="D991" s="11" t="s">
        <v>1799</v>
      </c>
      <c r="E991" s="11">
        <v>270</v>
      </c>
      <c r="F991" s="11">
        <v>1730.22</v>
      </c>
      <c r="G991" s="19">
        <v>45734</v>
      </c>
      <c r="H991" s="24">
        <v>467159.4</v>
      </c>
    </row>
    <row r="992" spans="1:8" x14ac:dyDescent="0.3">
      <c r="A992" s="3" t="s">
        <v>2799</v>
      </c>
      <c r="B992" s="11" t="s">
        <v>85</v>
      </c>
      <c r="C992" s="11" t="s">
        <v>695</v>
      </c>
      <c r="D992" s="11" t="s">
        <v>1803</v>
      </c>
      <c r="E992" s="11">
        <v>97</v>
      </c>
      <c r="F992" s="11">
        <v>7976.63</v>
      </c>
      <c r="G992" s="19">
        <v>45672</v>
      </c>
      <c r="H992" s="24">
        <v>773733.11</v>
      </c>
    </row>
    <row r="993" spans="1:8" x14ac:dyDescent="0.3">
      <c r="A993" s="3" t="s">
        <v>2800</v>
      </c>
      <c r="B993" s="11" t="s">
        <v>397</v>
      </c>
      <c r="C993" s="11" t="s">
        <v>615</v>
      </c>
      <c r="D993" s="11" t="s">
        <v>1787</v>
      </c>
      <c r="E993" s="11">
        <v>326</v>
      </c>
      <c r="F993" s="11">
        <v>2581.91</v>
      </c>
      <c r="G993" s="19">
        <v>46184</v>
      </c>
      <c r="H993" s="24">
        <v>841702.65999999992</v>
      </c>
    </row>
    <row r="994" spans="1:8" x14ac:dyDescent="0.3">
      <c r="A994" s="3" t="s">
        <v>2801</v>
      </c>
      <c r="B994" s="11" t="s">
        <v>364</v>
      </c>
      <c r="C994" s="11" t="s">
        <v>575</v>
      </c>
      <c r="D994" s="11" t="s">
        <v>1799</v>
      </c>
      <c r="E994" s="11">
        <v>81</v>
      </c>
      <c r="F994" s="11">
        <v>6617.11</v>
      </c>
      <c r="G994" s="19">
        <v>45796</v>
      </c>
      <c r="H994" s="24">
        <v>535985.90999999992</v>
      </c>
    </row>
    <row r="995" spans="1:8" x14ac:dyDescent="0.3">
      <c r="A995" s="3" t="s">
        <v>2802</v>
      </c>
      <c r="B995" s="11" t="s">
        <v>168</v>
      </c>
      <c r="C995" s="11" t="s">
        <v>747</v>
      </c>
      <c r="D995" s="11" t="s">
        <v>1791</v>
      </c>
      <c r="E995" s="11">
        <v>281</v>
      </c>
      <c r="F995" s="11">
        <v>6946.97</v>
      </c>
      <c r="G995" s="19">
        <v>45728</v>
      </c>
      <c r="H995" s="24">
        <v>1952098.57</v>
      </c>
    </row>
    <row r="996" spans="1:8" x14ac:dyDescent="0.3">
      <c r="A996" s="3" t="s">
        <v>2803</v>
      </c>
      <c r="B996" s="11" t="s">
        <v>344</v>
      </c>
      <c r="C996" s="11" t="s">
        <v>611</v>
      </c>
      <c r="D996" s="11" t="s">
        <v>1797</v>
      </c>
      <c r="E996" s="11">
        <v>440</v>
      </c>
      <c r="F996" s="11">
        <v>3877.13</v>
      </c>
      <c r="G996" s="19">
        <v>45718</v>
      </c>
      <c r="H996" s="24">
        <v>1705937.2</v>
      </c>
    </row>
    <row r="997" spans="1:8" x14ac:dyDescent="0.3">
      <c r="A997" s="3" t="s">
        <v>2804</v>
      </c>
      <c r="B997" s="11" t="s">
        <v>73</v>
      </c>
      <c r="C997" s="11" t="s">
        <v>675</v>
      </c>
      <c r="D997" s="11" t="s">
        <v>1789</v>
      </c>
      <c r="E997" s="11">
        <v>238</v>
      </c>
      <c r="F997" s="11">
        <v>4648.8500000000004</v>
      </c>
      <c r="G997" s="19">
        <v>45837</v>
      </c>
      <c r="H997" s="24">
        <v>1106426.3</v>
      </c>
    </row>
    <row r="998" spans="1:8" x14ac:dyDescent="0.3">
      <c r="A998" s="3" t="s">
        <v>2805</v>
      </c>
      <c r="B998" s="11" t="s">
        <v>292</v>
      </c>
      <c r="C998" s="11" t="s">
        <v>543</v>
      </c>
      <c r="D998" s="11" t="s">
        <v>1794</v>
      </c>
      <c r="E998" s="11">
        <v>188</v>
      </c>
      <c r="F998" s="11">
        <v>5062.16</v>
      </c>
      <c r="G998" s="19">
        <v>46108</v>
      </c>
      <c r="H998" s="24">
        <v>951686.08</v>
      </c>
    </row>
    <row r="999" spans="1:8" x14ac:dyDescent="0.3">
      <c r="A999" s="3" t="s">
        <v>2806</v>
      </c>
      <c r="B999" s="11" t="s">
        <v>332</v>
      </c>
      <c r="C999" s="11" t="s">
        <v>791</v>
      </c>
      <c r="D999" s="11" t="s">
        <v>1797</v>
      </c>
      <c r="E999" s="11">
        <v>420</v>
      </c>
      <c r="F999" s="11">
        <v>5248.18</v>
      </c>
      <c r="G999" s="19">
        <v>46148</v>
      </c>
      <c r="H999" s="24">
        <v>2204235.6</v>
      </c>
    </row>
    <row r="1000" spans="1:8" x14ac:dyDescent="0.3">
      <c r="A1000" s="3" t="s">
        <v>2807</v>
      </c>
      <c r="B1000" s="11" t="s">
        <v>179</v>
      </c>
      <c r="C1000" s="11" t="s">
        <v>779</v>
      </c>
      <c r="D1000" s="11" t="s">
        <v>1789</v>
      </c>
      <c r="E1000" s="11">
        <v>75</v>
      </c>
      <c r="F1000" s="11">
        <v>6399.55</v>
      </c>
      <c r="G1000" s="19">
        <v>46100</v>
      </c>
      <c r="H1000" s="24">
        <v>479966.25</v>
      </c>
    </row>
    <row r="1001" spans="1:8" x14ac:dyDescent="0.3">
      <c r="A1001" s="3" t="s">
        <v>2808</v>
      </c>
      <c r="B1001" s="11" t="s">
        <v>73</v>
      </c>
      <c r="C1001" s="11" t="s">
        <v>579</v>
      </c>
      <c r="D1001" s="11" t="s">
        <v>1787</v>
      </c>
      <c r="E1001" s="11">
        <v>209</v>
      </c>
      <c r="F1001" s="11">
        <v>7819.24</v>
      </c>
      <c r="G1001" s="19">
        <v>45807</v>
      </c>
      <c r="H1001" s="24">
        <v>1634221.16</v>
      </c>
    </row>
    <row r="1002" spans="1:8" x14ac:dyDescent="0.3">
      <c r="A1002" s="3" t="s">
        <v>2809</v>
      </c>
      <c r="B1002" s="11" t="s">
        <v>356</v>
      </c>
      <c r="C1002" s="11" t="s">
        <v>563</v>
      </c>
      <c r="D1002" s="11" t="s">
        <v>1803</v>
      </c>
      <c r="E1002" s="11">
        <v>216</v>
      </c>
      <c r="F1002" s="11">
        <v>3509.74</v>
      </c>
      <c r="G1002" s="19">
        <v>46086</v>
      </c>
      <c r="H1002" s="24">
        <v>758103.84</v>
      </c>
    </row>
    <row r="1003" spans="1:8" x14ac:dyDescent="0.3">
      <c r="A1003" s="3" t="s">
        <v>2810</v>
      </c>
      <c r="B1003" s="11" t="s">
        <v>301</v>
      </c>
      <c r="C1003" s="11" t="s">
        <v>775</v>
      </c>
      <c r="D1003" s="11" t="s">
        <v>1797</v>
      </c>
      <c r="E1003" s="11">
        <v>411</v>
      </c>
      <c r="F1003" s="11">
        <v>536.71</v>
      </c>
      <c r="G1003" s="19">
        <v>46183</v>
      </c>
      <c r="H1003" s="24">
        <v>220587.81000000003</v>
      </c>
    </row>
    <row r="1004" spans="1:8" x14ac:dyDescent="0.3">
      <c r="A1004" s="3" t="s">
        <v>2811</v>
      </c>
      <c r="B1004" s="11" t="s">
        <v>126</v>
      </c>
      <c r="C1004" s="11" t="s">
        <v>789</v>
      </c>
      <c r="D1004" s="11" t="s">
        <v>1799</v>
      </c>
      <c r="E1004" s="11">
        <v>400</v>
      </c>
      <c r="F1004" s="11">
        <v>1587.25</v>
      </c>
      <c r="G1004" s="19">
        <v>46013</v>
      </c>
      <c r="H1004" s="24">
        <v>634900</v>
      </c>
    </row>
    <row r="1005" spans="1:8" x14ac:dyDescent="0.3">
      <c r="A1005" s="3" t="s">
        <v>2812</v>
      </c>
      <c r="B1005" s="11" t="s">
        <v>184</v>
      </c>
      <c r="C1005" s="11" t="s">
        <v>783</v>
      </c>
      <c r="D1005" s="11" t="s">
        <v>1789</v>
      </c>
      <c r="E1005" s="11">
        <v>163</v>
      </c>
      <c r="F1005" s="11">
        <v>2283.4299999999998</v>
      </c>
      <c r="G1005" s="19">
        <v>46161</v>
      </c>
      <c r="H1005" s="24">
        <v>372199.08999999997</v>
      </c>
    </row>
    <row r="1006" spans="1:8" x14ac:dyDescent="0.3">
      <c r="A1006" s="3" t="s">
        <v>2813</v>
      </c>
      <c r="B1006" s="11" t="s">
        <v>260</v>
      </c>
      <c r="C1006" s="11" t="s">
        <v>623</v>
      </c>
      <c r="D1006" s="11" t="s">
        <v>1803</v>
      </c>
      <c r="E1006" s="11">
        <v>150</v>
      </c>
      <c r="F1006" s="11">
        <v>4691.62</v>
      </c>
      <c r="G1006" s="19">
        <v>46020</v>
      </c>
      <c r="H1006" s="24">
        <v>703743</v>
      </c>
    </row>
    <row r="1007" spans="1:8" x14ac:dyDescent="0.3">
      <c r="A1007" s="3" t="s">
        <v>2814</v>
      </c>
      <c r="B1007" s="11" t="s">
        <v>314</v>
      </c>
      <c r="C1007" s="11" t="s">
        <v>551</v>
      </c>
      <c r="D1007" s="11" t="s">
        <v>1797</v>
      </c>
      <c r="E1007" s="11">
        <v>216</v>
      </c>
      <c r="F1007" s="11">
        <v>942.27</v>
      </c>
      <c r="G1007" s="19">
        <v>45808</v>
      </c>
      <c r="H1007" s="24">
        <v>203530.32</v>
      </c>
    </row>
    <row r="1008" spans="1:8" x14ac:dyDescent="0.3">
      <c r="A1008" s="3" t="s">
        <v>2815</v>
      </c>
      <c r="B1008" s="11" t="s">
        <v>165</v>
      </c>
      <c r="C1008" s="11" t="s">
        <v>601</v>
      </c>
      <c r="D1008" s="11" t="s">
        <v>1799</v>
      </c>
      <c r="E1008" s="11">
        <v>314</v>
      </c>
      <c r="F1008" s="11">
        <v>1908.89</v>
      </c>
      <c r="G1008" s="19">
        <v>45897</v>
      </c>
      <c r="H1008" s="24">
        <v>599391.46000000008</v>
      </c>
    </row>
    <row r="1009" spans="1:8" x14ac:dyDescent="0.3">
      <c r="A1009" s="3" t="s">
        <v>2816</v>
      </c>
      <c r="B1009" s="11" t="s">
        <v>162</v>
      </c>
      <c r="C1009" s="11" t="s">
        <v>581</v>
      </c>
      <c r="D1009" s="11" t="s">
        <v>1797</v>
      </c>
      <c r="E1009" s="11">
        <v>238</v>
      </c>
      <c r="F1009" s="11">
        <v>716.51</v>
      </c>
      <c r="G1009" s="19">
        <v>45732</v>
      </c>
      <c r="H1009" s="24">
        <v>170529.38</v>
      </c>
    </row>
    <row r="1010" spans="1:8" x14ac:dyDescent="0.3">
      <c r="A1010" s="3" t="s">
        <v>2817</v>
      </c>
      <c r="B1010" s="11" t="s">
        <v>352</v>
      </c>
      <c r="C1010" s="11" t="s">
        <v>819</v>
      </c>
      <c r="D1010" s="11" t="s">
        <v>1803</v>
      </c>
      <c r="E1010" s="11">
        <v>220</v>
      </c>
      <c r="F1010" s="11">
        <v>5931.69</v>
      </c>
      <c r="G1010" s="19">
        <v>46031</v>
      </c>
      <c r="H1010" s="24">
        <v>1304971.7999999998</v>
      </c>
    </row>
    <row r="1011" spans="1:8" x14ac:dyDescent="0.3">
      <c r="A1011" s="3" t="s">
        <v>2818</v>
      </c>
      <c r="B1011" s="11" t="s">
        <v>284</v>
      </c>
      <c r="C1011" s="11" t="s">
        <v>835</v>
      </c>
      <c r="D1011" s="11" t="s">
        <v>1789</v>
      </c>
      <c r="E1011" s="11">
        <v>60</v>
      </c>
      <c r="F1011" s="11">
        <v>752.57</v>
      </c>
      <c r="G1011" s="19">
        <v>45722</v>
      </c>
      <c r="H1011" s="24">
        <v>45154.200000000004</v>
      </c>
    </row>
    <row r="1012" spans="1:8" x14ac:dyDescent="0.3">
      <c r="A1012" s="3" t="s">
        <v>2819</v>
      </c>
      <c r="B1012" s="11" t="s">
        <v>248</v>
      </c>
      <c r="C1012" s="11" t="s">
        <v>771</v>
      </c>
      <c r="D1012" s="11" t="s">
        <v>1797</v>
      </c>
      <c r="E1012" s="11">
        <v>191</v>
      </c>
      <c r="F1012" s="11">
        <v>215.65</v>
      </c>
      <c r="G1012" s="19">
        <v>45789</v>
      </c>
      <c r="H1012" s="24">
        <v>41189.15</v>
      </c>
    </row>
    <row r="1013" spans="1:8" x14ac:dyDescent="0.3">
      <c r="A1013" s="3" t="s">
        <v>2820</v>
      </c>
      <c r="B1013" s="11" t="s">
        <v>360</v>
      </c>
      <c r="C1013" s="11" t="s">
        <v>699</v>
      </c>
      <c r="D1013" s="11" t="s">
        <v>1803</v>
      </c>
      <c r="E1013" s="11">
        <v>122</v>
      </c>
      <c r="F1013" s="11">
        <v>7559.12</v>
      </c>
      <c r="G1013" s="19">
        <v>46101</v>
      </c>
      <c r="H1013" s="24">
        <v>922212.64</v>
      </c>
    </row>
    <row r="1014" spans="1:8" x14ac:dyDescent="0.3">
      <c r="A1014" s="3" t="s">
        <v>2821</v>
      </c>
      <c r="B1014" s="11" t="s">
        <v>126</v>
      </c>
      <c r="C1014" s="11" t="s">
        <v>699</v>
      </c>
      <c r="D1014" s="11" t="s">
        <v>1797</v>
      </c>
      <c r="E1014" s="11">
        <v>99</v>
      </c>
      <c r="F1014" s="11">
        <v>4945.58</v>
      </c>
      <c r="G1014" s="19">
        <v>45979</v>
      </c>
      <c r="H1014" s="24">
        <v>489612.42</v>
      </c>
    </row>
    <row r="1015" spans="1:8" x14ac:dyDescent="0.3">
      <c r="A1015" s="3" t="s">
        <v>2822</v>
      </c>
      <c r="B1015" s="11" t="s">
        <v>130</v>
      </c>
      <c r="C1015" s="11" t="s">
        <v>805</v>
      </c>
      <c r="D1015" s="11" t="s">
        <v>1791</v>
      </c>
      <c r="E1015" s="11">
        <v>218</v>
      </c>
      <c r="F1015" s="11">
        <v>5357.73</v>
      </c>
      <c r="G1015" s="19">
        <v>46163</v>
      </c>
      <c r="H1015" s="24">
        <v>1167985.1399999999</v>
      </c>
    </row>
    <row r="1016" spans="1:8" x14ac:dyDescent="0.3">
      <c r="A1016" s="3" t="s">
        <v>2823</v>
      </c>
      <c r="B1016" s="11" t="s">
        <v>177</v>
      </c>
      <c r="C1016" s="11" t="s">
        <v>651</v>
      </c>
      <c r="D1016" s="11" t="s">
        <v>1801</v>
      </c>
      <c r="E1016" s="11">
        <v>63</v>
      </c>
      <c r="F1016" s="11">
        <v>4618.8</v>
      </c>
      <c r="G1016" s="19">
        <v>45959</v>
      </c>
      <c r="H1016" s="24">
        <v>290984.40000000002</v>
      </c>
    </row>
    <row r="1017" spans="1:8" x14ac:dyDescent="0.3">
      <c r="A1017" s="3" t="s">
        <v>2824</v>
      </c>
      <c r="B1017" s="11" t="s">
        <v>226</v>
      </c>
      <c r="C1017" s="11" t="s">
        <v>547</v>
      </c>
      <c r="D1017" s="11" t="s">
        <v>1794</v>
      </c>
      <c r="E1017" s="11">
        <v>22</v>
      </c>
      <c r="F1017" s="11">
        <v>6676.33</v>
      </c>
      <c r="G1017" s="19">
        <v>45817</v>
      </c>
      <c r="H1017" s="24">
        <v>146879.26</v>
      </c>
    </row>
    <row r="1018" spans="1:8" x14ac:dyDescent="0.3">
      <c r="A1018" s="3" t="s">
        <v>2825</v>
      </c>
      <c r="B1018" s="11" t="s">
        <v>258</v>
      </c>
      <c r="C1018" s="11" t="s">
        <v>549</v>
      </c>
      <c r="D1018" s="11" t="s">
        <v>1791</v>
      </c>
      <c r="E1018" s="11">
        <v>30</v>
      </c>
      <c r="F1018" s="11">
        <v>3919.33</v>
      </c>
      <c r="G1018" s="19">
        <v>46193</v>
      </c>
      <c r="H1018" s="24">
        <v>117579.9</v>
      </c>
    </row>
    <row r="1019" spans="1:8" x14ac:dyDescent="0.3">
      <c r="A1019" s="3" t="s">
        <v>2826</v>
      </c>
      <c r="B1019" s="11" t="s">
        <v>179</v>
      </c>
      <c r="C1019" s="11" t="s">
        <v>603</v>
      </c>
      <c r="D1019" s="11" t="s">
        <v>1797</v>
      </c>
      <c r="E1019" s="11">
        <v>193</v>
      </c>
      <c r="F1019" s="11">
        <v>1591.65</v>
      </c>
      <c r="G1019" s="19">
        <v>45707</v>
      </c>
      <c r="H1019" s="24">
        <v>307188.45</v>
      </c>
    </row>
    <row r="1020" spans="1:8" x14ac:dyDescent="0.3">
      <c r="A1020" s="3" t="s">
        <v>2827</v>
      </c>
      <c r="B1020" s="11" t="s">
        <v>187</v>
      </c>
      <c r="C1020" s="11" t="s">
        <v>579</v>
      </c>
      <c r="D1020" s="11" t="s">
        <v>1787</v>
      </c>
      <c r="E1020" s="11">
        <v>325</v>
      </c>
      <c r="F1020" s="11">
        <v>4111.76</v>
      </c>
      <c r="G1020" s="19">
        <v>46166</v>
      </c>
      <c r="H1020" s="24">
        <v>1336322</v>
      </c>
    </row>
    <row r="1021" spans="1:8" x14ac:dyDescent="0.3">
      <c r="A1021" s="3" t="s">
        <v>2828</v>
      </c>
      <c r="B1021" s="11" t="s">
        <v>112</v>
      </c>
      <c r="C1021" s="11" t="s">
        <v>751</v>
      </c>
      <c r="D1021" s="11" t="s">
        <v>1799</v>
      </c>
      <c r="E1021" s="11">
        <v>264</v>
      </c>
      <c r="F1021" s="11">
        <v>7527.09</v>
      </c>
      <c r="G1021" s="19">
        <v>46058</v>
      </c>
      <c r="H1021" s="24">
        <v>1987151.76</v>
      </c>
    </row>
    <row r="1022" spans="1:8" x14ac:dyDescent="0.3">
      <c r="A1022" s="3" t="s">
        <v>2829</v>
      </c>
      <c r="B1022" s="11" t="s">
        <v>387</v>
      </c>
      <c r="C1022" s="11" t="s">
        <v>723</v>
      </c>
      <c r="D1022" s="11" t="s">
        <v>1787</v>
      </c>
      <c r="E1022" s="11">
        <v>20</v>
      </c>
      <c r="F1022" s="11">
        <v>3121.23</v>
      </c>
      <c r="G1022" s="19">
        <v>46013</v>
      </c>
      <c r="H1022" s="24">
        <v>62424.6</v>
      </c>
    </row>
    <row r="1023" spans="1:8" x14ac:dyDescent="0.3">
      <c r="A1023" s="3" t="s">
        <v>2830</v>
      </c>
      <c r="B1023" s="11" t="s">
        <v>232</v>
      </c>
      <c r="C1023" s="11" t="s">
        <v>603</v>
      </c>
      <c r="D1023" s="11" t="s">
        <v>1801</v>
      </c>
      <c r="E1023" s="11">
        <v>482</v>
      </c>
      <c r="F1023" s="11">
        <v>7444.35</v>
      </c>
      <c r="G1023" s="19">
        <v>45713</v>
      </c>
      <c r="H1023" s="24">
        <v>3588176.7</v>
      </c>
    </row>
    <row r="1024" spans="1:8" x14ac:dyDescent="0.3">
      <c r="A1024" s="3" t="s">
        <v>2831</v>
      </c>
      <c r="B1024" s="11" t="s">
        <v>177</v>
      </c>
      <c r="C1024" s="11" t="s">
        <v>524</v>
      </c>
      <c r="D1024" s="11" t="s">
        <v>1791</v>
      </c>
      <c r="E1024" s="11">
        <v>277</v>
      </c>
      <c r="F1024" s="11">
        <v>5896.14</v>
      </c>
      <c r="G1024" s="19">
        <v>45824</v>
      </c>
      <c r="H1024" s="24">
        <v>1633230.78</v>
      </c>
    </row>
    <row r="1025" spans="1:8" x14ac:dyDescent="0.3">
      <c r="A1025" s="3" t="s">
        <v>2832</v>
      </c>
      <c r="B1025" s="11" t="s">
        <v>358</v>
      </c>
      <c r="C1025" s="11" t="s">
        <v>707</v>
      </c>
      <c r="D1025" s="11" t="s">
        <v>1787</v>
      </c>
      <c r="E1025" s="11">
        <v>9</v>
      </c>
      <c r="F1025" s="11">
        <v>6673.4</v>
      </c>
      <c r="G1025" s="19">
        <v>45885</v>
      </c>
      <c r="H1025" s="24">
        <v>60060.6</v>
      </c>
    </row>
    <row r="1026" spans="1:8" x14ac:dyDescent="0.3">
      <c r="A1026" s="3" t="s">
        <v>2833</v>
      </c>
      <c r="B1026" s="11" t="s">
        <v>112</v>
      </c>
      <c r="C1026" s="11" t="s">
        <v>845</v>
      </c>
      <c r="D1026" s="11" t="s">
        <v>1801</v>
      </c>
      <c r="E1026" s="11">
        <v>288</v>
      </c>
      <c r="F1026" s="11">
        <v>4200.8999999999996</v>
      </c>
      <c r="G1026" s="19">
        <v>45671</v>
      </c>
      <c r="H1026" s="24">
        <v>1209859.2</v>
      </c>
    </row>
    <row r="1027" spans="1:8" x14ac:dyDescent="0.3">
      <c r="A1027" s="3" t="s">
        <v>2834</v>
      </c>
      <c r="B1027" s="11" t="s">
        <v>350</v>
      </c>
      <c r="C1027" s="11" t="s">
        <v>529</v>
      </c>
      <c r="D1027" s="11" t="s">
        <v>1794</v>
      </c>
      <c r="E1027" s="11">
        <v>446</v>
      </c>
      <c r="F1027" s="11">
        <v>6689.25</v>
      </c>
      <c r="G1027" s="19">
        <v>46145</v>
      </c>
      <c r="H1027" s="24">
        <v>2983405.5</v>
      </c>
    </row>
    <row r="1028" spans="1:8" x14ac:dyDescent="0.3">
      <c r="A1028" s="3" t="s">
        <v>2835</v>
      </c>
      <c r="B1028" s="11" t="s">
        <v>187</v>
      </c>
      <c r="C1028" s="11" t="s">
        <v>715</v>
      </c>
      <c r="D1028" s="11" t="s">
        <v>1789</v>
      </c>
      <c r="E1028" s="11">
        <v>63</v>
      </c>
      <c r="F1028" s="11">
        <v>4711.28</v>
      </c>
      <c r="G1028" s="19">
        <v>46132</v>
      </c>
      <c r="H1028" s="24">
        <v>296810.63999999996</v>
      </c>
    </row>
    <row r="1029" spans="1:8" x14ac:dyDescent="0.3">
      <c r="A1029" s="3" t="s">
        <v>2836</v>
      </c>
      <c r="B1029" s="11" t="s">
        <v>53</v>
      </c>
      <c r="C1029" s="11" t="s">
        <v>741</v>
      </c>
      <c r="D1029" s="11" t="s">
        <v>1791</v>
      </c>
      <c r="E1029" s="11">
        <v>360</v>
      </c>
      <c r="F1029" s="11">
        <v>3153.11</v>
      </c>
      <c r="G1029" s="19">
        <v>46151</v>
      </c>
      <c r="H1029" s="24">
        <v>1135119.6000000001</v>
      </c>
    </row>
    <row r="1030" spans="1:8" x14ac:dyDescent="0.3">
      <c r="A1030" s="3" t="s">
        <v>2837</v>
      </c>
      <c r="B1030" s="11" t="s">
        <v>92</v>
      </c>
      <c r="C1030" s="11" t="s">
        <v>727</v>
      </c>
      <c r="D1030" s="11" t="s">
        <v>1797</v>
      </c>
      <c r="E1030" s="11">
        <v>365</v>
      </c>
      <c r="F1030" s="11">
        <v>3776.12</v>
      </c>
      <c r="G1030" s="19">
        <v>45702</v>
      </c>
      <c r="H1030" s="24">
        <v>1378283.8</v>
      </c>
    </row>
    <row r="1031" spans="1:8" x14ac:dyDescent="0.3">
      <c r="A1031" s="3" t="s">
        <v>2838</v>
      </c>
      <c r="B1031" s="11" t="s">
        <v>282</v>
      </c>
      <c r="C1031" s="11" t="s">
        <v>765</v>
      </c>
      <c r="D1031" s="11" t="s">
        <v>1794</v>
      </c>
      <c r="E1031" s="11">
        <v>458</v>
      </c>
      <c r="F1031" s="11">
        <v>2129.1999999999998</v>
      </c>
      <c r="G1031" s="19">
        <v>45721</v>
      </c>
      <c r="H1031" s="24">
        <v>975173.59999999986</v>
      </c>
    </row>
    <row r="1032" spans="1:8" x14ac:dyDescent="0.3">
      <c r="A1032" s="3" t="s">
        <v>2839</v>
      </c>
      <c r="B1032" s="11" t="s">
        <v>137</v>
      </c>
      <c r="C1032" s="11" t="s">
        <v>779</v>
      </c>
      <c r="D1032" s="11" t="s">
        <v>1787</v>
      </c>
      <c r="E1032" s="11">
        <v>174</v>
      </c>
      <c r="F1032" s="11">
        <v>5447.1</v>
      </c>
      <c r="G1032" s="19">
        <v>46123</v>
      </c>
      <c r="H1032" s="24">
        <v>947795.4</v>
      </c>
    </row>
    <row r="1033" spans="1:8" x14ac:dyDescent="0.3">
      <c r="A1033" s="3" t="s">
        <v>2840</v>
      </c>
      <c r="B1033" s="11" t="s">
        <v>237</v>
      </c>
      <c r="C1033" s="11" t="s">
        <v>729</v>
      </c>
      <c r="D1033" s="11" t="s">
        <v>1794</v>
      </c>
      <c r="E1033" s="11">
        <v>408</v>
      </c>
      <c r="F1033" s="11">
        <v>302.83999999999997</v>
      </c>
      <c r="G1033" s="19">
        <v>45671</v>
      </c>
      <c r="H1033" s="24">
        <v>123558.71999999999</v>
      </c>
    </row>
    <row r="1034" spans="1:8" x14ac:dyDescent="0.3">
      <c r="A1034" s="3" t="s">
        <v>2841</v>
      </c>
      <c r="B1034" s="11" t="s">
        <v>334</v>
      </c>
      <c r="C1034" s="11" t="s">
        <v>557</v>
      </c>
      <c r="D1034" s="11" t="s">
        <v>1791</v>
      </c>
      <c r="E1034" s="11">
        <v>310</v>
      </c>
      <c r="F1034" s="11">
        <v>750.8</v>
      </c>
      <c r="G1034" s="19">
        <v>45888</v>
      </c>
      <c r="H1034" s="24">
        <v>232748</v>
      </c>
    </row>
    <row r="1035" spans="1:8" x14ac:dyDescent="0.3">
      <c r="A1035" s="3" t="s">
        <v>2842</v>
      </c>
      <c r="B1035" s="11" t="s">
        <v>128</v>
      </c>
      <c r="C1035" s="11" t="s">
        <v>855</v>
      </c>
      <c r="D1035" s="11" t="s">
        <v>1801</v>
      </c>
      <c r="E1035" s="11">
        <v>192</v>
      </c>
      <c r="F1035" s="11">
        <v>6327.92</v>
      </c>
      <c r="G1035" s="19">
        <v>45684</v>
      </c>
      <c r="H1035" s="24">
        <v>1214960.6400000001</v>
      </c>
    </row>
    <row r="1036" spans="1:8" x14ac:dyDescent="0.3">
      <c r="A1036" s="3" t="s">
        <v>2843</v>
      </c>
      <c r="B1036" s="11" t="s">
        <v>278</v>
      </c>
      <c r="C1036" s="11" t="s">
        <v>767</v>
      </c>
      <c r="D1036" s="11" t="s">
        <v>1789</v>
      </c>
      <c r="E1036" s="11">
        <v>486</v>
      </c>
      <c r="F1036" s="11">
        <v>4340.08</v>
      </c>
      <c r="G1036" s="19">
        <v>46131</v>
      </c>
      <c r="H1036" s="24">
        <v>2109278.88</v>
      </c>
    </row>
    <row r="1037" spans="1:8" x14ac:dyDescent="0.3">
      <c r="A1037" s="3" t="s">
        <v>2844</v>
      </c>
      <c r="B1037" s="11" t="s">
        <v>306</v>
      </c>
      <c r="C1037" s="11" t="s">
        <v>861</v>
      </c>
      <c r="D1037" s="11" t="s">
        <v>1789</v>
      </c>
      <c r="E1037" s="11">
        <v>95</v>
      </c>
      <c r="F1037" s="11">
        <v>6247.41</v>
      </c>
      <c r="G1037" s="19">
        <v>46111</v>
      </c>
      <c r="H1037" s="24">
        <v>593503.94999999995</v>
      </c>
    </row>
    <row r="1038" spans="1:8" x14ac:dyDescent="0.3">
      <c r="A1038" s="3" t="s">
        <v>2845</v>
      </c>
      <c r="B1038" s="11" t="s">
        <v>98</v>
      </c>
      <c r="C1038" s="11" t="s">
        <v>755</v>
      </c>
      <c r="D1038" s="11" t="s">
        <v>1799</v>
      </c>
      <c r="E1038" s="11">
        <v>279</v>
      </c>
      <c r="F1038" s="11">
        <v>3011.34</v>
      </c>
      <c r="G1038" s="19">
        <v>45752</v>
      </c>
      <c r="H1038" s="24">
        <v>840163.86</v>
      </c>
    </row>
    <row r="1039" spans="1:8" x14ac:dyDescent="0.3">
      <c r="A1039" s="3" t="s">
        <v>2846</v>
      </c>
      <c r="B1039" s="11" t="s">
        <v>378</v>
      </c>
      <c r="C1039" s="11" t="s">
        <v>863</v>
      </c>
      <c r="D1039" s="11" t="s">
        <v>1791</v>
      </c>
      <c r="E1039" s="11">
        <v>387</v>
      </c>
      <c r="F1039" s="11">
        <v>2932.26</v>
      </c>
      <c r="G1039" s="19">
        <v>46136</v>
      </c>
      <c r="H1039" s="24">
        <v>1134784.6200000001</v>
      </c>
    </row>
    <row r="1040" spans="1:8" x14ac:dyDescent="0.3">
      <c r="A1040" s="3" t="s">
        <v>2847</v>
      </c>
      <c r="B1040" s="11" t="s">
        <v>342</v>
      </c>
      <c r="C1040" s="11" t="s">
        <v>749</v>
      </c>
      <c r="D1040" s="11" t="s">
        <v>1791</v>
      </c>
      <c r="E1040" s="11">
        <v>75</v>
      </c>
      <c r="F1040" s="11">
        <v>1694.61</v>
      </c>
      <c r="G1040" s="19">
        <v>46184</v>
      </c>
      <c r="H1040" s="24">
        <v>127095.74999999999</v>
      </c>
    </row>
    <row r="1041" spans="1:8" x14ac:dyDescent="0.3">
      <c r="A1041" s="3" t="s">
        <v>2848</v>
      </c>
      <c r="B1041" s="11" t="s">
        <v>203</v>
      </c>
      <c r="C1041" s="11" t="s">
        <v>721</v>
      </c>
      <c r="D1041" s="11" t="s">
        <v>1797</v>
      </c>
      <c r="E1041" s="11">
        <v>230</v>
      </c>
      <c r="F1041" s="11">
        <v>6639.74</v>
      </c>
      <c r="G1041" s="19">
        <v>46167</v>
      </c>
      <c r="H1041" s="24">
        <v>1527140.2</v>
      </c>
    </row>
    <row r="1042" spans="1:8" x14ac:dyDescent="0.3">
      <c r="A1042" s="3" t="s">
        <v>2849</v>
      </c>
      <c r="B1042" s="11" t="s">
        <v>22</v>
      </c>
      <c r="C1042" s="11" t="s">
        <v>713</v>
      </c>
      <c r="D1042" s="11" t="s">
        <v>1794</v>
      </c>
      <c r="E1042" s="11">
        <v>215</v>
      </c>
      <c r="F1042" s="11">
        <v>7022.28</v>
      </c>
      <c r="G1042" s="19">
        <v>46103</v>
      </c>
      <c r="H1042" s="24">
        <v>1509790.2</v>
      </c>
    </row>
    <row r="1043" spans="1:8" x14ac:dyDescent="0.3">
      <c r="A1043" s="3" t="s">
        <v>2850</v>
      </c>
      <c r="B1043" s="11" t="s">
        <v>338</v>
      </c>
      <c r="C1043" s="11" t="s">
        <v>847</v>
      </c>
      <c r="D1043" s="11" t="s">
        <v>1803</v>
      </c>
      <c r="E1043" s="11">
        <v>186</v>
      </c>
      <c r="F1043" s="11">
        <v>6181.21</v>
      </c>
      <c r="G1043" s="19">
        <v>45877</v>
      </c>
      <c r="H1043" s="24">
        <v>1149705.06</v>
      </c>
    </row>
    <row r="1044" spans="1:8" x14ac:dyDescent="0.3">
      <c r="A1044" s="3" t="s">
        <v>2851</v>
      </c>
      <c r="B1044" s="11" t="s">
        <v>235</v>
      </c>
      <c r="C1044" s="11" t="s">
        <v>787</v>
      </c>
      <c r="D1044" s="11" t="s">
        <v>1797</v>
      </c>
      <c r="E1044" s="11">
        <v>403</v>
      </c>
      <c r="F1044" s="11">
        <v>7672.97</v>
      </c>
      <c r="G1044" s="19">
        <v>45869</v>
      </c>
      <c r="H1044" s="24">
        <v>3092206.91</v>
      </c>
    </row>
    <row r="1045" spans="1:8" x14ac:dyDescent="0.3">
      <c r="A1045" s="3" t="s">
        <v>2852</v>
      </c>
      <c r="B1045" s="11" t="s">
        <v>98</v>
      </c>
      <c r="C1045" s="11" t="s">
        <v>691</v>
      </c>
      <c r="D1045" s="11" t="s">
        <v>1791</v>
      </c>
      <c r="E1045" s="11">
        <v>106</v>
      </c>
      <c r="F1045" s="11">
        <v>7410.86</v>
      </c>
      <c r="G1045" s="19">
        <v>45750</v>
      </c>
      <c r="H1045" s="24">
        <v>785551.15999999992</v>
      </c>
    </row>
    <row r="1046" spans="1:8" x14ac:dyDescent="0.3">
      <c r="A1046" s="3" t="s">
        <v>2853</v>
      </c>
      <c r="B1046" s="11" t="s">
        <v>133</v>
      </c>
      <c r="C1046" s="11" t="s">
        <v>849</v>
      </c>
      <c r="D1046" s="11" t="s">
        <v>1797</v>
      </c>
      <c r="E1046" s="11">
        <v>22</v>
      </c>
      <c r="F1046" s="11">
        <v>7346.06</v>
      </c>
      <c r="G1046" s="19">
        <v>45989</v>
      </c>
      <c r="H1046" s="24">
        <v>161613.32</v>
      </c>
    </row>
    <row r="1047" spans="1:8" x14ac:dyDescent="0.3">
      <c r="A1047" s="3" t="s">
        <v>2854</v>
      </c>
      <c r="B1047" s="11" t="s">
        <v>246</v>
      </c>
      <c r="C1047" s="11" t="s">
        <v>735</v>
      </c>
      <c r="D1047" s="11" t="s">
        <v>1794</v>
      </c>
      <c r="E1047" s="11">
        <v>97</v>
      </c>
      <c r="F1047" s="11">
        <v>6689.33</v>
      </c>
      <c r="G1047" s="19">
        <v>45771</v>
      </c>
      <c r="H1047" s="24">
        <v>648865.01</v>
      </c>
    </row>
    <row r="1048" spans="1:8" x14ac:dyDescent="0.3">
      <c r="A1048" s="3" t="s">
        <v>2855</v>
      </c>
      <c r="B1048" s="11" t="s">
        <v>366</v>
      </c>
      <c r="C1048" s="11" t="s">
        <v>839</v>
      </c>
      <c r="D1048" s="11" t="s">
        <v>1789</v>
      </c>
      <c r="E1048" s="11">
        <v>6</v>
      </c>
      <c r="F1048" s="11">
        <v>6443.75</v>
      </c>
      <c r="G1048" s="19">
        <v>46114</v>
      </c>
      <c r="H1048" s="24">
        <v>38662.5</v>
      </c>
    </row>
    <row r="1049" spans="1:8" x14ac:dyDescent="0.3">
      <c r="A1049" s="3" t="s">
        <v>2856</v>
      </c>
      <c r="B1049" s="11" t="s">
        <v>382</v>
      </c>
      <c r="C1049" s="11" t="s">
        <v>823</v>
      </c>
      <c r="D1049" s="11" t="s">
        <v>1791</v>
      </c>
      <c r="E1049" s="11">
        <v>382</v>
      </c>
      <c r="F1049" s="11">
        <v>7280.31</v>
      </c>
      <c r="G1049" s="19">
        <v>45845</v>
      </c>
      <c r="H1049" s="24">
        <v>2781078.42</v>
      </c>
    </row>
    <row r="1050" spans="1:8" x14ac:dyDescent="0.3">
      <c r="A1050" s="3" t="s">
        <v>2857</v>
      </c>
      <c r="B1050" s="11" t="s">
        <v>165</v>
      </c>
      <c r="C1050" s="11" t="s">
        <v>585</v>
      </c>
      <c r="D1050" s="11" t="s">
        <v>1789</v>
      </c>
      <c r="E1050" s="11">
        <v>44</v>
      </c>
      <c r="F1050" s="11">
        <v>4261.34</v>
      </c>
      <c r="G1050" s="19">
        <v>45696</v>
      </c>
      <c r="H1050" s="24">
        <v>187498.96000000002</v>
      </c>
    </row>
    <row r="1051" spans="1:8" x14ac:dyDescent="0.3">
      <c r="A1051" s="3" t="s">
        <v>2858</v>
      </c>
      <c r="B1051" s="11" t="s">
        <v>336</v>
      </c>
      <c r="C1051" s="11" t="s">
        <v>769</v>
      </c>
      <c r="D1051" s="11" t="s">
        <v>1787</v>
      </c>
      <c r="E1051" s="11">
        <v>392</v>
      </c>
      <c r="F1051" s="11">
        <v>6130.67</v>
      </c>
      <c r="G1051" s="19">
        <v>45942</v>
      </c>
      <c r="H1051" s="24">
        <v>2403222.64</v>
      </c>
    </row>
    <row r="1052" spans="1:8" x14ac:dyDescent="0.3">
      <c r="A1052" s="3" t="s">
        <v>2859</v>
      </c>
      <c r="B1052" s="11" t="s">
        <v>286</v>
      </c>
      <c r="C1052" s="11" t="s">
        <v>751</v>
      </c>
      <c r="D1052" s="11" t="s">
        <v>1789</v>
      </c>
      <c r="E1052" s="11">
        <v>136</v>
      </c>
      <c r="F1052" s="11">
        <v>4267.5</v>
      </c>
      <c r="G1052" s="19">
        <v>45813</v>
      </c>
      <c r="H1052" s="24">
        <v>580380</v>
      </c>
    </row>
    <row r="1053" spans="1:8" x14ac:dyDescent="0.3">
      <c r="A1053" s="3" t="s">
        <v>2860</v>
      </c>
      <c r="B1053" s="11" t="s">
        <v>342</v>
      </c>
      <c r="C1053" s="11" t="s">
        <v>591</v>
      </c>
      <c r="D1053" s="11" t="s">
        <v>1787</v>
      </c>
      <c r="E1053" s="11">
        <v>430</v>
      </c>
      <c r="F1053" s="11">
        <v>2538.75</v>
      </c>
      <c r="G1053" s="19">
        <v>46033</v>
      </c>
      <c r="H1053" s="24">
        <v>1091662.5</v>
      </c>
    </row>
    <row r="1054" spans="1:8" x14ac:dyDescent="0.3">
      <c r="A1054" s="3" t="s">
        <v>2861</v>
      </c>
      <c r="B1054" s="11" t="s">
        <v>50</v>
      </c>
      <c r="C1054" s="11" t="s">
        <v>575</v>
      </c>
      <c r="D1054" s="11" t="s">
        <v>1794</v>
      </c>
      <c r="E1054" s="11">
        <v>413</v>
      </c>
      <c r="F1054" s="11">
        <v>634.30999999999995</v>
      </c>
      <c r="G1054" s="19">
        <v>45715</v>
      </c>
      <c r="H1054" s="24">
        <v>261970.02999999997</v>
      </c>
    </row>
    <row r="1055" spans="1:8" x14ac:dyDescent="0.3">
      <c r="A1055" s="3" t="s">
        <v>2862</v>
      </c>
      <c r="B1055" s="11" t="s">
        <v>171</v>
      </c>
      <c r="C1055" s="11" t="s">
        <v>643</v>
      </c>
      <c r="D1055" s="11" t="s">
        <v>1787</v>
      </c>
      <c r="E1055" s="11">
        <v>386</v>
      </c>
      <c r="F1055" s="11">
        <v>5589.8</v>
      </c>
      <c r="G1055" s="19">
        <v>45875</v>
      </c>
      <c r="H1055" s="24">
        <v>2157662.8000000003</v>
      </c>
    </row>
    <row r="1056" spans="1:8" x14ac:dyDescent="0.3">
      <c r="A1056" s="3" t="s">
        <v>2863</v>
      </c>
      <c r="B1056" s="11" t="s">
        <v>251</v>
      </c>
      <c r="C1056" s="11" t="s">
        <v>767</v>
      </c>
      <c r="D1056" s="11" t="s">
        <v>1803</v>
      </c>
      <c r="E1056" s="11">
        <v>44</v>
      </c>
      <c r="F1056" s="11">
        <v>1082.47</v>
      </c>
      <c r="G1056" s="19">
        <v>46112</v>
      </c>
      <c r="H1056" s="24">
        <v>47628.68</v>
      </c>
    </row>
    <row r="1057" spans="1:8" x14ac:dyDescent="0.3">
      <c r="A1057" s="3" t="s">
        <v>2864</v>
      </c>
      <c r="B1057" s="11" t="s">
        <v>112</v>
      </c>
      <c r="C1057" s="11" t="s">
        <v>769</v>
      </c>
      <c r="D1057" s="11" t="s">
        <v>1789</v>
      </c>
      <c r="E1057" s="11">
        <v>253</v>
      </c>
      <c r="F1057" s="11">
        <v>1410.69</v>
      </c>
      <c r="G1057" s="19">
        <v>45724</v>
      </c>
      <c r="H1057" s="24">
        <v>356904.57</v>
      </c>
    </row>
    <row r="1058" spans="1:8" x14ac:dyDescent="0.3">
      <c r="A1058" s="3" t="s">
        <v>2865</v>
      </c>
      <c r="B1058" s="11" t="s">
        <v>391</v>
      </c>
      <c r="C1058" s="11" t="s">
        <v>777</v>
      </c>
      <c r="D1058" s="11" t="s">
        <v>1791</v>
      </c>
      <c r="E1058" s="11">
        <v>342</v>
      </c>
      <c r="F1058" s="11">
        <v>1400.96</v>
      </c>
      <c r="G1058" s="19">
        <v>45986</v>
      </c>
      <c r="H1058" s="24">
        <v>479128.32000000001</v>
      </c>
    </row>
    <row r="1059" spans="1:8" x14ac:dyDescent="0.3">
      <c r="A1059" s="3" t="s">
        <v>2866</v>
      </c>
      <c r="B1059" s="11" t="s">
        <v>190</v>
      </c>
      <c r="C1059" s="11" t="s">
        <v>609</v>
      </c>
      <c r="D1059" s="11" t="s">
        <v>1799</v>
      </c>
      <c r="E1059" s="11">
        <v>370</v>
      </c>
      <c r="F1059" s="11">
        <v>4932.08</v>
      </c>
      <c r="G1059" s="19">
        <v>45990</v>
      </c>
      <c r="H1059" s="24">
        <v>1824869.5999999999</v>
      </c>
    </row>
    <row r="1060" spans="1:8" x14ac:dyDescent="0.3">
      <c r="A1060" s="3" t="s">
        <v>2867</v>
      </c>
      <c r="B1060" s="11" t="s">
        <v>282</v>
      </c>
      <c r="C1060" s="11" t="s">
        <v>693</v>
      </c>
      <c r="D1060" s="11" t="s">
        <v>1789</v>
      </c>
      <c r="E1060" s="11">
        <v>294</v>
      </c>
      <c r="F1060" s="11">
        <v>2912.8</v>
      </c>
      <c r="G1060" s="19">
        <v>45951</v>
      </c>
      <c r="H1060" s="24">
        <v>856363.20000000007</v>
      </c>
    </row>
    <row r="1061" spans="1:8" x14ac:dyDescent="0.3">
      <c r="A1061" s="3" t="s">
        <v>2868</v>
      </c>
      <c r="B1061" s="11" t="s">
        <v>274</v>
      </c>
      <c r="C1061" s="11" t="s">
        <v>631</v>
      </c>
      <c r="D1061" s="11" t="s">
        <v>1801</v>
      </c>
      <c r="E1061" s="11">
        <v>324</v>
      </c>
      <c r="F1061" s="11">
        <v>4760.5</v>
      </c>
      <c r="G1061" s="19">
        <v>45926</v>
      </c>
      <c r="H1061" s="24">
        <v>1542402</v>
      </c>
    </row>
    <row r="1062" spans="1:8" x14ac:dyDescent="0.3">
      <c r="A1062" s="3" t="s">
        <v>2869</v>
      </c>
      <c r="B1062" s="11" t="s">
        <v>193</v>
      </c>
      <c r="C1062" s="11" t="s">
        <v>515</v>
      </c>
      <c r="D1062" s="11" t="s">
        <v>1791</v>
      </c>
      <c r="E1062" s="11">
        <v>154</v>
      </c>
      <c r="F1062" s="11">
        <v>5072.99</v>
      </c>
      <c r="G1062" s="19">
        <v>45931</v>
      </c>
      <c r="H1062" s="24">
        <v>781240.46</v>
      </c>
    </row>
    <row r="1063" spans="1:8" x14ac:dyDescent="0.3">
      <c r="A1063" s="3" t="s">
        <v>2870</v>
      </c>
      <c r="B1063" s="11" t="s">
        <v>92</v>
      </c>
      <c r="C1063" s="11" t="s">
        <v>507</v>
      </c>
      <c r="D1063" s="11" t="s">
        <v>1803</v>
      </c>
      <c r="E1063" s="11">
        <v>169</v>
      </c>
      <c r="F1063" s="11">
        <v>4139.7</v>
      </c>
      <c r="G1063" s="19">
        <v>45732</v>
      </c>
      <c r="H1063" s="24">
        <v>699609.29999999993</v>
      </c>
    </row>
    <row r="1064" spans="1:8" x14ac:dyDescent="0.3">
      <c r="A1064" s="3" t="s">
        <v>2871</v>
      </c>
      <c r="B1064" s="11" t="s">
        <v>143</v>
      </c>
      <c r="C1064" s="11" t="s">
        <v>809</v>
      </c>
      <c r="D1064" s="11" t="s">
        <v>1797</v>
      </c>
      <c r="E1064" s="11">
        <v>133</v>
      </c>
      <c r="F1064" s="11">
        <v>3930.78</v>
      </c>
      <c r="G1064" s="19">
        <v>45823</v>
      </c>
      <c r="H1064" s="24">
        <v>522793.74000000005</v>
      </c>
    </row>
    <row r="1065" spans="1:8" x14ac:dyDescent="0.3">
      <c r="A1065" s="3" t="s">
        <v>2872</v>
      </c>
      <c r="B1065" s="11" t="s">
        <v>336</v>
      </c>
      <c r="C1065" s="11" t="s">
        <v>825</v>
      </c>
      <c r="D1065" s="11" t="s">
        <v>1799</v>
      </c>
      <c r="E1065" s="11">
        <v>459</v>
      </c>
      <c r="F1065" s="11">
        <v>5991.26</v>
      </c>
      <c r="G1065" s="19">
        <v>45661</v>
      </c>
      <c r="H1065" s="24">
        <v>2749988.3400000003</v>
      </c>
    </row>
    <row r="1066" spans="1:8" x14ac:dyDescent="0.3">
      <c r="A1066" s="3" t="s">
        <v>2873</v>
      </c>
      <c r="B1066" s="11" t="s">
        <v>221</v>
      </c>
      <c r="C1066" s="11" t="s">
        <v>791</v>
      </c>
      <c r="D1066" s="11" t="s">
        <v>1787</v>
      </c>
      <c r="E1066" s="11">
        <v>137</v>
      </c>
      <c r="F1066" s="11">
        <v>7767.25</v>
      </c>
      <c r="G1066" s="19">
        <v>45773</v>
      </c>
      <c r="H1066" s="24">
        <v>1064113.25</v>
      </c>
    </row>
    <row r="1067" spans="1:8" x14ac:dyDescent="0.3">
      <c r="A1067" s="3" t="s">
        <v>2874</v>
      </c>
      <c r="B1067" s="11" t="s">
        <v>364</v>
      </c>
      <c r="C1067" s="11" t="s">
        <v>761</v>
      </c>
      <c r="D1067" s="11" t="s">
        <v>1803</v>
      </c>
      <c r="E1067" s="11">
        <v>492</v>
      </c>
      <c r="F1067" s="11">
        <v>5382.18</v>
      </c>
      <c r="G1067" s="19">
        <v>45954</v>
      </c>
      <c r="H1067" s="24">
        <v>2648032.56</v>
      </c>
    </row>
    <row r="1068" spans="1:8" x14ac:dyDescent="0.3">
      <c r="A1068" s="3" t="s">
        <v>2875</v>
      </c>
      <c r="B1068" s="11" t="s">
        <v>387</v>
      </c>
      <c r="C1068" s="11" t="s">
        <v>737</v>
      </c>
      <c r="D1068" s="11" t="s">
        <v>1789</v>
      </c>
      <c r="E1068" s="11">
        <v>319</v>
      </c>
      <c r="F1068" s="11">
        <v>1402.78</v>
      </c>
      <c r="G1068" s="19">
        <v>46167</v>
      </c>
      <c r="H1068" s="24">
        <v>447486.82</v>
      </c>
    </row>
    <row r="1069" spans="1:8" x14ac:dyDescent="0.3">
      <c r="A1069" s="3" t="s">
        <v>2876</v>
      </c>
      <c r="B1069" s="11" t="s">
        <v>243</v>
      </c>
      <c r="C1069" s="11" t="s">
        <v>565</v>
      </c>
      <c r="D1069" s="11" t="s">
        <v>1801</v>
      </c>
      <c r="E1069" s="11">
        <v>136</v>
      </c>
      <c r="F1069" s="11">
        <v>7061.42</v>
      </c>
      <c r="G1069" s="19">
        <v>45730</v>
      </c>
      <c r="H1069" s="24">
        <v>960353.12</v>
      </c>
    </row>
    <row r="1070" spans="1:8" x14ac:dyDescent="0.3">
      <c r="A1070" s="3" t="s">
        <v>2877</v>
      </c>
      <c r="B1070" s="11" t="s">
        <v>208</v>
      </c>
      <c r="C1070" s="11" t="s">
        <v>785</v>
      </c>
      <c r="D1070" s="11" t="s">
        <v>1794</v>
      </c>
      <c r="E1070" s="11">
        <v>17</v>
      </c>
      <c r="F1070" s="11">
        <v>3751.96</v>
      </c>
      <c r="G1070" s="19">
        <v>45989</v>
      </c>
      <c r="H1070" s="24">
        <v>63783.32</v>
      </c>
    </row>
    <row r="1071" spans="1:8" x14ac:dyDescent="0.3">
      <c r="A1071" s="3" t="s">
        <v>2878</v>
      </c>
      <c r="B1071" s="11" t="s">
        <v>152</v>
      </c>
      <c r="C1071" s="11" t="s">
        <v>777</v>
      </c>
      <c r="D1071" s="11" t="s">
        <v>1801</v>
      </c>
      <c r="E1071" s="11">
        <v>377</v>
      </c>
      <c r="F1071" s="11">
        <v>4962.42</v>
      </c>
      <c r="G1071" s="19">
        <v>46188</v>
      </c>
      <c r="H1071" s="24">
        <v>1870832.34</v>
      </c>
    </row>
    <row r="1072" spans="1:8" x14ac:dyDescent="0.3">
      <c r="A1072" s="3" t="s">
        <v>2879</v>
      </c>
      <c r="B1072" s="11" t="s">
        <v>376</v>
      </c>
      <c r="C1072" s="11" t="s">
        <v>641</v>
      </c>
      <c r="D1072" s="11" t="s">
        <v>1803</v>
      </c>
      <c r="E1072" s="11">
        <v>111</v>
      </c>
      <c r="F1072" s="11">
        <v>6764.41</v>
      </c>
      <c r="G1072" s="19">
        <v>46005</v>
      </c>
      <c r="H1072" s="24">
        <v>750849.51</v>
      </c>
    </row>
    <row r="1073" spans="1:8" x14ac:dyDescent="0.3">
      <c r="A1073" s="3" t="s">
        <v>2880</v>
      </c>
      <c r="B1073" s="11" t="s">
        <v>226</v>
      </c>
      <c r="C1073" s="11" t="s">
        <v>547</v>
      </c>
      <c r="D1073" s="11" t="s">
        <v>1791</v>
      </c>
      <c r="E1073" s="11">
        <v>353</v>
      </c>
      <c r="F1073" s="11">
        <v>5348.19</v>
      </c>
      <c r="G1073" s="19">
        <v>45665</v>
      </c>
      <c r="H1073" s="24">
        <v>1887911.0699999998</v>
      </c>
    </row>
    <row r="1074" spans="1:8" x14ac:dyDescent="0.3">
      <c r="A1074" s="3" t="s">
        <v>2881</v>
      </c>
      <c r="B1074" s="11" t="s">
        <v>239</v>
      </c>
      <c r="C1074" s="11" t="s">
        <v>731</v>
      </c>
      <c r="D1074" s="11" t="s">
        <v>1794</v>
      </c>
      <c r="E1074" s="11">
        <v>497</v>
      </c>
      <c r="F1074" s="11">
        <v>2833.03</v>
      </c>
      <c r="G1074" s="19">
        <v>45720</v>
      </c>
      <c r="H1074" s="24">
        <v>1408015.9100000001</v>
      </c>
    </row>
    <row r="1075" spans="1:8" x14ac:dyDescent="0.3">
      <c r="A1075" s="3" t="s">
        <v>2882</v>
      </c>
      <c r="B1075" s="11" t="s">
        <v>235</v>
      </c>
      <c r="C1075" s="11" t="s">
        <v>741</v>
      </c>
      <c r="D1075" s="11" t="s">
        <v>1791</v>
      </c>
      <c r="E1075" s="11">
        <v>131</v>
      </c>
      <c r="F1075" s="11">
        <v>310.39999999999998</v>
      </c>
      <c r="G1075" s="19">
        <v>46079</v>
      </c>
      <c r="H1075" s="24">
        <v>40662.399999999994</v>
      </c>
    </row>
    <row r="1076" spans="1:8" x14ac:dyDescent="0.3">
      <c r="A1076" s="3" t="s">
        <v>2883</v>
      </c>
      <c r="B1076" s="11" t="s">
        <v>214</v>
      </c>
      <c r="C1076" s="11" t="s">
        <v>731</v>
      </c>
      <c r="D1076" s="11" t="s">
        <v>1799</v>
      </c>
      <c r="E1076" s="11">
        <v>264</v>
      </c>
      <c r="F1076" s="11">
        <v>4263.1400000000003</v>
      </c>
      <c r="G1076" s="19">
        <v>46012</v>
      </c>
      <c r="H1076" s="24">
        <v>1125468.9600000002</v>
      </c>
    </row>
    <row r="1077" spans="1:8" x14ac:dyDescent="0.3">
      <c r="A1077" s="3" t="s">
        <v>2884</v>
      </c>
      <c r="B1077" s="11" t="s">
        <v>18</v>
      </c>
      <c r="C1077" s="11" t="s">
        <v>553</v>
      </c>
      <c r="D1077" s="11" t="s">
        <v>1787</v>
      </c>
      <c r="E1077" s="11">
        <v>57</v>
      </c>
      <c r="F1077" s="11">
        <v>5812.08</v>
      </c>
      <c r="G1077" s="19">
        <v>46081</v>
      </c>
      <c r="H1077" s="24">
        <v>331288.56</v>
      </c>
    </row>
    <row r="1078" spans="1:8" x14ac:dyDescent="0.3">
      <c r="A1078" s="3" t="s">
        <v>2885</v>
      </c>
      <c r="B1078" s="11" t="s">
        <v>85</v>
      </c>
      <c r="C1078" s="11" t="s">
        <v>635</v>
      </c>
      <c r="D1078" s="11" t="s">
        <v>1794</v>
      </c>
      <c r="E1078" s="11">
        <v>422</v>
      </c>
      <c r="F1078" s="11">
        <v>6040.9</v>
      </c>
      <c r="G1078" s="19">
        <v>45983</v>
      </c>
      <c r="H1078" s="24">
        <v>2549259.7999999998</v>
      </c>
    </row>
    <row r="1079" spans="1:8" x14ac:dyDescent="0.3">
      <c r="A1079" s="3" t="s">
        <v>2886</v>
      </c>
      <c r="B1079" s="11" t="s">
        <v>85</v>
      </c>
      <c r="C1079" s="11" t="s">
        <v>529</v>
      </c>
      <c r="D1079" s="11" t="s">
        <v>1789</v>
      </c>
      <c r="E1079" s="11">
        <v>372</v>
      </c>
      <c r="F1079" s="11">
        <v>4668.01</v>
      </c>
      <c r="G1079" s="19">
        <v>46006</v>
      </c>
      <c r="H1079" s="24">
        <v>1736499.72</v>
      </c>
    </row>
    <row r="1080" spans="1:8" x14ac:dyDescent="0.3">
      <c r="A1080" s="3" t="s">
        <v>2887</v>
      </c>
      <c r="B1080" s="11" t="s">
        <v>124</v>
      </c>
      <c r="C1080" s="11" t="s">
        <v>675</v>
      </c>
      <c r="D1080" s="11" t="s">
        <v>1803</v>
      </c>
      <c r="E1080" s="11">
        <v>443</v>
      </c>
      <c r="F1080" s="11">
        <v>4526.57</v>
      </c>
      <c r="G1080" s="19">
        <v>45795</v>
      </c>
      <c r="H1080" s="24">
        <v>2005270.5099999998</v>
      </c>
    </row>
    <row r="1081" spans="1:8" x14ac:dyDescent="0.3">
      <c r="A1081" s="3" t="s">
        <v>2888</v>
      </c>
      <c r="B1081" s="11" t="s">
        <v>203</v>
      </c>
      <c r="C1081" s="11" t="s">
        <v>751</v>
      </c>
      <c r="D1081" s="11" t="s">
        <v>1789</v>
      </c>
      <c r="E1081" s="11">
        <v>469</v>
      </c>
      <c r="F1081" s="11">
        <v>164.65</v>
      </c>
      <c r="G1081" s="19">
        <v>45703</v>
      </c>
      <c r="H1081" s="24">
        <v>77220.850000000006</v>
      </c>
    </row>
    <row r="1082" spans="1:8" x14ac:dyDescent="0.3">
      <c r="A1082" s="3" t="s">
        <v>2889</v>
      </c>
      <c r="B1082" s="11" t="s">
        <v>326</v>
      </c>
      <c r="C1082" s="11" t="s">
        <v>577</v>
      </c>
      <c r="D1082" s="11" t="s">
        <v>1797</v>
      </c>
      <c r="E1082" s="11">
        <v>342</v>
      </c>
      <c r="F1082" s="11">
        <v>7116.75</v>
      </c>
      <c r="G1082" s="19">
        <v>45789</v>
      </c>
      <c r="H1082" s="24">
        <v>2433928.5</v>
      </c>
    </row>
    <row r="1083" spans="1:8" x14ac:dyDescent="0.3">
      <c r="A1083" s="3" t="s">
        <v>2890</v>
      </c>
      <c r="B1083" s="11" t="s">
        <v>251</v>
      </c>
      <c r="C1083" s="11" t="s">
        <v>785</v>
      </c>
      <c r="D1083" s="11" t="s">
        <v>1787</v>
      </c>
      <c r="E1083" s="11">
        <v>386</v>
      </c>
      <c r="F1083" s="11">
        <v>4956.09</v>
      </c>
      <c r="G1083" s="19">
        <v>46054</v>
      </c>
      <c r="H1083" s="24">
        <v>1913050.74</v>
      </c>
    </row>
    <row r="1084" spans="1:8" x14ac:dyDescent="0.3">
      <c r="A1084" s="3" t="s">
        <v>2891</v>
      </c>
      <c r="B1084" s="11" t="s">
        <v>216</v>
      </c>
      <c r="C1084" s="11" t="s">
        <v>667</v>
      </c>
      <c r="D1084" s="11" t="s">
        <v>1801</v>
      </c>
      <c r="E1084" s="11">
        <v>150</v>
      </c>
      <c r="F1084" s="11">
        <v>6832.9</v>
      </c>
      <c r="G1084" s="19">
        <v>45780</v>
      </c>
      <c r="H1084" s="24">
        <v>1024935</v>
      </c>
    </row>
    <row r="1085" spans="1:8" x14ac:dyDescent="0.3">
      <c r="A1085" s="3" t="s">
        <v>2892</v>
      </c>
      <c r="B1085" s="11" t="s">
        <v>358</v>
      </c>
      <c r="C1085" s="11" t="s">
        <v>563</v>
      </c>
      <c r="D1085" s="11" t="s">
        <v>1797</v>
      </c>
      <c r="E1085" s="11">
        <v>493</v>
      </c>
      <c r="F1085" s="11">
        <v>4804.7700000000004</v>
      </c>
      <c r="G1085" s="19">
        <v>46022</v>
      </c>
      <c r="H1085" s="24">
        <v>2368751.6100000003</v>
      </c>
    </row>
    <row r="1086" spans="1:8" x14ac:dyDescent="0.3">
      <c r="A1086" s="3" t="s">
        <v>2893</v>
      </c>
      <c r="B1086" s="11" t="s">
        <v>76</v>
      </c>
      <c r="C1086" s="11" t="s">
        <v>753</v>
      </c>
      <c r="D1086" s="11" t="s">
        <v>1797</v>
      </c>
      <c r="E1086" s="11">
        <v>55</v>
      </c>
      <c r="F1086" s="11">
        <v>4601.53</v>
      </c>
      <c r="G1086" s="19">
        <v>46064</v>
      </c>
      <c r="H1086" s="24">
        <v>253084.15</v>
      </c>
    </row>
    <row r="1087" spans="1:8" x14ac:dyDescent="0.3">
      <c r="A1087" s="3" t="s">
        <v>2894</v>
      </c>
      <c r="B1087" s="11" t="s">
        <v>329</v>
      </c>
      <c r="C1087" s="11" t="s">
        <v>783</v>
      </c>
      <c r="D1087" s="11" t="s">
        <v>1803</v>
      </c>
      <c r="E1087" s="11">
        <v>68</v>
      </c>
      <c r="F1087" s="11">
        <v>2293.06</v>
      </c>
      <c r="G1087" s="19">
        <v>45939</v>
      </c>
      <c r="H1087" s="24">
        <v>155928.07999999999</v>
      </c>
    </row>
    <row r="1088" spans="1:8" x14ac:dyDescent="0.3">
      <c r="A1088" s="3" t="s">
        <v>2895</v>
      </c>
      <c r="B1088" s="11" t="s">
        <v>112</v>
      </c>
      <c r="C1088" s="11" t="s">
        <v>522</v>
      </c>
      <c r="D1088" s="11" t="s">
        <v>1794</v>
      </c>
      <c r="E1088" s="11">
        <v>277</v>
      </c>
      <c r="F1088" s="11">
        <v>1050.83</v>
      </c>
      <c r="G1088" s="19">
        <v>46026</v>
      </c>
      <c r="H1088" s="24">
        <v>291079.90999999997</v>
      </c>
    </row>
    <row r="1089" spans="1:8" x14ac:dyDescent="0.3">
      <c r="A1089" s="3" t="s">
        <v>2896</v>
      </c>
      <c r="B1089" s="11" t="s">
        <v>376</v>
      </c>
      <c r="C1089" s="11" t="s">
        <v>655</v>
      </c>
      <c r="D1089" s="11" t="s">
        <v>1797</v>
      </c>
      <c r="E1089" s="11">
        <v>164</v>
      </c>
      <c r="F1089" s="11">
        <v>4023.88</v>
      </c>
      <c r="G1089" s="19">
        <v>45913</v>
      </c>
      <c r="H1089" s="24">
        <v>659916.32000000007</v>
      </c>
    </row>
    <row r="1090" spans="1:8" x14ac:dyDescent="0.3">
      <c r="A1090" s="3" t="s">
        <v>2897</v>
      </c>
      <c r="B1090" s="11" t="s">
        <v>356</v>
      </c>
      <c r="C1090" s="11" t="s">
        <v>815</v>
      </c>
      <c r="D1090" s="11" t="s">
        <v>1797</v>
      </c>
      <c r="E1090" s="11">
        <v>8</v>
      </c>
      <c r="F1090" s="11">
        <v>6731.21</v>
      </c>
      <c r="G1090" s="19">
        <v>45816</v>
      </c>
      <c r="H1090" s="24">
        <v>53849.68</v>
      </c>
    </row>
    <row r="1091" spans="1:8" x14ac:dyDescent="0.3">
      <c r="A1091" s="3" t="s">
        <v>2898</v>
      </c>
      <c r="B1091" s="11" t="s">
        <v>360</v>
      </c>
      <c r="C1091" s="11" t="s">
        <v>555</v>
      </c>
      <c r="D1091" s="11" t="s">
        <v>1791</v>
      </c>
      <c r="E1091" s="11">
        <v>170</v>
      </c>
      <c r="F1091" s="11">
        <v>1021.8</v>
      </c>
      <c r="G1091" s="19">
        <v>45763</v>
      </c>
      <c r="H1091" s="24">
        <v>173706</v>
      </c>
    </row>
    <row r="1092" spans="1:8" x14ac:dyDescent="0.3">
      <c r="A1092" s="3" t="s">
        <v>2899</v>
      </c>
      <c r="B1092" s="11" t="s">
        <v>53</v>
      </c>
      <c r="C1092" s="11" t="s">
        <v>761</v>
      </c>
      <c r="D1092" s="11" t="s">
        <v>1794</v>
      </c>
      <c r="E1092" s="11">
        <v>306</v>
      </c>
      <c r="F1092" s="11">
        <v>5224.87</v>
      </c>
      <c r="G1092" s="19">
        <v>45965</v>
      </c>
      <c r="H1092" s="24">
        <v>1598810.22</v>
      </c>
    </row>
    <row r="1093" spans="1:8" x14ac:dyDescent="0.3">
      <c r="A1093" s="3" t="s">
        <v>2900</v>
      </c>
      <c r="B1093" s="11" t="s">
        <v>298</v>
      </c>
      <c r="C1093" s="11" t="s">
        <v>749</v>
      </c>
      <c r="D1093" s="11" t="s">
        <v>1787</v>
      </c>
      <c r="E1093" s="11">
        <v>42</v>
      </c>
      <c r="F1093" s="11">
        <v>1011.37</v>
      </c>
      <c r="G1093" s="19">
        <v>46031</v>
      </c>
      <c r="H1093" s="24">
        <v>42477.54</v>
      </c>
    </row>
    <row r="1094" spans="1:8" x14ac:dyDescent="0.3">
      <c r="A1094" s="3" t="s">
        <v>2901</v>
      </c>
      <c r="B1094" s="11" t="s">
        <v>124</v>
      </c>
      <c r="C1094" s="11" t="s">
        <v>867</v>
      </c>
      <c r="D1094" s="11" t="s">
        <v>1787</v>
      </c>
      <c r="E1094" s="11">
        <v>469</v>
      </c>
      <c r="F1094" s="11">
        <v>4700.71</v>
      </c>
      <c r="G1094" s="19">
        <v>46092</v>
      </c>
      <c r="H1094" s="24">
        <v>2204632.9900000002</v>
      </c>
    </row>
    <row r="1095" spans="1:8" x14ac:dyDescent="0.3">
      <c r="A1095" s="3" t="s">
        <v>2902</v>
      </c>
      <c r="B1095" s="11" t="s">
        <v>137</v>
      </c>
      <c r="C1095" s="11" t="s">
        <v>849</v>
      </c>
      <c r="D1095" s="11" t="s">
        <v>1797</v>
      </c>
      <c r="E1095" s="11">
        <v>385</v>
      </c>
      <c r="F1095" s="11">
        <v>5395.7</v>
      </c>
      <c r="G1095" s="19">
        <v>45895</v>
      </c>
      <c r="H1095" s="24">
        <v>2077344.5</v>
      </c>
    </row>
    <row r="1096" spans="1:8" x14ac:dyDescent="0.3">
      <c r="A1096" s="3" t="s">
        <v>2903</v>
      </c>
      <c r="B1096" s="11" t="s">
        <v>342</v>
      </c>
      <c r="C1096" s="11" t="s">
        <v>617</v>
      </c>
      <c r="D1096" s="11" t="s">
        <v>1801</v>
      </c>
      <c r="E1096" s="11">
        <v>495</v>
      </c>
      <c r="F1096" s="11">
        <v>6976.76</v>
      </c>
      <c r="G1096" s="19">
        <v>45834</v>
      </c>
      <c r="H1096" s="24">
        <v>3453496.2</v>
      </c>
    </row>
    <row r="1097" spans="1:8" x14ac:dyDescent="0.3">
      <c r="A1097" s="3" t="s">
        <v>2904</v>
      </c>
      <c r="B1097" s="11" t="s">
        <v>265</v>
      </c>
      <c r="C1097" s="11" t="s">
        <v>825</v>
      </c>
      <c r="D1097" s="11" t="s">
        <v>1794</v>
      </c>
      <c r="E1097" s="11">
        <v>454</v>
      </c>
      <c r="F1097" s="11">
        <v>4744.6000000000004</v>
      </c>
      <c r="G1097" s="19">
        <v>46162</v>
      </c>
      <c r="H1097" s="24">
        <v>2154048.4000000004</v>
      </c>
    </row>
    <row r="1098" spans="1:8" x14ac:dyDescent="0.3">
      <c r="A1098" s="3" t="s">
        <v>2905</v>
      </c>
      <c r="B1098" s="11" t="s">
        <v>385</v>
      </c>
      <c r="C1098" s="11" t="s">
        <v>643</v>
      </c>
      <c r="D1098" s="11" t="s">
        <v>1797</v>
      </c>
      <c r="E1098" s="11">
        <v>273</v>
      </c>
      <c r="F1098" s="11">
        <v>1774.3</v>
      </c>
      <c r="G1098" s="19">
        <v>45876</v>
      </c>
      <c r="H1098" s="24">
        <v>484383.89999999997</v>
      </c>
    </row>
    <row r="1099" spans="1:8" x14ac:dyDescent="0.3">
      <c r="A1099" s="3" t="s">
        <v>2906</v>
      </c>
      <c r="B1099" s="11" t="s">
        <v>13</v>
      </c>
      <c r="C1099" s="11" t="s">
        <v>775</v>
      </c>
      <c r="D1099" s="11" t="s">
        <v>1791</v>
      </c>
      <c r="E1099" s="11">
        <v>201</v>
      </c>
      <c r="F1099" s="11">
        <v>1712.78</v>
      </c>
      <c r="G1099" s="19">
        <v>46178</v>
      </c>
      <c r="H1099" s="24">
        <v>344268.77999999997</v>
      </c>
    </row>
    <row r="1100" spans="1:8" x14ac:dyDescent="0.3">
      <c r="A1100" s="3" t="s">
        <v>2907</v>
      </c>
      <c r="B1100" s="11" t="s">
        <v>401</v>
      </c>
      <c r="C1100" s="11" t="s">
        <v>805</v>
      </c>
      <c r="D1100" s="11" t="s">
        <v>1787</v>
      </c>
      <c r="E1100" s="11">
        <v>364</v>
      </c>
      <c r="F1100" s="11">
        <v>3707.3</v>
      </c>
      <c r="G1100" s="19">
        <v>46179</v>
      </c>
      <c r="H1100" s="24">
        <v>1349457.2</v>
      </c>
    </row>
    <row r="1101" spans="1:8" x14ac:dyDescent="0.3">
      <c r="A1101" s="3" t="s">
        <v>2908</v>
      </c>
      <c r="B1101" s="11" t="s">
        <v>332</v>
      </c>
      <c r="C1101" s="11" t="s">
        <v>507</v>
      </c>
      <c r="D1101" s="11" t="s">
        <v>1787</v>
      </c>
      <c r="E1101" s="11">
        <v>452</v>
      </c>
      <c r="F1101" s="11">
        <v>6283.8</v>
      </c>
      <c r="G1101" s="19">
        <v>46096</v>
      </c>
      <c r="H1101" s="24">
        <v>2840277.6</v>
      </c>
    </row>
    <row r="1102" spans="1:8" x14ac:dyDescent="0.3">
      <c r="A1102" s="3" t="s">
        <v>2909</v>
      </c>
      <c r="B1102" s="11" t="s">
        <v>216</v>
      </c>
      <c r="C1102" s="11" t="s">
        <v>669</v>
      </c>
      <c r="D1102" s="11" t="s">
        <v>1797</v>
      </c>
      <c r="E1102" s="11">
        <v>211</v>
      </c>
      <c r="F1102" s="11">
        <v>2865.51</v>
      </c>
      <c r="G1102" s="19">
        <v>46160</v>
      </c>
      <c r="H1102" s="24">
        <v>604622.6100000001</v>
      </c>
    </row>
    <row r="1103" spans="1:8" x14ac:dyDescent="0.3">
      <c r="A1103" s="3" t="s">
        <v>2910</v>
      </c>
      <c r="B1103" s="11" t="s">
        <v>334</v>
      </c>
      <c r="C1103" s="11" t="s">
        <v>667</v>
      </c>
      <c r="D1103" s="11" t="s">
        <v>1799</v>
      </c>
      <c r="E1103" s="11">
        <v>126</v>
      </c>
      <c r="F1103" s="11">
        <v>4304.68</v>
      </c>
      <c r="G1103" s="19">
        <v>46170</v>
      </c>
      <c r="H1103" s="24">
        <v>542389.68000000005</v>
      </c>
    </row>
    <row r="1104" spans="1:8" x14ac:dyDescent="0.3">
      <c r="A1104" s="3" t="s">
        <v>2911</v>
      </c>
      <c r="B1104" s="11" t="s">
        <v>146</v>
      </c>
      <c r="C1104" s="11" t="s">
        <v>831</v>
      </c>
      <c r="D1104" s="11" t="s">
        <v>1797</v>
      </c>
      <c r="E1104" s="11">
        <v>395</v>
      </c>
      <c r="F1104" s="11">
        <v>7672.27</v>
      </c>
      <c r="G1104" s="19">
        <v>46042</v>
      </c>
      <c r="H1104" s="24">
        <v>3030546.6500000004</v>
      </c>
    </row>
    <row r="1105" spans="1:8" x14ac:dyDescent="0.3">
      <c r="A1105" s="3" t="s">
        <v>2912</v>
      </c>
      <c r="B1105" s="11" t="s">
        <v>112</v>
      </c>
      <c r="C1105" s="11" t="s">
        <v>671</v>
      </c>
      <c r="D1105" s="11" t="s">
        <v>1791</v>
      </c>
      <c r="E1105" s="11">
        <v>412</v>
      </c>
      <c r="F1105" s="11">
        <v>3816.21</v>
      </c>
      <c r="G1105" s="19">
        <v>46083</v>
      </c>
      <c r="H1105" s="24">
        <v>1572278.52</v>
      </c>
    </row>
    <row r="1106" spans="1:8" x14ac:dyDescent="0.3">
      <c r="A1106" s="3" t="s">
        <v>2913</v>
      </c>
      <c r="B1106" s="11" t="s">
        <v>272</v>
      </c>
      <c r="C1106" s="11" t="s">
        <v>745</v>
      </c>
      <c r="D1106" s="11" t="s">
        <v>1801</v>
      </c>
      <c r="E1106" s="11">
        <v>186</v>
      </c>
      <c r="F1106" s="11">
        <v>7158.73</v>
      </c>
      <c r="G1106" s="19">
        <v>46172</v>
      </c>
      <c r="H1106" s="24">
        <v>1331523.78</v>
      </c>
    </row>
    <row r="1107" spans="1:8" x14ac:dyDescent="0.3">
      <c r="A1107" s="3" t="s">
        <v>2914</v>
      </c>
      <c r="B1107" s="11" t="s">
        <v>160</v>
      </c>
      <c r="C1107" s="11" t="s">
        <v>697</v>
      </c>
      <c r="D1107" s="11" t="s">
        <v>1791</v>
      </c>
      <c r="E1107" s="11">
        <v>461</v>
      </c>
      <c r="F1107" s="11">
        <v>104.91</v>
      </c>
      <c r="G1107" s="19">
        <v>45863</v>
      </c>
      <c r="H1107" s="24">
        <v>48363.51</v>
      </c>
    </row>
    <row r="1108" spans="1:8" x14ac:dyDescent="0.3">
      <c r="A1108" s="3" t="s">
        <v>2915</v>
      </c>
      <c r="B1108" s="11" t="s">
        <v>267</v>
      </c>
      <c r="C1108" s="11" t="s">
        <v>599</v>
      </c>
      <c r="D1108" s="11" t="s">
        <v>1803</v>
      </c>
      <c r="E1108" s="11">
        <v>469</v>
      </c>
      <c r="F1108" s="11">
        <v>3969.44</v>
      </c>
      <c r="G1108" s="19">
        <v>46078</v>
      </c>
      <c r="H1108" s="24">
        <v>1861667.36</v>
      </c>
    </row>
    <row r="1109" spans="1:8" x14ac:dyDescent="0.3">
      <c r="A1109" s="3" t="s">
        <v>2916</v>
      </c>
      <c r="B1109" s="11" t="s">
        <v>208</v>
      </c>
      <c r="C1109" s="11" t="s">
        <v>859</v>
      </c>
      <c r="D1109" s="11" t="s">
        <v>1787</v>
      </c>
      <c r="E1109" s="11">
        <v>163</v>
      </c>
      <c r="F1109" s="11">
        <v>2658.08</v>
      </c>
      <c r="G1109" s="19">
        <v>45682</v>
      </c>
      <c r="H1109" s="24">
        <v>433267.04</v>
      </c>
    </row>
    <row r="1110" spans="1:8" x14ac:dyDescent="0.3">
      <c r="A1110" s="3" t="s">
        <v>2917</v>
      </c>
      <c r="B1110" s="11" t="s">
        <v>239</v>
      </c>
      <c r="C1110" s="11" t="s">
        <v>643</v>
      </c>
      <c r="D1110" s="11" t="s">
        <v>1794</v>
      </c>
      <c r="E1110" s="11">
        <v>461</v>
      </c>
      <c r="F1110" s="11">
        <v>5586.29</v>
      </c>
      <c r="G1110" s="19">
        <v>45807</v>
      </c>
      <c r="H1110" s="24">
        <v>2575279.69</v>
      </c>
    </row>
    <row r="1111" spans="1:8" x14ac:dyDescent="0.3">
      <c r="A1111" s="3" t="s">
        <v>2918</v>
      </c>
      <c r="B1111" s="11" t="s">
        <v>32</v>
      </c>
      <c r="C1111" s="11" t="s">
        <v>625</v>
      </c>
      <c r="D1111" s="11" t="s">
        <v>1787</v>
      </c>
      <c r="E1111" s="11">
        <v>281</v>
      </c>
      <c r="F1111" s="11">
        <v>695.22</v>
      </c>
      <c r="G1111" s="19">
        <v>46091</v>
      </c>
      <c r="H1111" s="24">
        <v>195356.82</v>
      </c>
    </row>
    <row r="1112" spans="1:8" x14ac:dyDescent="0.3">
      <c r="A1112" s="3" t="s">
        <v>2919</v>
      </c>
      <c r="B1112" s="11" t="s">
        <v>137</v>
      </c>
      <c r="C1112" s="11" t="s">
        <v>811</v>
      </c>
      <c r="D1112" s="11" t="s">
        <v>1789</v>
      </c>
      <c r="E1112" s="11">
        <v>317</v>
      </c>
      <c r="F1112" s="11">
        <v>6176.15</v>
      </c>
      <c r="G1112" s="19">
        <v>45891</v>
      </c>
      <c r="H1112" s="24">
        <v>1957839.5499999998</v>
      </c>
    </row>
    <row r="1113" spans="1:8" x14ac:dyDescent="0.3">
      <c r="A1113" s="3" t="s">
        <v>2920</v>
      </c>
      <c r="B1113" s="11" t="s">
        <v>146</v>
      </c>
      <c r="C1113" s="11" t="s">
        <v>635</v>
      </c>
      <c r="D1113" s="11" t="s">
        <v>1794</v>
      </c>
      <c r="E1113" s="11">
        <v>93</v>
      </c>
      <c r="F1113" s="11">
        <v>639.05999999999995</v>
      </c>
      <c r="G1113" s="19">
        <v>45741</v>
      </c>
      <c r="H1113" s="24">
        <v>59432.579999999994</v>
      </c>
    </row>
    <row r="1114" spans="1:8" x14ac:dyDescent="0.3">
      <c r="A1114" s="3" t="s">
        <v>2921</v>
      </c>
      <c r="B1114" s="11" t="s">
        <v>168</v>
      </c>
      <c r="C1114" s="11" t="s">
        <v>597</v>
      </c>
      <c r="D1114" s="11" t="s">
        <v>1787</v>
      </c>
      <c r="E1114" s="11">
        <v>437</v>
      </c>
      <c r="F1114" s="11">
        <v>7364.8</v>
      </c>
      <c r="G1114" s="19">
        <v>45747</v>
      </c>
      <c r="H1114" s="24">
        <v>3218417.6</v>
      </c>
    </row>
    <row r="1115" spans="1:8" x14ac:dyDescent="0.3">
      <c r="A1115" s="3" t="s">
        <v>2922</v>
      </c>
      <c r="B1115" s="11" t="s">
        <v>143</v>
      </c>
      <c r="C1115" s="11" t="s">
        <v>543</v>
      </c>
      <c r="D1115" s="11" t="s">
        <v>1791</v>
      </c>
      <c r="E1115" s="11">
        <v>498</v>
      </c>
      <c r="F1115" s="11">
        <v>5339.57</v>
      </c>
      <c r="G1115" s="19">
        <v>45746</v>
      </c>
      <c r="H1115" s="24">
        <v>2659105.86</v>
      </c>
    </row>
    <row r="1116" spans="1:8" x14ac:dyDescent="0.3">
      <c r="A1116" s="3" t="s">
        <v>2923</v>
      </c>
      <c r="B1116" s="11" t="s">
        <v>243</v>
      </c>
      <c r="C1116" s="11" t="s">
        <v>504</v>
      </c>
      <c r="D1116" s="11" t="s">
        <v>1797</v>
      </c>
      <c r="E1116" s="11">
        <v>51</v>
      </c>
      <c r="F1116" s="11">
        <v>6397.63</v>
      </c>
      <c r="G1116" s="19">
        <v>46002</v>
      </c>
      <c r="H1116" s="24">
        <v>326279.13</v>
      </c>
    </row>
    <row r="1117" spans="1:8" x14ac:dyDescent="0.3">
      <c r="A1117" s="3" t="s">
        <v>2924</v>
      </c>
      <c r="B1117" s="11" t="s">
        <v>53</v>
      </c>
      <c r="C1117" s="11" t="s">
        <v>559</v>
      </c>
      <c r="D1117" s="11" t="s">
        <v>1791</v>
      </c>
      <c r="E1117" s="11">
        <v>20</v>
      </c>
      <c r="F1117" s="11">
        <v>4080.79</v>
      </c>
      <c r="G1117" s="19">
        <v>45861</v>
      </c>
      <c r="H1117" s="24">
        <v>81615.8</v>
      </c>
    </row>
    <row r="1118" spans="1:8" x14ac:dyDescent="0.3">
      <c r="A1118" s="3" t="s">
        <v>2925</v>
      </c>
      <c r="B1118" s="11" t="s">
        <v>229</v>
      </c>
      <c r="C1118" s="11" t="s">
        <v>617</v>
      </c>
      <c r="D1118" s="11" t="s">
        <v>1789</v>
      </c>
      <c r="E1118" s="11">
        <v>353</v>
      </c>
      <c r="F1118" s="11">
        <v>1281.1500000000001</v>
      </c>
      <c r="G1118" s="19">
        <v>45697</v>
      </c>
      <c r="H1118" s="24">
        <v>452245.95</v>
      </c>
    </row>
    <row r="1119" spans="1:8" x14ac:dyDescent="0.3">
      <c r="A1119" s="3" t="s">
        <v>2926</v>
      </c>
      <c r="B1119" s="11" t="s">
        <v>336</v>
      </c>
      <c r="C1119" s="11" t="s">
        <v>639</v>
      </c>
      <c r="D1119" s="11" t="s">
        <v>1791</v>
      </c>
      <c r="E1119" s="11">
        <v>374</v>
      </c>
      <c r="F1119" s="11">
        <v>6128.65</v>
      </c>
      <c r="G1119" s="19">
        <v>45682</v>
      </c>
      <c r="H1119" s="24">
        <v>2292115.1</v>
      </c>
    </row>
    <row r="1120" spans="1:8" x14ac:dyDescent="0.3">
      <c r="A1120" s="3" t="s">
        <v>2927</v>
      </c>
      <c r="B1120" s="11" t="s">
        <v>211</v>
      </c>
      <c r="C1120" s="11" t="s">
        <v>751</v>
      </c>
      <c r="D1120" s="11" t="s">
        <v>1799</v>
      </c>
      <c r="E1120" s="11">
        <v>22</v>
      </c>
      <c r="F1120" s="11">
        <v>5571.97</v>
      </c>
      <c r="G1120" s="19">
        <v>45667</v>
      </c>
      <c r="H1120" s="24">
        <v>122583.34000000001</v>
      </c>
    </row>
    <row r="1121" spans="1:8" x14ac:dyDescent="0.3">
      <c r="A1121" s="3" t="s">
        <v>2928</v>
      </c>
      <c r="B1121" s="11" t="s">
        <v>391</v>
      </c>
      <c r="C1121" s="11" t="s">
        <v>773</v>
      </c>
      <c r="D1121" s="11" t="s">
        <v>1791</v>
      </c>
      <c r="E1121" s="11">
        <v>185</v>
      </c>
      <c r="F1121" s="11">
        <v>5225.55</v>
      </c>
      <c r="G1121" s="19">
        <v>46186</v>
      </c>
      <c r="H1121" s="24">
        <v>966726.75</v>
      </c>
    </row>
    <row r="1122" spans="1:8" x14ac:dyDescent="0.3">
      <c r="A1122" s="3" t="s">
        <v>2929</v>
      </c>
      <c r="B1122" s="11" t="s">
        <v>350</v>
      </c>
      <c r="C1122" s="11" t="s">
        <v>524</v>
      </c>
      <c r="D1122" s="11" t="s">
        <v>1794</v>
      </c>
      <c r="E1122" s="11">
        <v>494</v>
      </c>
      <c r="F1122" s="11">
        <v>4401</v>
      </c>
      <c r="G1122" s="19">
        <v>46081</v>
      </c>
      <c r="H1122" s="24">
        <v>2174094</v>
      </c>
    </row>
    <row r="1123" spans="1:8" x14ac:dyDescent="0.3">
      <c r="A1123" s="3" t="s">
        <v>2930</v>
      </c>
      <c r="B1123" s="11" t="s">
        <v>263</v>
      </c>
      <c r="C1123" s="11" t="s">
        <v>709</v>
      </c>
      <c r="D1123" s="11" t="s">
        <v>1787</v>
      </c>
      <c r="E1123" s="11">
        <v>414</v>
      </c>
      <c r="F1123" s="11">
        <v>1808.34</v>
      </c>
      <c r="G1123" s="19">
        <v>45977</v>
      </c>
      <c r="H1123" s="24">
        <v>748652.76</v>
      </c>
    </row>
    <row r="1124" spans="1:8" x14ac:dyDescent="0.3">
      <c r="A1124" s="3" t="s">
        <v>2931</v>
      </c>
      <c r="B1124" s="11" t="s">
        <v>187</v>
      </c>
      <c r="C1124" s="11" t="s">
        <v>855</v>
      </c>
      <c r="D1124" s="11" t="s">
        <v>1803</v>
      </c>
      <c r="E1124" s="11">
        <v>454</v>
      </c>
      <c r="F1124" s="11">
        <v>1834.46</v>
      </c>
      <c r="G1124" s="19">
        <v>46184</v>
      </c>
      <c r="H1124" s="24">
        <v>832844.84</v>
      </c>
    </row>
    <row r="1125" spans="1:8" x14ac:dyDescent="0.3">
      <c r="A1125" s="3" t="s">
        <v>2932</v>
      </c>
      <c r="B1125" s="11" t="s">
        <v>92</v>
      </c>
      <c r="C1125" s="11" t="s">
        <v>619</v>
      </c>
      <c r="D1125" s="11" t="s">
        <v>1789</v>
      </c>
      <c r="E1125" s="11">
        <v>265</v>
      </c>
      <c r="F1125" s="11">
        <v>6259.81</v>
      </c>
      <c r="G1125" s="19">
        <v>46054</v>
      </c>
      <c r="H1125" s="24">
        <v>1658849.6500000001</v>
      </c>
    </row>
    <row r="1126" spans="1:8" x14ac:dyDescent="0.3">
      <c r="A1126" s="3" t="s">
        <v>2933</v>
      </c>
      <c r="B1126" s="11" t="s">
        <v>152</v>
      </c>
      <c r="C1126" s="11" t="s">
        <v>819</v>
      </c>
      <c r="D1126" s="11" t="s">
        <v>1803</v>
      </c>
      <c r="E1126" s="11">
        <v>470</v>
      </c>
      <c r="F1126" s="11">
        <v>5242.54</v>
      </c>
      <c r="G1126" s="19">
        <v>46012</v>
      </c>
      <c r="H1126" s="24">
        <v>2463993.7999999998</v>
      </c>
    </row>
    <row r="1127" spans="1:8" x14ac:dyDescent="0.3">
      <c r="A1127" s="3" t="s">
        <v>2934</v>
      </c>
      <c r="B1127" s="11" t="s">
        <v>42</v>
      </c>
      <c r="C1127" s="11" t="s">
        <v>601</v>
      </c>
      <c r="D1127" s="11" t="s">
        <v>1801</v>
      </c>
      <c r="E1127" s="11">
        <v>293</v>
      </c>
      <c r="F1127" s="11">
        <v>6774.82</v>
      </c>
      <c r="G1127" s="19">
        <v>45969</v>
      </c>
      <c r="H1127" s="24">
        <v>1985022.26</v>
      </c>
    </row>
    <row r="1128" spans="1:8" x14ac:dyDescent="0.3">
      <c r="A1128" s="3" t="s">
        <v>2935</v>
      </c>
      <c r="B1128" s="11" t="s">
        <v>137</v>
      </c>
      <c r="C1128" s="11" t="s">
        <v>791</v>
      </c>
      <c r="D1128" s="11" t="s">
        <v>1791</v>
      </c>
      <c r="E1128" s="11">
        <v>387</v>
      </c>
      <c r="F1128" s="11">
        <v>6499.48</v>
      </c>
      <c r="G1128" s="19">
        <v>45806</v>
      </c>
      <c r="H1128" s="24">
        <v>2515298.7599999998</v>
      </c>
    </row>
    <row r="1129" spans="1:8" x14ac:dyDescent="0.3">
      <c r="A1129" s="3" t="s">
        <v>2936</v>
      </c>
      <c r="B1129" s="11" t="s">
        <v>395</v>
      </c>
      <c r="C1129" s="11" t="s">
        <v>575</v>
      </c>
      <c r="D1129" s="11" t="s">
        <v>1794</v>
      </c>
      <c r="E1129" s="11">
        <v>306</v>
      </c>
      <c r="F1129" s="11">
        <v>7460.6</v>
      </c>
      <c r="G1129" s="19">
        <v>45929</v>
      </c>
      <c r="H1129" s="24">
        <v>2282943.6</v>
      </c>
    </row>
    <row r="1130" spans="1:8" x14ac:dyDescent="0.3">
      <c r="A1130" s="3" t="s">
        <v>2937</v>
      </c>
      <c r="B1130" s="11" t="s">
        <v>214</v>
      </c>
      <c r="C1130" s="11" t="s">
        <v>757</v>
      </c>
      <c r="D1130" s="11" t="s">
        <v>1797</v>
      </c>
      <c r="E1130" s="11">
        <v>478</v>
      </c>
      <c r="F1130" s="11">
        <v>5142.8</v>
      </c>
      <c r="G1130" s="19">
        <v>45749</v>
      </c>
      <c r="H1130" s="24">
        <v>2458258.4</v>
      </c>
    </row>
    <row r="1131" spans="1:8" x14ac:dyDescent="0.3">
      <c r="A1131" s="3" t="s">
        <v>2938</v>
      </c>
      <c r="B1131" s="11" t="s">
        <v>69</v>
      </c>
      <c r="C1131" s="11" t="s">
        <v>829</v>
      </c>
      <c r="D1131" s="11" t="s">
        <v>1799</v>
      </c>
      <c r="E1131" s="11">
        <v>7</v>
      </c>
      <c r="F1131" s="11">
        <v>4296.6899999999996</v>
      </c>
      <c r="G1131" s="19">
        <v>45733</v>
      </c>
      <c r="H1131" s="24">
        <v>30076.829999999998</v>
      </c>
    </row>
    <row r="1132" spans="1:8" x14ac:dyDescent="0.3">
      <c r="A1132" s="3" t="s">
        <v>2939</v>
      </c>
      <c r="B1132" s="11" t="s">
        <v>310</v>
      </c>
      <c r="C1132" s="11" t="s">
        <v>851</v>
      </c>
      <c r="D1132" s="11" t="s">
        <v>1789</v>
      </c>
      <c r="E1132" s="11">
        <v>371</v>
      </c>
      <c r="F1132" s="11">
        <v>6945.41</v>
      </c>
      <c r="G1132" s="19">
        <v>45736</v>
      </c>
      <c r="H1132" s="24">
        <v>2576747.11</v>
      </c>
    </row>
    <row r="1133" spans="1:8" x14ac:dyDescent="0.3">
      <c r="A1133" s="3" t="s">
        <v>2940</v>
      </c>
      <c r="B1133" s="11" t="s">
        <v>116</v>
      </c>
      <c r="C1133" s="11" t="s">
        <v>787</v>
      </c>
      <c r="D1133" s="11" t="s">
        <v>1799</v>
      </c>
      <c r="E1133" s="11">
        <v>326</v>
      </c>
      <c r="F1133" s="11">
        <v>4238.6000000000004</v>
      </c>
      <c r="G1133" s="19">
        <v>45806</v>
      </c>
      <c r="H1133" s="24">
        <v>1381783.6</v>
      </c>
    </row>
    <row r="1134" spans="1:8" x14ac:dyDescent="0.3">
      <c r="A1134" s="3" t="s">
        <v>2941</v>
      </c>
      <c r="B1134" s="11" t="s">
        <v>190</v>
      </c>
      <c r="C1134" s="11" t="s">
        <v>723</v>
      </c>
      <c r="D1134" s="11" t="s">
        <v>1791</v>
      </c>
      <c r="E1134" s="11">
        <v>448</v>
      </c>
      <c r="F1134" s="11">
        <v>5671.37</v>
      </c>
      <c r="G1134" s="19">
        <v>45843</v>
      </c>
      <c r="H1134" s="24">
        <v>2540773.7599999998</v>
      </c>
    </row>
    <row r="1135" spans="1:8" x14ac:dyDescent="0.3">
      <c r="A1135" s="3" t="s">
        <v>2942</v>
      </c>
      <c r="B1135" s="11" t="s">
        <v>314</v>
      </c>
      <c r="C1135" s="11" t="s">
        <v>845</v>
      </c>
      <c r="D1135" s="11" t="s">
        <v>1787</v>
      </c>
      <c r="E1135" s="11">
        <v>377</v>
      </c>
      <c r="F1135" s="11">
        <v>678.43</v>
      </c>
      <c r="G1135" s="19">
        <v>45720</v>
      </c>
      <c r="H1135" s="24">
        <v>255768.11</v>
      </c>
    </row>
    <row r="1136" spans="1:8" x14ac:dyDescent="0.3">
      <c r="A1136" s="3" t="s">
        <v>2943</v>
      </c>
      <c r="B1136" s="11" t="s">
        <v>116</v>
      </c>
      <c r="C1136" s="11" t="s">
        <v>603</v>
      </c>
      <c r="D1136" s="11" t="s">
        <v>1789</v>
      </c>
      <c r="E1136" s="11">
        <v>68</v>
      </c>
      <c r="F1136" s="11">
        <v>7933.46</v>
      </c>
      <c r="G1136" s="19">
        <v>46196</v>
      </c>
      <c r="H1136" s="24">
        <v>539475.28</v>
      </c>
    </row>
    <row r="1137" spans="1:8" x14ac:dyDescent="0.3">
      <c r="A1137" s="3" t="s">
        <v>2944</v>
      </c>
      <c r="B1137" s="11" t="s">
        <v>369</v>
      </c>
      <c r="C1137" s="11" t="s">
        <v>522</v>
      </c>
      <c r="D1137" s="11" t="s">
        <v>1789</v>
      </c>
      <c r="E1137" s="11">
        <v>123</v>
      </c>
      <c r="F1137" s="11">
        <v>1573.55</v>
      </c>
      <c r="G1137" s="19">
        <v>45856</v>
      </c>
      <c r="H1137" s="24">
        <v>193546.65</v>
      </c>
    </row>
    <row r="1138" spans="1:8" x14ac:dyDescent="0.3">
      <c r="A1138" s="3" t="s">
        <v>2945</v>
      </c>
      <c r="B1138" s="11" t="s">
        <v>53</v>
      </c>
      <c r="C1138" s="11" t="s">
        <v>805</v>
      </c>
      <c r="D1138" s="11" t="s">
        <v>1803</v>
      </c>
      <c r="E1138" s="11">
        <v>48</v>
      </c>
      <c r="F1138" s="11">
        <v>5725.52</v>
      </c>
      <c r="G1138" s="19">
        <v>45707</v>
      </c>
      <c r="H1138" s="24">
        <v>274824.96000000002</v>
      </c>
    </row>
    <row r="1139" spans="1:8" x14ac:dyDescent="0.3">
      <c r="A1139" s="3" t="s">
        <v>2946</v>
      </c>
      <c r="B1139" s="11" t="s">
        <v>162</v>
      </c>
      <c r="C1139" s="11" t="s">
        <v>547</v>
      </c>
      <c r="D1139" s="11" t="s">
        <v>1787</v>
      </c>
      <c r="E1139" s="11">
        <v>41</v>
      </c>
      <c r="F1139" s="11">
        <v>6232.25</v>
      </c>
      <c r="G1139" s="19">
        <v>45772</v>
      </c>
      <c r="H1139" s="24">
        <v>255522.25</v>
      </c>
    </row>
    <row r="1140" spans="1:8" x14ac:dyDescent="0.3">
      <c r="A1140" s="3" t="s">
        <v>2947</v>
      </c>
      <c r="B1140" s="11" t="s">
        <v>378</v>
      </c>
      <c r="C1140" s="11" t="s">
        <v>691</v>
      </c>
      <c r="D1140" s="11" t="s">
        <v>1797</v>
      </c>
      <c r="E1140" s="11">
        <v>264</v>
      </c>
      <c r="F1140" s="11">
        <v>5670.87</v>
      </c>
      <c r="G1140" s="19">
        <v>46137</v>
      </c>
      <c r="H1140" s="24">
        <v>1497109.68</v>
      </c>
    </row>
    <row r="1141" spans="1:8" x14ac:dyDescent="0.3">
      <c r="A1141" s="3" t="s">
        <v>2948</v>
      </c>
      <c r="B1141" s="11" t="s">
        <v>318</v>
      </c>
      <c r="C1141" s="11" t="s">
        <v>777</v>
      </c>
      <c r="D1141" s="11" t="s">
        <v>1801</v>
      </c>
      <c r="E1141" s="11">
        <v>154</v>
      </c>
      <c r="F1141" s="11">
        <v>493.37</v>
      </c>
      <c r="G1141" s="19">
        <v>46061</v>
      </c>
      <c r="H1141" s="24">
        <v>75978.98</v>
      </c>
    </row>
    <row r="1142" spans="1:8" x14ac:dyDescent="0.3">
      <c r="A1142" s="3" t="s">
        <v>2949</v>
      </c>
      <c r="B1142" s="11" t="s">
        <v>310</v>
      </c>
      <c r="C1142" s="11" t="s">
        <v>563</v>
      </c>
      <c r="D1142" s="11" t="s">
        <v>1801</v>
      </c>
      <c r="E1142" s="11">
        <v>68</v>
      </c>
      <c r="F1142" s="11">
        <v>6555.9</v>
      </c>
      <c r="G1142" s="19">
        <v>45944</v>
      </c>
      <c r="H1142" s="24">
        <v>445801.19999999995</v>
      </c>
    </row>
    <row r="1143" spans="1:8" x14ac:dyDescent="0.3">
      <c r="A1143" s="3" t="s">
        <v>2950</v>
      </c>
      <c r="B1143" s="11" t="s">
        <v>18</v>
      </c>
      <c r="C1143" s="11" t="s">
        <v>537</v>
      </c>
      <c r="D1143" s="11" t="s">
        <v>1794</v>
      </c>
      <c r="E1143" s="11">
        <v>196</v>
      </c>
      <c r="F1143" s="11">
        <v>1988.68</v>
      </c>
      <c r="G1143" s="19">
        <v>45894</v>
      </c>
      <c r="H1143" s="24">
        <v>389781.28</v>
      </c>
    </row>
    <row r="1144" spans="1:8" x14ac:dyDescent="0.3">
      <c r="A1144" s="3" t="s">
        <v>2951</v>
      </c>
      <c r="B1144" s="11" t="s">
        <v>393</v>
      </c>
      <c r="C1144" s="11" t="s">
        <v>597</v>
      </c>
      <c r="D1144" s="11" t="s">
        <v>1797</v>
      </c>
      <c r="E1144" s="11">
        <v>99</v>
      </c>
      <c r="F1144" s="11">
        <v>2849.22</v>
      </c>
      <c r="G1144" s="19">
        <v>45779</v>
      </c>
      <c r="H1144" s="24">
        <v>282072.77999999997</v>
      </c>
    </row>
    <row r="1145" spans="1:8" x14ac:dyDescent="0.3">
      <c r="A1145" s="3" t="s">
        <v>2952</v>
      </c>
      <c r="B1145" s="11" t="s">
        <v>98</v>
      </c>
      <c r="C1145" s="11" t="s">
        <v>687</v>
      </c>
      <c r="D1145" s="11" t="s">
        <v>1789</v>
      </c>
      <c r="E1145" s="11">
        <v>51</v>
      </c>
      <c r="F1145" s="11">
        <v>7530.14</v>
      </c>
      <c r="G1145" s="19">
        <v>46116</v>
      </c>
      <c r="H1145" s="24">
        <v>384037.14</v>
      </c>
    </row>
    <row r="1146" spans="1:8" x14ac:dyDescent="0.3">
      <c r="A1146" s="3" t="s">
        <v>2953</v>
      </c>
      <c r="B1146" s="11" t="s">
        <v>47</v>
      </c>
      <c r="C1146" s="11" t="s">
        <v>841</v>
      </c>
      <c r="D1146" s="11" t="s">
        <v>1799</v>
      </c>
      <c r="E1146" s="11">
        <v>97</v>
      </c>
      <c r="F1146" s="11">
        <v>6223.46</v>
      </c>
      <c r="G1146" s="19">
        <v>45810</v>
      </c>
      <c r="H1146" s="24">
        <v>603675.62</v>
      </c>
    </row>
    <row r="1147" spans="1:8" x14ac:dyDescent="0.3">
      <c r="A1147" s="3" t="s">
        <v>2954</v>
      </c>
      <c r="B1147" s="11" t="s">
        <v>92</v>
      </c>
      <c r="C1147" s="11" t="s">
        <v>775</v>
      </c>
      <c r="D1147" s="11" t="s">
        <v>1801</v>
      </c>
      <c r="E1147" s="11">
        <v>7</v>
      </c>
      <c r="F1147" s="11">
        <v>4870.8599999999997</v>
      </c>
      <c r="G1147" s="19">
        <v>46086</v>
      </c>
      <c r="H1147" s="24">
        <v>34096.019999999997</v>
      </c>
    </row>
    <row r="1148" spans="1:8" x14ac:dyDescent="0.3">
      <c r="A1148" s="3" t="s">
        <v>2955</v>
      </c>
      <c r="B1148" s="11" t="s">
        <v>393</v>
      </c>
      <c r="C1148" s="11" t="s">
        <v>619</v>
      </c>
      <c r="D1148" s="11" t="s">
        <v>1797</v>
      </c>
      <c r="E1148" s="11">
        <v>179</v>
      </c>
      <c r="F1148" s="11">
        <v>1532.58</v>
      </c>
      <c r="G1148" s="19">
        <v>45999</v>
      </c>
      <c r="H1148" s="24">
        <v>274331.82</v>
      </c>
    </row>
    <row r="1149" spans="1:8" x14ac:dyDescent="0.3">
      <c r="A1149" s="3" t="s">
        <v>2956</v>
      </c>
      <c r="B1149" s="11" t="s">
        <v>320</v>
      </c>
      <c r="C1149" s="11" t="s">
        <v>723</v>
      </c>
      <c r="D1149" s="11" t="s">
        <v>1803</v>
      </c>
      <c r="E1149" s="11">
        <v>485</v>
      </c>
      <c r="F1149" s="11">
        <v>5004.75</v>
      </c>
      <c r="G1149" s="19">
        <v>45897</v>
      </c>
      <c r="H1149" s="24">
        <v>2427303.75</v>
      </c>
    </row>
    <row r="1150" spans="1:8" x14ac:dyDescent="0.3">
      <c r="A1150" s="3" t="s">
        <v>2957</v>
      </c>
      <c r="B1150" s="11" t="s">
        <v>393</v>
      </c>
      <c r="C1150" s="11" t="s">
        <v>597</v>
      </c>
      <c r="D1150" s="11" t="s">
        <v>1803</v>
      </c>
      <c r="E1150" s="11">
        <v>144</v>
      </c>
      <c r="F1150" s="11">
        <v>2929.32</v>
      </c>
      <c r="G1150" s="19">
        <v>46153</v>
      </c>
      <c r="H1150" s="24">
        <v>421822.08</v>
      </c>
    </row>
    <row r="1151" spans="1:8" x14ac:dyDescent="0.3">
      <c r="A1151" s="3" t="s">
        <v>2958</v>
      </c>
      <c r="B1151" s="11" t="s">
        <v>324</v>
      </c>
      <c r="C1151" s="11" t="s">
        <v>633</v>
      </c>
      <c r="D1151" s="11" t="s">
        <v>1787</v>
      </c>
      <c r="E1151" s="11">
        <v>253</v>
      </c>
      <c r="F1151" s="11">
        <v>4535.28</v>
      </c>
      <c r="G1151" s="19">
        <v>45977</v>
      </c>
      <c r="H1151" s="24">
        <v>1147425.8399999999</v>
      </c>
    </row>
    <row r="1152" spans="1:8" x14ac:dyDescent="0.3">
      <c r="A1152" s="3" t="s">
        <v>2959</v>
      </c>
      <c r="B1152" s="11" t="s">
        <v>53</v>
      </c>
      <c r="C1152" s="11" t="s">
        <v>833</v>
      </c>
      <c r="D1152" s="11" t="s">
        <v>1799</v>
      </c>
      <c r="E1152" s="11">
        <v>206</v>
      </c>
      <c r="F1152" s="11">
        <v>2131.81</v>
      </c>
      <c r="G1152" s="19">
        <v>45809</v>
      </c>
      <c r="H1152" s="24">
        <v>439152.86</v>
      </c>
    </row>
    <row r="1153" spans="1:8" x14ac:dyDescent="0.3">
      <c r="A1153" s="3" t="s">
        <v>2960</v>
      </c>
      <c r="B1153" s="11" t="s">
        <v>276</v>
      </c>
      <c r="C1153" s="11" t="s">
        <v>779</v>
      </c>
      <c r="D1153" s="11" t="s">
        <v>1791</v>
      </c>
      <c r="E1153" s="11">
        <v>215</v>
      </c>
      <c r="F1153" s="11">
        <v>4232.6400000000003</v>
      </c>
      <c r="G1153" s="19">
        <v>46025</v>
      </c>
      <c r="H1153" s="24">
        <v>910017.60000000009</v>
      </c>
    </row>
    <row r="1154" spans="1:8" x14ac:dyDescent="0.3">
      <c r="A1154" s="3" t="s">
        <v>2961</v>
      </c>
      <c r="B1154" s="11" t="s">
        <v>347</v>
      </c>
      <c r="C1154" s="11" t="s">
        <v>719</v>
      </c>
      <c r="D1154" s="11" t="s">
        <v>1799</v>
      </c>
      <c r="E1154" s="11">
        <v>172</v>
      </c>
      <c r="F1154" s="11">
        <v>5575.61</v>
      </c>
      <c r="G1154" s="19">
        <v>45875</v>
      </c>
      <c r="H1154" s="24">
        <v>959004.91999999993</v>
      </c>
    </row>
    <row r="1155" spans="1:8" x14ac:dyDescent="0.3">
      <c r="A1155" s="3" t="s">
        <v>2962</v>
      </c>
      <c r="B1155" s="11" t="s">
        <v>332</v>
      </c>
      <c r="C1155" s="11" t="s">
        <v>539</v>
      </c>
      <c r="D1155" s="11" t="s">
        <v>1789</v>
      </c>
      <c r="E1155" s="11">
        <v>341</v>
      </c>
      <c r="F1155" s="11">
        <v>1486.09</v>
      </c>
      <c r="G1155" s="19">
        <v>46047</v>
      </c>
      <c r="H1155" s="24">
        <v>506756.68999999994</v>
      </c>
    </row>
    <row r="1156" spans="1:8" x14ac:dyDescent="0.3">
      <c r="A1156" s="3" t="s">
        <v>2963</v>
      </c>
      <c r="B1156" s="11" t="s">
        <v>128</v>
      </c>
      <c r="C1156" s="11" t="s">
        <v>731</v>
      </c>
      <c r="D1156" s="11" t="s">
        <v>1799</v>
      </c>
      <c r="E1156" s="11">
        <v>437</v>
      </c>
      <c r="F1156" s="11">
        <v>527.01</v>
      </c>
      <c r="G1156" s="19">
        <v>45921</v>
      </c>
      <c r="H1156" s="24">
        <v>230303.37</v>
      </c>
    </row>
    <row r="1157" spans="1:8" x14ac:dyDescent="0.3">
      <c r="A1157" s="3" t="s">
        <v>2964</v>
      </c>
      <c r="B1157" s="11" t="s">
        <v>187</v>
      </c>
      <c r="C1157" s="11" t="s">
        <v>835</v>
      </c>
      <c r="D1157" s="11" t="s">
        <v>1799</v>
      </c>
      <c r="E1157" s="11">
        <v>121</v>
      </c>
      <c r="F1157" s="11">
        <v>7406.74</v>
      </c>
      <c r="G1157" s="19">
        <v>45671</v>
      </c>
      <c r="H1157" s="24">
        <v>896215.53999999992</v>
      </c>
    </row>
    <row r="1158" spans="1:8" x14ac:dyDescent="0.3">
      <c r="A1158" s="3" t="s">
        <v>2965</v>
      </c>
      <c r="B1158" s="11" t="s">
        <v>401</v>
      </c>
      <c r="C1158" s="11" t="s">
        <v>757</v>
      </c>
      <c r="D1158" s="11" t="s">
        <v>1801</v>
      </c>
      <c r="E1158" s="11">
        <v>54</v>
      </c>
      <c r="F1158" s="11">
        <v>2697.01</v>
      </c>
      <c r="G1158" s="19">
        <v>46018</v>
      </c>
      <c r="H1158" s="24">
        <v>145638.54</v>
      </c>
    </row>
    <row r="1159" spans="1:8" x14ac:dyDescent="0.3">
      <c r="A1159" s="3" t="s">
        <v>2966</v>
      </c>
      <c r="B1159" s="11" t="s">
        <v>366</v>
      </c>
      <c r="C1159" s="11" t="s">
        <v>679</v>
      </c>
      <c r="D1159" s="11" t="s">
        <v>1794</v>
      </c>
      <c r="E1159" s="11">
        <v>251</v>
      </c>
      <c r="F1159" s="11">
        <v>7952.72</v>
      </c>
      <c r="G1159" s="19">
        <v>46006</v>
      </c>
      <c r="H1159" s="24">
        <v>1996132.72</v>
      </c>
    </row>
    <row r="1160" spans="1:8" x14ac:dyDescent="0.3">
      <c r="A1160" s="3" t="s">
        <v>2967</v>
      </c>
      <c r="B1160" s="11" t="s">
        <v>162</v>
      </c>
      <c r="C1160" s="11" t="s">
        <v>625</v>
      </c>
      <c r="D1160" s="11" t="s">
        <v>1799</v>
      </c>
      <c r="E1160" s="11">
        <v>416</v>
      </c>
      <c r="F1160" s="11">
        <v>3960.75</v>
      </c>
      <c r="G1160" s="19">
        <v>46169</v>
      </c>
      <c r="H1160" s="24">
        <v>1647672</v>
      </c>
    </row>
    <row r="1161" spans="1:8" x14ac:dyDescent="0.3">
      <c r="A1161" s="3" t="s">
        <v>2968</v>
      </c>
      <c r="B1161" s="11" t="s">
        <v>310</v>
      </c>
      <c r="C1161" s="11" t="s">
        <v>513</v>
      </c>
      <c r="D1161" s="11" t="s">
        <v>1803</v>
      </c>
      <c r="E1161" s="11">
        <v>116</v>
      </c>
      <c r="F1161" s="11">
        <v>973.7</v>
      </c>
      <c r="G1161" s="19">
        <v>46073</v>
      </c>
      <c r="H1161" s="24">
        <v>112949.20000000001</v>
      </c>
    </row>
    <row r="1162" spans="1:8" x14ac:dyDescent="0.3">
      <c r="A1162" s="3" t="s">
        <v>2969</v>
      </c>
      <c r="B1162" s="11" t="s">
        <v>352</v>
      </c>
      <c r="C1162" s="11" t="s">
        <v>561</v>
      </c>
      <c r="D1162" s="11" t="s">
        <v>1799</v>
      </c>
      <c r="E1162" s="11">
        <v>37</v>
      </c>
      <c r="F1162" s="11">
        <v>4176.87</v>
      </c>
      <c r="G1162" s="19">
        <v>45829</v>
      </c>
      <c r="H1162" s="24">
        <v>154544.19</v>
      </c>
    </row>
    <row r="1163" spans="1:8" x14ac:dyDescent="0.3">
      <c r="A1163" s="3" t="s">
        <v>2970</v>
      </c>
      <c r="B1163" s="11" t="s">
        <v>53</v>
      </c>
      <c r="C1163" s="11" t="s">
        <v>607</v>
      </c>
      <c r="D1163" s="11" t="s">
        <v>1797</v>
      </c>
      <c r="E1163" s="11">
        <v>224</v>
      </c>
      <c r="F1163" s="11">
        <v>3843.87</v>
      </c>
      <c r="G1163" s="19">
        <v>45838</v>
      </c>
      <c r="H1163" s="24">
        <v>861026.88</v>
      </c>
    </row>
    <row r="1164" spans="1:8" x14ac:dyDescent="0.3">
      <c r="A1164" s="3" t="s">
        <v>2971</v>
      </c>
      <c r="B1164" s="11" t="s">
        <v>221</v>
      </c>
      <c r="C1164" s="11" t="s">
        <v>669</v>
      </c>
      <c r="D1164" s="11" t="s">
        <v>1799</v>
      </c>
      <c r="E1164" s="11">
        <v>400</v>
      </c>
      <c r="F1164" s="11">
        <v>4812.92</v>
      </c>
      <c r="G1164" s="19">
        <v>45994</v>
      </c>
      <c r="H1164" s="24">
        <v>1925168</v>
      </c>
    </row>
    <row r="1165" spans="1:8" x14ac:dyDescent="0.3">
      <c r="A1165" s="3" t="s">
        <v>2972</v>
      </c>
      <c r="B1165" s="11" t="s">
        <v>200</v>
      </c>
      <c r="C1165" s="11" t="s">
        <v>667</v>
      </c>
      <c r="D1165" s="11" t="s">
        <v>1799</v>
      </c>
      <c r="E1165" s="11">
        <v>46</v>
      </c>
      <c r="F1165" s="11">
        <v>862.49</v>
      </c>
      <c r="G1165" s="19">
        <v>45910</v>
      </c>
      <c r="H1165" s="24">
        <v>39674.54</v>
      </c>
    </row>
    <row r="1166" spans="1:8" x14ac:dyDescent="0.3">
      <c r="A1166" s="3" t="s">
        <v>2973</v>
      </c>
      <c r="B1166" s="11" t="s">
        <v>344</v>
      </c>
      <c r="C1166" s="11" t="s">
        <v>619</v>
      </c>
      <c r="D1166" s="11" t="s">
        <v>1791</v>
      </c>
      <c r="E1166" s="11">
        <v>216</v>
      </c>
      <c r="F1166" s="11">
        <v>1019.34</v>
      </c>
      <c r="G1166" s="19">
        <v>45906</v>
      </c>
      <c r="H1166" s="24">
        <v>220177.44</v>
      </c>
    </row>
    <row r="1167" spans="1:8" x14ac:dyDescent="0.3">
      <c r="A1167" s="3" t="s">
        <v>2974</v>
      </c>
      <c r="B1167" s="11" t="s">
        <v>397</v>
      </c>
      <c r="C1167" s="11" t="s">
        <v>575</v>
      </c>
      <c r="D1167" s="11" t="s">
        <v>1789</v>
      </c>
      <c r="E1167" s="11">
        <v>299</v>
      </c>
      <c r="F1167" s="11">
        <v>2320.89</v>
      </c>
      <c r="G1167" s="19">
        <v>45725</v>
      </c>
      <c r="H1167" s="24">
        <v>693946.11</v>
      </c>
    </row>
    <row r="1168" spans="1:8" x14ac:dyDescent="0.3">
      <c r="A1168" s="3" t="s">
        <v>2975</v>
      </c>
      <c r="B1168" s="11" t="s">
        <v>338</v>
      </c>
      <c r="C1168" s="11" t="s">
        <v>585</v>
      </c>
      <c r="D1168" s="11" t="s">
        <v>1803</v>
      </c>
      <c r="E1168" s="11">
        <v>13</v>
      </c>
      <c r="F1168" s="11">
        <v>1693.07</v>
      </c>
      <c r="G1168" s="19">
        <v>45918</v>
      </c>
      <c r="H1168" s="24">
        <v>22009.91</v>
      </c>
    </row>
    <row r="1169" spans="1:8" x14ac:dyDescent="0.3">
      <c r="A1169" s="3" t="s">
        <v>2976</v>
      </c>
      <c r="B1169" s="11" t="s">
        <v>243</v>
      </c>
      <c r="C1169" s="11" t="s">
        <v>747</v>
      </c>
      <c r="D1169" s="11" t="s">
        <v>1794</v>
      </c>
      <c r="E1169" s="11">
        <v>322</v>
      </c>
      <c r="F1169" s="11">
        <v>4260.3999999999996</v>
      </c>
      <c r="G1169" s="19">
        <v>45980</v>
      </c>
      <c r="H1169" s="24">
        <v>1371848.7999999998</v>
      </c>
    </row>
    <row r="1170" spans="1:8" x14ac:dyDescent="0.3">
      <c r="A1170" s="3" t="s">
        <v>2977</v>
      </c>
      <c r="B1170" s="11" t="s">
        <v>13</v>
      </c>
      <c r="C1170" s="11" t="s">
        <v>757</v>
      </c>
      <c r="D1170" s="11" t="s">
        <v>1789</v>
      </c>
      <c r="E1170" s="11">
        <v>26</v>
      </c>
      <c r="F1170" s="11">
        <v>1159.53</v>
      </c>
      <c r="G1170" s="19">
        <v>45839</v>
      </c>
      <c r="H1170" s="24">
        <v>30147.78</v>
      </c>
    </row>
    <row r="1171" spans="1:8" x14ac:dyDescent="0.3">
      <c r="A1171" s="3" t="s">
        <v>2978</v>
      </c>
      <c r="B1171" s="11" t="s">
        <v>37</v>
      </c>
      <c r="C1171" s="11" t="s">
        <v>539</v>
      </c>
      <c r="D1171" s="11" t="s">
        <v>1797</v>
      </c>
      <c r="E1171" s="11">
        <v>430</v>
      </c>
      <c r="F1171" s="11">
        <v>7675.66</v>
      </c>
      <c r="G1171" s="19">
        <v>46163</v>
      </c>
      <c r="H1171" s="24">
        <v>3300533.8</v>
      </c>
    </row>
    <row r="1172" spans="1:8" x14ac:dyDescent="0.3">
      <c r="A1172" s="3" t="s">
        <v>2979</v>
      </c>
      <c r="B1172" s="11" t="s">
        <v>269</v>
      </c>
      <c r="C1172" s="11" t="s">
        <v>649</v>
      </c>
      <c r="D1172" s="11" t="s">
        <v>1799</v>
      </c>
      <c r="E1172" s="11">
        <v>53</v>
      </c>
      <c r="F1172" s="11">
        <v>556.39</v>
      </c>
      <c r="G1172" s="19">
        <v>45719</v>
      </c>
      <c r="H1172" s="24">
        <v>29488.67</v>
      </c>
    </row>
    <row r="1173" spans="1:8" x14ac:dyDescent="0.3">
      <c r="A1173" s="3" t="s">
        <v>2980</v>
      </c>
      <c r="B1173" s="11" t="s">
        <v>362</v>
      </c>
      <c r="C1173" s="11" t="s">
        <v>629</v>
      </c>
      <c r="D1173" s="11" t="s">
        <v>1787</v>
      </c>
      <c r="E1173" s="11">
        <v>311</v>
      </c>
      <c r="F1173" s="11">
        <v>4787.75</v>
      </c>
      <c r="G1173" s="19">
        <v>45885</v>
      </c>
      <c r="H1173" s="24">
        <v>1488990.25</v>
      </c>
    </row>
    <row r="1174" spans="1:8" x14ac:dyDescent="0.3">
      <c r="A1174" s="3" t="s">
        <v>2981</v>
      </c>
      <c r="B1174" s="11" t="s">
        <v>89</v>
      </c>
      <c r="C1174" s="11" t="s">
        <v>657</v>
      </c>
      <c r="D1174" s="11" t="s">
        <v>1803</v>
      </c>
      <c r="E1174" s="11">
        <v>290</v>
      </c>
      <c r="F1174" s="11">
        <v>3780.59</v>
      </c>
      <c r="G1174" s="19">
        <v>45667</v>
      </c>
      <c r="H1174" s="24">
        <v>1096371.1000000001</v>
      </c>
    </row>
    <row r="1175" spans="1:8" x14ac:dyDescent="0.3">
      <c r="A1175" s="3" t="s">
        <v>2982</v>
      </c>
      <c r="B1175" s="11" t="s">
        <v>112</v>
      </c>
      <c r="C1175" s="11" t="s">
        <v>739</v>
      </c>
      <c r="D1175" s="11" t="s">
        <v>1797</v>
      </c>
      <c r="E1175" s="11">
        <v>136</v>
      </c>
      <c r="F1175" s="11">
        <v>2757.2</v>
      </c>
      <c r="G1175" s="19">
        <v>46024</v>
      </c>
      <c r="H1175" s="24">
        <v>374979.19999999995</v>
      </c>
    </row>
    <row r="1176" spans="1:8" x14ac:dyDescent="0.3">
      <c r="A1176" s="3" t="s">
        <v>2983</v>
      </c>
      <c r="B1176" s="11" t="s">
        <v>382</v>
      </c>
      <c r="C1176" s="11" t="s">
        <v>639</v>
      </c>
      <c r="D1176" s="11" t="s">
        <v>1803</v>
      </c>
      <c r="E1176" s="11">
        <v>224</v>
      </c>
      <c r="F1176" s="11">
        <v>5698.45</v>
      </c>
      <c r="G1176" s="19">
        <v>45893</v>
      </c>
      <c r="H1176" s="24">
        <v>1276452.8</v>
      </c>
    </row>
    <row r="1177" spans="1:8" x14ac:dyDescent="0.3">
      <c r="A1177" s="3" t="s">
        <v>2984</v>
      </c>
      <c r="B1177" s="11" t="s">
        <v>265</v>
      </c>
      <c r="C1177" s="11" t="s">
        <v>539</v>
      </c>
      <c r="D1177" s="11" t="s">
        <v>1801</v>
      </c>
      <c r="E1177" s="11">
        <v>399</v>
      </c>
      <c r="F1177" s="11">
        <v>2419.13</v>
      </c>
      <c r="G1177" s="19">
        <v>45878</v>
      </c>
      <c r="H1177" s="24">
        <v>965232.87</v>
      </c>
    </row>
    <row r="1178" spans="1:8" x14ac:dyDescent="0.3">
      <c r="A1178" s="3" t="s">
        <v>2985</v>
      </c>
      <c r="B1178" s="11" t="s">
        <v>18</v>
      </c>
      <c r="C1178" s="11" t="s">
        <v>859</v>
      </c>
      <c r="D1178" s="11" t="s">
        <v>1797</v>
      </c>
      <c r="E1178" s="11">
        <v>90</v>
      </c>
      <c r="F1178" s="11">
        <v>6221.67</v>
      </c>
      <c r="G1178" s="19">
        <v>45995</v>
      </c>
      <c r="H1178" s="24">
        <v>559950.30000000005</v>
      </c>
    </row>
    <row r="1179" spans="1:8" x14ac:dyDescent="0.3">
      <c r="A1179" s="3" t="s">
        <v>2986</v>
      </c>
      <c r="B1179" s="11" t="s">
        <v>76</v>
      </c>
      <c r="C1179" s="11" t="s">
        <v>673</v>
      </c>
      <c r="D1179" s="11" t="s">
        <v>1791</v>
      </c>
      <c r="E1179" s="11">
        <v>369</v>
      </c>
      <c r="F1179" s="11">
        <v>3942.33</v>
      </c>
      <c r="G1179" s="19">
        <v>45791</v>
      </c>
      <c r="H1179" s="24">
        <v>1454719.77</v>
      </c>
    </row>
    <row r="1180" spans="1:8" x14ac:dyDescent="0.3">
      <c r="A1180" s="3" t="s">
        <v>2987</v>
      </c>
      <c r="B1180" s="11" t="s">
        <v>226</v>
      </c>
      <c r="C1180" s="11" t="s">
        <v>701</v>
      </c>
      <c r="D1180" s="11" t="s">
        <v>1791</v>
      </c>
      <c r="E1180" s="11">
        <v>334</v>
      </c>
      <c r="F1180" s="11">
        <v>4241.5</v>
      </c>
      <c r="G1180" s="19">
        <v>45959</v>
      </c>
      <c r="H1180" s="24">
        <v>1416661</v>
      </c>
    </row>
    <row r="1181" spans="1:8" x14ac:dyDescent="0.3">
      <c r="A1181" s="3" t="s">
        <v>2988</v>
      </c>
      <c r="B1181" s="11" t="s">
        <v>73</v>
      </c>
      <c r="C1181" s="11" t="s">
        <v>831</v>
      </c>
      <c r="D1181" s="11" t="s">
        <v>1789</v>
      </c>
      <c r="E1181" s="11">
        <v>389</v>
      </c>
      <c r="F1181" s="11">
        <v>3202.33</v>
      </c>
      <c r="G1181" s="19">
        <v>46116</v>
      </c>
      <c r="H1181" s="24">
        <v>1245706.3699999999</v>
      </c>
    </row>
    <row r="1182" spans="1:8" x14ac:dyDescent="0.3">
      <c r="A1182" s="3" t="s">
        <v>2989</v>
      </c>
      <c r="B1182" s="11" t="s">
        <v>133</v>
      </c>
      <c r="C1182" s="11" t="s">
        <v>515</v>
      </c>
      <c r="D1182" s="11" t="s">
        <v>1794</v>
      </c>
      <c r="E1182" s="11">
        <v>67</v>
      </c>
      <c r="F1182" s="11">
        <v>4457.95</v>
      </c>
      <c r="G1182" s="19">
        <v>46193</v>
      </c>
      <c r="H1182" s="24">
        <v>298682.64999999997</v>
      </c>
    </row>
    <row r="1183" spans="1:8" x14ac:dyDescent="0.3">
      <c r="A1183" s="3" t="s">
        <v>2990</v>
      </c>
      <c r="B1183" s="11" t="s">
        <v>196</v>
      </c>
      <c r="C1183" s="11" t="s">
        <v>777</v>
      </c>
      <c r="D1183" s="11" t="s">
        <v>1803</v>
      </c>
      <c r="E1183" s="11">
        <v>496</v>
      </c>
      <c r="F1183" s="11">
        <v>78.53</v>
      </c>
      <c r="G1183" s="19">
        <v>45695</v>
      </c>
      <c r="H1183" s="24">
        <v>38950.879999999997</v>
      </c>
    </row>
    <row r="1184" spans="1:8" x14ac:dyDescent="0.3">
      <c r="A1184" s="3" t="s">
        <v>2991</v>
      </c>
      <c r="B1184" s="11" t="s">
        <v>78</v>
      </c>
      <c r="C1184" s="11" t="s">
        <v>843</v>
      </c>
      <c r="D1184" s="11" t="s">
        <v>1799</v>
      </c>
      <c r="E1184" s="11">
        <v>205</v>
      </c>
      <c r="F1184" s="11">
        <v>4330.42</v>
      </c>
      <c r="G1184" s="19">
        <v>45804</v>
      </c>
      <c r="H1184" s="24">
        <v>887736.1</v>
      </c>
    </row>
    <row r="1185" spans="1:8" x14ac:dyDescent="0.3">
      <c r="A1185" s="3" t="s">
        <v>2992</v>
      </c>
      <c r="B1185" s="11" t="s">
        <v>316</v>
      </c>
      <c r="C1185" s="11" t="s">
        <v>587</v>
      </c>
      <c r="D1185" s="11" t="s">
        <v>1789</v>
      </c>
      <c r="E1185" s="11">
        <v>60</v>
      </c>
      <c r="F1185" s="11">
        <v>2590.61</v>
      </c>
      <c r="G1185" s="19">
        <v>46083</v>
      </c>
      <c r="H1185" s="24">
        <v>155436.6</v>
      </c>
    </row>
    <row r="1186" spans="1:8" x14ac:dyDescent="0.3">
      <c r="A1186" s="3" t="s">
        <v>2993</v>
      </c>
      <c r="B1186" s="11" t="s">
        <v>294</v>
      </c>
      <c r="C1186" s="11" t="s">
        <v>777</v>
      </c>
      <c r="D1186" s="11" t="s">
        <v>1794</v>
      </c>
      <c r="E1186" s="11">
        <v>29</v>
      </c>
      <c r="F1186" s="11">
        <v>6271.43</v>
      </c>
      <c r="G1186" s="19">
        <v>45717</v>
      </c>
      <c r="H1186" s="24">
        <v>181871.47</v>
      </c>
    </row>
    <row r="1187" spans="1:8" x14ac:dyDescent="0.3">
      <c r="A1187" s="3" t="s">
        <v>2994</v>
      </c>
      <c r="B1187" s="11" t="s">
        <v>378</v>
      </c>
      <c r="C1187" s="11" t="s">
        <v>799</v>
      </c>
      <c r="D1187" s="11" t="s">
        <v>1787</v>
      </c>
      <c r="E1187" s="11">
        <v>373</v>
      </c>
      <c r="F1187" s="11">
        <v>5757.76</v>
      </c>
      <c r="G1187" s="19">
        <v>46008</v>
      </c>
      <c r="H1187" s="24">
        <v>2147644.48</v>
      </c>
    </row>
    <row r="1188" spans="1:8" x14ac:dyDescent="0.3">
      <c r="A1188" s="3" t="s">
        <v>2995</v>
      </c>
      <c r="B1188" s="11" t="s">
        <v>253</v>
      </c>
      <c r="C1188" s="11" t="s">
        <v>661</v>
      </c>
      <c r="D1188" s="11" t="s">
        <v>1787</v>
      </c>
      <c r="E1188" s="11">
        <v>196</v>
      </c>
      <c r="F1188" s="11">
        <v>2986.46</v>
      </c>
      <c r="G1188" s="19">
        <v>46196</v>
      </c>
      <c r="H1188" s="24">
        <v>585346.16</v>
      </c>
    </row>
    <row r="1189" spans="1:8" x14ac:dyDescent="0.3">
      <c r="A1189" s="3" t="s">
        <v>2996</v>
      </c>
      <c r="B1189" s="11" t="s">
        <v>344</v>
      </c>
      <c r="C1189" s="11" t="s">
        <v>647</v>
      </c>
      <c r="D1189" s="11" t="s">
        <v>1797</v>
      </c>
      <c r="E1189" s="11">
        <v>196</v>
      </c>
      <c r="F1189" s="11">
        <v>3185.45</v>
      </c>
      <c r="G1189" s="19">
        <v>46140</v>
      </c>
      <c r="H1189" s="24">
        <v>624348.19999999995</v>
      </c>
    </row>
    <row r="1190" spans="1:8" x14ac:dyDescent="0.3">
      <c r="A1190" s="3" t="s">
        <v>2997</v>
      </c>
      <c r="B1190" s="11" t="s">
        <v>267</v>
      </c>
      <c r="C1190" s="11" t="s">
        <v>765</v>
      </c>
      <c r="D1190" s="11" t="s">
        <v>1789</v>
      </c>
      <c r="E1190" s="11">
        <v>118</v>
      </c>
      <c r="F1190" s="11">
        <v>5857.5</v>
      </c>
      <c r="G1190" s="19">
        <v>46080</v>
      </c>
      <c r="H1190" s="24">
        <v>691185</v>
      </c>
    </row>
    <row r="1191" spans="1:8" x14ac:dyDescent="0.3">
      <c r="A1191" s="3" t="s">
        <v>2998</v>
      </c>
      <c r="B1191" s="11" t="s">
        <v>221</v>
      </c>
      <c r="C1191" s="11" t="s">
        <v>833</v>
      </c>
      <c r="D1191" s="11" t="s">
        <v>1789</v>
      </c>
      <c r="E1191" s="11">
        <v>198</v>
      </c>
      <c r="F1191" s="11">
        <v>2363.59</v>
      </c>
      <c r="G1191" s="19">
        <v>45868</v>
      </c>
      <c r="H1191" s="24">
        <v>467990.82</v>
      </c>
    </row>
    <row r="1192" spans="1:8" x14ac:dyDescent="0.3">
      <c r="A1192" s="3" t="s">
        <v>2999</v>
      </c>
      <c r="B1192" s="11" t="s">
        <v>332</v>
      </c>
      <c r="C1192" s="11" t="s">
        <v>522</v>
      </c>
      <c r="D1192" s="11" t="s">
        <v>1789</v>
      </c>
      <c r="E1192" s="11">
        <v>163</v>
      </c>
      <c r="F1192" s="11">
        <v>2009.87</v>
      </c>
      <c r="G1192" s="19">
        <v>46003</v>
      </c>
      <c r="H1192" s="24">
        <v>327608.81</v>
      </c>
    </row>
    <row r="1193" spans="1:8" x14ac:dyDescent="0.3">
      <c r="A1193" s="3" t="s">
        <v>3000</v>
      </c>
      <c r="B1193" s="11" t="s">
        <v>137</v>
      </c>
      <c r="C1193" s="11" t="s">
        <v>625</v>
      </c>
      <c r="D1193" s="11" t="s">
        <v>1803</v>
      </c>
      <c r="E1193" s="11">
        <v>90</v>
      </c>
      <c r="F1193" s="11">
        <v>1132.17</v>
      </c>
      <c r="G1193" s="19">
        <v>45988</v>
      </c>
      <c r="H1193" s="24">
        <v>101895.3</v>
      </c>
    </row>
    <row r="1194" spans="1:8" x14ac:dyDescent="0.3">
      <c r="A1194" s="3" t="s">
        <v>3001</v>
      </c>
      <c r="B1194" s="11" t="s">
        <v>253</v>
      </c>
      <c r="C1194" s="11" t="s">
        <v>581</v>
      </c>
      <c r="D1194" s="11" t="s">
        <v>1797</v>
      </c>
      <c r="E1194" s="11">
        <v>266</v>
      </c>
      <c r="F1194" s="11">
        <v>5000.8599999999997</v>
      </c>
      <c r="G1194" s="19">
        <v>45743</v>
      </c>
      <c r="H1194" s="24">
        <v>1330228.76</v>
      </c>
    </row>
    <row r="1195" spans="1:8" x14ac:dyDescent="0.3">
      <c r="A1195" s="3" t="s">
        <v>3002</v>
      </c>
      <c r="B1195" s="11" t="s">
        <v>344</v>
      </c>
      <c r="C1195" s="11" t="s">
        <v>667</v>
      </c>
      <c r="D1195" s="11" t="s">
        <v>1801</v>
      </c>
      <c r="E1195" s="11">
        <v>276</v>
      </c>
      <c r="F1195" s="11">
        <v>2845.2</v>
      </c>
      <c r="G1195" s="19">
        <v>45679</v>
      </c>
      <c r="H1195" s="24">
        <v>785275.2</v>
      </c>
    </row>
    <row r="1196" spans="1:8" x14ac:dyDescent="0.3">
      <c r="A1196" s="3" t="s">
        <v>3003</v>
      </c>
      <c r="B1196" s="11" t="s">
        <v>350</v>
      </c>
      <c r="C1196" s="11" t="s">
        <v>823</v>
      </c>
      <c r="D1196" s="11" t="s">
        <v>1787</v>
      </c>
      <c r="E1196" s="11">
        <v>333</v>
      </c>
      <c r="F1196" s="11">
        <v>3993.74</v>
      </c>
      <c r="G1196" s="19">
        <v>45826</v>
      </c>
      <c r="H1196" s="24">
        <v>1329915.42</v>
      </c>
    </row>
    <row r="1197" spans="1:8" x14ac:dyDescent="0.3">
      <c r="A1197" s="3" t="s">
        <v>3004</v>
      </c>
      <c r="B1197" s="11" t="s">
        <v>329</v>
      </c>
      <c r="C1197" s="11" t="s">
        <v>763</v>
      </c>
      <c r="D1197" s="11" t="s">
        <v>1799</v>
      </c>
      <c r="E1197" s="11">
        <v>370</v>
      </c>
      <c r="F1197" s="11">
        <v>929.93</v>
      </c>
      <c r="G1197" s="19">
        <v>46131</v>
      </c>
      <c r="H1197" s="24">
        <v>344074.1</v>
      </c>
    </row>
    <row r="1198" spans="1:8" x14ac:dyDescent="0.3">
      <c r="A1198" s="3" t="s">
        <v>3005</v>
      </c>
      <c r="B1198" s="11" t="s">
        <v>184</v>
      </c>
      <c r="C1198" s="11" t="s">
        <v>677</v>
      </c>
      <c r="D1198" s="11" t="s">
        <v>1787</v>
      </c>
      <c r="E1198" s="11">
        <v>322</v>
      </c>
      <c r="F1198" s="11">
        <v>2383.37</v>
      </c>
      <c r="G1198" s="19">
        <v>46058</v>
      </c>
      <c r="H1198" s="24">
        <v>767445.14</v>
      </c>
    </row>
    <row r="1199" spans="1:8" x14ac:dyDescent="0.3">
      <c r="A1199" s="3" t="s">
        <v>3006</v>
      </c>
      <c r="B1199" s="11" t="s">
        <v>232</v>
      </c>
      <c r="C1199" s="11" t="s">
        <v>659</v>
      </c>
      <c r="D1199" s="11" t="s">
        <v>1789</v>
      </c>
      <c r="E1199" s="11">
        <v>244</v>
      </c>
      <c r="F1199" s="11">
        <v>4645.82</v>
      </c>
      <c r="G1199" s="19">
        <v>46039</v>
      </c>
      <c r="H1199" s="24">
        <v>1133580.0799999998</v>
      </c>
    </row>
    <row r="1200" spans="1:8" x14ac:dyDescent="0.3">
      <c r="A1200" s="3" t="s">
        <v>3007</v>
      </c>
      <c r="B1200" s="11" t="s">
        <v>146</v>
      </c>
      <c r="C1200" s="11" t="s">
        <v>575</v>
      </c>
      <c r="D1200" s="11" t="s">
        <v>1799</v>
      </c>
      <c r="E1200" s="11">
        <v>203</v>
      </c>
      <c r="F1200" s="11">
        <v>1838.13</v>
      </c>
      <c r="G1200" s="19">
        <v>45833</v>
      </c>
      <c r="H1200" s="24">
        <v>373140.39</v>
      </c>
    </row>
    <row r="1201" spans="1:8" x14ac:dyDescent="0.3">
      <c r="A1201" s="3" t="s">
        <v>3008</v>
      </c>
      <c r="B1201" s="11" t="s">
        <v>322</v>
      </c>
      <c r="C1201" s="11" t="s">
        <v>653</v>
      </c>
      <c r="D1201" s="11" t="s">
        <v>1789</v>
      </c>
      <c r="E1201" s="11">
        <v>431</v>
      </c>
      <c r="F1201" s="11">
        <v>5438.27</v>
      </c>
      <c r="G1201" s="19">
        <v>45677</v>
      </c>
      <c r="H1201" s="24">
        <v>2343894.37</v>
      </c>
    </row>
    <row r="1202" spans="1:8" x14ac:dyDescent="0.3">
      <c r="A1202" s="3" t="s">
        <v>3009</v>
      </c>
      <c r="B1202" s="11" t="s">
        <v>318</v>
      </c>
      <c r="C1202" s="11" t="s">
        <v>755</v>
      </c>
      <c r="D1202" s="11" t="s">
        <v>1791</v>
      </c>
      <c r="E1202" s="11">
        <v>159</v>
      </c>
      <c r="F1202" s="11">
        <v>1178.6300000000001</v>
      </c>
      <c r="G1202" s="19">
        <v>45895</v>
      </c>
      <c r="H1202" s="24">
        <v>187402.17</v>
      </c>
    </row>
    <row r="1203" spans="1:8" x14ac:dyDescent="0.3">
      <c r="A1203" s="3" t="s">
        <v>3010</v>
      </c>
      <c r="B1203" s="11" t="s">
        <v>334</v>
      </c>
      <c r="C1203" s="11" t="s">
        <v>857</v>
      </c>
      <c r="D1203" s="11" t="s">
        <v>1789</v>
      </c>
      <c r="E1203" s="11">
        <v>373</v>
      </c>
      <c r="F1203" s="11">
        <v>3393.21</v>
      </c>
      <c r="G1203" s="19">
        <v>45793</v>
      </c>
      <c r="H1203" s="24">
        <v>1265667.33</v>
      </c>
    </row>
    <row r="1204" spans="1:8" x14ac:dyDescent="0.3">
      <c r="A1204" s="3" t="s">
        <v>3011</v>
      </c>
      <c r="B1204" s="11" t="s">
        <v>140</v>
      </c>
      <c r="C1204" s="11" t="s">
        <v>517</v>
      </c>
      <c r="D1204" s="11" t="s">
        <v>1797</v>
      </c>
      <c r="E1204" s="11">
        <v>453</v>
      </c>
      <c r="F1204" s="11">
        <v>1164.04</v>
      </c>
      <c r="G1204" s="19">
        <v>45828</v>
      </c>
      <c r="H1204" s="24">
        <v>527310.12</v>
      </c>
    </row>
    <row r="1205" spans="1:8" x14ac:dyDescent="0.3">
      <c r="A1205" s="3" t="s">
        <v>3012</v>
      </c>
      <c r="B1205" s="11" t="s">
        <v>53</v>
      </c>
      <c r="C1205" s="11" t="s">
        <v>543</v>
      </c>
      <c r="D1205" s="11" t="s">
        <v>1797</v>
      </c>
      <c r="E1205" s="11">
        <v>391</v>
      </c>
      <c r="F1205" s="11">
        <v>231.85</v>
      </c>
      <c r="G1205" s="19">
        <v>45965</v>
      </c>
      <c r="H1205" s="24">
        <v>90653.349999999991</v>
      </c>
    </row>
    <row r="1206" spans="1:8" x14ac:dyDescent="0.3">
      <c r="A1206" s="3" t="s">
        <v>3013</v>
      </c>
      <c r="B1206" s="11" t="s">
        <v>253</v>
      </c>
      <c r="C1206" s="11" t="s">
        <v>657</v>
      </c>
      <c r="D1206" s="11" t="s">
        <v>1789</v>
      </c>
      <c r="E1206" s="11">
        <v>2</v>
      </c>
      <c r="F1206" s="11">
        <v>7986.89</v>
      </c>
      <c r="G1206" s="19">
        <v>45960</v>
      </c>
      <c r="H1206" s="24">
        <v>15973.78</v>
      </c>
    </row>
    <row r="1207" spans="1:8" x14ac:dyDescent="0.3">
      <c r="A1207" s="3" t="s">
        <v>3014</v>
      </c>
      <c r="B1207" s="11" t="s">
        <v>260</v>
      </c>
      <c r="C1207" s="11" t="s">
        <v>709</v>
      </c>
      <c r="D1207" s="11" t="s">
        <v>1799</v>
      </c>
      <c r="E1207" s="11">
        <v>114</v>
      </c>
      <c r="F1207" s="11">
        <v>6340.73</v>
      </c>
      <c r="G1207" s="19">
        <v>45861</v>
      </c>
      <c r="H1207" s="24">
        <v>722843.22</v>
      </c>
    </row>
    <row r="1208" spans="1:8" x14ac:dyDescent="0.3">
      <c r="A1208" s="3" t="s">
        <v>3015</v>
      </c>
      <c r="B1208" s="11" t="s">
        <v>314</v>
      </c>
      <c r="C1208" s="11" t="s">
        <v>735</v>
      </c>
      <c r="D1208" s="11" t="s">
        <v>1803</v>
      </c>
      <c r="E1208" s="11">
        <v>304</v>
      </c>
      <c r="F1208" s="11">
        <v>2520.83</v>
      </c>
      <c r="G1208" s="19">
        <v>45812</v>
      </c>
      <c r="H1208" s="24">
        <v>766332.32</v>
      </c>
    </row>
    <row r="1209" spans="1:8" x14ac:dyDescent="0.3">
      <c r="A1209" s="3" t="s">
        <v>3016</v>
      </c>
      <c r="B1209" s="11" t="s">
        <v>190</v>
      </c>
      <c r="C1209" s="11" t="s">
        <v>557</v>
      </c>
      <c r="D1209" s="11" t="s">
        <v>1801</v>
      </c>
      <c r="E1209" s="11">
        <v>438</v>
      </c>
      <c r="F1209" s="11">
        <v>2142.02</v>
      </c>
      <c r="G1209" s="19">
        <v>46026</v>
      </c>
      <c r="H1209" s="24">
        <v>938204.76</v>
      </c>
    </row>
    <row r="1210" spans="1:8" x14ac:dyDescent="0.3">
      <c r="A1210" s="3" t="s">
        <v>3017</v>
      </c>
      <c r="B1210" s="11" t="s">
        <v>133</v>
      </c>
      <c r="C1210" s="11" t="s">
        <v>781</v>
      </c>
      <c r="D1210" s="11" t="s">
        <v>1801</v>
      </c>
      <c r="E1210" s="11">
        <v>471</v>
      </c>
      <c r="F1210" s="11">
        <v>1484.49</v>
      </c>
      <c r="G1210" s="19">
        <v>46008</v>
      </c>
      <c r="H1210" s="24">
        <v>699194.79</v>
      </c>
    </row>
    <row r="1211" spans="1:8" x14ac:dyDescent="0.3">
      <c r="A1211" s="3" t="s">
        <v>3018</v>
      </c>
      <c r="B1211" s="11" t="s">
        <v>248</v>
      </c>
      <c r="C1211" s="11" t="s">
        <v>504</v>
      </c>
      <c r="D1211" s="11" t="s">
        <v>1791</v>
      </c>
      <c r="E1211" s="11">
        <v>182</v>
      </c>
      <c r="F1211" s="11">
        <v>7945.35</v>
      </c>
      <c r="G1211" s="19">
        <v>45972</v>
      </c>
      <c r="H1211" s="24">
        <v>1446053.7</v>
      </c>
    </row>
    <row r="1212" spans="1:8" x14ac:dyDescent="0.3">
      <c r="A1212" s="3" t="s">
        <v>3019</v>
      </c>
      <c r="B1212" s="11" t="s">
        <v>237</v>
      </c>
      <c r="C1212" s="11" t="s">
        <v>693</v>
      </c>
      <c r="D1212" s="11" t="s">
        <v>1787</v>
      </c>
      <c r="E1212" s="11">
        <v>9</v>
      </c>
      <c r="F1212" s="11">
        <v>5401.17</v>
      </c>
      <c r="G1212" s="19">
        <v>46005</v>
      </c>
      <c r="H1212" s="24">
        <v>48610.53</v>
      </c>
    </row>
    <row r="1213" spans="1:8" x14ac:dyDescent="0.3">
      <c r="A1213" s="3" t="s">
        <v>3020</v>
      </c>
      <c r="B1213" s="11" t="s">
        <v>98</v>
      </c>
      <c r="C1213" s="11" t="s">
        <v>799</v>
      </c>
      <c r="D1213" s="11" t="s">
        <v>1803</v>
      </c>
      <c r="E1213" s="11">
        <v>80</v>
      </c>
      <c r="F1213" s="11">
        <v>6047.97</v>
      </c>
      <c r="G1213" s="19">
        <v>45822</v>
      </c>
      <c r="H1213" s="24">
        <v>483837.60000000003</v>
      </c>
    </row>
    <row r="1214" spans="1:8" x14ac:dyDescent="0.3">
      <c r="A1214" s="3" t="s">
        <v>3021</v>
      </c>
      <c r="B1214" s="11" t="s">
        <v>352</v>
      </c>
      <c r="C1214" s="11" t="s">
        <v>751</v>
      </c>
      <c r="D1214" s="11" t="s">
        <v>1803</v>
      </c>
      <c r="E1214" s="11">
        <v>161</v>
      </c>
      <c r="F1214" s="11">
        <v>5450.67</v>
      </c>
      <c r="G1214" s="19">
        <v>46148</v>
      </c>
      <c r="H1214" s="24">
        <v>877557.87</v>
      </c>
    </row>
    <row r="1215" spans="1:8" x14ac:dyDescent="0.3">
      <c r="A1215" s="3" t="s">
        <v>3022</v>
      </c>
      <c r="B1215" s="11" t="s">
        <v>401</v>
      </c>
      <c r="C1215" s="11" t="s">
        <v>615</v>
      </c>
      <c r="D1215" s="11" t="s">
        <v>1801</v>
      </c>
      <c r="E1215" s="11">
        <v>398</v>
      </c>
      <c r="F1215" s="11">
        <v>5463.07</v>
      </c>
      <c r="G1215" s="19">
        <v>46044</v>
      </c>
      <c r="H1215" s="24">
        <v>2174301.86</v>
      </c>
    </row>
    <row r="1216" spans="1:8" x14ac:dyDescent="0.3">
      <c r="A1216" s="3" t="s">
        <v>3023</v>
      </c>
      <c r="B1216" s="11" t="s">
        <v>109</v>
      </c>
      <c r="C1216" s="11" t="s">
        <v>687</v>
      </c>
      <c r="D1216" s="11" t="s">
        <v>1801</v>
      </c>
      <c r="E1216" s="11">
        <v>196</v>
      </c>
      <c r="F1216" s="11">
        <v>7149.88</v>
      </c>
      <c r="G1216" s="19">
        <v>45692</v>
      </c>
      <c r="H1216" s="24">
        <v>1401376.48</v>
      </c>
    </row>
    <row r="1217" spans="1:8" x14ac:dyDescent="0.3">
      <c r="A1217" s="3" t="s">
        <v>3024</v>
      </c>
      <c r="B1217" s="11" t="s">
        <v>232</v>
      </c>
      <c r="C1217" s="11" t="s">
        <v>773</v>
      </c>
      <c r="D1217" s="11" t="s">
        <v>1789</v>
      </c>
      <c r="E1217" s="11">
        <v>476</v>
      </c>
      <c r="F1217" s="11">
        <v>7411.51</v>
      </c>
      <c r="G1217" s="19">
        <v>45877</v>
      </c>
      <c r="H1217" s="24">
        <v>3527878.7600000002</v>
      </c>
    </row>
    <row r="1218" spans="1:8" x14ac:dyDescent="0.3">
      <c r="A1218" s="3" t="s">
        <v>3025</v>
      </c>
      <c r="B1218" s="11" t="s">
        <v>301</v>
      </c>
      <c r="C1218" s="11" t="s">
        <v>531</v>
      </c>
      <c r="D1218" s="11" t="s">
        <v>1803</v>
      </c>
      <c r="E1218" s="11">
        <v>369</v>
      </c>
      <c r="F1218" s="11">
        <v>3398.27</v>
      </c>
      <c r="G1218" s="19">
        <v>45778</v>
      </c>
      <c r="H1218" s="24">
        <v>1253961.6299999999</v>
      </c>
    </row>
    <row r="1219" spans="1:8" x14ac:dyDescent="0.3">
      <c r="A1219" s="3" t="s">
        <v>3026</v>
      </c>
      <c r="B1219" s="11" t="s">
        <v>380</v>
      </c>
      <c r="C1219" s="11" t="s">
        <v>587</v>
      </c>
      <c r="D1219" s="11" t="s">
        <v>1794</v>
      </c>
      <c r="E1219" s="11">
        <v>450</v>
      </c>
      <c r="F1219" s="11">
        <v>4876.7700000000004</v>
      </c>
      <c r="G1219" s="19">
        <v>46131</v>
      </c>
      <c r="H1219" s="24">
        <v>2194546.5</v>
      </c>
    </row>
    <row r="1220" spans="1:8" x14ac:dyDescent="0.3">
      <c r="A1220" s="3" t="s">
        <v>3027</v>
      </c>
      <c r="B1220" s="11" t="s">
        <v>280</v>
      </c>
      <c r="C1220" s="11" t="s">
        <v>759</v>
      </c>
      <c r="D1220" s="11" t="s">
        <v>1803</v>
      </c>
      <c r="E1220" s="11">
        <v>404</v>
      </c>
      <c r="F1220" s="11">
        <v>3459.52</v>
      </c>
      <c r="G1220" s="19">
        <v>46156</v>
      </c>
      <c r="H1220" s="24">
        <v>1397646.08</v>
      </c>
    </row>
    <row r="1221" spans="1:8" x14ac:dyDescent="0.3">
      <c r="A1221" s="3" t="s">
        <v>3028</v>
      </c>
      <c r="B1221" s="11" t="s">
        <v>200</v>
      </c>
      <c r="C1221" s="11" t="s">
        <v>599</v>
      </c>
      <c r="D1221" s="11" t="s">
        <v>1794</v>
      </c>
      <c r="E1221" s="11">
        <v>500</v>
      </c>
      <c r="F1221" s="11">
        <v>6181.62</v>
      </c>
      <c r="G1221" s="19">
        <v>46048</v>
      </c>
      <c r="H1221" s="24">
        <v>3090810</v>
      </c>
    </row>
    <row r="1222" spans="1:8" x14ac:dyDescent="0.3">
      <c r="A1222" s="3" t="s">
        <v>3029</v>
      </c>
      <c r="B1222" s="11" t="s">
        <v>391</v>
      </c>
      <c r="C1222" s="11" t="s">
        <v>675</v>
      </c>
      <c r="D1222" s="11" t="s">
        <v>1797</v>
      </c>
      <c r="E1222" s="11">
        <v>333</v>
      </c>
      <c r="F1222" s="11">
        <v>4810.3100000000004</v>
      </c>
      <c r="G1222" s="19">
        <v>45857</v>
      </c>
      <c r="H1222" s="24">
        <v>1601833.2300000002</v>
      </c>
    </row>
    <row r="1223" spans="1:8" x14ac:dyDescent="0.3">
      <c r="A1223" s="3" t="s">
        <v>3030</v>
      </c>
      <c r="B1223" s="11" t="s">
        <v>352</v>
      </c>
      <c r="C1223" s="11" t="s">
        <v>837</v>
      </c>
      <c r="D1223" s="11" t="s">
        <v>1789</v>
      </c>
      <c r="E1223" s="11">
        <v>300</v>
      </c>
      <c r="F1223" s="11">
        <v>2278.13</v>
      </c>
      <c r="G1223" s="19">
        <v>45662</v>
      </c>
      <c r="H1223" s="24">
        <v>683439</v>
      </c>
    </row>
    <row r="1224" spans="1:8" x14ac:dyDescent="0.3">
      <c r="A1224" s="3" t="s">
        <v>3031</v>
      </c>
      <c r="B1224" s="11" t="s">
        <v>32</v>
      </c>
      <c r="C1224" s="11" t="s">
        <v>547</v>
      </c>
      <c r="D1224" s="11" t="s">
        <v>1794</v>
      </c>
      <c r="E1224" s="11">
        <v>269</v>
      </c>
      <c r="F1224" s="11">
        <v>6652.45</v>
      </c>
      <c r="G1224" s="19">
        <v>46053</v>
      </c>
      <c r="H1224" s="24">
        <v>1789509.05</v>
      </c>
    </row>
    <row r="1225" spans="1:8" x14ac:dyDescent="0.3">
      <c r="A1225" s="3" t="s">
        <v>3032</v>
      </c>
      <c r="B1225" s="11" t="s">
        <v>292</v>
      </c>
      <c r="C1225" s="11" t="s">
        <v>737</v>
      </c>
      <c r="D1225" s="11" t="s">
        <v>1794</v>
      </c>
      <c r="E1225" s="11">
        <v>200</v>
      </c>
      <c r="F1225" s="11">
        <v>2934.04</v>
      </c>
      <c r="G1225" s="19">
        <v>46087</v>
      </c>
      <c r="H1225" s="24">
        <v>586808</v>
      </c>
    </row>
    <row r="1226" spans="1:8" x14ac:dyDescent="0.3">
      <c r="A1226" s="3" t="s">
        <v>3033</v>
      </c>
      <c r="B1226" s="11" t="s">
        <v>280</v>
      </c>
      <c r="C1226" s="11" t="s">
        <v>683</v>
      </c>
      <c r="D1226" s="11" t="s">
        <v>1791</v>
      </c>
      <c r="E1226" s="11">
        <v>472</v>
      </c>
      <c r="F1226" s="11">
        <v>3325.21</v>
      </c>
      <c r="G1226" s="19">
        <v>45720</v>
      </c>
      <c r="H1226" s="24">
        <v>1569499.12</v>
      </c>
    </row>
    <row r="1227" spans="1:8" x14ac:dyDescent="0.3">
      <c r="A1227" s="3" t="s">
        <v>3034</v>
      </c>
      <c r="B1227" s="11" t="s">
        <v>89</v>
      </c>
      <c r="C1227" s="11" t="s">
        <v>795</v>
      </c>
      <c r="D1227" s="11" t="s">
        <v>1797</v>
      </c>
      <c r="E1227" s="11">
        <v>405</v>
      </c>
      <c r="F1227" s="11">
        <v>7526.13</v>
      </c>
      <c r="G1227" s="19">
        <v>45796</v>
      </c>
      <c r="H1227" s="24">
        <v>3048082.65</v>
      </c>
    </row>
    <row r="1228" spans="1:8" x14ac:dyDescent="0.3">
      <c r="A1228" s="3" t="s">
        <v>3035</v>
      </c>
      <c r="B1228" s="11" t="s">
        <v>354</v>
      </c>
      <c r="C1228" s="11" t="s">
        <v>621</v>
      </c>
      <c r="D1228" s="11" t="s">
        <v>1797</v>
      </c>
      <c r="E1228" s="11">
        <v>404</v>
      </c>
      <c r="F1228" s="11">
        <v>1038.52</v>
      </c>
      <c r="G1228" s="19">
        <v>46170</v>
      </c>
      <c r="H1228" s="24">
        <v>419562.08</v>
      </c>
    </row>
    <row r="1229" spans="1:8" x14ac:dyDescent="0.3">
      <c r="A1229" s="3" t="s">
        <v>3036</v>
      </c>
      <c r="B1229" s="11" t="s">
        <v>165</v>
      </c>
      <c r="C1229" s="11" t="s">
        <v>691</v>
      </c>
      <c r="D1229" s="11" t="s">
        <v>1797</v>
      </c>
      <c r="E1229" s="11">
        <v>2</v>
      </c>
      <c r="F1229" s="11">
        <v>1517.92</v>
      </c>
      <c r="G1229" s="19">
        <v>45711</v>
      </c>
      <c r="H1229" s="24">
        <v>3035.84</v>
      </c>
    </row>
    <row r="1230" spans="1:8" x14ac:dyDescent="0.3">
      <c r="A1230" s="3" t="s">
        <v>3037</v>
      </c>
      <c r="B1230" s="11" t="s">
        <v>218</v>
      </c>
      <c r="C1230" s="11" t="s">
        <v>693</v>
      </c>
      <c r="D1230" s="11" t="s">
        <v>1794</v>
      </c>
      <c r="E1230" s="11">
        <v>309</v>
      </c>
      <c r="F1230" s="11">
        <v>6008.46</v>
      </c>
      <c r="G1230" s="19">
        <v>46042</v>
      </c>
      <c r="H1230" s="24">
        <v>1856614.14</v>
      </c>
    </row>
    <row r="1231" spans="1:8" x14ac:dyDescent="0.3">
      <c r="A1231" s="3" t="s">
        <v>3038</v>
      </c>
      <c r="B1231" s="11" t="s">
        <v>47</v>
      </c>
      <c r="C1231" s="11" t="s">
        <v>547</v>
      </c>
      <c r="D1231" s="11" t="s">
        <v>1801</v>
      </c>
      <c r="E1231" s="11">
        <v>300</v>
      </c>
      <c r="F1231" s="11">
        <v>5499.49</v>
      </c>
      <c r="G1231" s="19">
        <v>46091</v>
      </c>
      <c r="H1231" s="24">
        <v>1649847</v>
      </c>
    </row>
    <row r="1232" spans="1:8" x14ac:dyDescent="0.3">
      <c r="A1232" s="3" t="s">
        <v>3039</v>
      </c>
      <c r="B1232" s="11" t="s">
        <v>369</v>
      </c>
      <c r="C1232" s="11" t="s">
        <v>723</v>
      </c>
      <c r="D1232" s="11" t="s">
        <v>1801</v>
      </c>
      <c r="E1232" s="11">
        <v>496</v>
      </c>
      <c r="F1232" s="11">
        <v>2851.21</v>
      </c>
      <c r="G1232" s="19">
        <v>45900</v>
      </c>
      <c r="H1232" s="24">
        <v>1414200.16</v>
      </c>
    </row>
    <row r="1233" spans="1:8" x14ac:dyDescent="0.3">
      <c r="A1233" s="3" t="s">
        <v>3040</v>
      </c>
      <c r="B1233" s="11" t="s">
        <v>157</v>
      </c>
      <c r="C1233" s="11" t="s">
        <v>827</v>
      </c>
      <c r="D1233" s="11" t="s">
        <v>1791</v>
      </c>
      <c r="E1233" s="11">
        <v>5</v>
      </c>
      <c r="F1233" s="11">
        <v>3326.71</v>
      </c>
      <c r="G1233" s="19">
        <v>45792</v>
      </c>
      <c r="H1233" s="24">
        <v>16633.55</v>
      </c>
    </row>
    <row r="1234" spans="1:8" x14ac:dyDescent="0.3">
      <c r="A1234" s="3" t="s">
        <v>3041</v>
      </c>
      <c r="B1234" s="11" t="s">
        <v>184</v>
      </c>
      <c r="C1234" s="11" t="s">
        <v>607</v>
      </c>
      <c r="D1234" s="11" t="s">
        <v>1797</v>
      </c>
      <c r="E1234" s="11">
        <v>160</v>
      </c>
      <c r="F1234" s="11">
        <v>898.06</v>
      </c>
      <c r="G1234" s="19">
        <v>45767</v>
      </c>
      <c r="H1234" s="24">
        <v>143689.59999999998</v>
      </c>
    </row>
    <row r="1235" spans="1:8" x14ac:dyDescent="0.3">
      <c r="A1235" s="3" t="s">
        <v>3042</v>
      </c>
      <c r="B1235" s="11" t="s">
        <v>221</v>
      </c>
      <c r="C1235" s="11" t="s">
        <v>779</v>
      </c>
      <c r="D1235" s="11" t="s">
        <v>1791</v>
      </c>
      <c r="E1235" s="11">
        <v>163</v>
      </c>
      <c r="F1235" s="11">
        <v>3646.05</v>
      </c>
      <c r="G1235" s="19">
        <v>45723</v>
      </c>
      <c r="H1235" s="24">
        <v>594306.15</v>
      </c>
    </row>
    <row r="1236" spans="1:8" x14ac:dyDescent="0.3">
      <c r="A1236" s="3" t="s">
        <v>3043</v>
      </c>
      <c r="B1236" s="11" t="s">
        <v>85</v>
      </c>
      <c r="C1236" s="11" t="s">
        <v>671</v>
      </c>
      <c r="D1236" s="11" t="s">
        <v>1799</v>
      </c>
      <c r="E1236" s="11">
        <v>328</v>
      </c>
      <c r="F1236" s="11">
        <v>6308.07</v>
      </c>
      <c r="G1236" s="19">
        <v>45811</v>
      </c>
      <c r="H1236" s="24">
        <v>2069046.96</v>
      </c>
    </row>
    <row r="1237" spans="1:8" x14ac:dyDescent="0.3">
      <c r="A1237" s="3" t="s">
        <v>3044</v>
      </c>
      <c r="B1237" s="11" t="s">
        <v>57</v>
      </c>
      <c r="C1237" s="11" t="s">
        <v>805</v>
      </c>
      <c r="D1237" s="11" t="s">
        <v>1803</v>
      </c>
      <c r="E1237" s="11">
        <v>218</v>
      </c>
      <c r="F1237" s="11">
        <v>5804.12</v>
      </c>
      <c r="G1237" s="19">
        <v>45795</v>
      </c>
      <c r="H1237" s="24">
        <v>1265298.1599999999</v>
      </c>
    </row>
    <row r="1238" spans="1:8" x14ac:dyDescent="0.3">
      <c r="A1238" s="3" t="s">
        <v>3045</v>
      </c>
      <c r="B1238" s="11" t="s">
        <v>253</v>
      </c>
      <c r="C1238" s="11" t="s">
        <v>679</v>
      </c>
      <c r="D1238" s="11" t="s">
        <v>1789</v>
      </c>
      <c r="E1238" s="11">
        <v>343</v>
      </c>
      <c r="F1238" s="11">
        <v>2229.77</v>
      </c>
      <c r="G1238" s="19">
        <v>45817</v>
      </c>
      <c r="H1238" s="24">
        <v>764811.11</v>
      </c>
    </row>
    <row r="1239" spans="1:8" x14ac:dyDescent="0.3">
      <c r="A1239" s="3" t="s">
        <v>3046</v>
      </c>
      <c r="B1239" s="11" t="s">
        <v>104</v>
      </c>
      <c r="C1239" s="11" t="s">
        <v>715</v>
      </c>
      <c r="D1239" s="11" t="s">
        <v>1801</v>
      </c>
      <c r="E1239" s="11">
        <v>83</v>
      </c>
      <c r="F1239" s="11">
        <v>5718.86</v>
      </c>
      <c r="G1239" s="19">
        <v>45747</v>
      </c>
      <c r="H1239" s="24">
        <v>474665.37999999995</v>
      </c>
    </row>
    <row r="1240" spans="1:8" x14ac:dyDescent="0.3">
      <c r="A1240" s="3" t="s">
        <v>3047</v>
      </c>
      <c r="B1240" s="11" t="s">
        <v>47</v>
      </c>
      <c r="C1240" s="11" t="s">
        <v>835</v>
      </c>
      <c r="D1240" s="11" t="s">
        <v>1803</v>
      </c>
      <c r="E1240" s="11">
        <v>466</v>
      </c>
      <c r="F1240" s="11">
        <v>4694.33</v>
      </c>
      <c r="G1240" s="19">
        <v>46181</v>
      </c>
      <c r="H1240" s="24">
        <v>2187557.7799999998</v>
      </c>
    </row>
    <row r="1241" spans="1:8" x14ac:dyDescent="0.3">
      <c r="A1241" s="3" t="s">
        <v>3048</v>
      </c>
      <c r="B1241" s="11" t="s">
        <v>354</v>
      </c>
      <c r="C1241" s="11" t="s">
        <v>663</v>
      </c>
      <c r="D1241" s="11" t="s">
        <v>1801</v>
      </c>
      <c r="E1241" s="11">
        <v>204</v>
      </c>
      <c r="F1241" s="11">
        <v>4527.5600000000004</v>
      </c>
      <c r="G1241" s="19">
        <v>46011</v>
      </c>
      <c r="H1241" s="24">
        <v>923622.24000000011</v>
      </c>
    </row>
    <row r="1242" spans="1:8" x14ac:dyDescent="0.3">
      <c r="A1242" s="3" t="s">
        <v>3049</v>
      </c>
      <c r="B1242" s="11" t="s">
        <v>265</v>
      </c>
      <c r="C1242" s="11" t="s">
        <v>713</v>
      </c>
      <c r="D1242" s="11" t="s">
        <v>1794</v>
      </c>
      <c r="E1242" s="11">
        <v>222</v>
      </c>
      <c r="F1242" s="11">
        <v>709.8</v>
      </c>
      <c r="G1242" s="19">
        <v>45850</v>
      </c>
      <c r="H1242" s="24">
        <v>157575.59999999998</v>
      </c>
    </row>
    <row r="1243" spans="1:8" x14ac:dyDescent="0.3">
      <c r="A1243" s="3" t="s">
        <v>3050</v>
      </c>
      <c r="B1243" s="11" t="s">
        <v>342</v>
      </c>
      <c r="C1243" s="11" t="s">
        <v>653</v>
      </c>
      <c r="D1243" s="11" t="s">
        <v>1789</v>
      </c>
      <c r="E1243" s="11">
        <v>113</v>
      </c>
      <c r="F1243" s="11">
        <v>4646.6000000000004</v>
      </c>
      <c r="G1243" s="19">
        <v>45907</v>
      </c>
      <c r="H1243" s="24">
        <v>525065.80000000005</v>
      </c>
    </row>
    <row r="1244" spans="1:8" x14ac:dyDescent="0.3">
      <c r="A1244" s="3" t="s">
        <v>3051</v>
      </c>
      <c r="B1244" s="11" t="s">
        <v>347</v>
      </c>
      <c r="C1244" s="11" t="s">
        <v>605</v>
      </c>
      <c r="D1244" s="11" t="s">
        <v>1794</v>
      </c>
      <c r="E1244" s="11">
        <v>330</v>
      </c>
      <c r="F1244" s="11">
        <v>5189.28</v>
      </c>
      <c r="G1244" s="19">
        <v>45884</v>
      </c>
      <c r="H1244" s="24">
        <v>1712462.4</v>
      </c>
    </row>
    <row r="1245" spans="1:8" x14ac:dyDescent="0.3">
      <c r="A1245" s="3" t="s">
        <v>3052</v>
      </c>
      <c r="B1245" s="11" t="s">
        <v>198</v>
      </c>
      <c r="C1245" s="11" t="s">
        <v>663</v>
      </c>
      <c r="D1245" s="11" t="s">
        <v>1799</v>
      </c>
      <c r="E1245" s="11">
        <v>287</v>
      </c>
      <c r="F1245" s="11">
        <v>7653.58</v>
      </c>
      <c r="G1245" s="19">
        <v>45944</v>
      </c>
      <c r="H1245" s="24">
        <v>2196577.46</v>
      </c>
    </row>
    <row r="1246" spans="1:8" x14ac:dyDescent="0.3">
      <c r="A1246" s="3" t="s">
        <v>3053</v>
      </c>
      <c r="B1246" s="11" t="s">
        <v>332</v>
      </c>
      <c r="C1246" s="11" t="s">
        <v>611</v>
      </c>
      <c r="D1246" s="11" t="s">
        <v>1803</v>
      </c>
      <c r="E1246" s="11">
        <v>370</v>
      </c>
      <c r="F1246" s="11">
        <v>5020.62</v>
      </c>
      <c r="G1246" s="19">
        <v>46159</v>
      </c>
      <c r="H1246" s="24">
        <v>1857629.4</v>
      </c>
    </row>
    <row r="1247" spans="1:8" x14ac:dyDescent="0.3">
      <c r="A1247" s="3" t="s">
        <v>3054</v>
      </c>
      <c r="B1247" s="11" t="s">
        <v>294</v>
      </c>
      <c r="C1247" s="11" t="s">
        <v>609</v>
      </c>
      <c r="D1247" s="11" t="s">
        <v>1797</v>
      </c>
      <c r="E1247" s="11">
        <v>271</v>
      </c>
      <c r="F1247" s="11">
        <v>4217.84</v>
      </c>
      <c r="G1247" s="19">
        <v>45711</v>
      </c>
      <c r="H1247" s="24">
        <v>1143034.6400000001</v>
      </c>
    </row>
    <row r="1248" spans="1:8" x14ac:dyDescent="0.3">
      <c r="A1248" s="3" t="s">
        <v>3055</v>
      </c>
      <c r="B1248" s="11" t="s">
        <v>362</v>
      </c>
      <c r="C1248" s="11" t="s">
        <v>763</v>
      </c>
      <c r="D1248" s="11" t="s">
        <v>1797</v>
      </c>
      <c r="E1248" s="11">
        <v>204</v>
      </c>
      <c r="F1248" s="11">
        <v>3993.78</v>
      </c>
      <c r="G1248" s="19">
        <v>45949</v>
      </c>
      <c r="H1248" s="24">
        <v>814731.12</v>
      </c>
    </row>
    <row r="1249" spans="1:8" x14ac:dyDescent="0.3">
      <c r="A1249" s="3" t="s">
        <v>3056</v>
      </c>
      <c r="B1249" s="11" t="s">
        <v>62</v>
      </c>
      <c r="C1249" s="11" t="s">
        <v>635</v>
      </c>
      <c r="D1249" s="11" t="s">
        <v>1803</v>
      </c>
      <c r="E1249" s="11">
        <v>497</v>
      </c>
      <c r="F1249" s="11">
        <v>6969.18</v>
      </c>
      <c r="G1249" s="19">
        <v>45737</v>
      </c>
      <c r="H1249" s="24">
        <v>3463682.46</v>
      </c>
    </row>
    <row r="1250" spans="1:8" x14ac:dyDescent="0.3">
      <c r="A1250" s="3" t="s">
        <v>3057</v>
      </c>
      <c r="B1250" s="11" t="s">
        <v>81</v>
      </c>
      <c r="C1250" s="11" t="s">
        <v>813</v>
      </c>
      <c r="D1250" s="11" t="s">
        <v>1789</v>
      </c>
      <c r="E1250" s="11">
        <v>61</v>
      </c>
      <c r="F1250" s="11">
        <v>7698.97</v>
      </c>
      <c r="G1250" s="19">
        <v>46139</v>
      </c>
      <c r="H1250" s="24">
        <v>469637.17000000004</v>
      </c>
    </row>
    <row r="1251" spans="1:8" x14ac:dyDescent="0.3">
      <c r="A1251" s="3" t="s">
        <v>3058</v>
      </c>
      <c r="B1251" s="11" t="s">
        <v>306</v>
      </c>
      <c r="C1251" s="11" t="s">
        <v>821</v>
      </c>
      <c r="D1251" s="11" t="s">
        <v>1799</v>
      </c>
      <c r="E1251" s="11">
        <v>53</v>
      </c>
      <c r="F1251" s="11">
        <v>1685.57</v>
      </c>
      <c r="G1251" s="19">
        <v>45748</v>
      </c>
      <c r="H1251" s="24">
        <v>89335.209999999992</v>
      </c>
    </row>
    <row r="1252" spans="1:8" x14ac:dyDescent="0.3">
      <c r="A1252" s="3" t="s">
        <v>3059</v>
      </c>
      <c r="B1252" s="11" t="s">
        <v>107</v>
      </c>
      <c r="C1252" s="11" t="s">
        <v>845</v>
      </c>
      <c r="D1252" s="11" t="s">
        <v>1797</v>
      </c>
      <c r="E1252" s="11">
        <v>420</v>
      </c>
      <c r="F1252" s="11">
        <v>3610.6</v>
      </c>
      <c r="G1252" s="19">
        <v>45711</v>
      </c>
      <c r="H1252" s="24">
        <v>1516452</v>
      </c>
    </row>
    <row r="1253" spans="1:8" x14ac:dyDescent="0.3">
      <c r="A1253" s="3" t="s">
        <v>3060</v>
      </c>
      <c r="B1253" s="11" t="s">
        <v>401</v>
      </c>
      <c r="C1253" s="11" t="s">
        <v>515</v>
      </c>
      <c r="D1253" s="11" t="s">
        <v>1794</v>
      </c>
      <c r="E1253" s="11">
        <v>437</v>
      </c>
      <c r="F1253" s="11">
        <v>6507.28</v>
      </c>
      <c r="G1253" s="19">
        <v>46116</v>
      </c>
      <c r="H1253" s="24">
        <v>2843681.36</v>
      </c>
    </row>
    <row r="1254" spans="1:8" x14ac:dyDescent="0.3">
      <c r="A1254" s="3" t="s">
        <v>3061</v>
      </c>
      <c r="B1254" s="11" t="s">
        <v>98</v>
      </c>
      <c r="C1254" s="11" t="s">
        <v>571</v>
      </c>
      <c r="D1254" s="11" t="s">
        <v>1789</v>
      </c>
      <c r="E1254" s="11">
        <v>438</v>
      </c>
      <c r="F1254" s="11">
        <v>5932.03</v>
      </c>
      <c r="G1254" s="19">
        <v>45715</v>
      </c>
      <c r="H1254" s="24">
        <v>2598229.1399999997</v>
      </c>
    </row>
    <row r="1255" spans="1:8" x14ac:dyDescent="0.3">
      <c r="A1255" s="3" t="s">
        <v>3062</v>
      </c>
      <c r="B1255" s="11" t="s">
        <v>263</v>
      </c>
      <c r="C1255" s="11" t="s">
        <v>591</v>
      </c>
      <c r="D1255" s="11" t="s">
        <v>1801</v>
      </c>
      <c r="E1255" s="11">
        <v>471</v>
      </c>
      <c r="F1255" s="11">
        <v>1795</v>
      </c>
      <c r="G1255" s="19">
        <v>45686</v>
      </c>
      <c r="H1255" s="24">
        <v>845445</v>
      </c>
    </row>
    <row r="1256" spans="1:8" x14ac:dyDescent="0.3">
      <c r="A1256" s="3" t="s">
        <v>3063</v>
      </c>
      <c r="B1256" s="11" t="s">
        <v>128</v>
      </c>
      <c r="C1256" s="11" t="s">
        <v>597</v>
      </c>
      <c r="D1256" s="11" t="s">
        <v>1799</v>
      </c>
      <c r="E1256" s="11">
        <v>439</v>
      </c>
      <c r="F1256" s="11">
        <v>3670.01</v>
      </c>
      <c r="G1256" s="19">
        <v>46133</v>
      </c>
      <c r="H1256" s="24">
        <v>1611134.3900000001</v>
      </c>
    </row>
    <row r="1257" spans="1:8" x14ac:dyDescent="0.3">
      <c r="A1257" s="3" t="s">
        <v>3064</v>
      </c>
      <c r="B1257" s="11" t="s">
        <v>22</v>
      </c>
      <c r="C1257" s="11" t="s">
        <v>779</v>
      </c>
      <c r="D1257" s="11" t="s">
        <v>1797</v>
      </c>
      <c r="E1257" s="11">
        <v>441</v>
      </c>
      <c r="F1257" s="11">
        <v>2954.79</v>
      </c>
      <c r="G1257" s="19">
        <v>45716</v>
      </c>
      <c r="H1257" s="24">
        <v>1303062.3899999999</v>
      </c>
    </row>
    <row r="1258" spans="1:8" x14ac:dyDescent="0.3">
      <c r="A1258" s="3" t="s">
        <v>3065</v>
      </c>
      <c r="B1258" s="11" t="s">
        <v>140</v>
      </c>
      <c r="C1258" s="11" t="s">
        <v>713</v>
      </c>
      <c r="D1258" s="11" t="s">
        <v>1791</v>
      </c>
      <c r="E1258" s="11">
        <v>434</v>
      </c>
      <c r="F1258" s="11">
        <v>7990.7</v>
      </c>
      <c r="G1258" s="19">
        <v>45825</v>
      </c>
      <c r="H1258" s="24">
        <v>3467963.8</v>
      </c>
    </row>
    <row r="1259" spans="1:8" x14ac:dyDescent="0.3">
      <c r="A1259" s="3" t="s">
        <v>3066</v>
      </c>
      <c r="B1259" s="11" t="s">
        <v>362</v>
      </c>
      <c r="C1259" s="11" t="s">
        <v>673</v>
      </c>
      <c r="D1259" s="11" t="s">
        <v>1789</v>
      </c>
      <c r="E1259" s="11">
        <v>449</v>
      </c>
      <c r="F1259" s="11">
        <v>7400.82</v>
      </c>
      <c r="G1259" s="19">
        <v>45744</v>
      </c>
      <c r="H1259" s="24">
        <v>3322968.1799999997</v>
      </c>
    </row>
    <row r="1260" spans="1:8" x14ac:dyDescent="0.3">
      <c r="A1260" s="3" t="s">
        <v>3067</v>
      </c>
      <c r="B1260" s="11" t="s">
        <v>344</v>
      </c>
      <c r="C1260" s="11" t="s">
        <v>583</v>
      </c>
      <c r="D1260" s="11" t="s">
        <v>1789</v>
      </c>
      <c r="E1260" s="11">
        <v>492</v>
      </c>
      <c r="F1260" s="11">
        <v>7181.81</v>
      </c>
      <c r="G1260" s="19">
        <v>46104</v>
      </c>
      <c r="H1260" s="24">
        <v>3533450.52</v>
      </c>
    </row>
    <row r="1261" spans="1:8" x14ac:dyDescent="0.3">
      <c r="A1261" s="3" t="s">
        <v>3068</v>
      </c>
      <c r="B1261" s="11" t="s">
        <v>362</v>
      </c>
      <c r="C1261" s="11" t="s">
        <v>575</v>
      </c>
      <c r="D1261" s="11" t="s">
        <v>1801</v>
      </c>
      <c r="E1261" s="11">
        <v>251</v>
      </c>
      <c r="F1261" s="11">
        <v>451.37</v>
      </c>
      <c r="G1261" s="19">
        <v>45759</v>
      </c>
      <c r="H1261" s="24">
        <v>113293.87</v>
      </c>
    </row>
    <row r="1262" spans="1:8" x14ac:dyDescent="0.3">
      <c r="A1262" s="3" t="s">
        <v>3069</v>
      </c>
      <c r="B1262" s="11" t="s">
        <v>214</v>
      </c>
      <c r="C1262" s="11" t="s">
        <v>771</v>
      </c>
      <c r="D1262" s="11" t="s">
        <v>1791</v>
      </c>
      <c r="E1262" s="11">
        <v>105</v>
      </c>
      <c r="F1262" s="11">
        <v>7512.45</v>
      </c>
      <c r="G1262" s="19">
        <v>45831</v>
      </c>
      <c r="H1262" s="24">
        <v>788807.25</v>
      </c>
    </row>
    <row r="1263" spans="1:8" x14ac:dyDescent="0.3">
      <c r="A1263" s="3" t="s">
        <v>3070</v>
      </c>
      <c r="B1263" s="11" t="s">
        <v>181</v>
      </c>
      <c r="C1263" s="11" t="s">
        <v>845</v>
      </c>
      <c r="D1263" s="11" t="s">
        <v>1794</v>
      </c>
      <c r="E1263" s="11">
        <v>181</v>
      </c>
      <c r="F1263" s="11">
        <v>5543.24</v>
      </c>
      <c r="G1263" s="19">
        <v>46102</v>
      </c>
      <c r="H1263" s="24">
        <v>1003326.44</v>
      </c>
    </row>
    <row r="1264" spans="1:8" x14ac:dyDescent="0.3">
      <c r="A1264" s="3" t="s">
        <v>3071</v>
      </c>
      <c r="B1264" s="11" t="s">
        <v>107</v>
      </c>
      <c r="C1264" s="11" t="s">
        <v>695</v>
      </c>
      <c r="D1264" s="11" t="s">
        <v>1797</v>
      </c>
      <c r="E1264" s="11">
        <v>381</v>
      </c>
      <c r="F1264" s="11">
        <v>2362.91</v>
      </c>
      <c r="G1264" s="19">
        <v>45804</v>
      </c>
      <c r="H1264" s="24">
        <v>900268.71</v>
      </c>
    </row>
    <row r="1265" spans="1:8" x14ac:dyDescent="0.3">
      <c r="A1265" s="3" t="s">
        <v>3072</v>
      </c>
      <c r="B1265" s="11" t="s">
        <v>356</v>
      </c>
      <c r="C1265" s="11" t="s">
        <v>813</v>
      </c>
      <c r="D1265" s="11" t="s">
        <v>1787</v>
      </c>
      <c r="E1265" s="11">
        <v>139</v>
      </c>
      <c r="F1265" s="11">
        <v>5054.7</v>
      </c>
      <c r="G1265" s="19">
        <v>45961</v>
      </c>
      <c r="H1265" s="24">
        <v>702603.29999999993</v>
      </c>
    </row>
    <row r="1266" spans="1:8" x14ac:dyDescent="0.3">
      <c r="A1266" s="3" t="s">
        <v>3073</v>
      </c>
      <c r="B1266" s="11" t="s">
        <v>128</v>
      </c>
      <c r="C1266" s="11" t="s">
        <v>535</v>
      </c>
      <c r="D1266" s="11" t="s">
        <v>1797</v>
      </c>
      <c r="E1266" s="11">
        <v>305</v>
      </c>
      <c r="F1266" s="11">
        <v>2942.92</v>
      </c>
      <c r="G1266" s="19">
        <v>46097</v>
      </c>
      <c r="H1266" s="24">
        <v>897590.6</v>
      </c>
    </row>
    <row r="1267" spans="1:8" x14ac:dyDescent="0.3">
      <c r="A1267" s="3" t="s">
        <v>3074</v>
      </c>
      <c r="B1267" s="11" t="s">
        <v>256</v>
      </c>
      <c r="C1267" s="11" t="s">
        <v>653</v>
      </c>
      <c r="D1267" s="11" t="s">
        <v>1789</v>
      </c>
      <c r="E1267" s="11">
        <v>286</v>
      </c>
      <c r="F1267" s="11">
        <v>7447.76</v>
      </c>
      <c r="G1267" s="19">
        <v>46043</v>
      </c>
      <c r="H1267" s="24">
        <v>2130059.36</v>
      </c>
    </row>
    <row r="1268" spans="1:8" x14ac:dyDescent="0.3">
      <c r="A1268" s="3" t="s">
        <v>3075</v>
      </c>
      <c r="B1268" s="11" t="s">
        <v>116</v>
      </c>
      <c r="C1268" s="11" t="s">
        <v>737</v>
      </c>
      <c r="D1268" s="11" t="s">
        <v>1787</v>
      </c>
      <c r="E1268" s="11">
        <v>373</v>
      </c>
      <c r="F1268" s="11">
        <v>6774.76</v>
      </c>
      <c r="G1268" s="19">
        <v>46064</v>
      </c>
      <c r="H1268" s="24">
        <v>2526985.48</v>
      </c>
    </row>
    <row r="1269" spans="1:8" x14ac:dyDescent="0.3">
      <c r="A1269" s="3" t="s">
        <v>3076</v>
      </c>
      <c r="B1269" s="11" t="s">
        <v>171</v>
      </c>
      <c r="C1269" s="11" t="s">
        <v>557</v>
      </c>
      <c r="D1269" s="11" t="s">
        <v>1801</v>
      </c>
      <c r="E1269" s="11">
        <v>411</v>
      </c>
      <c r="F1269" s="11">
        <v>586.14</v>
      </c>
      <c r="G1269" s="19">
        <v>45766</v>
      </c>
      <c r="H1269" s="24">
        <v>240903.54</v>
      </c>
    </row>
    <row r="1270" spans="1:8" x14ac:dyDescent="0.3">
      <c r="A1270" s="3" t="s">
        <v>3077</v>
      </c>
      <c r="B1270" s="11" t="s">
        <v>288</v>
      </c>
      <c r="C1270" s="11" t="s">
        <v>617</v>
      </c>
      <c r="D1270" s="11" t="s">
        <v>1801</v>
      </c>
      <c r="E1270" s="11">
        <v>213</v>
      </c>
      <c r="F1270" s="11">
        <v>215.38</v>
      </c>
      <c r="G1270" s="19">
        <v>46094</v>
      </c>
      <c r="H1270" s="24">
        <v>45875.94</v>
      </c>
    </row>
    <row r="1271" spans="1:8" x14ac:dyDescent="0.3">
      <c r="A1271" s="3" t="s">
        <v>3078</v>
      </c>
      <c r="B1271" s="11" t="s">
        <v>387</v>
      </c>
      <c r="C1271" s="11" t="s">
        <v>685</v>
      </c>
      <c r="D1271" s="11" t="s">
        <v>1799</v>
      </c>
      <c r="E1271" s="11">
        <v>442</v>
      </c>
      <c r="F1271" s="11">
        <v>415.8</v>
      </c>
      <c r="G1271" s="19">
        <v>45965</v>
      </c>
      <c r="H1271" s="24">
        <v>183783.6</v>
      </c>
    </row>
    <row r="1272" spans="1:8" x14ac:dyDescent="0.3">
      <c r="A1272" s="3" t="s">
        <v>3079</v>
      </c>
      <c r="B1272" s="11" t="s">
        <v>50</v>
      </c>
      <c r="C1272" s="11" t="s">
        <v>841</v>
      </c>
      <c r="D1272" s="11" t="s">
        <v>1791</v>
      </c>
      <c r="E1272" s="11">
        <v>332</v>
      </c>
      <c r="F1272" s="11">
        <v>5022.57</v>
      </c>
      <c r="G1272" s="19">
        <v>45942</v>
      </c>
      <c r="H1272" s="24">
        <v>1667493.24</v>
      </c>
    </row>
    <row r="1273" spans="1:8" x14ac:dyDescent="0.3">
      <c r="A1273" s="3" t="s">
        <v>3080</v>
      </c>
      <c r="B1273" s="11" t="s">
        <v>371</v>
      </c>
      <c r="C1273" s="11" t="s">
        <v>867</v>
      </c>
      <c r="D1273" s="11" t="s">
        <v>1789</v>
      </c>
      <c r="E1273" s="11">
        <v>485</v>
      </c>
      <c r="F1273" s="11">
        <v>2550.5</v>
      </c>
      <c r="G1273" s="19">
        <v>45751</v>
      </c>
      <c r="H1273" s="24">
        <v>1236992.5</v>
      </c>
    </row>
    <row r="1274" spans="1:8" x14ac:dyDescent="0.3">
      <c r="A1274" s="3" t="s">
        <v>3081</v>
      </c>
      <c r="B1274" s="11" t="s">
        <v>229</v>
      </c>
      <c r="C1274" s="11" t="s">
        <v>757</v>
      </c>
      <c r="D1274" s="11" t="s">
        <v>1803</v>
      </c>
      <c r="E1274" s="11">
        <v>209</v>
      </c>
      <c r="F1274" s="11">
        <v>7523.61</v>
      </c>
      <c r="G1274" s="19">
        <v>45969</v>
      </c>
      <c r="H1274" s="24">
        <v>1572434.49</v>
      </c>
    </row>
    <row r="1275" spans="1:8" x14ac:dyDescent="0.3">
      <c r="A1275" s="3" t="s">
        <v>3082</v>
      </c>
      <c r="B1275" s="11" t="s">
        <v>342</v>
      </c>
      <c r="C1275" s="11" t="s">
        <v>661</v>
      </c>
      <c r="D1275" s="11" t="s">
        <v>1794</v>
      </c>
      <c r="E1275" s="11">
        <v>292</v>
      </c>
      <c r="F1275" s="11">
        <v>6008.08</v>
      </c>
      <c r="G1275" s="19">
        <v>45702</v>
      </c>
      <c r="H1275" s="24">
        <v>1754359.3599999999</v>
      </c>
    </row>
    <row r="1276" spans="1:8" x14ac:dyDescent="0.3">
      <c r="A1276" s="3" t="s">
        <v>3083</v>
      </c>
      <c r="B1276" s="11" t="s">
        <v>47</v>
      </c>
      <c r="C1276" s="11" t="s">
        <v>725</v>
      </c>
      <c r="D1276" s="11" t="s">
        <v>1789</v>
      </c>
      <c r="E1276" s="11">
        <v>334</v>
      </c>
      <c r="F1276" s="11">
        <v>1246.8699999999999</v>
      </c>
      <c r="G1276" s="19">
        <v>46013</v>
      </c>
      <c r="H1276" s="24">
        <v>416454.57999999996</v>
      </c>
    </row>
    <row r="1277" spans="1:8" x14ac:dyDescent="0.3">
      <c r="A1277" s="3" t="s">
        <v>3084</v>
      </c>
      <c r="B1277" s="11" t="s">
        <v>292</v>
      </c>
      <c r="C1277" s="11" t="s">
        <v>713</v>
      </c>
      <c r="D1277" s="11" t="s">
        <v>1789</v>
      </c>
      <c r="E1277" s="11">
        <v>7</v>
      </c>
      <c r="F1277" s="11">
        <v>3600.73</v>
      </c>
      <c r="G1277" s="19">
        <v>45776</v>
      </c>
      <c r="H1277" s="24">
        <v>25205.11</v>
      </c>
    </row>
    <row r="1278" spans="1:8" x14ac:dyDescent="0.3">
      <c r="A1278" s="3" t="s">
        <v>3085</v>
      </c>
      <c r="B1278" s="11" t="s">
        <v>89</v>
      </c>
      <c r="C1278" s="11" t="s">
        <v>531</v>
      </c>
      <c r="D1278" s="11" t="s">
        <v>1789</v>
      </c>
      <c r="E1278" s="11">
        <v>290</v>
      </c>
      <c r="F1278" s="11">
        <v>5755.83</v>
      </c>
      <c r="G1278" s="19">
        <v>46027</v>
      </c>
      <c r="H1278" s="24">
        <v>1669190.7</v>
      </c>
    </row>
    <row r="1279" spans="1:8" x14ac:dyDescent="0.3">
      <c r="A1279" s="3" t="s">
        <v>3086</v>
      </c>
      <c r="B1279" s="11" t="s">
        <v>329</v>
      </c>
      <c r="C1279" s="11" t="s">
        <v>565</v>
      </c>
      <c r="D1279" s="11" t="s">
        <v>1791</v>
      </c>
      <c r="E1279" s="11">
        <v>352</v>
      </c>
      <c r="F1279" s="11">
        <v>1161.46</v>
      </c>
      <c r="G1279" s="19">
        <v>45952</v>
      </c>
      <c r="H1279" s="24">
        <v>408833.92000000004</v>
      </c>
    </row>
    <row r="1280" spans="1:8" x14ac:dyDescent="0.3">
      <c r="A1280" s="3" t="s">
        <v>3087</v>
      </c>
      <c r="B1280" s="11" t="s">
        <v>376</v>
      </c>
      <c r="C1280" s="11" t="s">
        <v>725</v>
      </c>
      <c r="D1280" s="11" t="s">
        <v>1789</v>
      </c>
      <c r="E1280" s="11">
        <v>481</v>
      </c>
      <c r="F1280" s="11">
        <v>4076.39</v>
      </c>
      <c r="G1280" s="19">
        <v>46076</v>
      </c>
      <c r="H1280" s="24">
        <v>1960743.5899999999</v>
      </c>
    </row>
    <row r="1281" spans="1:8" x14ac:dyDescent="0.3">
      <c r="A1281" s="3" t="s">
        <v>3088</v>
      </c>
      <c r="B1281" s="11" t="s">
        <v>126</v>
      </c>
      <c r="C1281" s="11" t="s">
        <v>547</v>
      </c>
      <c r="D1281" s="11" t="s">
        <v>1791</v>
      </c>
      <c r="E1281" s="11">
        <v>188</v>
      </c>
      <c r="F1281" s="11">
        <v>5270.07</v>
      </c>
      <c r="G1281" s="19">
        <v>45802</v>
      </c>
      <c r="H1281" s="24">
        <v>990773.15999999992</v>
      </c>
    </row>
    <row r="1282" spans="1:8" x14ac:dyDescent="0.3">
      <c r="A1282" s="3" t="s">
        <v>3089</v>
      </c>
      <c r="B1282" s="11" t="s">
        <v>340</v>
      </c>
      <c r="C1282" s="11" t="s">
        <v>559</v>
      </c>
      <c r="D1282" s="11" t="s">
        <v>1799</v>
      </c>
      <c r="E1282" s="11">
        <v>279</v>
      </c>
      <c r="F1282" s="11">
        <v>5826.92</v>
      </c>
      <c r="G1282" s="19">
        <v>45876</v>
      </c>
      <c r="H1282" s="24">
        <v>1625710.68</v>
      </c>
    </row>
    <row r="1283" spans="1:8" x14ac:dyDescent="0.3">
      <c r="A1283" s="3" t="s">
        <v>3090</v>
      </c>
      <c r="B1283" s="11" t="s">
        <v>109</v>
      </c>
      <c r="C1283" s="11" t="s">
        <v>831</v>
      </c>
      <c r="D1283" s="11" t="s">
        <v>1794</v>
      </c>
      <c r="E1283" s="11">
        <v>76</v>
      </c>
      <c r="F1283" s="11">
        <v>1631.26</v>
      </c>
      <c r="G1283" s="19">
        <v>46189</v>
      </c>
      <c r="H1283" s="24">
        <v>123975.76</v>
      </c>
    </row>
    <row r="1284" spans="1:8" x14ac:dyDescent="0.3">
      <c r="A1284" s="3" t="s">
        <v>3091</v>
      </c>
      <c r="B1284" s="11" t="s">
        <v>294</v>
      </c>
      <c r="C1284" s="11" t="s">
        <v>603</v>
      </c>
      <c r="D1284" s="11" t="s">
        <v>1803</v>
      </c>
      <c r="E1284" s="11">
        <v>316</v>
      </c>
      <c r="F1284" s="11">
        <v>3200.88</v>
      </c>
      <c r="G1284" s="19">
        <v>45907</v>
      </c>
      <c r="H1284" s="24">
        <v>1011478.0800000001</v>
      </c>
    </row>
    <row r="1285" spans="1:8" x14ac:dyDescent="0.3">
      <c r="A1285" s="3" t="s">
        <v>3092</v>
      </c>
      <c r="B1285" s="11" t="s">
        <v>292</v>
      </c>
      <c r="C1285" s="11" t="s">
        <v>535</v>
      </c>
      <c r="D1285" s="11" t="s">
        <v>1803</v>
      </c>
      <c r="E1285" s="11">
        <v>451</v>
      </c>
      <c r="F1285" s="11">
        <v>4225.84</v>
      </c>
      <c r="G1285" s="19">
        <v>46098</v>
      </c>
      <c r="H1285" s="24">
        <v>1905853.84</v>
      </c>
    </row>
    <row r="1286" spans="1:8" x14ac:dyDescent="0.3">
      <c r="A1286" s="3" t="s">
        <v>3093</v>
      </c>
      <c r="B1286" s="11" t="s">
        <v>109</v>
      </c>
      <c r="C1286" s="11" t="s">
        <v>741</v>
      </c>
      <c r="D1286" s="11" t="s">
        <v>1797</v>
      </c>
      <c r="E1286" s="11">
        <v>318</v>
      </c>
      <c r="F1286" s="11">
        <v>3252.19</v>
      </c>
      <c r="G1286" s="19">
        <v>46162</v>
      </c>
      <c r="H1286" s="24">
        <v>1034196.42</v>
      </c>
    </row>
    <row r="1287" spans="1:8" x14ac:dyDescent="0.3">
      <c r="A1287" s="3" t="s">
        <v>3094</v>
      </c>
      <c r="B1287" s="11" t="s">
        <v>312</v>
      </c>
      <c r="C1287" s="11" t="s">
        <v>711</v>
      </c>
      <c r="D1287" s="11" t="s">
        <v>1799</v>
      </c>
      <c r="E1287" s="11">
        <v>42</v>
      </c>
      <c r="F1287" s="11">
        <v>1616.38</v>
      </c>
      <c r="G1287" s="19">
        <v>45983</v>
      </c>
      <c r="H1287" s="24">
        <v>67887.960000000006</v>
      </c>
    </row>
    <row r="1288" spans="1:8" x14ac:dyDescent="0.3">
      <c r="A1288" s="3" t="s">
        <v>3095</v>
      </c>
      <c r="B1288" s="11" t="s">
        <v>85</v>
      </c>
      <c r="C1288" s="11" t="s">
        <v>671</v>
      </c>
      <c r="D1288" s="11" t="s">
        <v>1799</v>
      </c>
      <c r="E1288" s="11">
        <v>133</v>
      </c>
      <c r="F1288" s="11">
        <v>4192.28</v>
      </c>
      <c r="G1288" s="19">
        <v>46194</v>
      </c>
      <c r="H1288" s="24">
        <v>557573.24</v>
      </c>
    </row>
    <row r="1289" spans="1:8" x14ac:dyDescent="0.3">
      <c r="A1289" s="3" t="s">
        <v>3096</v>
      </c>
      <c r="B1289" s="11" t="s">
        <v>171</v>
      </c>
      <c r="C1289" s="11" t="s">
        <v>673</v>
      </c>
      <c r="D1289" s="11" t="s">
        <v>1787</v>
      </c>
      <c r="E1289" s="11">
        <v>435</v>
      </c>
      <c r="F1289" s="11">
        <v>4740.42</v>
      </c>
      <c r="G1289" s="19">
        <v>46157</v>
      </c>
      <c r="H1289" s="24">
        <v>2062082.7</v>
      </c>
    </row>
    <row r="1290" spans="1:8" x14ac:dyDescent="0.3">
      <c r="A1290" s="3" t="s">
        <v>3097</v>
      </c>
      <c r="B1290" s="11" t="s">
        <v>294</v>
      </c>
      <c r="C1290" s="11" t="s">
        <v>535</v>
      </c>
      <c r="D1290" s="11" t="s">
        <v>1787</v>
      </c>
      <c r="E1290" s="11">
        <v>461</v>
      </c>
      <c r="F1290" s="11">
        <v>6083.61</v>
      </c>
      <c r="G1290" s="19">
        <v>45940</v>
      </c>
      <c r="H1290" s="24">
        <v>2804544.21</v>
      </c>
    </row>
    <row r="1291" spans="1:8" x14ac:dyDescent="0.3">
      <c r="A1291" s="3" t="s">
        <v>3098</v>
      </c>
      <c r="B1291" s="11" t="s">
        <v>165</v>
      </c>
      <c r="C1291" s="11" t="s">
        <v>767</v>
      </c>
      <c r="D1291" s="11" t="s">
        <v>1797</v>
      </c>
      <c r="E1291" s="11">
        <v>285</v>
      </c>
      <c r="F1291" s="11">
        <v>991.8</v>
      </c>
      <c r="G1291" s="19">
        <v>46001</v>
      </c>
      <c r="H1291" s="24">
        <v>282663</v>
      </c>
    </row>
    <row r="1292" spans="1:8" x14ac:dyDescent="0.3">
      <c r="A1292" s="3" t="s">
        <v>3099</v>
      </c>
      <c r="B1292" s="11" t="s">
        <v>282</v>
      </c>
      <c r="C1292" s="11" t="s">
        <v>681</v>
      </c>
      <c r="D1292" s="11" t="s">
        <v>1799</v>
      </c>
      <c r="E1292" s="11">
        <v>214</v>
      </c>
      <c r="F1292" s="11">
        <v>5572.68</v>
      </c>
      <c r="G1292" s="19">
        <v>45843</v>
      </c>
      <c r="H1292" s="24">
        <v>1192553.52</v>
      </c>
    </row>
    <row r="1293" spans="1:8" x14ac:dyDescent="0.3">
      <c r="A1293" s="3" t="s">
        <v>3100</v>
      </c>
      <c r="B1293" s="11" t="s">
        <v>214</v>
      </c>
      <c r="C1293" s="11" t="s">
        <v>583</v>
      </c>
      <c r="D1293" s="11" t="s">
        <v>1799</v>
      </c>
      <c r="E1293" s="11">
        <v>90</v>
      </c>
      <c r="F1293" s="11">
        <v>7767.67</v>
      </c>
      <c r="G1293" s="19">
        <v>45683</v>
      </c>
      <c r="H1293" s="24">
        <v>699090.3</v>
      </c>
    </row>
    <row r="1294" spans="1:8" x14ac:dyDescent="0.3">
      <c r="A1294" s="3" t="s">
        <v>3101</v>
      </c>
      <c r="B1294" s="11" t="s">
        <v>334</v>
      </c>
      <c r="C1294" s="11" t="s">
        <v>779</v>
      </c>
      <c r="D1294" s="11" t="s">
        <v>1789</v>
      </c>
      <c r="E1294" s="11">
        <v>63</v>
      </c>
      <c r="F1294" s="11">
        <v>6985.92</v>
      </c>
      <c r="G1294" s="19">
        <v>46094</v>
      </c>
      <c r="H1294" s="24">
        <v>440112.96</v>
      </c>
    </row>
    <row r="1295" spans="1:8" x14ac:dyDescent="0.3">
      <c r="A1295" s="3" t="s">
        <v>3102</v>
      </c>
      <c r="B1295" s="11" t="s">
        <v>310</v>
      </c>
      <c r="C1295" s="11" t="s">
        <v>805</v>
      </c>
      <c r="D1295" s="11" t="s">
        <v>1803</v>
      </c>
      <c r="E1295" s="11">
        <v>387</v>
      </c>
      <c r="F1295" s="11">
        <v>3355.54</v>
      </c>
      <c r="G1295" s="19">
        <v>45813</v>
      </c>
      <c r="H1295" s="24">
        <v>1298593.98</v>
      </c>
    </row>
    <row r="1296" spans="1:8" x14ac:dyDescent="0.3">
      <c r="A1296" s="3" t="s">
        <v>3103</v>
      </c>
      <c r="B1296" s="11" t="s">
        <v>391</v>
      </c>
      <c r="C1296" s="11" t="s">
        <v>817</v>
      </c>
      <c r="D1296" s="11" t="s">
        <v>1787</v>
      </c>
      <c r="E1296" s="11">
        <v>82</v>
      </c>
      <c r="F1296" s="11">
        <v>1993.67</v>
      </c>
      <c r="G1296" s="19">
        <v>45811</v>
      </c>
      <c r="H1296" s="24">
        <v>163480.94</v>
      </c>
    </row>
    <row r="1297" spans="1:8" x14ac:dyDescent="0.3">
      <c r="A1297" s="3" t="s">
        <v>3104</v>
      </c>
      <c r="B1297" s="11" t="s">
        <v>251</v>
      </c>
      <c r="C1297" s="11" t="s">
        <v>807</v>
      </c>
      <c r="D1297" s="11" t="s">
        <v>1789</v>
      </c>
      <c r="E1297" s="11">
        <v>346</v>
      </c>
      <c r="F1297" s="11">
        <v>7783.83</v>
      </c>
      <c r="G1297" s="19">
        <v>46037</v>
      </c>
      <c r="H1297" s="24">
        <v>2693205.18</v>
      </c>
    </row>
    <row r="1298" spans="1:8" x14ac:dyDescent="0.3">
      <c r="A1298" s="3" t="s">
        <v>3105</v>
      </c>
      <c r="B1298" s="11" t="s">
        <v>332</v>
      </c>
      <c r="C1298" s="11" t="s">
        <v>809</v>
      </c>
      <c r="D1298" s="11" t="s">
        <v>1797</v>
      </c>
      <c r="E1298" s="11">
        <v>169</v>
      </c>
      <c r="F1298" s="11">
        <v>6450.4</v>
      </c>
      <c r="G1298" s="19">
        <v>46084</v>
      </c>
      <c r="H1298" s="24">
        <v>1090117.5999999999</v>
      </c>
    </row>
    <row r="1299" spans="1:8" x14ac:dyDescent="0.3">
      <c r="A1299" s="3" t="s">
        <v>3106</v>
      </c>
      <c r="B1299" s="11" t="s">
        <v>162</v>
      </c>
      <c r="C1299" s="11" t="s">
        <v>725</v>
      </c>
      <c r="D1299" s="11" t="s">
        <v>1791</v>
      </c>
      <c r="E1299" s="11">
        <v>111</v>
      </c>
      <c r="F1299" s="11">
        <v>7965.59</v>
      </c>
      <c r="G1299" s="19">
        <v>45838</v>
      </c>
      <c r="H1299" s="24">
        <v>884180.49</v>
      </c>
    </row>
    <row r="1300" spans="1:8" x14ac:dyDescent="0.3">
      <c r="A1300" s="3" t="s">
        <v>3107</v>
      </c>
      <c r="B1300" s="11" t="s">
        <v>22</v>
      </c>
      <c r="C1300" s="11" t="s">
        <v>799</v>
      </c>
      <c r="D1300" s="11" t="s">
        <v>1803</v>
      </c>
      <c r="E1300" s="11">
        <v>25</v>
      </c>
      <c r="F1300" s="11">
        <v>3195.95</v>
      </c>
      <c r="G1300" s="19">
        <v>45745</v>
      </c>
      <c r="H1300" s="24">
        <v>79898.75</v>
      </c>
    </row>
    <row r="1301" spans="1:8" x14ac:dyDescent="0.3">
      <c r="A1301" s="3" t="s">
        <v>3108</v>
      </c>
      <c r="B1301" s="11" t="s">
        <v>260</v>
      </c>
      <c r="C1301" s="11" t="s">
        <v>517</v>
      </c>
      <c r="D1301" s="11" t="s">
        <v>1791</v>
      </c>
      <c r="E1301" s="11">
        <v>482</v>
      </c>
      <c r="F1301" s="11">
        <v>4454.84</v>
      </c>
      <c r="G1301" s="19">
        <v>46025</v>
      </c>
      <c r="H1301" s="24">
        <v>2147232.88</v>
      </c>
    </row>
    <row r="1302" spans="1:8" x14ac:dyDescent="0.3">
      <c r="A1302" s="3" t="s">
        <v>3109</v>
      </c>
      <c r="B1302" s="11" t="s">
        <v>109</v>
      </c>
      <c r="C1302" s="11" t="s">
        <v>583</v>
      </c>
      <c r="D1302" s="11" t="s">
        <v>1801</v>
      </c>
      <c r="E1302" s="11">
        <v>306</v>
      </c>
      <c r="F1302" s="11">
        <v>2790.56</v>
      </c>
      <c r="G1302" s="19">
        <v>46154</v>
      </c>
      <c r="H1302" s="24">
        <v>853911.36</v>
      </c>
    </row>
    <row r="1303" spans="1:8" x14ac:dyDescent="0.3">
      <c r="A1303" s="3" t="s">
        <v>3110</v>
      </c>
      <c r="B1303" s="11" t="s">
        <v>391</v>
      </c>
      <c r="C1303" s="11" t="s">
        <v>611</v>
      </c>
      <c r="D1303" s="11" t="s">
        <v>1801</v>
      </c>
      <c r="E1303" s="11">
        <v>495</v>
      </c>
      <c r="F1303" s="11">
        <v>2852.15</v>
      </c>
      <c r="G1303" s="19">
        <v>46156</v>
      </c>
      <c r="H1303" s="24">
        <v>1411814.25</v>
      </c>
    </row>
    <row r="1304" spans="1:8" x14ac:dyDescent="0.3">
      <c r="A1304" s="3" t="s">
        <v>3111</v>
      </c>
      <c r="B1304" s="11" t="s">
        <v>229</v>
      </c>
      <c r="C1304" s="11" t="s">
        <v>677</v>
      </c>
      <c r="D1304" s="11" t="s">
        <v>1797</v>
      </c>
      <c r="E1304" s="11">
        <v>396</v>
      </c>
      <c r="F1304" s="11">
        <v>837.77</v>
      </c>
      <c r="G1304" s="19">
        <v>45769</v>
      </c>
      <c r="H1304" s="24">
        <v>331756.92</v>
      </c>
    </row>
    <row r="1305" spans="1:8" x14ac:dyDescent="0.3">
      <c r="A1305" s="3" t="s">
        <v>3112</v>
      </c>
      <c r="B1305" s="11" t="s">
        <v>18</v>
      </c>
      <c r="C1305" s="11" t="s">
        <v>853</v>
      </c>
      <c r="D1305" s="11" t="s">
        <v>1801</v>
      </c>
      <c r="E1305" s="11">
        <v>209</v>
      </c>
      <c r="F1305" s="11">
        <v>4953.75</v>
      </c>
      <c r="G1305" s="19">
        <v>46113</v>
      </c>
      <c r="H1305" s="24">
        <v>1035333.75</v>
      </c>
    </row>
    <row r="1306" spans="1:8" x14ac:dyDescent="0.3">
      <c r="A1306" s="3" t="s">
        <v>3113</v>
      </c>
      <c r="B1306" s="11" t="s">
        <v>104</v>
      </c>
      <c r="C1306" s="11" t="s">
        <v>803</v>
      </c>
      <c r="D1306" s="11" t="s">
        <v>1789</v>
      </c>
      <c r="E1306" s="11">
        <v>366</v>
      </c>
      <c r="F1306" s="11">
        <v>7606.98</v>
      </c>
      <c r="G1306" s="19">
        <v>46002</v>
      </c>
      <c r="H1306" s="24">
        <v>2784154.6799999997</v>
      </c>
    </row>
    <row r="1307" spans="1:8" x14ac:dyDescent="0.3">
      <c r="A1307" s="3" t="s">
        <v>3114</v>
      </c>
      <c r="B1307" s="11" t="s">
        <v>171</v>
      </c>
      <c r="C1307" s="11" t="s">
        <v>541</v>
      </c>
      <c r="D1307" s="11" t="s">
        <v>1801</v>
      </c>
      <c r="E1307" s="11">
        <v>74</v>
      </c>
      <c r="F1307" s="11">
        <v>689.32</v>
      </c>
      <c r="G1307" s="19">
        <v>45670</v>
      </c>
      <c r="H1307" s="24">
        <v>51009.68</v>
      </c>
    </row>
    <row r="1308" spans="1:8" x14ac:dyDescent="0.3">
      <c r="A1308" s="3" t="s">
        <v>3115</v>
      </c>
      <c r="B1308" s="11" t="s">
        <v>314</v>
      </c>
      <c r="C1308" s="11" t="s">
        <v>815</v>
      </c>
      <c r="D1308" s="11" t="s">
        <v>1787</v>
      </c>
      <c r="E1308" s="11">
        <v>111</v>
      </c>
      <c r="F1308" s="11">
        <v>1247.2</v>
      </c>
      <c r="G1308" s="19">
        <v>45952</v>
      </c>
      <c r="H1308" s="24">
        <v>138439.20000000001</v>
      </c>
    </row>
    <row r="1309" spans="1:8" x14ac:dyDescent="0.3">
      <c r="A1309" s="3" t="s">
        <v>3116</v>
      </c>
      <c r="B1309" s="11" t="s">
        <v>214</v>
      </c>
      <c r="C1309" s="11" t="s">
        <v>715</v>
      </c>
      <c r="D1309" s="11" t="s">
        <v>1791</v>
      </c>
      <c r="E1309" s="11">
        <v>240</v>
      </c>
      <c r="F1309" s="11">
        <v>3361.23</v>
      </c>
      <c r="G1309" s="19">
        <v>45843</v>
      </c>
      <c r="H1309" s="24">
        <v>806695.2</v>
      </c>
    </row>
    <row r="1310" spans="1:8" x14ac:dyDescent="0.3">
      <c r="A1310" s="3" t="s">
        <v>3117</v>
      </c>
      <c r="B1310" s="11" t="s">
        <v>274</v>
      </c>
      <c r="C1310" s="11" t="s">
        <v>765</v>
      </c>
      <c r="D1310" s="11" t="s">
        <v>1794</v>
      </c>
      <c r="E1310" s="11">
        <v>225</v>
      </c>
      <c r="F1310" s="11">
        <v>6095.03</v>
      </c>
      <c r="G1310" s="19">
        <v>45927</v>
      </c>
      <c r="H1310" s="24">
        <v>1371381.75</v>
      </c>
    </row>
    <row r="1311" spans="1:8" x14ac:dyDescent="0.3">
      <c r="A1311" s="3" t="s">
        <v>3118</v>
      </c>
      <c r="B1311" s="11" t="s">
        <v>358</v>
      </c>
      <c r="C1311" s="11" t="s">
        <v>537</v>
      </c>
      <c r="D1311" s="11" t="s">
        <v>1791</v>
      </c>
      <c r="E1311" s="11">
        <v>94</v>
      </c>
      <c r="F1311" s="11">
        <v>2824.39</v>
      </c>
      <c r="G1311" s="19">
        <v>45706</v>
      </c>
      <c r="H1311" s="24">
        <v>265492.65999999997</v>
      </c>
    </row>
    <row r="1312" spans="1:8" x14ac:dyDescent="0.3">
      <c r="A1312" s="3" t="s">
        <v>3119</v>
      </c>
      <c r="B1312" s="11" t="s">
        <v>292</v>
      </c>
      <c r="C1312" s="11" t="s">
        <v>795</v>
      </c>
      <c r="D1312" s="11" t="s">
        <v>1787</v>
      </c>
      <c r="E1312" s="11">
        <v>241</v>
      </c>
      <c r="F1312" s="11">
        <v>2947.02</v>
      </c>
      <c r="G1312" s="19">
        <v>45845</v>
      </c>
      <c r="H1312" s="24">
        <v>710231.82</v>
      </c>
    </row>
    <row r="1313" spans="1:8" x14ac:dyDescent="0.3">
      <c r="A1313" s="3" t="s">
        <v>3120</v>
      </c>
      <c r="B1313" s="11" t="s">
        <v>143</v>
      </c>
      <c r="C1313" s="11" t="s">
        <v>645</v>
      </c>
      <c r="D1313" s="11" t="s">
        <v>1794</v>
      </c>
      <c r="E1313" s="11">
        <v>34</v>
      </c>
      <c r="F1313" s="11">
        <v>805.23</v>
      </c>
      <c r="G1313" s="19">
        <v>45856</v>
      </c>
      <c r="H1313" s="24">
        <v>27377.82</v>
      </c>
    </row>
    <row r="1314" spans="1:8" x14ac:dyDescent="0.3">
      <c r="A1314" s="3" t="s">
        <v>3121</v>
      </c>
      <c r="B1314" s="11" t="s">
        <v>177</v>
      </c>
      <c r="C1314" s="11" t="s">
        <v>671</v>
      </c>
      <c r="D1314" s="11" t="s">
        <v>1787</v>
      </c>
      <c r="E1314" s="11">
        <v>453</v>
      </c>
      <c r="F1314" s="11">
        <v>2555.58</v>
      </c>
      <c r="G1314" s="19">
        <v>45733</v>
      </c>
      <c r="H1314" s="24">
        <v>1157677.74</v>
      </c>
    </row>
    <row r="1315" spans="1:8" x14ac:dyDescent="0.3">
      <c r="A1315" s="3" t="s">
        <v>3122</v>
      </c>
      <c r="B1315" s="11" t="s">
        <v>272</v>
      </c>
      <c r="C1315" s="11" t="s">
        <v>745</v>
      </c>
      <c r="D1315" s="11" t="s">
        <v>1799</v>
      </c>
      <c r="E1315" s="11">
        <v>200</v>
      </c>
      <c r="F1315" s="11">
        <v>4541.8</v>
      </c>
      <c r="G1315" s="19">
        <v>45902</v>
      </c>
      <c r="H1315" s="24">
        <v>908360</v>
      </c>
    </row>
    <row r="1316" spans="1:8" x14ac:dyDescent="0.3">
      <c r="A1316" s="3" t="s">
        <v>3123</v>
      </c>
      <c r="B1316" s="11" t="s">
        <v>149</v>
      </c>
      <c r="C1316" s="11" t="s">
        <v>683</v>
      </c>
      <c r="D1316" s="11" t="s">
        <v>1803</v>
      </c>
      <c r="E1316" s="11">
        <v>205</v>
      </c>
      <c r="F1316" s="11">
        <v>4083.65</v>
      </c>
      <c r="G1316" s="19">
        <v>46122</v>
      </c>
      <c r="H1316" s="24">
        <v>837148.25</v>
      </c>
    </row>
    <row r="1317" spans="1:8" x14ac:dyDescent="0.3">
      <c r="A1317" s="3" t="s">
        <v>3124</v>
      </c>
      <c r="B1317" s="11" t="s">
        <v>260</v>
      </c>
      <c r="C1317" s="11" t="s">
        <v>863</v>
      </c>
      <c r="D1317" s="11" t="s">
        <v>1789</v>
      </c>
      <c r="E1317" s="11">
        <v>244</v>
      </c>
      <c r="F1317" s="11">
        <v>2413.9499999999998</v>
      </c>
      <c r="G1317" s="19">
        <v>45849</v>
      </c>
      <c r="H1317" s="24">
        <v>589003.79999999993</v>
      </c>
    </row>
    <row r="1318" spans="1:8" x14ac:dyDescent="0.3">
      <c r="A1318" s="3" t="s">
        <v>3125</v>
      </c>
      <c r="B1318" s="11" t="s">
        <v>221</v>
      </c>
      <c r="C1318" s="11" t="s">
        <v>713</v>
      </c>
      <c r="D1318" s="11" t="s">
        <v>1803</v>
      </c>
      <c r="E1318" s="11">
        <v>269</v>
      </c>
      <c r="F1318" s="11">
        <v>7307.03</v>
      </c>
      <c r="G1318" s="19">
        <v>46081</v>
      </c>
      <c r="H1318" s="24">
        <v>1965591.0699999998</v>
      </c>
    </row>
    <row r="1319" spans="1:8" x14ac:dyDescent="0.3">
      <c r="A1319" s="3" t="s">
        <v>3126</v>
      </c>
      <c r="B1319" s="11" t="s">
        <v>76</v>
      </c>
      <c r="C1319" s="11" t="s">
        <v>599</v>
      </c>
      <c r="D1319" s="11" t="s">
        <v>1797</v>
      </c>
      <c r="E1319" s="11">
        <v>176</v>
      </c>
      <c r="F1319" s="11">
        <v>5376.36</v>
      </c>
      <c r="G1319" s="19">
        <v>46106</v>
      </c>
      <c r="H1319" s="24">
        <v>946239.36</v>
      </c>
    </row>
    <row r="1320" spans="1:8" x14ac:dyDescent="0.3">
      <c r="A1320" s="3" t="s">
        <v>3127</v>
      </c>
      <c r="B1320" s="11" t="s">
        <v>322</v>
      </c>
      <c r="C1320" s="11" t="s">
        <v>522</v>
      </c>
      <c r="D1320" s="11" t="s">
        <v>1794</v>
      </c>
      <c r="E1320" s="11">
        <v>228</v>
      </c>
      <c r="F1320" s="11">
        <v>240.37</v>
      </c>
      <c r="G1320" s="19">
        <v>46072</v>
      </c>
      <c r="H1320" s="24">
        <v>54804.36</v>
      </c>
    </row>
    <row r="1321" spans="1:8" x14ac:dyDescent="0.3">
      <c r="A1321" s="3" t="s">
        <v>3128</v>
      </c>
      <c r="B1321" s="11" t="s">
        <v>248</v>
      </c>
      <c r="C1321" s="11" t="s">
        <v>781</v>
      </c>
      <c r="D1321" s="11" t="s">
        <v>1787</v>
      </c>
      <c r="E1321" s="11">
        <v>452</v>
      </c>
      <c r="F1321" s="11">
        <v>2485.87</v>
      </c>
      <c r="G1321" s="19">
        <v>46107</v>
      </c>
      <c r="H1321" s="24">
        <v>1123613.24</v>
      </c>
    </row>
    <row r="1322" spans="1:8" x14ac:dyDescent="0.3">
      <c r="A1322" s="3" t="s">
        <v>3129</v>
      </c>
      <c r="B1322" s="11" t="s">
        <v>53</v>
      </c>
      <c r="C1322" s="11" t="s">
        <v>587</v>
      </c>
      <c r="D1322" s="11" t="s">
        <v>1791</v>
      </c>
      <c r="E1322" s="11">
        <v>446</v>
      </c>
      <c r="F1322" s="11">
        <v>879.46</v>
      </c>
      <c r="G1322" s="19">
        <v>45935</v>
      </c>
      <c r="H1322" s="24">
        <v>392239.16000000003</v>
      </c>
    </row>
    <row r="1323" spans="1:8" x14ac:dyDescent="0.3">
      <c r="A1323" s="3" t="s">
        <v>3130</v>
      </c>
      <c r="B1323" s="11" t="s">
        <v>288</v>
      </c>
      <c r="C1323" s="11" t="s">
        <v>747</v>
      </c>
      <c r="D1323" s="11" t="s">
        <v>1797</v>
      </c>
      <c r="E1323" s="11">
        <v>383</v>
      </c>
      <c r="F1323" s="11">
        <v>3550.39</v>
      </c>
      <c r="G1323" s="19">
        <v>46109</v>
      </c>
      <c r="H1323" s="24">
        <v>1359799.3699999999</v>
      </c>
    </row>
    <row r="1324" spans="1:8" x14ac:dyDescent="0.3">
      <c r="A1324" s="3" t="s">
        <v>3131</v>
      </c>
      <c r="B1324" s="11" t="s">
        <v>89</v>
      </c>
      <c r="C1324" s="11" t="s">
        <v>725</v>
      </c>
      <c r="D1324" s="11" t="s">
        <v>1789</v>
      </c>
      <c r="E1324" s="11">
        <v>7</v>
      </c>
      <c r="F1324" s="11">
        <v>7522.86</v>
      </c>
      <c r="G1324" s="19">
        <v>45668</v>
      </c>
      <c r="H1324" s="24">
        <v>52660.02</v>
      </c>
    </row>
    <row r="1325" spans="1:8" x14ac:dyDescent="0.3">
      <c r="A1325" s="3" t="s">
        <v>3132</v>
      </c>
      <c r="B1325" s="11" t="s">
        <v>8</v>
      </c>
      <c r="C1325" s="11" t="s">
        <v>759</v>
      </c>
      <c r="D1325" s="11" t="s">
        <v>1799</v>
      </c>
      <c r="E1325" s="11">
        <v>187</v>
      </c>
      <c r="F1325" s="11">
        <v>854.09</v>
      </c>
      <c r="G1325" s="19">
        <v>45753</v>
      </c>
      <c r="H1325" s="24">
        <v>159714.83000000002</v>
      </c>
    </row>
    <row r="1326" spans="1:8" x14ac:dyDescent="0.3">
      <c r="A1326" s="3" t="s">
        <v>3133</v>
      </c>
      <c r="B1326" s="11" t="s">
        <v>214</v>
      </c>
      <c r="C1326" s="11" t="s">
        <v>689</v>
      </c>
      <c r="D1326" s="11" t="s">
        <v>1789</v>
      </c>
      <c r="E1326" s="11">
        <v>278</v>
      </c>
      <c r="F1326" s="11">
        <v>3586.84</v>
      </c>
      <c r="G1326" s="19">
        <v>45759</v>
      </c>
      <c r="H1326" s="24">
        <v>997141.52</v>
      </c>
    </row>
    <row r="1327" spans="1:8" x14ac:dyDescent="0.3">
      <c r="A1327" s="3" t="s">
        <v>3134</v>
      </c>
      <c r="B1327" s="11" t="s">
        <v>221</v>
      </c>
      <c r="C1327" s="11" t="s">
        <v>615</v>
      </c>
      <c r="D1327" s="11" t="s">
        <v>1799</v>
      </c>
      <c r="E1327" s="11">
        <v>36</v>
      </c>
      <c r="F1327" s="11">
        <v>1793.01</v>
      </c>
      <c r="G1327" s="19">
        <v>45947</v>
      </c>
      <c r="H1327" s="24">
        <v>64548.36</v>
      </c>
    </row>
    <row r="1328" spans="1:8" x14ac:dyDescent="0.3">
      <c r="A1328" s="3" t="s">
        <v>3135</v>
      </c>
      <c r="B1328" s="11" t="s">
        <v>294</v>
      </c>
      <c r="C1328" s="11" t="s">
        <v>835</v>
      </c>
      <c r="D1328" s="11" t="s">
        <v>1789</v>
      </c>
      <c r="E1328" s="11">
        <v>375</v>
      </c>
      <c r="F1328" s="11">
        <v>371.71</v>
      </c>
      <c r="G1328" s="19">
        <v>45788</v>
      </c>
      <c r="H1328" s="24">
        <v>139391.25</v>
      </c>
    </row>
    <row r="1329" spans="1:8" x14ac:dyDescent="0.3">
      <c r="A1329" s="3" t="s">
        <v>3136</v>
      </c>
      <c r="B1329" s="11" t="s">
        <v>112</v>
      </c>
      <c r="C1329" s="11" t="s">
        <v>721</v>
      </c>
      <c r="D1329" s="11" t="s">
        <v>1799</v>
      </c>
      <c r="E1329" s="11">
        <v>108</v>
      </c>
      <c r="F1329" s="11">
        <v>2135.42</v>
      </c>
      <c r="G1329" s="19">
        <v>46011</v>
      </c>
      <c r="H1329" s="24">
        <v>230625.36000000002</v>
      </c>
    </row>
    <row r="1330" spans="1:8" x14ac:dyDescent="0.3">
      <c r="A1330" s="3" t="s">
        <v>3137</v>
      </c>
      <c r="B1330" s="11" t="s">
        <v>385</v>
      </c>
      <c r="C1330" s="11" t="s">
        <v>709</v>
      </c>
      <c r="D1330" s="11" t="s">
        <v>1799</v>
      </c>
      <c r="E1330" s="11">
        <v>210</v>
      </c>
      <c r="F1330" s="11">
        <v>2786.18</v>
      </c>
      <c r="G1330" s="19">
        <v>46111</v>
      </c>
      <c r="H1330" s="24">
        <v>585097.79999999993</v>
      </c>
    </row>
    <row r="1331" spans="1:8" x14ac:dyDescent="0.3">
      <c r="A1331" s="3" t="s">
        <v>3138</v>
      </c>
      <c r="B1331" s="11" t="s">
        <v>155</v>
      </c>
      <c r="C1331" s="11" t="s">
        <v>765</v>
      </c>
      <c r="D1331" s="11" t="s">
        <v>1799</v>
      </c>
      <c r="E1331" s="11">
        <v>239</v>
      </c>
      <c r="F1331" s="11">
        <v>4206.55</v>
      </c>
      <c r="G1331" s="19">
        <v>46034</v>
      </c>
      <c r="H1331" s="24">
        <v>1005365.4500000001</v>
      </c>
    </row>
    <row r="1332" spans="1:8" x14ac:dyDescent="0.3">
      <c r="A1332" s="3" t="s">
        <v>3139</v>
      </c>
      <c r="B1332" s="11" t="s">
        <v>160</v>
      </c>
      <c r="C1332" s="11" t="s">
        <v>785</v>
      </c>
      <c r="D1332" s="11" t="s">
        <v>1803</v>
      </c>
      <c r="E1332" s="11">
        <v>220</v>
      </c>
      <c r="F1332" s="11">
        <v>2194.0100000000002</v>
      </c>
      <c r="G1332" s="19">
        <v>46033</v>
      </c>
      <c r="H1332" s="24">
        <v>482682.20000000007</v>
      </c>
    </row>
    <row r="1333" spans="1:8" x14ac:dyDescent="0.3">
      <c r="A1333" s="3" t="s">
        <v>3140</v>
      </c>
      <c r="B1333" s="11" t="s">
        <v>152</v>
      </c>
      <c r="C1333" s="11" t="s">
        <v>701</v>
      </c>
      <c r="D1333" s="11" t="s">
        <v>1799</v>
      </c>
      <c r="E1333" s="11">
        <v>291</v>
      </c>
      <c r="F1333" s="11">
        <v>1648.44</v>
      </c>
      <c r="G1333" s="19">
        <v>45747</v>
      </c>
      <c r="H1333" s="24">
        <v>479696.04000000004</v>
      </c>
    </row>
    <row r="1334" spans="1:8" x14ac:dyDescent="0.3">
      <c r="A1334" s="3" t="s">
        <v>3141</v>
      </c>
      <c r="B1334" s="11" t="s">
        <v>193</v>
      </c>
      <c r="C1334" s="11" t="s">
        <v>623</v>
      </c>
      <c r="D1334" s="11" t="s">
        <v>1801</v>
      </c>
      <c r="E1334" s="11">
        <v>423</v>
      </c>
      <c r="F1334" s="11">
        <v>4966.3500000000004</v>
      </c>
      <c r="G1334" s="19">
        <v>45801</v>
      </c>
      <c r="H1334" s="24">
        <v>2100766.0500000003</v>
      </c>
    </row>
    <row r="1335" spans="1:8" x14ac:dyDescent="0.3">
      <c r="A1335" s="3" t="s">
        <v>3142</v>
      </c>
      <c r="B1335" s="11" t="s">
        <v>57</v>
      </c>
      <c r="C1335" s="11" t="s">
        <v>731</v>
      </c>
      <c r="D1335" s="11" t="s">
        <v>1794</v>
      </c>
      <c r="E1335" s="11">
        <v>156</v>
      </c>
      <c r="F1335" s="11">
        <v>4240.97</v>
      </c>
      <c r="G1335" s="19">
        <v>45986</v>
      </c>
      <c r="H1335" s="24">
        <v>661591.32000000007</v>
      </c>
    </row>
    <row r="1336" spans="1:8" x14ac:dyDescent="0.3">
      <c r="A1336" s="3" t="s">
        <v>3143</v>
      </c>
      <c r="B1336" s="11" t="s">
        <v>358</v>
      </c>
      <c r="C1336" s="11" t="s">
        <v>855</v>
      </c>
      <c r="D1336" s="11" t="s">
        <v>1789</v>
      </c>
      <c r="E1336" s="11">
        <v>396</v>
      </c>
      <c r="F1336" s="11">
        <v>6726.84</v>
      </c>
      <c r="G1336" s="19">
        <v>45707</v>
      </c>
      <c r="H1336" s="24">
        <v>2663828.64</v>
      </c>
    </row>
    <row r="1337" spans="1:8" x14ac:dyDescent="0.3">
      <c r="A1337" s="3" t="s">
        <v>3144</v>
      </c>
      <c r="B1337" s="11" t="s">
        <v>260</v>
      </c>
      <c r="C1337" s="11" t="s">
        <v>513</v>
      </c>
      <c r="D1337" s="11" t="s">
        <v>1801</v>
      </c>
      <c r="E1337" s="11">
        <v>490</v>
      </c>
      <c r="F1337" s="11">
        <v>5386.97</v>
      </c>
      <c r="G1337" s="19">
        <v>46103</v>
      </c>
      <c r="H1337" s="24">
        <v>2639615.3000000003</v>
      </c>
    </row>
    <row r="1338" spans="1:8" x14ac:dyDescent="0.3">
      <c r="A1338" s="3" t="s">
        <v>3145</v>
      </c>
      <c r="B1338" s="11" t="s">
        <v>356</v>
      </c>
      <c r="C1338" s="11" t="s">
        <v>531</v>
      </c>
      <c r="D1338" s="11" t="s">
        <v>1799</v>
      </c>
      <c r="E1338" s="11">
        <v>153</v>
      </c>
      <c r="F1338" s="11">
        <v>7118.35</v>
      </c>
      <c r="G1338" s="19">
        <v>46012</v>
      </c>
      <c r="H1338" s="24">
        <v>1089107.55</v>
      </c>
    </row>
    <row r="1339" spans="1:8" x14ac:dyDescent="0.3">
      <c r="A1339" s="3" t="s">
        <v>3146</v>
      </c>
      <c r="B1339" s="11" t="s">
        <v>336</v>
      </c>
      <c r="C1339" s="11" t="s">
        <v>577</v>
      </c>
      <c r="D1339" s="11" t="s">
        <v>1787</v>
      </c>
      <c r="E1339" s="11">
        <v>217</v>
      </c>
      <c r="F1339" s="11">
        <v>3813.5</v>
      </c>
      <c r="G1339" s="19">
        <v>45914</v>
      </c>
      <c r="H1339" s="24">
        <v>827529.5</v>
      </c>
    </row>
    <row r="1340" spans="1:8" x14ac:dyDescent="0.3">
      <c r="A1340" s="3" t="s">
        <v>3147</v>
      </c>
      <c r="B1340" s="11" t="s">
        <v>274</v>
      </c>
      <c r="C1340" s="11" t="s">
        <v>819</v>
      </c>
      <c r="D1340" s="11" t="s">
        <v>1801</v>
      </c>
      <c r="E1340" s="11">
        <v>152</v>
      </c>
      <c r="F1340" s="11">
        <v>3314.64</v>
      </c>
      <c r="G1340" s="19">
        <v>45775</v>
      </c>
      <c r="H1340" s="24">
        <v>503825.27999999997</v>
      </c>
    </row>
    <row r="1341" spans="1:8" x14ac:dyDescent="0.3">
      <c r="A1341" s="3" t="s">
        <v>3148</v>
      </c>
      <c r="B1341" s="11" t="s">
        <v>22</v>
      </c>
      <c r="C1341" s="11" t="s">
        <v>753</v>
      </c>
      <c r="D1341" s="11" t="s">
        <v>1803</v>
      </c>
      <c r="E1341" s="11">
        <v>228</v>
      </c>
      <c r="F1341" s="11">
        <v>5049.6499999999996</v>
      </c>
      <c r="G1341" s="19">
        <v>45957</v>
      </c>
      <c r="H1341" s="24">
        <v>1151320.2</v>
      </c>
    </row>
    <row r="1342" spans="1:8" x14ac:dyDescent="0.3">
      <c r="A1342" s="3" t="s">
        <v>3149</v>
      </c>
      <c r="B1342" s="11" t="s">
        <v>107</v>
      </c>
      <c r="C1342" s="11" t="s">
        <v>504</v>
      </c>
      <c r="D1342" s="11" t="s">
        <v>1803</v>
      </c>
      <c r="E1342" s="11">
        <v>367</v>
      </c>
      <c r="F1342" s="11">
        <v>7171.2</v>
      </c>
      <c r="G1342" s="19">
        <v>45706</v>
      </c>
      <c r="H1342" s="24">
        <v>2631830.4</v>
      </c>
    </row>
    <row r="1343" spans="1:8" x14ac:dyDescent="0.3">
      <c r="A1343" s="3" t="s">
        <v>3150</v>
      </c>
      <c r="B1343" s="11" t="s">
        <v>256</v>
      </c>
      <c r="C1343" s="11" t="s">
        <v>751</v>
      </c>
      <c r="D1343" s="11" t="s">
        <v>1787</v>
      </c>
      <c r="E1343" s="11">
        <v>360</v>
      </c>
      <c r="F1343" s="11">
        <v>4607.82</v>
      </c>
      <c r="G1343" s="19">
        <v>45885</v>
      </c>
      <c r="H1343" s="24">
        <v>1658815.2</v>
      </c>
    </row>
    <row r="1344" spans="1:8" x14ac:dyDescent="0.3">
      <c r="A1344" s="3" t="s">
        <v>3151</v>
      </c>
      <c r="B1344" s="11" t="s">
        <v>241</v>
      </c>
      <c r="C1344" s="11" t="s">
        <v>629</v>
      </c>
      <c r="D1344" s="11" t="s">
        <v>1801</v>
      </c>
      <c r="E1344" s="11">
        <v>328</v>
      </c>
      <c r="F1344" s="11">
        <v>794.19</v>
      </c>
      <c r="G1344" s="19">
        <v>45960</v>
      </c>
      <c r="H1344" s="24">
        <v>260494.32</v>
      </c>
    </row>
    <row r="1345" spans="1:8" x14ac:dyDescent="0.3">
      <c r="A1345" s="3" t="s">
        <v>3152</v>
      </c>
      <c r="B1345" s="11" t="s">
        <v>107</v>
      </c>
      <c r="C1345" s="11" t="s">
        <v>657</v>
      </c>
      <c r="D1345" s="11" t="s">
        <v>1794</v>
      </c>
      <c r="E1345" s="11">
        <v>223</v>
      </c>
      <c r="F1345" s="11">
        <v>1745.14</v>
      </c>
      <c r="G1345" s="19">
        <v>45689</v>
      </c>
      <c r="H1345" s="24">
        <v>389166.22000000003</v>
      </c>
    </row>
    <row r="1346" spans="1:8" x14ac:dyDescent="0.3">
      <c r="A1346" s="3" t="s">
        <v>3153</v>
      </c>
      <c r="B1346" s="11" t="s">
        <v>229</v>
      </c>
      <c r="C1346" s="11" t="s">
        <v>749</v>
      </c>
      <c r="D1346" s="11" t="s">
        <v>1791</v>
      </c>
      <c r="E1346" s="11">
        <v>141</v>
      </c>
      <c r="F1346" s="11">
        <v>6380.21</v>
      </c>
      <c r="G1346" s="19">
        <v>45683</v>
      </c>
      <c r="H1346" s="24">
        <v>899609.61</v>
      </c>
    </row>
    <row r="1347" spans="1:8" x14ac:dyDescent="0.3">
      <c r="A1347" s="3" t="s">
        <v>3154</v>
      </c>
      <c r="B1347" s="11" t="s">
        <v>66</v>
      </c>
      <c r="C1347" s="11" t="s">
        <v>745</v>
      </c>
      <c r="D1347" s="11" t="s">
        <v>1801</v>
      </c>
      <c r="E1347" s="11">
        <v>436</v>
      </c>
      <c r="F1347" s="11">
        <v>901.22</v>
      </c>
      <c r="G1347" s="19">
        <v>45742</v>
      </c>
      <c r="H1347" s="24">
        <v>392931.92</v>
      </c>
    </row>
    <row r="1348" spans="1:8" x14ac:dyDescent="0.3">
      <c r="A1348" s="3" t="s">
        <v>3155</v>
      </c>
      <c r="B1348" s="11" t="s">
        <v>85</v>
      </c>
      <c r="C1348" s="11" t="s">
        <v>675</v>
      </c>
      <c r="D1348" s="11" t="s">
        <v>1803</v>
      </c>
      <c r="E1348" s="11">
        <v>181</v>
      </c>
      <c r="F1348" s="11">
        <v>6196.04</v>
      </c>
      <c r="G1348" s="19">
        <v>45849</v>
      </c>
      <c r="H1348" s="24">
        <v>1121483.24</v>
      </c>
    </row>
    <row r="1349" spans="1:8" x14ac:dyDescent="0.3">
      <c r="A1349" s="3" t="s">
        <v>3156</v>
      </c>
      <c r="B1349" s="11" t="s">
        <v>92</v>
      </c>
      <c r="C1349" s="11" t="s">
        <v>747</v>
      </c>
      <c r="D1349" s="11" t="s">
        <v>1787</v>
      </c>
      <c r="E1349" s="11">
        <v>428</v>
      </c>
      <c r="F1349" s="11">
        <v>132.54</v>
      </c>
      <c r="G1349" s="19">
        <v>46072</v>
      </c>
      <c r="H1349" s="24">
        <v>56727.119999999995</v>
      </c>
    </row>
    <row r="1350" spans="1:8" x14ac:dyDescent="0.3">
      <c r="A1350" s="3" t="s">
        <v>3157</v>
      </c>
      <c r="B1350" s="11" t="s">
        <v>334</v>
      </c>
      <c r="C1350" s="11" t="s">
        <v>767</v>
      </c>
      <c r="D1350" s="11" t="s">
        <v>1803</v>
      </c>
      <c r="E1350" s="11">
        <v>68</v>
      </c>
      <c r="F1350" s="11">
        <v>5482.15</v>
      </c>
      <c r="G1350" s="19">
        <v>46096</v>
      </c>
      <c r="H1350" s="24">
        <v>372786.19999999995</v>
      </c>
    </row>
    <row r="1351" spans="1:8" x14ac:dyDescent="0.3">
      <c r="A1351" s="3" t="s">
        <v>3158</v>
      </c>
      <c r="B1351" s="11" t="s">
        <v>140</v>
      </c>
      <c r="C1351" s="11" t="s">
        <v>601</v>
      </c>
      <c r="D1351" s="11" t="s">
        <v>1791</v>
      </c>
      <c r="E1351" s="11">
        <v>9</v>
      </c>
      <c r="F1351" s="11">
        <v>7052.51</v>
      </c>
      <c r="G1351" s="19">
        <v>45701</v>
      </c>
      <c r="H1351" s="24">
        <v>63472.590000000004</v>
      </c>
    </row>
    <row r="1352" spans="1:8" x14ac:dyDescent="0.3">
      <c r="A1352" s="3" t="s">
        <v>3159</v>
      </c>
      <c r="B1352" s="11" t="s">
        <v>237</v>
      </c>
      <c r="C1352" s="11" t="s">
        <v>831</v>
      </c>
      <c r="D1352" s="11" t="s">
        <v>1789</v>
      </c>
      <c r="E1352" s="11">
        <v>371</v>
      </c>
      <c r="F1352" s="11">
        <v>4056.78</v>
      </c>
      <c r="G1352" s="19">
        <v>45694</v>
      </c>
      <c r="H1352" s="24">
        <v>1505065.3800000001</v>
      </c>
    </row>
    <row r="1353" spans="1:8" x14ac:dyDescent="0.3">
      <c r="A1353" s="3" t="s">
        <v>3160</v>
      </c>
      <c r="B1353" s="11" t="s">
        <v>260</v>
      </c>
      <c r="C1353" s="11" t="s">
        <v>603</v>
      </c>
      <c r="D1353" s="11" t="s">
        <v>1801</v>
      </c>
      <c r="E1353" s="11">
        <v>447</v>
      </c>
      <c r="F1353" s="11">
        <v>1379.25</v>
      </c>
      <c r="G1353" s="19">
        <v>45754</v>
      </c>
      <c r="H1353" s="24">
        <v>616524.75</v>
      </c>
    </row>
    <row r="1354" spans="1:8" x14ac:dyDescent="0.3">
      <c r="A1354" s="3" t="s">
        <v>3161</v>
      </c>
      <c r="B1354" s="11" t="s">
        <v>196</v>
      </c>
      <c r="C1354" s="11" t="s">
        <v>733</v>
      </c>
      <c r="D1354" s="11" t="s">
        <v>1789</v>
      </c>
      <c r="E1354" s="11">
        <v>210</v>
      </c>
      <c r="F1354" s="11">
        <v>3762.49</v>
      </c>
      <c r="G1354" s="19">
        <v>45813</v>
      </c>
      <c r="H1354" s="24">
        <v>790122.89999999991</v>
      </c>
    </row>
    <row r="1355" spans="1:8" x14ac:dyDescent="0.3">
      <c r="A1355" s="3" t="s">
        <v>3162</v>
      </c>
      <c r="B1355" s="11" t="s">
        <v>278</v>
      </c>
      <c r="C1355" s="11" t="s">
        <v>621</v>
      </c>
      <c r="D1355" s="11" t="s">
        <v>1791</v>
      </c>
      <c r="E1355" s="11">
        <v>171</v>
      </c>
      <c r="F1355" s="11">
        <v>2158.65</v>
      </c>
      <c r="G1355" s="19">
        <v>46107</v>
      </c>
      <c r="H1355" s="24">
        <v>369129.15</v>
      </c>
    </row>
    <row r="1356" spans="1:8" x14ac:dyDescent="0.3">
      <c r="A1356" s="3" t="s">
        <v>3163</v>
      </c>
      <c r="B1356" s="11" t="s">
        <v>168</v>
      </c>
      <c r="C1356" s="11" t="s">
        <v>565</v>
      </c>
      <c r="D1356" s="11" t="s">
        <v>1794</v>
      </c>
      <c r="E1356" s="11">
        <v>226</v>
      </c>
      <c r="F1356" s="11">
        <v>5615.5</v>
      </c>
      <c r="G1356" s="19">
        <v>45727</v>
      </c>
      <c r="H1356" s="24">
        <v>1269103</v>
      </c>
    </row>
    <row r="1357" spans="1:8" x14ac:dyDescent="0.3">
      <c r="A1357" s="3" t="s">
        <v>3164</v>
      </c>
      <c r="B1357" s="11" t="s">
        <v>190</v>
      </c>
      <c r="C1357" s="11" t="s">
        <v>571</v>
      </c>
      <c r="D1357" s="11" t="s">
        <v>1789</v>
      </c>
      <c r="E1357" s="11">
        <v>25</v>
      </c>
      <c r="F1357" s="11">
        <v>1162.94</v>
      </c>
      <c r="G1357" s="19">
        <v>45931</v>
      </c>
      <c r="H1357" s="24">
        <v>29073.5</v>
      </c>
    </row>
    <row r="1358" spans="1:8" x14ac:dyDescent="0.3">
      <c r="A1358" s="3" t="s">
        <v>3165</v>
      </c>
      <c r="B1358" s="11" t="s">
        <v>314</v>
      </c>
      <c r="C1358" s="11" t="s">
        <v>539</v>
      </c>
      <c r="D1358" s="11" t="s">
        <v>1801</v>
      </c>
      <c r="E1358" s="11">
        <v>478</v>
      </c>
      <c r="F1358" s="11">
        <v>5259.36</v>
      </c>
      <c r="G1358" s="19">
        <v>46177</v>
      </c>
      <c r="H1358" s="24">
        <v>2513974.08</v>
      </c>
    </row>
    <row r="1359" spans="1:8" x14ac:dyDescent="0.3">
      <c r="A1359" s="3" t="s">
        <v>3166</v>
      </c>
      <c r="B1359" s="11" t="s">
        <v>237</v>
      </c>
      <c r="C1359" s="11" t="s">
        <v>539</v>
      </c>
      <c r="D1359" s="11" t="s">
        <v>1803</v>
      </c>
      <c r="E1359" s="11">
        <v>290</v>
      </c>
      <c r="F1359" s="11">
        <v>5643.04</v>
      </c>
      <c r="G1359" s="19">
        <v>46182</v>
      </c>
      <c r="H1359" s="24">
        <v>1636481.6</v>
      </c>
    </row>
    <row r="1360" spans="1:8" x14ac:dyDescent="0.3">
      <c r="A1360" s="3" t="s">
        <v>3167</v>
      </c>
      <c r="B1360" s="11" t="s">
        <v>329</v>
      </c>
      <c r="C1360" s="11" t="s">
        <v>701</v>
      </c>
      <c r="D1360" s="11" t="s">
        <v>1787</v>
      </c>
      <c r="E1360" s="11">
        <v>177</v>
      </c>
      <c r="F1360" s="11">
        <v>1162.0899999999999</v>
      </c>
      <c r="G1360" s="19">
        <v>45966</v>
      </c>
      <c r="H1360" s="24">
        <v>205689.93</v>
      </c>
    </row>
    <row r="1361" spans="1:8" x14ac:dyDescent="0.3">
      <c r="A1361" s="3" t="s">
        <v>3168</v>
      </c>
      <c r="B1361" s="11" t="s">
        <v>318</v>
      </c>
      <c r="C1361" s="11" t="s">
        <v>587</v>
      </c>
      <c r="D1361" s="11" t="s">
        <v>1803</v>
      </c>
      <c r="E1361" s="11">
        <v>265</v>
      </c>
      <c r="F1361" s="11">
        <v>1431.45</v>
      </c>
      <c r="G1361" s="19">
        <v>46054</v>
      </c>
      <c r="H1361" s="24">
        <v>379334.25</v>
      </c>
    </row>
    <row r="1362" spans="1:8" x14ac:dyDescent="0.3">
      <c r="A1362" s="3" t="s">
        <v>3169</v>
      </c>
      <c r="B1362" s="11" t="s">
        <v>211</v>
      </c>
      <c r="C1362" s="11" t="s">
        <v>617</v>
      </c>
      <c r="D1362" s="11" t="s">
        <v>1794</v>
      </c>
      <c r="E1362" s="11">
        <v>223</v>
      </c>
      <c r="F1362" s="11">
        <v>2306.92</v>
      </c>
      <c r="G1362" s="19">
        <v>45897</v>
      </c>
      <c r="H1362" s="24">
        <v>514443.16000000003</v>
      </c>
    </row>
    <row r="1363" spans="1:8" x14ac:dyDescent="0.3">
      <c r="A1363" s="3" t="s">
        <v>3170</v>
      </c>
      <c r="B1363" s="11" t="s">
        <v>226</v>
      </c>
      <c r="C1363" s="11" t="s">
        <v>717</v>
      </c>
      <c r="D1363" s="11" t="s">
        <v>1799</v>
      </c>
      <c r="E1363" s="11">
        <v>261</v>
      </c>
      <c r="F1363" s="11">
        <v>3783.63</v>
      </c>
      <c r="G1363" s="19">
        <v>45910</v>
      </c>
      <c r="H1363" s="24">
        <v>987527.43</v>
      </c>
    </row>
    <row r="1364" spans="1:8" x14ac:dyDescent="0.3">
      <c r="A1364" s="3" t="s">
        <v>3171</v>
      </c>
      <c r="B1364" s="11" t="s">
        <v>284</v>
      </c>
      <c r="C1364" s="11" t="s">
        <v>659</v>
      </c>
      <c r="D1364" s="11" t="s">
        <v>1791</v>
      </c>
      <c r="E1364" s="11">
        <v>474</v>
      </c>
      <c r="F1364" s="11">
        <v>3540.86</v>
      </c>
      <c r="G1364" s="19">
        <v>46108</v>
      </c>
      <c r="H1364" s="24">
        <v>1678367.6400000001</v>
      </c>
    </row>
    <row r="1365" spans="1:8" x14ac:dyDescent="0.3">
      <c r="A1365" s="3" t="s">
        <v>3172</v>
      </c>
      <c r="B1365" s="11" t="s">
        <v>382</v>
      </c>
      <c r="C1365" s="11" t="s">
        <v>779</v>
      </c>
      <c r="D1365" s="11" t="s">
        <v>1794</v>
      </c>
      <c r="E1365" s="11">
        <v>415</v>
      </c>
      <c r="F1365" s="11">
        <v>5477.96</v>
      </c>
      <c r="G1365" s="19">
        <v>45925</v>
      </c>
      <c r="H1365" s="24">
        <v>2273353.4</v>
      </c>
    </row>
    <row r="1366" spans="1:8" x14ac:dyDescent="0.3">
      <c r="A1366" s="3" t="s">
        <v>3173</v>
      </c>
      <c r="B1366" s="11" t="s">
        <v>298</v>
      </c>
      <c r="C1366" s="11" t="s">
        <v>541</v>
      </c>
      <c r="D1366" s="11" t="s">
        <v>1801</v>
      </c>
      <c r="E1366" s="11">
        <v>123</v>
      </c>
      <c r="F1366" s="11">
        <v>3327.42</v>
      </c>
      <c r="G1366" s="19">
        <v>46013</v>
      </c>
      <c r="H1366" s="24">
        <v>409272.66000000003</v>
      </c>
    </row>
    <row r="1367" spans="1:8" x14ac:dyDescent="0.3">
      <c r="A1367" s="3" t="s">
        <v>3174</v>
      </c>
      <c r="B1367" s="11" t="s">
        <v>165</v>
      </c>
      <c r="C1367" s="11" t="s">
        <v>747</v>
      </c>
      <c r="D1367" s="11" t="s">
        <v>1789</v>
      </c>
      <c r="E1367" s="11">
        <v>276</v>
      </c>
      <c r="F1367" s="11">
        <v>4857.88</v>
      </c>
      <c r="G1367" s="19">
        <v>45930</v>
      </c>
      <c r="H1367" s="24">
        <v>1340774.8800000001</v>
      </c>
    </row>
    <row r="1368" spans="1:8" x14ac:dyDescent="0.3">
      <c r="A1368" s="3" t="s">
        <v>3175</v>
      </c>
      <c r="B1368" s="11" t="s">
        <v>143</v>
      </c>
      <c r="C1368" s="11" t="s">
        <v>767</v>
      </c>
      <c r="D1368" s="11" t="s">
        <v>1801</v>
      </c>
      <c r="E1368" s="11">
        <v>416</v>
      </c>
      <c r="F1368" s="11">
        <v>4164.67</v>
      </c>
      <c r="G1368" s="19">
        <v>45792</v>
      </c>
      <c r="H1368" s="24">
        <v>1732502.72</v>
      </c>
    </row>
    <row r="1369" spans="1:8" x14ac:dyDescent="0.3">
      <c r="A1369" s="3" t="s">
        <v>3176</v>
      </c>
      <c r="B1369" s="11" t="s">
        <v>324</v>
      </c>
      <c r="C1369" s="11" t="s">
        <v>665</v>
      </c>
      <c r="D1369" s="11" t="s">
        <v>1787</v>
      </c>
      <c r="E1369" s="11">
        <v>55</v>
      </c>
      <c r="F1369" s="11">
        <v>5204.7299999999996</v>
      </c>
      <c r="G1369" s="19">
        <v>46000</v>
      </c>
      <c r="H1369" s="24">
        <v>286260.14999999997</v>
      </c>
    </row>
    <row r="1370" spans="1:8" x14ac:dyDescent="0.3">
      <c r="A1370" s="3" t="s">
        <v>3177</v>
      </c>
      <c r="B1370" s="11" t="s">
        <v>276</v>
      </c>
      <c r="C1370" s="11" t="s">
        <v>679</v>
      </c>
      <c r="D1370" s="11" t="s">
        <v>1801</v>
      </c>
      <c r="E1370" s="11">
        <v>216</v>
      </c>
      <c r="F1370" s="11">
        <v>5827.2</v>
      </c>
      <c r="G1370" s="19">
        <v>46057</v>
      </c>
      <c r="H1370" s="24">
        <v>1258675.2</v>
      </c>
    </row>
    <row r="1371" spans="1:8" x14ac:dyDescent="0.3">
      <c r="A1371" s="3" t="s">
        <v>3178</v>
      </c>
      <c r="B1371" s="11" t="s">
        <v>137</v>
      </c>
      <c r="C1371" s="11" t="s">
        <v>695</v>
      </c>
      <c r="D1371" s="11" t="s">
        <v>1803</v>
      </c>
      <c r="E1371" s="11">
        <v>162</v>
      </c>
      <c r="F1371" s="11">
        <v>2637.53</v>
      </c>
      <c r="G1371" s="19">
        <v>45672</v>
      </c>
      <c r="H1371" s="24">
        <v>427279.86000000004</v>
      </c>
    </row>
    <row r="1372" spans="1:8" x14ac:dyDescent="0.3">
      <c r="A1372" s="3" t="s">
        <v>3179</v>
      </c>
      <c r="B1372" s="11" t="s">
        <v>334</v>
      </c>
      <c r="C1372" s="11" t="s">
        <v>753</v>
      </c>
      <c r="D1372" s="11" t="s">
        <v>1794</v>
      </c>
      <c r="E1372" s="11">
        <v>269</v>
      </c>
      <c r="F1372" s="11">
        <v>5650.47</v>
      </c>
      <c r="G1372" s="19">
        <v>45726</v>
      </c>
      <c r="H1372" s="24">
        <v>1519976.4300000002</v>
      </c>
    </row>
    <row r="1373" spans="1:8" x14ac:dyDescent="0.3">
      <c r="A1373" s="3" t="s">
        <v>3180</v>
      </c>
      <c r="B1373" s="11" t="s">
        <v>124</v>
      </c>
      <c r="C1373" s="11" t="s">
        <v>781</v>
      </c>
      <c r="D1373" s="11" t="s">
        <v>1787</v>
      </c>
      <c r="E1373" s="11">
        <v>291</v>
      </c>
      <c r="F1373" s="11">
        <v>5865.83</v>
      </c>
      <c r="G1373" s="19">
        <v>46116</v>
      </c>
      <c r="H1373" s="24">
        <v>1706956.53</v>
      </c>
    </row>
    <row r="1374" spans="1:8" x14ac:dyDescent="0.3">
      <c r="A1374" s="3" t="s">
        <v>3181</v>
      </c>
      <c r="B1374" s="11" t="s">
        <v>314</v>
      </c>
      <c r="C1374" s="11" t="s">
        <v>671</v>
      </c>
      <c r="D1374" s="11" t="s">
        <v>1794</v>
      </c>
      <c r="E1374" s="11">
        <v>496</v>
      </c>
      <c r="F1374" s="11">
        <v>3294.21</v>
      </c>
      <c r="G1374" s="19">
        <v>46009</v>
      </c>
      <c r="H1374" s="24">
        <v>1633928.16</v>
      </c>
    </row>
    <row r="1375" spans="1:8" x14ac:dyDescent="0.3">
      <c r="A1375" s="3" t="s">
        <v>3182</v>
      </c>
      <c r="B1375" s="11" t="s">
        <v>318</v>
      </c>
      <c r="C1375" s="11" t="s">
        <v>619</v>
      </c>
      <c r="D1375" s="11" t="s">
        <v>1803</v>
      </c>
      <c r="E1375" s="11">
        <v>187</v>
      </c>
      <c r="F1375" s="11">
        <v>5036.01</v>
      </c>
      <c r="G1375" s="19">
        <v>46187</v>
      </c>
      <c r="H1375" s="24">
        <v>941733.87</v>
      </c>
    </row>
    <row r="1376" spans="1:8" x14ac:dyDescent="0.3">
      <c r="A1376" s="3" t="s">
        <v>3183</v>
      </c>
      <c r="B1376" s="11" t="s">
        <v>278</v>
      </c>
      <c r="C1376" s="11" t="s">
        <v>691</v>
      </c>
      <c r="D1376" s="11" t="s">
        <v>1803</v>
      </c>
      <c r="E1376" s="11">
        <v>263</v>
      </c>
      <c r="F1376" s="11">
        <v>7579.9</v>
      </c>
      <c r="G1376" s="19">
        <v>45894</v>
      </c>
      <c r="H1376" s="24">
        <v>1993513.7</v>
      </c>
    </row>
    <row r="1377" spans="1:8" x14ac:dyDescent="0.3">
      <c r="A1377" s="3" t="s">
        <v>3184</v>
      </c>
      <c r="B1377" s="11" t="s">
        <v>329</v>
      </c>
      <c r="C1377" s="11" t="s">
        <v>799</v>
      </c>
      <c r="D1377" s="11" t="s">
        <v>1789</v>
      </c>
      <c r="E1377" s="11">
        <v>479</v>
      </c>
      <c r="F1377" s="11">
        <v>5818.92</v>
      </c>
      <c r="G1377" s="19">
        <v>45906</v>
      </c>
      <c r="H1377" s="24">
        <v>2787262.68</v>
      </c>
    </row>
    <row r="1378" spans="1:8" x14ac:dyDescent="0.3">
      <c r="A1378" s="3" t="s">
        <v>3185</v>
      </c>
      <c r="B1378" s="11" t="s">
        <v>214</v>
      </c>
      <c r="C1378" s="11" t="s">
        <v>653</v>
      </c>
      <c r="D1378" s="11" t="s">
        <v>1797</v>
      </c>
      <c r="E1378" s="11">
        <v>337</v>
      </c>
      <c r="F1378" s="11">
        <v>4784.57</v>
      </c>
      <c r="G1378" s="19">
        <v>45691</v>
      </c>
      <c r="H1378" s="24">
        <v>1612400.0899999999</v>
      </c>
    </row>
    <row r="1379" spans="1:8" x14ac:dyDescent="0.3">
      <c r="A1379" s="3" t="s">
        <v>3186</v>
      </c>
      <c r="B1379" s="11" t="s">
        <v>206</v>
      </c>
      <c r="C1379" s="11" t="s">
        <v>815</v>
      </c>
      <c r="D1379" s="11" t="s">
        <v>1794</v>
      </c>
      <c r="E1379" s="11">
        <v>269</v>
      </c>
      <c r="F1379" s="11">
        <v>2516.19</v>
      </c>
      <c r="G1379" s="19">
        <v>45845</v>
      </c>
      <c r="H1379" s="24">
        <v>676855.11</v>
      </c>
    </row>
    <row r="1380" spans="1:8" x14ac:dyDescent="0.3">
      <c r="A1380" s="3" t="s">
        <v>3187</v>
      </c>
      <c r="B1380" s="11" t="s">
        <v>358</v>
      </c>
      <c r="C1380" s="11" t="s">
        <v>719</v>
      </c>
      <c r="D1380" s="11" t="s">
        <v>1789</v>
      </c>
      <c r="E1380" s="11">
        <v>92</v>
      </c>
      <c r="F1380" s="11">
        <v>1447.78</v>
      </c>
      <c r="G1380" s="19">
        <v>46015</v>
      </c>
      <c r="H1380" s="24">
        <v>133195.76</v>
      </c>
    </row>
    <row r="1381" spans="1:8" x14ac:dyDescent="0.3">
      <c r="A1381" s="3" t="s">
        <v>3188</v>
      </c>
      <c r="B1381" s="11" t="s">
        <v>95</v>
      </c>
      <c r="C1381" s="11" t="s">
        <v>659</v>
      </c>
      <c r="D1381" s="11" t="s">
        <v>1799</v>
      </c>
      <c r="E1381" s="11">
        <v>391</v>
      </c>
      <c r="F1381" s="11">
        <v>5524.65</v>
      </c>
      <c r="G1381" s="19">
        <v>45846</v>
      </c>
      <c r="H1381" s="24">
        <v>2160138.15</v>
      </c>
    </row>
    <row r="1382" spans="1:8" x14ac:dyDescent="0.3">
      <c r="A1382" s="3" t="s">
        <v>3189</v>
      </c>
      <c r="B1382" s="11" t="s">
        <v>314</v>
      </c>
      <c r="C1382" s="11" t="s">
        <v>625</v>
      </c>
      <c r="D1382" s="11" t="s">
        <v>1797</v>
      </c>
      <c r="E1382" s="11">
        <v>312</v>
      </c>
      <c r="F1382" s="11">
        <v>1929.83</v>
      </c>
      <c r="G1382" s="19">
        <v>45903</v>
      </c>
      <c r="H1382" s="24">
        <v>602106.96</v>
      </c>
    </row>
    <row r="1383" spans="1:8" x14ac:dyDescent="0.3">
      <c r="A1383" s="3" t="s">
        <v>3190</v>
      </c>
      <c r="B1383" s="11" t="s">
        <v>22</v>
      </c>
      <c r="C1383" s="11" t="s">
        <v>791</v>
      </c>
      <c r="D1383" s="11" t="s">
        <v>1791</v>
      </c>
      <c r="E1383" s="11">
        <v>498</v>
      </c>
      <c r="F1383" s="11">
        <v>7380.93</v>
      </c>
      <c r="G1383" s="19">
        <v>46151</v>
      </c>
      <c r="H1383" s="24">
        <v>3675703.14</v>
      </c>
    </row>
    <row r="1384" spans="1:8" x14ac:dyDescent="0.3">
      <c r="A1384" s="3" t="s">
        <v>3191</v>
      </c>
      <c r="B1384" s="11" t="s">
        <v>198</v>
      </c>
      <c r="C1384" s="11" t="s">
        <v>615</v>
      </c>
      <c r="D1384" s="11" t="s">
        <v>1801</v>
      </c>
      <c r="E1384" s="11">
        <v>375</v>
      </c>
      <c r="F1384" s="11">
        <v>876.18</v>
      </c>
      <c r="G1384" s="19">
        <v>45881</v>
      </c>
      <c r="H1384" s="24">
        <v>328567.5</v>
      </c>
    </row>
    <row r="1385" spans="1:8" x14ac:dyDescent="0.3">
      <c r="A1385" s="3" t="s">
        <v>3192</v>
      </c>
      <c r="B1385" s="11" t="s">
        <v>256</v>
      </c>
      <c r="C1385" s="11" t="s">
        <v>563</v>
      </c>
      <c r="D1385" s="11" t="s">
        <v>1794</v>
      </c>
      <c r="E1385" s="11">
        <v>223</v>
      </c>
      <c r="F1385" s="11">
        <v>7948.29</v>
      </c>
      <c r="G1385" s="19">
        <v>46010</v>
      </c>
      <c r="H1385" s="24">
        <v>1772468.67</v>
      </c>
    </row>
    <row r="1386" spans="1:8" x14ac:dyDescent="0.3">
      <c r="A1386" s="3" t="s">
        <v>3193</v>
      </c>
      <c r="B1386" s="11" t="s">
        <v>168</v>
      </c>
      <c r="C1386" s="11" t="s">
        <v>633</v>
      </c>
      <c r="D1386" s="11" t="s">
        <v>1791</v>
      </c>
      <c r="E1386" s="11">
        <v>273</v>
      </c>
      <c r="F1386" s="11">
        <v>3942.95</v>
      </c>
      <c r="G1386" s="19">
        <v>45805</v>
      </c>
      <c r="H1386" s="24">
        <v>1076425.3499999999</v>
      </c>
    </row>
    <row r="1387" spans="1:8" x14ac:dyDescent="0.3">
      <c r="A1387" s="3" t="s">
        <v>3194</v>
      </c>
      <c r="B1387" s="11" t="s">
        <v>200</v>
      </c>
      <c r="C1387" s="11" t="s">
        <v>867</v>
      </c>
      <c r="D1387" s="11" t="s">
        <v>1787</v>
      </c>
      <c r="E1387" s="11">
        <v>15</v>
      </c>
      <c r="F1387" s="11">
        <v>3476.63</v>
      </c>
      <c r="G1387" s="19">
        <v>45876</v>
      </c>
      <c r="H1387" s="24">
        <v>52149.450000000004</v>
      </c>
    </row>
    <row r="1388" spans="1:8" x14ac:dyDescent="0.3">
      <c r="A1388" s="3" t="s">
        <v>3195</v>
      </c>
      <c r="B1388" s="11" t="s">
        <v>301</v>
      </c>
      <c r="C1388" s="11" t="s">
        <v>713</v>
      </c>
      <c r="D1388" s="11" t="s">
        <v>1803</v>
      </c>
      <c r="E1388" s="11">
        <v>133</v>
      </c>
      <c r="F1388" s="11">
        <v>3887.22</v>
      </c>
      <c r="G1388" s="19">
        <v>45804</v>
      </c>
      <c r="H1388" s="24">
        <v>517000.25999999995</v>
      </c>
    </row>
    <row r="1389" spans="1:8" x14ac:dyDescent="0.3">
      <c r="A1389" s="3" t="s">
        <v>3196</v>
      </c>
      <c r="B1389" s="11" t="s">
        <v>107</v>
      </c>
      <c r="C1389" s="11" t="s">
        <v>673</v>
      </c>
      <c r="D1389" s="11" t="s">
        <v>1799</v>
      </c>
      <c r="E1389" s="11">
        <v>443</v>
      </c>
      <c r="F1389" s="11">
        <v>6129.3</v>
      </c>
      <c r="G1389" s="19">
        <v>46095</v>
      </c>
      <c r="H1389" s="24">
        <v>2715279.9</v>
      </c>
    </row>
    <row r="1390" spans="1:8" x14ac:dyDescent="0.3">
      <c r="A1390" s="3" t="s">
        <v>3197</v>
      </c>
      <c r="B1390" s="11" t="s">
        <v>298</v>
      </c>
      <c r="C1390" s="11" t="s">
        <v>621</v>
      </c>
      <c r="D1390" s="11" t="s">
        <v>1791</v>
      </c>
      <c r="E1390" s="11">
        <v>278</v>
      </c>
      <c r="F1390" s="11">
        <v>611.82000000000005</v>
      </c>
      <c r="G1390" s="19">
        <v>45939</v>
      </c>
      <c r="H1390" s="24">
        <v>170085.96000000002</v>
      </c>
    </row>
    <row r="1391" spans="1:8" x14ac:dyDescent="0.3">
      <c r="A1391" s="3" t="s">
        <v>3198</v>
      </c>
      <c r="B1391" s="11" t="s">
        <v>198</v>
      </c>
      <c r="C1391" s="11" t="s">
        <v>535</v>
      </c>
      <c r="D1391" s="11" t="s">
        <v>1794</v>
      </c>
      <c r="E1391" s="11">
        <v>99</v>
      </c>
      <c r="F1391" s="11">
        <v>1084.75</v>
      </c>
      <c r="G1391" s="19">
        <v>46036</v>
      </c>
      <c r="H1391" s="24">
        <v>107390.25</v>
      </c>
    </row>
    <row r="1392" spans="1:8" x14ac:dyDescent="0.3">
      <c r="A1392" s="3" t="s">
        <v>3199</v>
      </c>
      <c r="B1392" s="11" t="s">
        <v>37</v>
      </c>
      <c r="C1392" s="11" t="s">
        <v>783</v>
      </c>
      <c r="D1392" s="11" t="s">
        <v>1803</v>
      </c>
      <c r="E1392" s="11">
        <v>113</v>
      </c>
      <c r="F1392" s="11">
        <v>3367.38</v>
      </c>
      <c r="G1392" s="19">
        <v>45800</v>
      </c>
      <c r="H1392" s="24">
        <v>380513.94</v>
      </c>
    </row>
    <row r="1393" spans="1:8" x14ac:dyDescent="0.3">
      <c r="A1393" s="3" t="s">
        <v>3200</v>
      </c>
      <c r="B1393" s="11" t="s">
        <v>155</v>
      </c>
      <c r="C1393" s="11" t="s">
        <v>845</v>
      </c>
      <c r="D1393" s="11" t="s">
        <v>1791</v>
      </c>
      <c r="E1393" s="11">
        <v>95</v>
      </c>
      <c r="F1393" s="11">
        <v>6101.29</v>
      </c>
      <c r="G1393" s="19">
        <v>46105</v>
      </c>
      <c r="H1393" s="24">
        <v>579622.55000000005</v>
      </c>
    </row>
    <row r="1394" spans="1:8" x14ac:dyDescent="0.3">
      <c r="A1394" s="3" t="s">
        <v>3201</v>
      </c>
      <c r="B1394" s="11" t="s">
        <v>69</v>
      </c>
      <c r="C1394" s="11" t="s">
        <v>813</v>
      </c>
      <c r="D1394" s="11" t="s">
        <v>1791</v>
      </c>
      <c r="E1394" s="11">
        <v>105</v>
      </c>
      <c r="F1394" s="11">
        <v>2595.29</v>
      </c>
      <c r="G1394" s="19">
        <v>46126</v>
      </c>
      <c r="H1394" s="24">
        <v>272505.45</v>
      </c>
    </row>
    <row r="1395" spans="1:8" x14ac:dyDescent="0.3">
      <c r="A1395" s="3" t="s">
        <v>3202</v>
      </c>
      <c r="B1395" s="11" t="s">
        <v>42</v>
      </c>
      <c r="C1395" s="11" t="s">
        <v>529</v>
      </c>
      <c r="D1395" s="11" t="s">
        <v>1799</v>
      </c>
      <c r="E1395" s="11">
        <v>289</v>
      </c>
      <c r="F1395" s="11">
        <v>6820.72</v>
      </c>
      <c r="G1395" s="19">
        <v>46079</v>
      </c>
      <c r="H1395" s="24">
        <v>1971188.08</v>
      </c>
    </row>
    <row r="1396" spans="1:8" x14ac:dyDescent="0.3">
      <c r="A1396" s="3" t="s">
        <v>3203</v>
      </c>
      <c r="B1396" s="11" t="s">
        <v>118</v>
      </c>
      <c r="C1396" s="11" t="s">
        <v>721</v>
      </c>
      <c r="D1396" s="11" t="s">
        <v>1801</v>
      </c>
      <c r="E1396" s="11">
        <v>391</v>
      </c>
      <c r="F1396" s="11">
        <v>5184.49</v>
      </c>
      <c r="G1396" s="19">
        <v>45689</v>
      </c>
      <c r="H1396" s="24">
        <v>2027135.5899999999</v>
      </c>
    </row>
    <row r="1397" spans="1:8" x14ac:dyDescent="0.3">
      <c r="A1397" s="3" t="s">
        <v>3204</v>
      </c>
      <c r="B1397" s="11" t="s">
        <v>269</v>
      </c>
      <c r="C1397" s="11" t="s">
        <v>633</v>
      </c>
      <c r="D1397" s="11" t="s">
        <v>1791</v>
      </c>
      <c r="E1397" s="11">
        <v>118</v>
      </c>
      <c r="F1397" s="11">
        <v>6763.55</v>
      </c>
      <c r="G1397" s="19">
        <v>46136</v>
      </c>
      <c r="H1397" s="24">
        <v>798098.9</v>
      </c>
    </row>
    <row r="1398" spans="1:8" x14ac:dyDescent="0.3">
      <c r="A1398" s="3" t="s">
        <v>3205</v>
      </c>
      <c r="B1398" s="11" t="s">
        <v>42</v>
      </c>
      <c r="C1398" s="11" t="s">
        <v>867</v>
      </c>
      <c r="D1398" s="11" t="s">
        <v>1801</v>
      </c>
      <c r="E1398" s="11">
        <v>96</v>
      </c>
      <c r="F1398" s="11">
        <v>3403.75</v>
      </c>
      <c r="G1398" s="19">
        <v>46105</v>
      </c>
      <c r="H1398" s="24">
        <v>326760</v>
      </c>
    </row>
    <row r="1399" spans="1:8" x14ac:dyDescent="0.3">
      <c r="A1399" s="3" t="s">
        <v>3206</v>
      </c>
      <c r="B1399" s="11" t="s">
        <v>101</v>
      </c>
      <c r="C1399" s="11" t="s">
        <v>643</v>
      </c>
      <c r="D1399" s="11" t="s">
        <v>1794</v>
      </c>
      <c r="E1399" s="11">
        <v>87</v>
      </c>
      <c r="F1399" s="11">
        <v>2315.77</v>
      </c>
      <c r="G1399" s="19">
        <v>45719</v>
      </c>
      <c r="H1399" s="24">
        <v>201471.99</v>
      </c>
    </row>
    <row r="1400" spans="1:8" x14ac:dyDescent="0.3">
      <c r="A1400" s="3" t="s">
        <v>3207</v>
      </c>
      <c r="B1400" s="11" t="s">
        <v>130</v>
      </c>
      <c r="C1400" s="11" t="s">
        <v>725</v>
      </c>
      <c r="D1400" s="11" t="s">
        <v>1791</v>
      </c>
      <c r="E1400" s="11">
        <v>443</v>
      </c>
      <c r="F1400" s="11">
        <v>6677.21</v>
      </c>
      <c r="G1400" s="19">
        <v>45976</v>
      </c>
      <c r="H1400" s="24">
        <v>2958004.03</v>
      </c>
    </row>
    <row r="1401" spans="1:8" x14ac:dyDescent="0.3">
      <c r="A1401" s="3" t="s">
        <v>3208</v>
      </c>
      <c r="B1401" s="11" t="s">
        <v>206</v>
      </c>
      <c r="C1401" s="11" t="s">
        <v>517</v>
      </c>
      <c r="D1401" s="11" t="s">
        <v>1789</v>
      </c>
      <c r="E1401" s="11">
        <v>257</v>
      </c>
      <c r="F1401" s="11">
        <v>1733.15</v>
      </c>
      <c r="G1401" s="19">
        <v>45923</v>
      </c>
      <c r="H1401" s="24">
        <v>445419.55000000005</v>
      </c>
    </row>
    <row r="1402" spans="1:8" x14ac:dyDescent="0.3">
      <c r="A1402" s="3" t="s">
        <v>3209</v>
      </c>
      <c r="B1402" s="11" t="s">
        <v>211</v>
      </c>
      <c r="C1402" s="11" t="s">
        <v>537</v>
      </c>
      <c r="D1402" s="11" t="s">
        <v>1803</v>
      </c>
      <c r="E1402" s="11">
        <v>89</v>
      </c>
      <c r="F1402" s="11">
        <v>6984.25</v>
      </c>
      <c r="G1402" s="19">
        <v>46088</v>
      </c>
      <c r="H1402" s="24">
        <v>621598.25</v>
      </c>
    </row>
    <row r="1403" spans="1:8" x14ac:dyDescent="0.3">
      <c r="A1403" s="3" t="s">
        <v>3210</v>
      </c>
      <c r="B1403" s="11" t="s">
        <v>350</v>
      </c>
      <c r="C1403" s="11" t="s">
        <v>659</v>
      </c>
      <c r="D1403" s="11" t="s">
        <v>1789</v>
      </c>
      <c r="E1403" s="11">
        <v>293</v>
      </c>
      <c r="F1403" s="11">
        <v>712.67</v>
      </c>
      <c r="G1403" s="19">
        <v>46063</v>
      </c>
      <c r="H1403" s="24">
        <v>208812.31</v>
      </c>
    </row>
    <row r="1404" spans="1:8" x14ac:dyDescent="0.3">
      <c r="A1404" s="3" t="s">
        <v>3211</v>
      </c>
      <c r="B1404" s="11" t="s">
        <v>334</v>
      </c>
      <c r="C1404" s="11" t="s">
        <v>839</v>
      </c>
      <c r="D1404" s="11" t="s">
        <v>1801</v>
      </c>
      <c r="E1404" s="11">
        <v>127</v>
      </c>
      <c r="F1404" s="11">
        <v>7338.25</v>
      </c>
      <c r="G1404" s="19">
        <v>46018</v>
      </c>
      <c r="H1404" s="24">
        <v>931957.75</v>
      </c>
    </row>
    <row r="1405" spans="1:8" x14ac:dyDescent="0.3">
      <c r="A1405" s="3" t="s">
        <v>3212</v>
      </c>
      <c r="B1405" s="11" t="s">
        <v>401</v>
      </c>
      <c r="C1405" s="11" t="s">
        <v>621</v>
      </c>
      <c r="D1405" s="11" t="s">
        <v>1803</v>
      </c>
      <c r="E1405" s="11">
        <v>336</v>
      </c>
      <c r="F1405" s="11">
        <v>7637.51</v>
      </c>
      <c r="G1405" s="19">
        <v>45698</v>
      </c>
      <c r="H1405" s="24">
        <v>2566203.36</v>
      </c>
    </row>
    <row r="1406" spans="1:8" x14ac:dyDescent="0.3">
      <c r="A1406" s="3" t="s">
        <v>3213</v>
      </c>
      <c r="B1406" s="11" t="s">
        <v>101</v>
      </c>
      <c r="C1406" s="11" t="s">
        <v>531</v>
      </c>
      <c r="D1406" s="11" t="s">
        <v>1789</v>
      </c>
      <c r="E1406" s="11">
        <v>278</v>
      </c>
      <c r="F1406" s="11">
        <v>3069.18</v>
      </c>
      <c r="G1406" s="19">
        <v>45809</v>
      </c>
      <c r="H1406" s="24">
        <v>853232.03999999992</v>
      </c>
    </row>
    <row r="1407" spans="1:8" x14ac:dyDescent="0.3">
      <c r="A1407" s="3" t="s">
        <v>3214</v>
      </c>
      <c r="B1407" s="11" t="s">
        <v>380</v>
      </c>
      <c r="C1407" s="11" t="s">
        <v>811</v>
      </c>
      <c r="D1407" s="11" t="s">
        <v>1797</v>
      </c>
      <c r="E1407" s="11">
        <v>254</v>
      </c>
      <c r="F1407" s="11">
        <v>7088.36</v>
      </c>
      <c r="G1407" s="19">
        <v>46077</v>
      </c>
      <c r="H1407" s="24">
        <v>1800443.44</v>
      </c>
    </row>
    <row r="1408" spans="1:8" x14ac:dyDescent="0.3">
      <c r="A1408" s="3" t="s">
        <v>3215</v>
      </c>
      <c r="B1408" s="11" t="s">
        <v>118</v>
      </c>
      <c r="C1408" s="11" t="s">
        <v>805</v>
      </c>
      <c r="D1408" s="11" t="s">
        <v>1801</v>
      </c>
      <c r="E1408" s="11">
        <v>447</v>
      </c>
      <c r="F1408" s="11">
        <v>6629.51</v>
      </c>
      <c r="G1408" s="19">
        <v>45970</v>
      </c>
      <c r="H1408" s="24">
        <v>2963390.97</v>
      </c>
    </row>
    <row r="1409" spans="1:8" x14ac:dyDescent="0.3">
      <c r="A1409" s="3" t="s">
        <v>3216</v>
      </c>
      <c r="B1409" s="11" t="s">
        <v>149</v>
      </c>
      <c r="C1409" s="11" t="s">
        <v>755</v>
      </c>
      <c r="D1409" s="11" t="s">
        <v>1789</v>
      </c>
      <c r="E1409" s="11">
        <v>309</v>
      </c>
      <c r="F1409" s="11">
        <v>5721.12</v>
      </c>
      <c r="G1409" s="19">
        <v>46087</v>
      </c>
      <c r="H1409" s="24">
        <v>1767826.08</v>
      </c>
    </row>
    <row r="1410" spans="1:8" x14ac:dyDescent="0.3">
      <c r="A1410" s="3" t="s">
        <v>3217</v>
      </c>
      <c r="B1410" s="11" t="s">
        <v>364</v>
      </c>
      <c r="C1410" s="11" t="s">
        <v>687</v>
      </c>
      <c r="D1410" s="11" t="s">
        <v>1799</v>
      </c>
      <c r="E1410" s="11">
        <v>499</v>
      </c>
      <c r="F1410" s="11">
        <v>5544</v>
      </c>
      <c r="G1410" s="19">
        <v>46094</v>
      </c>
      <c r="H1410" s="24">
        <v>2766456</v>
      </c>
    </row>
    <row r="1411" spans="1:8" x14ac:dyDescent="0.3">
      <c r="A1411" s="3" t="s">
        <v>3218</v>
      </c>
      <c r="B1411" s="11" t="s">
        <v>378</v>
      </c>
      <c r="C1411" s="11" t="s">
        <v>627</v>
      </c>
      <c r="D1411" s="11" t="s">
        <v>1787</v>
      </c>
      <c r="E1411" s="11">
        <v>213</v>
      </c>
      <c r="F1411" s="11">
        <v>3481.38</v>
      </c>
      <c r="G1411" s="19">
        <v>45853</v>
      </c>
      <c r="H1411" s="24">
        <v>741533.94000000006</v>
      </c>
    </row>
    <row r="1412" spans="1:8" x14ac:dyDescent="0.3">
      <c r="A1412" s="3" t="s">
        <v>3219</v>
      </c>
      <c r="B1412" s="11" t="s">
        <v>162</v>
      </c>
      <c r="C1412" s="11" t="s">
        <v>675</v>
      </c>
      <c r="D1412" s="11" t="s">
        <v>1791</v>
      </c>
      <c r="E1412" s="11">
        <v>290</v>
      </c>
      <c r="F1412" s="11">
        <v>2572.7800000000002</v>
      </c>
      <c r="G1412" s="19">
        <v>45887</v>
      </c>
      <c r="H1412" s="24">
        <v>746106.20000000007</v>
      </c>
    </row>
    <row r="1413" spans="1:8" x14ac:dyDescent="0.3">
      <c r="A1413" s="3" t="s">
        <v>3220</v>
      </c>
      <c r="B1413" s="11" t="s">
        <v>69</v>
      </c>
      <c r="C1413" s="11" t="s">
        <v>585</v>
      </c>
      <c r="D1413" s="11" t="s">
        <v>1794</v>
      </c>
      <c r="E1413" s="11">
        <v>215</v>
      </c>
      <c r="F1413" s="11">
        <v>4776.25</v>
      </c>
      <c r="G1413" s="19">
        <v>46046</v>
      </c>
      <c r="H1413" s="24">
        <v>1026893.75</v>
      </c>
    </row>
    <row r="1414" spans="1:8" x14ac:dyDescent="0.3">
      <c r="A1414" s="3" t="s">
        <v>3221</v>
      </c>
      <c r="B1414" s="11" t="s">
        <v>160</v>
      </c>
      <c r="C1414" s="11" t="s">
        <v>611</v>
      </c>
      <c r="D1414" s="11" t="s">
        <v>1787</v>
      </c>
      <c r="E1414" s="11">
        <v>473</v>
      </c>
      <c r="F1414" s="11">
        <v>2790.62</v>
      </c>
      <c r="G1414" s="19">
        <v>46017</v>
      </c>
      <c r="H1414" s="24">
        <v>1319963.26</v>
      </c>
    </row>
    <row r="1415" spans="1:8" x14ac:dyDescent="0.3">
      <c r="A1415" s="3" t="s">
        <v>3222</v>
      </c>
      <c r="B1415" s="11" t="s">
        <v>296</v>
      </c>
      <c r="C1415" s="11" t="s">
        <v>711</v>
      </c>
      <c r="D1415" s="11" t="s">
        <v>1799</v>
      </c>
      <c r="E1415" s="11">
        <v>303</v>
      </c>
      <c r="F1415" s="11">
        <v>2317.94</v>
      </c>
      <c r="G1415" s="19">
        <v>46026</v>
      </c>
      <c r="H1415" s="24">
        <v>702335.82000000007</v>
      </c>
    </row>
    <row r="1416" spans="1:8" x14ac:dyDescent="0.3">
      <c r="A1416" s="3" t="s">
        <v>3223</v>
      </c>
      <c r="B1416" s="11" t="s">
        <v>350</v>
      </c>
      <c r="C1416" s="11" t="s">
        <v>749</v>
      </c>
      <c r="D1416" s="11" t="s">
        <v>1797</v>
      </c>
      <c r="E1416" s="11">
        <v>131</v>
      </c>
      <c r="F1416" s="11">
        <v>292.22000000000003</v>
      </c>
      <c r="G1416" s="19">
        <v>46110</v>
      </c>
      <c r="H1416" s="24">
        <v>38280.820000000007</v>
      </c>
    </row>
    <row r="1417" spans="1:8" x14ac:dyDescent="0.3">
      <c r="A1417" s="3" t="s">
        <v>3224</v>
      </c>
      <c r="B1417" s="11" t="s">
        <v>22</v>
      </c>
      <c r="C1417" s="11" t="s">
        <v>835</v>
      </c>
      <c r="D1417" s="11" t="s">
        <v>1789</v>
      </c>
      <c r="E1417" s="11">
        <v>187</v>
      </c>
      <c r="F1417" s="11">
        <v>786.66</v>
      </c>
      <c r="G1417" s="19">
        <v>46003</v>
      </c>
      <c r="H1417" s="24">
        <v>147105.41999999998</v>
      </c>
    </row>
    <row r="1418" spans="1:8" x14ac:dyDescent="0.3">
      <c r="A1418" s="3" t="s">
        <v>3225</v>
      </c>
      <c r="B1418" s="11" t="s">
        <v>382</v>
      </c>
      <c r="C1418" s="11" t="s">
        <v>843</v>
      </c>
      <c r="D1418" s="11" t="s">
        <v>1787</v>
      </c>
      <c r="E1418" s="11">
        <v>28</v>
      </c>
      <c r="F1418" s="11">
        <v>948.28</v>
      </c>
      <c r="G1418" s="19">
        <v>46002</v>
      </c>
      <c r="H1418" s="24">
        <v>26551.84</v>
      </c>
    </row>
    <row r="1419" spans="1:8" x14ac:dyDescent="0.3">
      <c r="A1419" s="3" t="s">
        <v>3226</v>
      </c>
      <c r="B1419" s="11" t="s">
        <v>358</v>
      </c>
      <c r="C1419" s="11" t="s">
        <v>623</v>
      </c>
      <c r="D1419" s="11" t="s">
        <v>1801</v>
      </c>
      <c r="E1419" s="11">
        <v>45</v>
      </c>
      <c r="F1419" s="11">
        <v>3825.88</v>
      </c>
      <c r="G1419" s="19">
        <v>45728</v>
      </c>
      <c r="H1419" s="24">
        <v>172164.6</v>
      </c>
    </row>
    <row r="1420" spans="1:8" x14ac:dyDescent="0.3">
      <c r="A1420" s="3" t="s">
        <v>3227</v>
      </c>
      <c r="B1420" s="11" t="s">
        <v>336</v>
      </c>
      <c r="C1420" s="11" t="s">
        <v>507</v>
      </c>
      <c r="D1420" s="11" t="s">
        <v>1787</v>
      </c>
      <c r="E1420" s="11">
        <v>47</v>
      </c>
      <c r="F1420" s="11">
        <v>7292.34</v>
      </c>
      <c r="G1420" s="19">
        <v>46116</v>
      </c>
      <c r="H1420" s="24">
        <v>342739.98</v>
      </c>
    </row>
    <row r="1421" spans="1:8" x14ac:dyDescent="0.3">
      <c r="A1421" s="3" t="s">
        <v>3228</v>
      </c>
      <c r="B1421" s="11" t="s">
        <v>369</v>
      </c>
      <c r="C1421" s="11" t="s">
        <v>699</v>
      </c>
      <c r="D1421" s="11" t="s">
        <v>1799</v>
      </c>
      <c r="E1421" s="11">
        <v>468</v>
      </c>
      <c r="F1421" s="11">
        <v>2036.39</v>
      </c>
      <c r="G1421" s="19">
        <v>45777</v>
      </c>
      <c r="H1421" s="24">
        <v>953030.52</v>
      </c>
    </row>
    <row r="1422" spans="1:8" x14ac:dyDescent="0.3">
      <c r="A1422" s="3" t="s">
        <v>3229</v>
      </c>
      <c r="B1422" s="11" t="s">
        <v>128</v>
      </c>
      <c r="C1422" s="11" t="s">
        <v>823</v>
      </c>
      <c r="D1422" s="11" t="s">
        <v>1794</v>
      </c>
      <c r="E1422" s="11">
        <v>396</v>
      </c>
      <c r="F1422" s="11">
        <v>7922.73</v>
      </c>
      <c r="G1422" s="19">
        <v>46129</v>
      </c>
      <c r="H1422" s="24">
        <v>3137401.0799999996</v>
      </c>
    </row>
    <row r="1423" spans="1:8" x14ac:dyDescent="0.3">
      <c r="A1423" s="3" t="s">
        <v>3230</v>
      </c>
      <c r="B1423" s="11" t="s">
        <v>267</v>
      </c>
      <c r="C1423" s="11" t="s">
        <v>729</v>
      </c>
      <c r="D1423" s="11" t="s">
        <v>1799</v>
      </c>
      <c r="E1423" s="11">
        <v>470</v>
      </c>
      <c r="F1423" s="11">
        <v>3611.82</v>
      </c>
      <c r="G1423" s="19">
        <v>45829</v>
      </c>
      <c r="H1423" s="24">
        <v>1697555.4000000001</v>
      </c>
    </row>
    <row r="1424" spans="1:8" x14ac:dyDescent="0.3">
      <c r="A1424" s="3" t="s">
        <v>3231</v>
      </c>
      <c r="B1424" s="11" t="s">
        <v>226</v>
      </c>
      <c r="C1424" s="11" t="s">
        <v>649</v>
      </c>
      <c r="D1424" s="11" t="s">
        <v>1797</v>
      </c>
      <c r="E1424" s="11">
        <v>304</v>
      </c>
      <c r="F1424" s="11">
        <v>1442.53</v>
      </c>
      <c r="G1424" s="19">
        <v>45732</v>
      </c>
      <c r="H1424" s="24">
        <v>438529.12</v>
      </c>
    </row>
    <row r="1425" spans="1:8" x14ac:dyDescent="0.3">
      <c r="A1425" s="3" t="s">
        <v>3232</v>
      </c>
      <c r="B1425" s="11" t="s">
        <v>316</v>
      </c>
      <c r="C1425" s="11" t="s">
        <v>671</v>
      </c>
      <c r="D1425" s="11" t="s">
        <v>1787</v>
      </c>
      <c r="E1425" s="11">
        <v>155</v>
      </c>
      <c r="F1425" s="11">
        <v>4332.82</v>
      </c>
      <c r="G1425" s="19">
        <v>46118</v>
      </c>
      <c r="H1425" s="24">
        <v>671587.1</v>
      </c>
    </row>
    <row r="1426" spans="1:8" x14ac:dyDescent="0.3">
      <c r="A1426" s="3" t="s">
        <v>3233</v>
      </c>
      <c r="B1426" s="11" t="s">
        <v>32</v>
      </c>
      <c r="C1426" s="11" t="s">
        <v>805</v>
      </c>
      <c r="D1426" s="11" t="s">
        <v>1803</v>
      </c>
      <c r="E1426" s="11">
        <v>144</v>
      </c>
      <c r="F1426" s="11">
        <v>4191.29</v>
      </c>
      <c r="G1426" s="19">
        <v>45957</v>
      </c>
      <c r="H1426" s="24">
        <v>603545.76</v>
      </c>
    </row>
    <row r="1427" spans="1:8" x14ac:dyDescent="0.3">
      <c r="A1427" s="3" t="s">
        <v>3234</v>
      </c>
      <c r="B1427" s="11" t="s">
        <v>241</v>
      </c>
      <c r="C1427" s="11" t="s">
        <v>563</v>
      </c>
      <c r="D1427" s="11" t="s">
        <v>1799</v>
      </c>
      <c r="E1427" s="11">
        <v>147</v>
      </c>
      <c r="F1427" s="11">
        <v>1504.1</v>
      </c>
      <c r="G1427" s="19">
        <v>45927</v>
      </c>
      <c r="H1427" s="24">
        <v>221102.69999999998</v>
      </c>
    </row>
    <row r="1428" spans="1:8" x14ac:dyDescent="0.3">
      <c r="A1428" s="3" t="s">
        <v>3235</v>
      </c>
      <c r="B1428" s="11" t="s">
        <v>171</v>
      </c>
      <c r="C1428" s="11" t="s">
        <v>801</v>
      </c>
      <c r="D1428" s="11" t="s">
        <v>1801</v>
      </c>
      <c r="E1428" s="11">
        <v>489</v>
      </c>
      <c r="F1428" s="11">
        <v>2551.14</v>
      </c>
      <c r="G1428" s="19">
        <v>45878</v>
      </c>
      <c r="H1428" s="24">
        <v>1247507.46</v>
      </c>
    </row>
    <row r="1429" spans="1:8" x14ac:dyDescent="0.3">
      <c r="A1429" s="3" t="s">
        <v>3236</v>
      </c>
      <c r="B1429" s="11" t="s">
        <v>378</v>
      </c>
      <c r="C1429" s="11" t="s">
        <v>510</v>
      </c>
      <c r="D1429" s="11" t="s">
        <v>1787</v>
      </c>
      <c r="E1429" s="11">
        <v>2</v>
      </c>
      <c r="F1429" s="11">
        <v>1503.48</v>
      </c>
      <c r="G1429" s="19">
        <v>46087</v>
      </c>
      <c r="H1429" s="24">
        <v>3006.96</v>
      </c>
    </row>
    <row r="1430" spans="1:8" x14ac:dyDescent="0.3">
      <c r="A1430" s="3" t="s">
        <v>3237</v>
      </c>
      <c r="B1430" s="11" t="s">
        <v>171</v>
      </c>
      <c r="C1430" s="11" t="s">
        <v>675</v>
      </c>
      <c r="D1430" s="11" t="s">
        <v>1787</v>
      </c>
      <c r="E1430" s="11">
        <v>241</v>
      </c>
      <c r="F1430" s="11">
        <v>4342.51</v>
      </c>
      <c r="G1430" s="19">
        <v>45879</v>
      </c>
      <c r="H1430" s="24">
        <v>1046544.91</v>
      </c>
    </row>
    <row r="1431" spans="1:8" x14ac:dyDescent="0.3">
      <c r="A1431" s="3" t="s">
        <v>3238</v>
      </c>
      <c r="B1431" s="11" t="s">
        <v>332</v>
      </c>
      <c r="C1431" s="11" t="s">
        <v>591</v>
      </c>
      <c r="D1431" s="11" t="s">
        <v>1787</v>
      </c>
      <c r="E1431" s="11">
        <v>498</v>
      </c>
      <c r="F1431" s="11">
        <v>7459.27</v>
      </c>
      <c r="G1431" s="19">
        <v>46139</v>
      </c>
      <c r="H1431" s="24">
        <v>3714716.4600000004</v>
      </c>
    </row>
    <row r="1432" spans="1:8" x14ac:dyDescent="0.3">
      <c r="A1432" s="3" t="s">
        <v>3239</v>
      </c>
      <c r="B1432" s="11" t="s">
        <v>92</v>
      </c>
      <c r="C1432" s="11" t="s">
        <v>621</v>
      </c>
      <c r="D1432" s="11" t="s">
        <v>1801</v>
      </c>
      <c r="E1432" s="11">
        <v>279</v>
      </c>
      <c r="F1432" s="11">
        <v>6067.97</v>
      </c>
      <c r="G1432" s="19">
        <v>45744</v>
      </c>
      <c r="H1432" s="24">
        <v>1692963.6300000001</v>
      </c>
    </row>
    <row r="1433" spans="1:8" x14ac:dyDescent="0.3">
      <c r="A1433" s="3" t="s">
        <v>3240</v>
      </c>
      <c r="B1433" s="11" t="s">
        <v>193</v>
      </c>
      <c r="C1433" s="11" t="s">
        <v>739</v>
      </c>
      <c r="D1433" s="11" t="s">
        <v>1794</v>
      </c>
      <c r="E1433" s="11">
        <v>163</v>
      </c>
      <c r="F1433" s="11">
        <v>7927.37</v>
      </c>
      <c r="G1433" s="19">
        <v>46001</v>
      </c>
      <c r="H1433" s="24">
        <v>1292161.31</v>
      </c>
    </row>
    <row r="1434" spans="1:8" x14ac:dyDescent="0.3">
      <c r="A1434" s="3" t="s">
        <v>3241</v>
      </c>
      <c r="B1434" s="11" t="s">
        <v>13</v>
      </c>
      <c r="C1434" s="11" t="s">
        <v>707</v>
      </c>
      <c r="D1434" s="11" t="s">
        <v>1789</v>
      </c>
      <c r="E1434" s="11">
        <v>497</v>
      </c>
      <c r="F1434" s="11">
        <v>6195.36</v>
      </c>
      <c r="G1434" s="19">
        <v>45875</v>
      </c>
      <c r="H1434" s="24">
        <v>3079093.92</v>
      </c>
    </row>
    <row r="1435" spans="1:8" x14ac:dyDescent="0.3">
      <c r="A1435" s="3" t="s">
        <v>3242</v>
      </c>
      <c r="B1435" s="11" t="s">
        <v>221</v>
      </c>
      <c r="C1435" s="11" t="s">
        <v>781</v>
      </c>
      <c r="D1435" s="11" t="s">
        <v>1801</v>
      </c>
      <c r="E1435" s="11">
        <v>168</v>
      </c>
      <c r="F1435" s="11">
        <v>7622.35</v>
      </c>
      <c r="G1435" s="19">
        <v>46083</v>
      </c>
      <c r="H1435" s="24">
        <v>1280554.8</v>
      </c>
    </row>
    <row r="1436" spans="1:8" x14ac:dyDescent="0.3">
      <c r="A1436" s="3" t="s">
        <v>3243</v>
      </c>
      <c r="B1436" s="11" t="s">
        <v>253</v>
      </c>
      <c r="C1436" s="11" t="s">
        <v>693</v>
      </c>
      <c r="D1436" s="11" t="s">
        <v>1801</v>
      </c>
      <c r="E1436" s="11">
        <v>374</v>
      </c>
      <c r="F1436" s="11">
        <v>5417.25</v>
      </c>
      <c r="G1436" s="19">
        <v>46051</v>
      </c>
      <c r="H1436" s="24">
        <v>2026051.5</v>
      </c>
    </row>
    <row r="1437" spans="1:8" x14ac:dyDescent="0.3">
      <c r="A1437" s="3" t="s">
        <v>3244</v>
      </c>
      <c r="B1437" s="11" t="s">
        <v>312</v>
      </c>
      <c r="C1437" s="11" t="s">
        <v>697</v>
      </c>
      <c r="D1437" s="11" t="s">
        <v>1794</v>
      </c>
      <c r="E1437" s="11">
        <v>181</v>
      </c>
      <c r="F1437" s="11">
        <v>4157.21</v>
      </c>
      <c r="G1437" s="19">
        <v>45731</v>
      </c>
      <c r="H1437" s="24">
        <v>752455.01</v>
      </c>
    </row>
    <row r="1438" spans="1:8" x14ac:dyDescent="0.3">
      <c r="A1438" s="3" t="s">
        <v>3245</v>
      </c>
      <c r="B1438" s="11" t="s">
        <v>53</v>
      </c>
      <c r="C1438" s="11" t="s">
        <v>677</v>
      </c>
      <c r="D1438" s="11" t="s">
        <v>1797</v>
      </c>
      <c r="E1438" s="11">
        <v>88</v>
      </c>
      <c r="F1438" s="11">
        <v>2257.31</v>
      </c>
      <c r="G1438" s="19">
        <v>45723</v>
      </c>
      <c r="H1438" s="24">
        <v>198643.28</v>
      </c>
    </row>
    <row r="1439" spans="1:8" x14ac:dyDescent="0.3">
      <c r="A1439" s="3" t="s">
        <v>3246</v>
      </c>
      <c r="B1439" s="11" t="s">
        <v>373</v>
      </c>
      <c r="C1439" s="11" t="s">
        <v>763</v>
      </c>
      <c r="D1439" s="11" t="s">
        <v>1801</v>
      </c>
      <c r="E1439" s="11">
        <v>214</v>
      </c>
      <c r="F1439" s="11">
        <v>142.13999999999999</v>
      </c>
      <c r="G1439" s="19">
        <v>46150</v>
      </c>
      <c r="H1439" s="24">
        <v>30417.959999999995</v>
      </c>
    </row>
    <row r="1440" spans="1:8" x14ac:dyDescent="0.3">
      <c r="A1440" s="3" t="s">
        <v>3247</v>
      </c>
      <c r="B1440" s="11" t="s">
        <v>366</v>
      </c>
      <c r="C1440" s="11" t="s">
        <v>771</v>
      </c>
      <c r="D1440" s="11" t="s">
        <v>1799</v>
      </c>
      <c r="E1440" s="11">
        <v>334</v>
      </c>
      <c r="F1440" s="11">
        <v>810.57</v>
      </c>
      <c r="G1440" s="19">
        <v>45876</v>
      </c>
      <c r="H1440" s="24">
        <v>270730.38</v>
      </c>
    </row>
    <row r="1441" spans="1:8" x14ac:dyDescent="0.3">
      <c r="A1441" s="3" t="s">
        <v>3248</v>
      </c>
      <c r="B1441" s="11" t="s">
        <v>95</v>
      </c>
      <c r="C1441" s="11" t="s">
        <v>653</v>
      </c>
      <c r="D1441" s="11" t="s">
        <v>1787</v>
      </c>
      <c r="E1441" s="11">
        <v>36</v>
      </c>
      <c r="F1441" s="11">
        <v>372.53</v>
      </c>
      <c r="G1441" s="19">
        <v>46083</v>
      </c>
      <c r="H1441" s="24">
        <v>13411.079999999998</v>
      </c>
    </row>
    <row r="1442" spans="1:8" x14ac:dyDescent="0.3">
      <c r="A1442" s="3" t="s">
        <v>3249</v>
      </c>
      <c r="B1442" s="11" t="s">
        <v>395</v>
      </c>
      <c r="C1442" s="11" t="s">
        <v>567</v>
      </c>
      <c r="D1442" s="11" t="s">
        <v>1794</v>
      </c>
      <c r="E1442" s="11">
        <v>473</v>
      </c>
      <c r="F1442" s="11">
        <v>6058.71</v>
      </c>
      <c r="G1442" s="19">
        <v>46120</v>
      </c>
      <c r="H1442" s="24">
        <v>2865769.83</v>
      </c>
    </row>
    <row r="1443" spans="1:8" x14ac:dyDescent="0.3">
      <c r="A1443" s="3" t="s">
        <v>3250</v>
      </c>
      <c r="B1443" s="11" t="s">
        <v>32</v>
      </c>
      <c r="C1443" s="11" t="s">
        <v>665</v>
      </c>
      <c r="D1443" s="11" t="s">
        <v>1789</v>
      </c>
      <c r="E1443" s="11">
        <v>221</v>
      </c>
      <c r="F1443" s="11">
        <v>7073.56</v>
      </c>
      <c r="G1443" s="19">
        <v>45929</v>
      </c>
      <c r="H1443" s="24">
        <v>1563256.76</v>
      </c>
    </row>
    <row r="1444" spans="1:8" x14ac:dyDescent="0.3">
      <c r="A1444" s="3" t="s">
        <v>3251</v>
      </c>
      <c r="B1444" s="11" t="s">
        <v>292</v>
      </c>
      <c r="C1444" s="11" t="s">
        <v>623</v>
      </c>
      <c r="D1444" s="11" t="s">
        <v>1799</v>
      </c>
      <c r="E1444" s="11">
        <v>190</v>
      </c>
      <c r="F1444" s="11">
        <v>318.35000000000002</v>
      </c>
      <c r="G1444" s="19">
        <v>46116</v>
      </c>
      <c r="H1444" s="24">
        <v>60486.500000000007</v>
      </c>
    </row>
    <row r="1445" spans="1:8" x14ac:dyDescent="0.3">
      <c r="A1445" s="3" t="s">
        <v>3252</v>
      </c>
      <c r="B1445" s="11" t="s">
        <v>211</v>
      </c>
      <c r="C1445" s="11" t="s">
        <v>705</v>
      </c>
      <c r="D1445" s="11" t="s">
        <v>1787</v>
      </c>
      <c r="E1445" s="11">
        <v>341</v>
      </c>
      <c r="F1445" s="11">
        <v>6809.05</v>
      </c>
      <c r="G1445" s="19">
        <v>45969</v>
      </c>
      <c r="H1445" s="24">
        <v>2321886.0500000003</v>
      </c>
    </row>
    <row r="1446" spans="1:8" x14ac:dyDescent="0.3">
      <c r="A1446" s="3" t="s">
        <v>3253</v>
      </c>
      <c r="B1446" s="11" t="s">
        <v>253</v>
      </c>
      <c r="C1446" s="11" t="s">
        <v>865</v>
      </c>
      <c r="D1446" s="11" t="s">
        <v>1794</v>
      </c>
      <c r="E1446" s="11">
        <v>349</v>
      </c>
      <c r="F1446" s="11">
        <v>7797.22</v>
      </c>
      <c r="G1446" s="19">
        <v>45984</v>
      </c>
      <c r="H1446" s="24">
        <v>2721229.7800000003</v>
      </c>
    </row>
    <row r="1447" spans="1:8" x14ac:dyDescent="0.3">
      <c r="A1447" s="3" t="s">
        <v>3254</v>
      </c>
      <c r="B1447" s="11" t="s">
        <v>193</v>
      </c>
      <c r="C1447" s="11" t="s">
        <v>675</v>
      </c>
      <c r="D1447" s="11" t="s">
        <v>1787</v>
      </c>
      <c r="E1447" s="11">
        <v>111</v>
      </c>
      <c r="F1447" s="11">
        <v>4249.7700000000004</v>
      </c>
      <c r="G1447" s="19">
        <v>45806</v>
      </c>
      <c r="H1447" s="24">
        <v>471724.47000000003</v>
      </c>
    </row>
    <row r="1448" spans="1:8" x14ac:dyDescent="0.3">
      <c r="A1448" s="3" t="s">
        <v>3255</v>
      </c>
      <c r="B1448" s="11" t="s">
        <v>104</v>
      </c>
      <c r="C1448" s="11" t="s">
        <v>645</v>
      </c>
      <c r="D1448" s="11" t="s">
        <v>1799</v>
      </c>
      <c r="E1448" s="11">
        <v>128</v>
      </c>
      <c r="F1448" s="11">
        <v>7120.2</v>
      </c>
      <c r="G1448" s="19">
        <v>46081</v>
      </c>
      <c r="H1448" s="24">
        <v>911385.59999999998</v>
      </c>
    </row>
    <row r="1449" spans="1:8" x14ac:dyDescent="0.3">
      <c r="A1449" s="3" t="s">
        <v>3256</v>
      </c>
      <c r="B1449" s="11" t="s">
        <v>387</v>
      </c>
      <c r="C1449" s="11" t="s">
        <v>593</v>
      </c>
      <c r="D1449" s="11" t="s">
        <v>1787</v>
      </c>
      <c r="E1449" s="11">
        <v>37</v>
      </c>
      <c r="F1449" s="11">
        <v>5800.09</v>
      </c>
      <c r="G1449" s="19">
        <v>45717</v>
      </c>
      <c r="H1449" s="24">
        <v>214603.33000000002</v>
      </c>
    </row>
    <row r="1450" spans="1:8" x14ac:dyDescent="0.3">
      <c r="A1450" s="3" t="s">
        <v>3257</v>
      </c>
      <c r="B1450" s="11" t="s">
        <v>8</v>
      </c>
      <c r="C1450" s="11" t="s">
        <v>655</v>
      </c>
      <c r="D1450" s="11" t="s">
        <v>1787</v>
      </c>
      <c r="E1450" s="11">
        <v>147</v>
      </c>
      <c r="F1450" s="11">
        <v>3336.76</v>
      </c>
      <c r="G1450" s="19">
        <v>46008</v>
      </c>
      <c r="H1450" s="24">
        <v>490503.72000000003</v>
      </c>
    </row>
    <row r="1451" spans="1:8" x14ac:dyDescent="0.3">
      <c r="A1451" s="3" t="s">
        <v>3258</v>
      </c>
      <c r="B1451" s="11" t="s">
        <v>347</v>
      </c>
      <c r="C1451" s="11" t="s">
        <v>619</v>
      </c>
      <c r="D1451" s="11" t="s">
        <v>1799</v>
      </c>
      <c r="E1451" s="11">
        <v>223</v>
      </c>
      <c r="F1451" s="11">
        <v>772.69</v>
      </c>
      <c r="G1451" s="19">
        <v>45915</v>
      </c>
      <c r="H1451" s="24">
        <v>172309.87000000002</v>
      </c>
    </row>
    <row r="1452" spans="1:8" x14ac:dyDescent="0.3">
      <c r="A1452" s="3" t="s">
        <v>3259</v>
      </c>
      <c r="B1452" s="11" t="s">
        <v>385</v>
      </c>
      <c r="C1452" s="11" t="s">
        <v>545</v>
      </c>
      <c r="D1452" s="11" t="s">
        <v>1803</v>
      </c>
      <c r="E1452" s="11">
        <v>271</v>
      </c>
      <c r="F1452" s="11">
        <v>5344.13</v>
      </c>
      <c r="G1452" s="19">
        <v>46151</v>
      </c>
      <c r="H1452" s="24">
        <v>1448259.23</v>
      </c>
    </row>
    <row r="1453" spans="1:8" x14ac:dyDescent="0.3">
      <c r="A1453" s="3" t="s">
        <v>3260</v>
      </c>
      <c r="B1453" s="11" t="s">
        <v>200</v>
      </c>
      <c r="C1453" s="11" t="s">
        <v>665</v>
      </c>
      <c r="D1453" s="11" t="s">
        <v>1799</v>
      </c>
      <c r="E1453" s="11">
        <v>453</v>
      </c>
      <c r="F1453" s="11">
        <v>3980.47</v>
      </c>
      <c r="G1453" s="19">
        <v>45894</v>
      </c>
      <c r="H1453" s="24">
        <v>1803152.91</v>
      </c>
    </row>
    <row r="1454" spans="1:8" x14ac:dyDescent="0.3">
      <c r="A1454" s="3" t="s">
        <v>3261</v>
      </c>
      <c r="B1454" s="11" t="s">
        <v>243</v>
      </c>
      <c r="C1454" s="11" t="s">
        <v>599</v>
      </c>
      <c r="D1454" s="11" t="s">
        <v>1801</v>
      </c>
      <c r="E1454" s="11">
        <v>152</v>
      </c>
      <c r="F1454" s="11">
        <v>7423.75</v>
      </c>
      <c r="G1454" s="19">
        <v>45834</v>
      </c>
      <c r="H1454" s="24">
        <v>1128410</v>
      </c>
    </row>
    <row r="1455" spans="1:8" x14ac:dyDescent="0.3">
      <c r="A1455" s="3" t="s">
        <v>3262</v>
      </c>
      <c r="B1455" s="11" t="s">
        <v>124</v>
      </c>
      <c r="C1455" s="11" t="s">
        <v>755</v>
      </c>
      <c r="D1455" s="11" t="s">
        <v>1789</v>
      </c>
      <c r="E1455" s="11">
        <v>132</v>
      </c>
      <c r="F1455" s="11">
        <v>861.36</v>
      </c>
      <c r="G1455" s="19">
        <v>45857</v>
      </c>
      <c r="H1455" s="24">
        <v>113699.52</v>
      </c>
    </row>
    <row r="1456" spans="1:8" x14ac:dyDescent="0.3">
      <c r="A1456" s="3" t="s">
        <v>3263</v>
      </c>
      <c r="B1456" s="11" t="s">
        <v>69</v>
      </c>
      <c r="C1456" s="11" t="s">
        <v>595</v>
      </c>
      <c r="D1456" s="11" t="s">
        <v>1803</v>
      </c>
      <c r="E1456" s="11">
        <v>20</v>
      </c>
      <c r="F1456" s="11">
        <v>350.55</v>
      </c>
      <c r="G1456" s="19">
        <v>46172</v>
      </c>
      <c r="H1456" s="24">
        <v>7011</v>
      </c>
    </row>
    <row r="1457" spans="1:8" x14ac:dyDescent="0.3">
      <c r="A1457" s="3" t="s">
        <v>3264</v>
      </c>
      <c r="B1457" s="11" t="s">
        <v>32</v>
      </c>
      <c r="C1457" s="11" t="s">
        <v>545</v>
      </c>
      <c r="D1457" s="11" t="s">
        <v>1787</v>
      </c>
      <c r="E1457" s="11">
        <v>302</v>
      </c>
      <c r="F1457" s="11">
        <v>1144.33</v>
      </c>
      <c r="G1457" s="19">
        <v>46177</v>
      </c>
      <c r="H1457" s="24">
        <v>345587.66</v>
      </c>
    </row>
    <row r="1458" spans="1:8" x14ac:dyDescent="0.3">
      <c r="A1458" s="3" t="s">
        <v>3265</v>
      </c>
      <c r="B1458" s="11" t="s">
        <v>274</v>
      </c>
      <c r="C1458" s="11" t="s">
        <v>801</v>
      </c>
      <c r="D1458" s="11" t="s">
        <v>1803</v>
      </c>
      <c r="E1458" s="11">
        <v>362</v>
      </c>
      <c r="F1458" s="11">
        <v>5600.83</v>
      </c>
      <c r="G1458" s="19">
        <v>46004</v>
      </c>
      <c r="H1458" s="24">
        <v>2027500.46</v>
      </c>
    </row>
    <row r="1459" spans="1:8" x14ac:dyDescent="0.3">
      <c r="A1459" s="3" t="s">
        <v>3266</v>
      </c>
      <c r="B1459" s="11" t="s">
        <v>369</v>
      </c>
      <c r="C1459" s="11" t="s">
        <v>861</v>
      </c>
      <c r="D1459" s="11" t="s">
        <v>1801</v>
      </c>
      <c r="E1459" s="11">
        <v>331</v>
      </c>
      <c r="F1459" s="11">
        <v>2711.52</v>
      </c>
      <c r="G1459" s="19">
        <v>45997</v>
      </c>
      <c r="H1459" s="24">
        <v>897513.12</v>
      </c>
    </row>
    <row r="1460" spans="1:8" x14ac:dyDescent="0.3">
      <c r="A1460" s="3" t="s">
        <v>3267</v>
      </c>
      <c r="B1460" s="11" t="s">
        <v>193</v>
      </c>
      <c r="C1460" s="11" t="s">
        <v>723</v>
      </c>
      <c r="D1460" s="11" t="s">
        <v>1787</v>
      </c>
      <c r="E1460" s="11">
        <v>363</v>
      </c>
      <c r="F1460" s="11">
        <v>3232.42</v>
      </c>
      <c r="G1460" s="19">
        <v>45926</v>
      </c>
      <c r="H1460" s="24">
        <v>1173368.46</v>
      </c>
    </row>
    <row r="1461" spans="1:8" x14ac:dyDescent="0.3">
      <c r="A1461" s="3" t="s">
        <v>3268</v>
      </c>
      <c r="B1461" s="11" t="s">
        <v>152</v>
      </c>
      <c r="C1461" s="11" t="s">
        <v>549</v>
      </c>
      <c r="D1461" s="11" t="s">
        <v>1794</v>
      </c>
      <c r="E1461" s="11">
        <v>13</v>
      </c>
      <c r="F1461" s="11">
        <v>3142.66</v>
      </c>
      <c r="G1461" s="19">
        <v>45892</v>
      </c>
      <c r="H1461" s="24">
        <v>40854.58</v>
      </c>
    </row>
    <row r="1462" spans="1:8" x14ac:dyDescent="0.3">
      <c r="A1462" s="3" t="s">
        <v>3269</v>
      </c>
      <c r="B1462" s="11" t="s">
        <v>301</v>
      </c>
      <c r="C1462" s="11" t="s">
        <v>711</v>
      </c>
      <c r="D1462" s="11" t="s">
        <v>1803</v>
      </c>
      <c r="E1462" s="11">
        <v>147</v>
      </c>
      <c r="F1462" s="11">
        <v>2779.79</v>
      </c>
      <c r="G1462" s="19">
        <v>45701</v>
      </c>
      <c r="H1462" s="24">
        <v>408629.13</v>
      </c>
    </row>
    <row r="1463" spans="1:8" x14ac:dyDescent="0.3">
      <c r="A1463" s="3" t="s">
        <v>3270</v>
      </c>
      <c r="B1463" s="11" t="s">
        <v>371</v>
      </c>
      <c r="C1463" s="11" t="s">
        <v>643</v>
      </c>
      <c r="D1463" s="11" t="s">
        <v>1791</v>
      </c>
      <c r="E1463" s="11">
        <v>193</v>
      </c>
      <c r="F1463" s="11">
        <v>300.51</v>
      </c>
      <c r="G1463" s="19">
        <v>46180</v>
      </c>
      <c r="H1463" s="24">
        <v>57998.43</v>
      </c>
    </row>
    <row r="1464" spans="1:8" x14ac:dyDescent="0.3">
      <c r="A1464" s="3" t="s">
        <v>3271</v>
      </c>
      <c r="B1464" s="11" t="s">
        <v>69</v>
      </c>
      <c r="C1464" s="11" t="s">
        <v>667</v>
      </c>
      <c r="D1464" s="11" t="s">
        <v>1794</v>
      </c>
      <c r="E1464" s="11">
        <v>92</v>
      </c>
      <c r="F1464" s="11">
        <v>4675.29</v>
      </c>
      <c r="G1464" s="19">
        <v>46084</v>
      </c>
      <c r="H1464" s="24">
        <v>430126.68</v>
      </c>
    </row>
    <row r="1465" spans="1:8" x14ac:dyDescent="0.3">
      <c r="A1465" s="3" t="s">
        <v>3272</v>
      </c>
      <c r="B1465" s="11" t="s">
        <v>187</v>
      </c>
      <c r="C1465" s="11" t="s">
        <v>543</v>
      </c>
      <c r="D1465" s="11" t="s">
        <v>1791</v>
      </c>
      <c r="E1465" s="11">
        <v>182</v>
      </c>
      <c r="F1465" s="11">
        <v>6931.07</v>
      </c>
      <c r="G1465" s="19">
        <v>45964</v>
      </c>
      <c r="H1465" s="24">
        <v>1261454.74</v>
      </c>
    </row>
    <row r="1466" spans="1:8" x14ac:dyDescent="0.3">
      <c r="A1466" s="3" t="s">
        <v>3273</v>
      </c>
      <c r="B1466" s="11" t="s">
        <v>338</v>
      </c>
      <c r="C1466" s="11" t="s">
        <v>581</v>
      </c>
      <c r="D1466" s="11" t="s">
        <v>1787</v>
      </c>
      <c r="E1466" s="11">
        <v>355</v>
      </c>
      <c r="F1466" s="11">
        <v>5051.01</v>
      </c>
      <c r="G1466" s="19">
        <v>45896</v>
      </c>
      <c r="H1466" s="24">
        <v>1793108.55</v>
      </c>
    </row>
    <row r="1467" spans="1:8" x14ac:dyDescent="0.3">
      <c r="A1467" s="3" t="s">
        <v>3274</v>
      </c>
      <c r="B1467" s="11" t="s">
        <v>112</v>
      </c>
      <c r="C1467" s="11" t="s">
        <v>667</v>
      </c>
      <c r="D1467" s="11" t="s">
        <v>1801</v>
      </c>
      <c r="E1467" s="11">
        <v>486</v>
      </c>
      <c r="F1467" s="11">
        <v>6861.98</v>
      </c>
      <c r="G1467" s="19">
        <v>45862</v>
      </c>
      <c r="H1467" s="24">
        <v>3334922.28</v>
      </c>
    </row>
    <row r="1468" spans="1:8" x14ac:dyDescent="0.3">
      <c r="A1468" s="3" t="s">
        <v>3275</v>
      </c>
      <c r="B1468" s="11" t="s">
        <v>292</v>
      </c>
      <c r="C1468" s="11" t="s">
        <v>731</v>
      </c>
      <c r="D1468" s="11" t="s">
        <v>1803</v>
      </c>
      <c r="E1468" s="11">
        <v>180</v>
      </c>
      <c r="F1468" s="11">
        <v>4076.23</v>
      </c>
      <c r="G1468" s="19">
        <v>46170</v>
      </c>
      <c r="H1468" s="24">
        <v>733721.4</v>
      </c>
    </row>
    <row r="1469" spans="1:8" x14ac:dyDescent="0.3">
      <c r="A1469" s="3" t="s">
        <v>3276</v>
      </c>
      <c r="B1469" s="11" t="s">
        <v>121</v>
      </c>
      <c r="C1469" s="11" t="s">
        <v>651</v>
      </c>
      <c r="D1469" s="11" t="s">
        <v>1797</v>
      </c>
      <c r="E1469" s="11">
        <v>471</v>
      </c>
      <c r="F1469" s="11">
        <v>4109.33</v>
      </c>
      <c r="G1469" s="19">
        <v>45826</v>
      </c>
      <c r="H1469" s="24">
        <v>1935494.43</v>
      </c>
    </row>
    <row r="1470" spans="1:8" x14ac:dyDescent="0.3">
      <c r="A1470" s="3" t="s">
        <v>3277</v>
      </c>
      <c r="B1470" s="11" t="s">
        <v>214</v>
      </c>
      <c r="C1470" s="11" t="s">
        <v>607</v>
      </c>
      <c r="D1470" s="11" t="s">
        <v>1789</v>
      </c>
      <c r="E1470" s="11">
        <v>398</v>
      </c>
      <c r="F1470" s="11">
        <v>898.8</v>
      </c>
      <c r="G1470" s="19">
        <v>45958</v>
      </c>
      <c r="H1470" s="24">
        <v>357722.39999999997</v>
      </c>
    </row>
    <row r="1471" spans="1:8" x14ac:dyDescent="0.3">
      <c r="A1471" s="3" t="s">
        <v>3278</v>
      </c>
      <c r="B1471" s="11" t="s">
        <v>253</v>
      </c>
      <c r="C1471" s="11" t="s">
        <v>595</v>
      </c>
      <c r="D1471" s="11" t="s">
        <v>1803</v>
      </c>
      <c r="E1471" s="11">
        <v>259</v>
      </c>
      <c r="F1471" s="11">
        <v>3982.23</v>
      </c>
      <c r="G1471" s="19">
        <v>46182</v>
      </c>
      <c r="H1471" s="24">
        <v>1031397.57</v>
      </c>
    </row>
    <row r="1472" spans="1:8" x14ac:dyDescent="0.3">
      <c r="A1472" s="3" t="s">
        <v>3279</v>
      </c>
      <c r="B1472" s="11" t="s">
        <v>280</v>
      </c>
      <c r="C1472" s="11" t="s">
        <v>685</v>
      </c>
      <c r="D1472" s="11" t="s">
        <v>1791</v>
      </c>
      <c r="E1472" s="11">
        <v>124</v>
      </c>
      <c r="F1472" s="11">
        <v>2888.52</v>
      </c>
      <c r="G1472" s="19">
        <v>45976</v>
      </c>
      <c r="H1472" s="24">
        <v>358176.48</v>
      </c>
    </row>
    <row r="1473" spans="1:8" x14ac:dyDescent="0.3">
      <c r="A1473" s="3" t="s">
        <v>3280</v>
      </c>
      <c r="B1473" s="11" t="s">
        <v>149</v>
      </c>
      <c r="C1473" s="11" t="s">
        <v>727</v>
      </c>
      <c r="D1473" s="11" t="s">
        <v>1789</v>
      </c>
      <c r="E1473" s="11">
        <v>122</v>
      </c>
      <c r="F1473" s="11">
        <v>7460.98</v>
      </c>
      <c r="G1473" s="19">
        <v>46189</v>
      </c>
      <c r="H1473" s="24">
        <v>910239.55999999994</v>
      </c>
    </row>
    <row r="1474" spans="1:8" x14ac:dyDescent="0.3">
      <c r="A1474" s="3" t="s">
        <v>3281</v>
      </c>
      <c r="B1474" s="11" t="s">
        <v>187</v>
      </c>
      <c r="C1474" s="11" t="s">
        <v>565</v>
      </c>
      <c r="D1474" s="11" t="s">
        <v>1789</v>
      </c>
      <c r="E1474" s="11">
        <v>250</v>
      </c>
      <c r="F1474" s="11">
        <v>1864.13</v>
      </c>
      <c r="G1474" s="19">
        <v>46152</v>
      </c>
      <c r="H1474" s="24">
        <v>466032.5</v>
      </c>
    </row>
    <row r="1475" spans="1:8" x14ac:dyDescent="0.3">
      <c r="A1475" s="3" t="s">
        <v>3282</v>
      </c>
      <c r="B1475" s="11" t="s">
        <v>18</v>
      </c>
      <c r="C1475" s="11" t="s">
        <v>633</v>
      </c>
      <c r="D1475" s="11" t="s">
        <v>1801</v>
      </c>
      <c r="E1475" s="11">
        <v>261</v>
      </c>
      <c r="F1475" s="11">
        <v>5945.48</v>
      </c>
      <c r="G1475" s="19">
        <v>46115</v>
      </c>
      <c r="H1475" s="24">
        <v>1551770.2799999998</v>
      </c>
    </row>
    <row r="1476" spans="1:8" x14ac:dyDescent="0.3">
      <c r="A1476" s="3" t="s">
        <v>3283</v>
      </c>
      <c r="B1476" s="11" t="s">
        <v>395</v>
      </c>
      <c r="C1476" s="11" t="s">
        <v>779</v>
      </c>
      <c r="D1476" s="11" t="s">
        <v>1799</v>
      </c>
      <c r="E1476" s="11">
        <v>95</v>
      </c>
      <c r="F1476" s="11">
        <v>1808.59</v>
      </c>
      <c r="G1476" s="19">
        <v>45696</v>
      </c>
      <c r="H1476" s="24">
        <v>171816.05</v>
      </c>
    </row>
    <row r="1477" spans="1:8" x14ac:dyDescent="0.3">
      <c r="A1477" s="3" t="s">
        <v>3284</v>
      </c>
      <c r="B1477" s="11" t="s">
        <v>310</v>
      </c>
      <c r="C1477" s="11" t="s">
        <v>663</v>
      </c>
      <c r="D1477" s="11" t="s">
        <v>1801</v>
      </c>
      <c r="E1477" s="11">
        <v>396</v>
      </c>
      <c r="F1477" s="11">
        <v>4159.3100000000004</v>
      </c>
      <c r="G1477" s="19">
        <v>45787</v>
      </c>
      <c r="H1477" s="24">
        <v>1647086.7600000002</v>
      </c>
    </row>
    <row r="1478" spans="1:8" x14ac:dyDescent="0.3">
      <c r="A1478" s="3" t="s">
        <v>3285</v>
      </c>
      <c r="B1478" s="11" t="s">
        <v>253</v>
      </c>
      <c r="C1478" s="11" t="s">
        <v>625</v>
      </c>
      <c r="D1478" s="11" t="s">
        <v>1787</v>
      </c>
      <c r="E1478" s="11">
        <v>414</v>
      </c>
      <c r="F1478" s="11">
        <v>1655.83</v>
      </c>
      <c r="G1478" s="19">
        <v>46121</v>
      </c>
      <c r="H1478" s="24">
        <v>685513.62</v>
      </c>
    </row>
    <row r="1479" spans="1:8" x14ac:dyDescent="0.3">
      <c r="A1479" s="3" t="s">
        <v>3286</v>
      </c>
      <c r="B1479" s="11" t="s">
        <v>104</v>
      </c>
      <c r="C1479" s="11" t="s">
        <v>809</v>
      </c>
      <c r="D1479" s="11" t="s">
        <v>1789</v>
      </c>
      <c r="E1479" s="11">
        <v>440</v>
      </c>
      <c r="F1479" s="11">
        <v>6012.12</v>
      </c>
      <c r="G1479" s="19">
        <v>45995</v>
      </c>
      <c r="H1479" s="24">
        <v>2645332.7999999998</v>
      </c>
    </row>
    <row r="1480" spans="1:8" x14ac:dyDescent="0.3">
      <c r="A1480" s="3" t="s">
        <v>3287</v>
      </c>
      <c r="B1480" s="11" t="s">
        <v>203</v>
      </c>
      <c r="C1480" s="11" t="s">
        <v>729</v>
      </c>
      <c r="D1480" s="11" t="s">
        <v>1797</v>
      </c>
      <c r="E1480" s="11">
        <v>193</v>
      </c>
      <c r="F1480" s="11">
        <v>5937.71</v>
      </c>
      <c r="G1480" s="19">
        <v>46024</v>
      </c>
      <c r="H1480" s="24">
        <v>1145978.03</v>
      </c>
    </row>
    <row r="1481" spans="1:8" x14ac:dyDescent="0.3">
      <c r="A1481" s="3" t="s">
        <v>3288</v>
      </c>
      <c r="B1481" s="11" t="s">
        <v>312</v>
      </c>
      <c r="C1481" s="11" t="s">
        <v>603</v>
      </c>
      <c r="D1481" s="11" t="s">
        <v>1789</v>
      </c>
      <c r="E1481" s="11">
        <v>380</v>
      </c>
      <c r="F1481" s="11">
        <v>6139.17</v>
      </c>
      <c r="G1481" s="19">
        <v>45946</v>
      </c>
      <c r="H1481" s="24">
        <v>2332884.6</v>
      </c>
    </row>
    <row r="1482" spans="1:8" x14ac:dyDescent="0.3">
      <c r="A1482" s="3" t="s">
        <v>3289</v>
      </c>
      <c r="B1482" s="11" t="s">
        <v>366</v>
      </c>
      <c r="C1482" s="11" t="s">
        <v>735</v>
      </c>
      <c r="D1482" s="11" t="s">
        <v>1797</v>
      </c>
      <c r="E1482" s="11">
        <v>238</v>
      </c>
      <c r="F1482" s="11">
        <v>1138.42</v>
      </c>
      <c r="G1482" s="19">
        <v>46187</v>
      </c>
      <c r="H1482" s="24">
        <v>270943.96000000002</v>
      </c>
    </row>
    <row r="1483" spans="1:8" x14ac:dyDescent="0.3">
      <c r="A1483" s="3" t="s">
        <v>3290</v>
      </c>
      <c r="B1483" s="11" t="s">
        <v>235</v>
      </c>
      <c r="C1483" s="11" t="s">
        <v>779</v>
      </c>
      <c r="D1483" s="11" t="s">
        <v>1801</v>
      </c>
      <c r="E1483" s="11">
        <v>352</v>
      </c>
      <c r="F1483" s="11">
        <v>3189.9</v>
      </c>
      <c r="G1483" s="19">
        <v>45893</v>
      </c>
      <c r="H1483" s="24">
        <v>1122844.8</v>
      </c>
    </row>
    <row r="1484" spans="1:8" x14ac:dyDescent="0.3">
      <c r="A1484" s="3" t="s">
        <v>3291</v>
      </c>
      <c r="B1484" s="11" t="s">
        <v>229</v>
      </c>
      <c r="C1484" s="11" t="s">
        <v>831</v>
      </c>
      <c r="D1484" s="11" t="s">
        <v>1797</v>
      </c>
      <c r="E1484" s="11">
        <v>197</v>
      </c>
      <c r="F1484" s="11">
        <v>7178</v>
      </c>
      <c r="G1484" s="19">
        <v>45997</v>
      </c>
      <c r="H1484" s="24">
        <v>1414066</v>
      </c>
    </row>
    <row r="1485" spans="1:8" x14ac:dyDescent="0.3">
      <c r="A1485" s="3" t="s">
        <v>3292</v>
      </c>
      <c r="B1485" s="11" t="s">
        <v>37</v>
      </c>
      <c r="C1485" s="11" t="s">
        <v>587</v>
      </c>
      <c r="D1485" s="11" t="s">
        <v>1787</v>
      </c>
      <c r="E1485" s="11">
        <v>202</v>
      </c>
      <c r="F1485" s="11">
        <v>4255.75</v>
      </c>
      <c r="G1485" s="19">
        <v>45677</v>
      </c>
      <c r="H1485" s="24">
        <v>859661.5</v>
      </c>
    </row>
    <row r="1486" spans="1:8" x14ac:dyDescent="0.3">
      <c r="A1486" s="3" t="s">
        <v>3293</v>
      </c>
      <c r="B1486" s="11" t="s">
        <v>101</v>
      </c>
      <c r="C1486" s="11" t="s">
        <v>669</v>
      </c>
      <c r="D1486" s="11" t="s">
        <v>1801</v>
      </c>
      <c r="E1486" s="11">
        <v>381</v>
      </c>
      <c r="F1486" s="11">
        <v>4787.8</v>
      </c>
      <c r="G1486" s="19">
        <v>45913</v>
      </c>
      <c r="H1486" s="24">
        <v>1824151.8</v>
      </c>
    </row>
    <row r="1487" spans="1:8" x14ac:dyDescent="0.3">
      <c r="A1487" s="3" t="s">
        <v>3294</v>
      </c>
      <c r="B1487" s="11" t="s">
        <v>401</v>
      </c>
      <c r="C1487" s="11" t="s">
        <v>771</v>
      </c>
      <c r="D1487" s="11" t="s">
        <v>1803</v>
      </c>
      <c r="E1487" s="11">
        <v>279</v>
      </c>
      <c r="F1487" s="11">
        <v>2868.42</v>
      </c>
      <c r="G1487" s="19">
        <v>45773</v>
      </c>
      <c r="H1487" s="24">
        <v>800289.18</v>
      </c>
    </row>
    <row r="1488" spans="1:8" x14ac:dyDescent="0.3">
      <c r="A1488" s="3" t="s">
        <v>3295</v>
      </c>
      <c r="B1488" s="11" t="s">
        <v>95</v>
      </c>
      <c r="C1488" s="11" t="s">
        <v>571</v>
      </c>
      <c r="D1488" s="11" t="s">
        <v>1801</v>
      </c>
      <c r="E1488" s="11">
        <v>175</v>
      </c>
      <c r="F1488" s="11">
        <v>1262.33</v>
      </c>
      <c r="G1488" s="19">
        <v>45851</v>
      </c>
      <c r="H1488" s="24">
        <v>220907.75</v>
      </c>
    </row>
    <row r="1489" spans="1:8" x14ac:dyDescent="0.3">
      <c r="A1489" s="3" t="s">
        <v>3296</v>
      </c>
      <c r="B1489" s="11" t="s">
        <v>184</v>
      </c>
      <c r="C1489" s="11" t="s">
        <v>749</v>
      </c>
      <c r="D1489" s="11" t="s">
        <v>1794</v>
      </c>
      <c r="E1489" s="11">
        <v>325</v>
      </c>
      <c r="F1489" s="11">
        <v>6120.65</v>
      </c>
      <c r="G1489" s="19">
        <v>46085</v>
      </c>
      <c r="H1489" s="24">
        <v>1989211.2499999998</v>
      </c>
    </row>
    <row r="1490" spans="1:8" x14ac:dyDescent="0.3">
      <c r="A1490" s="3" t="s">
        <v>3297</v>
      </c>
      <c r="B1490" s="11" t="s">
        <v>294</v>
      </c>
      <c r="C1490" s="11" t="s">
        <v>705</v>
      </c>
      <c r="D1490" s="11" t="s">
        <v>1794</v>
      </c>
      <c r="E1490" s="11">
        <v>334</v>
      </c>
      <c r="F1490" s="11">
        <v>3742.42</v>
      </c>
      <c r="G1490" s="19">
        <v>45951</v>
      </c>
      <c r="H1490" s="24">
        <v>1249968.28</v>
      </c>
    </row>
    <row r="1491" spans="1:8" x14ac:dyDescent="0.3">
      <c r="A1491" s="3" t="s">
        <v>3298</v>
      </c>
      <c r="B1491" s="11" t="s">
        <v>160</v>
      </c>
      <c r="C1491" s="11" t="s">
        <v>627</v>
      </c>
      <c r="D1491" s="11" t="s">
        <v>1789</v>
      </c>
      <c r="E1491" s="11">
        <v>160</v>
      </c>
      <c r="F1491" s="11">
        <v>4869.8</v>
      </c>
      <c r="G1491" s="19">
        <v>46121</v>
      </c>
      <c r="H1491" s="24">
        <v>779168</v>
      </c>
    </row>
    <row r="1492" spans="1:8" x14ac:dyDescent="0.3">
      <c r="A1492" s="3" t="s">
        <v>3299</v>
      </c>
      <c r="B1492" s="11" t="s">
        <v>298</v>
      </c>
      <c r="C1492" s="11" t="s">
        <v>817</v>
      </c>
      <c r="D1492" s="11" t="s">
        <v>1801</v>
      </c>
      <c r="E1492" s="11">
        <v>198</v>
      </c>
      <c r="F1492" s="11">
        <v>5292.66</v>
      </c>
      <c r="G1492" s="19">
        <v>46103</v>
      </c>
      <c r="H1492" s="24">
        <v>1047946.6799999999</v>
      </c>
    </row>
    <row r="1493" spans="1:8" x14ac:dyDescent="0.3">
      <c r="A1493" s="3" t="s">
        <v>3300</v>
      </c>
      <c r="B1493" s="11" t="s">
        <v>265</v>
      </c>
      <c r="C1493" s="11" t="s">
        <v>711</v>
      </c>
      <c r="D1493" s="11" t="s">
        <v>1794</v>
      </c>
      <c r="E1493" s="11">
        <v>235</v>
      </c>
      <c r="F1493" s="11">
        <v>1841</v>
      </c>
      <c r="G1493" s="19">
        <v>45814</v>
      </c>
      <c r="H1493" s="24">
        <v>432635</v>
      </c>
    </row>
    <row r="1494" spans="1:8" x14ac:dyDescent="0.3">
      <c r="A1494" s="3" t="s">
        <v>3301</v>
      </c>
      <c r="B1494" s="11" t="s">
        <v>338</v>
      </c>
      <c r="C1494" s="11" t="s">
        <v>835</v>
      </c>
      <c r="D1494" s="11" t="s">
        <v>1789</v>
      </c>
      <c r="E1494" s="11">
        <v>113</v>
      </c>
      <c r="F1494" s="11">
        <v>7923.26</v>
      </c>
      <c r="G1494" s="19">
        <v>45771</v>
      </c>
      <c r="H1494" s="24">
        <v>895328.38</v>
      </c>
    </row>
    <row r="1495" spans="1:8" x14ac:dyDescent="0.3">
      <c r="A1495" s="3" t="s">
        <v>3302</v>
      </c>
      <c r="B1495" s="11" t="s">
        <v>385</v>
      </c>
      <c r="C1495" s="11" t="s">
        <v>765</v>
      </c>
      <c r="D1495" s="11" t="s">
        <v>1799</v>
      </c>
      <c r="E1495" s="11">
        <v>309</v>
      </c>
      <c r="F1495" s="11">
        <v>2113.2600000000002</v>
      </c>
      <c r="G1495" s="19">
        <v>45747</v>
      </c>
      <c r="H1495" s="24">
        <v>652997.34000000008</v>
      </c>
    </row>
    <row r="1496" spans="1:8" x14ac:dyDescent="0.3">
      <c r="A1496" s="3" t="s">
        <v>3303</v>
      </c>
      <c r="B1496" s="11" t="s">
        <v>301</v>
      </c>
      <c r="C1496" s="11" t="s">
        <v>703</v>
      </c>
      <c r="D1496" s="11" t="s">
        <v>1789</v>
      </c>
      <c r="E1496" s="11">
        <v>169</v>
      </c>
      <c r="F1496" s="11">
        <v>3615.41</v>
      </c>
      <c r="G1496" s="19">
        <v>46008</v>
      </c>
      <c r="H1496" s="24">
        <v>611004.28999999992</v>
      </c>
    </row>
    <row r="1497" spans="1:8" x14ac:dyDescent="0.3">
      <c r="A1497" s="3" t="s">
        <v>3304</v>
      </c>
      <c r="B1497" s="11" t="s">
        <v>130</v>
      </c>
      <c r="C1497" s="11" t="s">
        <v>717</v>
      </c>
      <c r="D1497" s="11" t="s">
        <v>1803</v>
      </c>
      <c r="E1497" s="11">
        <v>304</v>
      </c>
      <c r="F1497" s="11">
        <v>2957.31</v>
      </c>
      <c r="G1497" s="19">
        <v>45995</v>
      </c>
      <c r="H1497" s="24">
        <v>899022.24</v>
      </c>
    </row>
    <row r="1498" spans="1:8" x14ac:dyDescent="0.3">
      <c r="A1498" s="3" t="s">
        <v>3305</v>
      </c>
      <c r="B1498" s="11" t="s">
        <v>280</v>
      </c>
      <c r="C1498" s="11" t="s">
        <v>745</v>
      </c>
      <c r="D1498" s="11" t="s">
        <v>1803</v>
      </c>
      <c r="E1498" s="11">
        <v>490</v>
      </c>
      <c r="F1498" s="11">
        <v>4908.17</v>
      </c>
      <c r="G1498" s="19">
        <v>46072</v>
      </c>
      <c r="H1498" s="24">
        <v>2405003.2999999998</v>
      </c>
    </row>
    <row r="1499" spans="1:8" x14ac:dyDescent="0.3">
      <c r="A1499" s="3" t="s">
        <v>3306</v>
      </c>
      <c r="B1499" s="11" t="s">
        <v>324</v>
      </c>
      <c r="C1499" s="11" t="s">
        <v>513</v>
      </c>
      <c r="D1499" s="11" t="s">
        <v>1803</v>
      </c>
      <c r="E1499" s="11">
        <v>60</v>
      </c>
      <c r="F1499" s="11">
        <v>3198.18</v>
      </c>
      <c r="G1499" s="19">
        <v>45829</v>
      </c>
      <c r="H1499" s="24">
        <v>191890.8</v>
      </c>
    </row>
    <row r="1500" spans="1:8" x14ac:dyDescent="0.3">
      <c r="A1500" s="3" t="s">
        <v>3307</v>
      </c>
      <c r="B1500" s="11" t="s">
        <v>369</v>
      </c>
      <c r="C1500" s="11" t="s">
        <v>867</v>
      </c>
      <c r="D1500" s="11" t="s">
        <v>1803</v>
      </c>
      <c r="E1500" s="11">
        <v>343</v>
      </c>
      <c r="F1500" s="11">
        <v>3842.27</v>
      </c>
      <c r="G1500" s="19">
        <v>46089</v>
      </c>
      <c r="H1500" s="24">
        <v>1317898.6100000001</v>
      </c>
    </row>
    <row r="1501" spans="1:8" x14ac:dyDescent="0.3">
      <c r="A1501" s="3" t="s">
        <v>3308</v>
      </c>
      <c r="B1501" s="11" t="s">
        <v>193</v>
      </c>
      <c r="C1501" s="11" t="s">
        <v>799</v>
      </c>
      <c r="D1501" s="11" t="s">
        <v>1801</v>
      </c>
      <c r="E1501" s="11">
        <v>5</v>
      </c>
      <c r="F1501" s="11">
        <v>2918.33</v>
      </c>
      <c r="G1501" s="19">
        <v>46134</v>
      </c>
      <c r="H1501" s="24">
        <v>14591.65</v>
      </c>
    </row>
    <row r="1502" spans="1:8" x14ac:dyDescent="0.3">
      <c r="A1502" s="3" t="s">
        <v>3309</v>
      </c>
      <c r="B1502" s="11" t="s">
        <v>206</v>
      </c>
      <c r="C1502" s="11" t="s">
        <v>541</v>
      </c>
      <c r="D1502" s="11" t="s">
        <v>1799</v>
      </c>
      <c r="E1502" s="11">
        <v>125</v>
      </c>
      <c r="F1502" s="11">
        <v>6913</v>
      </c>
      <c r="G1502" s="19">
        <v>45943</v>
      </c>
      <c r="H1502" s="24">
        <v>864125</v>
      </c>
    </row>
    <row r="1503" spans="1:8" x14ac:dyDescent="0.3">
      <c r="A1503" s="3" t="s">
        <v>3310</v>
      </c>
      <c r="B1503" s="11" t="s">
        <v>391</v>
      </c>
      <c r="C1503" s="11" t="s">
        <v>743</v>
      </c>
      <c r="D1503" s="11" t="s">
        <v>1787</v>
      </c>
      <c r="E1503" s="11">
        <v>224</v>
      </c>
      <c r="F1503" s="11">
        <v>1095.75</v>
      </c>
      <c r="G1503" s="19">
        <v>45946</v>
      </c>
      <c r="H1503" s="24">
        <v>245448</v>
      </c>
    </row>
    <row r="1504" spans="1:8" x14ac:dyDescent="0.3">
      <c r="A1504" s="3" t="s">
        <v>3311</v>
      </c>
      <c r="B1504" s="11" t="s">
        <v>286</v>
      </c>
      <c r="C1504" s="11" t="s">
        <v>643</v>
      </c>
      <c r="D1504" s="11" t="s">
        <v>1799</v>
      </c>
      <c r="E1504" s="11">
        <v>463</v>
      </c>
      <c r="F1504" s="11">
        <v>922.2</v>
      </c>
      <c r="G1504" s="19">
        <v>45747</v>
      </c>
      <c r="H1504" s="24">
        <v>426978.60000000003</v>
      </c>
    </row>
    <row r="1505" spans="1:8" x14ac:dyDescent="0.3">
      <c r="A1505" s="3" t="s">
        <v>3312</v>
      </c>
      <c r="B1505" s="11" t="s">
        <v>385</v>
      </c>
      <c r="C1505" s="11" t="s">
        <v>709</v>
      </c>
      <c r="D1505" s="11" t="s">
        <v>1797</v>
      </c>
      <c r="E1505" s="11">
        <v>90</v>
      </c>
      <c r="F1505" s="11">
        <v>477.69</v>
      </c>
      <c r="G1505" s="19">
        <v>45747</v>
      </c>
      <c r="H1505" s="24">
        <v>42992.1</v>
      </c>
    </row>
    <row r="1506" spans="1:8" x14ac:dyDescent="0.3">
      <c r="A1506" s="3" t="s">
        <v>3313</v>
      </c>
      <c r="B1506" s="11" t="s">
        <v>243</v>
      </c>
      <c r="C1506" s="11" t="s">
        <v>615</v>
      </c>
      <c r="D1506" s="11" t="s">
        <v>1803</v>
      </c>
      <c r="E1506" s="11">
        <v>264</v>
      </c>
      <c r="F1506" s="11">
        <v>5965.88</v>
      </c>
      <c r="G1506" s="19">
        <v>45889</v>
      </c>
      <c r="H1506" s="24">
        <v>1574992.32</v>
      </c>
    </row>
    <row r="1507" spans="1:8" x14ac:dyDescent="0.3">
      <c r="A1507" s="3" t="s">
        <v>3314</v>
      </c>
      <c r="B1507" s="11" t="s">
        <v>243</v>
      </c>
      <c r="C1507" s="11" t="s">
        <v>647</v>
      </c>
      <c r="D1507" s="11" t="s">
        <v>1794</v>
      </c>
      <c r="E1507" s="11">
        <v>180</v>
      </c>
      <c r="F1507" s="11">
        <v>2467.8200000000002</v>
      </c>
      <c r="G1507" s="19">
        <v>45959</v>
      </c>
      <c r="H1507" s="24">
        <v>444207.60000000003</v>
      </c>
    </row>
    <row r="1508" spans="1:8" x14ac:dyDescent="0.3">
      <c r="A1508" s="3" t="s">
        <v>3315</v>
      </c>
      <c r="B1508" s="11" t="s">
        <v>389</v>
      </c>
      <c r="C1508" s="11" t="s">
        <v>855</v>
      </c>
      <c r="D1508" s="11" t="s">
        <v>1791</v>
      </c>
      <c r="E1508" s="11">
        <v>24</v>
      </c>
      <c r="F1508" s="11">
        <v>7660.36</v>
      </c>
      <c r="G1508" s="19">
        <v>46191</v>
      </c>
      <c r="H1508" s="24">
        <v>183848.63999999998</v>
      </c>
    </row>
    <row r="1509" spans="1:8" x14ac:dyDescent="0.3">
      <c r="A1509" s="3" t="s">
        <v>3316</v>
      </c>
      <c r="B1509" s="11" t="s">
        <v>322</v>
      </c>
      <c r="C1509" s="11" t="s">
        <v>821</v>
      </c>
      <c r="D1509" s="11" t="s">
        <v>1791</v>
      </c>
      <c r="E1509" s="11">
        <v>169</v>
      </c>
      <c r="F1509" s="11">
        <v>5152.3900000000003</v>
      </c>
      <c r="G1509" s="19">
        <v>45689</v>
      </c>
      <c r="H1509" s="24">
        <v>870753.91</v>
      </c>
    </row>
    <row r="1510" spans="1:8" x14ac:dyDescent="0.3">
      <c r="A1510" s="3" t="s">
        <v>3317</v>
      </c>
      <c r="B1510" s="11" t="s">
        <v>286</v>
      </c>
      <c r="C1510" s="11" t="s">
        <v>865</v>
      </c>
      <c r="D1510" s="11" t="s">
        <v>1791</v>
      </c>
      <c r="E1510" s="11">
        <v>328</v>
      </c>
      <c r="F1510" s="11">
        <v>4377.1000000000004</v>
      </c>
      <c r="G1510" s="19">
        <v>45719</v>
      </c>
      <c r="H1510" s="24">
        <v>1435688.8</v>
      </c>
    </row>
    <row r="1511" spans="1:8" x14ac:dyDescent="0.3">
      <c r="A1511" s="3" t="s">
        <v>3318</v>
      </c>
      <c r="B1511" s="11" t="s">
        <v>272</v>
      </c>
      <c r="C1511" s="11" t="s">
        <v>681</v>
      </c>
      <c r="D1511" s="11" t="s">
        <v>1787</v>
      </c>
      <c r="E1511" s="11">
        <v>176</v>
      </c>
      <c r="F1511" s="11">
        <v>6999.81</v>
      </c>
      <c r="G1511" s="19">
        <v>45809</v>
      </c>
      <c r="H1511" s="24">
        <v>1231966.56</v>
      </c>
    </row>
    <row r="1512" spans="1:8" x14ac:dyDescent="0.3">
      <c r="A1512" s="3" t="s">
        <v>3319</v>
      </c>
      <c r="B1512" s="11" t="s">
        <v>121</v>
      </c>
      <c r="C1512" s="11" t="s">
        <v>733</v>
      </c>
      <c r="D1512" s="11" t="s">
        <v>1789</v>
      </c>
      <c r="E1512" s="11">
        <v>256</v>
      </c>
      <c r="F1512" s="11">
        <v>7916.32</v>
      </c>
      <c r="G1512" s="19">
        <v>46106</v>
      </c>
      <c r="H1512" s="24">
        <v>2026577.9199999999</v>
      </c>
    </row>
    <row r="1513" spans="1:8" x14ac:dyDescent="0.3">
      <c r="A1513" s="3" t="s">
        <v>3320</v>
      </c>
      <c r="B1513" s="11" t="s">
        <v>193</v>
      </c>
      <c r="C1513" s="11" t="s">
        <v>633</v>
      </c>
      <c r="D1513" s="11" t="s">
        <v>1801</v>
      </c>
      <c r="E1513" s="11">
        <v>26</v>
      </c>
      <c r="F1513" s="11">
        <v>196.75</v>
      </c>
      <c r="G1513" s="19">
        <v>45972</v>
      </c>
      <c r="H1513" s="24">
        <v>5115.5</v>
      </c>
    </row>
    <row r="1514" spans="1:8" x14ac:dyDescent="0.3">
      <c r="A1514" s="3" t="s">
        <v>3321</v>
      </c>
      <c r="B1514" s="11" t="s">
        <v>226</v>
      </c>
      <c r="C1514" s="11" t="s">
        <v>657</v>
      </c>
      <c r="D1514" s="11" t="s">
        <v>1797</v>
      </c>
      <c r="E1514" s="11">
        <v>71</v>
      </c>
      <c r="F1514" s="11">
        <v>3635.69</v>
      </c>
      <c r="G1514" s="19">
        <v>46118</v>
      </c>
      <c r="H1514" s="24">
        <v>258133.99</v>
      </c>
    </row>
    <row r="1515" spans="1:8" x14ac:dyDescent="0.3">
      <c r="A1515" s="3" t="s">
        <v>3322</v>
      </c>
      <c r="B1515" s="11" t="s">
        <v>243</v>
      </c>
      <c r="C1515" s="11" t="s">
        <v>783</v>
      </c>
      <c r="D1515" s="11" t="s">
        <v>1787</v>
      </c>
      <c r="E1515" s="11">
        <v>342</v>
      </c>
      <c r="F1515" s="11">
        <v>5309.37</v>
      </c>
      <c r="G1515" s="19">
        <v>46038</v>
      </c>
      <c r="H1515" s="24">
        <v>1815804.54</v>
      </c>
    </row>
    <row r="1516" spans="1:8" x14ac:dyDescent="0.3">
      <c r="A1516" s="3" t="s">
        <v>3323</v>
      </c>
      <c r="B1516" s="11" t="s">
        <v>308</v>
      </c>
      <c r="C1516" s="11" t="s">
        <v>529</v>
      </c>
      <c r="D1516" s="11" t="s">
        <v>1791</v>
      </c>
      <c r="E1516" s="11">
        <v>72</v>
      </c>
      <c r="F1516" s="11">
        <v>2316.61</v>
      </c>
      <c r="G1516" s="19">
        <v>45831</v>
      </c>
      <c r="H1516" s="24">
        <v>166795.92000000001</v>
      </c>
    </row>
    <row r="1517" spans="1:8" x14ac:dyDescent="0.3">
      <c r="A1517" s="3" t="s">
        <v>3324</v>
      </c>
      <c r="B1517" s="11" t="s">
        <v>206</v>
      </c>
      <c r="C1517" s="11" t="s">
        <v>655</v>
      </c>
      <c r="D1517" s="11" t="s">
        <v>1797</v>
      </c>
      <c r="E1517" s="11">
        <v>41</v>
      </c>
      <c r="F1517" s="11">
        <v>5268.85</v>
      </c>
      <c r="G1517" s="19">
        <v>45950</v>
      </c>
      <c r="H1517" s="24">
        <v>216022.85</v>
      </c>
    </row>
    <row r="1518" spans="1:8" x14ac:dyDescent="0.3">
      <c r="A1518" s="3" t="s">
        <v>3325</v>
      </c>
      <c r="B1518" s="11" t="s">
        <v>256</v>
      </c>
      <c r="C1518" s="11" t="s">
        <v>615</v>
      </c>
      <c r="D1518" s="11" t="s">
        <v>1801</v>
      </c>
      <c r="E1518" s="11">
        <v>171</v>
      </c>
      <c r="F1518" s="11">
        <v>917.64</v>
      </c>
      <c r="G1518" s="19">
        <v>45658</v>
      </c>
      <c r="H1518" s="24">
        <v>156916.44</v>
      </c>
    </row>
    <row r="1519" spans="1:8" x14ac:dyDescent="0.3">
      <c r="A1519" s="3" t="s">
        <v>3326</v>
      </c>
      <c r="B1519" s="11" t="s">
        <v>290</v>
      </c>
      <c r="C1519" s="11" t="s">
        <v>641</v>
      </c>
      <c r="D1519" s="11" t="s">
        <v>1794</v>
      </c>
      <c r="E1519" s="11">
        <v>284</v>
      </c>
      <c r="F1519" s="11">
        <v>4162.53</v>
      </c>
      <c r="G1519" s="19">
        <v>45663</v>
      </c>
      <c r="H1519" s="24">
        <v>1182158.52</v>
      </c>
    </row>
    <row r="1520" spans="1:8" x14ac:dyDescent="0.3">
      <c r="A1520" s="3" t="s">
        <v>3327</v>
      </c>
      <c r="B1520" s="11" t="s">
        <v>196</v>
      </c>
      <c r="C1520" s="11" t="s">
        <v>571</v>
      </c>
      <c r="D1520" s="11" t="s">
        <v>1789</v>
      </c>
      <c r="E1520" s="11">
        <v>399</v>
      </c>
      <c r="F1520" s="11">
        <v>3669.67</v>
      </c>
      <c r="G1520" s="19">
        <v>46100</v>
      </c>
      <c r="H1520" s="24">
        <v>1464198.33</v>
      </c>
    </row>
    <row r="1521" spans="1:8" x14ac:dyDescent="0.3">
      <c r="A1521" s="3" t="s">
        <v>3328</v>
      </c>
      <c r="B1521" s="11" t="s">
        <v>362</v>
      </c>
      <c r="C1521" s="11" t="s">
        <v>769</v>
      </c>
      <c r="D1521" s="11" t="s">
        <v>1801</v>
      </c>
      <c r="E1521" s="11">
        <v>148</v>
      </c>
      <c r="F1521" s="11">
        <v>7786.58</v>
      </c>
      <c r="G1521" s="19">
        <v>45714</v>
      </c>
      <c r="H1521" s="24">
        <v>1152413.8400000001</v>
      </c>
    </row>
    <row r="1522" spans="1:8" x14ac:dyDescent="0.3">
      <c r="A1522" s="3" t="s">
        <v>3329</v>
      </c>
      <c r="B1522" s="11" t="s">
        <v>292</v>
      </c>
      <c r="C1522" s="11" t="s">
        <v>573</v>
      </c>
      <c r="D1522" s="11" t="s">
        <v>1803</v>
      </c>
      <c r="E1522" s="11">
        <v>166</v>
      </c>
      <c r="F1522" s="11">
        <v>2161.15</v>
      </c>
      <c r="G1522" s="19">
        <v>45739</v>
      </c>
      <c r="H1522" s="24">
        <v>358750.9</v>
      </c>
    </row>
    <row r="1523" spans="1:8" x14ac:dyDescent="0.3">
      <c r="A1523" s="3" t="s">
        <v>3330</v>
      </c>
      <c r="B1523" s="11" t="s">
        <v>248</v>
      </c>
      <c r="C1523" s="11" t="s">
        <v>737</v>
      </c>
      <c r="D1523" s="11" t="s">
        <v>1787</v>
      </c>
      <c r="E1523" s="11">
        <v>124</v>
      </c>
      <c r="F1523" s="11">
        <v>6833.32</v>
      </c>
      <c r="G1523" s="19">
        <v>45746</v>
      </c>
      <c r="H1523" s="24">
        <v>847331.67999999993</v>
      </c>
    </row>
    <row r="1524" spans="1:8" x14ac:dyDescent="0.3">
      <c r="A1524" s="3" t="s">
        <v>3331</v>
      </c>
      <c r="B1524" s="11" t="s">
        <v>92</v>
      </c>
      <c r="C1524" s="11" t="s">
        <v>711</v>
      </c>
      <c r="D1524" s="11" t="s">
        <v>1787</v>
      </c>
      <c r="E1524" s="11">
        <v>450</v>
      </c>
      <c r="F1524" s="11">
        <v>338.39</v>
      </c>
      <c r="G1524" s="19">
        <v>45869</v>
      </c>
      <c r="H1524" s="24">
        <v>152275.5</v>
      </c>
    </row>
    <row r="1525" spans="1:8" x14ac:dyDescent="0.3">
      <c r="A1525" s="3" t="s">
        <v>3332</v>
      </c>
      <c r="B1525" s="11" t="s">
        <v>318</v>
      </c>
      <c r="C1525" s="11" t="s">
        <v>809</v>
      </c>
      <c r="D1525" s="11" t="s">
        <v>1801</v>
      </c>
      <c r="E1525" s="11">
        <v>311</v>
      </c>
      <c r="F1525" s="11">
        <v>4850.08</v>
      </c>
      <c r="G1525" s="19">
        <v>45749</v>
      </c>
      <c r="H1525" s="24">
        <v>1508374.88</v>
      </c>
    </row>
    <row r="1526" spans="1:8" x14ac:dyDescent="0.3">
      <c r="A1526" s="3" t="s">
        <v>3333</v>
      </c>
      <c r="B1526" s="11" t="s">
        <v>253</v>
      </c>
      <c r="C1526" s="11" t="s">
        <v>809</v>
      </c>
      <c r="D1526" s="11" t="s">
        <v>1791</v>
      </c>
      <c r="E1526" s="11">
        <v>405</v>
      </c>
      <c r="F1526" s="11">
        <v>1433.87</v>
      </c>
      <c r="G1526" s="19">
        <v>45895</v>
      </c>
      <c r="H1526" s="24">
        <v>580717.35</v>
      </c>
    </row>
    <row r="1527" spans="1:8" x14ac:dyDescent="0.3">
      <c r="A1527" s="3" t="s">
        <v>3334</v>
      </c>
      <c r="B1527" s="11" t="s">
        <v>53</v>
      </c>
      <c r="C1527" s="11" t="s">
        <v>553</v>
      </c>
      <c r="D1527" s="11" t="s">
        <v>1789</v>
      </c>
      <c r="E1527" s="11">
        <v>29</v>
      </c>
      <c r="F1527" s="11">
        <v>7302.54</v>
      </c>
      <c r="G1527" s="19">
        <v>45757</v>
      </c>
      <c r="H1527" s="24">
        <v>211773.66</v>
      </c>
    </row>
    <row r="1528" spans="1:8" x14ac:dyDescent="0.3">
      <c r="A1528" s="3" t="s">
        <v>3335</v>
      </c>
      <c r="B1528" s="11" t="s">
        <v>272</v>
      </c>
      <c r="C1528" s="11" t="s">
        <v>853</v>
      </c>
      <c r="D1528" s="11" t="s">
        <v>1789</v>
      </c>
      <c r="E1528" s="11">
        <v>84</v>
      </c>
      <c r="F1528" s="11">
        <v>4980.83</v>
      </c>
      <c r="G1528" s="19">
        <v>45938</v>
      </c>
      <c r="H1528" s="24">
        <v>418389.72</v>
      </c>
    </row>
    <row r="1529" spans="1:8" x14ac:dyDescent="0.3">
      <c r="A1529" s="3" t="s">
        <v>3336</v>
      </c>
      <c r="B1529" s="11" t="s">
        <v>76</v>
      </c>
      <c r="C1529" s="11" t="s">
        <v>701</v>
      </c>
      <c r="D1529" s="11" t="s">
        <v>1789</v>
      </c>
      <c r="E1529" s="11">
        <v>485</v>
      </c>
      <c r="F1529" s="11">
        <v>1790.5</v>
      </c>
      <c r="G1529" s="19">
        <v>46061</v>
      </c>
      <c r="H1529" s="24">
        <v>868392.5</v>
      </c>
    </row>
    <row r="1530" spans="1:8" x14ac:dyDescent="0.3">
      <c r="A1530" s="3" t="s">
        <v>3337</v>
      </c>
      <c r="B1530" s="11" t="s">
        <v>198</v>
      </c>
      <c r="C1530" s="11" t="s">
        <v>645</v>
      </c>
      <c r="D1530" s="11" t="s">
        <v>1791</v>
      </c>
      <c r="E1530" s="11">
        <v>340</v>
      </c>
      <c r="F1530" s="11">
        <v>7342.51</v>
      </c>
      <c r="G1530" s="19">
        <v>46097</v>
      </c>
      <c r="H1530" s="24">
        <v>2496453.4</v>
      </c>
    </row>
    <row r="1531" spans="1:8" x14ac:dyDescent="0.3">
      <c r="A1531" s="3" t="s">
        <v>3338</v>
      </c>
      <c r="B1531" s="11" t="s">
        <v>66</v>
      </c>
      <c r="C1531" s="11" t="s">
        <v>585</v>
      </c>
      <c r="D1531" s="11" t="s">
        <v>1803</v>
      </c>
      <c r="E1531" s="11">
        <v>376</v>
      </c>
      <c r="F1531" s="11">
        <v>5788.77</v>
      </c>
      <c r="G1531" s="19">
        <v>45890</v>
      </c>
      <c r="H1531" s="24">
        <v>2176577.52</v>
      </c>
    </row>
    <row r="1532" spans="1:8" x14ac:dyDescent="0.3">
      <c r="A1532" s="3" t="s">
        <v>3339</v>
      </c>
      <c r="B1532" s="11" t="s">
        <v>267</v>
      </c>
      <c r="C1532" s="11" t="s">
        <v>553</v>
      </c>
      <c r="D1532" s="11" t="s">
        <v>1791</v>
      </c>
      <c r="E1532" s="11">
        <v>38</v>
      </c>
      <c r="F1532" s="11">
        <v>6901.25</v>
      </c>
      <c r="G1532" s="19">
        <v>45682</v>
      </c>
      <c r="H1532" s="24">
        <v>262247.5</v>
      </c>
    </row>
    <row r="1533" spans="1:8" x14ac:dyDescent="0.3">
      <c r="A1533" s="3" t="s">
        <v>3340</v>
      </c>
      <c r="B1533" s="11" t="s">
        <v>146</v>
      </c>
      <c r="C1533" s="11" t="s">
        <v>843</v>
      </c>
      <c r="D1533" s="11" t="s">
        <v>1797</v>
      </c>
      <c r="E1533" s="11">
        <v>175</v>
      </c>
      <c r="F1533" s="11">
        <v>2370.64</v>
      </c>
      <c r="G1533" s="19">
        <v>46102</v>
      </c>
      <c r="H1533" s="24">
        <v>414862</v>
      </c>
    </row>
    <row r="1534" spans="1:8" x14ac:dyDescent="0.3">
      <c r="A1534" s="3" t="s">
        <v>3341</v>
      </c>
      <c r="B1534" s="11" t="s">
        <v>206</v>
      </c>
      <c r="C1534" s="11" t="s">
        <v>625</v>
      </c>
      <c r="D1534" s="11" t="s">
        <v>1801</v>
      </c>
      <c r="E1534" s="11">
        <v>127</v>
      </c>
      <c r="F1534" s="11">
        <v>1920.17</v>
      </c>
      <c r="G1534" s="19">
        <v>46095</v>
      </c>
      <c r="H1534" s="24">
        <v>243861.59</v>
      </c>
    </row>
    <row r="1535" spans="1:8" x14ac:dyDescent="0.3">
      <c r="A1535" s="3" t="s">
        <v>3342</v>
      </c>
      <c r="B1535" s="11" t="s">
        <v>206</v>
      </c>
      <c r="C1535" s="11" t="s">
        <v>727</v>
      </c>
      <c r="D1535" s="11" t="s">
        <v>1791</v>
      </c>
      <c r="E1535" s="11">
        <v>111</v>
      </c>
      <c r="F1535" s="11">
        <v>5478.32</v>
      </c>
      <c r="G1535" s="19">
        <v>46038</v>
      </c>
      <c r="H1535" s="24">
        <v>608093.52</v>
      </c>
    </row>
    <row r="1536" spans="1:8" x14ac:dyDescent="0.3">
      <c r="A1536" s="3" t="s">
        <v>3343</v>
      </c>
      <c r="B1536" s="11" t="s">
        <v>214</v>
      </c>
      <c r="C1536" s="11" t="s">
        <v>777</v>
      </c>
      <c r="D1536" s="11" t="s">
        <v>1794</v>
      </c>
      <c r="E1536" s="11">
        <v>271</v>
      </c>
      <c r="F1536" s="11">
        <v>805.3</v>
      </c>
      <c r="G1536" s="19">
        <v>45915</v>
      </c>
      <c r="H1536" s="24">
        <v>218236.3</v>
      </c>
    </row>
    <row r="1537" spans="1:8" x14ac:dyDescent="0.3">
      <c r="A1537" s="3" t="s">
        <v>3344</v>
      </c>
      <c r="B1537" s="11" t="s">
        <v>344</v>
      </c>
      <c r="C1537" s="11" t="s">
        <v>510</v>
      </c>
      <c r="D1537" s="11" t="s">
        <v>1789</v>
      </c>
      <c r="E1537" s="11">
        <v>95</v>
      </c>
      <c r="F1537" s="11">
        <v>5153.01</v>
      </c>
      <c r="G1537" s="19">
        <v>45799</v>
      </c>
      <c r="H1537" s="24">
        <v>489535.95</v>
      </c>
    </row>
    <row r="1538" spans="1:8" x14ac:dyDescent="0.3">
      <c r="A1538" s="3" t="s">
        <v>3345</v>
      </c>
      <c r="B1538" s="11" t="s">
        <v>401</v>
      </c>
      <c r="C1538" s="11" t="s">
        <v>803</v>
      </c>
      <c r="D1538" s="11" t="s">
        <v>1803</v>
      </c>
      <c r="E1538" s="11">
        <v>70</v>
      </c>
      <c r="F1538" s="11">
        <v>4624.47</v>
      </c>
      <c r="G1538" s="19">
        <v>45846</v>
      </c>
      <c r="H1538" s="24">
        <v>323712.90000000002</v>
      </c>
    </row>
    <row r="1539" spans="1:8" x14ac:dyDescent="0.3">
      <c r="A1539" s="3" t="s">
        <v>3346</v>
      </c>
      <c r="B1539" s="11" t="s">
        <v>282</v>
      </c>
      <c r="C1539" s="11" t="s">
        <v>861</v>
      </c>
      <c r="D1539" s="11" t="s">
        <v>1789</v>
      </c>
      <c r="E1539" s="11">
        <v>190</v>
      </c>
      <c r="F1539" s="11">
        <v>7654.44</v>
      </c>
      <c r="G1539" s="19">
        <v>45739</v>
      </c>
      <c r="H1539" s="24">
        <v>1454343.5999999999</v>
      </c>
    </row>
    <row r="1540" spans="1:8" x14ac:dyDescent="0.3">
      <c r="A1540" s="3" t="s">
        <v>3347</v>
      </c>
      <c r="B1540" s="11" t="s">
        <v>126</v>
      </c>
      <c r="C1540" s="11" t="s">
        <v>771</v>
      </c>
      <c r="D1540" s="11" t="s">
        <v>1791</v>
      </c>
      <c r="E1540" s="11">
        <v>461</v>
      </c>
      <c r="F1540" s="11">
        <v>2375.83</v>
      </c>
      <c r="G1540" s="19">
        <v>46155</v>
      </c>
      <c r="H1540" s="24">
        <v>1095257.6299999999</v>
      </c>
    </row>
    <row r="1541" spans="1:8" x14ac:dyDescent="0.3">
      <c r="A1541" s="3" t="s">
        <v>3348</v>
      </c>
      <c r="B1541" s="11" t="s">
        <v>246</v>
      </c>
      <c r="C1541" s="11" t="s">
        <v>751</v>
      </c>
      <c r="D1541" s="11" t="s">
        <v>1791</v>
      </c>
      <c r="E1541" s="11">
        <v>463</v>
      </c>
      <c r="F1541" s="11">
        <v>1634.39</v>
      </c>
      <c r="G1541" s="19">
        <v>46134</v>
      </c>
      <c r="H1541" s="24">
        <v>756722.57000000007</v>
      </c>
    </row>
    <row r="1542" spans="1:8" x14ac:dyDescent="0.3">
      <c r="A1542" s="3" t="s">
        <v>3349</v>
      </c>
      <c r="B1542" s="11" t="s">
        <v>118</v>
      </c>
      <c r="C1542" s="11" t="s">
        <v>745</v>
      </c>
      <c r="D1542" s="11" t="s">
        <v>1803</v>
      </c>
      <c r="E1542" s="11">
        <v>173</v>
      </c>
      <c r="F1542" s="11">
        <v>6511.78</v>
      </c>
      <c r="G1542" s="19">
        <v>45919</v>
      </c>
      <c r="H1542" s="24">
        <v>1126537.94</v>
      </c>
    </row>
    <row r="1543" spans="1:8" x14ac:dyDescent="0.3">
      <c r="A1543" s="3" t="s">
        <v>3350</v>
      </c>
      <c r="B1543" s="11" t="s">
        <v>378</v>
      </c>
      <c r="C1543" s="11" t="s">
        <v>841</v>
      </c>
      <c r="D1543" s="11" t="s">
        <v>1794</v>
      </c>
      <c r="E1543" s="11">
        <v>434</v>
      </c>
      <c r="F1543" s="11">
        <v>3941.55</v>
      </c>
      <c r="G1543" s="19">
        <v>45673</v>
      </c>
      <c r="H1543" s="24">
        <v>1710632.7000000002</v>
      </c>
    </row>
    <row r="1544" spans="1:8" x14ac:dyDescent="0.3">
      <c r="A1544" s="3" t="s">
        <v>3351</v>
      </c>
      <c r="B1544" s="11" t="s">
        <v>308</v>
      </c>
      <c r="C1544" s="11" t="s">
        <v>629</v>
      </c>
      <c r="D1544" s="11" t="s">
        <v>1801</v>
      </c>
      <c r="E1544" s="11">
        <v>251</v>
      </c>
      <c r="F1544" s="11">
        <v>3118.63</v>
      </c>
      <c r="G1544" s="19">
        <v>45798</v>
      </c>
      <c r="H1544" s="24">
        <v>782776.13</v>
      </c>
    </row>
    <row r="1545" spans="1:8" x14ac:dyDescent="0.3">
      <c r="A1545" s="3" t="s">
        <v>3352</v>
      </c>
      <c r="B1545" s="11" t="s">
        <v>208</v>
      </c>
      <c r="C1545" s="11" t="s">
        <v>731</v>
      </c>
      <c r="D1545" s="11" t="s">
        <v>1791</v>
      </c>
      <c r="E1545" s="11">
        <v>409</v>
      </c>
      <c r="F1545" s="11">
        <v>5621.56</v>
      </c>
      <c r="G1545" s="19">
        <v>45917</v>
      </c>
      <c r="H1545" s="24">
        <v>2299218.04</v>
      </c>
    </row>
    <row r="1546" spans="1:8" x14ac:dyDescent="0.3">
      <c r="A1546" s="3" t="s">
        <v>3353</v>
      </c>
      <c r="B1546" s="11" t="s">
        <v>267</v>
      </c>
      <c r="C1546" s="11" t="s">
        <v>585</v>
      </c>
      <c r="D1546" s="11" t="s">
        <v>1799</v>
      </c>
      <c r="E1546" s="11">
        <v>318</v>
      </c>
      <c r="F1546" s="11">
        <v>1407.41</v>
      </c>
      <c r="G1546" s="19">
        <v>45939</v>
      </c>
      <c r="H1546" s="24">
        <v>447556.38</v>
      </c>
    </row>
    <row r="1547" spans="1:8" x14ac:dyDescent="0.3">
      <c r="A1547" s="3" t="s">
        <v>3354</v>
      </c>
      <c r="B1547" s="11" t="s">
        <v>342</v>
      </c>
      <c r="C1547" s="11" t="s">
        <v>677</v>
      </c>
      <c r="D1547" s="11" t="s">
        <v>1794</v>
      </c>
      <c r="E1547" s="11">
        <v>35</v>
      </c>
      <c r="F1547" s="11">
        <v>3470.14</v>
      </c>
      <c r="G1547" s="19">
        <v>45835</v>
      </c>
      <c r="H1547" s="24">
        <v>121454.9</v>
      </c>
    </row>
    <row r="1548" spans="1:8" x14ac:dyDescent="0.3">
      <c r="A1548" s="3" t="s">
        <v>3355</v>
      </c>
      <c r="B1548" s="11" t="s">
        <v>104</v>
      </c>
      <c r="C1548" s="11" t="s">
        <v>777</v>
      </c>
      <c r="D1548" s="11" t="s">
        <v>1791</v>
      </c>
      <c r="E1548" s="11">
        <v>326</v>
      </c>
      <c r="F1548" s="11">
        <v>2826.26</v>
      </c>
      <c r="G1548" s="19">
        <v>46171</v>
      </c>
      <c r="H1548" s="24">
        <v>921360.76000000013</v>
      </c>
    </row>
    <row r="1549" spans="1:8" x14ac:dyDescent="0.3">
      <c r="A1549" s="3" t="s">
        <v>3356</v>
      </c>
      <c r="B1549" s="11" t="s">
        <v>109</v>
      </c>
      <c r="C1549" s="11" t="s">
        <v>689</v>
      </c>
      <c r="D1549" s="11" t="s">
        <v>1794</v>
      </c>
      <c r="E1549" s="11">
        <v>172</v>
      </c>
      <c r="F1549" s="11">
        <v>719.6</v>
      </c>
      <c r="G1549" s="19">
        <v>46171</v>
      </c>
      <c r="H1549" s="24">
        <v>123771.2</v>
      </c>
    </row>
    <row r="1550" spans="1:8" x14ac:dyDescent="0.3">
      <c r="A1550" s="3" t="s">
        <v>3357</v>
      </c>
      <c r="B1550" s="11" t="s">
        <v>286</v>
      </c>
      <c r="C1550" s="11" t="s">
        <v>861</v>
      </c>
      <c r="D1550" s="11" t="s">
        <v>1791</v>
      </c>
      <c r="E1550" s="11">
        <v>303</v>
      </c>
      <c r="F1550" s="11">
        <v>4838.83</v>
      </c>
      <c r="G1550" s="19">
        <v>46166</v>
      </c>
      <c r="H1550" s="24">
        <v>1466165.49</v>
      </c>
    </row>
    <row r="1551" spans="1:8" x14ac:dyDescent="0.3">
      <c r="A1551" s="3" t="s">
        <v>3358</v>
      </c>
      <c r="B1551" s="11" t="s">
        <v>229</v>
      </c>
      <c r="C1551" s="11" t="s">
        <v>569</v>
      </c>
      <c r="D1551" s="11" t="s">
        <v>1794</v>
      </c>
      <c r="E1551" s="11">
        <v>325</v>
      </c>
      <c r="F1551" s="11">
        <v>1204.3399999999999</v>
      </c>
      <c r="G1551" s="19">
        <v>45825</v>
      </c>
      <c r="H1551" s="24">
        <v>391410.5</v>
      </c>
    </row>
    <row r="1552" spans="1:8" x14ac:dyDescent="0.3">
      <c r="A1552" s="3" t="s">
        <v>3359</v>
      </c>
      <c r="B1552" s="11" t="s">
        <v>206</v>
      </c>
      <c r="C1552" s="11" t="s">
        <v>541</v>
      </c>
      <c r="D1552" s="11" t="s">
        <v>1799</v>
      </c>
      <c r="E1552" s="11">
        <v>299</v>
      </c>
      <c r="F1552" s="11">
        <v>890.33</v>
      </c>
      <c r="G1552" s="19">
        <v>46013</v>
      </c>
      <c r="H1552" s="24">
        <v>266208.67</v>
      </c>
    </row>
    <row r="1553" spans="1:8" x14ac:dyDescent="0.3">
      <c r="A1553" s="3" t="s">
        <v>3360</v>
      </c>
      <c r="B1553" s="11" t="s">
        <v>85</v>
      </c>
      <c r="C1553" s="11" t="s">
        <v>847</v>
      </c>
      <c r="D1553" s="11" t="s">
        <v>1791</v>
      </c>
      <c r="E1553" s="11">
        <v>45</v>
      </c>
      <c r="F1553" s="11">
        <v>7122.01</v>
      </c>
      <c r="G1553" s="19">
        <v>45987</v>
      </c>
      <c r="H1553" s="24">
        <v>320490.45</v>
      </c>
    </row>
    <row r="1554" spans="1:8" x14ac:dyDescent="0.3">
      <c r="A1554" s="3" t="s">
        <v>3361</v>
      </c>
      <c r="B1554" s="11" t="s">
        <v>344</v>
      </c>
      <c r="C1554" s="11" t="s">
        <v>843</v>
      </c>
      <c r="D1554" s="11" t="s">
        <v>1799</v>
      </c>
      <c r="E1554" s="11">
        <v>268</v>
      </c>
      <c r="F1554" s="11">
        <v>772.14</v>
      </c>
      <c r="G1554" s="19">
        <v>45718</v>
      </c>
      <c r="H1554" s="24">
        <v>206933.52</v>
      </c>
    </row>
    <row r="1555" spans="1:8" x14ac:dyDescent="0.3">
      <c r="A1555" s="3" t="s">
        <v>3362</v>
      </c>
      <c r="B1555" s="11" t="s">
        <v>229</v>
      </c>
      <c r="C1555" s="11" t="s">
        <v>825</v>
      </c>
      <c r="D1555" s="11" t="s">
        <v>1801</v>
      </c>
      <c r="E1555" s="11">
        <v>283</v>
      </c>
      <c r="F1555" s="11">
        <v>6136.99</v>
      </c>
      <c r="G1555" s="19">
        <v>45851</v>
      </c>
      <c r="H1555" s="24">
        <v>1736768.17</v>
      </c>
    </row>
    <row r="1556" spans="1:8" x14ac:dyDescent="0.3">
      <c r="A1556" s="3" t="s">
        <v>3363</v>
      </c>
      <c r="B1556" s="11" t="s">
        <v>352</v>
      </c>
      <c r="C1556" s="11" t="s">
        <v>581</v>
      </c>
      <c r="D1556" s="11" t="s">
        <v>1794</v>
      </c>
      <c r="E1556" s="11">
        <v>414</v>
      </c>
      <c r="F1556" s="11">
        <v>2154.0100000000002</v>
      </c>
      <c r="G1556" s="19">
        <v>46177</v>
      </c>
      <c r="H1556" s="24">
        <v>891760.14000000013</v>
      </c>
    </row>
    <row r="1557" spans="1:8" x14ac:dyDescent="0.3">
      <c r="A1557" s="3" t="s">
        <v>3364</v>
      </c>
      <c r="B1557" s="11" t="s">
        <v>260</v>
      </c>
      <c r="C1557" s="11" t="s">
        <v>595</v>
      </c>
      <c r="D1557" s="11" t="s">
        <v>1787</v>
      </c>
      <c r="E1557" s="11">
        <v>476</v>
      </c>
      <c r="F1557" s="11">
        <v>5278.8</v>
      </c>
      <c r="G1557" s="19">
        <v>45771</v>
      </c>
      <c r="H1557" s="24">
        <v>2512708.8000000003</v>
      </c>
    </row>
    <row r="1558" spans="1:8" x14ac:dyDescent="0.3">
      <c r="A1558" s="3" t="s">
        <v>3365</v>
      </c>
      <c r="B1558" s="11" t="s">
        <v>352</v>
      </c>
      <c r="C1558" s="11" t="s">
        <v>649</v>
      </c>
      <c r="D1558" s="11" t="s">
        <v>1801</v>
      </c>
      <c r="E1558" s="11">
        <v>260</v>
      </c>
      <c r="F1558" s="11">
        <v>6158.44</v>
      </c>
      <c r="G1558" s="19">
        <v>45786</v>
      </c>
      <c r="H1558" s="24">
        <v>1601194.4</v>
      </c>
    </row>
    <row r="1559" spans="1:8" x14ac:dyDescent="0.3">
      <c r="A1559" s="3" t="s">
        <v>3366</v>
      </c>
      <c r="B1559" s="11" t="s">
        <v>152</v>
      </c>
      <c r="C1559" s="11" t="s">
        <v>825</v>
      </c>
      <c r="D1559" s="11" t="s">
        <v>1787</v>
      </c>
      <c r="E1559" s="11">
        <v>31</v>
      </c>
      <c r="F1559" s="11">
        <v>5653.28</v>
      </c>
      <c r="G1559" s="19">
        <v>45977</v>
      </c>
      <c r="H1559" s="24">
        <v>175251.68</v>
      </c>
    </row>
    <row r="1560" spans="1:8" x14ac:dyDescent="0.3">
      <c r="A1560" s="3" t="s">
        <v>3367</v>
      </c>
      <c r="B1560" s="11" t="s">
        <v>47</v>
      </c>
      <c r="C1560" s="11" t="s">
        <v>833</v>
      </c>
      <c r="D1560" s="11" t="s">
        <v>1789</v>
      </c>
      <c r="E1560" s="11">
        <v>383</v>
      </c>
      <c r="F1560" s="11">
        <v>367.62</v>
      </c>
      <c r="G1560" s="19">
        <v>45682</v>
      </c>
      <c r="H1560" s="24">
        <v>140798.46</v>
      </c>
    </row>
    <row r="1561" spans="1:8" x14ac:dyDescent="0.3">
      <c r="A1561" s="3" t="s">
        <v>3368</v>
      </c>
      <c r="B1561" s="11" t="s">
        <v>385</v>
      </c>
      <c r="C1561" s="11" t="s">
        <v>705</v>
      </c>
      <c r="D1561" s="11" t="s">
        <v>1787</v>
      </c>
      <c r="E1561" s="11">
        <v>434</v>
      </c>
      <c r="F1561" s="11">
        <v>1724.39</v>
      </c>
      <c r="G1561" s="19">
        <v>46109</v>
      </c>
      <c r="H1561" s="24">
        <v>748385.26</v>
      </c>
    </row>
    <row r="1562" spans="1:8" x14ac:dyDescent="0.3">
      <c r="A1562" s="3" t="s">
        <v>3369</v>
      </c>
      <c r="B1562" s="11" t="s">
        <v>284</v>
      </c>
      <c r="C1562" s="11" t="s">
        <v>643</v>
      </c>
      <c r="D1562" s="11" t="s">
        <v>1791</v>
      </c>
      <c r="E1562" s="11">
        <v>387</v>
      </c>
      <c r="F1562" s="11">
        <v>705.91</v>
      </c>
      <c r="G1562" s="19">
        <v>45870</v>
      </c>
      <c r="H1562" s="24">
        <v>273187.17</v>
      </c>
    </row>
    <row r="1563" spans="1:8" x14ac:dyDescent="0.3">
      <c r="A1563" s="3" t="s">
        <v>3370</v>
      </c>
      <c r="B1563" s="11" t="s">
        <v>326</v>
      </c>
      <c r="C1563" s="11" t="s">
        <v>569</v>
      </c>
      <c r="D1563" s="11" t="s">
        <v>1801</v>
      </c>
      <c r="E1563" s="11">
        <v>129</v>
      </c>
      <c r="F1563" s="11">
        <v>2884.77</v>
      </c>
      <c r="G1563" s="19">
        <v>46083</v>
      </c>
      <c r="H1563" s="24">
        <v>372135.33</v>
      </c>
    </row>
    <row r="1564" spans="1:8" x14ac:dyDescent="0.3">
      <c r="A1564" s="3" t="s">
        <v>3371</v>
      </c>
      <c r="B1564" s="11" t="s">
        <v>130</v>
      </c>
      <c r="C1564" s="11" t="s">
        <v>811</v>
      </c>
      <c r="D1564" s="11" t="s">
        <v>1787</v>
      </c>
      <c r="E1564" s="11">
        <v>212</v>
      </c>
      <c r="F1564" s="11">
        <v>4471.8100000000004</v>
      </c>
      <c r="G1564" s="19">
        <v>45776</v>
      </c>
      <c r="H1564" s="24">
        <v>948023.72000000009</v>
      </c>
    </row>
    <row r="1565" spans="1:8" x14ac:dyDescent="0.3">
      <c r="A1565" s="3" t="s">
        <v>3372</v>
      </c>
      <c r="B1565" s="11" t="s">
        <v>326</v>
      </c>
      <c r="C1565" s="11" t="s">
        <v>621</v>
      </c>
      <c r="D1565" s="11" t="s">
        <v>1797</v>
      </c>
      <c r="E1565" s="11">
        <v>20</v>
      </c>
      <c r="F1565" s="11">
        <v>3394.7</v>
      </c>
      <c r="G1565" s="19">
        <v>45885</v>
      </c>
      <c r="H1565" s="24">
        <v>67894</v>
      </c>
    </row>
    <row r="1566" spans="1:8" x14ac:dyDescent="0.3">
      <c r="A1566" s="3" t="s">
        <v>3373</v>
      </c>
      <c r="B1566" s="11" t="s">
        <v>140</v>
      </c>
      <c r="C1566" s="11" t="s">
        <v>769</v>
      </c>
      <c r="D1566" s="11" t="s">
        <v>1787</v>
      </c>
      <c r="E1566" s="11">
        <v>291</v>
      </c>
      <c r="F1566" s="11">
        <v>4831.99</v>
      </c>
      <c r="G1566" s="19">
        <v>45842</v>
      </c>
      <c r="H1566" s="24">
        <v>1406109.0899999999</v>
      </c>
    </row>
    <row r="1567" spans="1:8" x14ac:dyDescent="0.3">
      <c r="A1567" s="3" t="s">
        <v>3374</v>
      </c>
      <c r="B1567" s="11" t="s">
        <v>179</v>
      </c>
      <c r="C1567" s="11" t="s">
        <v>735</v>
      </c>
      <c r="D1567" s="11" t="s">
        <v>1794</v>
      </c>
      <c r="E1567" s="11">
        <v>387</v>
      </c>
      <c r="F1567" s="11">
        <v>6792.52</v>
      </c>
      <c r="G1567" s="19">
        <v>45951</v>
      </c>
      <c r="H1567" s="24">
        <v>2628705.2400000002</v>
      </c>
    </row>
    <row r="1568" spans="1:8" x14ac:dyDescent="0.3">
      <c r="A1568" s="3" t="s">
        <v>3375</v>
      </c>
      <c r="B1568" s="11" t="s">
        <v>294</v>
      </c>
      <c r="C1568" s="11" t="s">
        <v>803</v>
      </c>
      <c r="D1568" s="11" t="s">
        <v>1799</v>
      </c>
      <c r="E1568" s="11">
        <v>258</v>
      </c>
      <c r="F1568" s="11">
        <v>7760.64</v>
      </c>
      <c r="G1568" s="19">
        <v>45906</v>
      </c>
      <c r="H1568" s="24">
        <v>2002245.12</v>
      </c>
    </row>
    <row r="1569" spans="1:8" x14ac:dyDescent="0.3">
      <c r="A1569" s="3" t="s">
        <v>3376</v>
      </c>
      <c r="B1569" s="11" t="s">
        <v>290</v>
      </c>
      <c r="C1569" s="11" t="s">
        <v>787</v>
      </c>
      <c r="D1569" s="11" t="s">
        <v>1791</v>
      </c>
      <c r="E1569" s="11">
        <v>337</v>
      </c>
      <c r="F1569" s="11">
        <v>2434.67</v>
      </c>
      <c r="G1569" s="19">
        <v>45992</v>
      </c>
      <c r="H1569" s="24">
        <v>820483.79</v>
      </c>
    </row>
    <row r="1570" spans="1:8" x14ac:dyDescent="0.3">
      <c r="A1570" s="3" t="s">
        <v>3377</v>
      </c>
      <c r="B1570" s="11" t="s">
        <v>73</v>
      </c>
      <c r="C1570" s="11" t="s">
        <v>833</v>
      </c>
      <c r="D1570" s="11" t="s">
        <v>1794</v>
      </c>
      <c r="E1570" s="11">
        <v>430</v>
      </c>
      <c r="F1570" s="11">
        <v>6104.92</v>
      </c>
      <c r="G1570" s="19">
        <v>45994</v>
      </c>
      <c r="H1570" s="24">
        <v>2625115.6</v>
      </c>
    </row>
    <row r="1571" spans="1:8" x14ac:dyDescent="0.3">
      <c r="A1571" s="3" t="s">
        <v>3378</v>
      </c>
      <c r="B1571" s="11" t="s">
        <v>274</v>
      </c>
      <c r="C1571" s="11" t="s">
        <v>695</v>
      </c>
      <c r="D1571" s="11" t="s">
        <v>1797</v>
      </c>
      <c r="E1571" s="11">
        <v>22</v>
      </c>
      <c r="F1571" s="11">
        <v>532.17999999999995</v>
      </c>
      <c r="G1571" s="19">
        <v>45844</v>
      </c>
      <c r="H1571" s="24">
        <v>11707.96</v>
      </c>
    </row>
    <row r="1572" spans="1:8" x14ac:dyDescent="0.3">
      <c r="A1572" s="3" t="s">
        <v>3379</v>
      </c>
      <c r="B1572" s="11" t="s">
        <v>298</v>
      </c>
      <c r="C1572" s="11" t="s">
        <v>865</v>
      </c>
      <c r="D1572" s="11" t="s">
        <v>1799</v>
      </c>
      <c r="E1572" s="11">
        <v>101</v>
      </c>
      <c r="F1572" s="11">
        <v>6108.27</v>
      </c>
      <c r="G1572" s="19">
        <v>46002</v>
      </c>
      <c r="H1572" s="24">
        <v>616935.27</v>
      </c>
    </row>
    <row r="1573" spans="1:8" x14ac:dyDescent="0.3">
      <c r="A1573" s="3" t="s">
        <v>3380</v>
      </c>
      <c r="B1573" s="11" t="s">
        <v>399</v>
      </c>
      <c r="C1573" s="11" t="s">
        <v>649</v>
      </c>
      <c r="D1573" s="11" t="s">
        <v>1794</v>
      </c>
      <c r="E1573" s="11">
        <v>454</v>
      </c>
      <c r="F1573" s="11">
        <v>6059.54</v>
      </c>
      <c r="G1573" s="19">
        <v>45726</v>
      </c>
      <c r="H1573" s="24">
        <v>2751031.16</v>
      </c>
    </row>
    <row r="1574" spans="1:8" x14ac:dyDescent="0.3">
      <c r="A1574" s="3" t="s">
        <v>3381</v>
      </c>
      <c r="B1574" s="11" t="s">
        <v>214</v>
      </c>
      <c r="C1574" s="11" t="s">
        <v>677</v>
      </c>
      <c r="D1574" s="11" t="s">
        <v>1787</v>
      </c>
      <c r="E1574" s="11">
        <v>480</v>
      </c>
      <c r="F1574" s="11">
        <v>1914.79</v>
      </c>
      <c r="G1574" s="19">
        <v>45945</v>
      </c>
      <c r="H1574" s="24">
        <v>919099.2</v>
      </c>
    </row>
    <row r="1575" spans="1:8" x14ac:dyDescent="0.3">
      <c r="A1575" s="3" t="s">
        <v>3382</v>
      </c>
      <c r="B1575" s="11" t="s">
        <v>73</v>
      </c>
      <c r="C1575" s="11" t="s">
        <v>735</v>
      </c>
      <c r="D1575" s="11" t="s">
        <v>1801</v>
      </c>
      <c r="E1575" s="11">
        <v>264</v>
      </c>
      <c r="F1575" s="11">
        <v>5577.34</v>
      </c>
      <c r="G1575" s="19">
        <v>45686</v>
      </c>
      <c r="H1575" s="24">
        <v>1472417.76</v>
      </c>
    </row>
    <row r="1576" spans="1:8" x14ac:dyDescent="0.3">
      <c r="A1576" s="3" t="s">
        <v>3383</v>
      </c>
      <c r="B1576" s="11" t="s">
        <v>13</v>
      </c>
      <c r="C1576" s="11" t="s">
        <v>603</v>
      </c>
      <c r="D1576" s="11" t="s">
        <v>1789</v>
      </c>
      <c r="E1576" s="11">
        <v>179</v>
      </c>
      <c r="F1576" s="11">
        <v>7149.52</v>
      </c>
      <c r="G1576" s="19">
        <v>46083</v>
      </c>
      <c r="H1576" s="24">
        <v>1279764.08</v>
      </c>
    </row>
    <row r="1577" spans="1:8" x14ac:dyDescent="0.3">
      <c r="A1577" s="3" t="s">
        <v>3384</v>
      </c>
      <c r="B1577" s="11" t="s">
        <v>203</v>
      </c>
      <c r="C1577" s="11" t="s">
        <v>533</v>
      </c>
      <c r="D1577" s="11" t="s">
        <v>1791</v>
      </c>
      <c r="E1577" s="11">
        <v>146</v>
      </c>
      <c r="F1577" s="11">
        <v>1119.52</v>
      </c>
      <c r="G1577" s="19">
        <v>45931</v>
      </c>
      <c r="H1577" s="24">
        <v>163449.91999999998</v>
      </c>
    </row>
    <row r="1578" spans="1:8" x14ac:dyDescent="0.3">
      <c r="A1578" s="3" t="s">
        <v>3385</v>
      </c>
      <c r="B1578" s="11" t="s">
        <v>211</v>
      </c>
      <c r="C1578" s="11" t="s">
        <v>689</v>
      </c>
      <c r="D1578" s="11" t="s">
        <v>1791</v>
      </c>
      <c r="E1578" s="11">
        <v>143</v>
      </c>
      <c r="F1578" s="11">
        <v>5166.3900000000003</v>
      </c>
      <c r="G1578" s="19">
        <v>46030</v>
      </c>
      <c r="H1578" s="24">
        <v>738793.77</v>
      </c>
    </row>
    <row r="1579" spans="1:8" x14ac:dyDescent="0.3">
      <c r="A1579" s="3" t="s">
        <v>3386</v>
      </c>
      <c r="B1579" s="11" t="s">
        <v>373</v>
      </c>
      <c r="C1579" s="11" t="s">
        <v>799</v>
      </c>
      <c r="D1579" s="11" t="s">
        <v>1791</v>
      </c>
      <c r="E1579" s="11">
        <v>473</v>
      </c>
      <c r="F1579" s="11">
        <v>2067.56</v>
      </c>
      <c r="G1579" s="19">
        <v>45891</v>
      </c>
      <c r="H1579" s="24">
        <v>977955.88</v>
      </c>
    </row>
    <row r="1580" spans="1:8" x14ac:dyDescent="0.3">
      <c r="A1580" s="3" t="s">
        <v>3387</v>
      </c>
      <c r="B1580" s="11" t="s">
        <v>53</v>
      </c>
      <c r="C1580" s="11" t="s">
        <v>795</v>
      </c>
      <c r="D1580" s="11" t="s">
        <v>1797</v>
      </c>
      <c r="E1580" s="11">
        <v>163</v>
      </c>
      <c r="F1580" s="11">
        <v>7326.69</v>
      </c>
      <c r="G1580" s="19">
        <v>45693</v>
      </c>
      <c r="H1580" s="24">
        <v>1194250.47</v>
      </c>
    </row>
    <row r="1581" spans="1:8" x14ac:dyDescent="0.3">
      <c r="A1581" s="3" t="s">
        <v>3388</v>
      </c>
      <c r="B1581" s="11" t="s">
        <v>267</v>
      </c>
      <c r="C1581" s="11" t="s">
        <v>745</v>
      </c>
      <c r="D1581" s="11" t="s">
        <v>1787</v>
      </c>
      <c r="E1581" s="11">
        <v>158</v>
      </c>
      <c r="F1581" s="11">
        <v>3335.84</v>
      </c>
      <c r="G1581" s="19">
        <v>46060</v>
      </c>
      <c r="H1581" s="24">
        <v>527062.72</v>
      </c>
    </row>
    <row r="1582" spans="1:8" x14ac:dyDescent="0.3">
      <c r="A1582" s="3" t="s">
        <v>3389</v>
      </c>
      <c r="B1582" s="11" t="s">
        <v>316</v>
      </c>
      <c r="C1582" s="11" t="s">
        <v>759</v>
      </c>
      <c r="D1582" s="11" t="s">
        <v>1789</v>
      </c>
      <c r="E1582" s="11">
        <v>108</v>
      </c>
      <c r="F1582" s="11">
        <v>5144.78</v>
      </c>
      <c r="G1582" s="19">
        <v>45690</v>
      </c>
      <c r="H1582" s="24">
        <v>555636.24</v>
      </c>
    </row>
    <row r="1583" spans="1:8" x14ac:dyDescent="0.3">
      <c r="A1583" s="3" t="s">
        <v>3390</v>
      </c>
      <c r="B1583" s="11" t="s">
        <v>382</v>
      </c>
      <c r="C1583" s="11" t="s">
        <v>679</v>
      </c>
      <c r="D1583" s="11" t="s">
        <v>1787</v>
      </c>
      <c r="E1583" s="11">
        <v>95</v>
      </c>
      <c r="F1583" s="11">
        <v>271.44</v>
      </c>
      <c r="G1583" s="19">
        <v>45876</v>
      </c>
      <c r="H1583" s="24">
        <v>25786.799999999999</v>
      </c>
    </row>
    <row r="1584" spans="1:8" x14ac:dyDescent="0.3">
      <c r="A1584" s="3" t="s">
        <v>3391</v>
      </c>
      <c r="B1584" s="11" t="s">
        <v>352</v>
      </c>
      <c r="C1584" s="11" t="s">
        <v>607</v>
      </c>
      <c r="D1584" s="11" t="s">
        <v>1789</v>
      </c>
      <c r="E1584" s="11">
        <v>8</v>
      </c>
      <c r="F1584" s="11">
        <v>1075.8900000000001</v>
      </c>
      <c r="G1584" s="19">
        <v>45799</v>
      </c>
      <c r="H1584" s="24">
        <v>8607.1200000000008</v>
      </c>
    </row>
    <row r="1585" spans="1:8" x14ac:dyDescent="0.3">
      <c r="A1585" s="3" t="s">
        <v>3392</v>
      </c>
      <c r="B1585" s="11" t="s">
        <v>326</v>
      </c>
      <c r="C1585" s="11" t="s">
        <v>791</v>
      </c>
      <c r="D1585" s="11" t="s">
        <v>1791</v>
      </c>
      <c r="E1585" s="11">
        <v>29</v>
      </c>
      <c r="F1585" s="11">
        <v>1574.14</v>
      </c>
      <c r="G1585" s="19">
        <v>46031</v>
      </c>
      <c r="H1585" s="24">
        <v>45650.060000000005</v>
      </c>
    </row>
    <row r="1586" spans="1:8" x14ac:dyDescent="0.3">
      <c r="A1586" s="3" t="s">
        <v>3393</v>
      </c>
      <c r="B1586" s="11" t="s">
        <v>143</v>
      </c>
      <c r="C1586" s="11" t="s">
        <v>545</v>
      </c>
      <c r="D1586" s="11" t="s">
        <v>1799</v>
      </c>
      <c r="E1586" s="11">
        <v>171</v>
      </c>
      <c r="F1586" s="11">
        <v>6009.92</v>
      </c>
      <c r="G1586" s="19">
        <v>45840</v>
      </c>
      <c r="H1586" s="24">
        <v>1027696.3200000001</v>
      </c>
    </row>
    <row r="1587" spans="1:8" x14ac:dyDescent="0.3">
      <c r="A1587" s="3" t="s">
        <v>3394</v>
      </c>
      <c r="B1587" s="11" t="s">
        <v>32</v>
      </c>
      <c r="C1587" s="11" t="s">
        <v>579</v>
      </c>
      <c r="D1587" s="11" t="s">
        <v>1797</v>
      </c>
      <c r="E1587" s="11">
        <v>371</v>
      </c>
      <c r="F1587" s="11">
        <v>6273.79</v>
      </c>
      <c r="G1587" s="19">
        <v>45765</v>
      </c>
      <c r="H1587" s="24">
        <v>2327576.09</v>
      </c>
    </row>
    <row r="1588" spans="1:8" x14ac:dyDescent="0.3">
      <c r="A1588" s="3" t="s">
        <v>3395</v>
      </c>
      <c r="B1588" s="11" t="s">
        <v>157</v>
      </c>
      <c r="C1588" s="11" t="s">
        <v>617</v>
      </c>
      <c r="D1588" s="11" t="s">
        <v>1789</v>
      </c>
      <c r="E1588" s="11">
        <v>466</v>
      </c>
      <c r="F1588" s="11">
        <v>1908.87</v>
      </c>
      <c r="G1588" s="19">
        <v>46166</v>
      </c>
      <c r="H1588" s="24">
        <v>889533.41999999993</v>
      </c>
    </row>
    <row r="1589" spans="1:8" x14ac:dyDescent="0.3">
      <c r="A1589" s="3" t="s">
        <v>3396</v>
      </c>
      <c r="B1589" s="11" t="s">
        <v>13</v>
      </c>
      <c r="C1589" s="11" t="s">
        <v>689</v>
      </c>
      <c r="D1589" s="11" t="s">
        <v>1797</v>
      </c>
      <c r="E1589" s="11">
        <v>373</v>
      </c>
      <c r="F1589" s="11">
        <v>5410.62</v>
      </c>
      <c r="G1589" s="19">
        <v>45999</v>
      </c>
      <c r="H1589" s="24">
        <v>2018161.26</v>
      </c>
    </row>
    <row r="1590" spans="1:8" x14ac:dyDescent="0.3">
      <c r="A1590" s="3" t="s">
        <v>3397</v>
      </c>
      <c r="B1590" s="11" t="s">
        <v>320</v>
      </c>
      <c r="C1590" s="11" t="s">
        <v>663</v>
      </c>
      <c r="D1590" s="11" t="s">
        <v>1787</v>
      </c>
      <c r="E1590" s="11">
        <v>227</v>
      </c>
      <c r="F1590" s="11">
        <v>1812.54</v>
      </c>
      <c r="G1590" s="19">
        <v>46067</v>
      </c>
      <c r="H1590" s="24">
        <v>411446.58</v>
      </c>
    </row>
    <row r="1591" spans="1:8" x14ac:dyDescent="0.3">
      <c r="A1591" s="3" t="s">
        <v>3398</v>
      </c>
      <c r="B1591" s="11" t="s">
        <v>109</v>
      </c>
      <c r="C1591" s="11" t="s">
        <v>841</v>
      </c>
      <c r="D1591" s="11" t="s">
        <v>1789</v>
      </c>
      <c r="E1591" s="11">
        <v>73</v>
      </c>
      <c r="F1591" s="11">
        <v>6588.92</v>
      </c>
      <c r="G1591" s="19">
        <v>45731</v>
      </c>
      <c r="H1591" s="24">
        <v>480991.16000000003</v>
      </c>
    </row>
    <row r="1592" spans="1:8" x14ac:dyDescent="0.3">
      <c r="A1592" s="3" t="s">
        <v>3399</v>
      </c>
      <c r="B1592" s="11" t="s">
        <v>232</v>
      </c>
      <c r="C1592" s="11" t="s">
        <v>811</v>
      </c>
      <c r="D1592" s="11" t="s">
        <v>1791</v>
      </c>
      <c r="E1592" s="11">
        <v>430</v>
      </c>
      <c r="F1592" s="11">
        <v>2628.89</v>
      </c>
      <c r="G1592" s="19">
        <v>45745</v>
      </c>
      <c r="H1592" s="24">
        <v>1130422.7</v>
      </c>
    </row>
    <row r="1593" spans="1:8" x14ac:dyDescent="0.3">
      <c r="A1593" s="3" t="s">
        <v>3400</v>
      </c>
      <c r="B1593" s="11" t="s">
        <v>112</v>
      </c>
      <c r="C1593" s="11" t="s">
        <v>709</v>
      </c>
      <c r="D1593" s="11" t="s">
        <v>1797</v>
      </c>
      <c r="E1593" s="11">
        <v>288</v>
      </c>
      <c r="F1593" s="11">
        <v>7925.64</v>
      </c>
      <c r="G1593" s="19">
        <v>46099</v>
      </c>
      <c r="H1593" s="24">
        <v>2282584.3200000003</v>
      </c>
    </row>
    <row r="1594" spans="1:8" x14ac:dyDescent="0.3">
      <c r="A1594" s="3" t="s">
        <v>3401</v>
      </c>
      <c r="B1594" s="11" t="s">
        <v>221</v>
      </c>
      <c r="C1594" s="11" t="s">
        <v>833</v>
      </c>
      <c r="D1594" s="11" t="s">
        <v>1797</v>
      </c>
      <c r="E1594" s="11">
        <v>419</v>
      </c>
      <c r="F1594" s="11">
        <v>1577.14</v>
      </c>
      <c r="G1594" s="19">
        <v>45668</v>
      </c>
      <c r="H1594" s="24">
        <v>660821.66</v>
      </c>
    </row>
    <row r="1595" spans="1:8" x14ac:dyDescent="0.3">
      <c r="A1595" s="3" t="s">
        <v>3402</v>
      </c>
      <c r="B1595" s="11" t="s">
        <v>336</v>
      </c>
      <c r="C1595" s="11" t="s">
        <v>649</v>
      </c>
      <c r="D1595" s="11" t="s">
        <v>1794</v>
      </c>
      <c r="E1595" s="11">
        <v>34</v>
      </c>
      <c r="F1595" s="11">
        <v>6521.57</v>
      </c>
      <c r="G1595" s="19">
        <v>45665</v>
      </c>
      <c r="H1595" s="24">
        <v>221733.38</v>
      </c>
    </row>
    <row r="1596" spans="1:8" x14ac:dyDescent="0.3">
      <c r="A1596" s="3" t="s">
        <v>3403</v>
      </c>
      <c r="B1596" s="11" t="s">
        <v>37</v>
      </c>
      <c r="C1596" s="11" t="s">
        <v>691</v>
      </c>
      <c r="D1596" s="11" t="s">
        <v>1789</v>
      </c>
      <c r="E1596" s="11">
        <v>298</v>
      </c>
      <c r="F1596" s="11">
        <v>532.35</v>
      </c>
      <c r="G1596" s="19">
        <v>45697</v>
      </c>
      <c r="H1596" s="24">
        <v>158640.30000000002</v>
      </c>
    </row>
    <row r="1597" spans="1:8" x14ac:dyDescent="0.3">
      <c r="A1597" s="3" t="s">
        <v>3404</v>
      </c>
      <c r="B1597" s="11" t="s">
        <v>284</v>
      </c>
      <c r="C1597" s="11" t="s">
        <v>685</v>
      </c>
      <c r="D1597" s="11" t="s">
        <v>1789</v>
      </c>
      <c r="E1597" s="11">
        <v>389</v>
      </c>
      <c r="F1597" s="11">
        <v>5620.5</v>
      </c>
      <c r="G1597" s="19">
        <v>45750</v>
      </c>
      <c r="H1597" s="24">
        <v>2186374.5</v>
      </c>
    </row>
    <row r="1598" spans="1:8" x14ac:dyDescent="0.3">
      <c r="A1598" s="3" t="s">
        <v>3405</v>
      </c>
      <c r="B1598" s="11" t="s">
        <v>50</v>
      </c>
      <c r="C1598" s="11" t="s">
        <v>667</v>
      </c>
      <c r="D1598" s="11" t="s">
        <v>1789</v>
      </c>
      <c r="E1598" s="11">
        <v>77</v>
      </c>
      <c r="F1598" s="11">
        <v>7912.4</v>
      </c>
      <c r="G1598" s="19">
        <v>45909</v>
      </c>
      <c r="H1598" s="24">
        <v>609254.79999999993</v>
      </c>
    </row>
    <row r="1599" spans="1:8" x14ac:dyDescent="0.3">
      <c r="A1599" s="3" t="s">
        <v>3406</v>
      </c>
      <c r="B1599" s="11" t="s">
        <v>160</v>
      </c>
      <c r="C1599" s="11" t="s">
        <v>825</v>
      </c>
      <c r="D1599" s="11" t="s">
        <v>1799</v>
      </c>
      <c r="E1599" s="11">
        <v>115</v>
      </c>
      <c r="F1599" s="11">
        <v>2168.3000000000002</v>
      </c>
      <c r="G1599" s="19">
        <v>46158</v>
      </c>
      <c r="H1599" s="24">
        <v>249354.50000000003</v>
      </c>
    </row>
    <row r="1600" spans="1:8" x14ac:dyDescent="0.3">
      <c r="A1600" s="3" t="s">
        <v>3407</v>
      </c>
      <c r="B1600" s="11" t="s">
        <v>356</v>
      </c>
      <c r="C1600" s="11" t="s">
        <v>643</v>
      </c>
      <c r="D1600" s="11" t="s">
        <v>1789</v>
      </c>
      <c r="E1600" s="11">
        <v>232</v>
      </c>
      <c r="F1600" s="11">
        <v>5573.57</v>
      </c>
      <c r="G1600" s="19">
        <v>45843</v>
      </c>
      <c r="H1600" s="24">
        <v>1293068.24</v>
      </c>
    </row>
    <row r="1601" spans="1:8" x14ac:dyDescent="0.3">
      <c r="A1601" s="3" t="s">
        <v>3408</v>
      </c>
      <c r="B1601" s="11" t="s">
        <v>382</v>
      </c>
      <c r="C1601" s="11" t="s">
        <v>781</v>
      </c>
      <c r="D1601" s="11" t="s">
        <v>1799</v>
      </c>
      <c r="E1601" s="11">
        <v>276</v>
      </c>
      <c r="F1601" s="11">
        <v>405.52</v>
      </c>
      <c r="G1601" s="19">
        <v>45948</v>
      </c>
      <c r="H1601" s="24">
        <v>111923.51999999999</v>
      </c>
    </row>
    <row r="1602" spans="1:8" x14ac:dyDescent="0.3">
      <c r="A1602" s="3" t="s">
        <v>3409</v>
      </c>
      <c r="B1602" s="11" t="s">
        <v>214</v>
      </c>
      <c r="C1602" s="11" t="s">
        <v>755</v>
      </c>
      <c r="D1602" s="11" t="s">
        <v>1803</v>
      </c>
      <c r="E1602" s="11">
        <v>154</v>
      </c>
      <c r="F1602" s="11">
        <v>4260.8500000000004</v>
      </c>
      <c r="G1602" s="19">
        <v>45981</v>
      </c>
      <c r="H1602" s="24">
        <v>656170.9</v>
      </c>
    </row>
    <row r="1603" spans="1:8" x14ac:dyDescent="0.3">
      <c r="A1603" s="3" t="s">
        <v>3410</v>
      </c>
      <c r="B1603" s="11" t="s">
        <v>382</v>
      </c>
      <c r="C1603" s="11" t="s">
        <v>771</v>
      </c>
      <c r="D1603" s="11" t="s">
        <v>1794</v>
      </c>
      <c r="E1603" s="11">
        <v>434</v>
      </c>
      <c r="F1603" s="11">
        <v>7132.31</v>
      </c>
      <c r="G1603" s="19">
        <v>46019</v>
      </c>
      <c r="H1603" s="24">
        <v>3095422.54</v>
      </c>
    </row>
    <row r="1604" spans="1:8" x14ac:dyDescent="0.3">
      <c r="A1604" s="3" t="s">
        <v>3411</v>
      </c>
      <c r="B1604" s="11" t="s">
        <v>126</v>
      </c>
      <c r="C1604" s="11" t="s">
        <v>599</v>
      </c>
      <c r="D1604" s="11" t="s">
        <v>1794</v>
      </c>
      <c r="E1604" s="11">
        <v>226</v>
      </c>
      <c r="F1604" s="11">
        <v>5757.3</v>
      </c>
      <c r="G1604" s="19">
        <v>46058</v>
      </c>
      <c r="H1604" s="24">
        <v>1301149.8</v>
      </c>
    </row>
    <row r="1605" spans="1:8" x14ac:dyDescent="0.3">
      <c r="A1605" s="3" t="s">
        <v>3412</v>
      </c>
      <c r="B1605" s="11" t="s">
        <v>243</v>
      </c>
      <c r="C1605" s="11" t="s">
        <v>703</v>
      </c>
      <c r="D1605" s="11" t="s">
        <v>1803</v>
      </c>
      <c r="E1605" s="11">
        <v>409</v>
      </c>
      <c r="F1605" s="11">
        <v>7619.78</v>
      </c>
      <c r="G1605" s="19">
        <v>45835</v>
      </c>
      <c r="H1605" s="24">
        <v>3116490.02</v>
      </c>
    </row>
    <row r="1606" spans="1:8" x14ac:dyDescent="0.3">
      <c r="A1606" s="3" t="s">
        <v>3413</v>
      </c>
      <c r="B1606" s="11" t="s">
        <v>121</v>
      </c>
      <c r="C1606" s="11" t="s">
        <v>775</v>
      </c>
      <c r="D1606" s="11" t="s">
        <v>1801</v>
      </c>
      <c r="E1606" s="11">
        <v>216</v>
      </c>
      <c r="F1606" s="11">
        <v>1227.45</v>
      </c>
      <c r="G1606" s="19">
        <v>45687</v>
      </c>
      <c r="H1606" s="24">
        <v>265129.2</v>
      </c>
    </row>
    <row r="1607" spans="1:8" x14ac:dyDescent="0.3">
      <c r="A1607" s="3" t="s">
        <v>3414</v>
      </c>
      <c r="B1607" s="11" t="s">
        <v>312</v>
      </c>
      <c r="C1607" s="11" t="s">
        <v>777</v>
      </c>
      <c r="D1607" s="11" t="s">
        <v>1801</v>
      </c>
      <c r="E1607" s="11">
        <v>295</v>
      </c>
      <c r="F1607" s="11">
        <v>6572.58</v>
      </c>
      <c r="G1607" s="19">
        <v>45966</v>
      </c>
      <c r="H1607" s="24">
        <v>1938911.1</v>
      </c>
    </row>
    <row r="1608" spans="1:8" x14ac:dyDescent="0.3">
      <c r="A1608" s="3" t="s">
        <v>3415</v>
      </c>
      <c r="B1608" s="11" t="s">
        <v>73</v>
      </c>
      <c r="C1608" s="11" t="s">
        <v>639</v>
      </c>
      <c r="D1608" s="11" t="s">
        <v>1794</v>
      </c>
      <c r="E1608" s="11">
        <v>157</v>
      </c>
      <c r="F1608" s="11">
        <v>6192.21</v>
      </c>
      <c r="G1608" s="19">
        <v>46015</v>
      </c>
      <c r="H1608" s="24">
        <v>972176.97</v>
      </c>
    </row>
    <row r="1609" spans="1:8" x14ac:dyDescent="0.3">
      <c r="A1609" s="3" t="s">
        <v>3416</v>
      </c>
      <c r="B1609" s="11" t="s">
        <v>243</v>
      </c>
      <c r="C1609" s="11" t="s">
        <v>567</v>
      </c>
      <c r="D1609" s="11" t="s">
        <v>1791</v>
      </c>
      <c r="E1609" s="11">
        <v>63</v>
      </c>
      <c r="F1609" s="11">
        <v>6210.15</v>
      </c>
      <c r="G1609" s="19">
        <v>45658</v>
      </c>
      <c r="H1609" s="24">
        <v>391239.44999999995</v>
      </c>
    </row>
    <row r="1610" spans="1:8" x14ac:dyDescent="0.3">
      <c r="A1610" s="3" t="s">
        <v>3417</v>
      </c>
      <c r="B1610" s="11" t="s">
        <v>157</v>
      </c>
      <c r="C1610" s="11" t="s">
        <v>765</v>
      </c>
      <c r="D1610" s="11" t="s">
        <v>1787</v>
      </c>
      <c r="E1610" s="11">
        <v>125</v>
      </c>
      <c r="F1610" s="11">
        <v>6672.88</v>
      </c>
      <c r="G1610" s="19">
        <v>45832</v>
      </c>
      <c r="H1610" s="24">
        <v>834110</v>
      </c>
    </row>
    <row r="1611" spans="1:8" x14ac:dyDescent="0.3">
      <c r="A1611" s="3" t="s">
        <v>3418</v>
      </c>
      <c r="B1611" s="11" t="s">
        <v>69</v>
      </c>
      <c r="C1611" s="11" t="s">
        <v>515</v>
      </c>
      <c r="D1611" s="11" t="s">
        <v>1797</v>
      </c>
      <c r="E1611" s="11">
        <v>79</v>
      </c>
      <c r="F1611" s="11">
        <v>2065.58</v>
      </c>
      <c r="G1611" s="19">
        <v>46067</v>
      </c>
      <c r="H1611" s="24">
        <v>163180.82</v>
      </c>
    </row>
    <row r="1612" spans="1:8" x14ac:dyDescent="0.3">
      <c r="A1612" s="3" t="s">
        <v>3419</v>
      </c>
      <c r="B1612" s="11" t="s">
        <v>211</v>
      </c>
      <c r="C1612" s="11" t="s">
        <v>635</v>
      </c>
      <c r="D1612" s="11" t="s">
        <v>1787</v>
      </c>
      <c r="E1612" s="11">
        <v>444</v>
      </c>
      <c r="F1612" s="11">
        <v>2208.9</v>
      </c>
      <c r="G1612" s="19">
        <v>45912</v>
      </c>
      <c r="H1612" s="24">
        <v>980751.60000000009</v>
      </c>
    </row>
    <row r="1613" spans="1:8" x14ac:dyDescent="0.3">
      <c r="A1613" s="3" t="s">
        <v>3420</v>
      </c>
      <c r="B1613" s="11" t="s">
        <v>121</v>
      </c>
      <c r="C1613" s="11" t="s">
        <v>677</v>
      </c>
      <c r="D1613" s="11" t="s">
        <v>1789</v>
      </c>
      <c r="E1613" s="11">
        <v>208</v>
      </c>
      <c r="F1613" s="11">
        <v>866.94</v>
      </c>
      <c r="G1613" s="19">
        <v>45797</v>
      </c>
      <c r="H1613" s="24">
        <v>180323.52000000002</v>
      </c>
    </row>
    <row r="1614" spans="1:8" x14ac:dyDescent="0.3">
      <c r="A1614" s="3" t="s">
        <v>3421</v>
      </c>
      <c r="B1614" s="11" t="s">
        <v>162</v>
      </c>
      <c r="C1614" s="11" t="s">
        <v>693</v>
      </c>
      <c r="D1614" s="11" t="s">
        <v>1797</v>
      </c>
      <c r="E1614" s="11">
        <v>30</v>
      </c>
      <c r="F1614" s="11">
        <v>1997.06</v>
      </c>
      <c r="G1614" s="19">
        <v>45867</v>
      </c>
      <c r="H1614" s="24">
        <v>59911.799999999996</v>
      </c>
    </row>
    <row r="1615" spans="1:8" x14ac:dyDescent="0.3">
      <c r="A1615" s="3" t="s">
        <v>3422</v>
      </c>
      <c r="B1615" s="11" t="s">
        <v>223</v>
      </c>
      <c r="C1615" s="11" t="s">
        <v>579</v>
      </c>
      <c r="D1615" s="11" t="s">
        <v>1799</v>
      </c>
      <c r="E1615" s="11">
        <v>140</v>
      </c>
      <c r="F1615" s="11">
        <v>4302.96</v>
      </c>
      <c r="G1615" s="19">
        <v>45949</v>
      </c>
      <c r="H1615" s="24">
        <v>602414.4</v>
      </c>
    </row>
    <row r="1616" spans="1:8" x14ac:dyDescent="0.3">
      <c r="A1616" s="3" t="s">
        <v>3423</v>
      </c>
      <c r="B1616" s="11" t="s">
        <v>395</v>
      </c>
      <c r="C1616" s="11" t="s">
        <v>623</v>
      </c>
      <c r="D1616" s="11" t="s">
        <v>1803</v>
      </c>
      <c r="E1616" s="11">
        <v>133</v>
      </c>
      <c r="F1616" s="11">
        <v>1096.49</v>
      </c>
      <c r="G1616" s="19">
        <v>46185</v>
      </c>
      <c r="H1616" s="24">
        <v>145833.17000000001</v>
      </c>
    </row>
    <row r="1617" spans="1:8" x14ac:dyDescent="0.3">
      <c r="A1617" s="3" t="s">
        <v>3424</v>
      </c>
      <c r="B1617" s="11" t="s">
        <v>324</v>
      </c>
      <c r="C1617" s="11" t="s">
        <v>697</v>
      </c>
      <c r="D1617" s="11" t="s">
        <v>1791</v>
      </c>
      <c r="E1617" s="11">
        <v>470</v>
      </c>
      <c r="F1617" s="11">
        <v>4401.0200000000004</v>
      </c>
      <c r="G1617" s="19">
        <v>45688</v>
      </c>
      <c r="H1617" s="24">
        <v>2068479.4000000001</v>
      </c>
    </row>
    <row r="1618" spans="1:8" x14ac:dyDescent="0.3">
      <c r="A1618" s="3" t="s">
        <v>3425</v>
      </c>
      <c r="B1618" s="11" t="s">
        <v>389</v>
      </c>
      <c r="C1618" s="11" t="s">
        <v>563</v>
      </c>
      <c r="D1618" s="11" t="s">
        <v>1794</v>
      </c>
      <c r="E1618" s="11">
        <v>263</v>
      </c>
      <c r="F1618" s="11">
        <v>1039.31</v>
      </c>
      <c r="G1618" s="19">
        <v>46127</v>
      </c>
      <c r="H1618" s="24">
        <v>273338.52999999997</v>
      </c>
    </row>
    <row r="1619" spans="1:8" x14ac:dyDescent="0.3">
      <c r="A1619" s="3" t="s">
        <v>3426</v>
      </c>
      <c r="B1619" s="11" t="s">
        <v>216</v>
      </c>
      <c r="C1619" s="11" t="s">
        <v>701</v>
      </c>
      <c r="D1619" s="11" t="s">
        <v>1801</v>
      </c>
      <c r="E1619" s="11">
        <v>86</v>
      </c>
      <c r="F1619" s="11">
        <v>3571.74</v>
      </c>
      <c r="G1619" s="19">
        <v>45660</v>
      </c>
      <c r="H1619" s="24">
        <v>307169.63999999996</v>
      </c>
    </row>
    <row r="1620" spans="1:8" x14ac:dyDescent="0.3">
      <c r="A1620" s="3" t="s">
        <v>3427</v>
      </c>
      <c r="B1620" s="11" t="s">
        <v>8</v>
      </c>
      <c r="C1620" s="11" t="s">
        <v>510</v>
      </c>
      <c r="D1620" s="11" t="s">
        <v>1794</v>
      </c>
      <c r="E1620" s="11">
        <v>140</v>
      </c>
      <c r="F1620" s="11">
        <v>3748.65</v>
      </c>
      <c r="G1620" s="19">
        <v>45689</v>
      </c>
      <c r="H1620" s="24">
        <v>524811</v>
      </c>
    </row>
    <row r="1621" spans="1:8" x14ac:dyDescent="0.3">
      <c r="A1621" s="3" t="s">
        <v>3428</v>
      </c>
      <c r="B1621" s="11" t="s">
        <v>292</v>
      </c>
      <c r="C1621" s="11" t="s">
        <v>555</v>
      </c>
      <c r="D1621" s="11" t="s">
        <v>1791</v>
      </c>
      <c r="E1621" s="11">
        <v>209</v>
      </c>
      <c r="F1621" s="11">
        <v>68.52</v>
      </c>
      <c r="G1621" s="19">
        <v>46105</v>
      </c>
      <c r="H1621" s="24">
        <v>14320.679999999998</v>
      </c>
    </row>
    <row r="1622" spans="1:8" x14ac:dyDescent="0.3">
      <c r="A1622" s="3" t="s">
        <v>3429</v>
      </c>
      <c r="B1622" s="11" t="s">
        <v>296</v>
      </c>
      <c r="C1622" s="11" t="s">
        <v>639</v>
      </c>
      <c r="D1622" s="11" t="s">
        <v>1791</v>
      </c>
      <c r="E1622" s="11">
        <v>365</v>
      </c>
      <c r="F1622" s="11">
        <v>7161.29</v>
      </c>
      <c r="G1622" s="19">
        <v>46193</v>
      </c>
      <c r="H1622" s="24">
        <v>2613870.85</v>
      </c>
    </row>
    <row r="1623" spans="1:8" x14ac:dyDescent="0.3">
      <c r="A1623" s="3" t="s">
        <v>3430</v>
      </c>
      <c r="B1623" s="11" t="s">
        <v>298</v>
      </c>
      <c r="C1623" s="11" t="s">
        <v>633</v>
      </c>
      <c r="D1623" s="11" t="s">
        <v>1787</v>
      </c>
      <c r="E1623" s="11">
        <v>490</v>
      </c>
      <c r="F1623" s="11">
        <v>2828.01</v>
      </c>
      <c r="G1623" s="19">
        <v>45963</v>
      </c>
      <c r="H1623" s="24">
        <v>1385724.9000000001</v>
      </c>
    </row>
    <row r="1624" spans="1:8" x14ac:dyDescent="0.3">
      <c r="A1624" s="3" t="s">
        <v>3431</v>
      </c>
      <c r="B1624" s="11" t="s">
        <v>256</v>
      </c>
      <c r="C1624" s="11" t="s">
        <v>551</v>
      </c>
      <c r="D1624" s="11" t="s">
        <v>1801</v>
      </c>
      <c r="E1624" s="11">
        <v>427</v>
      </c>
      <c r="F1624" s="11">
        <v>2018.25</v>
      </c>
      <c r="G1624" s="19">
        <v>45865</v>
      </c>
      <c r="H1624" s="24">
        <v>861792.75</v>
      </c>
    </row>
    <row r="1625" spans="1:8" x14ac:dyDescent="0.3">
      <c r="A1625" s="3" t="s">
        <v>3432</v>
      </c>
      <c r="B1625" s="11" t="s">
        <v>152</v>
      </c>
      <c r="C1625" s="11" t="s">
        <v>597</v>
      </c>
      <c r="D1625" s="11" t="s">
        <v>1797</v>
      </c>
      <c r="E1625" s="11">
        <v>128</v>
      </c>
      <c r="F1625" s="11">
        <v>2456.1799999999998</v>
      </c>
      <c r="G1625" s="19">
        <v>46085</v>
      </c>
      <c r="H1625" s="24">
        <v>314391.03999999998</v>
      </c>
    </row>
    <row r="1626" spans="1:8" x14ac:dyDescent="0.3">
      <c r="A1626" s="3" t="s">
        <v>3433</v>
      </c>
      <c r="B1626" s="11" t="s">
        <v>290</v>
      </c>
      <c r="C1626" s="11" t="s">
        <v>743</v>
      </c>
      <c r="D1626" s="11" t="s">
        <v>1787</v>
      </c>
      <c r="E1626" s="11">
        <v>417</v>
      </c>
      <c r="F1626" s="11">
        <v>6587</v>
      </c>
      <c r="G1626" s="19">
        <v>45983</v>
      </c>
      <c r="H1626" s="24">
        <v>2746779</v>
      </c>
    </row>
    <row r="1627" spans="1:8" x14ac:dyDescent="0.3">
      <c r="A1627" s="3" t="s">
        <v>3434</v>
      </c>
      <c r="B1627" s="11" t="s">
        <v>118</v>
      </c>
      <c r="C1627" s="11" t="s">
        <v>735</v>
      </c>
      <c r="D1627" s="11" t="s">
        <v>1803</v>
      </c>
      <c r="E1627" s="11">
        <v>28</v>
      </c>
      <c r="F1627" s="11">
        <v>5445.43</v>
      </c>
      <c r="G1627" s="19">
        <v>46107</v>
      </c>
      <c r="H1627" s="24">
        <v>152472.04</v>
      </c>
    </row>
    <row r="1628" spans="1:8" x14ac:dyDescent="0.3">
      <c r="A1628" s="3" t="s">
        <v>3435</v>
      </c>
      <c r="B1628" s="11" t="s">
        <v>342</v>
      </c>
      <c r="C1628" s="11" t="s">
        <v>815</v>
      </c>
      <c r="D1628" s="11" t="s">
        <v>1787</v>
      </c>
      <c r="E1628" s="11">
        <v>253</v>
      </c>
      <c r="F1628" s="11">
        <v>7928.01</v>
      </c>
      <c r="G1628" s="19">
        <v>46030</v>
      </c>
      <c r="H1628" s="24">
        <v>2005786.53</v>
      </c>
    </row>
    <row r="1629" spans="1:8" x14ac:dyDescent="0.3">
      <c r="A1629" s="3" t="s">
        <v>3436</v>
      </c>
      <c r="B1629" s="11" t="s">
        <v>232</v>
      </c>
      <c r="C1629" s="11" t="s">
        <v>739</v>
      </c>
      <c r="D1629" s="11" t="s">
        <v>1797</v>
      </c>
      <c r="E1629" s="11">
        <v>68</v>
      </c>
      <c r="F1629" s="11">
        <v>3770.41</v>
      </c>
      <c r="G1629" s="19">
        <v>45788</v>
      </c>
      <c r="H1629" s="24">
        <v>256387.88</v>
      </c>
    </row>
    <row r="1630" spans="1:8" x14ac:dyDescent="0.3">
      <c r="A1630" s="3" t="s">
        <v>3437</v>
      </c>
      <c r="B1630" s="11" t="s">
        <v>385</v>
      </c>
      <c r="C1630" s="11" t="s">
        <v>801</v>
      </c>
      <c r="D1630" s="11" t="s">
        <v>1787</v>
      </c>
      <c r="E1630" s="11">
        <v>84</v>
      </c>
      <c r="F1630" s="11">
        <v>7222.2</v>
      </c>
      <c r="G1630" s="19">
        <v>45735</v>
      </c>
      <c r="H1630" s="24">
        <v>606664.79999999993</v>
      </c>
    </row>
    <row r="1631" spans="1:8" x14ac:dyDescent="0.3">
      <c r="A1631" s="3" t="s">
        <v>3438</v>
      </c>
      <c r="B1631" s="11" t="s">
        <v>256</v>
      </c>
      <c r="C1631" s="11" t="s">
        <v>721</v>
      </c>
      <c r="D1631" s="11" t="s">
        <v>1799</v>
      </c>
      <c r="E1631" s="11">
        <v>434</v>
      </c>
      <c r="F1631" s="11">
        <v>7103.39</v>
      </c>
      <c r="G1631" s="19">
        <v>45936</v>
      </c>
      <c r="H1631" s="24">
        <v>3082871.2600000002</v>
      </c>
    </row>
    <row r="1632" spans="1:8" x14ac:dyDescent="0.3">
      <c r="A1632" s="3" t="s">
        <v>3439</v>
      </c>
      <c r="B1632" s="11" t="s">
        <v>329</v>
      </c>
      <c r="C1632" s="11" t="s">
        <v>751</v>
      </c>
      <c r="D1632" s="11" t="s">
        <v>1789</v>
      </c>
      <c r="E1632" s="11">
        <v>37</v>
      </c>
      <c r="F1632" s="11">
        <v>1229.06</v>
      </c>
      <c r="G1632" s="19">
        <v>45674</v>
      </c>
      <c r="H1632" s="24">
        <v>45475.22</v>
      </c>
    </row>
    <row r="1633" spans="1:8" x14ac:dyDescent="0.3">
      <c r="A1633" s="3" t="s">
        <v>3440</v>
      </c>
      <c r="B1633" s="11" t="s">
        <v>66</v>
      </c>
      <c r="C1633" s="11" t="s">
        <v>703</v>
      </c>
      <c r="D1633" s="11" t="s">
        <v>1789</v>
      </c>
      <c r="E1633" s="11">
        <v>290</v>
      </c>
      <c r="F1633" s="11">
        <v>3632.95</v>
      </c>
      <c r="G1633" s="19">
        <v>45658</v>
      </c>
      <c r="H1633" s="24">
        <v>1053555.5</v>
      </c>
    </row>
    <row r="1634" spans="1:8" x14ac:dyDescent="0.3">
      <c r="A1634" s="3" t="s">
        <v>3441</v>
      </c>
      <c r="B1634" s="11" t="s">
        <v>380</v>
      </c>
      <c r="C1634" s="11" t="s">
        <v>843</v>
      </c>
      <c r="D1634" s="11" t="s">
        <v>1787</v>
      </c>
      <c r="E1634" s="11">
        <v>165</v>
      </c>
      <c r="F1634" s="11">
        <v>7636.34</v>
      </c>
      <c r="G1634" s="19">
        <v>46054</v>
      </c>
      <c r="H1634" s="24">
        <v>1259996.1000000001</v>
      </c>
    </row>
    <row r="1635" spans="1:8" x14ac:dyDescent="0.3">
      <c r="A1635" s="3" t="s">
        <v>3442</v>
      </c>
      <c r="B1635" s="11" t="s">
        <v>116</v>
      </c>
      <c r="C1635" s="11" t="s">
        <v>779</v>
      </c>
      <c r="D1635" s="11" t="s">
        <v>1797</v>
      </c>
      <c r="E1635" s="11">
        <v>76</v>
      </c>
      <c r="F1635" s="11">
        <v>1671.64</v>
      </c>
      <c r="G1635" s="19">
        <v>46062</v>
      </c>
      <c r="H1635" s="24">
        <v>127044.64000000001</v>
      </c>
    </row>
    <row r="1636" spans="1:8" x14ac:dyDescent="0.3">
      <c r="A1636" s="3" t="s">
        <v>3443</v>
      </c>
      <c r="B1636" s="11" t="s">
        <v>278</v>
      </c>
      <c r="C1636" s="11" t="s">
        <v>635</v>
      </c>
      <c r="D1636" s="11" t="s">
        <v>1794</v>
      </c>
      <c r="E1636" s="11">
        <v>477</v>
      </c>
      <c r="F1636" s="11">
        <v>7975.74</v>
      </c>
      <c r="G1636" s="19">
        <v>45874</v>
      </c>
      <c r="H1636" s="24">
        <v>3804427.98</v>
      </c>
    </row>
    <row r="1637" spans="1:8" x14ac:dyDescent="0.3">
      <c r="A1637" s="3" t="s">
        <v>3444</v>
      </c>
      <c r="B1637" s="11" t="s">
        <v>162</v>
      </c>
      <c r="C1637" s="11" t="s">
        <v>779</v>
      </c>
      <c r="D1637" s="11" t="s">
        <v>1794</v>
      </c>
      <c r="E1637" s="11">
        <v>355</v>
      </c>
      <c r="F1637" s="11">
        <v>7661.56</v>
      </c>
      <c r="G1637" s="19">
        <v>45804</v>
      </c>
      <c r="H1637" s="24">
        <v>2719853.8000000003</v>
      </c>
    </row>
    <row r="1638" spans="1:8" x14ac:dyDescent="0.3">
      <c r="A1638" s="3" t="s">
        <v>3445</v>
      </c>
      <c r="B1638" s="11" t="s">
        <v>181</v>
      </c>
      <c r="C1638" s="11" t="s">
        <v>623</v>
      </c>
      <c r="D1638" s="11" t="s">
        <v>1801</v>
      </c>
      <c r="E1638" s="11">
        <v>123</v>
      </c>
      <c r="F1638" s="11">
        <v>333.94</v>
      </c>
      <c r="G1638" s="19">
        <v>46110</v>
      </c>
      <c r="H1638" s="24">
        <v>41074.620000000003</v>
      </c>
    </row>
    <row r="1639" spans="1:8" x14ac:dyDescent="0.3">
      <c r="A1639" s="3" t="s">
        <v>3446</v>
      </c>
      <c r="B1639" s="11" t="s">
        <v>143</v>
      </c>
      <c r="C1639" s="11" t="s">
        <v>753</v>
      </c>
      <c r="D1639" s="11" t="s">
        <v>1797</v>
      </c>
      <c r="E1639" s="11">
        <v>123</v>
      </c>
      <c r="F1639" s="11">
        <v>3474.57</v>
      </c>
      <c r="G1639" s="19">
        <v>45881</v>
      </c>
      <c r="H1639" s="24">
        <v>427372.11000000004</v>
      </c>
    </row>
    <row r="1640" spans="1:8" x14ac:dyDescent="0.3">
      <c r="A1640" s="3" t="s">
        <v>3447</v>
      </c>
      <c r="B1640" s="11" t="s">
        <v>272</v>
      </c>
      <c r="C1640" s="11" t="s">
        <v>673</v>
      </c>
      <c r="D1640" s="11" t="s">
        <v>1789</v>
      </c>
      <c r="E1640" s="11">
        <v>27</v>
      </c>
      <c r="F1640" s="11">
        <v>3825.15</v>
      </c>
      <c r="G1640" s="19">
        <v>45875</v>
      </c>
      <c r="H1640" s="24">
        <v>103279.05</v>
      </c>
    </row>
    <row r="1641" spans="1:8" x14ac:dyDescent="0.3">
      <c r="A1641" s="3" t="s">
        <v>3448</v>
      </c>
      <c r="B1641" s="11" t="s">
        <v>214</v>
      </c>
      <c r="C1641" s="11" t="s">
        <v>667</v>
      </c>
      <c r="D1641" s="11" t="s">
        <v>1803</v>
      </c>
      <c r="E1641" s="11">
        <v>26</v>
      </c>
      <c r="F1641" s="11">
        <v>1635.05</v>
      </c>
      <c r="G1641" s="19">
        <v>45971</v>
      </c>
      <c r="H1641" s="24">
        <v>42511.299999999996</v>
      </c>
    </row>
    <row r="1642" spans="1:8" x14ac:dyDescent="0.3">
      <c r="A1642" s="3" t="s">
        <v>3449</v>
      </c>
      <c r="B1642" s="11" t="s">
        <v>380</v>
      </c>
      <c r="C1642" s="11" t="s">
        <v>811</v>
      </c>
      <c r="D1642" s="11" t="s">
        <v>1799</v>
      </c>
      <c r="E1642" s="11">
        <v>219</v>
      </c>
      <c r="F1642" s="11">
        <v>4219.07</v>
      </c>
      <c r="G1642" s="19">
        <v>46013</v>
      </c>
      <c r="H1642" s="24">
        <v>923976.33</v>
      </c>
    </row>
    <row r="1643" spans="1:8" x14ac:dyDescent="0.3">
      <c r="A1643" s="3" t="s">
        <v>3450</v>
      </c>
      <c r="B1643" s="11" t="s">
        <v>162</v>
      </c>
      <c r="C1643" s="11" t="s">
        <v>775</v>
      </c>
      <c r="D1643" s="11" t="s">
        <v>1794</v>
      </c>
      <c r="E1643" s="11">
        <v>74</v>
      </c>
      <c r="F1643" s="11">
        <v>3334.15</v>
      </c>
      <c r="G1643" s="19">
        <v>46056</v>
      </c>
      <c r="H1643" s="24">
        <v>246727.1</v>
      </c>
    </row>
    <row r="1644" spans="1:8" x14ac:dyDescent="0.3">
      <c r="A1644" s="3" t="s">
        <v>3451</v>
      </c>
      <c r="B1644" s="11" t="s">
        <v>152</v>
      </c>
      <c r="C1644" s="11" t="s">
        <v>555</v>
      </c>
      <c r="D1644" s="11" t="s">
        <v>1803</v>
      </c>
      <c r="E1644" s="11">
        <v>103</v>
      </c>
      <c r="F1644" s="11">
        <v>5561.12</v>
      </c>
      <c r="G1644" s="19">
        <v>46167</v>
      </c>
      <c r="H1644" s="24">
        <v>572795.36</v>
      </c>
    </row>
    <row r="1645" spans="1:8" x14ac:dyDescent="0.3">
      <c r="A1645" s="3" t="s">
        <v>3452</v>
      </c>
      <c r="B1645" s="11" t="s">
        <v>401</v>
      </c>
      <c r="C1645" s="11" t="s">
        <v>647</v>
      </c>
      <c r="D1645" s="11" t="s">
        <v>1803</v>
      </c>
      <c r="E1645" s="11">
        <v>400</v>
      </c>
      <c r="F1645" s="11">
        <v>2602.81</v>
      </c>
      <c r="G1645" s="19">
        <v>45934</v>
      </c>
      <c r="H1645" s="24">
        <v>1041124</v>
      </c>
    </row>
    <row r="1646" spans="1:8" x14ac:dyDescent="0.3">
      <c r="A1646" s="3" t="s">
        <v>3453</v>
      </c>
      <c r="B1646" s="11" t="s">
        <v>146</v>
      </c>
      <c r="C1646" s="11" t="s">
        <v>693</v>
      </c>
      <c r="D1646" s="11" t="s">
        <v>1799</v>
      </c>
      <c r="E1646" s="11">
        <v>355</v>
      </c>
      <c r="F1646" s="11">
        <v>5692.02</v>
      </c>
      <c r="G1646" s="19">
        <v>45924</v>
      </c>
      <c r="H1646" s="24">
        <v>2020667.1</v>
      </c>
    </row>
    <row r="1647" spans="1:8" x14ac:dyDescent="0.3">
      <c r="A1647" s="3" t="s">
        <v>3454</v>
      </c>
      <c r="B1647" s="11" t="s">
        <v>174</v>
      </c>
      <c r="C1647" s="11" t="s">
        <v>815</v>
      </c>
      <c r="D1647" s="11" t="s">
        <v>1797</v>
      </c>
      <c r="E1647" s="11">
        <v>93</v>
      </c>
      <c r="F1647" s="11">
        <v>3802.91</v>
      </c>
      <c r="G1647" s="19">
        <v>45701</v>
      </c>
      <c r="H1647" s="24">
        <v>353670.63</v>
      </c>
    </row>
    <row r="1648" spans="1:8" x14ac:dyDescent="0.3">
      <c r="A1648" s="3" t="s">
        <v>3455</v>
      </c>
      <c r="B1648" s="11" t="s">
        <v>208</v>
      </c>
      <c r="C1648" s="11" t="s">
        <v>623</v>
      </c>
      <c r="D1648" s="11" t="s">
        <v>1791</v>
      </c>
      <c r="E1648" s="11">
        <v>91</v>
      </c>
      <c r="F1648" s="11">
        <v>7099.34</v>
      </c>
      <c r="G1648" s="19">
        <v>45900</v>
      </c>
      <c r="H1648" s="24">
        <v>646039.94000000006</v>
      </c>
    </row>
    <row r="1649" spans="1:8" x14ac:dyDescent="0.3">
      <c r="A1649" s="3" t="s">
        <v>3456</v>
      </c>
      <c r="B1649" s="11" t="s">
        <v>336</v>
      </c>
      <c r="C1649" s="11" t="s">
        <v>725</v>
      </c>
      <c r="D1649" s="11" t="s">
        <v>1789</v>
      </c>
      <c r="E1649" s="11">
        <v>140</v>
      </c>
      <c r="F1649" s="11">
        <v>7662.08</v>
      </c>
      <c r="G1649" s="19">
        <v>45945</v>
      </c>
      <c r="H1649" s="24">
        <v>1072691.2</v>
      </c>
    </row>
    <row r="1650" spans="1:8" x14ac:dyDescent="0.3">
      <c r="A1650" s="3" t="s">
        <v>3457</v>
      </c>
      <c r="B1650" s="11" t="s">
        <v>62</v>
      </c>
      <c r="C1650" s="11" t="s">
        <v>517</v>
      </c>
      <c r="D1650" s="11" t="s">
        <v>1794</v>
      </c>
      <c r="E1650" s="11">
        <v>198</v>
      </c>
      <c r="F1650" s="11">
        <v>7388.69</v>
      </c>
      <c r="G1650" s="19">
        <v>45800</v>
      </c>
      <c r="H1650" s="24">
        <v>1462960.6199999999</v>
      </c>
    </row>
    <row r="1651" spans="1:8" x14ac:dyDescent="0.3">
      <c r="A1651" s="3" t="s">
        <v>3458</v>
      </c>
      <c r="B1651" s="11" t="s">
        <v>301</v>
      </c>
      <c r="C1651" s="11" t="s">
        <v>599</v>
      </c>
      <c r="D1651" s="11" t="s">
        <v>1797</v>
      </c>
      <c r="E1651" s="11">
        <v>141</v>
      </c>
      <c r="F1651" s="11">
        <v>1999.41</v>
      </c>
      <c r="G1651" s="19">
        <v>46018</v>
      </c>
      <c r="H1651" s="24">
        <v>281916.81</v>
      </c>
    </row>
    <row r="1652" spans="1:8" x14ac:dyDescent="0.3">
      <c r="A1652" s="3" t="s">
        <v>3459</v>
      </c>
      <c r="B1652" s="11" t="s">
        <v>320</v>
      </c>
      <c r="C1652" s="11" t="s">
        <v>603</v>
      </c>
      <c r="D1652" s="11" t="s">
        <v>1803</v>
      </c>
      <c r="E1652" s="11">
        <v>422</v>
      </c>
      <c r="F1652" s="11">
        <v>7185.12</v>
      </c>
      <c r="G1652" s="19">
        <v>46029</v>
      </c>
      <c r="H1652" s="24">
        <v>3032120.64</v>
      </c>
    </row>
    <row r="1653" spans="1:8" x14ac:dyDescent="0.3">
      <c r="A1653" s="3" t="s">
        <v>3460</v>
      </c>
      <c r="B1653" s="11" t="s">
        <v>362</v>
      </c>
      <c r="C1653" s="11" t="s">
        <v>599</v>
      </c>
      <c r="D1653" s="11" t="s">
        <v>1803</v>
      </c>
      <c r="E1653" s="11">
        <v>280</v>
      </c>
      <c r="F1653" s="11">
        <v>6982.16</v>
      </c>
      <c r="G1653" s="19">
        <v>45858</v>
      </c>
      <c r="H1653" s="24">
        <v>1955004.8</v>
      </c>
    </row>
    <row r="1654" spans="1:8" x14ac:dyDescent="0.3">
      <c r="A1654" s="3" t="s">
        <v>3461</v>
      </c>
      <c r="B1654" s="11" t="s">
        <v>358</v>
      </c>
      <c r="C1654" s="11" t="s">
        <v>623</v>
      </c>
      <c r="D1654" s="11" t="s">
        <v>1799</v>
      </c>
      <c r="E1654" s="11">
        <v>112</v>
      </c>
      <c r="F1654" s="11">
        <v>6360.55</v>
      </c>
      <c r="G1654" s="19">
        <v>45967</v>
      </c>
      <c r="H1654" s="24">
        <v>712381.6</v>
      </c>
    </row>
    <row r="1655" spans="1:8" x14ac:dyDescent="0.3">
      <c r="A1655" s="3" t="s">
        <v>3462</v>
      </c>
      <c r="B1655" s="11" t="s">
        <v>288</v>
      </c>
      <c r="C1655" s="11" t="s">
        <v>757</v>
      </c>
      <c r="D1655" s="11" t="s">
        <v>1803</v>
      </c>
      <c r="E1655" s="11">
        <v>355</v>
      </c>
      <c r="F1655" s="11">
        <v>4062.41</v>
      </c>
      <c r="G1655" s="19">
        <v>46045</v>
      </c>
      <c r="H1655" s="24">
        <v>1442155.55</v>
      </c>
    </row>
    <row r="1656" spans="1:8" x14ac:dyDescent="0.3">
      <c r="A1656" s="3" t="s">
        <v>3463</v>
      </c>
      <c r="B1656" s="11" t="s">
        <v>282</v>
      </c>
      <c r="C1656" s="11" t="s">
        <v>855</v>
      </c>
      <c r="D1656" s="11" t="s">
        <v>1794</v>
      </c>
      <c r="E1656" s="11">
        <v>363</v>
      </c>
      <c r="F1656" s="11">
        <v>3133.36</v>
      </c>
      <c r="G1656" s="19">
        <v>46043</v>
      </c>
      <c r="H1656" s="24">
        <v>1137409.68</v>
      </c>
    </row>
    <row r="1657" spans="1:8" x14ac:dyDescent="0.3">
      <c r="A1657" s="3" t="s">
        <v>3464</v>
      </c>
      <c r="B1657" s="11" t="s">
        <v>179</v>
      </c>
      <c r="C1657" s="11" t="s">
        <v>649</v>
      </c>
      <c r="D1657" s="11" t="s">
        <v>1787</v>
      </c>
      <c r="E1657" s="11">
        <v>412</v>
      </c>
      <c r="F1657" s="11">
        <v>2120.67</v>
      </c>
      <c r="G1657" s="19">
        <v>45803</v>
      </c>
      <c r="H1657" s="24">
        <v>873716.04</v>
      </c>
    </row>
    <row r="1658" spans="1:8" x14ac:dyDescent="0.3">
      <c r="A1658" s="3" t="s">
        <v>3465</v>
      </c>
      <c r="B1658" s="11" t="s">
        <v>216</v>
      </c>
      <c r="C1658" s="11" t="s">
        <v>685</v>
      </c>
      <c r="D1658" s="11" t="s">
        <v>1794</v>
      </c>
      <c r="E1658" s="11">
        <v>397</v>
      </c>
      <c r="F1658" s="11">
        <v>681.36</v>
      </c>
      <c r="G1658" s="19">
        <v>46070</v>
      </c>
      <c r="H1658" s="24">
        <v>270499.92</v>
      </c>
    </row>
    <row r="1659" spans="1:8" x14ac:dyDescent="0.3">
      <c r="A1659" s="3" t="s">
        <v>3466</v>
      </c>
      <c r="B1659" s="11" t="s">
        <v>81</v>
      </c>
      <c r="C1659" s="11" t="s">
        <v>735</v>
      </c>
      <c r="D1659" s="11" t="s">
        <v>1797</v>
      </c>
      <c r="E1659" s="11">
        <v>221</v>
      </c>
      <c r="F1659" s="11">
        <v>7120.29</v>
      </c>
      <c r="G1659" s="19">
        <v>45968</v>
      </c>
      <c r="H1659" s="24">
        <v>1573584.09</v>
      </c>
    </row>
    <row r="1660" spans="1:8" x14ac:dyDescent="0.3">
      <c r="A1660" s="3" t="s">
        <v>3467</v>
      </c>
      <c r="B1660" s="11" t="s">
        <v>288</v>
      </c>
      <c r="C1660" s="11" t="s">
        <v>795</v>
      </c>
      <c r="D1660" s="11" t="s">
        <v>1794</v>
      </c>
      <c r="E1660" s="11">
        <v>205</v>
      </c>
      <c r="F1660" s="11">
        <v>2399.13</v>
      </c>
      <c r="G1660" s="19">
        <v>45666</v>
      </c>
      <c r="H1660" s="24">
        <v>491821.65</v>
      </c>
    </row>
    <row r="1661" spans="1:8" x14ac:dyDescent="0.3">
      <c r="A1661" s="3" t="s">
        <v>3468</v>
      </c>
      <c r="B1661" s="11" t="s">
        <v>391</v>
      </c>
      <c r="C1661" s="11" t="s">
        <v>641</v>
      </c>
      <c r="D1661" s="11" t="s">
        <v>1797</v>
      </c>
      <c r="E1661" s="11">
        <v>79</v>
      </c>
      <c r="F1661" s="11">
        <v>838.3</v>
      </c>
      <c r="G1661" s="19">
        <v>45851</v>
      </c>
      <c r="H1661" s="24">
        <v>66225.7</v>
      </c>
    </row>
    <row r="1662" spans="1:8" x14ac:dyDescent="0.3">
      <c r="A1662" s="3" t="s">
        <v>3469</v>
      </c>
      <c r="B1662" s="11" t="s">
        <v>290</v>
      </c>
      <c r="C1662" s="11" t="s">
        <v>759</v>
      </c>
      <c r="D1662" s="11" t="s">
        <v>1791</v>
      </c>
      <c r="E1662" s="11">
        <v>487</v>
      </c>
      <c r="F1662" s="11">
        <v>7940.87</v>
      </c>
      <c r="G1662" s="19">
        <v>45805</v>
      </c>
      <c r="H1662" s="24">
        <v>3867203.69</v>
      </c>
    </row>
    <row r="1663" spans="1:8" x14ac:dyDescent="0.3">
      <c r="A1663" s="3" t="s">
        <v>3470</v>
      </c>
      <c r="B1663" s="11" t="s">
        <v>50</v>
      </c>
      <c r="C1663" s="11" t="s">
        <v>765</v>
      </c>
      <c r="D1663" s="11" t="s">
        <v>1791</v>
      </c>
      <c r="E1663" s="11">
        <v>295</v>
      </c>
      <c r="F1663" s="11">
        <v>5360.33</v>
      </c>
      <c r="G1663" s="19">
        <v>46045</v>
      </c>
      <c r="H1663" s="24">
        <v>1581297.35</v>
      </c>
    </row>
    <row r="1664" spans="1:8" x14ac:dyDescent="0.3">
      <c r="A1664" s="3" t="s">
        <v>3471</v>
      </c>
      <c r="B1664" s="11" t="s">
        <v>241</v>
      </c>
      <c r="C1664" s="11" t="s">
        <v>679</v>
      </c>
      <c r="D1664" s="11" t="s">
        <v>1787</v>
      </c>
      <c r="E1664" s="11">
        <v>53</v>
      </c>
      <c r="F1664" s="11">
        <v>2093.08</v>
      </c>
      <c r="G1664" s="19">
        <v>45959</v>
      </c>
      <c r="H1664" s="24">
        <v>110933.23999999999</v>
      </c>
    </row>
    <row r="1665" spans="1:8" x14ac:dyDescent="0.3">
      <c r="A1665" s="3" t="s">
        <v>3472</v>
      </c>
      <c r="B1665" s="11" t="s">
        <v>190</v>
      </c>
      <c r="C1665" s="11" t="s">
        <v>867</v>
      </c>
      <c r="D1665" s="11" t="s">
        <v>1787</v>
      </c>
      <c r="E1665" s="11">
        <v>25</v>
      </c>
      <c r="F1665" s="11">
        <v>5880.41</v>
      </c>
      <c r="G1665" s="19">
        <v>45683</v>
      </c>
      <c r="H1665" s="24">
        <v>147010.25</v>
      </c>
    </row>
    <row r="1666" spans="1:8" x14ac:dyDescent="0.3">
      <c r="A1666" s="3" t="s">
        <v>3473</v>
      </c>
      <c r="B1666" s="11" t="s">
        <v>312</v>
      </c>
      <c r="C1666" s="11" t="s">
        <v>841</v>
      </c>
      <c r="D1666" s="11" t="s">
        <v>1797</v>
      </c>
      <c r="E1666" s="11">
        <v>303</v>
      </c>
      <c r="F1666" s="11">
        <v>2338.66</v>
      </c>
      <c r="G1666" s="19">
        <v>46069</v>
      </c>
      <c r="H1666" s="24">
        <v>708613.98</v>
      </c>
    </row>
    <row r="1667" spans="1:8" x14ac:dyDescent="0.3">
      <c r="A1667" s="3" t="s">
        <v>3474</v>
      </c>
      <c r="B1667" s="11" t="s">
        <v>336</v>
      </c>
      <c r="C1667" s="11" t="s">
        <v>711</v>
      </c>
      <c r="D1667" s="11" t="s">
        <v>1791</v>
      </c>
      <c r="E1667" s="11">
        <v>382</v>
      </c>
      <c r="F1667" s="11">
        <v>6263.43</v>
      </c>
      <c r="G1667" s="19">
        <v>45914</v>
      </c>
      <c r="H1667" s="24">
        <v>2392630.2600000002</v>
      </c>
    </row>
    <row r="1668" spans="1:8" x14ac:dyDescent="0.3">
      <c r="A1668" s="3" t="s">
        <v>3475</v>
      </c>
      <c r="B1668" s="11" t="s">
        <v>118</v>
      </c>
      <c r="C1668" s="11" t="s">
        <v>569</v>
      </c>
      <c r="D1668" s="11" t="s">
        <v>1799</v>
      </c>
      <c r="E1668" s="11">
        <v>108</v>
      </c>
      <c r="F1668" s="11">
        <v>1764.82</v>
      </c>
      <c r="G1668" s="19">
        <v>45971</v>
      </c>
      <c r="H1668" s="24">
        <v>190600.56</v>
      </c>
    </row>
    <row r="1669" spans="1:8" x14ac:dyDescent="0.3">
      <c r="A1669" s="3" t="s">
        <v>3476</v>
      </c>
      <c r="B1669" s="11" t="s">
        <v>37</v>
      </c>
      <c r="C1669" s="11" t="s">
        <v>599</v>
      </c>
      <c r="D1669" s="11" t="s">
        <v>1789</v>
      </c>
      <c r="E1669" s="11">
        <v>159</v>
      </c>
      <c r="F1669" s="11">
        <v>6071.95</v>
      </c>
      <c r="G1669" s="19">
        <v>46019</v>
      </c>
      <c r="H1669" s="24">
        <v>965440.04999999993</v>
      </c>
    </row>
    <row r="1670" spans="1:8" x14ac:dyDescent="0.3">
      <c r="A1670" s="3" t="s">
        <v>3477</v>
      </c>
      <c r="B1670" s="11" t="s">
        <v>76</v>
      </c>
      <c r="C1670" s="11" t="s">
        <v>510</v>
      </c>
      <c r="D1670" s="11" t="s">
        <v>1797</v>
      </c>
      <c r="E1670" s="11">
        <v>268</v>
      </c>
      <c r="F1670" s="11">
        <v>552.29999999999995</v>
      </c>
      <c r="G1670" s="19">
        <v>46000</v>
      </c>
      <c r="H1670" s="24">
        <v>148016.4</v>
      </c>
    </row>
    <row r="1671" spans="1:8" x14ac:dyDescent="0.3">
      <c r="A1671" s="3" t="s">
        <v>3478</v>
      </c>
      <c r="B1671" s="11" t="s">
        <v>203</v>
      </c>
      <c r="C1671" s="11" t="s">
        <v>737</v>
      </c>
      <c r="D1671" s="11" t="s">
        <v>1803</v>
      </c>
      <c r="E1671" s="11">
        <v>483</v>
      </c>
      <c r="F1671" s="11">
        <v>4770.3999999999996</v>
      </c>
      <c r="G1671" s="19">
        <v>45828</v>
      </c>
      <c r="H1671" s="24">
        <v>2304103.1999999997</v>
      </c>
    </row>
    <row r="1672" spans="1:8" x14ac:dyDescent="0.3">
      <c r="A1672" s="3" t="s">
        <v>3479</v>
      </c>
      <c r="B1672" s="11" t="s">
        <v>235</v>
      </c>
      <c r="C1672" s="11" t="s">
        <v>555</v>
      </c>
      <c r="D1672" s="11" t="s">
        <v>1803</v>
      </c>
      <c r="E1672" s="11">
        <v>25</v>
      </c>
      <c r="F1672" s="11">
        <v>290.70999999999998</v>
      </c>
      <c r="G1672" s="19">
        <v>45758</v>
      </c>
      <c r="H1672" s="24">
        <v>7267.7499999999991</v>
      </c>
    </row>
    <row r="1673" spans="1:8" x14ac:dyDescent="0.3">
      <c r="A1673" s="3" t="s">
        <v>3480</v>
      </c>
      <c r="B1673" s="11" t="s">
        <v>171</v>
      </c>
      <c r="C1673" s="11" t="s">
        <v>587</v>
      </c>
      <c r="D1673" s="11" t="s">
        <v>1791</v>
      </c>
      <c r="E1673" s="11">
        <v>427</v>
      </c>
      <c r="F1673" s="11">
        <v>569.02</v>
      </c>
      <c r="G1673" s="19">
        <v>45868</v>
      </c>
      <c r="H1673" s="24">
        <v>242971.53999999998</v>
      </c>
    </row>
    <row r="1674" spans="1:8" x14ac:dyDescent="0.3">
      <c r="A1674" s="3" t="s">
        <v>3481</v>
      </c>
      <c r="B1674" s="11" t="s">
        <v>387</v>
      </c>
      <c r="C1674" s="11" t="s">
        <v>635</v>
      </c>
      <c r="D1674" s="11" t="s">
        <v>1787</v>
      </c>
      <c r="E1674" s="11">
        <v>379</v>
      </c>
      <c r="F1674" s="11">
        <v>2443.96</v>
      </c>
      <c r="G1674" s="19">
        <v>45864</v>
      </c>
      <c r="H1674" s="24">
        <v>926260.84</v>
      </c>
    </row>
    <row r="1675" spans="1:8" x14ac:dyDescent="0.3">
      <c r="A1675" s="3" t="s">
        <v>3482</v>
      </c>
      <c r="B1675" s="11" t="s">
        <v>174</v>
      </c>
      <c r="C1675" s="11" t="s">
        <v>583</v>
      </c>
      <c r="D1675" s="11" t="s">
        <v>1803</v>
      </c>
      <c r="E1675" s="11">
        <v>41</v>
      </c>
      <c r="F1675" s="11">
        <v>599.26</v>
      </c>
      <c r="G1675" s="19">
        <v>45849</v>
      </c>
      <c r="H1675" s="24">
        <v>24569.66</v>
      </c>
    </row>
    <row r="1676" spans="1:8" x14ac:dyDescent="0.3">
      <c r="A1676" s="3" t="s">
        <v>3483</v>
      </c>
      <c r="B1676" s="11" t="s">
        <v>340</v>
      </c>
      <c r="C1676" s="11" t="s">
        <v>731</v>
      </c>
      <c r="D1676" s="11" t="s">
        <v>1791</v>
      </c>
      <c r="E1676" s="11">
        <v>88</v>
      </c>
      <c r="F1676" s="11">
        <v>2729.77</v>
      </c>
      <c r="G1676" s="19">
        <v>45828</v>
      </c>
      <c r="H1676" s="24">
        <v>240219.76</v>
      </c>
    </row>
    <row r="1677" spans="1:8" x14ac:dyDescent="0.3">
      <c r="A1677" s="3" t="s">
        <v>3484</v>
      </c>
      <c r="B1677" s="11" t="s">
        <v>288</v>
      </c>
      <c r="C1677" s="11" t="s">
        <v>659</v>
      </c>
      <c r="D1677" s="11" t="s">
        <v>1787</v>
      </c>
      <c r="E1677" s="11">
        <v>278</v>
      </c>
      <c r="F1677" s="11">
        <v>2418.4299999999998</v>
      </c>
      <c r="G1677" s="19">
        <v>45731</v>
      </c>
      <c r="H1677" s="24">
        <v>672323.53999999992</v>
      </c>
    </row>
    <row r="1678" spans="1:8" x14ac:dyDescent="0.3">
      <c r="A1678" s="3" t="s">
        <v>3485</v>
      </c>
      <c r="B1678" s="11" t="s">
        <v>385</v>
      </c>
      <c r="C1678" s="11" t="s">
        <v>593</v>
      </c>
      <c r="D1678" s="11" t="s">
        <v>1799</v>
      </c>
      <c r="E1678" s="11">
        <v>68</v>
      </c>
      <c r="F1678" s="11">
        <v>3613.03</v>
      </c>
      <c r="G1678" s="19">
        <v>45864</v>
      </c>
      <c r="H1678" s="24">
        <v>245686.04</v>
      </c>
    </row>
    <row r="1679" spans="1:8" x14ac:dyDescent="0.3">
      <c r="A1679" s="3" t="s">
        <v>3486</v>
      </c>
      <c r="B1679" s="11" t="s">
        <v>260</v>
      </c>
      <c r="C1679" s="11" t="s">
        <v>553</v>
      </c>
      <c r="D1679" s="11" t="s">
        <v>1789</v>
      </c>
      <c r="E1679" s="11">
        <v>497</v>
      </c>
      <c r="F1679" s="11">
        <v>2784.61</v>
      </c>
      <c r="G1679" s="19">
        <v>45864</v>
      </c>
      <c r="H1679" s="24">
        <v>1383951.1700000002</v>
      </c>
    </row>
    <row r="1680" spans="1:8" x14ac:dyDescent="0.3">
      <c r="A1680" s="3" t="s">
        <v>3487</v>
      </c>
      <c r="B1680" s="11" t="s">
        <v>272</v>
      </c>
      <c r="C1680" s="11" t="s">
        <v>813</v>
      </c>
      <c r="D1680" s="11" t="s">
        <v>1791</v>
      </c>
      <c r="E1680" s="11">
        <v>436</v>
      </c>
      <c r="F1680" s="11">
        <v>4197.42</v>
      </c>
      <c r="G1680" s="19">
        <v>45768</v>
      </c>
      <c r="H1680" s="24">
        <v>1830075.12</v>
      </c>
    </row>
    <row r="1681" spans="1:8" x14ac:dyDescent="0.3">
      <c r="A1681" s="3" t="s">
        <v>3488</v>
      </c>
      <c r="B1681" s="11" t="s">
        <v>179</v>
      </c>
      <c r="C1681" s="11" t="s">
        <v>767</v>
      </c>
      <c r="D1681" s="11" t="s">
        <v>1787</v>
      </c>
      <c r="E1681" s="11">
        <v>164</v>
      </c>
      <c r="F1681" s="11">
        <v>7920.95</v>
      </c>
      <c r="G1681" s="19">
        <v>45684</v>
      </c>
      <c r="H1681" s="24">
        <v>1299035.8</v>
      </c>
    </row>
    <row r="1682" spans="1:8" x14ac:dyDescent="0.3">
      <c r="A1682" s="3" t="s">
        <v>3489</v>
      </c>
      <c r="B1682" s="11" t="s">
        <v>314</v>
      </c>
      <c r="C1682" s="11" t="s">
        <v>611</v>
      </c>
      <c r="D1682" s="11" t="s">
        <v>1797</v>
      </c>
      <c r="E1682" s="11">
        <v>104</v>
      </c>
      <c r="F1682" s="11">
        <v>1374.12</v>
      </c>
      <c r="G1682" s="19">
        <v>46139</v>
      </c>
      <c r="H1682" s="24">
        <v>142908.47999999998</v>
      </c>
    </row>
    <row r="1683" spans="1:8" x14ac:dyDescent="0.3">
      <c r="A1683" s="3" t="s">
        <v>3490</v>
      </c>
      <c r="B1683" s="11" t="s">
        <v>387</v>
      </c>
      <c r="C1683" s="11" t="s">
        <v>867</v>
      </c>
      <c r="D1683" s="11" t="s">
        <v>1799</v>
      </c>
      <c r="E1683" s="11">
        <v>101</v>
      </c>
      <c r="F1683" s="11">
        <v>1578.78</v>
      </c>
      <c r="G1683" s="19">
        <v>46171</v>
      </c>
      <c r="H1683" s="24">
        <v>159456.78</v>
      </c>
    </row>
    <row r="1684" spans="1:8" x14ac:dyDescent="0.3">
      <c r="A1684" s="3" t="s">
        <v>3491</v>
      </c>
      <c r="B1684" s="11" t="s">
        <v>137</v>
      </c>
      <c r="C1684" s="11" t="s">
        <v>559</v>
      </c>
      <c r="D1684" s="11" t="s">
        <v>1789</v>
      </c>
      <c r="E1684" s="11">
        <v>260</v>
      </c>
      <c r="F1684" s="11">
        <v>6473.12</v>
      </c>
      <c r="G1684" s="19">
        <v>45772</v>
      </c>
      <c r="H1684" s="24">
        <v>1683011.2</v>
      </c>
    </row>
    <row r="1685" spans="1:8" x14ac:dyDescent="0.3">
      <c r="A1685" s="3" t="s">
        <v>3492</v>
      </c>
      <c r="B1685" s="11" t="s">
        <v>203</v>
      </c>
      <c r="C1685" s="11" t="s">
        <v>671</v>
      </c>
      <c r="D1685" s="11" t="s">
        <v>1801</v>
      </c>
      <c r="E1685" s="11">
        <v>186</v>
      </c>
      <c r="F1685" s="11">
        <v>3850.43</v>
      </c>
      <c r="G1685" s="19">
        <v>45857</v>
      </c>
      <c r="H1685" s="24">
        <v>716179.98</v>
      </c>
    </row>
    <row r="1686" spans="1:8" x14ac:dyDescent="0.3">
      <c r="A1686" s="3" t="s">
        <v>3493</v>
      </c>
      <c r="B1686" s="11" t="s">
        <v>137</v>
      </c>
      <c r="C1686" s="11" t="s">
        <v>637</v>
      </c>
      <c r="D1686" s="11" t="s">
        <v>1801</v>
      </c>
      <c r="E1686" s="11">
        <v>297</v>
      </c>
      <c r="F1686" s="11">
        <v>6872.15</v>
      </c>
      <c r="G1686" s="19">
        <v>45929</v>
      </c>
      <c r="H1686" s="24">
        <v>2041028.5499999998</v>
      </c>
    </row>
    <row r="1687" spans="1:8" x14ac:dyDescent="0.3">
      <c r="A1687" s="3" t="s">
        <v>3494</v>
      </c>
      <c r="B1687" s="11" t="s">
        <v>13</v>
      </c>
      <c r="C1687" s="11" t="s">
        <v>639</v>
      </c>
      <c r="D1687" s="11" t="s">
        <v>1797</v>
      </c>
      <c r="E1687" s="11">
        <v>199</v>
      </c>
      <c r="F1687" s="11">
        <v>6401.62</v>
      </c>
      <c r="G1687" s="19">
        <v>45744</v>
      </c>
      <c r="H1687" s="24">
        <v>1273922.3799999999</v>
      </c>
    </row>
    <row r="1688" spans="1:8" x14ac:dyDescent="0.3">
      <c r="A1688" s="3" t="s">
        <v>3495</v>
      </c>
      <c r="B1688" s="11" t="s">
        <v>8</v>
      </c>
      <c r="C1688" s="11" t="s">
        <v>605</v>
      </c>
      <c r="D1688" s="11" t="s">
        <v>1794</v>
      </c>
      <c r="E1688" s="11">
        <v>211</v>
      </c>
      <c r="F1688" s="11">
        <v>4465.78</v>
      </c>
      <c r="G1688" s="19">
        <v>46071</v>
      </c>
      <c r="H1688" s="24">
        <v>942279.58</v>
      </c>
    </row>
    <row r="1689" spans="1:8" x14ac:dyDescent="0.3">
      <c r="A1689" s="3" t="s">
        <v>3496</v>
      </c>
      <c r="B1689" s="11" t="s">
        <v>373</v>
      </c>
      <c r="C1689" s="11" t="s">
        <v>761</v>
      </c>
      <c r="D1689" s="11" t="s">
        <v>1801</v>
      </c>
      <c r="E1689" s="11">
        <v>96</v>
      </c>
      <c r="F1689" s="11">
        <v>2386.8200000000002</v>
      </c>
      <c r="G1689" s="19">
        <v>46085</v>
      </c>
      <c r="H1689" s="24">
        <v>229134.72000000003</v>
      </c>
    </row>
    <row r="1690" spans="1:8" x14ac:dyDescent="0.3">
      <c r="A1690" s="3" t="s">
        <v>3497</v>
      </c>
      <c r="B1690" s="11" t="s">
        <v>316</v>
      </c>
      <c r="C1690" s="11" t="s">
        <v>715</v>
      </c>
      <c r="D1690" s="11" t="s">
        <v>1797</v>
      </c>
      <c r="E1690" s="11">
        <v>296</v>
      </c>
      <c r="F1690" s="11">
        <v>6771.18</v>
      </c>
      <c r="G1690" s="19">
        <v>46039</v>
      </c>
      <c r="H1690" s="24">
        <v>2004269.28</v>
      </c>
    </row>
    <row r="1691" spans="1:8" x14ac:dyDescent="0.3">
      <c r="A1691" s="3" t="s">
        <v>3498</v>
      </c>
      <c r="B1691" s="11" t="s">
        <v>128</v>
      </c>
      <c r="C1691" s="11" t="s">
        <v>755</v>
      </c>
      <c r="D1691" s="11" t="s">
        <v>1787</v>
      </c>
      <c r="E1691" s="11">
        <v>255</v>
      </c>
      <c r="F1691" s="11">
        <v>4316.88</v>
      </c>
      <c r="G1691" s="19">
        <v>46128</v>
      </c>
      <c r="H1691" s="24">
        <v>1100804.4000000001</v>
      </c>
    </row>
    <row r="1692" spans="1:8" x14ac:dyDescent="0.3">
      <c r="A1692" s="3" t="s">
        <v>3499</v>
      </c>
      <c r="B1692" s="11" t="s">
        <v>184</v>
      </c>
      <c r="C1692" s="11" t="s">
        <v>591</v>
      </c>
      <c r="D1692" s="11" t="s">
        <v>1803</v>
      </c>
      <c r="E1692" s="11">
        <v>78</v>
      </c>
      <c r="F1692" s="11">
        <v>6068.17</v>
      </c>
      <c r="G1692" s="19">
        <v>45968</v>
      </c>
      <c r="H1692" s="24">
        <v>473317.26</v>
      </c>
    </row>
    <row r="1693" spans="1:8" x14ac:dyDescent="0.3">
      <c r="A1693" s="3" t="s">
        <v>3500</v>
      </c>
      <c r="B1693" s="11" t="s">
        <v>66</v>
      </c>
      <c r="C1693" s="11" t="s">
        <v>673</v>
      </c>
      <c r="D1693" s="11" t="s">
        <v>1789</v>
      </c>
      <c r="E1693" s="11">
        <v>423</v>
      </c>
      <c r="F1693" s="11">
        <v>2814.39</v>
      </c>
      <c r="G1693" s="19">
        <v>45764</v>
      </c>
      <c r="H1693" s="24">
        <v>1190486.97</v>
      </c>
    </row>
    <row r="1694" spans="1:8" x14ac:dyDescent="0.3">
      <c r="A1694" s="3" t="s">
        <v>3501</v>
      </c>
      <c r="B1694" s="11" t="s">
        <v>124</v>
      </c>
      <c r="C1694" s="11" t="s">
        <v>607</v>
      </c>
      <c r="D1694" s="11" t="s">
        <v>1797</v>
      </c>
      <c r="E1694" s="11">
        <v>113</v>
      </c>
      <c r="F1694" s="11">
        <v>5692.86</v>
      </c>
      <c r="G1694" s="19">
        <v>45672</v>
      </c>
      <c r="H1694" s="24">
        <v>643293.17999999993</v>
      </c>
    </row>
    <row r="1695" spans="1:8" x14ac:dyDescent="0.3">
      <c r="A1695" s="3" t="s">
        <v>3502</v>
      </c>
      <c r="B1695" s="11" t="s">
        <v>282</v>
      </c>
      <c r="C1695" s="11" t="s">
        <v>713</v>
      </c>
      <c r="D1695" s="11" t="s">
        <v>1794</v>
      </c>
      <c r="E1695" s="11">
        <v>327</v>
      </c>
      <c r="F1695" s="11">
        <v>5317.97</v>
      </c>
      <c r="G1695" s="19">
        <v>45887</v>
      </c>
      <c r="H1695" s="24">
        <v>1738976.1900000002</v>
      </c>
    </row>
    <row r="1696" spans="1:8" x14ac:dyDescent="0.3">
      <c r="A1696" s="3" t="s">
        <v>3503</v>
      </c>
      <c r="B1696" s="11" t="s">
        <v>336</v>
      </c>
      <c r="C1696" s="11" t="s">
        <v>639</v>
      </c>
      <c r="D1696" s="11" t="s">
        <v>1803</v>
      </c>
      <c r="E1696" s="11">
        <v>387</v>
      </c>
      <c r="F1696" s="11">
        <v>6507.33</v>
      </c>
      <c r="G1696" s="19">
        <v>45707</v>
      </c>
      <c r="H1696" s="24">
        <v>2518336.71</v>
      </c>
    </row>
    <row r="1697" spans="1:8" x14ac:dyDescent="0.3">
      <c r="A1697" s="3" t="s">
        <v>3504</v>
      </c>
      <c r="B1697" s="11" t="s">
        <v>276</v>
      </c>
      <c r="C1697" s="11" t="s">
        <v>785</v>
      </c>
      <c r="D1697" s="11" t="s">
        <v>1791</v>
      </c>
      <c r="E1697" s="11">
        <v>347</v>
      </c>
      <c r="F1697" s="11">
        <v>7054.28</v>
      </c>
      <c r="G1697" s="19">
        <v>45706</v>
      </c>
      <c r="H1697" s="24">
        <v>2447835.1599999997</v>
      </c>
    </row>
    <row r="1698" spans="1:8" x14ac:dyDescent="0.3">
      <c r="A1698" s="3" t="s">
        <v>3505</v>
      </c>
      <c r="B1698" s="11" t="s">
        <v>50</v>
      </c>
      <c r="C1698" s="11" t="s">
        <v>807</v>
      </c>
      <c r="D1698" s="11" t="s">
        <v>1794</v>
      </c>
      <c r="E1698" s="11">
        <v>47</v>
      </c>
      <c r="F1698" s="11">
        <v>3632.88</v>
      </c>
      <c r="G1698" s="19">
        <v>45781</v>
      </c>
      <c r="H1698" s="24">
        <v>170745.36000000002</v>
      </c>
    </row>
    <row r="1699" spans="1:8" x14ac:dyDescent="0.3">
      <c r="A1699" s="3" t="s">
        <v>3506</v>
      </c>
      <c r="B1699" s="11" t="s">
        <v>232</v>
      </c>
      <c r="C1699" s="11" t="s">
        <v>763</v>
      </c>
      <c r="D1699" s="11" t="s">
        <v>1803</v>
      </c>
      <c r="E1699" s="11">
        <v>140</v>
      </c>
      <c r="F1699" s="11">
        <v>1029.56</v>
      </c>
      <c r="G1699" s="19">
        <v>46056</v>
      </c>
      <c r="H1699" s="24">
        <v>144138.4</v>
      </c>
    </row>
    <row r="1700" spans="1:8" x14ac:dyDescent="0.3">
      <c r="A1700" s="3" t="s">
        <v>3507</v>
      </c>
      <c r="B1700" s="11" t="s">
        <v>401</v>
      </c>
      <c r="C1700" s="11" t="s">
        <v>667</v>
      </c>
      <c r="D1700" s="11" t="s">
        <v>1787</v>
      </c>
      <c r="E1700" s="11">
        <v>346</v>
      </c>
      <c r="F1700" s="11">
        <v>4928.08</v>
      </c>
      <c r="G1700" s="19">
        <v>45881</v>
      </c>
      <c r="H1700" s="24">
        <v>1705115.68</v>
      </c>
    </row>
    <row r="1701" spans="1:8" x14ac:dyDescent="0.3">
      <c r="A1701" s="3" t="s">
        <v>3508</v>
      </c>
      <c r="B1701" s="11" t="s">
        <v>334</v>
      </c>
      <c r="C1701" s="11" t="s">
        <v>531</v>
      </c>
      <c r="D1701" s="11" t="s">
        <v>1794</v>
      </c>
      <c r="E1701" s="11">
        <v>499</v>
      </c>
      <c r="F1701" s="11">
        <v>2612.8000000000002</v>
      </c>
      <c r="G1701" s="19">
        <v>46125</v>
      </c>
      <c r="H1701" s="24">
        <v>1303787.2000000002</v>
      </c>
    </row>
    <row r="1702" spans="1:8" x14ac:dyDescent="0.3">
      <c r="A1702" s="3" t="s">
        <v>3509</v>
      </c>
      <c r="B1702" s="11" t="s">
        <v>206</v>
      </c>
      <c r="C1702" s="11" t="s">
        <v>693</v>
      </c>
      <c r="D1702" s="11" t="s">
        <v>1803</v>
      </c>
      <c r="E1702" s="11">
        <v>332</v>
      </c>
      <c r="F1702" s="11">
        <v>7194.75</v>
      </c>
      <c r="G1702" s="19">
        <v>45981</v>
      </c>
      <c r="H1702" s="24">
        <v>2388657</v>
      </c>
    </row>
    <row r="1703" spans="1:8" x14ac:dyDescent="0.3">
      <c r="A1703" s="3" t="s">
        <v>3510</v>
      </c>
      <c r="B1703" s="11" t="s">
        <v>251</v>
      </c>
      <c r="C1703" s="11" t="s">
        <v>859</v>
      </c>
      <c r="D1703" s="11" t="s">
        <v>1803</v>
      </c>
      <c r="E1703" s="11">
        <v>180</v>
      </c>
      <c r="F1703" s="11">
        <v>1305.6099999999999</v>
      </c>
      <c r="G1703" s="19">
        <v>45965</v>
      </c>
      <c r="H1703" s="24">
        <v>235009.8</v>
      </c>
    </row>
    <row r="1704" spans="1:8" x14ac:dyDescent="0.3">
      <c r="A1704" s="3" t="s">
        <v>3511</v>
      </c>
      <c r="B1704" s="11" t="s">
        <v>292</v>
      </c>
      <c r="C1704" s="11" t="s">
        <v>813</v>
      </c>
      <c r="D1704" s="11" t="s">
        <v>1789</v>
      </c>
      <c r="E1704" s="11">
        <v>261</v>
      </c>
      <c r="F1704" s="11">
        <v>2023.11</v>
      </c>
      <c r="G1704" s="19">
        <v>45675</v>
      </c>
      <c r="H1704" s="24">
        <v>528031.71</v>
      </c>
    </row>
    <row r="1705" spans="1:8" x14ac:dyDescent="0.3">
      <c r="A1705" s="3" t="s">
        <v>3512</v>
      </c>
      <c r="B1705" s="11" t="s">
        <v>332</v>
      </c>
      <c r="C1705" s="11" t="s">
        <v>567</v>
      </c>
      <c r="D1705" s="11" t="s">
        <v>1787</v>
      </c>
      <c r="E1705" s="11">
        <v>184</v>
      </c>
      <c r="F1705" s="11">
        <v>7998.6</v>
      </c>
      <c r="G1705" s="19">
        <v>45760</v>
      </c>
      <c r="H1705" s="24">
        <v>1471742.4000000001</v>
      </c>
    </row>
    <row r="1706" spans="1:8" x14ac:dyDescent="0.3">
      <c r="A1706" s="3" t="s">
        <v>3513</v>
      </c>
      <c r="B1706" s="11" t="s">
        <v>124</v>
      </c>
      <c r="C1706" s="11" t="s">
        <v>573</v>
      </c>
      <c r="D1706" s="11" t="s">
        <v>1797</v>
      </c>
      <c r="E1706" s="11">
        <v>279</v>
      </c>
      <c r="F1706" s="11">
        <v>4612.83</v>
      </c>
      <c r="G1706" s="19">
        <v>45660</v>
      </c>
      <c r="H1706" s="24">
        <v>1286979.57</v>
      </c>
    </row>
    <row r="1707" spans="1:8" x14ac:dyDescent="0.3">
      <c r="A1707" s="3" t="s">
        <v>3514</v>
      </c>
      <c r="B1707" s="11" t="s">
        <v>356</v>
      </c>
      <c r="C1707" s="11" t="s">
        <v>715</v>
      </c>
      <c r="D1707" s="11" t="s">
        <v>1799</v>
      </c>
      <c r="E1707" s="11">
        <v>79</v>
      </c>
      <c r="F1707" s="11">
        <v>2595</v>
      </c>
      <c r="G1707" s="19">
        <v>45749</v>
      </c>
      <c r="H1707" s="24">
        <v>205005</v>
      </c>
    </row>
    <row r="1708" spans="1:8" x14ac:dyDescent="0.3">
      <c r="A1708" s="3" t="s">
        <v>3515</v>
      </c>
      <c r="B1708" s="11" t="s">
        <v>193</v>
      </c>
      <c r="C1708" s="11" t="s">
        <v>861</v>
      </c>
      <c r="D1708" s="11" t="s">
        <v>1801</v>
      </c>
      <c r="E1708" s="11">
        <v>254</v>
      </c>
      <c r="F1708" s="11">
        <v>7694.22</v>
      </c>
      <c r="G1708" s="19">
        <v>45999</v>
      </c>
      <c r="H1708" s="24">
        <v>1954331.8800000001</v>
      </c>
    </row>
    <row r="1709" spans="1:8" x14ac:dyDescent="0.3">
      <c r="A1709" s="3" t="s">
        <v>3516</v>
      </c>
      <c r="B1709" s="11" t="s">
        <v>89</v>
      </c>
      <c r="C1709" s="11" t="s">
        <v>775</v>
      </c>
      <c r="D1709" s="11" t="s">
        <v>1799</v>
      </c>
      <c r="E1709" s="11">
        <v>106</v>
      </c>
      <c r="F1709" s="11">
        <v>2067.46</v>
      </c>
      <c r="G1709" s="19">
        <v>45996</v>
      </c>
      <c r="H1709" s="24">
        <v>219150.76</v>
      </c>
    </row>
    <row r="1710" spans="1:8" x14ac:dyDescent="0.3">
      <c r="A1710" s="3" t="s">
        <v>3517</v>
      </c>
      <c r="B1710" s="11" t="s">
        <v>263</v>
      </c>
      <c r="C1710" s="11" t="s">
        <v>703</v>
      </c>
      <c r="D1710" s="11" t="s">
        <v>1801</v>
      </c>
      <c r="E1710" s="11">
        <v>187</v>
      </c>
      <c r="F1710" s="11">
        <v>6385.39</v>
      </c>
      <c r="G1710" s="19">
        <v>45903</v>
      </c>
      <c r="H1710" s="24">
        <v>1194067.9300000002</v>
      </c>
    </row>
    <row r="1711" spans="1:8" x14ac:dyDescent="0.3">
      <c r="A1711" s="3" t="s">
        <v>3518</v>
      </c>
      <c r="B1711" s="11" t="s">
        <v>232</v>
      </c>
      <c r="C1711" s="11" t="s">
        <v>751</v>
      </c>
      <c r="D1711" s="11" t="s">
        <v>1787</v>
      </c>
      <c r="E1711" s="11">
        <v>107</v>
      </c>
      <c r="F1711" s="11">
        <v>6054.81</v>
      </c>
      <c r="G1711" s="19">
        <v>46062</v>
      </c>
      <c r="H1711" s="24">
        <v>647864.67000000004</v>
      </c>
    </row>
    <row r="1712" spans="1:8" x14ac:dyDescent="0.3">
      <c r="A1712" s="3" t="s">
        <v>3519</v>
      </c>
      <c r="B1712" s="11" t="s">
        <v>232</v>
      </c>
      <c r="C1712" s="11" t="s">
        <v>743</v>
      </c>
      <c r="D1712" s="11" t="s">
        <v>1794</v>
      </c>
      <c r="E1712" s="11">
        <v>18</v>
      </c>
      <c r="F1712" s="11">
        <v>4658.47</v>
      </c>
      <c r="G1712" s="19">
        <v>46134</v>
      </c>
      <c r="H1712" s="24">
        <v>83852.460000000006</v>
      </c>
    </row>
    <row r="1713" spans="1:8" x14ac:dyDescent="0.3">
      <c r="A1713" s="3" t="s">
        <v>3520</v>
      </c>
      <c r="B1713" s="11" t="s">
        <v>298</v>
      </c>
      <c r="C1713" s="11" t="s">
        <v>621</v>
      </c>
      <c r="D1713" s="11" t="s">
        <v>1791</v>
      </c>
      <c r="E1713" s="11">
        <v>117</v>
      </c>
      <c r="F1713" s="11">
        <v>4821.03</v>
      </c>
      <c r="G1713" s="19">
        <v>45834</v>
      </c>
      <c r="H1713" s="24">
        <v>564060.51</v>
      </c>
    </row>
    <row r="1714" spans="1:8" x14ac:dyDescent="0.3">
      <c r="A1714" s="3" t="s">
        <v>3521</v>
      </c>
      <c r="B1714" s="11" t="s">
        <v>382</v>
      </c>
      <c r="C1714" s="11" t="s">
        <v>717</v>
      </c>
      <c r="D1714" s="11" t="s">
        <v>1797</v>
      </c>
      <c r="E1714" s="11">
        <v>408</v>
      </c>
      <c r="F1714" s="11">
        <v>6196.65</v>
      </c>
      <c r="G1714" s="19">
        <v>45925</v>
      </c>
      <c r="H1714" s="24">
        <v>2528233.1999999997</v>
      </c>
    </row>
    <row r="1715" spans="1:8" x14ac:dyDescent="0.3">
      <c r="A1715" s="3" t="s">
        <v>3522</v>
      </c>
      <c r="B1715" s="11" t="s">
        <v>85</v>
      </c>
      <c r="C1715" s="11" t="s">
        <v>741</v>
      </c>
      <c r="D1715" s="11" t="s">
        <v>1791</v>
      </c>
      <c r="E1715" s="11">
        <v>3</v>
      </c>
      <c r="F1715" s="11">
        <v>4637.93</v>
      </c>
      <c r="G1715" s="19">
        <v>45930</v>
      </c>
      <c r="H1715" s="24">
        <v>13913.79</v>
      </c>
    </row>
    <row r="1716" spans="1:8" x14ac:dyDescent="0.3">
      <c r="A1716" s="3" t="s">
        <v>3523</v>
      </c>
      <c r="B1716" s="11" t="s">
        <v>184</v>
      </c>
      <c r="C1716" s="11" t="s">
        <v>793</v>
      </c>
      <c r="D1716" s="11" t="s">
        <v>1801</v>
      </c>
      <c r="E1716" s="11">
        <v>263</v>
      </c>
      <c r="F1716" s="11">
        <v>4098.83</v>
      </c>
      <c r="G1716" s="19">
        <v>45833</v>
      </c>
      <c r="H1716" s="24">
        <v>1077992.29</v>
      </c>
    </row>
    <row r="1717" spans="1:8" x14ac:dyDescent="0.3">
      <c r="A1717" s="3" t="s">
        <v>3524</v>
      </c>
      <c r="B1717" s="11" t="s">
        <v>336</v>
      </c>
      <c r="C1717" s="11" t="s">
        <v>737</v>
      </c>
      <c r="D1717" s="11" t="s">
        <v>1801</v>
      </c>
      <c r="E1717" s="11">
        <v>37</v>
      </c>
      <c r="F1717" s="11">
        <v>4686</v>
      </c>
      <c r="G1717" s="19">
        <v>45670</v>
      </c>
      <c r="H1717" s="24">
        <v>173382</v>
      </c>
    </row>
    <row r="1718" spans="1:8" x14ac:dyDescent="0.3">
      <c r="A1718" s="3" t="s">
        <v>3525</v>
      </c>
      <c r="B1718" s="11" t="s">
        <v>116</v>
      </c>
      <c r="C1718" s="11" t="s">
        <v>607</v>
      </c>
      <c r="D1718" s="11" t="s">
        <v>1791</v>
      </c>
      <c r="E1718" s="11">
        <v>278</v>
      </c>
      <c r="F1718" s="11">
        <v>2598.4</v>
      </c>
      <c r="G1718" s="19">
        <v>46197</v>
      </c>
      <c r="H1718" s="24">
        <v>722355.20000000007</v>
      </c>
    </row>
    <row r="1719" spans="1:8" x14ac:dyDescent="0.3">
      <c r="A1719" s="3" t="s">
        <v>3526</v>
      </c>
      <c r="B1719" s="11" t="s">
        <v>171</v>
      </c>
      <c r="C1719" s="11" t="s">
        <v>795</v>
      </c>
      <c r="D1719" s="11" t="s">
        <v>1799</v>
      </c>
      <c r="E1719" s="11">
        <v>248</v>
      </c>
      <c r="F1719" s="11">
        <v>7324.71</v>
      </c>
      <c r="G1719" s="19">
        <v>46188</v>
      </c>
      <c r="H1719" s="24">
        <v>1816528.08</v>
      </c>
    </row>
    <row r="1720" spans="1:8" x14ac:dyDescent="0.3">
      <c r="A1720" s="3" t="s">
        <v>3527</v>
      </c>
      <c r="B1720" s="11" t="s">
        <v>269</v>
      </c>
      <c r="C1720" s="11" t="s">
        <v>567</v>
      </c>
      <c r="D1720" s="11" t="s">
        <v>1794</v>
      </c>
      <c r="E1720" s="11">
        <v>59</v>
      </c>
      <c r="F1720" s="11">
        <v>3819.36</v>
      </c>
      <c r="G1720" s="19">
        <v>46017</v>
      </c>
      <c r="H1720" s="24">
        <v>225342.24000000002</v>
      </c>
    </row>
    <row r="1721" spans="1:8" x14ac:dyDescent="0.3">
      <c r="A1721" s="3" t="s">
        <v>3528</v>
      </c>
      <c r="B1721" s="11" t="s">
        <v>76</v>
      </c>
      <c r="C1721" s="11" t="s">
        <v>533</v>
      </c>
      <c r="D1721" s="11" t="s">
        <v>1803</v>
      </c>
      <c r="E1721" s="11">
        <v>333</v>
      </c>
      <c r="F1721" s="11">
        <v>4861.6000000000004</v>
      </c>
      <c r="G1721" s="19">
        <v>46097</v>
      </c>
      <c r="H1721" s="24">
        <v>1618912.8</v>
      </c>
    </row>
    <row r="1722" spans="1:8" x14ac:dyDescent="0.3">
      <c r="A1722" s="3" t="s">
        <v>3529</v>
      </c>
      <c r="B1722" s="11" t="s">
        <v>369</v>
      </c>
      <c r="C1722" s="11" t="s">
        <v>597</v>
      </c>
      <c r="D1722" s="11" t="s">
        <v>1801</v>
      </c>
      <c r="E1722" s="11">
        <v>177</v>
      </c>
      <c r="F1722" s="11">
        <v>3235.25</v>
      </c>
      <c r="G1722" s="19">
        <v>46081</v>
      </c>
      <c r="H1722" s="24">
        <v>572639.25</v>
      </c>
    </row>
    <row r="1723" spans="1:8" x14ac:dyDescent="0.3">
      <c r="A1723" s="3" t="s">
        <v>3530</v>
      </c>
      <c r="B1723" s="11" t="s">
        <v>366</v>
      </c>
      <c r="C1723" s="11" t="s">
        <v>761</v>
      </c>
      <c r="D1723" s="11" t="s">
        <v>1803</v>
      </c>
      <c r="E1723" s="11">
        <v>323</v>
      </c>
      <c r="F1723" s="11">
        <v>2086.33</v>
      </c>
      <c r="G1723" s="19">
        <v>45717</v>
      </c>
      <c r="H1723" s="24">
        <v>673884.59</v>
      </c>
    </row>
    <row r="1724" spans="1:8" x14ac:dyDescent="0.3">
      <c r="A1724" s="3" t="s">
        <v>3531</v>
      </c>
      <c r="B1724" s="11" t="s">
        <v>181</v>
      </c>
      <c r="C1724" s="11" t="s">
        <v>803</v>
      </c>
      <c r="D1724" s="11" t="s">
        <v>1797</v>
      </c>
      <c r="E1724" s="11">
        <v>483</v>
      </c>
      <c r="F1724" s="11">
        <v>3760.98</v>
      </c>
      <c r="G1724" s="19">
        <v>45930</v>
      </c>
      <c r="H1724" s="24">
        <v>1816553.34</v>
      </c>
    </row>
    <row r="1725" spans="1:8" x14ac:dyDescent="0.3">
      <c r="A1725" s="3" t="s">
        <v>3532</v>
      </c>
      <c r="B1725" s="11" t="s">
        <v>81</v>
      </c>
      <c r="C1725" s="11" t="s">
        <v>737</v>
      </c>
      <c r="D1725" s="11" t="s">
        <v>1799</v>
      </c>
      <c r="E1725" s="11">
        <v>215</v>
      </c>
      <c r="F1725" s="11">
        <v>3099.87</v>
      </c>
      <c r="G1725" s="19">
        <v>45813</v>
      </c>
      <c r="H1725" s="24">
        <v>666472.04999999993</v>
      </c>
    </row>
    <row r="1726" spans="1:8" x14ac:dyDescent="0.3">
      <c r="A1726" s="3" t="s">
        <v>3533</v>
      </c>
      <c r="B1726" s="11" t="s">
        <v>276</v>
      </c>
      <c r="C1726" s="11" t="s">
        <v>709</v>
      </c>
      <c r="D1726" s="11" t="s">
        <v>1791</v>
      </c>
      <c r="E1726" s="11">
        <v>394</v>
      </c>
      <c r="F1726" s="11">
        <v>1002.1</v>
      </c>
      <c r="G1726" s="19">
        <v>46177</v>
      </c>
      <c r="H1726" s="24">
        <v>394827.4</v>
      </c>
    </row>
    <row r="1727" spans="1:8" x14ac:dyDescent="0.3">
      <c r="A1727" s="3" t="s">
        <v>3534</v>
      </c>
      <c r="B1727" s="11" t="s">
        <v>251</v>
      </c>
      <c r="C1727" s="11" t="s">
        <v>729</v>
      </c>
      <c r="D1727" s="11" t="s">
        <v>1787</v>
      </c>
      <c r="E1727" s="11">
        <v>67</v>
      </c>
      <c r="F1727" s="11">
        <v>5065.82</v>
      </c>
      <c r="G1727" s="19">
        <v>45925</v>
      </c>
      <c r="H1727" s="24">
        <v>339409.94</v>
      </c>
    </row>
    <row r="1728" spans="1:8" x14ac:dyDescent="0.3">
      <c r="A1728" s="3" t="s">
        <v>3535</v>
      </c>
      <c r="B1728" s="11" t="s">
        <v>389</v>
      </c>
      <c r="C1728" s="11" t="s">
        <v>513</v>
      </c>
      <c r="D1728" s="11" t="s">
        <v>1799</v>
      </c>
      <c r="E1728" s="11">
        <v>208</v>
      </c>
      <c r="F1728" s="11">
        <v>3625.37</v>
      </c>
      <c r="G1728" s="19">
        <v>45810</v>
      </c>
      <c r="H1728" s="24">
        <v>754076.96</v>
      </c>
    </row>
    <row r="1729" spans="1:8" x14ac:dyDescent="0.3">
      <c r="A1729" s="3" t="s">
        <v>3536</v>
      </c>
      <c r="B1729" s="11" t="s">
        <v>190</v>
      </c>
      <c r="C1729" s="11" t="s">
        <v>837</v>
      </c>
      <c r="D1729" s="11" t="s">
        <v>1794</v>
      </c>
      <c r="E1729" s="11">
        <v>466</v>
      </c>
      <c r="F1729" s="11">
        <v>4841.09</v>
      </c>
      <c r="G1729" s="19">
        <v>45976</v>
      </c>
      <c r="H1729" s="24">
        <v>2255947.94</v>
      </c>
    </row>
    <row r="1730" spans="1:8" x14ac:dyDescent="0.3">
      <c r="A1730" s="3" t="s">
        <v>3537</v>
      </c>
      <c r="B1730" s="11" t="s">
        <v>109</v>
      </c>
      <c r="C1730" s="11" t="s">
        <v>725</v>
      </c>
      <c r="D1730" s="11" t="s">
        <v>1794</v>
      </c>
      <c r="E1730" s="11">
        <v>286</v>
      </c>
      <c r="F1730" s="11">
        <v>4340.4399999999996</v>
      </c>
      <c r="G1730" s="19">
        <v>45884</v>
      </c>
      <c r="H1730" s="24">
        <v>1241365.8399999999</v>
      </c>
    </row>
    <row r="1731" spans="1:8" x14ac:dyDescent="0.3">
      <c r="A1731" s="3" t="s">
        <v>3538</v>
      </c>
      <c r="B1731" s="11" t="s">
        <v>263</v>
      </c>
      <c r="C1731" s="11" t="s">
        <v>607</v>
      </c>
      <c r="D1731" s="11" t="s">
        <v>1799</v>
      </c>
      <c r="E1731" s="11">
        <v>154</v>
      </c>
      <c r="F1731" s="11">
        <v>2612.19</v>
      </c>
      <c r="G1731" s="19">
        <v>45761</v>
      </c>
      <c r="H1731" s="24">
        <v>402277.26</v>
      </c>
    </row>
    <row r="1732" spans="1:8" x14ac:dyDescent="0.3">
      <c r="A1732" s="3" t="s">
        <v>3539</v>
      </c>
      <c r="B1732" s="11" t="s">
        <v>248</v>
      </c>
      <c r="C1732" s="11" t="s">
        <v>565</v>
      </c>
      <c r="D1732" s="11" t="s">
        <v>1803</v>
      </c>
      <c r="E1732" s="11">
        <v>55</v>
      </c>
      <c r="F1732" s="11">
        <v>1088.0899999999999</v>
      </c>
      <c r="G1732" s="19">
        <v>45948</v>
      </c>
      <c r="H1732" s="24">
        <v>59844.95</v>
      </c>
    </row>
    <row r="1733" spans="1:8" x14ac:dyDescent="0.3">
      <c r="A1733" s="3" t="s">
        <v>3540</v>
      </c>
      <c r="B1733" s="11" t="s">
        <v>121</v>
      </c>
      <c r="C1733" s="11" t="s">
        <v>735</v>
      </c>
      <c r="D1733" s="11" t="s">
        <v>1789</v>
      </c>
      <c r="E1733" s="11">
        <v>345</v>
      </c>
      <c r="F1733" s="11">
        <v>6567.24</v>
      </c>
      <c r="G1733" s="19">
        <v>45922</v>
      </c>
      <c r="H1733" s="24">
        <v>2265697.7999999998</v>
      </c>
    </row>
    <row r="1734" spans="1:8" x14ac:dyDescent="0.3">
      <c r="A1734" s="3" t="s">
        <v>3541</v>
      </c>
      <c r="B1734" s="11" t="s">
        <v>42</v>
      </c>
      <c r="C1734" s="11" t="s">
        <v>629</v>
      </c>
      <c r="D1734" s="11" t="s">
        <v>1787</v>
      </c>
      <c r="E1734" s="11">
        <v>274</v>
      </c>
      <c r="F1734" s="11">
        <v>275.41000000000003</v>
      </c>
      <c r="G1734" s="19">
        <v>45776</v>
      </c>
      <c r="H1734" s="24">
        <v>75462.340000000011</v>
      </c>
    </row>
    <row r="1735" spans="1:8" x14ac:dyDescent="0.3">
      <c r="A1735" s="3" t="s">
        <v>3542</v>
      </c>
      <c r="B1735" s="11" t="s">
        <v>208</v>
      </c>
      <c r="C1735" s="11" t="s">
        <v>815</v>
      </c>
      <c r="D1735" s="11" t="s">
        <v>1789</v>
      </c>
      <c r="E1735" s="11">
        <v>431</v>
      </c>
      <c r="F1735" s="11">
        <v>1899.69</v>
      </c>
      <c r="G1735" s="19">
        <v>46100</v>
      </c>
      <c r="H1735" s="24">
        <v>818766.39</v>
      </c>
    </row>
    <row r="1736" spans="1:8" x14ac:dyDescent="0.3">
      <c r="A1736" s="3" t="s">
        <v>3543</v>
      </c>
      <c r="B1736" s="11" t="s">
        <v>286</v>
      </c>
      <c r="C1736" s="11" t="s">
        <v>825</v>
      </c>
      <c r="D1736" s="11" t="s">
        <v>1801</v>
      </c>
      <c r="E1736" s="11">
        <v>359</v>
      </c>
      <c r="F1736" s="11">
        <v>7575.01</v>
      </c>
      <c r="G1736" s="19">
        <v>46036</v>
      </c>
      <c r="H1736" s="24">
        <v>2719428.59</v>
      </c>
    </row>
    <row r="1737" spans="1:8" x14ac:dyDescent="0.3">
      <c r="A1737" s="3" t="s">
        <v>3544</v>
      </c>
      <c r="B1737" s="11" t="s">
        <v>229</v>
      </c>
      <c r="C1737" s="11" t="s">
        <v>589</v>
      </c>
      <c r="D1737" s="11" t="s">
        <v>1789</v>
      </c>
      <c r="E1737" s="11">
        <v>237</v>
      </c>
      <c r="F1737" s="11">
        <v>3325.81</v>
      </c>
      <c r="G1737" s="19">
        <v>46195</v>
      </c>
      <c r="H1737" s="24">
        <v>788216.97</v>
      </c>
    </row>
    <row r="1738" spans="1:8" x14ac:dyDescent="0.3">
      <c r="A1738" s="3" t="s">
        <v>3545</v>
      </c>
      <c r="B1738" s="11" t="s">
        <v>168</v>
      </c>
      <c r="C1738" s="11" t="s">
        <v>779</v>
      </c>
      <c r="D1738" s="11" t="s">
        <v>1791</v>
      </c>
      <c r="E1738" s="11">
        <v>228</v>
      </c>
      <c r="F1738" s="11">
        <v>681.1</v>
      </c>
      <c r="G1738" s="19">
        <v>45967</v>
      </c>
      <c r="H1738" s="24">
        <v>155290.80000000002</v>
      </c>
    </row>
    <row r="1739" spans="1:8" x14ac:dyDescent="0.3">
      <c r="A1739" s="3" t="s">
        <v>3546</v>
      </c>
      <c r="B1739" s="11" t="s">
        <v>32</v>
      </c>
      <c r="C1739" s="11" t="s">
        <v>831</v>
      </c>
      <c r="D1739" s="11" t="s">
        <v>1791</v>
      </c>
      <c r="E1739" s="11">
        <v>78</v>
      </c>
      <c r="F1739" s="11">
        <v>699.85</v>
      </c>
      <c r="G1739" s="19">
        <v>45690</v>
      </c>
      <c r="H1739" s="24">
        <v>54588.3</v>
      </c>
    </row>
    <row r="1740" spans="1:8" x14ac:dyDescent="0.3">
      <c r="A1740" s="3" t="s">
        <v>3547</v>
      </c>
      <c r="B1740" s="11" t="s">
        <v>124</v>
      </c>
      <c r="C1740" s="11" t="s">
        <v>611</v>
      </c>
      <c r="D1740" s="11" t="s">
        <v>1797</v>
      </c>
      <c r="E1740" s="11">
        <v>477</v>
      </c>
      <c r="F1740" s="11">
        <v>6919.49</v>
      </c>
      <c r="G1740" s="19">
        <v>46019</v>
      </c>
      <c r="H1740" s="24">
        <v>3300596.73</v>
      </c>
    </row>
    <row r="1741" spans="1:8" x14ac:dyDescent="0.3">
      <c r="A1741" s="3" t="s">
        <v>3548</v>
      </c>
      <c r="B1741" s="11" t="s">
        <v>37</v>
      </c>
      <c r="C1741" s="11" t="s">
        <v>513</v>
      </c>
      <c r="D1741" s="11" t="s">
        <v>1791</v>
      </c>
      <c r="E1741" s="11">
        <v>19</v>
      </c>
      <c r="F1741" s="11">
        <v>3223.59</v>
      </c>
      <c r="G1741" s="19">
        <v>46014</v>
      </c>
      <c r="H1741" s="24">
        <v>61248.210000000006</v>
      </c>
    </row>
    <row r="1742" spans="1:8" x14ac:dyDescent="0.3">
      <c r="A1742" s="3" t="s">
        <v>3549</v>
      </c>
      <c r="B1742" s="11" t="s">
        <v>324</v>
      </c>
      <c r="C1742" s="11" t="s">
        <v>510</v>
      </c>
      <c r="D1742" s="11" t="s">
        <v>1791</v>
      </c>
      <c r="E1742" s="11">
        <v>167</v>
      </c>
      <c r="F1742" s="11">
        <v>134</v>
      </c>
      <c r="G1742" s="19">
        <v>46056</v>
      </c>
      <c r="H1742" s="24">
        <v>22378</v>
      </c>
    </row>
    <row r="1743" spans="1:8" x14ac:dyDescent="0.3">
      <c r="A1743" s="3" t="s">
        <v>3550</v>
      </c>
      <c r="B1743" s="11" t="s">
        <v>85</v>
      </c>
      <c r="C1743" s="11" t="s">
        <v>845</v>
      </c>
      <c r="D1743" s="11" t="s">
        <v>1801</v>
      </c>
      <c r="E1743" s="11">
        <v>23</v>
      </c>
      <c r="F1743" s="11">
        <v>1063.3599999999999</v>
      </c>
      <c r="G1743" s="19">
        <v>46145</v>
      </c>
      <c r="H1743" s="24">
        <v>24457.279999999999</v>
      </c>
    </row>
    <row r="1744" spans="1:8" x14ac:dyDescent="0.3">
      <c r="A1744" s="3" t="s">
        <v>3551</v>
      </c>
      <c r="B1744" s="11" t="s">
        <v>196</v>
      </c>
      <c r="C1744" s="11" t="s">
        <v>835</v>
      </c>
      <c r="D1744" s="11" t="s">
        <v>1803</v>
      </c>
      <c r="E1744" s="11">
        <v>287</v>
      </c>
      <c r="F1744" s="11">
        <v>6007.23</v>
      </c>
      <c r="G1744" s="19">
        <v>45669</v>
      </c>
      <c r="H1744" s="24">
        <v>1724075.0099999998</v>
      </c>
    </row>
    <row r="1745" spans="1:8" x14ac:dyDescent="0.3">
      <c r="A1745" s="3" t="s">
        <v>3552</v>
      </c>
      <c r="B1745" s="11" t="s">
        <v>187</v>
      </c>
      <c r="C1745" s="11" t="s">
        <v>603</v>
      </c>
      <c r="D1745" s="11" t="s">
        <v>1789</v>
      </c>
      <c r="E1745" s="11">
        <v>137</v>
      </c>
      <c r="F1745" s="11">
        <v>5729.65</v>
      </c>
      <c r="G1745" s="19">
        <v>45673</v>
      </c>
      <c r="H1745" s="24">
        <v>784962.04999999993</v>
      </c>
    </row>
    <row r="1746" spans="1:8" x14ac:dyDescent="0.3">
      <c r="A1746" s="3" t="s">
        <v>3553</v>
      </c>
      <c r="B1746" s="11" t="s">
        <v>112</v>
      </c>
      <c r="C1746" s="11" t="s">
        <v>769</v>
      </c>
      <c r="D1746" s="11" t="s">
        <v>1794</v>
      </c>
      <c r="E1746" s="11">
        <v>426</v>
      </c>
      <c r="F1746" s="11">
        <v>1151.02</v>
      </c>
      <c r="G1746" s="19">
        <v>46047</v>
      </c>
      <c r="H1746" s="24">
        <v>490334.52</v>
      </c>
    </row>
    <row r="1747" spans="1:8" x14ac:dyDescent="0.3">
      <c r="A1747" s="3" t="s">
        <v>3554</v>
      </c>
      <c r="B1747" s="11" t="s">
        <v>376</v>
      </c>
      <c r="C1747" s="11" t="s">
        <v>661</v>
      </c>
      <c r="D1747" s="11" t="s">
        <v>1794</v>
      </c>
      <c r="E1747" s="11">
        <v>122</v>
      </c>
      <c r="F1747" s="11">
        <v>4216.37</v>
      </c>
      <c r="G1747" s="19">
        <v>45670</v>
      </c>
      <c r="H1747" s="24">
        <v>514397.14</v>
      </c>
    </row>
    <row r="1748" spans="1:8" x14ac:dyDescent="0.3">
      <c r="A1748" s="3" t="s">
        <v>3555</v>
      </c>
      <c r="B1748" s="11" t="s">
        <v>308</v>
      </c>
      <c r="C1748" s="11" t="s">
        <v>813</v>
      </c>
      <c r="D1748" s="11" t="s">
        <v>1799</v>
      </c>
      <c r="E1748" s="11">
        <v>336</v>
      </c>
      <c r="F1748" s="11">
        <v>785.45</v>
      </c>
      <c r="G1748" s="19">
        <v>46093</v>
      </c>
      <c r="H1748" s="24">
        <v>263911.2</v>
      </c>
    </row>
    <row r="1749" spans="1:8" x14ac:dyDescent="0.3">
      <c r="A1749" s="3" t="s">
        <v>3556</v>
      </c>
      <c r="B1749" s="11" t="s">
        <v>393</v>
      </c>
      <c r="C1749" s="11" t="s">
        <v>515</v>
      </c>
      <c r="D1749" s="11" t="s">
        <v>1803</v>
      </c>
      <c r="E1749" s="11">
        <v>395</v>
      </c>
      <c r="F1749" s="11">
        <v>7097.7</v>
      </c>
      <c r="G1749" s="19">
        <v>45687</v>
      </c>
      <c r="H1749" s="24">
        <v>2803591.5</v>
      </c>
    </row>
    <row r="1750" spans="1:8" x14ac:dyDescent="0.3">
      <c r="A1750" s="3" t="s">
        <v>3557</v>
      </c>
      <c r="B1750" s="11" t="s">
        <v>256</v>
      </c>
      <c r="C1750" s="11" t="s">
        <v>755</v>
      </c>
      <c r="D1750" s="11" t="s">
        <v>1787</v>
      </c>
      <c r="E1750" s="11">
        <v>126</v>
      </c>
      <c r="F1750" s="11">
        <v>5286.43</v>
      </c>
      <c r="G1750" s="19">
        <v>45940</v>
      </c>
      <c r="H1750" s="24">
        <v>666090.18000000005</v>
      </c>
    </row>
    <row r="1751" spans="1:8" x14ac:dyDescent="0.3">
      <c r="A1751" s="3" t="s">
        <v>3558</v>
      </c>
      <c r="B1751" s="11" t="s">
        <v>241</v>
      </c>
      <c r="C1751" s="11" t="s">
        <v>813</v>
      </c>
      <c r="D1751" s="11" t="s">
        <v>1797</v>
      </c>
      <c r="E1751" s="11">
        <v>137</v>
      </c>
      <c r="F1751" s="11">
        <v>7327.9</v>
      </c>
      <c r="G1751" s="19">
        <v>45775</v>
      </c>
      <c r="H1751" s="24">
        <v>1003922.2999999999</v>
      </c>
    </row>
    <row r="1752" spans="1:8" x14ac:dyDescent="0.3">
      <c r="A1752" s="3" t="s">
        <v>3559</v>
      </c>
      <c r="B1752" s="11" t="s">
        <v>347</v>
      </c>
      <c r="C1752" s="11" t="s">
        <v>535</v>
      </c>
      <c r="D1752" s="11" t="s">
        <v>1799</v>
      </c>
      <c r="E1752" s="11">
        <v>378</v>
      </c>
      <c r="F1752" s="11">
        <v>2414.52</v>
      </c>
      <c r="G1752" s="19">
        <v>45815</v>
      </c>
      <c r="H1752" s="24">
        <v>912688.55999999994</v>
      </c>
    </row>
    <row r="1753" spans="1:8" x14ac:dyDescent="0.3">
      <c r="A1753" s="3" t="s">
        <v>3560</v>
      </c>
      <c r="B1753" s="11" t="s">
        <v>393</v>
      </c>
      <c r="C1753" s="11" t="s">
        <v>541</v>
      </c>
      <c r="D1753" s="11" t="s">
        <v>1801</v>
      </c>
      <c r="E1753" s="11">
        <v>149</v>
      </c>
      <c r="F1753" s="11">
        <v>4910.8100000000004</v>
      </c>
      <c r="G1753" s="19">
        <v>45852</v>
      </c>
      <c r="H1753" s="24">
        <v>731710.69000000006</v>
      </c>
    </row>
    <row r="1754" spans="1:8" x14ac:dyDescent="0.3">
      <c r="A1754" s="3" t="s">
        <v>3561</v>
      </c>
      <c r="B1754" s="11" t="s">
        <v>393</v>
      </c>
      <c r="C1754" s="11" t="s">
        <v>725</v>
      </c>
      <c r="D1754" s="11" t="s">
        <v>1789</v>
      </c>
      <c r="E1754" s="11">
        <v>416</v>
      </c>
      <c r="F1754" s="11">
        <v>4952.74</v>
      </c>
      <c r="G1754" s="19">
        <v>46191</v>
      </c>
      <c r="H1754" s="24">
        <v>2060339.8399999999</v>
      </c>
    </row>
    <row r="1755" spans="1:8" x14ac:dyDescent="0.3">
      <c r="A1755" s="3" t="s">
        <v>3562</v>
      </c>
      <c r="B1755" s="11" t="s">
        <v>329</v>
      </c>
      <c r="C1755" s="11" t="s">
        <v>863</v>
      </c>
      <c r="D1755" s="11" t="s">
        <v>1799</v>
      </c>
      <c r="E1755" s="11">
        <v>62</v>
      </c>
      <c r="F1755" s="11">
        <v>1470.3</v>
      </c>
      <c r="G1755" s="19">
        <v>46051</v>
      </c>
      <c r="H1755" s="24">
        <v>91158.599999999991</v>
      </c>
    </row>
    <row r="1756" spans="1:8" x14ac:dyDescent="0.3">
      <c r="A1756" s="3" t="s">
        <v>3563</v>
      </c>
      <c r="B1756" s="11" t="s">
        <v>126</v>
      </c>
      <c r="C1756" s="11" t="s">
        <v>535</v>
      </c>
      <c r="D1756" s="11" t="s">
        <v>1803</v>
      </c>
      <c r="E1756" s="11">
        <v>336</v>
      </c>
      <c r="F1756" s="11">
        <v>4773.21</v>
      </c>
      <c r="G1756" s="19">
        <v>46045</v>
      </c>
      <c r="H1756" s="24">
        <v>1603798.56</v>
      </c>
    </row>
    <row r="1757" spans="1:8" x14ac:dyDescent="0.3">
      <c r="A1757" s="3" t="s">
        <v>3564</v>
      </c>
      <c r="B1757" s="11" t="s">
        <v>237</v>
      </c>
      <c r="C1757" s="11" t="s">
        <v>829</v>
      </c>
      <c r="D1757" s="11" t="s">
        <v>1794</v>
      </c>
      <c r="E1757" s="11">
        <v>490</v>
      </c>
      <c r="F1757" s="11">
        <v>7030.18</v>
      </c>
      <c r="G1757" s="19">
        <v>45857</v>
      </c>
      <c r="H1757" s="24">
        <v>3444788.2</v>
      </c>
    </row>
    <row r="1758" spans="1:8" x14ac:dyDescent="0.3">
      <c r="A1758" s="3" t="s">
        <v>3565</v>
      </c>
      <c r="B1758" s="11" t="s">
        <v>282</v>
      </c>
      <c r="C1758" s="11" t="s">
        <v>699</v>
      </c>
      <c r="D1758" s="11" t="s">
        <v>1801</v>
      </c>
      <c r="E1758" s="11">
        <v>273</v>
      </c>
      <c r="F1758" s="11">
        <v>5466.14</v>
      </c>
      <c r="G1758" s="19">
        <v>46030</v>
      </c>
      <c r="H1758" s="24">
        <v>1492256.2200000002</v>
      </c>
    </row>
    <row r="1759" spans="1:8" x14ac:dyDescent="0.3">
      <c r="A1759" s="3" t="s">
        <v>3566</v>
      </c>
      <c r="B1759" s="11" t="s">
        <v>366</v>
      </c>
      <c r="C1759" s="11" t="s">
        <v>831</v>
      </c>
      <c r="D1759" s="11" t="s">
        <v>1794</v>
      </c>
      <c r="E1759" s="11">
        <v>58</v>
      </c>
      <c r="F1759" s="11">
        <v>7417.72</v>
      </c>
      <c r="G1759" s="19">
        <v>45883</v>
      </c>
      <c r="H1759" s="24">
        <v>430227.76</v>
      </c>
    </row>
    <row r="1760" spans="1:8" x14ac:dyDescent="0.3">
      <c r="A1760" s="3" t="s">
        <v>3567</v>
      </c>
      <c r="B1760" s="11" t="s">
        <v>272</v>
      </c>
      <c r="C1760" s="11" t="s">
        <v>773</v>
      </c>
      <c r="D1760" s="11" t="s">
        <v>1791</v>
      </c>
      <c r="E1760" s="11">
        <v>19</v>
      </c>
      <c r="F1760" s="11">
        <v>4042.86</v>
      </c>
      <c r="G1760" s="19">
        <v>45921</v>
      </c>
      <c r="H1760" s="24">
        <v>76814.34</v>
      </c>
    </row>
    <row r="1761" spans="1:8" x14ac:dyDescent="0.3">
      <c r="A1761" s="3" t="s">
        <v>3568</v>
      </c>
      <c r="B1761" s="11" t="s">
        <v>18</v>
      </c>
      <c r="C1761" s="11" t="s">
        <v>761</v>
      </c>
      <c r="D1761" s="11" t="s">
        <v>1797</v>
      </c>
      <c r="E1761" s="11">
        <v>233</v>
      </c>
      <c r="F1761" s="11">
        <v>4365.55</v>
      </c>
      <c r="G1761" s="19">
        <v>45781</v>
      </c>
      <c r="H1761" s="24">
        <v>1017173.15</v>
      </c>
    </row>
    <row r="1762" spans="1:8" x14ac:dyDescent="0.3">
      <c r="A1762" s="3" t="s">
        <v>3569</v>
      </c>
      <c r="B1762" s="11" t="s">
        <v>306</v>
      </c>
      <c r="C1762" s="11" t="s">
        <v>681</v>
      </c>
      <c r="D1762" s="11" t="s">
        <v>1794</v>
      </c>
      <c r="E1762" s="11">
        <v>305</v>
      </c>
      <c r="F1762" s="11">
        <v>1895.37</v>
      </c>
      <c r="G1762" s="19">
        <v>46156</v>
      </c>
      <c r="H1762" s="24">
        <v>578087.85</v>
      </c>
    </row>
    <row r="1763" spans="1:8" x14ac:dyDescent="0.3">
      <c r="A1763" s="3" t="s">
        <v>3570</v>
      </c>
      <c r="B1763" s="11" t="s">
        <v>143</v>
      </c>
      <c r="C1763" s="11" t="s">
        <v>759</v>
      </c>
      <c r="D1763" s="11" t="s">
        <v>1799</v>
      </c>
      <c r="E1763" s="11">
        <v>151</v>
      </c>
      <c r="F1763" s="11">
        <v>6768.55</v>
      </c>
      <c r="G1763" s="19">
        <v>46033</v>
      </c>
      <c r="H1763" s="24">
        <v>1022051.05</v>
      </c>
    </row>
    <row r="1764" spans="1:8" x14ac:dyDescent="0.3">
      <c r="A1764" s="3" t="s">
        <v>3571</v>
      </c>
      <c r="B1764" s="11" t="s">
        <v>128</v>
      </c>
      <c r="C1764" s="11" t="s">
        <v>595</v>
      </c>
      <c r="D1764" s="11" t="s">
        <v>1799</v>
      </c>
      <c r="E1764" s="11">
        <v>223</v>
      </c>
      <c r="F1764" s="11">
        <v>1606.17</v>
      </c>
      <c r="G1764" s="19">
        <v>46180</v>
      </c>
      <c r="H1764" s="24">
        <v>358175.91000000003</v>
      </c>
    </row>
    <row r="1765" spans="1:8" x14ac:dyDescent="0.3">
      <c r="A1765" s="3" t="s">
        <v>3572</v>
      </c>
      <c r="B1765" s="11" t="s">
        <v>232</v>
      </c>
      <c r="C1765" s="11" t="s">
        <v>697</v>
      </c>
      <c r="D1765" s="11" t="s">
        <v>1791</v>
      </c>
      <c r="E1765" s="11">
        <v>49</v>
      </c>
      <c r="F1765" s="11">
        <v>7880.3</v>
      </c>
      <c r="G1765" s="19">
        <v>46108</v>
      </c>
      <c r="H1765" s="24">
        <v>386134.7</v>
      </c>
    </row>
    <row r="1766" spans="1:8" x14ac:dyDescent="0.3">
      <c r="A1766" s="3" t="s">
        <v>3573</v>
      </c>
      <c r="B1766" s="11" t="s">
        <v>334</v>
      </c>
      <c r="C1766" s="11" t="s">
        <v>803</v>
      </c>
      <c r="D1766" s="11" t="s">
        <v>1794</v>
      </c>
      <c r="E1766" s="11">
        <v>5</v>
      </c>
      <c r="F1766" s="11">
        <v>4365.09</v>
      </c>
      <c r="G1766" s="19">
        <v>45887</v>
      </c>
      <c r="H1766" s="24">
        <v>21825.45</v>
      </c>
    </row>
    <row r="1767" spans="1:8" x14ac:dyDescent="0.3">
      <c r="A1767" s="3" t="s">
        <v>3574</v>
      </c>
      <c r="B1767" s="11" t="s">
        <v>263</v>
      </c>
      <c r="C1767" s="11" t="s">
        <v>821</v>
      </c>
      <c r="D1767" s="11" t="s">
        <v>1791</v>
      </c>
      <c r="E1767" s="11">
        <v>69</v>
      </c>
      <c r="F1767" s="11">
        <v>2914.04</v>
      </c>
      <c r="G1767" s="19">
        <v>45927</v>
      </c>
      <c r="H1767" s="24">
        <v>201068.76</v>
      </c>
    </row>
    <row r="1768" spans="1:8" x14ac:dyDescent="0.3">
      <c r="A1768" s="3" t="s">
        <v>3575</v>
      </c>
      <c r="B1768" s="11" t="s">
        <v>200</v>
      </c>
      <c r="C1768" s="11" t="s">
        <v>561</v>
      </c>
      <c r="D1768" s="11" t="s">
        <v>1787</v>
      </c>
      <c r="E1768" s="11">
        <v>350</v>
      </c>
      <c r="F1768" s="11">
        <v>2427.64</v>
      </c>
      <c r="G1768" s="19">
        <v>45982</v>
      </c>
      <c r="H1768" s="24">
        <v>849674</v>
      </c>
    </row>
    <row r="1769" spans="1:8" x14ac:dyDescent="0.3">
      <c r="A1769" s="3" t="s">
        <v>3576</v>
      </c>
      <c r="B1769" s="11" t="s">
        <v>13</v>
      </c>
      <c r="C1769" s="11" t="s">
        <v>765</v>
      </c>
      <c r="D1769" s="11" t="s">
        <v>1791</v>
      </c>
      <c r="E1769" s="11">
        <v>123</v>
      </c>
      <c r="F1769" s="11">
        <v>2641.18</v>
      </c>
      <c r="G1769" s="19">
        <v>45870</v>
      </c>
      <c r="H1769" s="24">
        <v>324865.13999999996</v>
      </c>
    </row>
    <row r="1770" spans="1:8" x14ac:dyDescent="0.3">
      <c r="A1770" s="3" t="s">
        <v>3577</v>
      </c>
      <c r="B1770" s="11" t="s">
        <v>69</v>
      </c>
      <c r="C1770" s="11" t="s">
        <v>611</v>
      </c>
      <c r="D1770" s="11" t="s">
        <v>1797</v>
      </c>
      <c r="E1770" s="11">
        <v>87</v>
      </c>
      <c r="F1770" s="11">
        <v>5083.13</v>
      </c>
      <c r="G1770" s="19">
        <v>45825</v>
      </c>
      <c r="H1770" s="24">
        <v>442232.31</v>
      </c>
    </row>
    <row r="1771" spans="1:8" x14ac:dyDescent="0.3">
      <c r="A1771" s="3" t="s">
        <v>3578</v>
      </c>
      <c r="B1771" s="11" t="s">
        <v>179</v>
      </c>
      <c r="C1771" s="11" t="s">
        <v>575</v>
      </c>
      <c r="D1771" s="11" t="s">
        <v>1799</v>
      </c>
      <c r="E1771" s="11">
        <v>289</v>
      </c>
      <c r="F1771" s="11">
        <v>4405.1400000000003</v>
      </c>
      <c r="G1771" s="19">
        <v>46041</v>
      </c>
      <c r="H1771" s="24">
        <v>1273085.4600000002</v>
      </c>
    </row>
    <row r="1772" spans="1:8" x14ac:dyDescent="0.3">
      <c r="A1772" s="3" t="s">
        <v>3579</v>
      </c>
      <c r="B1772" s="11" t="s">
        <v>294</v>
      </c>
      <c r="C1772" s="11" t="s">
        <v>569</v>
      </c>
      <c r="D1772" s="11" t="s">
        <v>1789</v>
      </c>
      <c r="E1772" s="11">
        <v>271</v>
      </c>
      <c r="F1772" s="11">
        <v>3787.38</v>
      </c>
      <c r="G1772" s="19">
        <v>45777</v>
      </c>
      <c r="H1772" s="24">
        <v>1026379.98</v>
      </c>
    </row>
    <row r="1773" spans="1:8" x14ac:dyDescent="0.3">
      <c r="A1773" s="3" t="s">
        <v>3580</v>
      </c>
      <c r="B1773" s="11" t="s">
        <v>258</v>
      </c>
      <c r="C1773" s="11" t="s">
        <v>597</v>
      </c>
      <c r="D1773" s="11" t="s">
        <v>1791</v>
      </c>
      <c r="E1773" s="11">
        <v>235</v>
      </c>
      <c r="F1773" s="11">
        <v>7000.7</v>
      </c>
      <c r="G1773" s="19">
        <v>46117</v>
      </c>
      <c r="H1773" s="24">
        <v>1645164.5</v>
      </c>
    </row>
    <row r="1774" spans="1:8" x14ac:dyDescent="0.3">
      <c r="A1774" s="3" t="s">
        <v>3581</v>
      </c>
      <c r="B1774" s="11" t="s">
        <v>298</v>
      </c>
      <c r="C1774" s="11" t="s">
        <v>725</v>
      </c>
      <c r="D1774" s="11" t="s">
        <v>1803</v>
      </c>
      <c r="E1774" s="11">
        <v>249</v>
      </c>
      <c r="F1774" s="11">
        <v>5066.82</v>
      </c>
      <c r="G1774" s="19">
        <v>45980</v>
      </c>
      <c r="H1774" s="24">
        <v>1261638.18</v>
      </c>
    </row>
    <row r="1775" spans="1:8" x14ac:dyDescent="0.3">
      <c r="A1775" s="3" t="s">
        <v>3582</v>
      </c>
      <c r="B1775" s="11" t="s">
        <v>265</v>
      </c>
      <c r="C1775" s="11" t="s">
        <v>637</v>
      </c>
      <c r="D1775" s="11" t="s">
        <v>1787</v>
      </c>
      <c r="E1775" s="11">
        <v>444</v>
      </c>
      <c r="F1775" s="11">
        <v>772.44</v>
      </c>
      <c r="G1775" s="19">
        <v>46053</v>
      </c>
      <c r="H1775" s="24">
        <v>342963.36000000004</v>
      </c>
    </row>
    <row r="1776" spans="1:8" x14ac:dyDescent="0.3">
      <c r="A1776" s="3" t="s">
        <v>3583</v>
      </c>
      <c r="B1776" s="11" t="s">
        <v>104</v>
      </c>
      <c r="C1776" s="11" t="s">
        <v>807</v>
      </c>
      <c r="D1776" s="11" t="s">
        <v>1794</v>
      </c>
      <c r="E1776" s="11">
        <v>17</v>
      </c>
      <c r="F1776" s="11">
        <v>7753.57</v>
      </c>
      <c r="G1776" s="19">
        <v>45986</v>
      </c>
      <c r="H1776" s="24">
        <v>131810.69</v>
      </c>
    </row>
    <row r="1777" spans="1:8" x14ac:dyDescent="0.3">
      <c r="A1777" s="3" t="s">
        <v>3584</v>
      </c>
      <c r="B1777" s="11" t="s">
        <v>146</v>
      </c>
      <c r="C1777" s="11" t="s">
        <v>741</v>
      </c>
      <c r="D1777" s="11" t="s">
        <v>1787</v>
      </c>
      <c r="E1777" s="11">
        <v>8</v>
      </c>
      <c r="F1777" s="11">
        <v>1639.98</v>
      </c>
      <c r="G1777" s="19">
        <v>45736</v>
      </c>
      <c r="H1777" s="24">
        <v>13119.84</v>
      </c>
    </row>
    <row r="1778" spans="1:8" x14ac:dyDescent="0.3">
      <c r="A1778" s="3" t="s">
        <v>3585</v>
      </c>
      <c r="B1778" s="11" t="s">
        <v>101</v>
      </c>
      <c r="C1778" s="11" t="s">
        <v>855</v>
      </c>
      <c r="D1778" s="11" t="s">
        <v>1797</v>
      </c>
      <c r="E1778" s="11">
        <v>124</v>
      </c>
      <c r="F1778" s="11">
        <v>5391.66</v>
      </c>
      <c r="G1778" s="19">
        <v>45994</v>
      </c>
      <c r="H1778" s="24">
        <v>668565.84</v>
      </c>
    </row>
    <row r="1779" spans="1:8" x14ac:dyDescent="0.3">
      <c r="A1779" s="3" t="s">
        <v>3586</v>
      </c>
      <c r="B1779" s="11" t="s">
        <v>50</v>
      </c>
      <c r="C1779" s="11" t="s">
        <v>675</v>
      </c>
      <c r="D1779" s="11" t="s">
        <v>1789</v>
      </c>
      <c r="E1779" s="11">
        <v>285</v>
      </c>
      <c r="F1779" s="11">
        <v>7597</v>
      </c>
      <c r="G1779" s="19">
        <v>45751</v>
      </c>
      <c r="H1779" s="24">
        <v>2165145</v>
      </c>
    </row>
    <row r="1780" spans="1:8" x14ac:dyDescent="0.3">
      <c r="A1780" s="3" t="s">
        <v>3587</v>
      </c>
      <c r="B1780" s="11" t="s">
        <v>89</v>
      </c>
      <c r="C1780" s="11" t="s">
        <v>781</v>
      </c>
      <c r="D1780" s="11" t="s">
        <v>1797</v>
      </c>
      <c r="E1780" s="11">
        <v>120</v>
      </c>
      <c r="F1780" s="11">
        <v>1271.8900000000001</v>
      </c>
      <c r="G1780" s="19">
        <v>46028</v>
      </c>
      <c r="H1780" s="24">
        <v>152626.80000000002</v>
      </c>
    </row>
    <row r="1781" spans="1:8" x14ac:dyDescent="0.3">
      <c r="A1781" s="3" t="s">
        <v>3588</v>
      </c>
      <c r="B1781" s="11" t="s">
        <v>265</v>
      </c>
      <c r="C1781" s="11" t="s">
        <v>783</v>
      </c>
      <c r="D1781" s="11" t="s">
        <v>1799</v>
      </c>
      <c r="E1781" s="11">
        <v>262</v>
      </c>
      <c r="F1781" s="11">
        <v>4304.16</v>
      </c>
      <c r="G1781" s="19">
        <v>45733</v>
      </c>
      <c r="H1781" s="24">
        <v>1127689.92</v>
      </c>
    </row>
    <row r="1782" spans="1:8" x14ac:dyDescent="0.3">
      <c r="A1782" s="3" t="s">
        <v>3589</v>
      </c>
      <c r="B1782" s="11" t="s">
        <v>310</v>
      </c>
      <c r="C1782" s="11" t="s">
        <v>735</v>
      </c>
      <c r="D1782" s="11" t="s">
        <v>1797</v>
      </c>
      <c r="E1782" s="11">
        <v>494</v>
      </c>
      <c r="F1782" s="11">
        <v>6823.48</v>
      </c>
      <c r="G1782" s="19">
        <v>45970</v>
      </c>
      <c r="H1782" s="24">
        <v>3370799.1199999996</v>
      </c>
    </row>
    <row r="1783" spans="1:8" x14ac:dyDescent="0.3">
      <c r="A1783" s="3" t="s">
        <v>3590</v>
      </c>
      <c r="B1783" s="11" t="s">
        <v>85</v>
      </c>
      <c r="C1783" s="11" t="s">
        <v>623</v>
      </c>
      <c r="D1783" s="11" t="s">
        <v>1803</v>
      </c>
      <c r="E1783" s="11">
        <v>188</v>
      </c>
      <c r="F1783" s="11">
        <v>5042.66</v>
      </c>
      <c r="G1783" s="19">
        <v>45747</v>
      </c>
      <c r="H1783" s="24">
        <v>948020.08</v>
      </c>
    </row>
    <row r="1784" spans="1:8" x14ac:dyDescent="0.3">
      <c r="A1784" s="3" t="s">
        <v>3591</v>
      </c>
      <c r="B1784" s="11" t="s">
        <v>389</v>
      </c>
      <c r="C1784" s="11" t="s">
        <v>701</v>
      </c>
      <c r="D1784" s="11" t="s">
        <v>1797</v>
      </c>
      <c r="E1784" s="11">
        <v>469</v>
      </c>
      <c r="F1784" s="11">
        <v>4111.95</v>
      </c>
      <c r="G1784" s="19">
        <v>46165</v>
      </c>
      <c r="H1784" s="24">
        <v>1928504.5499999998</v>
      </c>
    </row>
    <row r="1785" spans="1:8" x14ac:dyDescent="0.3">
      <c r="A1785" s="3" t="s">
        <v>3592</v>
      </c>
      <c r="B1785" s="11" t="s">
        <v>116</v>
      </c>
      <c r="C1785" s="11" t="s">
        <v>727</v>
      </c>
      <c r="D1785" s="11" t="s">
        <v>1799</v>
      </c>
      <c r="E1785" s="11">
        <v>169</v>
      </c>
      <c r="F1785" s="11">
        <v>3564.05</v>
      </c>
      <c r="G1785" s="19">
        <v>46197</v>
      </c>
      <c r="H1785" s="24">
        <v>602324.45000000007</v>
      </c>
    </row>
    <row r="1786" spans="1:8" x14ac:dyDescent="0.3">
      <c r="A1786" s="3" t="s">
        <v>3593</v>
      </c>
      <c r="B1786" s="11" t="s">
        <v>47</v>
      </c>
      <c r="C1786" s="11" t="s">
        <v>585</v>
      </c>
      <c r="D1786" s="11" t="s">
        <v>1799</v>
      </c>
      <c r="E1786" s="11">
        <v>25</v>
      </c>
      <c r="F1786" s="11">
        <v>1757.08</v>
      </c>
      <c r="G1786" s="19">
        <v>45837</v>
      </c>
      <c r="H1786" s="24">
        <v>43927</v>
      </c>
    </row>
    <row r="1787" spans="1:8" x14ac:dyDescent="0.3">
      <c r="A1787" s="3" t="s">
        <v>3594</v>
      </c>
      <c r="B1787" s="11" t="s">
        <v>143</v>
      </c>
      <c r="C1787" s="11" t="s">
        <v>607</v>
      </c>
      <c r="D1787" s="11" t="s">
        <v>1799</v>
      </c>
      <c r="E1787" s="11">
        <v>115</v>
      </c>
      <c r="F1787" s="11">
        <v>3906.95</v>
      </c>
      <c r="G1787" s="19">
        <v>46001</v>
      </c>
      <c r="H1787" s="24">
        <v>449299.25</v>
      </c>
    </row>
    <row r="1788" spans="1:8" x14ac:dyDescent="0.3">
      <c r="A1788" s="3" t="s">
        <v>3595</v>
      </c>
      <c r="B1788" s="11" t="s">
        <v>118</v>
      </c>
      <c r="C1788" s="11" t="s">
        <v>537</v>
      </c>
      <c r="D1788" s="11" t="s">
        <v>1797</v>
      </c>
      <c r="E1788" s="11">
        <v>137</v>
      </c>
      <c r="F1788" s="11">
        <v>4013.49</v>
      </c>
      <c r="G1788" s="19">
        <v>46169</v>
      </c>
      <c r="H1788" s="24">
        <v>549848.13</v>
      </c>
    </row>
    <row r="1789" spans="1:8" x14ac:dyDescent="0.3">
      <c r="A1789" s="3" t="s">
        <v>3596</v>
      </c>
      <c r="B1789" s="11" t="s">
        <v>314</v>
      </c>
      <c r="C1789" s="11" t="s">
        <v>805</v>
      </c>
      <c r="D1789" s="11" t="s">
        <v>1799</v>
      </c>
      <c r="E1789" s="11">
        <v>254</v>
      </c>
      <c r="F1789" s="11">
        <v>7947.33</v>
      </c>
      <c r="G1789" s="19">
        <v>45723</v>
      </c>
      <c r="H1789" s="24">
        <v>2018621.82</v>
      </c>
    </row>
    <row r="1790" spans="1:8" x14ac:dyDescent="0.3">
      <c r="A1790" s="3" t="s">
        <v>3597</v>
      </c>
      <c r="B1790" s="11" t="s">
        <v>57</v>
      </c>
      <c r="C1790" s="11" t="s">
        <v>767</v>
      </c>
      <c r="D1790" s="11" t="s">
        <v>1794</v>
      </c>
      <c r="E1790" s="11">
        <v>337</v>
      </c>
      <c r="F1790" s="11">
        <v>7451.08</v>
      </c>
      <c r="G1790" s="19">
        <v>45816</v>
      </c>
      <c r="H1790" s="24">
        <v>2511013.96</v>
      </c>
    </row>
    <row r="1791" spans="1:8" x14ac:dyDescent="0.3">
      <c r="A1791" s="3" t="s">
        <v>3598</v>
      </c>
      <c r="B1791" s="11" t="s">
        <v>206</v>
      </c>
      <c r="C1791" s="11" t="s">
        <v>535</v>
      </c>
      <c r="D1791" s="11" t="s">
        <v>1801</v>
      </c>
      <c r="E1791" s="11">
        <v>237</v>
      </c>
      <c r="F1791" s="11">
        <v>5051.7700000000004</v>
      </c>
      <c r="G1791" s="19">
        <v>46063</v>
      </c>
      <c r="H1791" s="24">
        <v>1197269.49</v>
      </c>
    </row>
    <row r="1792" spans="1:8" x14ac:dyDescent="0.3">
      <c r="A1792" s="3" t="s">
        <v>3599</v>
      </c>
      <c r="B1792" s="11" t="s">
        <v>76</v>
      </c>
      <c r="C1792" s="11" t="s">
        <v>671</v>
      </c>
      <c r="D1792" s="11" t="s">
        <v>1799</v>
      </c>
      <c r="E1792" s="11">
        <v>282</v>
      </c>
      <c r="F1792" s="11">
        <v>4357.62</v>
      </c>
      <c r="G1792" s="19">
        <v>46067</v>
      </c>
      <c r="H1792" s="24">
        <v>1228848.8400000001</v>
      </c>
    </row>
    <row r="1793" spans="1:8" x14ac:dyDescent="0.3">
      <c r="A1793" s="3" t="s">
        <v>3600</v>
      </c>
      <c r="B1793" s="11" t="s">
        <v>157</v>
      </c>
      <c r="C1793" s="11" t="s">
        <v>861</v>
      </c>
      <c r="D1793" s="11" t="s">
        <v>1789</v>
      </c>
      <c r="E1793" s="11">
        <v>74</v>
      </c>
      <c r="F1793" s="11">
        <v>7141.43</v>
      </c>
      <c r="G1793" s="19">
        <v>45861</v>
      </c>
      <c r="H1793" s="24">
        <v>528465.82000000007</v>
      </c>
    </row>
    <row r="1794" spans="1:8" x14ac:dyDescent="0.3">
      <c r="A1794" s="3" t="s">
        <v>3601</v>
      </c>
      <c r="B1794" s="11" t="s">
        <v>272</v>
      </c>
      <c r="C1794" s="11" t="s">
        <v>667</v>
      </c>
      <c r="D1794" s="11" t="s">
        <v>1801</v>
      </c>
      <c r="E1794" s="11">
        <v>8</v>
      </c>
      <c r="F1794" s="11">
        <v>565.16999999999996</v>
      </c>
      <c r="G1794" s="19">
        <v>46100</v>
      </c>
      <c r="H1794" s="24">
        <v>4521.3599999999997</v>
      </c>
    </row>
    <row r="1795" spans="1:8" x14ac:dyDescent="0.3">
      <c r="A1795" s="3" t="s">
        <v>3602</v>
      </c>
      <c r="B1795" s="11" t="s">
        <v>371</v>
      </c>
      <c r="C1795" s="11" t="s">
        <v>731</v>
      </c>
      <c r="D1795" s="11" t="s">
        <v>1791</v>
      </c>
      <c r="E1795" s="11">
        <v>259</v>
      </c>
      <c r="F1795" s="11">
        <v>6793.43</v>
      </c>
      <c r="G1795" s="19">
        <v>45713</v>
      </c>
      <c r="H1795" s="24">
        <v>1759498.37</v>
      </c>
    </row>
    <row r="1796" spans="1:8" x14ac:dyDescent="0.3">
      <c r="A1796" s="3" t="s">
        <v>3603</v>
      </c>
      <c r="B1796" s="11" t="s">
        <v>152</v>
      </c>
      <c r="C1796" s="11" t="s">
        <v>745</v>
      </c>
      <c r="D1796" s="11" t="s">
        <v>1787</v>
      </c>
      <c r="E1796" s="11">
        <v>208</v>
      </c>
      <c r="F1796" s="11">
        <v>1450.26</v>
      </c>
      <c r="G1796" s="19">
        <v>45698</v>
      </c>
      <c r="H1796" s="24">
        <v>301654.08</v>
      </c>
    </row>
    <row r="1797" spans="1:8" x14ac:dyDescent="0.3">
      <c r="A1797" s="3" t="s">
        <v>3604</v>
      </c>
      <c r="B1797" s="11" t="s">
        <v>89</v>
      </c>
      <c r="C1797" s="11" t="s">
        <v>575</v>
      </c>
      <c r="D1797" s="11" t="s">
        <v>1803</v>
      </c>
      <c r="E1797" s="11">
        <v>452</v>
      </c>
      <c r="F1797" s="11">
        <v>3402.54</v>
      </c>
      <c r="G1797" s="19">
        <v>45768</v>
      </c>
      <c r="H1797" s="24">
        <v>1537948.08</v>
      </c>
    </row>
    <row r="1798" spans="1:8" x14ac:dyDescent="0.3">
      <c r="A1798" s="3" t="s">
        <v>3605</v>
      </c>
      <c r="B1798" s="11" t="s">
        <v>385</v>
      </c>
      <c r="C1798" s="11" t="s">
        <v>585</v>
      </c>
      <c r="D1798" s="11" t="s">
        <v>1787</v>
      </c>
      <c r="E1798" s="11">
        <v>151</v>
      </c>
      <c r="F1798" s="11">
        <v>3855.33</v>
      </c>
      <c r="G1798" s="19">
        <v>45790</v>
      </c>
      <c r="H1798" s="24">
        <v>582154.82999999996</v>
      </c>
    </row>
    <row r="1799" spans="1:8" x14ac:dyDescent="0.3">
      <c r="A1799" s="3" t="s">
        <v>3606</v>
      </c>
      <c r="B1799" s="11" t="s">
        <v>312</v>
      </c>
      <c r="C1799" s="11" t="s">
        <v>745</v>
      </c>
      <c r="D1799" s="11" t="s">
        <v>1791</v>
      </c>
      <c r="E1799" s="11">
        <v>471</v>
      </c>
      <c r="F1799" s="11">
        <v>154.99</v>
      </c>
      <c r="G1799" s="19">
        <v>46165</v>
      </c>
      <c r="H1799" s="24">
        <v>73000.290000000008</v>
      </c>
    </row>
    <row r="1800" spans="1:8" x14ac:dyDescent="0.3">
      <c r="A1800" s="3" t="s">
        <v>3607</v>
      </c>
      <c r="B1800" s="11" t="s">
        <v>282</v>
      </c>
      <c r="C1800" s="11" t="s">
        <v>781</v>
      </c>
      <c r="D1800" s="11" t="s">
        <v>1794</v>
      </c>
      <c r="E1800" s="11">
        <v>338</v>
      </c>
      <c r="F1800" s="11">
        <v>4006.22</v>
      </c>
      <c r="G1800" s="19">
        <v>45932</v>
      </c>
      <c r="H1800" s="24">
        <v>1354102.3599999999</v>
      </c>
    </row>
    <row r="1801" spans="1:8" x14ac:dyDescent="0.3">
      <c r="A1801" s="3" t="s">
        <v>3608</v>
      </c>
      <c r="B1801" s="11" t="s">
        <v>211</v>
      </c>
      <c r="C1801" s="11" t="s">
        <v>715</v>
      </c>
      <c r="D1801" s="11" t="s">
        <v>1803</v>
      </c>
      <c r="E1801" s="11">
        <v>28</v>
      </c>
      <c r="F1801" s="11">
        <v>5725.54</v>
      </c>
      <c r="G1801" s="19">
        <v>46008</v>
      </c>
      <c r="H1801" s="24">
        <v>160315.12</v>
      </c>
    </row>
    <row r="1802" spans="1:8" x14ac:dyDescent="0.3">
      <c r="A1802" s="3" t="s">
        <v>3609</v>
      </c>
      <c r="B1802" s="11" t="s">
        <v>389</v>
      </c>
      <c r="C1802" s="11" t="s">
        <v>669</v>
      </c>
      <c r="D1802" s="11" t="s">
        <v>1791</v>
      </c>
      <c r="E1802" s="11">
        <v>172</v>
      </c>
      <c r="F1802" s="11">
        <v>6002.59</v>
      </c>
      <c r="G1802" s="19">
        <v>45829</v>
      </c>
      <c r="H1802" s="24">
        <v>1032445.48</v>
      </c>
    </row>
    <row r="1803" spans="1:8" x14ac:dyDescent="0.3">
      <c r="A1803" s="3" t="s">
        <v>3610</v>
      </c>
      <c r="B1803" s="11" t="s">
        <v>184</v>
      </c>
      <c r="C1803" s="11" t="s">
        <v>559</v>
      </c>
      <c r="D1803" s="11" t="s">
        <v>1789</v>
      </c>
      <c r="E1803" s="11">
        <v>366</v>
      </c>
      <c r="F1803" s="11">
        <v>757.46</v>
      </c>
      <c r="G1803" s="19">
        <v>46024</v>
      </c>
      <c r="H1803" s="24">
        <v>277230.36</v>
      </c>
    </row>
    <row r="1804" spans="1:8" x14ac:dyDescent="0.3">
      <c r="A1804" s="3" t="s">
        <v>3611</v>
      </c>
      <c r="B1804" s="11" t="s">
        <v>267</v>
      </c>
      <c r="C1804" s="11" t="s">
        <v>689</v>
      </c>
      <c r="D1804" s="11" t="s">
        <v>1801</v>
      </c>
      <c r="E1804" s="11">
        <v>392</v>
      </c>
      <c r="F1804" s="11">
        <v>2980.96</v>
      </c>
      <c r="G1804" s="19">
        <v>45813</v>
      </c>
      <c r="H1804" s="24">
        <v>1168536.32</v>
      </c>
    </row>
    <row r="1805" spans="1:8" x14ac:dyDescent="0.3">
      <c r="A1805" s="3" t="s">
        <v>3612</v>
      </c>
      <c r="B1805" s="11" t="s">
        <v>196</v>
      </c>
      <c r="C1805" s="11" t="s">
        <v>733</v>
      </c>
      <c r="D1805" s="11" t="s">
        <v>1797</v>
      </c>
      <c r="E1805" s="11">
        <v>91</v>
      </c>
      <c r="F1805" s="11">
        <v>4890.4799999999996</v>
      </c>
      <c r="G1805" s="19">
        <v>45807</v>
      </c>
      <c r="H1805" s="24">
        <v>445033.67999999993</v>
      </c>
    </row>
    <row r="1806" spans="1:8" x14ac:dyDescent="0.3">
      <c r="A1806" s="3" t="s">
        <v>3613</v>
      </c>
      <c r="B1806" s="11" t="s">
        <v>385</v>
      </c>
      <c r="C1806" s="11" t="s">
        <v>805</v>
      </c>
      <c r="D1806" s="11" t="s">
        <v>1799</v>
      </c>
      <c r="E1806" s="11">
        <v>166</v>
      </c>
      <c r="F1806" s="11">
        <v>2554.36</v>
      </c>
      <c r="G1806" s="19">
        <v>45830</v>
      </c>
      <c r="H1806" s="24">
        <v>424023.76</v>
      </c>
    </row>
    <row r="1807" spans="1:8" x14ac:dyDescent="0.3">
      <c r="A1807" s="3" t="s">
        <v>3614</v>
      </c>
      <c r="B1807" s="11" t="s">
        <v>258</v>
      </c>
      <c r="C1807" s="11" t="s">
        <v>555</v>
      </c>
      <c r="D1807" s="11" t="s">
        <v>1794</v>
      </c>
      <c r="E1807" s="11">
        <v>416</v>
      </c>
      <c r="F1807" s="11">
        <v>6964.81</v>
      </c>
      <c r="G1807" s="19">
        <v>46060</v>
      </c>
      <c r="H1807" s="24">
        <v>2897360.96</v>
      </c>
    </row>
    <row r="1808" spans="1:8" x14ac:dyDescent="0.3">
      <c r="A1808" s="3" t="s">
        <v>3615</v>
      </c>
      <c r="B1808" s="11" t="s">
        <v>362</v>
      </c>
      <c r="C1808" s="11" t="s">
        <v>513</v>
      </c>
      <c r="D1808" s="11" t="s">
        <v>1801</v>
      </c>
      <c r="E1808" s="11">
        <v>478</v>
      </c>
      <c r="F1808" s="11">
        <v>5769.8</v>
      </c>
      <c r="G1808" s="19">
        <v>46038</v>
      </c>
      <c r="H1808" s="24">
        <v>2757964.4</v>
      </c>
    </row>
    <row r="1809" spans="1:8" x14ac:dyDescent="0.3">
      <c r="A1809" s="3" t="s">
        <v>3616</v>
      </c>
      <c r="B1809" s="11" t="s">
        <v>140</v>
      </c>
      <c r="C1809" s="11" t="s">
        <v>759</v>
      </c>
      <c r="D1809" s="11" t="s">
        <v>1801</v>
      </c>
      <c r="E1809" s="11">
        <v>155</v>
      </c>
      <c r="F1809" s="11">
        <v>6594.25</v>
      </c>
      <c r="G1809" s="19">
        <v>45872</v>
      </c>
      <c r="H1809" s="24">
        <v>1022108.75</v>
      </c>
    </row>
    <row r="1810" spans="1:8" x14ac:dyDescent="0.3">
      <c r="A1810" s="3" t="s">
        <v>3617</v>
      </c>
      <c r="B1810" s="11" t="s">
        <v>137</v>
      </c>
      <c r="C1810" s="11" t="s">
        <v>699</v>
      </c>
      <c r="D1810" s="11" t="s">
        <v>1799</v>
      </c>
      <c r="E1810" s="11">
        <v>365</v>
      </c>
      <c r="F1810" s="11">
        <v>222.34</v>
      </c>
      <c r="G1810" s="19">
        <v>46180</v>
      </c>
      <c r="H1810" s="24">
        <v>81154.100000000006</v>
      </c>
    </row>
    <row r="1811" spans="1:8" x14ac:dyDescent="0.3">
      <c r="A1811" s="3" t="s">
        <v>3618</v>
      </c>
      <c r="B1811" s="11" t="s">
        <v>243</v>
      </c>
      <c r="C1811" s="11" t="s">
        <v>783</v>
      </c>
      <c r="D1811" s="11" t="s">
        <v>1803</v>
      </c>
      <c r="E1811" s="11">
        <v>332</v>
      </c>
      <c r="F1811" s="11">
        <v>5130.7299999999996</v>
      </c>
      <c r="G1811" s="19">
        <v>45697</v>
      </c>
      <c r="H1811" s="24">
        <v>1703402.3599999999</v>
      </c>
    </row>
    <row r="1812" spans="1:8" x14ac:dyDescent="0.3">
      <c r="A1812" s="3" t="s">
        <v>3619</v>
      </c>
      <c r="B1812" s="11" t="s">
        <v>312</v>
      </c>
      <c r="C1812" s="11" t="s">
        <v>609</v>
      </c>
      <c r="D1812" s="11" t="s">
        <v>1803</v>
      </c>
      <c r="E1812" s="11">
        <v>280</v>
      </c>
      <c r="F1812" s="11">
        <v>6064.2</v>
      </c>
      <c r="G1812" s="19">
        <v>45959</v>
      </c>
      <c r="H1812" s="24">
        <v>1697976</v>
      </c>
    </row>
    <row r="1813" spans="1:8" x14ac:dyDescent="0.3">
      <c r="A1813" s="3" t="s">
        <v>3620</v>
      </c>
      <c r="B1813" s="11" t="s">
        <v>223</v>
      </c>
      <c r="C1813" s="11" t="s">
        <v>711</v>
      </c>
      <c r="D1813" s="11" t="s">
        <v>1787</v>
      </c>
      <c r="E1813" s="11">
        <v>336</v>
      </c>
      <c r="F1813" s="11">
        <v>7617.09</v>
      </c>
      <c r="G1813" s="19">
        <v>45892</v>
      </c>
      <c r="H1813" s="24">
        <v>2559342.2400000002</v>
      </c>
    </row>
    <row r="1814" spans="1:8" x14ac:dyDescent="0.3">
      <c r="A1814" s="3" t="s">
        <v>3621</v>
      </c>
      <c r="B1814" s="11" t="s">
        <v>358</v>
      </c>
      <c r="C1814" s="11" t="s">
        <v>731</v>
      </c>
      <c r="D1814" s="11" t="s">
        <v>1787</v>
      </c>
      <c r="E1814" s="11">
        <v>130</v>
      </c>
      <c r="F1814" s="11">
        <v>5074.3900000000003</v>
      </c>
      <c r="G1814" s="19">
        <v>45876</v>
      </c>
      <c r="H1814" s="24">
        <v>659670.70000000007</v>
      </c>
    </row>
    <row r="1815" spans="1:8" x14ac:dyDescent="0.3">
      <c r="A1815" s="3" t="s">
        <v>3622</v>
      </c>
      <c r="B1815" s="11" t="s">
        <v>112</v>
      </c>
      <c r="C1815" s="11" t="s">
        <v>683</v>
      </c>
      <c r="D1815" s="11" t="s">
        <v>1787</v>
      </c>
      <c r="E1815" s="11">
        <v>39</v>
      </c>
      <c r="F1815" s="11">
        <v>1717.74</v>
      </c>
      <c r="G1815" s="19">
        <v>45840</v>
      </c>
      <c r="H1815" s="24">
        <v>66991.86</v>
      </c>
    </row>
    <row r="1816" spans="1:8" x14ac:dyDescent="0.3">
      <c r="A1816" s="3" t="s">
        <v>3623</v>
      </c>
      <c r="B1816" s="11" t="s">
        <v>140</v>
      </c>
      <c r="C1816" s="11" t="s">
        <v>669</v>
      </c>
      <c r="D1816" s="11" t="s">
        <v>1803</v>
      </c>
      <c r="E1816" s="11">
        <v>274</v>
      </c>
      <c r="F1816" s="11">
        <v>7735.51</v>
      </c>
      <c r="G1816" s="19">
        <v>46104</v>
      </c>
      <c r="H1816" s="24">
        <v>2119529.7400000002</v>
      </c>
    </row>
    <row r="1817" spans="1:8" x14ac:dyDescent="0.3">
      <c r="A1817" s="3" t="s">
        <v>3624</v>
      </c>
      <c r="B1817" s="11" t="s">
        <v>177</v>
      </c>
      <c r="C1817" s="11" t="s">
        <v>783</v>
      </c>
      <c r="D1817" s="11" t="s">
        <v>1801</v>
      </c>
      <c r="E1817" s="11">
        <v>42</v>
      </c>
      <c r="F1817" s="11">
        <v>5206.47</v>
      </c>
      <c r="G1817" s="19">
        <v>45912</v>
      </c>
      <c r="H1817" s="24">
        <v>218671.74000000002</v>
      </c>
    </row>
    <row r="1818" spans="1:8" x14ac:dyDescent="0.3">
      <c r="A1818" s="3" t="s">
        <v>3625</v>
      </c>
      <c r="B1818" s="11" t="s">
        <v>89</v>
      </c>
      <c r="C1818" s="11" t="s">
        <v>781</v>
      </c>
      <c r="D1818" s="11" t="s">
        <v>1797</v>
      </c>
      <c r="E1818" s="11">
        <v>96</v>
      </c>
      <c r="F1818" s="11">
        <v>1072.83</v>
      </c>
      <c r="G1818" s="19">
        <v>45920</v>
      </c>
      <c r="H1818" s="24">
        <v>102991.67999999999</v>
      </c>
    </row>
    <row r="1819" spans="1:8" x14ac:dyDescent="0.3">
      <c r="A1819" s="3" t="s">
        <v>3626</v>
      </c>
      <c r="B1819" s="11" t="s">
        <v>223</v>
      </c>
      <c r="C1819" s="11" t="s">
        <v>607</v>
      </c>
      <c r="D1819" s="11" t="s">
        <v>1791</v>
      </c>
      <c r="E1819" s="11">
        <v>240</v>
      </c>
      <c r="F1819" s="11">
        <v>3239.52</v>
      </c>
      <c r="G1819" s="19">
        <v>46158</v>
      </c>
      <c r="H1819" s="24">
        <v>777484.80000000005</v>
      </c>
    </row>
    <row r="1820" spans="1:8" x14ac:dyDescent="0.3">
      <c r="A1820" s="3" t="s">
        <v>3627</v>
      </c>
      <c r="B1820" s="11" t="s">
        <v>66</v>
      </c>
      <c r="C1820" s="11" t="s">
        <v>855</v>
      </c>
      <c r="D1820" s="11" t="s">
        <v>1803</v>
      </c>
      <c r="E1820" s="11">
        <v>179</v>
      </c>
      <c r="F1820" s="11">
        <v>3237.86</v>
      </c>
      <c r="G1820" s="19">
        <v>46064</v>
      </c>
      <c r="H1820" s="24">
        <v>579576.94000000006</v>
      </c>
    </row>
    <row r="1821" spans="1:8" x14ac:dyDescent="0.3">
      <c r="A1821" s="3" t="s">
        <v>3628</v>
      </c>
      <c r="B1821" s="11" t="s">
        <v>286</v>
      </c>
      <c r="C1821" s="11" t="s">
        <v>649</v>
      </c>
      <c r="D1821" s="11" t="s">
        <v>1791</v>
      </c>
      <c r="E1821" s="11">
        <v>318</v>
      </c>
      <c r="F1821" s="11">
        <v>331.93</v>
      </c>
      <c r="G1821" s="19">
        <v>45972</v>
      </c>
      <c r="H1821" s="24">
        <v>105553.74</v>
      </c>
    </row>
    <row r="1822" spans="1:8" x14ac:dyDescent="0.3">
      <c r="A1822" s="3" t="s">
        <v>3629</v>
      </c>
      <c r="B1822" s="11" t="s">
        <v>216</v>
      </c>
      <c r="C1822" s="11" t="s">
        <v>517</v>
      </c>
      <c r="D1822" s="11" t="s">
        <v>1797</v>
      </c>
      <c r="E1822" s="11">
        <v>221</v>
      </c>
      <c r="F1822" s="11">
        <v>1336.56</v>
      </c>
      <c r="G1822" s="19">
        <v>45932</v>
      </c>
      <c r="H1822" s="24">
        <v>295379.76</v>
      </c>
    </row>
    <row r="1823" spans="1:8" x14ac:dyDescent="0.3">
      <c r="A1823" s="3" t="s">
        <v>3630</v>
      </c>
      <c r="B1823" s="11" t="s">
        <v>389</v>
      </c>
      <c r="C1823" s="11" t="s">
        <v>849</v>
      </c>
      <c r="D1823" s="11" t="s">
        <v>1803</v>
      </c>
      <c r="E1823" s="11">
        <v>326</v>
      </c>
      <c r="F1823" s="11">
        <v>5980.47</v>
      </c>
      <c r="G1823" s="19">
        <v>46024</v>
      </c>
      <c r="H1823" s="24">
        <v>1949633.22</v>
      </c>
    </row>
    <row r="1824" spans="1:8" x14ac:dyDescent="0.3">
      <c r="A1824" s="3" t="s">
        <v>3631</v>
      </c>
      <c r="B1824" s="11" t="s">
        <v>286</v>
      </c>
      <c r="C1824" s="11" t="s">
        <v>639</v>
      </c>
      <c r="D1824" s="11" t="s">
        <v>1791</v>
      </c>
      <c r="E1824" s="11">
        <v>299</v>
      </c>
      <c r="F1824" s="11">
        <v>4390.91</v>
      </c>
      <c r="G1824" s="19">
        <v>45872</v>
      </c>
      <c r="H1824" s="24">
        <v>1312882.0899999999</v>
      </c>
    </row>
    <row r="1825" spans="1:8" x14ac:dyDescent="0.3">
      <c r="A1825" s="3" t="s">
        <v>3632</v>
      </c>
      <c r="B1825" s="11" t="s">
        <v>85</v>
      </c>
      <c r="C1825" s="11" t="s">
        <v>563</v>
      </c>
      <c r="D1825" s="11" t="s">
        <v>1803</v>
      </c>
      <c r="E1825" s="11">
        <v>422</v>
      </c>
      <c r="F1825" s="11">
        <v>2001.48</v>
      </c>
      <c r="G1825" s="19">
        <v>45961</v>
      </c>
      <c r="H1825" s="24">
        <v>844624.56</v>
      </c>
    </row>
    <row r="1826" spans="1:8" x14ac:dyDescent="0.3">
      <c r="A1826" s="3" t="s">
        <v>3633</v>
      </c>
      <c r="B1826" s="11" t="s">
        <v>314</v>
      </c>
      <c r="C1826" s="11" t="s">
        <v>809</v>
      </c>
      <c r="D1826" s="11" t="s">
        <v>1787</v>
      </c>
      <c r="E1826" s="11">
        <v>248</v>
      </c>
      <c r="F1826" s="11">
        <v>191.68</v>
      </c>
      <c r="G1826" s="19">
        <v>45771</v>
      </c>
      <c r="H1826" s="24">
        <v>47536.639999999999</v>
      </c>
    </row>
    <row r="1827" spans="1:8" x14ac:dyDescent="0.3">
      <c r="A1827" s="3" t="s">
        <v>3634</v>
      </c>
      <c r="B1827" s="11" t="s">
        <v>177</v>
      </c>
      <c r="C1827" s="11" t="s">
        <v>823</v>
      </c>
      <c r="D1827" s="11" t="s">
        <v>1789</v>
      </c>
      <c r="E1827" s="11">
        <v>120</v>
      </c>
      <c r="F1827" s="11">
        <v>2932.43</v>
      </c>
      <c r="G1827" s="19">
        <v>46113</v>
      </c>
      <c r="H1827" s="24">
        <v>351891.6</v>
      </c>
    </row>
    <row r="1828" spans="1:8" x14ac:dyDescent="0.3">
      <c r="A1828" s="3" t="s">
        <v>3635</v>
      </c>
      <c r="B1828" s="11" t="s">
        <v>152</v>
      </c>
      <c r="C1828" s="11" t="s">
        <v>829</v>
      </c>
      <c r="D1828" s="11" t="s">
        <v>1803</v>
      </c>
      <c r="E1828" s="11">
        <v>127</v>
      </c>
      <c r="F1828" s="11">
        <v>6982.36</v>
      </c>
      <c r="G1828" s="19">
        <v>45757</v>
      </c>
      <c r="H1828" s="24">
        <v>886759.72</v>
      </c>
    </row>
    <row r="1829" spans="1:8" x14ac:dyDescent="0.3">
      <c r="A1829" s="3" t="s">
        <v>3636</v>
      </c>
      <c r="B1829" s="11" t="s">
        <v>53</v>
      </c>
      <c r="C1829" s="11" t="s">
        <v>813</v>
      </c>
      <c r="D1829" s="11" t="s">
        <v>1797</v>
      </c>
      <c r="E1829" s="11">
        <v>364</v>
      </c>
      <c r="F1829" s="11">
        <v>7971.23</v>
      </c>
      <c r="G1829" s="19">
        <v>46195</v>
      </c>
      <c r="H1829" s="24">
        <v>2901527.7199999997</v>
      </c>
    </row>
    <row r="1830" spans="1:8" x14ac:dyDescent="0.3">
      <c r="A1830" s="3" t="s">
        <v>3637</v>
      </c>
      <c r="B1830" s="11" t="s">
        <v>387</v>
      </c>
      <c r="C1830" s="11" t="s">
        <v>799</v>
      </c>
      <c r="D1830" s="11" t="s">
        <v>1787</v>
      </c>
      <c r="E1830" s="11">
        <v>163</v>
      </c>
      <c r="F1830" s="11">
        <v>572.12</v>
      </c>
      <c r="G1830" s="19">
        <v>46193</v>
      </c>
      <c r="H1830" s="24">
        <v>93255.56</v>
      </c>
    </row>
    <row r="1831" spans="1:8" x14ac:dyDescent="0.3">
      <c r="A1831" s="3" t="s">
        <v>3638</v>
      </c>
      <c r="B1831" s="11" t="s">
        <v>104</v>
      </c>
      <c r="C1831" s="11" t="s">
        <v>765</v>
      </c>
      <c r="D1831" s="11" t="s">
        <v>1801</v>
      </c>
      <c r="E1831" s="11">
        <v>397</v>
      </c>
      <c r="F1831" s="11">
        <v>1555.03</v>
      </c>
      <c r="G1831" s="19">
        <v>46100</v>
      </c>
      <c r="H1831" s="24">
        <v>617346.91</v>
      </c>
    </row>
    <row r="1832" spans="1:8" x14ac:dyDescent="0.3">
      <c r="A1832" s="3" t="s">
        <v>3639</v>
      </c>
      <c r="B1832" s="11" t="s">
        <v>358</v>
      </c>
      <c r="C1832" s="11" t="s">
        <v>695</v>
      </c>
      <c r="D1832" s="11" t="s">
        <v>1791</v>
      </c>
      <c r="E1832" s="11">
        <v>386</v>
      </c>
      <c r="F1832" s="11">
        <v>5833.6</v>
      </c>
      <c r="G1832" s="19">
        <v>45692</v>
      </c>
      <c r="H1832" s="24">
        <v>2251769.6</v>
      </c>
    </row>
    <row r="1833" spans="1:8" x14ac:dyDescent="0.3">
      <c r="A1833" s="3" t="s">
        <v>3640</v>
      </c>
      <c r="B1833" s="11" t="s">
        <v>190</v>
      </c>
      <c r="C1833" s="11" t="s">
        <v>821</v>
      </c>
      <c r="D1833" s="11" t="s">
        <v>1794</v>
      </c>
      <c r="E1833" s="11">
        <v>96</v>
      </c>
      <c r="F1833" s="11">
        <v>2021.81</v>
      </c>
      <c r="G1833" s="19">
        <v>45733</v>
      </c>
      <c r="H1833" s="24">
        <v>194093.76</v>
      </c>
    </row>
    <row r="1834" spans="1:8" x14ac:dyDescent="0.3">
      <c r="A1834" s="3" t="s">
        <v>3641</v>
      </c>
      <c r="B1834" s="11" t="s">
        <v>112</v>
      </c>
      <c r="C1834" s="11" t="s">
        <v>579</v>
      </c>
      <c r="D1834" s="11" t="s">
        <v>1789</v>
      </c>
      <c r="E1834" s="11">
        <v>28</v>
      </c>
      <c r="F1834" s="11">
        <v>5837.8</v>
      </c>
      <c r="G1834" s="19">
        <v>45768</v>
      </c>
      <c r="H1834" s="24">
        <v>163458.4</v>
      </c>
    </row>
    <row r="1835" spans="1:8" x14ac:dyDescent="0.3">
      <c r="A1835" s="3" t="s">
        <v>3642</v>
      </c>
      <c r="B1835" s="11" t="s">
        <v>73</v>
      </c>
      <c r="C1835" s="11" t="s">
        <v>515</v>
      </c>
      <c r="D1835" s="11" t="s">
        <v>1787</v>
      </c>
      <c r="E1835" s="11">
        <v>321</v>
      </c>
      <c r="F1835" s="11">
        <v>4681.3</v>
      </c>
      <c r="G1835" s="19">
        <v>45660</v>
      </c>
      <c r="H1835" s="24">
        <v>1502697.3</v>
      </c>
    </row>
    <row r="1836" spans="1:8" x14ac:dyDescent="0.3">
      <c r="A1836" s="3" t="s">
        <v>3643</v>
      </c>
      <c r="B1836" s="11" t="s">
        <v>354</v>
      </c>
      <c r="C1836" s="11" t="s">
        <v>549</v>
      </c>
      <c r="D1836" s="11" t="s">
        <v>1787</v>
      </c>
      <c r="E1836" s="11">
        <v>77</v>
      </c>
      <c r="F1836" s="11">
        <v>6621.77</v>
      </c>
      <c r="G1836" s="19">
        <v>45711</v>
      </c>
      <c r="H1836" s="24">
        <v>509876.29000000004</v>
      </c>
    </row>
    <row r="1837" spans="1:8" x14ac:dyDescent="0.3">
      <c r="A1837" s="3" t="s">
        <v>3644</v>
      </c>
      <c r="B1837" s="11" t="s">
        <v>171</v>
      </c>
      <c r="C1837" s="11" t="s">
        <v>819</v>
      </c>
      <c r="D1837" s="11" t="s">
        <v>1789</v>
      </c>
      <c r="E1837" s="11">
        <v>90</v>
      </c>
      <c r="F1837" s="11">
        <v>373.85</v>
      </c>
      <c r="G1837" s="19">
        <v>46029</v>
      </c>
      <c r="H1837" s="24">
        <v>33646.5</v>
      </c>
    </row>
    <row r="1838" spans="1:8" x14ac:dyDescent="0.3">
      <c r="A1838" s="3" t="s">
        <v>3645</v>
      </c>
      <c r="B1838" s="11" t="s">
        <v>69</v>
      </c>
      <c r="C1838" s="11" t="s">
        <v>609</v>
      </c>
      <c r="D1838" s="11" t="s">
        <v>1797</v>
      </c>
      <c r="E1838" s="11">
        <v>67</v>
      </c>
      <c r="F1838" s="11">
        <v>7963.13</v>
      </c>
      <c r="G1838" s="19">
        <v>45804</v>
      </c>
      <c r="H1838" s="24">
        <v>533529.71</v>
      </c>
    </row>
    <row r="1839" spans="1:8" x14ac:dyDescent="0.3">
      <c r="A1839" s="3" t="s">
        <v>3646</v>
      </c>
      <c r="B1839" s="11" t="s">
        <v>32</v>
      </c>
      <c r="C1839" s="11" t="s">
        <v>789</v>
      </c>
      <c r="D1839" s="11" t="s">
        <v>1789</v>
      </c>
      <c r="E1839" s="11">
        <v>391</v>
      </c>
      <c r="F1839" s="11">
        <v>6263.95</v>
      </c>
      <c r="G1839" s="19">
        <v>46100</v>
      </c>
      <c r="H1839" s="24">
        <v>2449204.4499999997</v>
      </c>
    </row>
    <row r="1840" spans="1:8" x14ac:dyDescent="0.3">
      <c r="A1840" s="3" t="s">
        <v>3647</v>
      </c>
      <c r="B1840" s="11" t="s">
        <v>290</v>
      </c>
      <c r="C1840" s="11" t="s">
        <v>541</v>
      </c>
      <c r="D1840" s="11" t="s">
        <v>1797</v>
      </c>
      <c r="E1840" s="11">
        <v>205</v>
      </c>
      <c r="F1840" s="11">
        <v>4393.6899999999996</v>
      </c>
      <c r="G1840" s="19">
        <v>46001</v>
      </c>
      <c r="H1840" s="24">
        <v>900706.45</v>
      </c>
    </row>
    <row r="1841" spans="1:8" x14ac:dyDescent="0.3">
      <c r="A1841" s="3" t="s">
        <v>3648</v>
      </c>
      <c r="B1841" s="11" t="s">
        <v>203</v>
      </c>
      <c r="C1841" s="11" t="s">
        <v>705</v>
      </c>
      <c r="D1841" s="11" t="s">
        <v>1803</v>
      </c>
      <c r="E1841" s="11">
        <v>12</v>
      </c>
      <c r="F1841" s="11">
        <v>3071.99</v>
      </c>
      <c r="G1841" s="19">
        <v>45722</v>
      </c>
      <c r="H1841" s="24">
        <v>36863.879999999997</v>
      </c>
    </row>
    <row r="1842" spans="1:8" x14ac:dyDescent="0.3">
      <c r="A1842" s="3" t="s">
        <v>3649</v>
      </c>
      <c r="B1842" s="11" t="s">
        <v>332</v>
      </c>
      <c r="C1842" s="11" t="s">
        <v>751</v>
      </c>
      <c r="D1842" s="11" t="s">
        <v>1791</v>
      </c>
      <c r="E1842" s="11">
        <v>233</v>
      </c>
      <c r="F1842" s="11">
        <v>7867.94</v>
      </c>
      <c r="G1842" s="19">
        <v>45673</v>
      </c>
      <c r="H1842" s="24">
        <v>1833230.02</v>
      </c>
    </row>
    <row r="1843" spans="1:8" x14ac:dyDescent="0.3">
      <c r="A1843" s="3" t="s">
        <v>3650</v>
      </c>
      <c r="B1843" s="11" t="s">
        <v>73</v>
      </c>
      <c r="C1843" s="11" t="s">
        <v>597</v>
      </c>
      <c r="D1843" s="11" t="s">
        <v>1789</v>
      </c>
      <c r="E1843" s="11">
        <v>72</v>
      </c>
      <c r="F1843" s="11">
        <v>7561.39</v>
      </c>
      <c r="G1843" s="19">
        <v>45949</v>
      </c>
      <c r="H1843" s="24">
        <v>544420.08000000007</v>
      </c>
    </row>
    <row r="1844" spans="1:8" x14ac:dyDescent="0.3">
      <c r="A1844" s="3" t="s">
        <v>3651</v>
      </c>
      <c r="B1844" s="11" t="s">
        <v>73</v>
      </c>
      <c r="C1844" s="11" t="s">
        <v>613</v>
      </c>
      <c r="D1844" s="11" t="s">
        <v>1794</v>
      </c>
      <c r="E1844" s="11">
        <v>414</v>
      </c>
      <c r="F1844" s="11">
        <v>1534.86</v>
      </c>
      <c r="G1844" s="19">
        <v>46172</v>
      </c>
      <c r="H1844" s="24">
        <v>635432.03999999992</v>
      </c>
    </row>
    <row r="1845" spans="1:8" x14ac:dyDescent="0.3">
      <c r="A1845" s="3" t="s">
        <v>3652</v>
      </c>
      <c r="B1845" s="11" t="s">
        <v>174</v>
      </c>
      <c r="C1845" s="11" t="s">
        <v>801</v>
      </c>
      <c r="D1845" s="11" t="s">
        <v>1797</v>
      </c>
      <c r="E1845" s="11">
        <v>456</v>
      </c>
      <c r="F1845" s="11">
        <v>7312.13</v>
      </c>
      <c r="G1845" s="19">
        <v>45903</v>
      </c>
      <c r="H1845" s="24">
        <v>3334331.2800000003</v>
      </c>
    </row>
    <row r="1846" spans="1:8" x14ac:dyDescent="0.3">
      <c r="A1846" s="3" t="s">
        <v>3653</v>
      </c>
      <c r="B1846" s="11" t="s">
        <v>401</v>
      </c>
      <c r="C1846" s="11" t="s">
        <v>725</v>
      </c>
      <c r="D1846" s="11" t="s">
        <v>1787</v>
      </c>
      <c r="E1846" s="11">
        <v>55</v>
      </c>
      <c r="F1846" s="11">
        <v>876.19</v>
      </c>
      <c r="G1846" s="19">
        <v>46072</v>
      </c>
      <c r="H1846" s="24">
        <v>48190.450000000004</v>
      </c>
    </row>
    <row r="1847" spans="1:8" x14ac:dyDescent="0.3">
      <c r="A1847" s="3" t="s">
        <v>3654</v>
      </c>
      <c r="B1847" s="11" t="s">
        <v>334</v>
      </c>
      <c r="C1847" s="11" t="s">
        <v>791</v>
      </c>
      <c r="D1847" s="11" t="s">
        <v>1794</v>
      </c>
      <c r="E1847" s="11">
        <v>493</v>
      </c>
      <c r="F1847" s="11">
        <v>7161.08</v>
      </c>
      <c r="G1847" s="19">
        <v>45683</v>
      </c>
      <c r="H1847" s="24">
        <v>3530412.44</v>
      </c>
    </row>
    <row r="1848" spans="1:8" x14ac:dyDescent="0.3">
      <c r="A1848" s="3" t="s">
        <v>3655</v>
      </c>
      <c r="B1848" s="11" t="s">
        <v>301</v>
      </c>
      <c r="C1848" s="11" t="s">
        <v>763</v>
      </c>
      <c r="D1848" s="11" t="s">
        <v>1803</v>
      </c>
      <c r="E1848" s="11">
        <v>447</v>
      </c>
      <c r="F1848" s="11">
        <v>3000.75</v>
      </c>
      <c r="G1848" s="19">
        <v>45720</v>
      </c>
      <c r="H1848" s="24">
        <v>1341335.25</v>
      </c>
    </row>
    <row r="1849" spans="1:8" x14ac:dyDescent="0.3">
      <c r="A1849" s="3" t="s">
        <v>3656</v>
      </c>
      <c r="B1849" s="11" t="s">
        <v>350</v>
      </c>
      <c r="C1849" s="11" t="s">
        <v>535</v>
      </c>
      <c r="D1849" s="11" t="s">
        <v>1794</v>
      </c>
      <c r="E1849" s="11">
        <v>474</v>
      </c>
      <c r="F1849" s="11">
        <v>1627.81</v>
      </c>
      <c r="G1849" s="19">
        <v>45851</v>
      </c>
      <c r="H1849" s="24">
        <v>771581.94</v>
      </c>
    </row>
    <row r="1850" spans="1:8" x14ac:dyDescent="0.3">
      <c r="A1850" s="3" t="s">
        <v>3657</v>
      </c>
      <c r="B1850" s="11" t="s">
        <v>290</v>
      </c>
      <c r="C1850" s="11" t="s">
        <v>589</v>
      </c>
      <c r="D1850" s="11" t="s">
        <v>1791</v>
      </c>
      <c r="E1850" s="11">
        <v>227</v>
      </c>
      <c r="F1850" s="11">
        <v>2439.17</v>
      </c>
      <c r="G1850" s="19">
        <v>45969</v>
      </c>
      <c r="H1850" s="24">
        <v>553691.59</v>
      </c>
    </row>
    <row r="1851" spans="1:8" x14ac:dyDescent="0.3">
      <c r="A1851" s="3" t="s">
        <v>3658</v>
      </c>
      <c r="B1851" s="11" t="s">
        <v>282</v>
      </c>
      <c r="C1851" s="11" t="s">
        <v>671</v>
      </c>
      <c r="D1851" s="11" t="s">
        <v>1789</v>
      </c>
      <c r="E1851" s="11">
        <v>326</v>
      </c>
      <c r="F1851" s="11">
        <v>7154.7</v>
      </c>
      <c r="G1851" s="19">
        <v>45868</v>
      </c>
      <c r="H1851" s="24">
        <v>2332432.1999999997</v>
      </c>
    </row>
    <row r="1852" spans="1:8" x14ac:dyDescent="0.3">
      <c r="A1852" s="3" t="s">
        <v>3659</v>
      </c>
      <c r="B1852" s="11" t="s">
        <v>314</v>
      </c>
      <c r="C1852" s="11" t="s">
        <v>531</v>
      </c>
      <c r="D1852" s="11" t="s">
        <v>1803</v>
      </c>
      <c r="E1852" s="11">
        <v>397</v>
      </c>
      <c r="F1852" s="11">
        <v>5325.6</v>
      </c>
      <c r="G1852" s="19">
        <v>45887</v>
      </c>
      <c r="H1852" s="24">
        <v>2114263.2000000002</v>
      </c>
    </row>
    <row r="1853" spans="1:8" x14ac:dyDescent="0.3">
      <c r="A1853" s="3" t="s">
        <v>3660</v>
      </c>
      <c r="B1853" s="11" t="s">
        <v>69</v>
      </c>
      <c r="C1853" s="11" t="s">
        <v>601</v>
      </c>
      <c r="D1853" s="11" t="s">
        <v>1794</v>
      </c>
      <c r="E1853" s="11">
        <v>155</v>
      </c>
      <c r="F1853" s="11">
        <v>5034.59</v>
      </c>
      <c r="G1853" s="19">
        <v>46134</v>
      </c>
      <c r="H1853" s="24">
        <v>780361.45000000007</v>
      </c>
    </row>
    <row r="1854" spans="1:8" x14ac:dyDescent="0.3">
      <c r="A1854" s="3" t="s">
        <v>3661</v>
      </c>
      <c r="B1854" s="11" t="s">
        <v>310</v>
      </c>
      <c r="C1854" s="11" t="s">
        <v>809</v>
      </c>
      <c r="D1854" s="11" t="s">
        <v>1791</v>
      </c>
      <c r="E1854" s="11">
        <v>32</v>
      </c>
      <c r="F1854" s="11">
        <v>357.89</v>
      </c>
      <c r="G1854" s="19">
        <v>46079</v>
      </c>
      <c r="H1854" s="24">
        <v>11452.48</v>
      </c>
    </row>
    <row r="1855" spans="1:8" x14ac:dyDescent="0.3">
      <c r="A1855" s="3" t="s">
        <v>3662</v>
      </c>
      <c r="B1855" s="11" t="s">
        <v>288</v>
      </c>
      <c r="C1855" s="11" t="s">
        <v>729</v>
      </c>
      <c r="D1855" s="11" t="s">
        <v>1799</v>
      </c>
      <c r="E1855" s="11">
        <v>295</v>
      </c>
      <c r="F1855" s="11">
        <v>3767.2</v>
      </c>
      <c r="G1855" s="19">
        <v>45913</v>
      </c>
      <c r="H1855" s="24">
        <v>1111324</v>
      </c>
    </row>
    <row r="1856" spans="1:8" x14ac:dyDescent="0.3">
      <c r="A1856" s="3" t="s">
        <v>3663</v>
      </c>
      <c r="B1856" s="11" t="s">
        <v>342</v>
      </c>
      <c r="C1856" s="11" t="s">
        <v>643</v>
      </c>
      <c r="D1856" s="11" t="s">
        <v>1791</v>
      </c>
      <c r="E1856" s="11">
        <v>214</v>
      </c>
      <c r="F1856" s="11">
        <v>1847.7</v>
      </c>
      <c r="G1856" s="19">
        <v>45828</v>
      </c>
      <c r="H1856" s="24">
        <v>395407.8</v>
      </c>
    </row>
    <row r="1857" spans="1:8" x14ac:dyDescent="0.3">
      <c r="A1857" s="3" t="s">
        <v>3664</v>
      </c>
      <c r="B1857" s="11" t="s">
        <v>274</v>
      </c>
      <c r="C1857" s="11" t="s">
        <v>693</v>
      </c>
      <c r="D1857" s="11" t="s">
        <v>1801</v>
      </c>
      <c r="E1857" s="11">
        <v>449</v>
      </c>
      <c r="F1857" s="11">
        <v>3915.88</v>
      </c>
      <c r="G1857" s="19">
        <v>45790</v>
      </c>
      <c r="H1857" s="24">
        <v>1758230.12</v>
      </c>
    </row>
    <row r="1858" spans="1:8" x14ac:dyDescent="0.3">
      <c r="A1858" s="3" t="s">
        <v>3665</v>
      </c>
      <c r="B1858" s="11" t="s">
        <v>301</v>
      </c>
      <c r="C1858" s="11" t="s">
        <v>524</v>
      </c>
      <c r="D1858" s="11" t="s">
        <v>1803</v>
      </c>
      <c r="E1858" s="11">
        <v>121</v>
      </c>
      <c r="F1858" s="11">
        <v>6871.88</v>
      </c>
      <c r="G1858" s="19">
        <v>46117</v>
      </c>
      <c r="H1858" s="24">
        <v>831497.48</v>
      </c>
    </row>
    <row r="1859" spans="1:8" x14ac:dyDescent="0.3">
      <c r="A1859" s="3" t="s">
        <v>3666</v>
      </c>
      <c r="B1859" s="11" t="s">
        <v>216</v>
      </c>
      <c r="C1859" s="11" t="s">
        <v>855</v>
      </c>
      <c r="D1859" s="11" t="s">
        <v>1801</v>
      </c>
      <c r="E1859" s="11">
        <v>238</v>
      </c>
      <c r="F1859" s="11">
        <v>1659.6</v>
      </c>
      <c r="G1859" s="19">
        <v>45727</v>
      </c>
      <c r="H1859" s="24">
        <v>394984.8</v>
      </c>
    </row>
    <row r="1860" spans="1:8" x14ac:dyDescent="0.3">
      <c r="A1860" s="3" t="s">
        <v>3667</v>
      </c>
      <c r="B1860" s="11" t="s">
        <v>397</v>
      </c>
      <c r="C1860" s="11" t="s">
        <v>727</v>
      </c>
      <c r="D1860" s="11" t="s">
        <v>1799</v>
      </c>
      <c r="E1860" s="11">
        <v>411</v>
      </c>
      <c r="F1860" s="11">
        <v>5849.32</v>
      </c>
      <c r="G1860" s="19">
        <v>45679</v>
      </c>
      <c r="H1860" s="24">
        <v>2404070.52</v>
      </c>
    </row>
    <row r="1861" spans="1:8" x14ac:dyDescent="0.3">
      <c r="A1861" s="3" t="s">
        <v>3668</v>
      </c>
      <c r="B1861" s="11" t="s">
        <v>109</v>
      </c>
      <c r="C1861" s="11" t="s">
        <v>841</v>
      </c>
      <c r="D1861" s="11" t="s">
        <v>1787</v>
      </c>
      <c r="E1861" s="11">
        <v>220</v>
      </c>
      <c r="F1861" s="11">
        <v>3829.72</v>
      </c>
      <c r="G1861" s="19">
        <v>46095</v>
      </c>
      <c r="H1861" s="24">
        <v>842538.39999999991</v>
      </c>
    </row>
    <row r="1862" spans="1:8" x14ac:dyDescent="0.3">
      <c r="A1862" s="3" t="s">
        <v>3669</v>
      </c>
      <c r="B1862" s="11" t="s">
        <v>376</v>
      </c>
      <c r="C1862" s="11" t="s">
        <v>813</v>
      </c>
      <c r="D1862" s="11" t="s">
        <v>1794</v>
      </c>
      <c r="E1862" s="11">
        <v>98</v>
      </c>
      <c r="F1862" s="11">
        <v>7873.4</v>
      </c>
      <c r="G1862" s="19">
        <v>46184</v>
      </c>
      <c r="H1862" s="24">
        <v>771593.2</v>
      </c>
    </row>
    <row r="1863" spans="1:8" x14ac:dyDescent="0.3">
      <c r="A1863" s="3" t="s">
        <v>3670</v>
      </c>
      <c r="B1863" s="11" t="s">
        <v>116</v>
      </c>
      <c r="C1863" s="11" t="s">
        <v>849</v>
      </c>
      <c r="D1863" s="11" t="s">
        <v>1794</v>
      </c>
      <c r="E1863" s="11">
        <v>404</v>
      </c>
      <c r="F1863" s="11">
        <v>4052.04</v>
      </c>
      <c r="G1863" s="19">
        <v>45696</v>
      </c>
      <c r="H1863" s="24">
        <v>1637024.16</v>
      </c>
    </row>
    <row r="1864" spans="1:8" x14ac:dyDescent="0.3">
      <c r="A1864" s="3" t="s">
        <v>3671</v>
      </c>
      <c r="B1864" s="11" t="s">
        <v>149</v>
      </c>
      <c r="C1864" s="11" t="s">
        <v>665</v>
      </c>
      <c r="D1864" s="11" t="s">
        <v>1803</v>
      </c>
      <c r="E1864" s="11">
        <v>251</v>
      </c>
      <c r="F1864" s="11">
        <v>1105.23</v>
      </c>
      <c r="G1864" s="19">
        <v>46040</v>
      </c>
      <c r="H1864" s="24">
        <v>277412.73</v>
      </c>
    </row>
    <row r="1865" spans="1:8" x14ac:dyDescent="0.3">
      <c r="A1865" s="3" t="s">
        <v>3672</v>
      </c>
      <c r="B1865" s="11" t="s">
        <v>171</v>
      </c>
      <c r="C1865" s="11" t="s">
        <v>555</v>
      </c>
      <c r="D1865" s="11" t="s">
        <v>1797</v>
      </c>
      <c r="E1865" s="11">
        <v>387</v>
      </c>
      <c r="F1865" s="11">
        <v>6711.26</v>
      </c>
      <c r="G1865" s="19">
        <v>45853</v>
      </c>
      <c r="H1865" s="24">
        <v>2597257.62</v>
      </c>
    </row>
    <row r="1866" spans="1:8" x14ac:dyDescent="0.3">
      <c r="A1866" s="3" t="s">
        <v>3673</v>
      </c>
      <c r="B1866" s="11" t="s">
        <v>389</v>
      </c>
      <c r="C1866" s="11" t="s">
        <v>819</v>
      </c>
      <c r="D1866" s="11" t="s">
        <v>1791</v>
      </c>
      <c r="E1866" s="11">
        <v>149</v>
      </c>
      <c r="F1866" s="11">
        <v>4797.9799999999996</v>
      </c>
      <c r="G1866" s="19">
        <v>46050</v>
      </c>
      <c r="H1866" s="24">
        <v>714899.0199999999</v>
      </c>
    </row>
    <row r="1867" spans="1:8" x14ac:dyDescent="0.3">
      <c r="A1867" s="3" t="s">
        <v>3674</v>
      </c>
      <c r="B1867" s="11" t="s">
        <v>200</v>
      </c>
      <c r="C1867" s="11" t="s">
        <v>849</v>
      </c>
      <c r="D1867" s="11" t="s">
        <v>1787</v>
      </c>
      <c r="E1867" s="11">
        <v>460</v>
      </c>
      <c r="F1867" s="11">
        <v>5474.09</v>
      </c>
      <c r="G1867" s="19">
        <v>45917</v>
      </c>
      <c r="H1867" s="24">
        <v>2518081.4</v>
      </c>
    </row>
    <row r="1868" spans="1:8" x14ac:dyDescent="0.3">
      <c r="A1868" s="3" t="s">
        <v>3675</v>
      </c>
      <c r="B1868" s="11" t="s">
        <v>397</v>
      </c>
      <c r="C1868" s="11" t="s">
        <v>843</v>
      </c>
      <c r="D1868" s="11" t="s">
        <v>1787</v>
      </c>
      <c r="E1868" s="11">
        <v>369</v>
      </c>
      <c r="F1868" s="11">
        <v>4923.68</v>
      </c>
      <c r="G1868" s="19">
        <v>46187</v>
      </c>
      <c r="H1868" s="24">
        <v>1816837.9200000002</v>
      </c>
    </row>
    <row r="1869" spans="1:8" x14ac:dyDescent="0.3">
      <c r="A1869" s="3" t="s">
        <v>3676</v>
      </c>
      <c r="B1869" s="11" t="s">
        <v>294</v>
      </c>
      <c r="C1869" s="11" t="s">
        <v>639</v>
      </c>
      <c r="D1869" s="11" t="s">
        <v>1803</v>
      </c>
      <c r="E1869" s="11">
        <v>13</v>
      </c>
      <c r="F1869" s="11">
        <v>4938.66</v>
      </c>
      <c r="G1869" s="19">
        <v>45665</v>
      </c>
      <c r="H1869" s="24">
        <v>64202.58</v>
      </c>
    </row>
    <row r="1870" spans="1:8" x14ac:dyDescent="0.3">
      <c r="A1870" s="3" t="s">
        <v>3677</v>
      </c>
      <c r="B1870" s="11" t="s">
        <v>280</v>
      </c>
      <c r="C1870" s="11" t="s">
        <v>605</v>
      </c>
      <c r="D1870" s="11" t="s">
        <v>1801</v>
      </c>
      <c r="E1870" s="11">
        <v>461</v>
      </c>
      <c r="F1870" s="11">
        <v>1651.77</v>
      </c>
      <c r="G1870" s="19">
        <v>46123</v>
      </c>
      <c r="H1870" s="24">
        <v>761465.97</v>
      </c>
    </row>
    <row r="1871" spans="1:8" x14ac:dyDescent="0.3">
      <c r="A1871" s="3" t="s">
        <v>3678</v>
      </c>
      <c r="B1871" s="11" t="s">
        <v>66</v>
      </c>
      <c r="C1871" s="11" t="s">
        <v>757</v>
      </c>
      <c r="D1871" s="11" t="s">
        <v>1789</v>
      </c>
      <c r="E1871" s="11">
        <v>80</v>
      </c>
      <c r="F1871" s="11">
        <v>414.19</v>
      </c>
      <c r="G1871" s="19">
        <v>45964</v>
      </c>
      <c r="H1871" s="24">
        <v>33135.199999999997</v>
      </c>
    </row>
    <row r="1872" spans="1:8" x14ac:dyDescent="0.3">
      <c r="A1872" s="3" t="s">
        <v>3679</v>
      </c>
      <c r="B1872" s="11" t="s">
        <v>360</v>
      </c>
      <c r="C1872" s="11" t="s">
        <v>581</v>
      </c>
      <c r="D1872" s="11" t="s">
        <v>1794</v>
      </c>
      <c r="E1872" s="11">
        <v>497</v>
      </c>
      <c r="F1872" s="11">
        <v>7435.96</v>
      </c>
      <c r="G1872" s="19">
        <v>46019</v>
      </c>
      <c r="H1872" s="24">
        <v>3695672.12</v>
      </c>
    </row>
    <row r="1873" spans="1:8" x14ac:dyDescent="0.3">
      <c r="A1873" s="3" t="s">
        <v>3680</v>
      </c>
      <c r="B1873" s="11" t="s">
        <v>133</v>
      </c>
      <c r="C1873" s="11" t="s">
        <v>723</v>
      </c>
      <c r="D1873" s="11" t="s">
        <v>1791</v>
      </c>
      <c r="E1873" s="11">
        <v>61</v>
      </c>
      <c r="F1873" s="11">
        <v>324.75</v>
      </c>
      <c r="G1873" s="19">
        <v>45659</v>
      </c>
      <c r="H1873" s="24">
        <v>19809.75</v>
      </c>
    </row>
    <row r="1874" spans="1:8" x14ac:dyDescent="0.3">
      <c r="A1874" s="3" t="s">
        <v>3681</v>
      </c>
      <c r="B1874" s="11" t="s">
        <v>146</v>
      </c>
      <c r="C1874" s="11" t="s">
        <v>625</v>
      </c>
      <c r="D1874" s="11" t="s">
        <v>1789</v>
      </c>
      <c r="E1874" s="11">
        <v>332</v>
      </c>
      <c r="F1874" s="11">
        <v>7895.74</v>
      </c>
      <c r="G1874" s="19">
        <v>46182</v>
      </c>
      <c r="H1874" s="24">
        <v>2621385.6799999997</v>
      </c>
    </row>
    <row r="1875" spans="1:8" x14ac:dyDescent="0.3">
      <c r="A1875" s="3" t="s">
        <v>3682</v>
      </c>
      <c r="B1875" s="11" t="s">
        <v>27</v>
      </c>
      <c r="C1875" s="11" t="s">
        <v>607</v>
      </c>
      <c r="D1875" s="11" t="s">
        <v>1789</v>
      </c>
      <c r="E1875" s="11">
        <v>399</v>
      </c>
      <c r="F1875" s="11">
        <v>624.08000000000004</v>
      </c>
      <c r="G1875" s="19">
        <v>45685</v>
      </c>
      <c r="H1875" s="24">
        <v>249007.92</v>
      </c>
    </row>
    <row r="1876" spans="1:8" x14ac:dyDescent="0.3">
      <c r="A1876" s="3" t="s">
        <v>3683</v>
      </c>
      <c r="B1876" s="11" t="s">
        <v>203</v>
      </c>
      <c r="C1876" s="11" t="s">
        <v>597</v>
      </c>
      <c r="D1876" s="11" t="s">
        <v>1803</v>
      </c>
      <c r="E1876" s="11">
        <v>155</v>
      </c>
      <c r="F1876" s="11">
        <v>7198.47</v>
      </c>
      <c r="G1876" s="19">
        <v>45852</v>
      </c>
      <c r="H1876" s="24">
        <v>1115762.8500000001</v>
      </c>
    </row>
    <row r="1877" spans="1:8" x14ac:dyDescent="0.3">
      <c r="A1877" s="3" t="s">
        <v>3684</v>
      </c>
      <c r="B1877" s="11" t="s">
        <v>280</v>
      </c>
      <c r="C1877" s="11" t="s">
        <v>533</v>
      </c>
      <c r="D1877" s="11" t="s">
        <v>1791</v>
      </c>
      <c r="E1877" s="11">
        <v>34</v>
      </c>
      <c r="F1877" s="11">
        <v>2536.71</v>
      </c>
      <c r="G1877" s="19">
        <v>46067</v>
      </c>
      <c r="H1877" s="24">
        <v>86248.14</v>
      </c>
    </row>
    <row r="1878" spans="1:8" x14ac:dyDescent="0.3">
      <c r="A1878" s="3" t="s">
        <v>3685</v>
      </c>
      <c r="B1878" s="11" t="s">
        <v>241</v>
      </c>
      <c r="C1878" s="11" t="s">
        <v>533</v>
      </c>
      <c r="D1878" s="11" t="s">
        <v>1797</v>
      </c>
      <c r="E1878" s="11">
        <v>359</v>
      </c>
      <c r="F1878" s="11">
        <v>5096.6499999999996</v>
      </c>
      <c r="G1878" s="19">
        <v>45861</v>
      </c>
      <c r="H1878" s="24">
        <v>1829697.3499999999</v>
      </c>
    </row>
    <row r="1879" spans="1:8" x14ac:dyDescent="0.3">
      <c r="A1879" s="3" t="s">
        <v>3686</v>
      </c>
      <c r="B1879" s="11" t="s">
        <v>312</v>
      </c>
      <c r="C1879" s="11" t="s">
        <v>703</v>
      </c>
      <c r="D1879" s="11" t="s">
        <v>1787</v>
      </c>
      <c r="E1879" s="11">
        <v>426</v>
      </c>
      <c r="F1879" s="11">
        <v>2205.35</v>
      </c>
      <c r="G1879" s="19">
        <v>45798</v>
      </c>
      <c r="H1879" s="24">
        <v>939479.1</v>
      </c>
    </row>
    <row r="1880" spans="1:8" x14ac:dyDescent="0.3">
      <c r="A1880" s="3" t="s">
        <v>3687</v>
      </c>
      <c r="B1880" s="11" t="s">
        <v>326</v>
      </c>
      <c r="C1880" s="11" t="s">
        <v>519</v>
      </c>
      <c r="D1880" s="11" t="s">
        <v>1787</v>
      </c>
      <c r="E1880" s="11">
        <v>387</v>
      </c>
      <c r="F1880" s="11">
        <v>6405.23</v>
      </c>
      <c r="G1880" s="19">
        <v>45921</v>
      </c>
      <c r="H1880" s="24">
        <v>2478824.0099999998</v>
      </c>
    </row>
    <row r="1881" spans="1:8" x14ac:dyDescent="0.3">
      <c r="A1881" s="3" t="s">
        <v>3688</v>
      </c>
      <c r="B1881" s="11" t="s">
        <v>294</v>
      </c>
      <c r="C1881" s="11" t="s">
        <v>829</v>
      </c>
      <c r="D1881" s="11" t="s">
        <v>1787</v>
      </c>
      <c r="E1881" s="11">
        <v>470</v>
      </c>
      <c r="F1881" s="11">
        <v>5106.95</v>
      </c>
      <c r="G1881" s="19">
        <v>45807</v>
      </c>
      <c r="H1881" s="24">
        <v>2400266.5</v>
      </c>
    </row>
    <row r="1882" spans="1:8" x14ac:dyDescent="0.3">
      <c r="A1882" s="3" t="s">
        <v>3689</v>
      </c>
      <c r="B1882" s="11" t="s">
        <v>214</v>
      </c>
      <c r="C1882" s="11" t="s">
        <v>805</v>
      </c>
      <c r="D1882" s="11" t="s">
        <v>1794</v>
      </c>
      <c r="E1882" s="11">
        <v>30</v>
      </c>
      <c r="F1882" s="11">
        <v>6043.84</v>
      </c>
      <c r="G1882" s="19">
        <v>46087</v>
      </c>
      <c r="H1882" s="24">
        <v>181315.20000000001</v>
      </c>
    </row>
    <row r="1883" spans="1:8" x14ac:dyDescent="0.3">
      <c r="A1883" s="3" t="s">
        <v>3690</v>
      </c>
      <c r="B1883" s="11" t="s">
        <v>284</v>
      </c>
      <c r="C1883" s="11" t="s">
        <v>839</v>
      </c>
      <c r="D1883" s="11" t="s">
        <v>1799</v>
      </c>
      <c r="E1883" s="11">
        <v>172</v>
      </c>
      <c r="F1883" s="11">
        <v>5048.2299999999996</v>
      </c>
      <c r="G1883" s="19">
        <v>46072</v>
      </c>
      <c r="H1883" s="24">
        <v>868295.55999999994</v>
      </c>
    </row>
    <row r="1884" spans="1:8" x14ac:dyDescent="0.3">
      <c r="A1884" s="3" t="s">
        <v>3691</v>
      </c>
      <c r="B1884" s="11" t="s">
        <v>399</v>
      </c>
      <c r="C1884" s="11" t="s">
        <v>565</v>
      </c>
      <c r="D1884" s="11" t="s">
        <v>1794</v>
      </c>
      <c r="E1884" s="11">
        <v>278</v>
      </c>
      <c r="F1884" s="11">
        <v>7444.08</v>
      </c>
      <c r="G1884" s="19">
        <v>45666</v>
      </c>
      <c r="H1884" s="24">
        <v>2069454.24</v>
      </c>
    </row>
    <row r="1885" spans="1:8" x14ac:dyDescent="0.3">
      <c r="A1885" s="3" t="s">
        <v>3692</v>
      </c>
      <c r="B1885" s="11" t="s">
        <v>269</v>
      </c>
      <c r="C1885" s="11" t="s">
        <v>601</v>
      </c>
      <c r="D1885" s="11" t="s">
        <v>1797</v>
      </c>
      <c r="E1885" s="11">
        <v>292</v>
      </c>
      <c r="F1885" s="11">
        <v>484.96</v>
      </c>
      <c r="G1885" s="19">
        <v>46096</v>
      </c>
      <c r="H1885" s="24">
        <v>141608.32000000001</v>
      </c>
    </row>
    <row r="1886" spans="1:8" x14ac:dyDescent="0.3">
      <c r="A1886" s="3" t="s">
        <v>3693</v>
      </c>
      <c r="B1886" s="11" t="s">
        <v>263</v>
      </c>
      <c r="C1886" s="11" t="s">
        <v>725</v>
      </c>
      <c r="D1886" s="11" t="s">
        <v>1803</v>
      </c>
      <c r="E1886" s="11">
        <v>194</v>
      </c>
      <c r="F1886" s="11">
        <v>7081.51</v>
      </c>
      <c r="G1886" s="19">
        <v>46107</v>
      </c>
      <c r="H1886" s="24">
        <v>1373812.94</v>
      </c>
    </row>
    <row r="1887" spans="1:8" x14ac:dyDescent="0.3">
      <c r="A1887" s="3" t="s">
        <v>3694</v>
      </c>
      <c r="B1887" s="11" t="s">
        <v>344</v>
      </c>
      <c r="C1887" s="11" t="s">
        <v>607</v>
      </c>
      <c r="D1887" s="11" t="s">
        <v>1803</v>
      </c>
      <c r="E1887" s="11">
        <v>169</v>
      </c>
      <c r="F1887" s="11">
        <v>428.38</v>
      </c>
      <c r="G1887" s="19">
        <v>45823</v>
      </c>
      <c r="H1887" s="24">
        <v>72396.22</v>
      </c>
    </row>
    <row r="1888" spans="1:8" x14ac:dyDescent="0.3">
      <c r="A1888" s="3" t="s">
        <v>3695</v>
      </c>
      <c r="B1888" s="11" t="s">
        <v>316</v>
      </c>
      <c r="C1888" s="11" t="s">
        <v>555</v>
      </c>
      <c r="D1888" s="11" t="s">
        <v>1801</v>
      </c>
      <c r="E1888" s="11">
        <v>369</v>
      </c>
      <c r="F1888" s="11">
        <v>2954.55</v>
      </c>
      <c r="G1888" s="19">
        <v>45736</v>
      </c>
      <c r="H1888" s="24">
        <v>1090228.95</v>
      </c>
    </row>
    <row r="1889" spans="1:8" x14ac:dyDescent="0.3">
      <c r="A1889" s="3" t="s">
        <v>3696</v>
      </c>
      <c r="B1889" s="11" t="s">
        <v>385</v>
      </c>
      <c r="C1889" s="11" t="s">
        <v>813</v>
      </c>
      <c r="D1889" s="11" t="s">
        <v>1794</v>
      </c>
      <c r="E1889" s="11">
        <v>35</v>
      </c>
      <c r="F1889" s="11">
        <v>7941.39</v>
      </c>
      <c r="G1889" s="19">
        <v>45828</v>
      </c>
      <c r="H1889" s="24">
        <v>277948.65000000002</v>
      </c>
    </row>
    <row r="1890" spans="1:8" x14ac:dyDescent="0.3">
      <c r="A1890" s="3" t="s">
        <v>3697</v>
      </c>
      <c r="B1890" s="11" t="s">
        <v>190</v>
      </c>
      <c r="C1890" s="11" t="s">
        <v>675</v>
      </c>
      <c r="D1890" s="11" t="s">
        <v>1794</v>
      </c>
      <c r="E1890" s="11">
        <v>427</v>
      </c>
      <c r="F1890" s="11">
        <v>1900.8</v>
      </c>
      <c r="G1890" s="19">
        <v>46056</v>
      </c>
      <c r="H1890" s="24">
        <v>811641.6</v>
      </c>
    </row>
    <row r="1891" spans="1:8" x14ac:dyDescent="0.3">
      <c r="A1891" s="3" t="s">
        <v>3698</v>
      </c>
      <c r="B1891" s="11" t="s">
        <v>200</v>
      </c>
      <c r="C1891" s="11" t="s">
        <v>709</v>
      </c>
      <c r="D1891" s="11" t="s">
        <v>1787</v>
      </c>
      <c r="E1891" s="11">
        <v>257</v>
      </c>
      <c r="F1891" s="11">
        <v>2608.42</v>
      </c>
      <c r="G1891" s="19">
        <v>45986</v>
      </c>
      <c r="H1891" s="24">
        <v>670363.94000000006</v>
      </c>
    </row>
    <row r="1892" spans="1:8" x14ac:dyDescent="0.3">
      <c r="A1892" s="3" t="s">
        <v>3699</v>
      </c>
      <c r="B1892" s="11" t="s">
        <v>221</v>
      </c>
      <c r="C1892" s="11" t="s">
        <v>507</v>
      </c>
      <c r="D1892" s="11" t="s">
        <v>1791</v>
      </c>
      <c r="E1892" s="11">
        <v>337</v>
      </c>
      <c r="F1892" s="11">
        <v>7174.72</v>
      </c>
      <c r="G1892" s="19">
        <v>46145</v>
      </c>
      <c r="H1892" s="24">
        <v>2417880.64</v>
      </c>
    </row>
    <row r="1893" spans="1:8" x14ac:dyDescent="0.3">
      <c r="A1893" s="3" t="s">
        <v>3700</v>
      </c>
      <c r="B1893" s="11" t="s">
        <v>284</v>
      </c>
      <c r="C1893" s="11" t="s">
        <v>605</v>
      </c>
      <c r="D1893" s="11" t="s">
        <v>1801</v>
      </c>
      <c r="E1893" s="11">
        <v>408</v>
      </c>
      <c r="F1893" s="11">
        <v>7329.06</v>
      </c>
      <c r="G1893" s="19">
        <v>45736</v>
      </c>
      <c r="H1893" s="24">
        <v>2990256.48</v>
      </c>
    </row>
    <row r="1894" spans="1:8" x14ac:dyDescent="0.3">
      <c r="A1894" s="3" t="s">
        <v>3701</v>
      </c>
      <c r="B1894" s="11" t="s">
        <v>69</v>
      </c>
      <c r="C1894" s="11" t="s">
        <v>629</v>
      </c>
      <c r="D1894" s="11" t="s">
        <v>1791</v>
      </c>
      <c r="E1894" s="11">
        <v>205</v>
      </c>
      <c r="F1894" s="11">
        <v>456.21</v>
      </c>
      <c r="G1894" s="19">
        <v>46122</v>
      </c>
      <c r="H1894" s="24">
        <v>93523.05</v>
      </c>
    </row>
    <row r="1895" spans="1:8" x14ac:dyDescent="0.3">
      <c r="A1895" s="3" t="s">
        <v>3702</v>
      </c>
      <c r="B1895" s="11" t="s">
        <v>155</v>
      </c>
      <c r="C1895" s="11" t="s">
        <v>533</v>
      </c>
      <c r="D1895" s="11" t="s">
        <v>1797</v>
      </c>
      <c r="E1895" s="11">
        <v>164</v>
      </c>
      <c r="F1895" s="11">
        <v>7556.7</v>
      </c>
      <c r="G1895" s="19">
        <v>46049</v>
      </c>
      <c r="H1895" s="24">
        <v>1239298.8</v>
      </c>
    </row>
    <row r="1896" spans="1:8" x14ac:dyDescent="0.3">
      <c r="A1896" s="3" t="s">
        <v>3703</v>
      </c>
      <c r="B1896" s="11" t="s">
        <v>360</v>
      </c>
      <c r="C1896" s="11" t="s">
        <v>845</v>
      </c>
      <c r="D1896" s="11" t="s">
        <v>1787</v>
      </c>
      <c r="E1896" s="11">
        <v>9</v>
      </c>
      <c r="F1896" s="11">
        <v>4773.57</v>
      </c>
      <c r="G1896" s="19">
        <v>46033</v>
      </c>
      <c r="H1896" s="24">
        <v>42962.13</v>
      </c>
    </row>
    <row r="1897" spans="1:8" x14ac:dyDescent="0.3">
      <c r="A1897" s="3" t="s">
        <v>3704</v>
      </c>
      <c r="B1897" s="11" t="s">
        <v>347</v>
      </c>
      <c r="C1897" s="11" t="s">
        <v>581</v>
      </c>
      <c r="D1897" s="11" t="s">
        <v>1789</v>
      </c>
      <c r="E1897" s="11">
        <v>457</v>
      </c>
      <c r="F1897" s="11">
        <v>856.36</v>
      </c>
      <c r="G1897" s="19">
        <v>46136</v>
      </c>
      <c r="H1897" s="24">
        <v>391356.52</v>
      </c>
    </row>
    <row r="1898" spans="1:8" x14ac:dyDescent="0.3">
      <c r="A1898" s="3" t="s">
        <v>3705</v>
      </c>
      <c r="B1898" s="11" t="s">
        <v>184</v>
      </c>
      <c r="C1898" s="11" t="s">
        <v>522</v>
      </c>
      <c r="D1898" s="11" t="s">
        <v>1799</v>
      </c>
      <c r="E1898" s="11">
        <v>150</v>
      </c>
      <c r="F1898" s="11">
        <v>5656.24</v>
      </c>
      <c r="G1898" s="19">
        <v>45843</v>
      </c>
      <c r="H1898" s="24">
        <v>848436</v>
      </c>
    </row>
    <row r="1899" spans="1:8" x14ac:dyDescent="0.3">
      <c r="A1899" s="3" t="s">
        <v>3706</v>
      </c>
      <c r="B1899" s="11" t="s">
        <v>336</v>
      </c>
      <c r="C1899" s="11" t="s">
        <v>665</v>
      </c>
      <c r="D1899" s="11" t="s">
        <v>1787</v>
      </c>
      <c r="E1899" s="11">
        <v>295</v>
      </c>
      <c r="F1899" s="11">
        <v>2789.7</v>
      </c>
      <c r="G1899" s="19">
        <v>46068</v>
      </c>
      <c r="H1899" s="24">
        <v>822961.5</v>
      </c>
    </row>
    <row r="1900" spans="1:8" x14ac:dyDescent="0.3">
      <c r="A1900" s="3" t="s">
        <v>3707</v>
      </c>
      <c r="B1900" s="11" t="s">
        <v>118</v>
      </c>
      <c r="C1900" s="11" t="s">
        <v>865</v>
      </c>
      <c r="D1900" s="11" t="s">
        <v>1789</v>
      </c>
      <c r="E1900" s="11">
        <v>318</v>
      </c>
      <c r="F1900" s="11">
        <v>7630.79</v>
      </c>
      <c r="G1900" s="19">
        <v>46145</v>
      </c>
      <c r="H1900" s="24">
        <v>2426591.2200000002</v>
      </c>
    </row>
    <row r="1901" spans="1:8" x14ac:dyDescent="0.3">
      <c r="A1901" s="3" t="s">
        <v>3708</v>
      </c>
      <c r="B1901" s="11" t="s">
        <v>149</v>
      </c>
      <c r="C1901" s="11" t="s">
        <v>673</v>
      </c>
      <c r="D1901" s="11" t="s">
        <v>1797</v>
      </c>
      <c r="E1901" s="11">
        <v>29</v>
      </c>
      <c r="F1901" s="11">
        <v>523.38</v>
      </c>
      <c r="G1901" s="19">
        <v>46098</v>
      </c>
      <c r="H1901" s="24">
        <v>15178.02</v>
      </c>
    </row>
    <row r="1902" spans="1:8" x14ac:dyDescent="0.3">
      <c r="A1902" s="3" t="s">
        <v>3709</v>
      </c>
      <c r="B1902" s="11" t="s">
        <v>360</v>
      </c>
      <c r="C1902" s="11" t="s">
        <v>567</v>
      </c>
      <c r="D1902" s="11" t="s">
        <v>1787</v>
      </c>
      <c r="E1902" s="11">
        <v>305</v>
      </c>
      <c r="F1902" s="11">
        <v>483.2</v>
      </c>
      <c r="G1902" s="19">
        <v>45916</v>
      </c>
      <c r="H1902" s="24">
        <v>147376</v>
      </c>
    </row>
    <row r="1903" spans="1:8" x14ac:dyDescent="0.3">
      <c r="A1903" s="3" t="s">
        <v>3710</v>
      </c>
      <c r="B1903" s="11" t="s">
        <v>401</v>
      </c>
      <c r="C1903" s="11" t="s">
        <v>519</v>
      </c>
      <c r="D1903" s="11" t="s">
        <v>1801</v>
      </c>
      <c r="E1903" s="11">
        <v>30</v>
      </c>
      <c r="F1903" s="11">
        <v>2663.87</v>
      </c>
      <c r="G1903" s="19">
        <v>46184</v>
      </c>
      <c r="H1903" s="24">
        <v>79916.099999999991</v>
      </c>
    </row>
    <row r="1904" spans="1:8" x14ac:dyDescent="0.3">
      <c r="A1904" s="3" t="s">
        <v>3711</v>
      </c>
      <c r="B1904" s="11" t="s">
        <v>286</v>
      </c>
      <c r="C1904" s="11" t="s">
        <v>593</v>
      </c>
      <c r="D1904" s="11" t="s">
        <v>1789</v>
      </c>
      <c r="E1904" s="11">
        <v>359</v>
      </c>
      <c r="F1904" s="11">
        <v>6960.02</v>
      </c>
      <c r="G1904" s="19">
        <v>45741</v>
      </c>
      <c r="H1904" s="24">
        <v>2498647.1800000002</v>
      </c>
    </row>
    <row r="1905" spans="1:8" x14ac:dyDescent="0.3">
      <c r="A1905" s="3" t="s">
        <v>3712</v>
      </c>
      <c r="B1905" s="11" t="s">
        <v>310</v>
      </c>
      <c r="C1905" s="11" t="s">
        <v>789</v>
      </c>
      <c r="D1905" s="11" t="s">
        <v>1794</v>
      </c>
      <c r="E1905" s="11">
        <v>166</v>
      </c>
      <c r="F1905" s="11">
        <v>1661.78</v>
      </c>
      <c r="G1905" s="19">
        <v>45778</v>
      </c>
      <c r="H1905" s="24">
        <v>275855.48</v>
      </c>
    </row>
    <row r="1906" spans="1:8" x14ac:dyDescent="0.3">
      <c r="A1906" s="3" t="s">
        <v>3713</v>
      </c>
      <c r="B1906" s="11" t="s">
        <v>347</v>
      </c>
      <c r="C1906" s="11" t="s">
        <v>749</v>
      </c>
      <c r="D1906" s="11" t="s">
        <v>1791</v>
      </c>
      <c r="E1906" s="11">
        <v>486</v>
      </c>
      <c r="F1906" s="11">
        <v>2415.2800000000002</v>
      </c>
      <c r="G1906" s="19">
        <v>45937</v>
      </c>
      <c r="H1906" s="24">
        <v>1173826.08</v>
      </c>
    </row>
    <row r="1907" spans="1:8" x14ac:dyDescent="0.3">
      <c r="A1907" s="3" t="s">
        <v>3714</v>
      </c>
      <c r="B1907" s="11" t="s">
        <v>284</v>
      </c>
      <c r="C1907" s="11" t="s">
        <v>555</v>
      </c>
      <c r="D1907" s="11" t="s">
        <v>1797</v>
      </c>
      <c r="E1907" s="11">
        <v>380</v>
      </c>
      <c r="F1907" s="11">
        <v>7072.99</v>
      </c>
      <c r="G1907" s="19">
        <v>46187</v>
      </c>
      <c r="H1907" s="24">
        <v>2687736.1999999997</v>
      </c>
    </row>
    <row r="1908" spans="1:8" x14ac:dyDescent="0.3">
      <c r="A1908" s="3" t="s">
        <v>3715</v>
      </c>
      <c r="B1908" s="11" t="s">
        <v>269</v>
      </c>
      <c r="C1908" s="11" t="s">
        <v>567</v>
      </c>
      <c r="D1908" s="11" t="s">
        <v>1803</v>
      </c>
      <c r="E1908" s="11">
        <v>97</v>
      </c>
      <c r="F1908" s="11">
        <v>6315.08</v>
      </c>
      <c r="G1908" s="19">
        <v>46071</v>
      </c>
      <c r="H1908" s="24">
        <v>612562.76</v>
      </c>
    </row>
    <row r="1909" spans="1:8" x14ac:dyDescent="0.3">
      <c r="A1909" s="3" t="s">
        <v>3716</v>
      </c>
      <c r="B1909" s="11" t="s">
        <v>366</v>
      </c>
      <c r="C1909" s="11" t="s">
        <v>599</v>
      </c>
      <c r="D1909" s="11" t="s">
        <v>1799</v>
      </c>
      <c r="E1909" s="11">
        <v>359</v>
      </c>
      <c r="F1909" s="11">
        <v>6610.29</v>
      </c>
      <c r="G1909" s="19">
        <v>46198</v>
      </c>
      <c r="H1909" s="24">
        <v>2373094.11</v>
      </c>
    </row>
    <row r="1910" spans="1:8" x14ac:dyDescent="0.3">
      <c r="A1910" s="3" t="s">
        <v>3717</v>
      </c>
      <c r="B1910" s="11" t="s">
        <v>356</v>
      </c>
      <c r="C1910" s="11" t="s">
        <v>609</v>
      </c>
      <c r="D1910" s="11" t="s">
        <v>1803</v>
      </c>
      <c r="E1910" s="11">
        <v>82</v>
      </c>
      <c r="F1910" s="11">
        <v>421.23</v>
      </c>
      <c r="G1910" s="19">
        <v>45787</v>
      </c>
      <c r="H1910" s="24">
        <v>34540.86</v>
      </c>
    </row>
    <row r="1911" spans="1:8" x14ac:dyDescent="0.3">
      <c r="A1911" s="3" t="s">
        <v>3718</v>
      </c>
      <c r="B1911" s="11" t="s">
        <v>332</v>
      </c>
      <c r="C1911" s="11" t="s">
        <v>813</v>
      </c>
      <c r="D1911" s="11" t="s">
        <v>1799</v>
      </c>
      <c r="E1911" s="11">
        <v>227</v>
      </c>
      <c r="F1911" s="11">
        <v>2855.25</v>
      </c>
      <c r="G1911" s="19">
        <v>46186</v>
      </c>
      <c r="H1911" s="24">
        <v>648141.75</v>
      </c>
    </row>
    <row r="1912" spans="1:8" x14ac:dyDescent="0.3">
      <c r="A1912" s="3" t="s">
        <v>3719</v>
      </c>
      <c r="B1912" s="11" t="s">
        <v>296</v>
      </c>
      <c r="C1912" s="11" t="s">
        <v>507</v>
      </c>
      <c r="D1912" s="11" t="s">
        <v>1789</v>
      </c>
      <c r="E1912" s="11">
        <v>436</v>
      </c>
      <c r="F1912" s="11">
        <v>3677.27</v>
      </c>
      <c r="G1912" s="19">
        <v>45845</v>
      </c>
      <c r="H1912" s="24">
        <v>1603289.72</v>
      </c>
    </row>
    <row r="1913" spans="1:8" x14ac:dyDescent="0.3">
      <c r="A1913" s="3" t="s">
        <v>3720</v>
      </c>
      <c r="B1913" s="11" t="s">
        <v>171</v>
      </c>
      <c r="C1913" s="11" t="s">
        <v>655</v>
      </c>
      <c r="D1913" s="11" t="s">
        <v>1803</v>
      </c>
      <c r="E1913" s="11">
        <v>271</v>
      </c>
      <c r="F1913" s="11">
        <v>5592.11</v>
      </c>
      <c r="G1913" s="19">
        <v>45740</v>
      </c>
      <c r="H1913" s="24">
        <v>1515461.8099999998</v>
      </c>
    </row>
    <row r="1914" spans="1:8" x14ac:dyDescent="0.3">
      <c r="A1914" s="3" t="s">
        <v>3721</v>
      </c>
      <c r="B1914" s="11" t="s">
        <v>267</v>
      </c>
      <c r="C1914" s="11" t="s">
        <v>513</v>
      </c>
      <c r="D1914" s="11" t="s">
        <v>1801</v>
      </c>
      <c r="E1914" s="11">
        <v>236</v>
      </c>
      <c r="F1914" s="11">
        <v>6365.38</v>
      </c>
      <c r="G1914" s="19">
        <v>46044</v>
      </c>
      <c r="H1914" s="24">
        <v>1502229.68</v>
      </c>
    </row>
    <row r="1915" spans="1:8" x14ac:dyDescent="0.3">
      <c r="A1915" s="3" t="s">
        <v>3722</v>
      </c>
      <c r="B1915" s="11" t="s">
        <v>237</v>
      </c>
      <c r="C1915" s="11" t="s">
        <v>615</v>
      </c>
      <c r="D1915" s="11" t="s">
        <v>1803</v>
      </c>
      <c r="E1915" s="11">
        <v>341</v>
      </c>
      <c r="F1915" s="11">
        <v>4803.6899999999996</v>
      </c>
      <c r="G1915" s="19">
        <v>45941</v>
      </c>
      <c r="H1915" s="24">
        <v>1638058.2899999998</v>
      </c>
    </row>
    <row r="1916" spans="1:8" x14ac:dyDescent="0.3">
      <c r="A1916" s="3" t="s">
        <v>3723</v>
      </c>
      <c r="B1916" s="11" t="s">
        <v>253</v>
      </c>
      <c r="C1916" s="11" t="s">
        <v>743</v>
      </c>
      <c r="D1916" s="11" t="s">
        <v>1794</v>
      </c>
      <c r="E1916" s="11">
        <v>54</v>
      </c>
      <c r="F1916" s="11">
        <v>7879.64</v>
      </c>
      <c r="G1916" s="19">
        <v>45985</v>
      </c>
      <c r="H1916" s="24">
        <v>425500.56</v>
      </c>
    </row>
    <row r="1917" spans="1:8" x14ac:dyDescent="0.3">
      <c r="A1917" s="3" t="s">
        <v>3724</v>
      </c>
      <c r="B1917" s="11" t="s">
        <v>22</v>
      </c>
      <c r="C1917" s="11" t="s">
        <v>783</v>
      </c>
      <c r="D1917" s="11" t="s">
        <v>1787</v>
      </c>
      <c r="E1917" s="11">
        <v>55</v>
      </c>
      <c r="F1917" s="11">
        <v>1571.4</v>
      </c>
      <c r="G1917" s="19">
        <v>45958</v>
      </c>
      <c r="H1917" s="24">
        <v>86427</v>
      </c>
    </row>
    <row r="1918" spans="1:8" x14ac:dyDescent="0.3">
      <c r="A1918" s="3" t="s">
        <v>3725</v>
      </c>
      <c r="B1918" s="11" t="s">
        <v>69</v>
      </c>
      <c r="C1918" s="11" t="s">
        <v>659</v>
      </c>
      <c r="D1918" s="11" t="s">
        <v>1803</v>
      </c>
      <c r="E1918" s="11">
        <v>361</v>
      </c>
      <c r="F1918" s="11">
        <v>3906.9</v>
      </c>
      <c r="G1918" s="19">
        <v>45830</v>
      </c>
      <c r="H1918" s="24">
        <v>1410390.9000000001</v>
      </c>
    </row>
    <row r="1919" spans="1:8" x14ac:dyDescent="0.3">
      <c r="A1919" s="3" t="s">
        <v>3726</v>
      </c>
      <c r="B1919" s="11" t="s">
        <v>200</v>
      </c>
      <c r="C1919" s="11" t="s">
        <v>671</v>
      </c>
      <c r="D1919" s="11" t="s">
        <v>1787</v>
      </c>
      <c r="E1919" s="11">
        <v>195</v>
      </c>
      <c r="F1919" s="11">
        <v>5096.12</v>
      </c>
      <c r="G1919" s="19">
        <v>46114</v>
      </c>
      <c r="H1919" s="24">
        <v>993743.4</v>
      </c>
    </row>
    <row r="1920" spans="1:8" x14ac:dyDescent="0.3">
      <c r="A1920" s="3" t="s">
        <v>3727</v>
      </c>
      <c r="B1920" s="11" t="s">
        <v>184</v>
      </c>
      <c r="C1920" s="11" t="s">
        <v>815</v>
      </c>
      <c r="D1920" s="11" t="s">
        <v>1794</v>
      </c>
      <c r="E1920" s="11">
        <v>184</v>
      </c>
      <c r="F1920" s="11">
        <v>3900.77</v>
      </c>
      <c r="G1920" s="19">
        <v>46153</v>
      </c>
      <c r="H1920" s="24">
        <v>717741.68</v>
      </c>
    </row>
    <row r="1921" spans="1:8" x14ac:dyDescent="0.3">
      <c r="A1921" s="3" t="s">
        <v>3728</v>
      </c>
      <c r="B1921" s="11" t="s">
        <v>342</v>
      </c>
      <c r="C1921" s="11" t="s">
        <v>519</v>
      </c>
      <c r="D1921" s="11" t="s">
        <v>1789</v>
      </c>
      <c r="E1921" s="11">
        <v>372</v>
      </c>
      <c r="F1921" s="11">
        <v>1979.36</v>
      </c>
      <c r="G1921" s="19">
        <v>45904</v>
      </c>
      <c r="H1921" s="24">
        <v>736321.91999999993</v>
      </c>
    </row>
    <row r="1922" spans="1:8" x14ac:dyDescent="0.3">
      <c r="A1922" s="3" t="s">
        <v>3729</v>
      </c>
      <c r="B1922" s="11" t="s">
        <v>177</v>
      </c>
      <c r="C1922" s="11" t="s">
        <v>823</v>
      </c>
      <c r="D1922" s="11" t="s">
        <v>1799</v>
      </c>
      <c r="E1922" s="11">
        <v>472</v>
      </c>
      <c r="F1922" s="11">
        <v>1021.85</v>
      </c>
      <c r="G1922" s="19">
        <v>45966</v>
      </c>
      <c r="H1922" s="24">
        <v>482313.2</v>
      </c>
    </row>
    <row r="1923" spans="1:8" x14ac:dyDescent="0.3">
      <c r="A1923" s="3" t="s">
        <v>3730</v>
      </c>
      <c r="B1923" s="11" t="s">
        <v>399</v>
      </c>
      <c r="C1923" s="11" t="s">
        <v>607</v>
      </c>
      <c r="D1923" s="11" t="s">
        <v>1803</v>
      </c>
      <c r="E1923" s="11">
        <v>360</v>
      </c>
      <c r="F1923" s="11">
        <v>4147.3900000000003</v>
      </c>
      <c r="G1923" s="19">
        <v>45977</v>
      </c>
      <c r="H1923" s="24">
        <v>1493060.4000000001</v>
      </c>
    </row>
    <row r="1924" spans="1:8" x14ac:dyDescent="0.3">
      <c r="A1924" s="3" t="s">
        <v>3731</v>
      </c>
      <c r="B1924" s="11" t="s">
        <v>324</v>
      </c>
      <c r="C1924" s="11" t="s">
        <v>717</v>
      </c>
      <c r="D1924" s="11" t="s">
        <v>1787</v>
      </c>
      <c r="E1924" s="11">
        <v>251</v>
      </c>
      <c r="F1924" s="11">
        <v>3820.55</v>
      </c>
      <c r="G1924" s="19">
        <v>45973</v>
      </c>
      <c r="H1924" s="24">
        <v>958958.05</v>
      </c>
    </row>
    <row r="1925" spans="1:8" x14ac:dyDescent="0.3">
      <c r="A1925" s="3" t="s">
        <v>3732</v>
      </c>
      <c r="B1925" s="11" t="s">
        <v>143</v>
      </c>
      <c r="C1925" s="11" t="s">
        <v>623</v>
      </c>
      <c r="D1925" s="11" t="s">
        <v>1791</v>
      </c>
      <c r="E1925" s="11">
        <v>80</v>
      </c>
      <c r="F1925" s="11">
        <v>4744.43</v>
      </c>
      <c r="G1925" s="19">
        <v>45676</v>
      </c>
      <c r="H1925" s="24">
        <v>379554.4</v>
      </c>
    </row>
    <row r="1926" spans="1:8" x14ac:dyDescent="0.3">
      <c r="A1926" s="3" t="s">
        <v>3733</v>
      </c>
      <c r="B1926" s="11" t="s">
        <v>165</v>
      </c>
      <c r="C1926" s="11" t="s">
        <v>807</v>
      </c>
      <c r="D1926" s="11" t="s">
        <v>1799</v>
      </c>
      <c r="E1926" s="11">
        <v>36</v>
      </c>
      <c r="F1926" s="11">
        <v>7231.16</v>
      </c>
      <c r="G1926" s="19">
        <v>45730</v>
      </c>
      <c r="H1926" s="24">
        <v>260321.76</v>
      </c>
    </row>
    <row r="1927" spans="1:8" x14ac:dyDescent="0.3">
      <c r="A1927" s="3" t="s">
        <v>3734</v>
      </c>
      <c r="B1927" s="11" t="s">
        <v>157</v>
      </c>
      <c r="C1927" s="11" t="s">
        <v>699</v>
      </c>
      <c r="D1927" s="11" t="s">
        <v>1801</v>
      </c>
      <c r="E1927" s="11">
        <v>489</v>
      </c>
      <c r="F1927" s="11">
        <v>1290.57</v>
      </c>
      <c r="G1927" s="19">
        <v>45930</v>
      </c>
      <c r="H1927" s="24">
        <v>631088.73</v>
      </c>
    </row>
    <row r="1928" spans="1:8" x14ac:dyDescent="0.3">
      <c r="A1928" s="3" t="s">
        <v>3735</v>
      </c>
      <c r="B1928" s="11" t="s">
        <v>265</v>
      </c>
      <c r="C1928" s="11" t="s">
        <v>813</v>
      </c>
      <c r="D1928" s="11" t="s">
        <v>1799</v>
      </c>
      <c r="E1928" s="11">
        <v>385</v>
      </c>
      <c r="F1928" s="11">
        <v>6338.39</v>
      </c>
      <c r="G1928" s="19">
        <v>46091</v>
      </c>
      <c r="H1928" s="24">
        <v>2440280.15</v>
      </c>
    </row>
    <row r="1929" spans="1:8" x14ac:dyDescent="0.3">
      <c r="A1929" s="3" t="s">
        <v>3736</v>
      </c>
      <c r="B1929" s="11" t="s">
        <v>322</v>
      </c>
      <c r="C1929" s="11" t="s">
        <v>733</v>
      </c>
      <c r="D1929" s="11" t="s">
        <v>1791</v>
      </c>
      <c r="E1929" s="11">
        <v>75</v>
      </c>
      <c r="F1929" s="11">
        <v>7346.96</v>
      </c>
      <c r="G1929" s="19">
        <v>45691</v>
      </c>
      <c r="H1929" s="24">
        <v>551022</v>
      </c>
    </row>
    <row r="1930" spans="1:8" x14ac:dyDescent="0.3">
      <c r="A1930" s="3" t="s">
        <v>3737</v>
      </c>
      <c r="B1930" s="11" t="s">
        <v>278</v>
      </c>
      <c r="C1930" s="11" t="s">
        <v>601</v>
      </c>
      <c r="D1930" s="11" t="s">
        <v>1794</v>
      </c>
      <c r="E1930" s="11">
        <v>62</v>
      </c>
      <c r="F1930" s="11">
        <v>4782.22</v>
      </c>
      <c r="G1930" s="19">
        <v>45739</v>
      </c>
      <c r="H1930" s="24">
        <v>296497.64</v>
      </c>
    </row>
    <row r="1931" spans="1:8" x14ac:dyDescent="0.3">
      <c r="A1931" s="3" t="s">
        <v>3738</v>
      </c>
      <c r="B1931" s="11" t="s">
        <v>196</v>
      </c>
      <c r="C1931" s="11" t="s">
        <v>551</v>
      </c>
      <c r="D1931" s="11" t="s">
        <v>1789</v>
      </c>
      <c r="E1931" s="11">
        <v>204</v>
      </c>
      <c r="F1931" s="11">
        <v>6868.33</v>
      </c>
      <c r="G1931" s="19">
        <v>46162</v>
      </c>
      <c r="H1931" s="24">
        <v>1401139.32</v>
      </c>
    </row>
    <row r="1932" spans="1:8" x14ac:dyDescent="0.3">
      <c r="A1932" s="3" t="s">
        <v>3739</v>
      </c>
      <c r="B1932" s="11" t="s">
        <v>276</v>
      </c>
      <c r="C1932" s="11" t="s">
        <v>621</v>
      </c>
      <c r="D1932" s="11" t="s">
        <v>1803</v>
      </c>
      <c r="E1932" s="11">
        <v>186</v>
      </c>
      <c r="F1932" s="11">
        <v>266.55</v>
      </c>
      <c r="G1932" s="19">
        <v>45807</v>
      </c>
      <c r="H1932" s="24">
        <v>49578.3</v>
      </c>
    </row>
    <row r="1933" spans="1:8" x14ac:dyDescent="0.3">
      <c r="A1933" s="3" t="s">
        <v>3740</v>
      </c>
      <c r="B1933" s="11" t="s">
        <v>223</v>
      </c>
      <c r="C1933" s="11" t="s">
        <v>769</v>
      </c>
      <c r="D1933" s="11" t="s">
        <v>1801</v>
      </c>
      <c r="E1933" s="11">
        <v>97</v>
      </c>
      <c r="F1933" s="11">
        <v>7700.32</v>
      </c>
      <c r="G1933" s="19">
        <v>46052</v>
      </c>
      <c r="H1933" s="24">
        <v>746931.03999999992</v>
      </c>
    </row>
    <row r="1934" spans="1:8" x14ac:dyDescent="0.3">
      <c r="A1934" s="3" t="s">
        <v>3741</v>
      </c>
      <c r="B1934" s="11" t="s">
        <v>124</v>
      </c>
      <c r="C1934" s="11" t="s">
        <v>529</v>
      </c>
      <c r="D1934" s="11" t="s">
        <v>1797</v>
      </c>
      <c r="E1934" s="11">
        <v>485</v>
      </c>
      <c r="F1934" s="11">
        <v>2935.98</v>
      </c>
      <c r="G1934" s="19">
        <v>45663</v>
      </c>
      <c r="H1934" s="24">
        <v>1423950.3</v>
      </c>
    </row>
    <row r="1935" spans="1:8" x14ac:dyDescent="0.3">
      <c r="A1935" s="3" t="s">
        <v>3742</v>
      </c>
      <c r="B1935" s="11" t="s">
        <v>265</v>
      </c>
      <c r="C1935" s="11" t="s">
        <v>751</v>
      </c>
      <c r="D1935" s="11" t="s">
        <v>1789</v>
      </c>
      <c r="E1935" s="11">
        <v>159</v>
      </c>
      <c r="F1935" s="11">
        <v>92.12</v>
      </c>
      <c r="G1935" s="19">
        <v>46134</v>
      </c>
      <c r="H1935" s="24">
        <v>14647.08</v>
      </c>
    </row>
    <row r="1936" spans="1:8" x14ac:dyDescent="0.3">
      <c r="A1936" s="3" t="s">
        <v>3743</v>
      </c>
      <c r="B1936" s="11" t="s">
        <v>248</v>
      </c>
      <c r="C1936" s="11" t="s">
        <v>867</v>
      </c>
      <c r="D1936" s="11" t="s">
        <v>1801</v>
      </c>
      <c r="E1936" s="11">
        <v>316</v>
      </c>
      <c r="F1936" s="11">
        <v>4952.6499999999996</v>
      </c>
      <c r="G1936" s="19">
        <v>45932</v>
      </c>
      <c r="H1936" s="24">
        <v>1565037.4</v>
      </c>
    </row>
    <row r="1937" spans="1:8" x14ac:dyDescent="0.3">
      <c r="A1937" s="3" t="s">
        <v>3744</v>
      </c>
      <c r="B1937" s="11" t="s">
        <v>216</v>
      </c>
      <c r="C1937" s="11" t="s">
        <v>849</v>
      </c>
      <c r="D1937" s="11" t="s">
        <v>1797</v>
      </c>
      <c r="E1937" s="11">
        <v>45</v>
      </c>
      <c r="F1937" s="11">
        <v>7326.75</v>
      </c>
      <c r="G1937" s="19">
        <v>46132</v>
      </c>
      <c r="H1937" s="24">
        <v>329703.75</v>
      </c>
    </row>
    <row r="1938" spans="1:8" x14ac:dyDescent="0.3">
      <c r="A1938" s="3" t="s">
        <v>3745</v>
      </c>
      <c r="B1938" s="11" t="s">
        <v>354</v>
      </c>
      <c r="C1938" s="11" t="s">
        <v>865</v>
      </c>
      <c r="D1938" s="11" t="s">
        <v>1801</v>
      </c>
      <c r="E1938" s="11">
        <v>198</v>
      </c>
      <c r="F1938" s="11">
        <v>259.95</v>
      </c>
      <c r="G1938" s="19">
        <v>46059</v>
      </c>
      <c r="H1938" s="24">
        <v>51470.1</v>
      </c>
    </row>
    <row r="1939" spans="1:8" x14ac:dyDescent="0.3">
      <c r="A1939" s="3" t="s">
        <v>3746</v>
      </c>
      <c r="B1939" s="11" t="s">
        <v>126</v>
      </c>
      <c r="C1939" s="11" t="s">
        <v>661</v>
      </c>
      <c r="D1939" s="11" t="s">
        <v>1799</v>
      </c>
      <c r="E1939" s="11">
        <v>473</v>
      </c>
      <c r="F1939" s="11">
        <v>4850.26</v>
      </c>
      <c r="G1939" s="19">
        <v>46151</v>
      </c>
      <c r="H1939" s="24">
        <v>2294172.98</v>
      </c>
    </row>
    <row r="1940" spans="1:8" x14ac:dyDescent="0.3">
      <c r="A1940" s="3" t="s">
        <v>3747</v>
      </c>
      <c r="B1940" s="11" t="s">
        <v>373</v>
      </c>
      <c r="C1940" s="11" t="s">
        <v>524</v>
      </c>
      <c r="D1940" s="11" t="s">
        <v>1803</v>
      </c>
      <c r="E1940" s="11">
        <v>108</v>
      </c>
      <c r="F1940" s="11">
        <v>1820.78</v>
      </c>
      <c r="G1940" s="19">
        <v>46035</v>
      </c>
      <c r="H1940" s="24">
        <v>196644.24</v>
      </c>
    </row>
    <row r="1941" spans="1:8" x14ac:dyDescent="0.3">
      <c r="A1941" s="3" t="s">
        <v>3748</v>
      </c>
      <c r="B1941" s="11" t="s">
        <v>282</v>
      </c>
      <c r="C1941" s="11" t="s">
        <v>613</v>
      </c>
      <c r="D1941" s="11" t="s">
        <v>1794</v>
      </c>
      <c r="E1941" s="11">
        <v>391</v>
      </c>
      <c r="F1941" s="11">
        <v>2353.21</v>
      </c>
      <c r="G1941" s="19">
        <v>45943</v>
      </c>
      <c r="H1941" s="24">
        <v>920105.11</v>
      </c>
    </row>
    <row r="1942" spans="1:8" x14ac:dyDescent="0.3">
      <c r="A1942" s="3" t="s">
        <v>3749</v>
      </c>
      <c r="B1942" s="11" t="s">
        <v>391</v>
      </c>
      <c r="C1942" s="11" t="s">
        <v>633</v>
      </c>
      <c r="D1942" s="11" t="s">
        <v>1787</v>
      </c>
      <c r="E1942" s="11">
        <v>27</v>
      </c>
      <c r="F1942" s="11">
        <v>96.43</v>
      </c>
      <c r="G1942" s="19">
        <v>46094</v>
      </c>
      <c r="H1942" s="24">
        <v>2603.61</v>
      </c>
    </row>
    <row r="1943" spans="1:8" x14ac:dyDescent="0.3">
      <c r="A1943" s="3" t="s">
        <v>3750</v>
      </c>
      <c r="B1943" s="11" t="s">
        <v>364</v>
      </c>
      <c r="C1943" s="11" t="s">
        <v>865</v>
      </c>
      <c r="D1943" s="11" t="s">
        <v>1791</v>
      </c>
      <c r="E1943" s="11">
        <v>171</v>
      </c>
      <c r="F1943" s="11">
        <v>2744.6</v>
      </c>
      <c r="G1943" s="19">
        <v>46134</v>
      </c>
      <c r="H1943" s="24">
        <v>469326.6</v>
      </c>
    </row>
    <row r="1944" spans="1:8" x14ac:dyDescent="0.3">
      <c r="A1944" s="3" t="s">
        <v>3751</v>
      </c>
      <c r="B1944" s="11" t="s">
        <v>140</v>
      </c>
      <c r="C1944" s="11" t="s">
        <v>611</v>
      </c>
      <c r="D1944" s="11" t="s">
        <v>1801</v>
      </c>
      <c r="E1944" s="11">
        <v>349</v>
      </c>
      <c r="F1944" s="11">
        <v>4903.2299999999996</v>
      </c>
      <c r="G1944" s="19">
        <v>45835</v>
      </c>
      <c r="H1944" s="24">
        <v>1711227.2699999998</v>
      </c>
    </row>
    <row r="1945" spans="1:8" x14ac:dyDescent="0.3">
      <c r="A1945" s="3" t="s">
        <v>3752</v>
      </c>
      <c r="B1945" s="11" t="s">
        <v>356</v>
      </c>
      <c r="C1945" s="11" t="s">
        <v>813</v>
      </c>
      <c r="D1945" s="11" t="s">
        <v>1787</v>
      </c>
      <c r="E1945" s="11">
        <v>114</v>
      </c>
      <c r="F1945" s="11">
        <v>935.31</v>
      </c>
      <c r="G1945" s="19">
        <v>45844</v>
      </c>
      <c r="H1945" s="24">
        <v>106625.34</v>
      </c>
    </row>
    <row r="1946" spans="1:8" x14ac:dyDescent="0.3">
      <c r="A1946" s="3" t="s">
        <v>3753</v>
      </c>
      <c r="B1946" s="11" t="s">
        <v>282</v>
      </c>
      <c r="C1946" s="11" t="s">
        <v>637</v>
      </c>
      <c r="D1946" s="11" t="s">
        <v>1791</v>
      </c>
      <c r="E1946" s="11">
        <v>16</v>
      </c>
      <c r="F1946" s="11">
        <v>5220.83</v>
      </c>
      <c r="G1946" s="19">
        <v>45677</v>
      </c>
      <c r="H1946" s="24">
        <v>83533.279999999999</v>
      </c>
    </row>
    <row r="1947" spans="1:8" x14ac:dyDescent="0.3">
      <c r="A1947" s="3" t="s">
        <v>3754</v>
      </c>
      <c r="B1947" s="11" t="s">
        <v>332</v>
      </c>
      <c r="C1947" s="11" t="s">
        <v>665</v>
      </c>
      <c r="D1947" s="11" t="s">
        <v>1799</v>
      </c>
      <c r="E1947" s="11">
        <v>147</v>
      </c>
      <c r="F1947" s="11">
        <v>5276.61</v>
      </c>
      <c r="G1947" s="19">
        <v>45800</v>
      </c>
      <c r="H1947" s="24">
        <v>775661.66999999993</v>
      </c>
    </row>
    <row r="1948" spans="1:8" x14ac:dyDescent="0.3">
      <c r="A1948" s="3" t="s">
        <v>3755</v>
      </c>
      <c r="B1948" s="11" t="s">
        <v>126</v>
      </c>
      <c r="C1948" s="11" t="s">
        <v>749</v>
      </c>
      <c r="D1948" s="11" t="s">
        <v>1799</v>
      </c>
      <c r="E1948" s="11">
        <v>405</v>
      </c>
      <c r="F1948" s="11">
        <v>2540.23</v>
      </c>
      <c r="G1948" s="19">
        <v>45984</v>
      </c>
      <c r="H1948" s="24">
        <v>1028793.15</v>
      </c>
    </row>
    <row r="1949" spans="1:8" x14ac:dyDescent="0.3">
      <c r="A1949" s="3" t="s">
        <v>3756</v>
      </c>
      <c r="B1949" s="11" t="s">
        <v>401</v>
      </c>
      <c r="C1949" s="11" t="s">
        <v>699</v>
      </c>
      <c r="D1949" s="11" t="s">
        <v>1801</v>
      </c>
      <c r="E1949" s="11">
        <v>260</v>
      </c>
      <c r="F1949" s="11">
        <v>7436.49</v>
      </c>
      <c r="G1949" s="19">
        <v>45795</v>
      </c>
      <c r="H1949" s="24">
        <v>1933487.4</v>
      </c>
    </row>
    <row r="1950" spans="1:8" x14ac:dyDescent="0.3">
      <c r="A1950" s="3" t="s">
        <v>3757</v>
      </c>
      <c r="B1950" s="11" t="s">
        <v>256</v>
      </c>
      <c r="C1950" s="11" t="s">
        <v>783</v>
      </c>
      <c r="D1950" s="11" t="s">
        <v>1801</v>
      </c>
      <c r="E1950" s="11">
        <v>437</v>
      </c>
      <c r="F1950" s="11">
        <v>917.71</v>
      </c>
      <c r="G1950" s="19">
        <v>45913</v>
      </c>
      <c r="H1950" s="24">
        <v>401039.27</v>
      </c>
    </row>
    <row r="1951" spans="1:8" x14ac:dyDescent="0.3">
      <c r="A1951" s="3" t="s">
        <v>3758</v>
      </c>
      <c r="B1951" s="11" t="s">
        <v>196</v>
      </c>
      <c r="C1951" s="11" t="s">
        <v>687</v>
      </c>
      <c r="D1951" s="11" t="s">
        <v>1799</v>
      </c>
      <c r="E1951" s="11">
        <v>66</v>
      </c>
      <c r="F1951" s="11">
        <v>1299.18</v>
      </c>
      <c r="G1951" s="19">
        <v>45968</v>
      </c>
      <c r="H1951" s="24">
        <v>85745.88</v>
      </c>
    </row>
    <row r="1952" spans="1:8" x14ac:dyDescent="0.3">
      <c r="A1952" s="3" t="s">
        <v>3759</v>
      </c>
      <c r="B1952" s="11" t="s">
        <v>57</v>
      </c>
      <c r="C1952" s="11" t="s">
        <v>547</v>
      </c>
      <c r="D1952" s="11" t="s">
        <v>1791</v>
      </c>
      <c r="E1952" s="11">
        <v>23</v>
      </c>
      <c r="F1952" s="11">
        <v>2249.6799999999998</v>
      </c>
      <c r="G1952" s="19">
        <v>45891</v>
      </c>
      <c r="H1952" s="24">
        <v>51742.64</v>
      </c>
    </row>
    <row r="1953" spans="1:8" x14ac:dyDescent="0.3">
      <c r="A1953" s="3" t="s">
        <v>3760</v>
      </c>
      <c r="B1953" s="11" t="s">
        <v>85</v>
      </c>
      <c r="C1953" s="11" t="s">
        <v>853</v>
      </c>
      <c r="D1953" s="11" t="s">
        <v>1799</v>
      </c>
      <c r="E1953" s="11">
        <v>332</v>
      </c>
      <c r="F1953" s="11">
        <v>1809.97</v>
      </c>
      <c r="G1953" s="19">
        <v>45986</v>
      </c>
      <c r="H1953" s="24">
        <v>600910.04</v>
      </c>
    </row>
    <row r="1954" spans="1:8" x14ac:dyDescent="0.3">
      <c r="A1954" s="3" t="s">
        <v>3761</v>
      </c>
      <c r="B1954" s="11" t="s">
        <v>62</v>
      </c>
      <c r="C1954" s="11" t="s">
        <v>627</v>
      </c>
      <c r="D1954" s="11" t="s">
        <v>1801</v>
      </c>
      <c r="E1954" s="11">
        <v>372</v>
      </c>
      <c r="F1954" s="11">
        <v>7150.48</v>
      </c>
      <c r="G1954" s="19">
        <v>45860</v>
      </c>
      <c r="H1954" s="24">
        <v>2659978.56</v>
      </c>
    </row>
    <row r="1955" spans="1:8" x14ac:dyDescent="0.3">
      <c r="A1955" s="3" t="s">
        <v>3762</v>
      </c>
      <c r="B1955" s="11" t="s">
        <v>267</v>
      </c>
      <c r="C1955" s="11" t="s">
        <v>685</v>
      </c>
      <c r="D1955" s="11" t="s">
        <v>1791</v>
      </c>
      <c r="E1955" s="11">
        <v>350</v>
      </c>
      <c r="F1955" s="11">
        <v>4790.07</v>
      </c>
      <c r="G1955" s="19">
        <v>45745</v>
      </c>
      <c r="H1955" s="24">
        <v>1676524.5</v>
      </c>
    </row>
    <row r="1956" spans="1:8" x14ac:dyDescent="0.3">
      <c r="A1956" s="3" t="s">
        <v>3763</v>
      </c>
      <c r="B1956" s="11" t="s">
        <v>98</v>
      </c>
      <c r="C1956" s="11" t="s">
        <v>849</v>
      </c>
      <c r="D1956" s="11" t="s">
        <v>1801</v>
      </c>
      <c r="E1956" s="11">
        <v>404</v>
      </c>
      <c r="F1956" s="11">
        <v>3448.35</v>
      </c>
      <c r="G1956" s="19">
        <v>46005</v>
      </c>
      <c r="H1956" s="24">
        <v>1393133.4</v>
      </c>
    </row>
    <row r="1957" spans="1:8" x14ac:dyDescent="0.3">
      <c r="A1957" s="3" t="s">
        <v>3764</v>
      </c>
      <c r="B1957" s="11" t="s">
        <v>237</v>
      </c>
      <c r="C1957" s="11" t="s">
        <v>785</v>
      </c>
      <c r="D1957" s="11" t="s">
        <v>1803</v>
      </c>
      <c r="E1957" s="11">
        <v>253</v>
      </c>
      <c r="F1957" s="11">
        <v>4260.1099999999997</v>
      </c>
      <c r="G1957" s="19">
        <v>46041</v>
      </c>
      <c r="H1957" s="24">
        <v>1077807.8299999998</v>
      </c>
    </row>
    <row r="1958" spans="1:8" x14ac:dyDescent="0.3">
      <c r="A1958" s="3" t="s">
        <v>3765</v>
      </c>
      <c r="B1958" s="11" t="s">
        <v>294</v>
      </c>
      <c r="C1958" s="11" t="s">
        <v>603</v>
      </c>
      <c r="D1958" s="11" t="s">
        <v>1797</v>
      </c>
      <c r="E1958" s="11">
        <v>467</v>
      </c>
      <c r="F1958" s="11">
        <v>7536.68</v>
      </c>
      <c r="G1958" s="19">
        <v>45840</v>
      </c>
      <c r="H1958" s="24">
        <v>3519629.56</v>
      </c>
    </row>
    <row r="1959" spans="1:8" x14ac:dyDescent="0.3">
      <c r="A1959" s="3" t="s">
        <v>3766</v>
      </c>
      <c r="B1959" s="11" t="s">
        <v>143</v>
      </c>
      <c r="C1959" s="11" t="s">
        <v>551</v>
      </c>
      <c r="D1959" s="11" t="s">
        <v>1799</v>
      </c>
      <c r="E1959" s="11">
        <v>75</v>
      </c>
      <c r="F1959" s="11">
        <v>765.11</v>
      </c>
      <c r="G1959" s="19">
        <v>45709</v>
      </c>
      <c r="H1959" s="24">
        <v>57383.25</v>
      </c>
    </row>
    <row r="1960" spans="1:8" x14ac:dyDescent="0.3">
      <c r="A1960" s="3" t="s">
        <v>3767</v>
      </c>
      <c r="B1960" s="11" t="s">
        <v>334</v>
      </c>
      <c r="C1960" s="11" t="s">
        <v>689</v>
      </c>
      <c r="D1960" s="11" t="s">
        <v>1799</v>
      </c>
      <c r="E1960" s="11">
        <v>489</v>
      </c>
      <c r="F1960" s="11">
        <v>5841.19</v>
      </c>
      <c r="G1960" s="19">
        <v>45705</v>
      </c>
      <c r="H1960" s="24">
        <v>2856341.9099999997</v>
      </c>
    </row>
    <row r="1961" spans="1:8" x14ac:dyDescent="0.3">
      <c r="A1961" s="3" t="s">
        <v>3768</v>
      </c>
      <c r="B1961" s="11" t="s">
        <v>336</v>
      </c>
      <c r="C1961" s="11" t="s">
        <v>693</v>
      </c>
      <c r="D1961" s="11" t="s">
        <v>1797</v>
      </c>
      <c r="E1961" s="11">
        <v>491</v>
      </c>
      <c r="F1961" s="11">
        <v>1460.36</v>
      </c>
      <c r="G1961" s="19">
        <v>45854</v>
      </c>
      <c r="H1961" s="24">
        <v>717036.75999999989</v>
      </c>
    </row>
    <row r="1962" spans="1:8" x14ac:dyDescent="0.3">
      <c r="A1962" s="3" t="s">
        <v>3769</v>
      </c>
      <c r="B1962" s="11" t="s">
        <v>378</v>
      </c>
      <c r="C1962" s="11" t="s">
        <v>629</v>
      </c>
      <c r="D1962" s="11" t="s">
        <v>1794</v>
      </c>
      <c r="E1962" s="11">
        <v>157</v>
      </c>
      <c r="F1962" s="11">
        <v>6230.86</v>
      </c>
      <c r="G1962" s="19">
        <v>46101</v>
      </c>
      <c r="H1962" s="24">
        <v>978245.0199999999</v>
      </c>
    </row>
    <row r="1963" spans="1:8" x14ac:dyDescent="0.3">
      <c r="A1963" s="3" t="s">
        <v>3770</v>
      </c>
      <c r="B1963" s="11" t="s">
        <v>78</v>
      </c>
      <c r="C1963" s="11" t="s">
        <v>709</v>
      </c>
      <c r="D1963" s="11" t="s">
        <v>1803</v>
      </c>
      <c r="E1963" s="11">
        <v>286</v>
      </c>
      <c r="F1963" s="11">
        <v>6607.47</v>
      </c>
      <c r="G1963" s="19">
        <v>46049</v>
      </c>
      <c r="H1963" s="24">
        <v>1889736.4200000002</v>
      </c>
    </row>
    <row r="1964" spans="1:8" x14ac:dyDescent="0.3">
      <c r="A1964" s="3" t="s">
        <v>3771</v>
      </c>
      <c r="B1964" s="11" t="s">
        <v>112</v>
      </c>
      <c r="C1964" s="11" t="s">
        <v>687</v>
      </c>
      <c r="D1964" s="11" t="s">
        <v>1787</v>
      </c>
      <c r="E1964" s="11">
        <v>431</v>
      </c>
      <c r="F1964" s="11">
        <v>7840.59</v>
      </c>
      <c r="G1964" s="19">
        <v>45835</v>
      </c>
      <c r="H1964" s="24">
        <v>3379294.29</v>
      </c>
    </row>
    <row r="1965" spans="1:8" x14ac:dyDescent="0.3">
      <c r="A1965" s="3" t="s">
        <v>3772</v>
      </c>
      <c r="B1965" s="11" t="s">
        <v>354</v>
      </c>
      <c r="C1965" s="11" t="s">
        <v>793</v>
      </c>
      <c r="D1965" s="11" t="s">
        <v>1794</v>
      </c>
      <c r="E1965" s="11">
        <v>208</v>
      </c>
      <c r="F1965" s="11">
        <v>4770.13</v>
      </c>
      <c r="G1965" s="19">
        <v>45925</v>
      </c>
      <c r="H1965" s="24">
        <v>992187.04</v>
      </c>
    </row>
    <row r="1966" spans="1:8" x14ac:dyDescent="0.3">
      <c r="A1966" s="3" t="s">
        <v>3773</v>
      </c>
      <c r="B1966" s="11" t="s">
        <v>294</v>
      </c>
      <c r="C1966" s="11" t="s">
        <v>663</v>
      </c>
      <c r="D1966" s="11" t="s">
        <v>1801</v>
      </c>
      <c r="E1966" s="11">
        <v>231</v>
      </c>
      <c r="F1966" s="11">
        <v>4144.74</v>
      </c>
      <c r="G1966" s="19">
        <v>45848</v>
      </c>
      <c r="H1966" s="24">
        <v>957434.94</v>
      </c>
    </row>
    <row r="1967" spans="1:8" x14ac:dyDescent="0.3">
      <c r="A1967" s="3" t="s">
        <v>3774</v>
      </c>
      <c r="B1967" s="11" t="s">
        <v>196</v>
      </c>
      <c r="C1967" s="11" t="s">
        <v>531</v>
      </c>
      <c r="D1967" s="11" t="s">
        <v>1787</v>
      </c>
      <c r="E1967" s="11">
        <v>450</v>
      </c>
      <c r="F1967" s="11">
        <v>6514.72</v>
      </c>
      <c r="G1967" s="19">
        <v>45963</v>
      </c>
      <c r="H1967" s="24">
        <v>2931624</v>
      </c>
    </row>
    <row r="1968" spans="1:8" x14ac:dyDescent="0.3">
      <c r="A1968" s="3" t="s">
        <v>3775</v>
      </c>
      <c r="B1968" s="11" t="s">
        <v>282</v>
      </c>
      <c r="C1968" s="11" t="s">
        <v>611</v>
      </c>
      <c r="D1968" s="11" t="s">
        <v>1789</v>
      </c>
      <c r="E1968" s="11">
        <v>410</v>
      </c>
      <c r="F1968" s="11">
        <v>7029.5</v>
      </c>
      <c r="G1968" s="19">
        <v>45888</v>
      </c>
      <c r="H1968" s="24">
        <v>2882095</v>
      </c>
    </row>
    <row r="1969" spans="1:8" x14ac:dyDescent="0.3">
      <c r="A1969" s="3" t="s">
        <v>3776</v>
      </c>
      <c r="B1969" s="11" t="s">
        <v>387</v>
      </c>
      <c r="C1969" s="11" t="s">
        <v>847</v>
      </c>
      <c r="D1969" s="11" t="s">
        <v>1787</v>
      </c>
      <c r="E1969" s="11">
        <v>310</v>
      </c>
      <c r="F1969" s="11">
        <v>2649</v>
      </c>
      <c r="G1969" s="19">
        <v>46101</v>
      </c>
      <c r="H1969" s="24">
        <v>821190</v>
      </c>
    </row>
    <row r="1970" spans="1:8" x14ac:dyDescent="0.3">
      <c r="A1970" s="3" t="s">
        <v>3777</v>
      </c>
      <c r="B1970" s="11" t="s">
        <v>387</v>
      </c>
      <c r="C1970" s="11" t="s">
        <v>625</v>
      </c>
      <c r="D1970" s="11" t="s">
        <v>1801</v>
      </c>
      <c r="E1970" s="11">
        <v>342</v>
      </c>
      <c r="F1970" s="11">
        <v>2060.9699999999998</v>
      </c>
      <c r="G1970" s="19">
        <v>45757</v>
      </c>
      <c r="H1970" s="24">
        <v>704851.73999999987</v>
      </c>
    </row>
    <row r="1971" spans="1:8" x14ac:dyDescent="0.3">
      <c r="A1971" s="3" t="s">
        <v>3778</v>
      </c>
      <c r="B1971" s="11" t="s">
        <v>387</v>
      </c>
      <c r="C1971" s="11" t="s">
        <v>667</v>
      </c>
      <c r="D1971" s="11" t="s">
        <v>1794</v>
      </c>
      <c r="E1971" s="11">
        <v>456</v>
      </c>
      <c r="F1971" s="11">
        <v>6589.08</v>
      </c>
      <c r="G1971" s="19">
        <v>46102</v>
      </c>
      <c r="H1971" s="24">
        <v>3004620.48</v>
      </c>
    </row>
    <row r="1972" spans="1:8" x14ac:dyDescent="0.3">
      <c r="A1972" s="3" t="s">
        <v>3779</v>
      </c>
      <c r="B1972" s="11" t="s">
        <v>292</v>
      </c>
      <c r="C1972" s="11" t="s">
        <v>677</v>
      </c>
      <c r="D1972" s="11" t="s">
        <v>1801</v>
      </c>
      <c r="E1972" s="11">
        <v>121</v>
      </c>
      <c r="F1972" s="11">
        <v>1967.98</v>
      </c>
      <c r="G1972" s="19">
        <v>45952</v>
      </c>
      <c r="H1972" s="24">
        <v>238125.58000000002</v>
      </c>
    </row>
    <row r="1973" spans="1:8" x14ac:dyDescent="0.3">
      <c r="A1973" s="3" t="s">
        <v>3780</v>
      </c>
      <c r="B1973" s="11" t="s">
        <v>393</v>
      </c>
      <c r="C1973" s="11" t="s">
        <v>851</v>
      </c>
      <c r="D1973" s="11" t="s">
        <v>1797</v>
      </c>
      <c r="E1973" s="11">
        <v>279</v>
      </c>
      <c r="F1973" s="11">
        <v>2711.64</v>
      </c>
      <c r="G1973" s="19">
        <v>45916</v>
      </c>
      <c r="H1973" s="24">
        <v>756547.55999999994</v>
      </c>
    </row>
    <row r="1974" spans="1:8" x14ac:dyDescent="0.3">
      <c r="A1974" s="3" t="s">
        <v>3781</v>
      </c>
      <c r="B1974" s="11" t="s">
        <v>310</v>
      </c>
      <c r="C1974" s="11" t="s">
        <v>539</v>
      </c>
      <c r="D1974" s="11" t="s">
        <v>1801</v>
      </c>
      <c r="E1974" s="11">
        <v>486</v>
      </c>
      <c r="F1974" s="11">
        <v>5858.59</v>
      </c>
      <c r="G1974" s="19">
        <v>46058</v>
      </c>
      <c r="H1974" s="24">
        <v>2847274.74</v>
      </c>
    </row>
    <row r="1975" spans="1:8" x14ac:dyDescent="0.3">
      <c r="A1975" s="3" t="s">
        <v>3782</v>
      </c>
      <c r="B1975" s="11" t="s">
        <v>308</v>
      </c>
      <c r="C1975" s="11" t="s">
        <v>791</v>
      </c>
      <c r="D1975" s="11" t="s">
        <v>1801</v>
      </c>
      <c r="E1975" s="11">
        <v>190</v>
      </c>
      <c r="F1975" s="11">
        <v>2685.95</v>
      </c>
      <c r="G1975" s="19">
        <v>45965</v>
      </c>
      <c r="H1975" s="24">
        <v>510330.49999999994</v>
      </c>
    </row>
    <row r="1976" spans="1:8" x14ac:dyDescent="0.3">
      <c r="A1976" s="3" t="s">
        <v>3783</v>
      </c>
      <c r="B1976" s="11" t="s">
        <v>50</v>
      </c>
      <c r="C1976" s="11" t="s">
        <v>504</v>
      </c>
      <c r="D1976" s="11" t="s">
        <v>1787</v>
      </c>
      <c r="E1976" s="11">
        <v>267</v>
      </c>
      <c r="F1976" s="11">
        <v>5015.66</v>
      </c>
      <c r="G1976" s="19">
        <v>45951</v>
      </c>
      <c r="H1976" s="24">
        <v>1339181.22</v>
      </c>
    </row>
    <row r="1977" spans="1:8" x14ac:dyDescent="0.3">
      <c r="A1977" s="3" t="s">
        <v>3784</v>
      </c>
      <c r="B1977" s="11" t="s">
        <v>89</v>
      </c>
      <c r="C1977" s="11" t="s">
        <v>695</v>
      </c>
      <c r="D1977" s="11" t="s">
        <v>1787</v>
      </c>
      <c r="E1977" s="11">
        <v>210</v>
      </c>
      <c r="F1977" s="11">
        <v>1555.89</v>
      </c>
      <c r="G1977" s="19">
        <v>46109</v>
      </c>
      <c r="H1977" s="24">
        <v>326736.90000000002</v>
      </c>
    </row>
    <row r="1978" spans="1:8" x14ac:dyDescent="0.3">
      <c r="A1978" s="3" t="s">
        <v>3785</v>
      </c>
      <c r="B1978" s="11" t="s">
        <v>216</v>
      </c>
      <c r="C1978" s="11" t="s">
        <v>751</v>
      </c>
      <c r="D1978" s="11" t="s">
        <v>1794</v>
      </c>
      <c r="E1978" s="11">
        <v>308</v>
      </c>
      <c r="F1978" s="11">
        <v>1780.98</v>
      </c>
      <c r="G1978" s="19">
        <v>45976</v>
      </c>
      <c r="H1978" s="24">
        <v>548541.84</v>
      </c>
    </row>
    <row r="1979" spans="1:8" x14ac:dyDescent="0.3">
      <c r="A1979" s="3" t="s">
        <v>3786</v>
      </c>
      <c r="B1979" s="11" t="s">
        <v>310</v>
      </c>
      <c r="C1979" s="11" t="s">
        <v>803</v>
      </c>
      <c r="D1979" s="11" t="s">
        <v>1801</v>
      </c>
      <c r="E1979" s="11">
        <v>298</v>
      </c>
      <c r="F1979" s="11">
        <v>1699.21</v>
      </c>
      <c r="G1979" s="19">
        <v>45976</v>
      </c>
      <c r="H1979" s="24">
        <v>506364.58</v>
      </c>
    </row>
    <row r="1980" spans="1:8" x14ac:dyDescent="0.3">
      <c r="A1980" s="3" t="s">
        <v>3787</v>
      </c>
      <c r="B1980" s="11" t="s">
        <v>177</v>
      </c>
      <c r="C1980" s="11" t="s">
        <v>725</v>
      </c>
      <c r="D1980" s="11" t="s">
        <v>1799</v>
      </c>
      <c r="E1980" s="11">
        <v>146</v>
      </c>
      <c r="F1980" s="11">
        <v>1429.64</v>
      </c>
      <c r="G1980" s="19">
        <v>45725</v>
      </c>
      <c r="H1980" s="24">
        <v>208727.44</v>
      </c>
    </row>
    <row r="1981" spans="1:8" x14ac:dyDescent="0.3">
      <c r="A1981" s="3" t="s">
        <v>3788</v>
      </c>
      <c r="B1981" s="11" t="s">
        <v>258</v>
      </c>
      <c r="C1981" s="11" t="s">
        <v>715</v>
      </c>
      <c r="D1981" s="11" t="s">
        <v>1789</v>
      </c>
      <c r="E1981" s="11">
        <v>218</v>
      </c>
      <c r="F1981" s="11">
        <v>3027.48</v>
      </c>
      <c r="G1981" s="19">
        <v>45945</v>
      </c>
      <c r="H1981" s="24">
        <v>659990.64</v>
      </c>
    </row>
    <row r="1982" spans="1:8" x14ac:dyDescent="0.3">
      <c r="A1982" s="3" t="s">
        <v>3789</v>
      </c>
      <c r="B1982" s="11" t="s">
        <v>177</v>
      </c>
      <c r="C1982" s="11" t="s">
        <v>524</v>
      </c>
      <c r="D1982" s="11" t="s">
        <v>1803</v>
      </c>
      <c r="E1982" s="11">
        <v>46</v>
      </c>
      <c r="F1982" s="11">
        <v>3798.97</v>
      </c>
      <c r="G1982" s="19">
        <v>46101</v>
      </c>
      <c r="H1982" s="24">
        <v>174752.62</v>
      </c>
    </row>
    <row r="1983" spans="1:8" x14ac:dyDescent="0.3">
      <c r="A1983" s="3" t="s">
        <v>3790</v>
      </c>
      <c r="B1983" s="11" t="s">
        <v>214</v>
      </c>
      <c r="C1983" s="11" t="s">
        <v>575</v>
      </c>
      <c r="D1983" s="11" t="s">
        <v>1803</v>
      </c>
      <c r="E1983" s="11">
        <v>156</v>
      </c>
      <c r="F1983" s="11">
        <v>4670.8999999999996</v>
      </c>
      <c r="G1983" s="19">
        <v>45853</v>
      </c>
      <c r="H1983" s="24">
        <v>728660.39999999991</v>
      </c>
    </row>
    <row r="1984" spans="1:8" x14ac:dyDescent="0.3">
      <c r="A1984" s="3" t="s">
        <v>3791</v>
      </c>
      <c r="B1984" s="11" t="s">
        <v>190</v>
      </c>
      <c r="C1984" s="11" t="s">
        <v>777</v>
      </c>
      <c r="D1984" s="11" t="s">
        <v>1803</v>
      </c>
      <c r="E1984" s="11">
        <v>303</v>
      </c>
      <c r="F1984" s="11">
        <v>2747.92</v>
      </c>
      <c r="G1984" s="19">
        <v>45707</v>
      </c>
      <c r="H1984" s="24">
        <v>832619.76</v>
      </c>
    </row>
    <row r="1985" spans="1:8" x14ac:dyDescent="0.3">
      <c r="A1985" s="3" t="s">
        <v>3792</v>
      </c>
      <c r="B1985" s="11" t="s">
        <v>253</v>
      </c>
      <c r="C1985" s="11" t="s">
        <v>510</v>
      </c>
      <c r="D1985" s="11" t="s">
        <v>1803</v>
      </c>
      <c r="E1985" s="11">
        <v>9</v>
      </c>
      <c r="F1985" s="11">
        <v>1283.02</v>
      </c>
      <c r="G1985" s="19">
        <v>46069</v>
      </c>
      <c r="H1985" s="24">
        <v>11547.18</v>
      </c>
    </row>
    <row r="1986" spans="1:8" x14ac:dyDescent="0.3">
      <c r="A1986" s="3" t="s">
        <v>3793</v>
      </c>
      <c r="B1986" s="11" t="s">
        <v>366</v>
      </c>
      <c r="C1986" s="11" t="s">
        <v>715</v>
      </c>
      <c r="D1986" s="11" t="s">
        <v>1791</v>
      </c>
      <c r="E1986" s="11">
        <v>492</v>
      </c>
      <c r="F1986" s="11">
        <v>7342.06</v>
      </c>
      <c r="G1986" s="19">
        <v>45672</v>
      </c>
      <c r="H1986" s="24">
        <v>3612293.52</v>
      </c>
    </row>
    <row r="1987" spans="1:8" x14ac:dyDescent="0.3">
      <c r="A1987" s="3" t="s">
        <v>3794</v>
      </c>
      <c r="B1987" s="11" t="s">
        <v>66</v>
      </c>
      <c r="C1987" s="11" t="s">
        <v>673</v>
      </c>
      <c r="D1987" s="11" t="s">
        <v>1787</v>
      </c>
      <c r="E1987" s="11">
        <v>41</v>
      </c>
      <c r="F1987" s="11">
        <v>2790.43</v>
      </c>
      <c r="G1987" s="19">
        <v>46061</v>
      </c>
      <c r="H1987" s="24">
        <v>114407.62999999999</v>
      </c>
    </row>
    <row r="1988" spans="1:8" x14ac:dyDescent="0.3">
      <c r="A1988" s="3" t="s">
        <v>3795</v>
      </c>
      <c r="B1988" s="11" t="s">
        <v>146</v>
      </c>
      <c r="C1988" s="11" t="s">
        <v>861</v>
      </c>
      <c r="D1988" s="11" t="s">
        <v>1787</v>
      </c>
      <c r="E1988" s="11">
        <v>121</v>
      </c>
      <c r="F1988" s="11">
        <v>1158.53</v>
      </c>
      <c r="G1988" s="19">
        <v>46034</v>
      </c>
      <c r="H1988" s="24">
        <v>140182.13</v>
      </c>
    </row>
    <row r="1989" spans="1:8" x14ac:dyDescent="0.3">
      <c r="A1989" s="3" t="s">
        <v>3796</v>
      </c>
      <c r="B1989" s="11" t="s">
        <v>109</v>
      </c>
      <c r="C1989" s="11" t="s">
        <v>653</v>
      </c>
      <c r="D1989" s="11" t="s">
        <v>1801</v>
      </c>
      <c r="E1989" s="11">
        <v>71</v>
      </c>
      <c r="F1989" s="11">
        <v>4396.04</v>
      </c>
      <c r="G1989" s="19">
        <v>45784</v>
      </c>
      <c r="H1989" s="24">
        <v>312118.84000000003</v>
      </c>
    </row>
    <row r="1990" spans="1:8" x14ac:dyDescent="0.3">
      <c r="A1990" s="3" t="s">
        <v>3797</v>
      </c>
      <c r="B1990" s="11" t="s">
        <v>391</v>
      </c>
      <c r="C1990" s="11" t="s">
        <v>679</v>
      </c>
      <c r="D1990" s="11" t="s">
        <v>1799</v>
      </c>
      <c r="E1990" s="11">
        <v>182</v>
      </c>
      <c r="F1990" s="11">
        <v>2518.13</v>
      </c>
      <c r="G1990" s="19">
        <v>46196</v>
      </c>
      <c r="H1990" s="24">
        <v>458299.66000000003</v>
      </c>
    </row>
    <row r="1991" spans="1:8" x14ac:dyDescent="0.3">
      <c r="A1991" s="3" t="s">
        <v>3798</v>
      </c>
      <c r="B1991" s="11" t="s">
        <v>174</v>
      </c>
      <c r="C1991" s="11" t="s">
        <v>771</v>
      </c>
      <c r="D1991" s="11" t="s">
        <v>1789</v>
      </c>
      <c r="E1991" s="11">
        <v>5</v>
      </c>
      <c r="F1991" s="11">
        <v>232.56</v>
      </c>
      <c r="G1991" s="19">
        <v>45943</v>
      </c>
      <c r="H1991" s="24">
        <v>1162.8</v>
      </c>
    </row>
    <row r="1992" spans="1:8" x14ac:dyDescent="0.3">
      <c r="A1992" s="3" t="s">
        <v>3799</v>
      </c>
      <c r="B1992" s="11" t="s">
        <v>50</v>
      </c>
      <c r="C1992" s="11" t="s">
        <v>623</v>
      </c>
      <c r="D1992" s="11" t="s">
        <v>1799</v>
      </c>
      <c r="E1992" s="11">
        <v>492</v>
      </c>
      <c r="F1992" s="11">
        <v>1703.13</v>
      </c>
      <c r="G1992" s="19">
        <v>46164</v>
      </c>
      <c r="H1992" s="24">
        <v>837939.96000000008</v>
      </c>
    </row>
    <row r="1993" spans="1:8" x14ac:dyDescent="0.3">
      <c r="A1993" s="3" t="s">
        <v>3800</v>
      </c>
      <c r="B1993" s="11" t="s">
        <v>18</v>
      </c>
      <c r="C1993" s="11" t="s">
        <v>663</v>
      </c>
      <c r="D1993" s="11" t="s">
        <v>1794</v>
      </c>
      <c r="E1993" s="11">
        <v>458</v>
      </c>
      <c r="F1993" s="11">
        <v>7104.81</v>
      </c>
      <c r="G1993" s="19">
        <v>45919</v>
      </c>
      <c r="H1993" s="24">
        <v>3254002.98</v>
      </c>
    </row>
    <row r="1994" spans="1:8" x14ac:dyDescent="0.3">
      <c r="A1994" s="3" t="s">
        <v>3801</v>
      </c>
      <c r="B1994" s="11" t="s">
        <v>66</v>
      </c>
      <c r="C1994" s="11" t="s">
        <v>867</v>
      </c>
      <c r="D1994" s="11" t="s">
        <v>1791</v>
      </c>
      <c r="E1994" s="11">
        <v>168</v>
      </c>
      <c r="F1994" s="11">
        <v>1553.45</v>
      </c>
      <c r="G1994" s="19">
        <v>45746</v>
      </c>
      <c r="H1994" s="24">
        <v>260979.6</v>
      </c>
    </row>
    <row r="1995" spans="1:8" x14ac:dyDescent="0.3">
      <c r="A1995" s="3" t="s">
        <v>3802</v>
      </c>
      <c r="B1995" s="11" t="s">
        <v>133</v>
      </c>
      <c r="C1995" s="11" t="s">
        <v>803</v>
      </c>
      <c r="D1995" s="11" t="s">
        <v>1789</v>
      </c>
      <c r="E1995" s="11">
        <v>268</v>
      </c>
      <c r="F1995" s="11">
        <v>1748.48</v>
      </c>
      <c r="G1995" s="19">
        <v>45842</v>
      </c>
      <c r="H1995" s="24">
        <v>468592.64000000001</v>
      </c>
    </row>
    <row r="1996" spans="1:8" x14ac:dyDescent="0.3">
      <c r="A1996" s="3" t="s">
        <v>3803</v>
      </c>
      <c r="B1996" s="11" t="s">
        <v>366</v>
      </c>
      <c r="C1996" s="11" t="s">
        <v>735</v>
      </c>
      <c r="D1996" s="11" t="s">
        <v>1803</v>
      </c>
      <c r="E1996" s="11">
        <v>460</v>
      </c>
      <c r="F1996" s="11">
        <v>3314.97</v>
      </c>
      <c r="G1996" s="19">
        <v>45802</v>
      </c>
      <c r="H1996" s="24">
        <v>1524886.2</v>
      </c>
    </row>
    <row r="1997" spans="1:8" x14ac:dyDescent="0.3">
      <c r="A1997" s="3" t="s">
        <v>3804</v>
      </c>
      <c r="B1997" s="11" t="s">
        <v>22</v>
      </c>
      <c r="C1997" s="11" t="s">
        <v>541</v>
      </c>
      <c r="D1997" s="11" t="s">
        <v>1791</v>
      </c>
      <c r="E1997" s="11">
        <v>294</v>
      </c>
      <c r="F1997" s="11">
        <v>1269.5</v>
      </c>
      <c r="G1997" s="19">
        <v>45996</v>
      </c>
      <c r="H1997" s="24">
        <v>373233</v>
      </c>
    </row>
    <row r="1998" spans="1:8" x14ac:dyDescent="0.3">
      <c r="A1998" s="3" t="s">
        <v>3805</v>
      </c>
      <c r="B1998" s="11" t="s">
        <v>246</v>
      </c>
      <c r="C1998" s="11" t="s">
        <v>579</v>
      </c>
      <c r="D1998" s="11" t="s">
        <v>1801</v>
      </c>
      <c r="E1998" s="11">
        <v>404</v>
      </c>
      <c r="F1998" s="11">
        <v>3716.78</v>
      </c>
      <c r="G1998" s="19">
        <v>45745</v>
      </c>
      <c r="H1998" s="24">
        <v>1501579.12</v>
      </c>
    </row>
    <row r="1999" spans="1:8" x14ac:dyDescent="0.3">
      <c r="A1999" s="3" t="s">
        <v>3806</v>
      </c>
      <c r="B1999" s="11" t="s">
        <v>193</v>
      </c>
      <c r="C1999" s="11" t="s">
        <v>837</v>
      </c>
      <c r="D1999" s="11" t="s">
        <v>1803</v>
      </c>
      <c r="E1999" s="11">
        <v>274</v>
      </c>
      <c r="F1999" s="11">
        <v>5708.25</v>
      </c>
      <c r="G1999" s="19">
        <v>45782</v>
      </c>
      <c r="H1999" s="24">
        <v>1564060.5</v>
      </c>
    </row>
    <row r="2000" spans="1:8" x14ac:dyDescent="0.3">
      <c r="A2000" s="3" t="s">
        <v>3807</v>
      </c>
      <c r="B2000" s="11" t="s">
        <v>143</v>
      </c>
      <c r="C2000" s="11" t="s">
        <v>845</v>
      </c>
      <c r="D2000" s="11" t="s">
        <v>1794</v>
      </c>
      <c r="E2000" s="11">
        <v>492</v>
      </c>
      <c r="F2000" s="11">
        <v>760.38</v>
      </c>
      <c r="G2000" s="19">
        <v>46067</v>
      </c>
      <c r="H2000" s="24">
        <v>374106.96</v>
      </c>
    </row>
    <row r="2001" spans="1:8" x14ac:dyDescent="0.3">
      <c r="A2001" s="3" t="s">
        <v>3808</v>
      </c>
      <c r="B2001" s="11" t="s">
        <v>137</v>
      </c>
      <c r="C2001" s="11" t="s">
        <v>821</v>
      </c>
      <c r="D2001" s="11" t="s">
        <v>1797</v>
      </c>
      <c r="E2001" s="11">
        <v>454</v>
      </c>
      <c r="F2001" s="11">
        <v>783.93</v>
      </c>
      <c r="G2001" s="19">
        <v>45739</v>
      </c>
      <c r="H2001" s="24">
        <v>355904.22</v>
      </c>
    </row>
    <row r="2002" spans="1:8" x14ac:dyDescent="0.3">
      <c r="A2002" s="3" t="s">
        <v>3809</v>
      </c>
      <c r="B2002" s="11" t="s">
        <v>336</v>
      </c>
      <c r="C2002" s="11" t="s">
        <v>827</v>
      </c>
      <c r="D2002" s="11" t="s">
        <v>1799</v>
      </c>
      <c r="E2002" s="11">
        <v>276</v>
      </c>
      <c r="F2002" s="11">
        <v>3278.01</v>
      </c>
      <c r="G2002" s="19">
        <v>46141</v>
      </c>
      <c r="H2002" s="24">
        <v>904730.76</v>
      </c>
    </row>
    <row r="2003" spans="1:8" x14ac:dyDescent="0.3">
      <c r="A2003" s="3" t="s">
        <v>3810</v>
      </c>
      <c r="B2003" s="11" t="s">
        <v>382</v>
      </c>
      <c r="C2003" s="11" t="s">
        <v>615</v>
      </c>
      <c r="D2003" s="11" t="s">
        <v>1801</v>
      </c>
      <c r="E2003" s="11">
        <v>358</v>
      </c>
      <c r="F2003" s="11">
        <v>4514.33</v>
      </c>
      <c r="G2003" s="19">
        <v>46146</v>
      </c>
      <c r="H2003" s="24">
        <v>1616130.14</v>
      </c>
    </row>
    <row r="2004" spans="1:8" x14ac:dyDescent="0.3">
      <c r="A2004" s="3" t="s">
        <v>3811</v>
      </c>
      <c r="B2004" s="11" t="s">
        <v>324</v>
      </c>
      <c r="C2004" s="11" t="s">
        <v>727</v>
      </c>
      <c r="D2004" s="11" t="s">
        <v>1794</v>
      </c>
      <c r="E2004" s="11">
        <v>106</v>
      </c>
      <c r="F2004" s="11">
        <v>692.26</v>
      </c>
      <c r="G2004" s="19">
        <v>46153</v>
      </c>
      <c r="H2004" s="24">
        <v>73379.56</v>
      </c>
    </row>
    <row r="2005" spans="1:8" x14ac:dyDescent="0.3">
      <c r="A2005" s="3" t="s">
        <v>3812</v>
      </c>
      <c r="B2005" s="11" t="s">
        <v>362</v>
      </c>
      <c r="C2005" s="11" t="s">
        <v>803</v>
      </c>
      <c r="D2005" s="11" t="s">
        <v>1791</v>
      </c>
      <c r="E2005" s="11">
        <v>455</v>
      </c>
      <c r="F2005" s="11">
        <v>5508.71</v>
      </c>
      <c r="G2005" s="19">
        <v>45733</v>
      </c>
      <c r="H2005" s="24">
        <v>2506463.0499999998</v>
      </c>
    </row>
    <row r="2006" spans="1:8" x14ac:dyDescent="0.3">
      <c r="A2006" s="3" t="s">
        <v>3813</v>
      </c>
      <c r="B2006" s="11" t="s">
        <v>223</v>
      </c>
      <c r="C2006" s="11" t="s">
        <v>705</v>
      </c>
      <c r="D2006" s="11" t="s">
        <v>1789</v>
      </c>
      <c r="E2006" s="11">
        <v>158</v>
      </c>
      <c r="F2006" s="11">
        <v>1658.52</v>
      </c>
      <c r="G2006" s="19">
        <v>45697</v>
      </c>
      <c r="H2006" s="24">
        <v>262046.16</v>
      </c>
    </row>
    <row r="2007" spans="1:8" x14ac:dyDescent="0.3">
      <c r="A2007" s="3" t="s">
        <v>3814</v>
      </c>
      <c r="B2007" s="11" t="s">
        <v>362</v>
      </c>
      <c r="C2007" s="11" t="s">
        <v>565</v>
      </c>
      <c r="D2007" s="11" t="s">
        <v>1794</v>
      </c>
      <c r="E2007" s="11">
        <v>308</v>
      </c>
      <c r="F2007" s="11">
        <v>3239.96</v>
      </c>
      <c r="G2007" s="19">
        <v>45738</v>
      </c>
      <c r="H2007" s="24">
        <v>997907.68</v>
      </c>
    </row>
    <row r="2008" spans="1:8" x14ac:dyDescent="0.3">
      <c r="A2008" s="3" t="s">
        <v>3815</v>
      </c>
      <c r="B2008" s="11" t="s">
        <v>47</v>
      </c>
      <c r="C2008" s="11" t="s">
        <v>695</v>
      </c>
      <c r="D2008" s="11" t="s">
        <v>1803</v>
      </c>
      <c r="E2008" s="11">
        <v>133</v>
      </c>
      <c r="F2008" s="11">
        <v>7807.46</v>
      </c>
      <c r="G2008" s="19">
        <v>45914</v>
      </c>
      <c r="H2008" s="24">
        <v>1038392.18</v>
      </c>
    </row>
    <row r="2009" spans="1:8" x14ac:dyDescent="0.3">
      <c r="A2009" s="3" t="s">
        <v>3816</v>
      </c>
      <c r="B2009" s="11" t="s">
        <v>248</v>
      </c>
      <c r="C2009" s="11" t="s">
        <v>569</v>
      </c>
      <c r="D2009" s="11" t="s">
        <v>1801</v>
      </c>
      <c r="E2009" s="11">
        <v>334</v>
      </c>
      <c r="F2009" s="11">
        <v>5890.11</v>
      </c>
      <c r="G2009" s="19">
        <v>46021</v>
      </c>
      <c r="H2009" s="24">
        <v>1967296.74</v>
      </c>
    </row>
    <row r="2010" spans="1:8" x14ac:dyDescent="0.3">
      <c r="A2010" s="3" t="s">
        <v>3817</v>
      </c>
      <c r="B2010" s="11" t="s">
        <v>37</v>
      </c>
      <c r="C2010" s="11" t="s">
        <v>649</v>
      </c>
      <c r="D2010" s="11" t="s">
        <v>1803</v>
      </c>
      <c r="E2010" s="11">
        <v>192</v>
      </c>
      <c r="F2010" s="11">
        <v>7118.96</v>
      </c>
      <c r="G2010" s="19">
        <v>46047</v>
      </c>
      <c r="H2010" s="24">
        <v>1366840.3200000001</v>
      </c>
    </row>
    <row r="2011" spans="1:8" x14ac:dyDescent="0.3">
      <c r="A2011" s="3" t="s">
        <v>3818</v>
      </c>
      <c r="B2011" s="11" t="s">
        <v>32</v>
      </c>
      <c r="C2011" s="11" t="s">
        <v>867</v>
      </c>
      <c r="D2011" s="11" t="s">
        <v>1794</v>
      </c>
      <c r="E2011" s="11">
        <v>37</v>
      </c>
      <c r="F2011" s="11">
        <v>298.02999999999997</v>
      </c>
      <c r="G2011" s="19">
        <v>45664</v>
      </c>
      <c r="H2011" s="24">
        <v>11027.109999999999</v>
      </c>
    </row>
    <row r="2012" spans="1:8" x14ac:dyDescent="0.3">
      <c r="A2012" s="3" t="s">
        <v>3819</v>
      </c>
      <c r="B2012" s="11" t="s">
        <v>251</v>
      </c>
      <c r="C2012" s="11" t="s">
        <v>545</v>
      </c>
      <c r="D2012" s="11" t="s">
        <v>1787</v>
      </c>
      <c r="E2012" s="11">
        <v>75</v>
      </c>
      <c r="F2012" s="11">
        <v>6965.72</v>
      </c>
      <c r="G2012" s="19">
        <v>46069</v>
      </c>
      <c r="H2012" s="24">
        <v>522429</v>
      </c>
    </row>
    <row r="2013" spans="1:8" x14ac:dyDescent="0.3">
      <c r="A2013" s="3" t="s">
        <v>3820</v>
      </c>
      <c r="B2013" s="11" t="s">
        <v>174</v>
      </c>
      <c r="C2013" s="11" t="s">
        <v>705</v>
      </c>
      <c r="D2013" s="11" t="s">
        <v>1803</v>
      </c>
      <c r="E2013" s="11">
        <v>352</v>
      </c>
      <c r="F2013" s="11">
        <v>3638.24</v>
      </c>
      <c r="G2013" s="19">
        <v>45860</v>
      </c>
      <c r="H2013" s="24">
        <v>1280660.48</v>
      </c>
    </row>
    <row r="2014" spans="1:8" x14ac:dyDescent="0.3">
      <c r="A2014" s="3" t="s">
        <v>3821</v>
      </c>
      <c r="B2014" s="11" t="s">
        <v>22</v>
      </c>
      <c r="C2014" s="11" t="s">
        <v>713</v>
      </c>
      <c r="D2014" s="11" t="s">
        <v>1797</v>
      </c>
      <c r="E2014" s="11">
        <v>385</v>
      </c>
      <c r="F2014" s="11">
        <v>4599.8999999999996</v>
      </c>
      <c r="G2014" s="19">
        <v>46013</v>
      </c>
      <c r="H2014" s="24">
        <v>1770961.4999999998</v>
      </c>
    </row>
    <row r="2015" spans="1:8" x14ac:dyDescent="0.3">
      <c r="A2015" s="3" t="s">
        <v>3822</v>
      </c>
      <c r="B2015" s="11" t="s">
        <v>294</v>
      </c>
      <c r="C2015" s="11" t="s">
        <v>569</v>
      </c>
      <c r="D2015" s="11" t="s">
        <v>1789</v>
      </c>
      <c r="E2015" s="11">
        <v>203</v>
      </c>
      <c r="F2015" s="11">
        <v>6220.22</v>
      </c>
      <c r="G2015" s="19">
        <v>45741</v>
      </c>
      <c r="H2015" s="24">
        <v>1262704.6600000001</v>
      </c>
    </row>
    <row r="2016" spans="1:8" x14ac:dyDescent="0.3">
      <c r="A2016" s="3" t="s">
        <v>3823</v>
      </c>
      <c r="B2016" s="11" t="s">
        <v>174</v>
      </c>
      <c r="C2016" s="11" t="s">
        <v>703</v>
      </c>
      <c r="D2016" s="11" t="s">
        <v>1794</v>
      </c>
      <c r="E2016" s="11">
        <v>458</v>
      </c>
      <c r="F2016" s="11">
        <v>3685.26</v>
      </c>
      <c r="G2016" s="19">
        <v>45951</v>
      </c>
      <c r="H2016" s="24">
        <v>1687849.08</v>
      </c>
    </row>
    <row r="2017" spans="1:8" x14ac:dyDescent="0.3">
      <c r="A2017" s="3" t="s">
        <v>3824</v>
      </c>
      <c r="B2017" s="11" t="s">
        <v>382</v>
      </c>
      <c r="C2017" s="11" t="s">
        <v>549</v>
      </c>
      <c r="D2017" s="11" t="s">
        <v>1801</v>
      </c>
      <c r="E2017" s="11">
        <v>194</v>
      </c>
      <c r="F2017" s="11">
        <v>5139.59</v>
      </c>
      <c r="G2017" s="19">
        <v>45935</v>
      </c>
      <c r="H2017" s="24">
        <v>997080.46000000008</v>
      </c>
    </row>
    <row r="2018" spans="1:8" x14ac:dyDescent="0.3">
      <c r="A2018" s="3" t="s">
        <v>3825</v>
      </c>
      <c r="B2018" s="11" t="s">
        <v>347</v>
      </c>
      <c r="C2018" s="11" t="s">
        <v>855</v>
      </c>
      <c r="D2018" s="11" t="s">
        <v>1787</v>
      </c>
      <c r="E2018" s="11">
        <v>339</v>
      </c>
      <c r="F2018" s="11">
        <v>4530.6400000000003</v>
      </c>
      <c r="G2018" s="19">
        <v>45838</v>
      </c>
      <c r="H2018" s="24">
        <v>1535886.9600000002</v>
      </c>
    </row>
    <row r="2019" spans="1:8" x14ac:dyDescent="0.3">
      <c r="A2019" s="3" t="s">
        <v>3826</v>
      </c>
      <c r="B2019" s="11" t="s">
        <v>229</v>
      </c>
      <c r="C2019" s="11" t="s">
        <v>757</v>
      </c>
      <c r="D2019" s="11" t="s">
        <v>1787</v>
      </c>
      <c r="E2019" s="11">
        <v>211</v>
      </c>
      <c r="F2019" s="11">
        <v>6566.35</v>
      </c>
      <c r="G2019" s="19">
        <v>45848</v>
      </c>
      <c r="H2019" s="24">
        <v>1385499.85</v>
      </c>
    </row>
    <row r="2020" spans="1:8" x14ac:dyDescent="0.3">
      <c r="A2020" s="3" t="s">
        <v>3827</v>
      </c>
      <c r="B2020" s="11" t="s">
        <v>324</v>
      </c>
      <c r="C2020" s="11" t="s">
        <v>687</v>
      </c>
      <c r="D2020" s="11" t="s">
        <v>1803</v>
      </c>
      <c r="E2020" s="11">
        <v>46</v>
      </c>
      <c r="F2020" s="11">
        <v>3736.41</v>
      </c>
      <c r="G2020" s="19">
        <v>46193</v>
      </c>
      <c r="H2020" s="24">
        <v>171874.86</v>
      </c>
    </row>
    <row r="2021" spans="1:8" x14ac:dyDescent="0.3">
      <c r="A2021" s="3" t="s">
        <v>3828</v>
      </c>
      <c r="B2021" s="11" t="s">
        <v>190</v>
      </c>
      <c r="C2021" s="11" t="s">
        <v>775</v>
      </c>
      <c r="D2021" s="11" t="s">
        <v>1801</v>
      </c>
      <c r="E2021" s="11">
        <v>197</v>
      </c>
      <c r="F2021" s="11">
        <v>811.95</v>
      </c>
      <c r="G2021" s="19">
        <v>45969</v>
      </c>
      <c r="H2021" s="24">
        <v>159954.15000000002</v>
      </c>
    </row>
    <row r="2022" spans="1:8" x14ac:dyDescent="0.3">
      <c r="A2022" s="3" t="s">
        <v>3829</v>
      </c>
      <c r="B2022" s="11" t="s">
        <v>354</v>
      </c>
      <c r="C2022" s="11" t="s">
        <v>615</v>
      </c>
      <c r="D2022" s="11" t="s">
        <v>1797</v>
      </c>
      <c r="E2022" s="11">
        <v>126</v>
      </c>
      <c r="F2022" s="11">
        <v>2325.79</v>
      </c>
      <c r="G2022" s="19">
        <v>45909</v>
      </c>
      <c r="H2022" s="24">
        <v>293049.53999999998</v>
      </c>
    </row>
    <row r="2023" spans="1:8" x14ac:dyDescent="0.3">
      <c r="A2023" s="3" t="s">
        <v>3830</v>
      </c>
      <c r="B2023" s="11" t="s">
        <v>310</v>
      </c>
      <c r="C2023" s="11" t="s">
        <v>623</v>
      </c>
      <c r="D2023" s="11" t="s">
        <v>1791</v>
      </c>
      <c r="E2023" s="11">
        <v>267</v>
      </c>
      <c r="F2023" s="11">
        <v>7553.44</v>
      </c>
      <c r="G2023" s="19">
        <v>45717</v>
      </c>
      <c r="H2023" s="24">
        <v>2016768.48</v>
      </c>
    </row>
    <row r="2024" spans="1:8" x14ac:dyDescent="0.3">
      <c r="A2024" s="3" t="s">
        <v>3831</v>
      </c>
      <c r="B2024" s="11" t="s">
        <v>248</v>
      </c>
      <c r="C2024" s="11" t="s">
        <v>691</v>
      </c>
      <c r="D2024" s="11" t="s">
        <v>1794</v>
      </c>
      <c r="E2024" s="11">
        <v>165</v>
      </c>
      <c r="F2024" s="11">
        <v>299.23</v>
      </c>
      <c r="G2024" s="19">
        <v>46192</v>
      </c>
      <c r="H2024" s="24">
        <v>49372.950000000004</v>
      </c>
    </row>
    <row r="2025" spans="1:8" x14ac:dyDescent="0.3">
      <c r="A2025" s="3" t="s">
        <v>3832</v>
      </c>
      <c r="B2025" s="11" t="s">
        <v>306</v>
      </c>
      <c r="C2025" s="11" t="s">
        <v>807</v>
      </c>
      <c r="D2025" s="11" t="s">
        <v>1794</v>
      </c>
      <c r="E2025" s="11">
        <v>80</v>
      </c>
      <c r="F2025" s="11">
        <v>5562.1</v>
      </c>
      <c r="G2025" s="19">
        <v>45884</v>
      </c>
      <c r="H2025" s="24">
        <v>444968</v>
      </c>
    </row>
    <row r="2026" spans="1:8" x14ac:dyDescent="0.3">
      <c r="A2026" s="3" t="s">
        <v>3833</v>
      </c>
      <c r="B2026" s="11" t="s">
        <v>269</v>
      </c>
      <c r="C2026" s="11" t="s">
        <v>823</v>
      </c>
      <c r="D2026" s="11" t="s">
        <v>1797</v>
      </c>
      <c r="E2026" s="11">
        <v>314</v>
      </c>
      <c r="F2026" s="11">
        <v>3111.35</v>
      </c>
      <c r="G2026" s="19">
        <v>45854</v>
      </c>
      <c r="H2026" s="24">
        <v>976963.9</v>
      </c>
    </row>
    <row r="2027" spans="1:8" x14ac:dyDescent="0.3">
      <c r="A2027" s="3" t="s">
        <v>3834</v>
      </c>
      <c r="B2027" s="11" t="s">
        <v>152</v>
      </c>
      <c r="C2027" s="11" t="s">
        <v>675</v>
      </c>
      <c r="D2027" s="11" t="s">
        <v>1801</v>
      </c>
      <c r="E2027" s="11">
        <v>325</v>
      </c>
      <c r="F2027" s="11">
        <v>5837.85</v>
      </c>
      <c r="G2027" s="19">
        <v>45666</v>
      </c>
      <c r="H2027" s="24">
        <v>1897301.2500000002</v>
      </c>
    </row>
    <row r="2028" spans="1:8" x14ac:dyDescent="0.3">
      <c r="A2028" s="3" t="s">
        <v>3835</v>
      </c>
      <c r="B2028" s="11" t="s">
        <v>73</v>
      </c>
      <c r="C2028" s="11" t="s">
        <v>649</v>
      </c>
      <c r="D2028" s="11" t="s">
        <v>1787</v>
      </c>
      <c r="E2028" s="11">
        <v>9</v>
      </c>
      <c r="F2028" s="11">
        <v>2394.9899999999998</v>
      </c>
      <c r="G2028" s="19">
        <v>45658</v>
      </c>
      <c r="H2028" s="24">
        <v>21554.909999999996</v>
      </c>
    </row>
    <row r="2029" spans="1:8" x14ac:dyDescent="0.3">
      <c r="A2029" s="3" t="s">
        <v>3836</v>
      </c>
      <c r="B2029" s="11" t="s">
        <v>118</v>
      </c>
      <c r="C2029" s="11" t="s">
        <v>861</v>
      </c>
      <c r="D2029" s="11" t="s">
        <v>1789</v>
      </c>
      <c r="E2029" s="11">
        <v>446</v>
      </c>
      <c r="F2029" s="11">
        <v>5107.6000000000004</v>
      </c>
      <c r="G2029" s="19">
        <v>45833</v>
      </c>
      <c r="H2029" s="24">
        <v>2277989.6</v>
      </c>
    </row>
    <row r="2030" spans="1:8" x14ac:dyDescent="0.3">
      <c r="A2030" s="3" t="s">
        <v>3837</v>
      </c>
      <c r="B2030" s="11" t="s">
        <v>22</v>
      </c>
      <c r="C2030" s="11" t="s">
        <v>799</v>
      </c>
      <c r="D2030" s="11" t="s">
        <v>1803</v>
      </c>
      <c r="E2030" s="11">
        <v>115</v>
      </c>
      <c r="F2030" s="11">
        <v>4061.63</v>
      </c>
      <c r="G2030" s="19">
        <v>46065</v>
      </c>
      <c r="H2030" s="24">
        <v>467087.45</v>
      </c>
    </row>
    <row r="2031" spans="1:8" x14ac:dyDescent="0.3">
      <c r="A2031" s="3" t="s">
        <v>3838</v>
      </c>
      <c r="B2031" s="11" t="s">
        <v>253</v>
      </c>
      <c r="C2031" s="11" t="s">
        <v>526</v>
      </c>
      <c r="D2031" s="11" t="s">
        <v>1799</v>
      </c>
      <c r="E2031" s="11">
        <v>275</v>
      </c>
      <c r="F2031" s="11">
        <v>4802.59</v>
      </c>
      <c r="G2031" s="19">
        <v>45926</v>
      </c>
      <c r="H2031" s="24">
        <v>1320712.25</v>
      </c>
    </row>
    <row r="2032" spans="1:8" x14ac:dyDescent="0.3">
      <c r="A2032" s="3" t="s">
        <v>3839</v>
      </c>
      <c r="B2032" s="11" t="s">
        <v>356</v>
      </c>
      <c r="C2032" s="11" t="s">
        <v>561</v>
      </c>
      <c r="D2032" s="11" t="s">
        <v>1799</v>
      </c>
      <c r="E2032" s="11">
        <v>97</v>
      </c>
      <c r="F2032" s="11">
        <v>3379.68</v>
      </c>
      <c r="G2032" s="19">
        <v>45862</v>
      </c>
      <c r="H2032" s="24">
        <v>327828.95999999996</v>
      </c>
    </row>
    <row r="2033" spans="1:8" x14ac:dyDescent="0.3">
      <c r="A2033" s="3" t="s">
        <v>3840</v>
      </c>
      <c r="B2033" s="11" t="s">
        <v>248</v>
      </c>
      <c r="C2033" s="11" t="s">
        <v>689</v>
      </c>
      <c r="D2033" s="11" t="s">
        <v>1803</v>
      </c>
      <c r="E2033" s="11">
        <v>237</v>
      </c>
      <c r="F2033" s="11">
        <v>2649.74</v>
      </c>
      <c r="G2033" s="19">
        <v>46176</v>
      </c>
      <c r="H2033" s="24">
        <v>627988.38</v>
      </c>
    </row>
    <row r="2034" spans="1:8" x14ac:dyDescent="0.3">
      <c r="A2034" s="3" t="s">
        <v>3841</v>
      </c>
      <c r="B2034" s="11" t="s">
        <v>269</v>
      </c>
      <c r="C2034" s="11" t="s">
        <v>617</v>
      </c>
      <c r="D2034" s="11" t="s">
        <v>1797</v>
      </c>
      <c r="E2034" s="11">
        <v>435</v>
      </c>
      <c r="F2034" s="11">
        <v>5096.3100000000004</v>
      </c>
      <c r="G2034" s="19">
        <v>46121</v>
      </c>
      <c r="H2034" s="24">
        <v>2216894.85</v>
      </c>
    </row>
    <row r="2035" spans="1:8" x14ac:dyDescent="0.3">
      <c r="A2035" s="3" t="s">
        <v>3842</v>
      </c>
      <c r="B2035" s="11" t="s">
        <v>314</v>
      </c>
      <c r="C2035" s="11" t="s">
        <v>847</v>
      </c>
      <c r="D2035" s="11" t="s">
        <v>1801</v>
      </c>
      <c r="E2035" s="11">
        <v>454</v>
      </c>
      <c r="F2035" s="11">
        <v>774.46</v>
      </c>
      <c r="G2035" s="19">
        <v>45751</v>
      </c>
      <c r="H2035" s="24">
        <v>351604.84</v>
      </c>
    </row>
    <row r="2036" spans="1:8" x14ac:dyDescent="0.3">
      <c r="A2036" s="3" t="s">
        <v>3843</v>
      </c>
      <c r="B2036" s="11" t="s">
        <v>181</v>
      </c>
      <c r="C2036" s="11" t="s">
        <v>551</v>
      </c>
      <c r="D2036" s="11" t="s">
        <v>1789</v>
      </c>
      <c r="E2036" s="11">
        <v>394</v>
      </c>
      <c r="F2036" s="11">
        <v>5189.32</v>
      </c>
      <c r="G2036" s="19">
        <v>46036</v>
      </c>
      <c r="H2036" s="24">
        <v>2044592.0799999998</v>
      </c>
    </row>
    <row r="2037" spans="1:8" x14ac:dyDescent="0.3">
      <c r="A2037" s="3" t="s">
        <v>3844</v>
      </c>
      <c r="B2037" s="11" t="s">
        <v>146</v>
      </c>
      <c r="C2037" s="11" t="s">
        <v>757</v>
      </c>
      <c r="D2037" s="11" t="s">
        <v>1791</v>
      </c>
      <c r="E2037" s="11">
        <v>110</v>
      </c>
      <c r="F2037" s="11">
        <v>2597.12</v>
      </c>
      <c r="G2037" s="19">
        <v>45895</v>
      </c>
      <c r="H2037" s="24">
        <v>285683.20000000001</v>
      </c>
    </row>
    <row r="2038" spans="1:8" x14ac:dyDescent="0.3">
      <c r="A2038" s="3" t="s">
        <v>3845</v>
      </c>
      <c r="B2038" s="11" t="s">
        <v>73</v>
      </c>
      <c r="C2038" s="11" t="s">
        <v>605</v>
      </c>
      <c r="D2038" s="11" t="s">
        <v>1799</v>
      </c>
      <c r="E2038" s="11">
        <v>371</v>
      </c>
      <c r="F2038" s="11">
        <v>327.66000000000003</v>
      </c>
      <c r="G2038" s="19">
        <v>45659</v>
      </c>
      <c r="H2038" s="24">
        <v>121561.86000000002</v>
      </c>
    </row>
    <row r="2039" spans="1:8" x14ac:dyDescent="0.3">
      <c r="A2039" s="3" t="s">
        <v>3846</v>
      </c>
      <c r="B2039" s="11" t="s">
        <v>116</v>
      </c>
      <c r="C2039" s="11" t="s">
        <v>783</v>
      </c>
      <c r="D2039" s="11" t="s">
        <v>1799</v>
      </c>
      <c r="E2039" s="11">
        <v>10</v>
      </c>
      <c r="F2039" s="11">
        <v>3680.74</v>
      </c>
      <c r="G2039" s="19">
        <v>46168</v>
      </c>
      <c r="H2039" s="24">
        <v>36807.399999999994</v>
      </c>
    </row>
    <row r="2040" spans="1:8" x14ac:dyDescent="0.3">
      <c r="A2040" s="3" t="s">
        <v>3847</v>
      </c>
      <c r="B2040" s="11" t="s">
        <v>69</v>
      </c>
      <c r="C2040" s="11" t="s">
        <v>657</v>
      </c>
      <c r="D2040" s="11" t="s">
        <v>1791</v>
      </c>
      <c r="E2040" s="11">
        <v>45</v>
      </c>
      <c r="F2040" s="11">
        <v>7658.84</v>
      </c>
      <c r="G2040" s="19">
        <v>45975</v>
      </c>
      <c r="H2040" s="24">
        <v>344647.8</v>
      </c>
    </row>
    <row r="2041" spans="1:8" x14ac:dyDescent="0.3">
      <c r="A2041" s="3" t="s">
        <v>3848</v>
      </c>
      <c r="B2041" s="11" t="s">
        <v>200</v>
      </c>
      <c r="C2041" s="11" t="s">
        <v>685</v>
      </c>
      <c r="D2041" s="11" t="s">
        <v>1801</v>
      </c>
      <c r="E2041" s="11">
        <v>249</v>
      </c>
      <c r="F2041" s="11">
        <v>5716.02</v>
      </c>
      <c r="G2041" s="19">
        <v>45986</v>
      </c>
      <c r="H2041" s="24">
        <v>1423288.9800000002</v>
      </c>
    </row>
    <row r="2042" spans="1:8" x14ac:dyDescent="0.3">
      <c r="A2042" s="3" t="s">
        <v>3849</v>
      </c>
      <c r="B2042" s="11" t="s">
        <v>329</v>
      </c>
      <c r="C2042" s="11" t="s">
        <v>519</v>
      </c>
      <c r="D2042" s="11" t="s">
        <v>1801</v>
      </c>
      <c r="E2042" s="11">
        <v>80</v>
      </c>
      <c r="F2042" s="11">
        <v>7046.89</v>
      </c>
      <c r="G2042" s="19">
        <v>45846</v>
      </c>
      <c r="H2042" s="24">
        <v>563751.20000000007</v>
      </c>
    </row>
    <row r="2043" spans="1:8" x14ac:dyDescent="0.3">
      <c r="A2043" s="3" t="s">
        <v>3850</v>
      </c>
      <c r="B2043" s="11" t="s">
        <v>101</v>
      </c>
      <c r="C2043" s="11" t="s">
        <v>823</v>
      </c>
      <c r="D2043" s="11" t="s">
        <v>1794</v>
      </c>
      <c r="E2043" s="11">
        <v>352</v>
      </c>
      <c r="F2043" s="11">
        <v>4380.53</v>
      </c>
      <c r="G2043" s="19">
        <v>45660</v>
      </c>
      <c r="H2043" s="24">
        <v>1541946.5599999998</v>
      </c>
    </row>
    <row r="2044" spans="1:8" x14ac:dyDescent="0.3">
      <c r="A2044" s="3" t="s">
        <v>3851</v>
      </c>
      <c r="B2044" s="11" t="s">
        <v>263</v>
      </c>
      <c r="C2044" s="11" t="s">
        <v>779</v>
      </c>
      <c r="D2044" s="11" t="s">
        <v>1791</v>
      </c>
      <c r="E2044" s="11">
        <v>94</v>
      </c>
      <c r="F2044" s="11">
        <v>1908.54</v>
      </c>
      <c r="G2044" s="19">
        <v>46151</v>
      </c>
      <c r="H2044" s="24">
        <v>179402.76</v>
      </c>
    </row>
    <row r="2045" spans="1:8" x14ac:dyDescent="0.3">
      <c r="A2045" s="3" t="s">
        <v>3852</v>
      </c>
      <c r="B2045" s="11" t="s">
        <v>174</v>
      </c>
      <c r="C2045" s="11" t="s">
        <v>737</v>
      </c>
      <c r="D2045" s="11" t="s">
        <v>1803</v>
      </c>
      <c r="E2045" s="11">
        <v>62</v>
      </c>
      <c r="F2045" s="11">
        <v>5135.46</v>
      </c>
      <c r="G2045" s="19">
        <v>45969</v>
      </c>
      <c r="H2045" s="24">
        <v>318398.52</v>
      </c>
    </row>
    <row r="2046" spans="1:8" x14ac:dyDescent="0.3">
      <c r="A2046" s="3" t="s">
        <v>3853</v>
      </c>
      <c r="B2046" s="11" t="s">
        <v>128</v>
      </c>
      <c r="C2046" s="11" t="s">
        <v>863</v>
      </c>
      <c r="D2046" s="11" t="s">
        <v>1803</v>
      </c>
      <c r="E2046" s="11">
        <v>66</v>
      </c>
      <c r="F2046" s="11">
        <v>4494.66</v>
      </c>
      <c r="G2046" s="19">
        <v>45852</v>
      </c>
      <c r="H2046" s="24">
        <v>296647.56</v>
      </c>
    </row>
    <row r="2047" spans="1:8" x14ac:dyDescent="0.3">
      <c r="A2047" s="3" t="s">
        <v>3854</v>
      </c>
      <c r="B2047" s="11" t="s">
        <v>334</v>
      </c>
      <c r="C2047" s="11" t="s">
        <v>585</v>
      </c>
      <c r="D2047" s="11" t="s">
        <v>1801</v>
      </c>
      <c r="E2047" s="11">
        <v>454</v>
      </c>
      <c r="F2047" s="11">
        <v>3338.32</v>
      </c>
      <c r="G2047" s="19">
        <v>45913</v>
      </c>
      <c r="H2047" s="24">
        <v>1515597.28</v>
      </c>
    </row>
    <row r="2048" spans="1:8" x14ac:dyDescent="0.3">
      <c r="A2048" s="3" t="s">
        <v>3855</v>
      </c>
      <c r="B2048" s="11" t="s">
        <v>104</v>
      </c>
      <c r="C2048" s="11" t="s">
        <v>843</v>
      </c>
      <c r="D2048" s="11" t="s">
        <v>1799</v>
      </c>
      <c r="E2048" s="11">
        <v>317</v>
      </c>
      <c r="F2048" s="11">
        <v>4839</v>
      </c>
      <c r="G2048" s="19">
        <v>45949</v>
      </c>
      <c r="H2048" s="24">
        <v>1533963</v>
      </c>
    </row>
    <row r="2049" spans="1:8" x14ac:dyDescent="0.3">
      <c r="A2049" s="3" t="s">
        <v>3856</v>
      </c>
      <c r="B2049" s="11" t="s">
        <v>184</v>
      </c>
      <c r="C2049" s="11" t="s">
        <v>819</v>
      </c>
      <c r="D2049" s="11" t="s">
        <v>1794</v>
      </c>
      <c r="E2049" s="11">
        <v>449</v>
      </c>
      <c r="F2049" s="11">
        <v>7438.1</v>
      </c>
      <c r="G2049" s="19">
        <v>45870</v>
      </c>
      <c r="H2049" s="24">
        <v>3339706.9000000004</v>
      </c>
    </row>
    <row r="2050" spans="1:8" x14ac:dyDescent="0.3">
      <c r="A2050" s="3" t="s">
        <v>3857</v>
      </c>
      <c r="B2050" s="11" t="s">
        <v>27</v>
      </c>
      <c r="C2050" s="11" t="s">
        <v>649</v>
      </c>
      <c r="D2050" s="11" t="s">
        <v>1797</v>
      </c>
      <c r="E2050" s="11">
        <v>152</v>
      </c>
      <c r="F2050" s="11">
        <v>421.41</v>
      </c>
      <c r="G2050" s="19">
        <v>46166</v>
      </c>
      <c r="H2050" s="24">
        <v>64054.320000000007</v>
      </c>
    </row>
    <row r="2051" spans="1:8" x14ac:dyDescent="0.3">
      <c r="A2051" s="3" t="s">
        <v>3858</v>
      </c>
      <c r="B2051" s="11" t="s">
        <v>214</v>
      </c>
      <c r="C2051" s="11" t="s">
        <v>611</v>
      </c>
      <c r="D2051" s="11" t="s">
        <v>1801</v>
      </c>
      <c r="E2051" s="11">
        <v>47</v>
      </c>
      <c r="F2051" s="11">
        <v>3864.44</v>
      </c>
      <c r="G2051" s="19">
        <v>45976</v>
      </c>
      <c r="H2051" s="24">
        <v>181628.68</v>
      </c>
    </row>
    <row r="2052" spans="1:8" x14ac:dyDescent="0.3">
      <c r="A2052" s="3" t="s">
        <v>3859</v>
      </c>
      <c r="B2052" s="11" t="s">
        <v>196</v>
      </c>
      <c r="C2052" s="11" t="s">
        <v>757</v>
      </c>
      <c r="D2052" s="11" t="s">
        <v>1787</v>
      </c>
      <c r="E2052" s="11">
        <v>66</v>
      </c>
      <c r="F2052" s="11">
        <v>653.57000000000005</v>
      </c>
      <c r="G2052" s="19">
        <v>45830</v>
      </c>
      <c r="H2052" s="24">
        <v>43135.62</v>
      </c>
    </row>
    <row r="2053" spans="1:8" x14ac:dyDescent="0.3">
      <c r="A2053" s="3" t="s">
        <v>3860</v>
      </c>
      <c r="B2053" s="11" t="s">
        <v>211</v>
      </c>
      <c r="C2053" s="11" t="s">
        <v>635</v>
      </c>
      <c r="D2053" s="11" t="s">
        <v>1789</v>
      </c>
      <c r="E2053" s="11">
        <v>92</v>
      </c>
      <c r="F2053" s="11">
        <v>5418.06</v>
      </c>
      <c r="G2053" s="19">
        <v>46166</v>
      </c>
      <c r="H2053" s="24">
        <v>498461.52</v>
      </c>
    </row>
    <row r="2054" spans="1:8" x14ac:dyDescent="0.3">
      <c r="A2054" s="3" t="s">
        <v>3861</v>
      </c>
      <c r="B2054" s="11" t="s">
        <v>376</v>
      </c>
      <c r="C2054" s="11" t="s">
        <v>857</v>
      </c>
      <c r="D2054" s="11" t="s">
        <v>1803</v>
      </c>
      <c r="E2054" s="11">
        <v>101</v>
      </c>
      <c r="F2054" s="11">
        <v>3244.23</v>
      </c>
      <c r="G2054" s="19">
        <v>46032</v>
      </c>
      <c r="H2054" s="24">
        <v>327667.23</v>
      </c>
    </row>
    <row r="2055" spans="1:8" x14ac:dyDescent="0.3">
      <c r="A2055" s="3" t="s">
        <v>3862</v>
      </c>
      <c r="B2055" s="11" t="s">
        <v>32</v>
      </c>
      <c r="C2055" s="11" t="s">
        <v>691</v>
      </c>
      <c r="D2055" s="11" t="s">
        <v>1797</v>
      </c>
      <c r="E2055" s="11">
        <v>39</v>
      </c>
      <c r="F2055" s="11">
        <v>3714.5</v>
      </c>
      <c r="G2055" s="19">
        <v>45788</v>
      </c>
      <c r="H2055" s="24">
        <v>144865.5</v>
      </c>
    </row>
    <row r="2056" spans="1:8" x14ac:dyDescent="0.3">
      <c r="A2056" s="3" t="s">
        <v>3863</v>
      </c>
      <c r="B2056" s="11" t="s">
        <v>243</v>
      </c>
      <c r="C2056" s="11" t="s">
        <v>673</v>
      </c>
      <c r="D2056" s="11" t="s">
        <v>1791</v>
      </c>
      <c r="E2056" s="11">
        <v>111</v>
      </c>
      <c r="F2056" s="11">
        <v>523.19000000000005</v>
      </c>
      <c r="G2056" s="19">
        <v>45708</v>
      </c>
      <c r="H2056" s="24">
        <v>58074.090000000004</v>
      </c>
    </row>
    <row r="2057" spans="1:8" x14ac:dyDescent="0.3">
      <c r="A2057" s="3" t="s">
        <v>3864</v>
      </c>
      <c r="B2057" s="11" t="s">
        <v>62</v>
      </c>
      <c r="C2057" s="11" t="s">
        <v>583</v>
      </c>
      <c r="D2057" s="11" t="s">
        <v>1799</v>
      </c>
      <c r="E2057" s="11">
        <v>468</v>
      </c>
      <c r="F2057" s="11">
        <v>2341.8000000000002</v>
      </c>
      <c r="G2057" s="19">
        <v>45687</v>
      </c>
      <c r="H2057" s="24">
        <v>1095962.4000000001</v>
      </c>
    </row>
    <row r="2058" spans="1:8" x14ac:dyDescent="0.3">
      <c r="A2058" s="3" t="s">
        <v>3865</v>
      </c>
      <c r="B2058" s="11" t="s">
        <v>354</v>
      </c>
      <c r="C2058" s="11" t="s">
        <v>765</v>
      </c>
      <c r="D2058" s="11" t="s">
        <v>1797</v>
      </c>
      <c r="E2058" s="11">
        <v>390</v>
      </c>
      <c r="F2058" s="11">
        <v>2936.33</v>
      </c>
      <c r="G2058" s="19">
        <v>45930</v>
      </c>
      <c r="H2058" s="24">
        <v>1145168.7</v>
      </c>
    </row>
    <row r="2059" spans="1:8" x14ac:dyDescent="0.3">
      <c r="A2059" s="3" t="s">
        <v>3866</v>
      </c>
      <c r="B2059" s="11" t="s">
        <v>364</v>
      </c>
      <c r="C2059" s="11" t="s">
        <v>821</v>
      </c>
      <c r="D2059" s="11" t="s">
        <v>1789</v>
      </c>
      <c r="E2059" s="11">
        <v>239</v>
      </c>
      <c r="F2059" s="11">
        <v>2717.94</v>
      </c>
      <c r="G2059" s="19">
        <v>46156</v>
      </c>
      <c r="H2059" s="24">
        <v>649587.66</v>
      </c>
    </row>
    <row r="2060" spans="1:8" x14ac:dyDescent="0.3">
      <c r="A2060" s="3" t="s">
        <v>3867</v>
      </c>
      <c r="B2060" s="11" t="s">
        <v>354</v>
      </c>
      <c r="C2060" s="11" t="s">
        <v>865</v>
      </c>
      <c r="D2060" s="11" t="s">
        <v>1789</v>
      </c>
      <c r="E2060" s="11">
        <v>421</v>
      </c>
      <c r="F2060" s="11">
        <v>1654.5</v>
      </c>
      <c r="G2060" s="19">
        <v>46171</v>
      </c>
      <c r="H2060" s="24">
        <v>696544.5</v>
      </c>
    </row>
    <row r="2061" spans="1:8" x14ac:dyDescent="0.3">
      <c r="A2061" s="3" t="s">
        <v>3868</v>
      </c>
      <c r="B2061" s="11" t="s">
        <v>241</v>
      </c>
      <c r="C2061" s="11" t="s">
        <v>763</v>
      </c>
      <c r="D2061" s="11" t="s">
        <v>1794</v>
      </c>
      <c r="E2061" s="11">
        <v>4</v>
      </c>
      <c r="F2061" s="11">
        <v>1464.54</v>
      </c>
      <c r="G2061" s="19">
        <v>45911</v>
      </c>
      <c r="H2061" s="24">
        <v>5858.16</v>
      </c>
    </row>
    <row r="2062" spans="1:8" x14ac:dyDescent="0.3">
      <c r="A2062" s="3" t="s">
        <v>3869</v>
      </c>
      <c r="B2062" s="11" t="s">
        <v>324</v>
      </c>
      <c r="C2062" s="11" t="s">
        <v>537</v>
      </c>
      <c r="D2062" s="11" t="s">
        <v>1797</v>
      </c>
      <c r="E2062" s="11">
        <v>278</v>
      </c>
      <c r="F2062" s="11">
        <v>4343</v>
      </c>
      <c r="G2062" s="19">
        <v>45757</v>
      </c>
      <c r="H2062" s="24">
        <v>1207354</v>
      </c>
    </row>
    <row r="2063" spans="1:8" x14ac:dyDescent="0.3">
      <c r="A2063" s="3" t="s">
        <v>3870</v>
      </c>
      <c r="B2063" s="11" t="s">
        <v>269</v>
      </c>
      <c r="C2063" s="11" t="s">
        <v>661</v>
      </c>
      <c r="D2063" s="11" t="s">
        <v>1794</v>
      </c>
      <c r="E2063" s="11">
        <v>10</v>
      </c>
      <c r="F2063" s="11">
        <v>2663.37</v>
      </c>
      <c r="G2063" s="19">
        <v>45806</v>
      </c>
      <c r="H2063" s="24">
        <v>26633.699999999997</v>
      </c>
    </row>
    <row r="2064" spans="1:8" x14ac:dyDescent="0.3">
      <c r="A2064" s="3" t="s">
        <v>3871</v>
      </c>
      <c r="B2064" s="11" t="s">
        <v>263</v>
      </c>
      <c r="C2064" s="11" t="s">
        <v>847</v>
      </c>
      <c r="D2064" s="11" t="s">
        <v>1797</v>
      </c>
      <c r="E2064" s="11">
        <v>125</v>
      </c>
      <c r="F2064" s="11">
        <v>3848.07</v>
      </c>
      <c r="G2064" s="19">
        <v>45931</v>
      </c>
      <c r="H2064" s="24">
        <v>481008.75</v>
      </c>
    </row>
    <row r="2065" spans="1:8" x14ac:dyDescent="0.3">
      <c r="A2065" s="3" t="s">
        <v>3872</v>
      </c>
      <c r="B2065" s="11" t="s">
        <v>366</v>
      </c>
      <c r="C2065" s="11" t="s">
        <v>643</v>
      </c>
      <c r="D2065" s="11" t="s">
        <v>1789</v>
      </c>
      <c r="E2065" s="11">
        <v>115</v>
      </c>
      <c r="F2065" s="11">
        <v>7625.95</v>
      </c>
      <c r="G2065" s="19">
        <v>45882</v>
      </c>
      <c r="H2065" s="24">
        <v>876984.25</v>
      </c>
    </row>
    <row r="2066" spans="1:8" x14ac:dyDescent="0.3">
      <c r="A2066" s="3" t="s">
        <v>3873</v>
      </c>
      <c r="B2066" s="11" t="s">
        <v>146</v>
      </c>
      <c r="C2066" s="11" t="s">
        <v>721</v>
      </c>
      <c r="D2066" s="11" t="s">
        <v>1799</v>
      </c>
      <c r="E2066" s="11">
        <v>398</v>
      </c>
      <c r="F2066" s="11">
        <v>3622.02</v>
      </c>
      <c r="G2066" s="19">
        <v>45731</v>
      </c>
      <c r="H2066" s="24">
        <v>1441563.96</v>
      </c>
    </row>
    <row r="2067" spans="1:8" x14ac:dyDescent="0.3">
      <c r="A2067" s="3" t="s">
        <v>3874</v>
      </c>
      <c r="B2067" s="11" t="s">
        <v>206</v>
      </c>
      <c r="C2067" s="11" t="s">
        <v>583</v>
      </c>
      <c r="D2067" s="11" t="s">
        <v>1803</v>
      </c>
      <c r="E2067" s="11">
        <v>350</v>
      </c>
      <c r="F2067" s="11">
        <v>7502.41</v>
      </c>
      <c r="G2067" s="19">
        <v>45919</v>
      </c>
      <c r="H2067" s="24">
        <v>2625843.5</v>
      </c>
    </row>
    <row r="2068" spans="1:8" x14ac:dyDescent="0.3">
      <c r="A2068" s="3" t="s">
        <v>3875</v>
      </c>
      <c r="B2068" s="11" t="s">
        <v>226</v>
      </c>
      <c r="C2068" s="11" t="s">
        <v>513</v>
      </c>
      <c r="D2068" s="11" t="s">
        <v>1801</v>
      </c>
      <c r="E2068" s="11">
        <v>428</v>
      </c>
      <c r="F2068" s="11">
        <v>7283.26</v>
      </c>
      <c r="G2068" s="19">
        <v>46089</v>
      </c>
      <c r="H2068" s="24">
        <v>3117235.2800000003</v>
      </c>
    </row>
    <row r="2069" spans="1:8" x14ac:dyDescent="0.3">
      <c r="A2069" s="3" t="s">
        <v>3876</v>
      </c>
      <c r="B2069" s="11" t="s">
        <v>241</v>
      </c>
      <c r="C2069" s="11" t="s">
        <v>695</v>
      </c>
      <c r="D2069" s="11" t="s">
        <v>1791</v>
      </c>
      <c r="E2069" s="11">
        <v>432</v>
      </c>
      <c r="F2069" s="11">
        <v>7215.83</v>
      </c>
      <c r="G2069" s="19">
        <v>45997</v>
      </c>
      <c r="H2069" s="24">
        <v>3117238.56</v>
      </c>
    </row>
    <row r="2070" spans="1:8" x14ac:dyDescent="0.3">
      <c r="A2070" s="3" t="s">
        <v>3877</v>
      </c>
      <c r="B2070" s="11" t="s">
        <v>229</v>
      </c>
      <c r="C2070" s="11" t="s">
        <v>721</v>
      </c>
      <c r="D2070" s="11" t="s">
        <v>1803</v>
      </c>
      <c r="E2070" s="11">
        <v>398</v>
      </c>
      <c r="F2070" s="11">
        <v>772.39</v>
      </c>
      <c r="G2070" s="19">
        <v>45682</v>
      </c>
      <c r="H2070" s="24">
        <v>307411.21999999997</v>
      </c>
    </row>
    <row r="2071" spans="1:8" x14ac:dyDescent="0.3">
      <c r="A2071" s="3" t="s">
        <v>3878</v>
      </c>
      <c r="B2071" s="11" t="s">
        <v>290</v>
      </c>
      <c r="C2071" s="11" t="s">
        <v>749</v>
      </c>
      <c r="D2071" s="11" t="s">
        <v>1801</v>
      </c>
      <c r="E2071" s="11">
        <v>212</v>
      </c>
      <c r="F2071" s="11">
        <v>5201.1400000000003</v>
      </c>
      <c r="G2071" s="19">
        <v>46011</v>
      </c>
      <c r="H2071" s="24">
        <v>1102641.6800000002</v>
      </c>
    </row>
    <row r="2072" spans="1:8" x14ac:dyDescent="0.3">
      <c r="A2072" s="3" t="s">
        <v>3879</v>
      </c>
      <c r="B2072" s="11" t="s">
        <v>354</v>
      </c>
      <c r="C2072" s="11" t="s">
        <v>661</v>
      </c>
      <c r="D2072" s="11" t="s">
        <v>1789</v>
      </c>
      <c r="E2072" s="11">
        <v>403</v>
      </c>
      <c r="F2072" s="11">
        <v>6449.84</v>
      </c>
      <c r="G2072" s="19">
        <v>45715</v>
      </c>
      <c r="H2072" s="24">
        <v>2599285.52</v>
      </c>
    </row>
    <row r="2073" spans="1:8" x14ac:dyDescent="0.3">
      <c r="A2073" s="3" t="s">
        <v>3880</v>
      </c>
      <c r="B2073" s="11" t="s">
        <v>66</v>
      </c>
      <c r="C2073" s="11" t="s">
        <v>653</v>
      </c>
      <c r="D2073" s="11" t="s">
        <v>1791</v>
      </c>
      <c r="E2073" s="11">
        <v>354</v>
      </c>
      <c r="F2073" s="11">
        <v>5366.94</v>
      </c>
      <c r="G2073" s="19">
        <v>46031</v>
      </c>
      <c r="H2073" s="24">
        <v>1899896.7599999998</v>
      </c>
    </row>
    <row r="2074" spans="1:8" x14ac:dyDescent="0.3">
      <c r="A2074" s="3" t="s">
        <v>3881</v>
      </c>
      <c r="B2074" s="11" t="s">
        <v>360</v>
      </c>
      <c r="C2074" s="11" t="s">
        <v>645</v>
      </c>
      <c r="D2074" s="11" t="s">
        <v>1789</v>
      </c>
      <c r="E2074" s="11">
        <v>130</v>
      </c>
      <c r="F2074" s="11">
        <v>3314.17</v>
      </c>
      <c r="G2074" s="19">
        <v>46036</v>
      </c>
      <c r="H2074" s="24">
        <v>430842.10000000003</v>
      </c>
    </row>
    <row r="2075" spans="1:8" x14ac:dyDescent="0.3">
      <c r="A2075" s="3" t="s">
        <v>3882</v>
      </c>
      <c r="B2075" s="11" t="s">
        <v>104</v>
      </c>
      <c r="C2075" s="11" t="s">
        <v>737</v>
      </c>
      <c r="D2075" s="11" t="s">
        <v>1801</v>
      </c>
      <c r="E2075" s="11">
        <v>7</v>
      </c>
      <c r="F2075" s="11">
        <v>3608.14</v>
      </c>
      <c r="G2075" s="19">
        <v>45965</v>
      </c>
      <c r="H2075" s="24">
        <v>25256.98</v>
      </c>
    </row>
    <row r="2076" spans="1:8" x14ac:dyDescent="0.3">
      <c r="A2076" s="3" t="s">
        <v>3883</v>
      </c>
      <c r="B2076" s="11" t="s">
        <v>251</v>
      </c>
      <c r="C2076" s="11" t="s">
        <v>815</v>
      </c>
      <c r="D2076" s="11" t="s">
        <v>1789</v>
      </c>
      <c r="E2076" s="11">
        <v>485</v>
      </c>
      <c r="F2076" s="11">
        <v>5735.07</v>
      </c>
      <c r="G2076" s="19">
        <v>46098</v>
      </c>
      <c r="H2076" s="24">
        <v>2781508.9499999997</v>
      </c>
    </row>
    <row r="2077" spans="1:8" x14ac:dyDescent="0.3">
      <c r="A2077" s="3" t="s">
        <v>3884</v>
      </c>
      <c r="B2077" s="11" t="s">
        <v>296</v>
      </c>
      <c r="C2077" s="11" t="s">
        <v>703</v>
      </c>
      <c r="D2077" s="11" t="s">
        <v>1801</v>
      </c>
      <c r="E2077" s="11">
        <v>294</v>
      </c>
      <c r="F2077" s="11">
        <v>6132.48</v>
      </c>
      <c r="G2077" s="19">
        <v>45682</v>
      </c>
      <c r="H2077" s="24">
        <v>1802949.1199999999</v>
      </c>
    </row>
    <row r="2078" spans="1:8" x14ac:dyDescent="0.3">
      <c r="A2078" s="3" t="s">
        <v>3885</v>
      </c>
      <c r="B2078" s="11" t="s">
        <v>272</v>
      </c>
      <c r="C2078" s="11" t="s">
        <v>567</v>
      </c>
      <c r="D2078" s="11" t="s">
        <v>1787</v>
      </c>
      <c r="E2078" s="11">
        <v>479</v>
      </c>
      <c r="F2078" s="11">
        <v>1353.58</v>
      </c>
      <c r="G2078" s="19">
        <v>46009</v>
      </c>
      <c r="H2078" s="24">
        <v>648364.81999999995</v>
      </c>
    </row>
    <row r="2079" spans="1:8" x14ac:dyDescent="0.3">
      <c r="A2079" s="3" t="s">
        <v>3886</v>
      </c>
      <c r="B2079" s="11" t="s">
        <v>140</v>
      </c>
      <c r="C2079" s="11" t="s">
        <v>865</v>
      </c>
      <c r="D2079" s="11" t="s">
        <v>1791</v>
      </c>
      <c r="E2079" s="11">
        <v>427</v>
      </c>
      <c r="F2079" s="11">
        <v>3885.54</v>
      </c>
      <c r="G2079" s="19">
        <v>46107</v>
      </c>
      <c r="H2079" s="24">
        <v>1659125.58</v>
      </c>
    </row>
    <row r="2080" spans="1:8" x14ac:dyDescent="0.3">
      <c r="A2080" s="3" t="s">
        <v>3887</v>
      </c>
      <c r="B2080" s="11" t="s">
        <v>364</v>
      </c>
      <c r="C2080" s="11" t="s">
        <v>847</v>
      </c>
      <c r="D2080" s="11" t="s">
        <v>1787</v>
      </c>
      <c r="E2080" s="11">
        <v>264</v>
      </c>
      <c r="F2080" s="11">
        <v>4985.79</v>
      </c>
      <c r="G2080" s="19">
        <v>46094</v>
      </c>
      <c r="H2080" s="24">
        <v>1316248.56</v>
      </c>
    </row>
    <row r="2081" spans="1:8" x14ac:dyDescent="0.3">
      <c r="A2081" s="3" t="s">
        <v>3888</v>
      </c>
      <c r="B2081" s="11" t="s">
        <v>354</v>
      </c>
      <c r="C2081" s="11" t="s">
        <v>685</v>
      </c>
      <c r="D2081" s="11" t="s">
        <v>1787</v>
      </c>
      <c r="E2081" s="11">
        <v>282</v>
      </c>
      <c r="F2081" s="11">
        <v>4394.3100000000004</v>
      </c>
      <c r="G2081" s="19">
        <v>45877</v>
      </c>
      <c r="H2081" s="24">
        <v>1239195.4200000002</v>
      </c>
    </row>
    <row r="2082" spans="1:8" x14ac:dyDescent="0.3">
      <c r="A2082" s="3" t="s">
        <v>3889</v>
      </c>
      <c r="B2082" s="11" t="s">
        <v>387</v>
      </c>
      <c r="C2082" s="11" t="s">
        <v>759</v>
      </c>
      <c r="D2082" s="11" t="s">
        <v>1803</v>
      </c>
      <c r="E2082" s="11">
        <v>455</v>
      </c>
      <c r="F2082" s="11">
        <v>6271.85</v>
      </c>
      <c r="G2082" s="19">
        <v>46096</v>
      </c>
      <c r="H2082" s="24">
        <v>2853691.75</v>
      </c>
    </row>
    <row r="2083" spans="1:8" x14ac:dyDescent="0.3">
      <c r="A2083" s="3" t="s">
        <v>3890</v>
      </c>
      <c r="B2083" s="11" t="s">
        <v>347</v>
      </c>
      <c r="C2083" s="11" t="s">
        <v>779</v>
      </c>
      <c r="D2083" s="11" t="s">
        <v>1797</v>
      </c>
      <c r="E2083" s="11">
        <v>160</v>
      </c>
      <c r="F2083" s="11">
        <v>364.5</v>
      </c>
      <c r="G2083" s="19">
        <v>45922</v>
      </c>
      <c r="H2083" s="24">
        <v>58320</v>
      </c>
    </row>
    <row r="2084" spans="1:8" x14ac:dyDescent="0.3">
      <c r="A2084" s="3" t="s">
        <v>3891</v>
      </c>
      <c r="B2084" s="11" t="s">
        <v>121</v>
      </c>
      <c r="C2084" s="11" t="s">
        <v>781</v>
      </c>
      <c r="D2084" s="11" t="s">
        <v>1797</v>
      </c>
      <c r="E2084" s="11">
        <v>150</v>
      </c>
      <c r="F2084" s="11">
        <v>6355.03</v>
      </c>
      <c r="G2084" s="19">
        <v>46198</v>
      </c>
      <c r="H2084" s="24">
        <v>953254.5</v>
      </c>
    </row>
    <row r="2085" spans="1:8" x14ac:dyDescent="0.3">
      <c r="A2085" s="3" t="s">
        <v>3892</v>
      </c>
      <c r="B2085" s="11" t="s">
        <v>360</v>
      </c>
      <c r="C2085" s="11" t="s">
        <v>533</v>
      </c>
      <c r="D2085" s="11" t="s">
        <v>1791</v>
      </c>
      <c r="E2085" s="11">
        <v>294</v>
      </c>
      <c r="F2085" s="11">
        <v>6263.16</v>
      </c>
      <c r="G2085" s="19">
        <v>45990</v>
      </c>
      <c r="H2085" s="24">
        <v>1841369.04</v>
      </c>
    </row>
    <row r="2086" spans="1:8" x14ac:dyDescent="0.3">
      <c r="A2086" s="3" t="s">
        <v>3893</v>
      </c>
      <c r="B2086" s="11" t="s">
        <v>157</v>
      </c>
      <c r="C2086" s="11" t="s">
        <v>859</v>
      </c>
      <c r="D2086" s="11" t="s">
        <v>1789</v>
      </c>
      <c r="E2086" s="11">
        <v>254</v>
      </c>
      <c r="F2086" s="11">
        <v>2824.46</v>
      </c>
      <c r="G2086" s="19">
        <v>46094</v>
      </c>
      <c r="H2086" s="24">
        <v>717412.84</v>
      </c>
    </row>
    <row r="2087" spans="1:8" x14ac:dyDescent="0.3">
      <c r="A2087" s="3" t="s">
        <v>3894</v>
      </c>
      <c r="B2087" s="11" t="s">
        <v>369</v>
      </c>
      <c r="C2087" s="11" t="s">
        <v>557</v>
      </c>
      <c r="D2087" s="11" t="s">
        <v>1787</v>
      </c>
      <c r="E2087" s="11">
        <v>355</v>
      </c>
      <c r="F2087" s="11">
        <v>4178.07</v>
      </c>
      <c r="G2087" s="19">
        <v>45700</v>
      </c>
      <c r="H2087" s="24">
        <v>1483214.8499999999</v>
      </c>
    </row>
    <row r="2088" spans="1:8" x14ac:dyDescent="0.3">
      <c r="A2088" s="3" t="s">
        <v>3895</v>
      </c>
      <c r="B2088" s="11" t="s">
        <v>206</v>
      </c>
      <c r="C2088" s="11" t="s">
        <v>663</v>
      </c>
      <c r="D2088" s="11" t="s">
        <v>1791</v>
      </c>
      <c r="E2088" s="11">
        <v>435</v>
      </c>
      <c r="F2088" s="11">
        <v>4022.87</v>
      </c>
      <c r="G2088" s="19">
        <v>45756</v>
      </c>
      <c r="H2088" s="24">
        <v>1749948.45</v>
      </c>
    </row>
    <row r="2089" spans="1:8" x14ac:dyDescent="0.3">
      <c r="A2089" s="3" t="s">
        <v>3896</v>
      </c>
      <c r="B2089" s="11" t="s">
        <v>314</v>
      </c>
      <c r="C2089" s="11" t="s">
        <v>579</v>
      </c>
      <c r="D2089" s="11" t="s">
        <v>1799</v>
      </c>
      <c r="E2089" s="11">
        <v>283</v>
      </c>
      <c r="F2089" s="11">
        <v>6333.92</v>
      </c>
      <c r="G2089" s="19">
        <v>45774</v>
      </c>
      <c r="H2089" s="24">
        <v>1792499.36</v>
      </c>
    </row>
    <row r="2090" spans="1:8" x14ac:dyDescent="0.3">
      <c r="A2090" s="3" t="s">
        <v>3897</v>
      </c>
      <c r="B2090" s="11" t="s">
        <v>42</v>
      </c>
      <c r="C2090" s="11" t="s">
        <v>611</v>
      </c>
      <c r="D2090" s="11" t="s">
        <v>1803</v>
      </c>
      <c r="E2090" s="11">
        <v>446</v>
      </c>
      <c r="F2090" s="11">
        <v>3271.68</v>
      </c>
      <c r="G2090" s="19">
        <v>45998</v>
      </c>
      <c r="H2090" s="24">
        <v>1459169.28</v>
      </c>
    </row>
    <row r="2091" spans="1:8" x14ac:dyDescent="0.3">
      <c r="A2091" s="3" t="s">
        <v>3898</v>
      </c>
      <c r="B2091" s="11" t="s">
        <v>397</v>
      </c>
      <c r="C2091" s="11" t="s">
        <v>649</v>
      </c>
      <c r="D2091" s="11" t="s">
        <v>1801</v>
      </c>
      <c r="E2091" s="11">
        <v>266</v>
      </c>
      <c r="F2091" s="11">
        <v>4453.66</v>
      </c>
      <c r="G2091" s="19">
        <v>46021</v>
      </c>
      <c r="H2091" s="24">
        <v>1184673.56</v>
      </c>
    </row>
    <row r="2092" spans="1:8" x14ac:dyDescent="0.3">
      <c r="A2092" s="3" t="s">
        <v>3899</v>
      </c>
      <c r="B2092" s="11" t="s">
        <v>395</v>
      </c>
      <c r="C2092" s="11" t="s">
        <v>757</v>
      </c>
      <c r="D2092" s="11" t="s">
        <v>1791</v>
      </c>
      <c r="E2092" s="11">
        <v>409</v>
      </c>
      <c r="F2092" s="11">
        <v>2826.41</v>
      </c>
      <c r="G2092" s="19">
        <v>45713</v>
      </c>
      <c r="H2092" s="24">
        <v>1156001.69</v>
      </c>
    </row>
    <row r="2093" spans="1:8" x14ac:dyDescent="0.3">
      <c r="A2093" s="3" t="s">
        <v>3900</v>
      </c>
      <c r="B2093" s="11" t="s">
        <v>177</v>
      </c>
      <c r="C2093" s="11" t="s">
        <v>713</v>
      </c>
      <c r="D2093" s="11" t="s">
        <v>1801</v>
      </c>
      <c r="E2093" s="11">
        <v>307</v>
      </c>
      <c r="F2093" s="11">
        <v>356.13</v>
      </c>
      <c r="G2093" s="19">
        <v>45818</v>
      </c>
      <c r="H2093" s="24">
        <v>109331.91</v>
      </c>
    </row>
    <row r="2094" spans="1:8" x14ac:dyDescent="0.3">
      <c r="A2094" s="3" t="s">
        <v>3901</v>
      </c>
      <c r="B2094" s="11" t="s">
        <v>340</v>
      </c>
      <c r="C2094" s="11" t="s">
        <v>611</v>
      </c>
      <c r="D2094" s="11" t="s">
        <v>1789</v>
      </c>
      <c r="E2094" s="11">
        <v>323</v>
      </c>
      <c r="F2094" s="11">
        <v>6921.46</v>
      </c>
      <c r="G2094" s="19">
        <v>45919</v>
      </c>
      <c r="H2094" s="24">
        <v>2235631.58</v>
      </c>
    </row>
    <row r="2095" spans="1:8" x14ac:dyDescent="0.3">
      <c r="A2095" s="3" t="s">
        <v>3902</v>
      </c>
      <c r="B2095" s="11" t="s">
        <v>312</v>
      </c>
      <c r="C2095" s="11" t="s">
        <v>837</v>
      </c>
      <c r="D2095" s="11" t="s">
        <v>1791</v>
      </c>
      <c r="E2095" s="11">
        <v>403</v>
      </c>
      <c r="F2095" s="11">
        <v>5253.35</v>
      </c>
      <c r="G2095" s="19">
        <v>45902</v>
      </c>
      <c r="H2095" s="24">
        <v>2117100.0500000003</v>
      </c>
    </row>
    <row r="2096" spans="1:8" x14ac:dyDescent="0.3">
      <c r="A2096" s="3" t="s">
        <v>3903</v>
      </c>
      <c r="B2096" s="11" t="s">
        <v>128</v>
      </c>
      <c r="C2096" s="11" t="s">
        <v>683</v>
      </c>
      <c r="D2096" s="11" t="s">
        <v>1797</v>
      </c>
      <c r="E2096" s="11">
        <v>333</v>
      </c>
      <c r="F2096" s="11">
        <v>5421.35</v>
      </c>
      <c r="G2096" s="19">
        <v>45904</v>
      </c>
      <c r="H2096" s="24">
        <v>1805309.55</v>
      </c>
    </row>
    <row r="2097" spans="1:8" x14ac:dyDescent="0.3">
      <c r="A2097" s="3" t="s">
        <v>3904</v>
      </c>
      <c r="B2097" s="11" t="s">
        <v>369</v>
      </c>
      <c r="C2097" s="11" t="s">
        <v>609</v>
      </c>
      <c r="D2097" s="11" t="s">
        <v>1791</v>
      </c>
      <c r="E2097" s="11">
        <v>392</v>
      </c>
      <c r="F2097" s="11">
        <v>2174.17</v>
      </c>
      <c r="G2097" s="19">
        <v>45940</v>
      </c>
      <c r="H2097" s="24">
        <v>852274.64</v>
      </c>
    </row>
    <row r="2098" spans="1:8" x14ac:dyDescent="0.3">
      <c r="A2098" s="3" t="s">
        <v>3905</v>
      </c>
      <c r="B2098" s="11" t="s">
        <v>62</v>
      </c>
      <c r="C2098" s="11" t="s">
        <v>731</v>
      </c>
      <c r="D2098" s="11" t="s">
        <v>1799</v>
      </c>
      <c r="E2098" s="11">
        <v>140</v>
      </c>
      <c r="F2098" s="11">
        <v>670.72</v>
      </c>
      <c r="G2098" s="19">
        <v>45895</v>
      </c>
      <c r="H2098" s="24">
        <v>93900.800000000003</v>
      </c>
    </row>
    <row r="2099" spans="1:8" x14ac:dyDescent="0.3">
      <c r="A2099" s="3" t="s">
        <v>3906</v>
      </c>
      <c r="B2099" s="11" t="s">
        <v>258</v>
      </c>
      <c r="C2099" s="11" t="s">
        <v>613</v>
      </c>
      <c r="D2099" s="11" t="s">
        <v>1801</v>
      </c>
      <c r="E2099" s="11">
        <v>197</v>
      </c>
      <c r="F2099" s="11">
        <v>1609.51</v>
      </c>
      <c r="G2099" s="19">
        <v>45663</v>
      </c>
      <c r="H2099" s="24">
        <v>317073.46999999997</v>
      </c>
    </row>
    <row r="2100" spans="1:8" x14ac:dyDescent="0.3">
      <c r="A2100" s="3" t="s">
        <v>3907</v>
      </c>
      <c r="B2100" s="11" t="s">
        <v>263</v>
      </c>
      <c r="C2100" s="11" t="s">
        <v>607</v>
      </c>
      <c r="D2100" s="11" t="s">
        <v>1794</v>
      </c>
      <c r="E2100" s="11">
        <v>326</v>
      </c>
      <c r="F2100" s="11">
        <v>5648.54</v>
      </c>
      <c r="G2100" s="19">
        <v>45694</v>
      </c>
      <c r="H2100" s="24">
        <v>1841424.04</v>
      </c>
    </row>
    <row r="2101" spans="1:8" x14ac:dyDescent="0.3">
      <c r="A2101" s="3" t="s">
        <v>3908</v>
      </c>
      <c r="B2101" s="11" t="s">
        <v>27</v>
      </c>
      <c r="C2101" s="11" t="s">
        <v>709</v>
      </c>
      <c r="D2101" s="11" t="s">
        <v>1799</v>
      </c>
      <c r="E2101" s="11">
        <v>125</v>
      </c>
      <c r="F2101" s="11">
        <v>4356.6899999999996</v>
      </c>
      <c r="G2101" s="19">
        <v>46117</v>
      </c>
      <c r="H2101" s="24">
        <v>544586.25</v>
      </c>
    </row>
    <row r="2102" spans="1:8" x14ac:dyDescent="0.3">
      <c r="A2102" s="3" t="s">
        <v>3909</v>
      </c>
      <c r="B2102" s="11" t="s">
        <v>358</v>
      </c>
      <c r="C2102" s="11" t="s">
        <v>843</v>
      </c>
      <c r="D2102" s="11" t="s">
        <v>1789</v>
      </c>
      <c r="E2102" s="11">
        <v>254</v>
      </c>
      <c r="F2102" s="11">
        <v>7264.19</v>
      </c>
      <c r="G2102" s="19">
        <v>45947</v>
      </c>
      <c r="H2102" s="24">
        <v>1845104.26</v>
      </c>
    </row>
    <row r="2103" spans="1:8" x14ac:dyDescent="0.3">
      <c r="A2103" s="3" t="s">
        <v>3910</v>
      </c>
      <c r="B2103" s="11" t="s">
        <v>92</v>
      </c>
      <c r="C2103" s="11" t="s">
        <v>745</v>
      </c>
      <c r="D2103" s="11" t="s">
        <v>1787</v>
      </c>
      <c r="E2103" s="11">
        <v>358</v>
      </c>
      <c r="F2103" s="11">
        <v>1076.21</v>
      </c>
      <c r="G2103" s="19">
        <v>46127</v>
      </c>
      <c r="H2103" s="24">
        <v>385283.18</v>
      </c>
    </row>
    <row r="2104" spans="1:8" x14ac:dyDescent="0.3">
      <c r="A2104" s="3" t="s">
        <v>3911</v>
      </c>
      <c r="B2104" s="11" t="s">
        <v>155</v>
      </c>
      <c r="C2104" s="11" t="s">
        <v>735</v>
      </c>
      <c r="D2104" s="11" t="s">
        <v>1794</v>
      </c>
      <c r="E2104" s="11">
        <v>101</v>
      </c>
      <c r="F2104" s="11">
        <v>1137.55</v>
      </c>
      <c r="G2104" s="19">
        <v>45762</v>
      </c>
      <c r="H2104" s="24">
        <v>114892.54999999999</v>
      </c>
    </row>
    <row r="2105" spans="1:8" x14ac:dyDescent="0.3">
      <c r="A2105" s="3" t="s">
        <v>3912</v>
      </c>
      <c r="B2105" s="11" t="s">
        <v>322</v>
      </c>
      <c r="C2105" s="11" t="s">
        <v>817</v>
      </c>
      <c r="D2105" s="11" t="s">
        <v>1791</v>
      </c>
      <c r="E2105" s="11">
        <v>35</v>
      </c>
      <c r="F2105" s="11">
        <v>3034.04</v>
      </c>
      <c r="G2105" s="19">
        <v>46038</v>
      </c>
      <c r="H2105" s="24">
        <v>106191.4</v>
      </c>
    </row>
    <row r="2106" spans="1:8" x14ac:dyDescent="0.3">
      <c r="A2106" s="3" t="s">
        <v>3913</v>
      </c>
      <c r="B2106" s="11" t="s">
        <v>92</v>
      </c>
      <c r="C2106" s="11" t="s">
        <v>729</v>
      </c>
      <c r="D2106" s="11" t="s">
        <v>1787</v>
      </c>
      <c r="E2106" s="11">
        <v>325</v>
      </c>
      <c r="F2106" s="11">
        <v>2920.66</v>
      </c>
      <c r="G2106" s="19">
        <v>45976</v>
      </c>
      <c r="H2106" s="24">
        <v>949214.5</v>
      </c>
    </row>
    <row r="2107" spans="1:8" x14ac:dyDescent="0.3">
      <c r="A2107" s="3" t="s">
        <v>3914</v>
      </c>
      <c r="B2107" s="11" t="s">
        <v>73</v>
      </c>
      <c r="C2107" s="11" t="s">
        <v>723</v>
      </c>
      <c r="D2107" s="11" t="s">
        <v>1801</v>
      </c>
      <c r="E2107" s="11">
        <v>482</v>
      </c>
      <c r="F2107" s="11">
        <v>4281.49</v>
      </c>
      <c r="G2107" s="19">
        <v>46050</v>
      </c>
      <c r="H2107" s="24">
        <v>2063678.18</v>
      </c>
    </row>
    <row r="2108" spans="1:8" x14ac:dyDescent="0.3">
      <c r="A2108" s="3" t="s">
        <v>3915</v>
      </c>
      <c r="B2108" s="11" t="s">
        <v>101</v>
      </c>
      <c r="C2108" s="11" t="s">
        <v>707</v>
      </c>
      <c r="D2108" s="11" t="s">
        <v>1789</v>
      </c>
      <c r="E2108" s="11">
        <v>302</v>
      </c>
      <c r="F2108" s="11">
        <v>1916.39</v>
      </c>
      <c r="G2108" s="19">
        <v>45791</v>
      </c>
      <c r="H2108" s="24">
        <v>578749.78</v>
      </c>
    </row>
    <row r="2109" spans="1:8" x14ac:dyDescent="0.3">
      <c r="A2109" s="3" t="s">
        <v>3916</v>
      </c>
      <c r="B2109" s="11" t="s">
        <v>239</v>
      </c>
      <c r="C2109" s="11" t="s">
        <v>705</v>
      </c>
      <c r="D2109" s="11" t="s">
        <v>1787</v>
      </c>
      <c r="E2109" s="11">
        <v>3</v>
      </c>
      <c r="F2109" s="11">
        <v>7727.87</v>
      </c>
      <c r="G2109" s="19">
        <v>45806</v>
      </c>
      <c r="H2109" s="24">
        <v>23183.61</v>
      </c>
    </row>
    <row r="2110" spans="1:8" x14ac:dyDescent="0.3">
      <c r="A2110" s="3" t="s">
        <v>3917</v>
      </c>
      <c r="B2110" s="11" t="s">
        <v>137</v>
      </c>
      <c r="C2110" s="11" t="s">
        <v>777</v>
      </c>
      <c r="D2110" s="11" t="s">
        <v>1791</v>
      </c>
      <c r="E2110" s="11">
        <v>242</v>
      </c>
      <c r="F2110" s="11">
        <v>7006.76</v>
      </c>
      <c r="G2110" s="19">
        <v>45659</v>
      </c>
      <c r="H2110" s="24">
        <v>1695635.9200000002</v>
      </c>
    </row>
    <row r="2111" spans="1:8" x14ac:dyDescent="0.3">
      <c r="A2111" s="3" t="s">
        <v>3918</v>
      </c>
      <c r="B2111" s="11" t="s">
        <v>121</v>
      </c>
      <c r="C2111" s="11" t="s">
        <v>635</v>
      </c>
      <c r="D2111" s="11" t="s">
        <v>1801</v>
      </c>
      <c r="E2111" s="11">
        <v>17</v>
      </c>
      <c r="F2111" s="11">
        <v>628.5</v>
      </c>
      <c r="G2111" s="19">
        <v>45965</v>
      </c>
      <c r="H2111" s="24">
        <v>10684.5</v>
      </c>
    </row>
    <row r="2112" spans="1:8" x14ac:dyDescent="0.3">
      <c r="A2112" s="3" t="s">
        <v>3919</v>
      </c>
      <c r="B2112" s="11" t="s">
        <v>256</v>
      </c>
      <c r="C2112" s="11" t="s">
        <v>827</v>
      </c>
      <c r="D2112" s="11" t="s">
        <v>1803</v>
      </c>
      <c r="E2112" s="11">
        <v>70</v>
      </c>
      <c r="F2112" s="11">
        <v>2017.32</v>
      </c>
      <c r="G2112" s="19">
        <v>46051</v>
      </c>
      <c r="H2112" s="24">
        <v>141212.4</v>
      </c>
    </row>
    <row r="2113" spans="1:8" x14ac:dyDescent="0.3">
      <c r="A2113" s="3" t="s">
        <v>3920</v>
      </c>
      <c r="B2113" s="11" t="s">
        <v>387</v>
      </c>
      <c r="C2113" s="11" t="s">
        <v>735</v>
      </c>
      <c r="D2113" s="11" t="s">
        <v>1787</v>
      </c>
      <c r="E2113" s="11">
        <v>258</v>
      </c>
      <c r="F2113" s="11">
        <v>2868.07</v>
      </c>
      <c r="G2113" s="19">
        <v>46183</v>
      </c>
      <c r="H2113" s="24">
        <v>739962.06</v>
      </c>
    </row>
    <row r="2114" spans="1:8" x14ac:dyDescent="0.3">
      <c r="A2114" s="3" t="s">
        <v>3921</v>
      </c>
      <c r="B2114" s="11" t="s">
        <v>265</v>
      </c>
      <c r="C2114" s="11" t="s">
        <v>689</v>
      </c>
      <c r="D2114" s="11" t="s">
        <v>1789</v>
      </c>
      <c r="E2114" s="11">
        <v>173</v>
      </c>
      <c r="F2114" s="11">
        <v>7749.6</v>
      </c>
      <c r="G2114" s="19">
        <v>45942</v>
      </c>
      <c r="H2114" s="24">
        <v>1340680.8</v>
      </c>
    </row>
    <row r="2115" spans="1:8" x14ac:dyDescent="0.3">
      <c r="A2115" s="3" t="s">
        <v>3922</v>
      </c>
      <c r="B2115" s="11" t="s">
        <v>137</v>
      </c>
      <c r="C2115" s="11" t="s">
        <v>587</v>
      </c>
      <c r="D2115" s="11" t="s">
        <v>1791</v>
      </c>
      <c r="E2115" s="11">
        <v>330</v>
      </c>
      <c r="F2115" s="11">
        <v>7784.74</v>
      </c>
      <c r="G2115" s="19">
        <v>46033</v>
      </c>
      <c r="H2115" s="24">
        <v>2568964.1999999997</v>
      </c>
    </row>
    <row r="2116" spans="1:8" x14ac:dyDescent="0.3">
      <c r="A2116" s="3" t="s">
        <v>3923</v>
      </c>
      <c r="B2116" s="11" t="s">
        <v>137</v>
      </c>
      <c r="C2116" s="11" t="s">
        <v>619</v>
      </c>
      <c r="D2116" s="11" t="s">
        <v>1799</v>
      </c>
      <c r="E2116" s="11">
        <v>313</v>
      </c>
      <c r="F2116" s="11">
        <v>4294.29</v>
      </c>
      <c r="G2116" s="19">
        <v>45800</v>
      </c>
      <c r="H2116" s="24">
        <v>1344112.77</v>
      </c>
    </row>
    <row r="2117" spans="1:8" x14ac:dyDescent="0.3">
      <c r="A2117" s="3" t="s">
        <v>3924</v>
      </c>
      <c r="B2117" s="11" t="s">
        <v>98</v>
      </c>
      <c r="C2117" s="11" t="s">
        <v>745</v>
      </c>
      <c r="D2117" s="11" t="s">
        <v>1794</v>
      </c>
      <c r="E2117" s="11">
        <v>376</v>
      </c>
      <c r="F2117" s="11">
        <v>4447.0200000000004</v>
      </c>
      <c r="G2117" s="19">
        <v>45876</v>
      </c>
      <c r="H2117" s="24">
        <v>1672079.5200000003</v>
      </c>
    </row>
    <row r="2118" spans="1:8" x14ac:dyDescent="0.3">
      <c r="A2118" s="3" t="s">
        <v>3925</v>
      </c>
      <c r="B2118" s="11" t="s">
        <v>155</v>
      </c>
      <c r="C2118" s="11" t="s">
        <v>789</v>
      </c>
      <c r="D2118" s="11" t="s">
        <v>1789</v>
      </c>
      <c r="E2118" s="11">
        <v>37</v>
      </c>
      <c r="F2118" s="11">
        <v>1221.93</v>
      </c>
      <c r="G2118" s="19">
        <v>46181</v>
      </c>
      <c r="H2118" s="24">
        <v>45211.41</v>
      </c>
    </row>
    <row r="2119" spans="1:8" x14ac:dyDescent="0.3">
      <c r="A2119" s="3" t="s">
        <v>3926</v>
      </c>
      <c r="B2119" s="11" t="s">
        <v>229</v>
      </c>
      <c r="C2119" s="11" t="s">
        <v>623</v>
      </c>
      <c r="D2119" s="11" t="s">
        <v>1791</v>
      </c>
      <c r="E2119" s="11">
        <v>93</v>
      </c>
      <c r="F2119" s="11">
        <v>2606.27</v>
      </c>
      <c r="G2119" s="19">
        <v>45910</v>
      </c>
      <c r="H2119" s="24">
        <v>242383.11</v>
      </c>
    </row>
    <row r="2120" spans="1:8" x14ac:dyDescent="0.3">
      <c r="A2120" s="3" t="s">
        <v>3927</v>
      </c>
      <c r="B2120" s="11" t="s">
        <v>246</v>
      </c>
      <c r="C2120" s="11" t="s">
        <v>685</v>
      </c>
      <c r="D2120" s="11" t="s">
        <v>1803</v>
      </c>
      <c r="E2120" s="11">
        <v>115</v>
      </c>
      <c r="F2120" s="11">
        <v>4747.84</v>
      </c>
      <c r="G2120" s="19">
        <v>46015</v>
      </c>
      <c r="H2120" s="24">
        <v>546001.6</v>
      </c>
    </row>
    <row r="2121" spans="1:8" x14ac:dyDescent="0.3">
      <c r="A2121" s="3" t="s">
        <v>3928</v>
      </c>
      <c r="B2121" s="11" t="s">
        <v>276</v>
      </c>
      <c r="C2121" s="11" t="s">
        <v>801</v>
      </c>
      <c r="D2121" s="11" t="s">
        <v>1799</v>
      </c>
      <c r="E2121" s="11">
        <v>14</v>
      </c>
      <c r="F2121" s="11">
        <v>4232.1899999999996</v>
      </c>
      <c r="G2121" s="19">
        <v>46003</v>
      </c>
      <c r="H2121" s="24">
        <v>59250.659999999996</v>
      </c>
    </row>
    <row r="2122" spans="1:8" x14ac:dyDescent="0.3">
      <c r="A2122" s="3" t="s">
        <v>3929</v>
      </c>
      <c r="B2122" s="11" t="s">
        <v>57</v>
      </c>
      <c r="C2122" s="11" t="s">
        <v>787</v>
      </c>
      <c r="D2122" s="11" t="s">
        <v>1799</v>
      </c>
      <c r="E2122" s="11">
        <v>263</v>
      </c>
      <c r="F2122" s="11">
        <v>5614.24</v>
      </c>
      <c r="G2122" s="19">
        <v>46102</v>
      </c>
      <c r="H2122" s="24">
        <v>1476545.1199999999</v>
      </c>
    </row>
    <row r="2123" spans="1:8" x14ac:dyDescent="0.3">
      <c r="A2123" s="3" t="s">
        <v>3930</v>
      </c>
      <c r="B2123" s="11" t="s">
        <v>62</v>
      </c>
      <c r="C2123" s="11" t="s">
        <v>515</v>
      </c>
      <c r="D2123" s="11" t="s">
        <v>1789</v>
      </c>
      <c r="E2123" s="11">
        <v>369</v>
      </c>
      <c r="F2123" s="11">
        <v>6172.24</v>
      </c>
      <c r="G2123" s="19">
        <v>46140</v>
      </c>
      <c r="H2123" s="24">
        <v>2277556.56</v>
      </c>
    </row>
    <row r="2124" spans="1:8" x14ac:dyDescent="0.3">
      <c r="A2124" s="3" t="s">
        <v>3931</v>
      </c>
      <c r="B2124" s="11" t="s">
        <v>288</v>
      </c>
      <c r="C2124" s="11" t="s">
        <v>551</v>
      </c>
      <c r="D2124" s="11" t="s">
        <v>1787</v>
      </c>
      <c r="E2124" s="11">
        <v>383</v>
      </c>
      <c r="F2124" s="11">
        <v>5192.8500000000004</v>
      </c>
      <c r="G2124" s="19">
        <v>45778</v>
      </c>
      <c r="H2124" s="24">
        <v>1988861.55</v>
      </c>
    </row>
    <row r="2125" spans="1:8" x14ac:dyDescent="0.3">
      <c r="A2125" s="3" t="s">
        <v>3932</v>
      </c>
      <c r="B2125" s="11" t="s">
        <v>312</v>
      </c>
      <c r="C2125" s="11" t="s">
        <v>575</v>
      </c>
      <c r="D2125" s="11" t="s">
        <v>1803</v>
      </c>
      <c r="E2125" s="11">
        <v>81</v>
      </c>
      <c r="F2125" s="11">
        <v>2446.19</v>
      </c>
      <c r="G2125" s="19">
        <v>45711</v>
      </c>
      <c r="H2125" s="24">
        <v>198141.39</v>
      </c>
    </row>
    <row r="2126" spans="1:8" x14ac:dyDescent="0.3">
      <c r="A2126" s="3" t="s">
        <v>3933</v>
      </c>
      <c r="B2126" s="11" t="s">
        <v>303</v>
      </c>
      <c r="C2126" s="11" t="s">
        <v>673</v>
      </c>
      <c r="D2126" s="11" t="s">
        <v>1794</v>
      </c>
      <c r="E2126" s="11">
        <v>48</v>
      </c>
      <c r="F2126" s="11">
        <v>4778.26</v>
      </c>
      <c r="G2126" s="19">
        <v>45718</v>
      </c>
      <c r="H2126" s="24">
        <v>229356.48</v>
      </c>
    </row>
    <row r="2127" spans="1:8" x14ac:dyDescent="0.3">
      <c r="A2127" s="3" t="s">
        <v>3934</v>
      </c>
      <c r="B2127" s="11" t="s">
        <v>98</v>
      </c>
      <c r="C2127" s="11" t="s">
        <v>665</v>
      </c>
      <c r="D2127" s="11" t="s">
        <v>1799</v>
      </c>
      <c r="E2127" s="11">
        <v>297</v>
      </c>
      <c r="F2127" s="11">
        <v>7462.49</v>
      </c>
      <c r="G2127" s="19">
        <v>45909</v>
      </c>
      <c r="H2127" s="24">
        <v>2216359.5299999998</v>
      </c>
    </row>
    <row r="2128" spans="1:8" x14ac:dyDescent="0.3">
      <c r="A2128" s="3" t="s">
        <v>3935</v>
      </c>
      <c r="B2128" s="11" t="s">
        <v>342</v>
      </c>
      <c r="C2128" s="11" t="s">
        <v>641</v>
      </c>
      <c r="D2128" s="11" t="s">
        <v>1799</v>
      </c>
      <c r="E2128" s="11">
        <v>476</v>
      </c>
      <c r="F2128" s="11">
        <v>1746.12</v>
      </c>
      <c r="G2128" s="19">
        <v>45961</v>
      </c>
      <c r="H2128" s="24">
        <v>831153.12</v>
      </c>
    </row>
    <row r="2129" spans="1:8" x14ac:dyDescent="0.3">
      <c r="A2129" s="3" t="s">
        <v>3936</v>
      </c>
      <c r="B2129" s="11" t="s">
        <v>196</v>
      </c>
      <c r="C2129" s="11" t="s">
        <v>739</v>
      </c>
      <c r="D2129" s="11" t="s">
        <v>1789</v>
      </c>
      <c r="E2129" s="11">
        <v>327</v>
      </c>
      <c r="F2129" s="11">
        <v>127.99</v>
      </c>
      <c r="G2129" s="19">
        <v>45886</v>
      </c>
      <c r="H2129" s="24">
        <v>41852.729999999996</v>
      </c>
    </row>
    <row r="2130" spans="1:8" x14ac:dyDescent="0.3">
      <c r="A2130" s="3" t="s">
        <v>3937</v>
      </c>
      <c r="B2130" s="11" t="s">
        <v>229</v>
      </c>
      <c r="C2130" s="11" t="s">
        <v>765</v>
      </c>
      <c r="D2130" s="11" t="s">
        <v>1799</v>
      </c>
      <c r="E2130" s="11">
        <v>66</v>
      </c>
      <c r="F2130" s="11">
        <v>4617.6000000000004</v>
      </c>
      <c r="G2130" s="19">
        <v>45693</v>
      </c>
      <c r="H2130" s="24">
        <v>304761.60000000003</v>
      </c>
    </row>
    <row r="2131" spans="1:8" x14ac:dyDescent="0.3">
      <c r="A2131" s="3" t="s">
        <v>3938</v>
      </c>
      <c r="B2131" s="11" t="s">
        <v>380</v>
      </c>
      <c r="C2131" s="11" t="s">
        <v>767</v>
      </c>
      <c r="D2131" s="11" t="s">
        <v>1794</v>
      </c>
      <c r="E2131" s="11">
        <v>437</v>
      </c>
      <c r="F2131" s="11">
        <v>4099.0200000000004</v>
      </c>
      <c r="G2131" s="19">
        <v>46098</v>
      </c>
      <c r="H2131" s="24">
        <v>1791271.7400000002</v>
      </c>
    </row>
    <row r="2132" spans="1:8" x14ac:dyDescent="0.3">
      <c r="A2132" s="3" t="s">
        <v>3939</v>
      </c>
      <c r="B2132" s="11" t="s">
        <v>216</v>
      </c>
      <c r="C2132" s="11" t="s">
        <v>617</v>
      </c>
      <c r="D2132" s="11" t="s">
        <v>1794</v>
      </c>
      <c r="E2132" s="11">
        <v>97</v>
      </c>
      <c r="F2132" s="11">
        <v>3976.23</v>
      </c>
      <c r="G2132" s="19">
        <v>45673</v>
      </c>
      <c r="H2132" s="24">
        <v>385694.31</v>
      </c>
    </row>
    <row r="2133" spans="1:8" x14ac:dyDescent="0.3">
      <c r="A2133" s="3" t="s">
        <v>3940</v>
      </c>
      <c r="B2133" s="11" t="s">
        <v>37</v>
      </c>
      <c r="C2133" s="11" t="s">
        <v>791</v>
      </c>
      <c r="D2133" s="11" t="s">
        <v>1803</v>
      </c>
      <c r="E2133" s="11">
        <v>387</v>
      </c>
      <c r="F2133" s="11">
        <v>340.8</v>
      </c>
      <c r="G2133" s="19">
        <v>45794</v>
      </c>
      <c r="H2133" s="24">
        <v>131889.60000000001</v>
      </c>
    </row>
    <row r="2134" spans="1:8" x14ac:dyDescent="0.3">
      <c r="A2134" s="3" t="s">
        <v>3941</v>
      </c>
      <c r="B2134" s="11" t="s">
        <v>32</v>
      </c>
      <c r="C2134" s="11" t="s">
        <v>861</v>
      </c>
      <c r="D2134" s="11" t="s">
        <v>1803</v>
      </c>
      <c r="E2134" s="11">
        <v>116</v>
      </c>
      <c r="F2134" s="11">
        <v>1821.86</v>
      </c>
      <c r="G2134" s="19">
        <v>45803</v>
      </c>
      <c r="H2134" s="24">
        <v>211335.75999999998</v>
      </c>
    </row>
    <row r="2135" spans="1:8" x14ac:dyDescent="0.3">
      <c r="A2135" s="3" t="s">
        <v>3942</v>
      </c>
      <c r="B2135" s="11" t="s">
        <v>401</v>
      </c>
      <c r="C2135" s="11" t="s">
        <v>683</v>
      </c>
      <c r="D2135" s="11" t="s">
        <v>1787</v>
      </c>
      <c r="E2135" s="11">
        <v>265</v>
      </c>
      <c r="F2135" s="11">
        <v>2303.6</v>
      </c>
      <c r="G2135" s="19">
        <v>46030</v>
      </c>
      <c r="H2135" s="24">
        <v>610454</v>
      </c>
    </row>
    <row r="2136" spans="1:8" x14ac:dyDescent="0.3">
      <c r="A2136" s="3" t="s">
        <v>3943</v>
      </c>
      <c r="B2136" s="11" t="s">
        <v>50</v>
      </c>
      <c r="C2136" s="11" t="s">
        <v>651</v>
      </c>
      <c r="D2136" s="11" t="s">
        <v>1801</v>
      </c>
      <c r="E2136" s="11">
        <v>337</v>
      </c>
      <c r="F2136" s="11">
        <v>2969.89</v>
      </c>
      <c r="G2136" s="19">
        <v>45868</v>
      </c>
      <c r="H2136" s="24">
        <v>1000852.9299999999</v>
      </c>
    </row>
    <row r="2137" spans="1:8" x14ac:dyDescent="0.3">
      <c r="A2137" s="3" t="s">
        <v>3944</v>
      </c>
      <c r="B2137" s="11" t="s">
        <v>208</v>
      </c>
      <c r="C2137" s="11" t="s">
        <v>613</v>
      </c>
      <c r="D2137" s="11" t="s">
        <v>1791</v>
      </c>
      <c r="E2137" s="11">
        <v>464</v>
      </c>
      <c r="F2137" s="11">
        <v>466.41</v>
      </c>
      <c r="G2137" s="19">
        <v>45982</v>
      </c>
      <c r="H2137" s="24">
        <v>216414.24000000002</v>
      </c>
    </row>
    <row r="2138" spans="1:8" x14ac:dyDescent="0.3">
      <c r="A2138" s="3" t="s">
        <v>3945</v>
      </c>
      <c r="B2138" s="11" t="s">
        <v>160</v>
      </c>
      <c r="C2138" s="11" t="s">
        <v>719</v>
      </c>
      <c r="D2138" s="11" t="s">
        <v>1794</v>
      </c>
      <c r="E2138" s="11">
        <v>166</v>
      </c>
      <c r="F2138" s="11">
        <v>1316.47</v>
      </c>
      <c r="G2138" s="19">
        <v>46048</v>
      </c>
      <c r="H2138" s="24">
        <v>218534.02000000002</v>
      </c>
    </row>
    <row r="2139" spans="1:8" x14ac:dyDescent="0.3">
      <c r="A2139" s="3" t="s">
        <v>3946</v>
      </c>
      <c r="B2139" s="11" t="s">
        <v>211</v>
      </c>
      <c r="C2139" s="11" t="s">
        <v>817</v>
      </c>
      <c r="D2139" s="11" t="s">
        <v>1801</v>
      </c>
      <c r="E2139" s="11">
        <v>63</v>
      </c>
      <c r="F2139" s="11">
        <v>5981.47</v>
      </c>
      <c r="G2139" s="19">
        <v>46008</v>
      </c>
      <c r="H2139" s="24">
        <v>376832.61000000004</v>
      </c>
    </row>
    <row r="2140" spans="1:8" x14ac:dyDescent="0.3">
      <c r="A2140" s="3" t="s">
        <v>3947</v>
      </c>
      <c r="B2140" s="11" t="s">
        <v>92</v>
      </c>
      <c r="C2140" s="11" t="s">
        <v>829</v>
      </c>
      <c r="D2140" s="11" t="s">
        <v>1801</v>
      </c>
      <c r="E2140" s="11">
        <v>295</v>
      </c>
      <c r="F2140" s="11">
        <v>2652.71</v>
      </c>
      <c r="G2140" s="19">
        <v>45986</v>
      </c>
      <c r="H2140" s="24">
        <v>782549.45</v>
      </c>
    </row>
    <row r="2141" spans="1:8" x14ac:dyDescent="0.3">
      <c r="A2141" s="3" t="s">
        <v>3948</v>
      </c>
      <c r="B2141" s="11" t="s">
        <v>253</v>
      </c>
      <c r="C2141" s="11" t="s">
        <v>571</v>
      </c>
      <c r="D2141" s="11" t="s">
        <v>1789</v>
      </c>
      <c r="E2141" s="11">
        <v>343</v>
      </c>
      <c r="F2141" s="11">
        <v>4764.4399999999996</v>
      </c>
      <c r="G2141" s="19">
        <v>45816</v>
      </c>
      <c r="H2141" s="24">
        <v>1634202.92</v>
      </c>
    </row>
    <row r="2142" spans="1:8" x14ac:dyDescent="0.3">
      <c r="A2142" s="3" t="s">
        <v>3949</v>
      </c>
      <c r="B2142" s="11" t="s">
        <v>187</v>
      </c>
      <c r="C2142" s="11" t="s">
        <v>693</v>
      </c>
      <c r="D2142" s="11" t="s">
        <v>1794</v>
      </c>
      <c r="E2142" s="11">
        <v>358</v>
      </c>
      <c r="F2142" s="11">
        <v>7908.55</v>
      </c>
      <c r="G2142" s="19">
        <v>45875</v>
      </c>
      <c r="H2142" s="24">
        <v>2831260.9</v>
      </c>
    </row>
    <row r="2143" spans="1:8" x14ac:dyDescent="0.3">
      <c r="A2143" s="3" t="s">
        <v>3950</v>
      </c>
      <c r="B2143" s="11" t="s">
        <v>282</v>
      </c>
      <c r="C2143" s="11" t="s">
        <v>609</v>
      </c>
      <c r="D2143" s="11" t="s">
        <v>1799</v>
      </c>
      <c r="E2143" s="11">
        <v>170</v>
      </c>
      <c r="F2143" s="11">
        <v>7241.44</v>
      </c>
      <c r="G2143" s="19">
        <v>46114</v>
      </c>
      <c r="H2143" s="24">
        <v>1231044.8</v>
      </c>
    </row>
    <row r="2144" spans="1:8" x14ac:dyDescent="0.3">
      <c r="A2144" s="3" t="s">
        <v>3951</v>
      </c>
      <c r="B2144" s="11" t="s">
        <v>85</v>
      </c>
      <c r="C2144" s="11" t="s">
        <v>699</v>
      </c>
      <c r="D2144" s="11" t="s">
        <v>1803</v>
      </c>
      <c r="E2144" s="11">
        <v>480</v>
      </c>
      <c r="F2144" s="11">
        <v>3776.33</v>
      </c>
      <c r="G2144" s="19">
        <v>45771</v>
      </c>
      <c r="H2144" s="24">
        <v>1812638.4</v>
      </c>
    </row>
    <row r="2145" spans="1:8" x14ac:dyDescent="0.3">
      <c r="A2145" s="3" t="s">
        <v>3952</v>
      </c>
      <c r="B2145" s="11" t="s">
        <v>109</v>
      </c>
      <c r="C2145" s="11" t="s">
        <v>749</v>
      </c>
      <c r="D2145" s="11" t="s">
        <v>1787</v>
      </c>
      <c r="E2145" s="11">
        <v>371</v>
      </c>
      <c r="F2145" s="11">
        <v>7779.96</v>
      </c>
      <c r="G2145" s="19">
        <v>45918</v>
      </c>
      <c r="H2145" s="24">
        <v>2886365.16</v>
      </c>
    </row>
    <row r="2146" spans="1:8" x14ac:dyDescent="0.3">
      <c r="A2146" s="3" t="s">
        <v>3953</v>
      </c>
      <c r="B2146" s="11" t="s">
        <v>177</v>
      </c>
      <c r="C2146" s="11" t="s">
        <v>801</v>
      </c>
      <c r="D2146" s="11" t="s">
        <v>1787</v>
      </c>
      <c r="E2146" s="11">
        <v>73</v>
      </c>
      <c r="F2146" s="11">
        <v>6291.93</v>
      </c>
      <c r="G2146" s="19">
        <v>45844</v>
      </c>
      <c r="H2146" s="24">
        <v>459310.89</v>
      </c>
    </row>
    <row r="2147" spans="1:8" x14ac:dyDescent="0.3">
      <c r="A2147" s="3" t="s">
        <v>3954</v>
      </c>
      <c r="B2147" s="11" t="s">
        <v>241</v>
      </c>
      <c r="C2147" s="11" t="s">
        <v>733</v>
      </c>
      <c r="D2147" s="11" t="s">
        <v>1794</v>
      </c>
      <c r="E2147" s="11">
        <v>392</v>
      </c>
      <c r="F2147" s="11">
        <v>2596.02</v>
      </c>
      <c r="G2147" s="19">
        <v>46171</v>
      </c>
      <c r="H2147" s="24">
        <v>1017639.84</v>
      </c>
    </row>
    <row r="2148" spans="1:8" x14ac:dyDescent="0.3">
      <c r="A2148" s="3" t="s">
        <v>3955</v>
      </c>
      <c r="B2148" s="11" t="s">
        <v>380</v>
      </c>
      <c r="C2148" s="11" t="s">
        <v>751</v>
      </c>
      <c r="D2148" s="11" t="s">
        <v>1799</v>
      </c>
      <c r="E2148" s="11">
        <v>373</v>
      </c>
      <c r="F2148" s="11">
        <v>1603.03</v>
      </c>
      <c r="G2148" s="19">
        <v>45798</v>
      </c>
      <c r="H2148" s="24">
        <v>597930.18999999994</v>
      </c>
    </row>
    <row r="2149" spans="1:8" x14ac:dyDescent="0.3">
      <c r="A2149" s="3" t="s">
        <v>3956</v>
      </c>
      <c r="B2149" s="11" t="s">
        <v>76</v>
      </c>
      <c r="C2149" s="11" t="s">
        <v>823</v>
      </c>
      <c r="D2149" s="11" t="s">
        <v>1787</v>
      </c>
      <c r="E2149" s="11">
        <v>184</v>
      </c>
      <c r="F2149" s="11">
        <v>1796.71</v>
      </c>
      <c r="G2149" s="19">
        <v>45775</v>
      </c>
      <c r="H2149" s="24">
        <v>330594.64</v>
      </c>
    </row>
    <row r="2150" spans="1:8" x14ac:dyDescent="0.3">
      <c r="A2150" s="3" t="s">
        <v>3957</v>
      </c>
      <c r="B2150" s="11" t="s">
        <v>165</v>
      </c>
      <c r="C2150" s="11" t="s">
        <v>567</v>
      </c>
      <c r="D2150" s="11" t="s">
        <v>1797</v>
      </c>
      <c r="E2150" s="11">
        <v>72</v>
      </c>
      <c r="F2150" s="11">
        <v>7109.05</v>
      </c>
      <c r="G2150" s="19">
        <v>45995</v>
      </c>
      <c r="H2150" s="24">
        <v>511851.60000000003</v>
      </c>
    </row>
    <row r="2151" spans="1:8" x14ac:dyDescent="0.3">
      <c r="A2151" s="3" t="s">
        <v>3958</v>
      </c>
      <c r="B2151" s="11" t="s">
        <v>294</v>
      </c>
      <c r="C2151" s="11" t="s">
        <v>755</v>
      </c>
      <c r="D2151" s="11" t="s">
        <v>1803</v>
      </c>
      <c r="E2151" s="11">
        <v>301</v>
      </c>
      <c r="F2151" s="11">
        <v>3712.65</v>
      </c>
      <c r="G2151" s="19">
        <v>45830</v>
      </c>
      <c r="H2151" s="24">
        <v>1117507.6500000001</v>
      </c>
    </row>
    <row r="2152" spans="1:8" x14ac:dyDescent="0.3">
      <c r="A2152" s="3" t="s">
        <v>3959</v>
      </c>
      <c r="B2152" s="11" t="s">
        <v>168</v>
      </c>
      <c r="C2152" s="11" t="s">
        <v>785</v>
      </c>
      <c r="D2152" s="11" t="s">
        <v>1799</v>
      </c>
      <c r="E2152" s="11">
        <v>213</v>
      </c>
      <c r="F2152" s="11">
        <v>2193.52</v>
      </c>
      <c r="G2152" s="19">
        <v>45849</v>
      </c>
      <c r="H2152" s="24">
        <v>467219.76</v>
      </c>
    </row>
    <row r="2153" spans="1:8" x14ac:dyDescent="0.3">
      <c r="A2153" s="3" t="s">
        <v>3960</v>
      </c>
      <c r="B2153" s="11" t="s">
        <v>42</v>
      </c>
      <c r="C2153" s="11" t="s">
        <v>517</v>
      </c>
      <c r="D2153" s="11" t="s">
        <v>1801</v>
      </c>
      <c r="E2153" s="11">
        <v>404</v>
      </c>
      <c r="F2153" s="11">
        <v>3334.97</v>
      </c>
      <c r="G2153" s="19">
        <v>45925</v>
      </c>
      <c r="H2153" s="24">
        <v>1347327.88</v>
      </c>
    </row>
    <row r="2154" spans="1:8" x14ac:dyDescent="0.3">
      <c r="A2154" s="3" t="s">
        <v>3961</v>
      </c>
      <c r="B2154" s="11" t="s">
        <v>303</v>
      </c>
      <c r="C2154" s="11" t="s">
        <v>819</v>
      </c>
      <c r="D2154" s="11" t="s">
        <v>1799</v>
      </c>
      <c r="E2154" s="11">
        <v>158</v>
      </c>
      <c r="F2154" s="11">
        <v>4164.72</v>
      </c>
      <c r="G2154" s="19">
        <v>46196</v>
      </c>
      <c r="H2154" s="24">
        <v>658025.76</v>
      </c>
    </row>
    <row r="2155" spans="1:8" x14ac:dyDescent="0.3">
      <c r="A2155" s="3" t="s">
        <v>3962</v>
      </c>
      <c r="B2155" s="11" t="s">
        <v>350</v>
      </c>
      <c r="C2155" s="11" t="s">
        <v>829</v>
      </c>
      <c r="D2155" s="11" t="s">
        <v>1791</v>
      </c>
      <c r="E2155" s="11">
        <v>208</v>
      </c>
      <c r="F2155" s="11">
        <v>5498.94</v>
      </c>
      <c r="G2155" s="19">
        <v>45842</v>
      </c>
      <c r="H2155" s="24">
        <v>1143779.52</v>
      </c>
    </row>
    <row r="2156" spans="1:8" x14ac:dyDescent="0.3">
      <c r="A2156" s="3" t="s">
        <v>3963</v>
      </c>
      <c r="B2156" s="11" t="s">
        <v>76</v>
      </c>
      <c r="C2156" s="11" t="s">
        <v>665</v>
      </c>
      <c r="D2156" s="11" t="s">
        <v>1801</v>
      </c>
      <c r="E2156" s="11">
        <v>26</v>
      </c>
      <c r="F2156" s="11">
        <v>2165.33</v>
      </c>
      <c r="G2156" s="19">
        <v>45732</v>
      </c>
      <c r="H2156" s="24">
        <v>56298.58</v>
      </c>
    </row>
    <row r="2157" spans="1:8" x14ac:dyDescent="0.3">
      <c r="A2157" s="3" t="s">
        <v>3964</v>
      </c>
      <c r="B2157" s="11" t="s">
        <v>395</v>
      </c>
      <c r="C2157" s="11" t="s">
        <v>587</v>
      </c>
      <c r="D2157" s="11" t="s">
        <v>1801</v>
      </c>
      <c r="E2157" s="11">
        <v>69</v>
      </c>
      <c r="F2157" s="11">
        <v>81.84</v>
      </c>
      <c r="G2157" s="19">
        <v>46036</v>
      </c>
      <c r="H2157" s="24">
        <v>5646.96</v>
      </c>
    </row>
    <row r="2158" spans="1:8" x14ac:dyDescent="0.3">
      <c r="A2158" s="3" t="s">
        <v>3965</v>
      </c>
      <c r="B2158" s="11" t="s">
        <v>81</v>
      </c>
      <c r="C2158" s="11" t="s">
        <v>567</v>
      </c>
      <c r="D2158" s="11" t="s">
        <v>1787</v>
      </c>
      <c r="E2158" s="11">
        <v>164</v>
      </c>
      <c r="F2158" s="11">
        <v>5044.51</v>
      </c>
      <c r="G2158" s="19">
        <v>45692</v>
      </c>
      <c r="H2158" s="24">
        <v>827299.64</v>
      </c>
    </row>
    <row r="2159" spans="1:8" x14ac:dyDescent="0.3">
      <c r="A2159" s="3" t="s">
        <v>3966</v>
      </c>
      <c r="B2159" s="11" t="s">
        <v>226</v>
      </c>
      <c r="C2159" s="11" t="s">
        <v>699</v>
      </c>
      <c r="D2159" s="11" t="s">
        <v>1789</v>
      </c>
      <c r="E2159" s="11">
        <v>347</v>
      </c>
      <c r="F2159" s="11">
        <v>3534.01</v>
      </c>
      <c r="G2159" s="19">
        <v>45848</v>
      </c>
      <c r="H2159" s="24">
        <v>1226301.47</v>
      </c>
    </row>
    <row r="2160" spans="1:8" x14ac:dyDescent="0.3">
      <c r="A2160" s="3" t="s">
        <v>3967</v>
      </c>
      <c r="B2160" s="11" t="s">
        <v>358</v>
      </c>
      <c r="C2160" s="11" t="s">
        <v>853</v>
      </c>
      <c r="D2160" s="11" t="s">
        <v>1801</v>
      </c>
      <c r="E2160" s="11">
        <v>12</v>
      </c>
      <c r="F2160" s="11">
        <v>6328.28</v>
      </c>
      <c r="G2160" s="19">
        <v>46152</v>
      </c>
      <c r="H2160" s="24">
        <v>75939.360000000001</v>
      </c>
    </row>
    <row r="2161" spans="1:8" x14ac:dyDescent="0.3">
      <c r="A2161" s="3" t="s">
        <v>3968</v>
      </c>
      <c r="B2161" s="11" t="s">
        <v>137</v>
      </c>
      <c r="C2161" s="11" t="s">
        <v>625</v>
      </c>
      <c r="D2161" s="11" t="s">
        <v>1801</v>
      </c>
      <c r="E2161" s="11">
        <v>10</v>
      </c>
      <c r="F2161" s="11">
        <v>4085.94</v>
      </c>
      <c r="G2161" s="19">
        <v>45719</v>
      </c>
      <c r="H2161" s="24">
        <v>40859.4</v>
      </c>
    </row>
    <row r="2162" spans="1:8" x14ac:dyDescent="0.3">
      <c r="A2162" s="3" t="s">
        <v>3969</v>
      </c>
      <c r="B2162" s="11" t="s">
        <v>143</v>
      </c>
      <c r="C2162" s="11" t="s">
        <v>843</v>
      </c>
      <c r="D2162" s="11" t="s">
        <v>1794</v>
      </c>
      <c r="E2162" s="11">
        <v>280</v>
      </c>
      <c r="F2162" s="11">
        <v>1599.48</v>
      </c>
      <c r="G2162" s="19">
        <v>45878</v>
      </c>
      <c r="H2162" s="24">
        <v>447854.4</v>
      </c>
    </row>
    <row r="2163" spans="1:8" x14ac:dyDescent="0.3">
      <c r="A2163" s="3" t="s">
        <v>3970</v>
      </c>
      <c r="B2163" s="11" t="s">
        <v>371</v>
      </c>
      <c r="C2163" s="11" t="s">
        <v>687</v>
      </c>
      <c r="D2163" s="11" t="s">
        <v>1799</v>
      </c>
      <c r="E2163" s="11">
        <v>288</v>
      </c>
      <c r="F2163" s="11">
        <v>4015.77</v>
      </c>
      <c r="G2163" s="19">
        <v>45661</v>
      </c>
      <c r="H2163" s="24">
        <v>1156541.76</v>
      </c>
    </row>
    <row r="2164" spans="1:8" x14ac:dyDescent="0.3">
      <c r="A2164" s="3" t="s">
        <v>3971</v>
      </c>
      <c r="B2164" s="11" t="s">
        <v>318</v>
      </c>
      <c r="C2164" s="11" t="s">
        <v>759</v>
      </c>
      <c r="D2164" s="11" t="s">
        <v>1803</v>
      </c>
      <c r="E2164" s="11">
        <v>170</v>
      </c>
      <c r="F2164" s="11">
        <v>6024.09</v>
      </c>
      <c r="G2164" s="19">
        <v>46102</v>
      </c>
      <c r="H2164" s="24">
        <v>1024095.3</v>
      </c>
    </row>
    <row r="2165" spans="1:8" x14ac:dyDescent="0.3">
      <c r="A2165" s="3" t="s">
        <v>3972</v>
      </c>
      <c r="B2165" s="11" t="s">
        <v>137</v>
      </c>
      <c r="C2165" s="11" t="s">
        <v>597</v>
      </c>
      <c r="D2165" s="11" t="s">
        <v>1797</v>
      </c>
      <c r="E2165" s="11">
        <v>251</v>
      </c>
      <c r="F2165" s="11">
        <v>3197.13</v>
      </c>
      <c r="G2165" s="19">
        <v>45718</v>
      </c>
      <c r="H2165" s="24">
        <v>802479.63</v>
      </c>
    </row>
    <row r="2166" spans="1:8" x14ac:dyDescent="0.3">
      <c r="A2166" s="3" t="s">
        <v>3973</v>
      </c>
      <c r="B2166" s="11" t="s">
        <v>208</v>
      </c>
      <c r="C2166" s="11" t="s">
        <v>783</v>
      </c>
      <c r="D2166" s="11" t="s">
        <v>1794</v>
      </c>
      <c r="E2166" s="11">
        <v>76</v>
      </c>
      <c r="F2166" s="11">
        <v>7328.54</v>
      </c>
      <c r="G2166" s="19">
        <v>46088</v>
      </c>
      <c r="H2166" s="24">
        <v>556969.04</v>
      </c>
    </row>
    <row r="2167" spans="1:8" x14ac:dyDescent="0.3">
      <c r="A2167" s="3" t="s">
        <v>3974</v>
      </c>
      <c r="B2167" s="11" t="s">
        <v>360</v>
      </c>
      <c r="C2167" s="11" t="s">
        <v>795</v>
      </c>
      <c r="D2167" s="11" t="s">
        <v>1794</v>
      </c>
      <c r="E2167" s="11">
        <v>183</v>
      </c>
      <c r="F2167" s="11">
        <v>6678.91</v>
      </c>
      <c r="G2167" s="19">
        <v>46059</v>
      </c>
      <c r="H2167" s="24">
        <v>1222240.53</v>
      </c>
    </row>
    <row r="2168" spans="1:8" x14ac:dyDescent="0.3">
      <c r="A2168" s="3" t="s">
        <v>3975</v>
      </c>
      <c r="B2168" s="11" t="s">
        <v>391</v>
      </c>
      <c r="C2168" s="11" t="s">
        <v>677</v>
      </c>
      <c r="D2168" s="11" t="s">
        <v>1797</v>
      </c>
      <c r="E2168" s="11">
        <v>304</v>
      </c>
      <c r="F2168" s="11">
        <v>1583.13</v>
      </c>
      <c r="G2168" s="19">
        <v>45719</v>
      </c>
      <c r="H2168" s="24">
        <v>481271.52</v>
      </c>
    </row>
    <row r="2169" spans="1:8" x14ac:dyDescent="0.3">
      <c r="A2169" s="3" t="s">
        <v>3976</v>
      </c>
      <c r="B2169" s="11" t="s">
        <v>27</v>
      </c>
      <c r="C2169" s="11" t="s">
        <v>725</v>
      </c>
      <c r="D2169" s="11" t="s">
        <v>1791</v>
      </c>
      <c r="E2169" s="11">
        <v>118</v>
      </c>
      <c r="F2169" s="11">
        <v>362.74</v>
      </c>
      <c r="G2169" s="19">
        <v>45897</v>
      </c>
      <c r="H2169" s="24">
        <v>42803.32</v>
      </c>
    </row>
    <row r="2170" spans="1:8" x14ac:dyDescent="0.3">
      <c r="A2170" s="3" t="s">
        <v>3977</v>
      </c>
      <c r="B2170" s="11" t="s">
        <v>69</v>
      </c>
      <c r="C2170" s="11" t="s">
        <v>583</v>
      </c>
      <c r="D2170" s="11" t="s">
        <v>1789</v>
      </c>
      <c r="E2170" s="11">
        <v>181</v>
      </c>
      <c r="F2170" s="11">
        <v>3139.83</v>
      </c>
      <c r="G2170" s="19">
        <v>45661</v>
      </c>
      <c r="H2170" s="24">
        <v>568309.23</v>
      </c>
    </row>
    <row r="2171" spans="1:8" x14ac:dyDescent="0.3">
      <c r="A2171" s="3" t="s">
        <v>3978</v>
      </c>
      <c r="B2171" s="11" t="s">
        <v>267</v>
      </c>
      <c r="C2171" s="11" t="s">
        <v>815</v>
      </c>
      <c r="D2171" s="11" t="s">
        <v>1794</v>
      </c>
      <c r="E2171" s="11">
        <v>282</v>
      </c>
      <c r="F2171" s="11">
        <v>5813.94</v>
      </c>
      <c r="G2171" s="19">
        <v>46179</v>
      </c>
      <c r="H2171" s="24">
        <v>1639531.0799999998</v>
      </c>
    </row>
    <row r="2172" spans="1:8" x14ac:dyDescent="0.3">
      <c r="A2172" s="3" t="s">
        <v>3979</v>
      </c>
      <c r="B2172" s="11" t="s">
        <v>116</v>
      </c>
      <c r="C2172" s="11" t="s">
        <v>573</v>
      </c>
      <c r="D2172" s="11" t="s">
        <v>1803</v>
      </c>
      <c r="E2172" s="11">
        <v>338</v>
      </c>
      <c r="F2172" s="11">
        <v>1815.2</v>
      </c>
      <c r="G2172" s="19">
        <v>46052</v>
      </c>
      <c r="H2172" s="24">
        <v>613537.6</v>
      </c>
    </row>
    <row r="2173" spans="1:8" x14ac:dyDescent="0.3">
      <c r="A2173" s="3" t="s">
        <v>3980</v>
      </c>
      <c r="B2173" s="11" t="s">
        <v>256</v>
      </c>
      <c r="C2173" s="11" t="s">
        <v>841</v>
      </c>
      <c r="D2173" s="11" t="s">
        <v>1791</v>
      </c>
      <c r="E2173" s="11">
        <v>17</v>
      </c>
      <c r="F2173" s="11">
        <v>928.75</v>
      </c>
      <c r="G2173" s="19">
        <v>45838</v>
      </c>
      <c r="H2173" s="24">
        <v>15788.75</v>
      </c>
    </row>
    <row r="2174" spans="1:8" x14ac:dyDescent="0.3">
      <c r="A2174" s="3" t="s">
        <v>3981</v>
      </c>
      <c r="B2174" s="11" t="s">
        <v>340</v>
      </c>
      <c r="C2174" s="11" t="s">
        <v>651</v>
      </c>
      <c r="D2174" s="11" t="s">
        <v>1794</v>
      </c>
      <c r="E2174" s="11">
        <v>255</v>
      </c>
      <c r="F2174" s="11">
        <v>1077.81</v>
      </c>
      <c r="G2174" s="19">
        <v>45802</v>
      </c>
      <c r="H2174" s="24">
        <v>274841.55</v>
      </c>
    </row>
    <row r="2175" spans="1:8" x14ac:dyDescent="0.3">
      <c r="A2175" s="3" t="s">
        <v>3982</v>
      </c>
      <c r="B2175" s="11" t="s">
        <v>53</v>
      </c>
      <c r="C2175" s="11" t="s">
        <v>577</v>
      </c>
      <c r="D2175" s="11" t="s">
        <v>1787</v>
      </c>
      <c r="E2175" s="11">
        <v>220</v>
      </c>
      <c r="F2175" s="11">
        <v>1077.71</v>
      </c>
      <c r="G2175" s="19">
        <v>45810</v>
      </c>
      <c r="H2175" s="24">
        <v>237096.2</v>
      </c>
    </row>
    <row r="2176" spans="1:8" x14ac:dyDescent="0.3">
      <c r="A2176" s="3" t="s">
        <v>3983</v>
      </c>
      <c r="B2176" s="11" t="s">
        <v>362</v>
      </c>
      <c r="C2176" s="11" t="s">
        <v>531</v>
      </c>
      <c r="D2176" s="11" t="s">
        <v>1799</v>
      </c>
      <c r="E2176" s="11">
        <v>413</v>
      </c>
      <c r="F2176" s="11">
        <v>3372.86</v>
      </c>
      <c r="G2176" s="19">
        <v>45712</v>
      </c>
      <c r="H2176" s="24">
        <v>1392991.1800000002</v>
      </c>
    </row>
    <row r="2177" spans="1:8" x14ac:dyDescent="0.3">
      <c r="A2177" s="3" t="s">
        <v>3984</v>
      </c>
      <c r="B2177" s="11" t="s">
        <v>140</v>
      </c>
      <c r="C2177" s="11" t="s">
        <v>753</v>
      </c>
      <c r="D2177" s="11" t="s">
        <v>1801</v>
      </c>
      <c r="E2177" s="11">
        <v>365</v>
      </c>
      <c r="F2177" s="11">
        <v>2838.89</v>
      </c>
      <c r="G2177" s="19">
        <v>45727</v>
      </c>
      <c r="H2177" s="24">
        <v>1036194.85</v>
      </c>
    </row>
    <row r="2178" spans="1:8" x14ac:dyDescent="0.3">
      <c r="A2178" s="3" t="s">
        <v>3985</v>
      </c>
      <c r="B2178" s="11" t="s">
        <v>395</v>
      </c>
      <c r="C2178" s="11" t="s">
        <v>833</v>
      </c>
      <c r="D2178" s="11" t="s">
        <v>1789</v>
      </c>
      <c r="E2178" s="11">
        <v>214</v>
      </c>
      <c r="F2178" s="11">
        <v>4025.3</v>
      </c>
      <c r="G2178" s="19">
        <v>45921</v>
      </c>
      <c r="H2178" s="24">
        <v>861414.20000000007</v>
      </c>
    </row>
    <row r="2179" spans="1:8" x14ac:dyDescent="0.3">
      <c r="A2179" s="3" t="s">
        <v>3986</v>
      </c>
      <c r="B2179" s="11" t="s">
        <v>241</v>
      </c>
      <c r="C2179" s="11" t="s">
        <v>555</v>
      </c>
      <c r="D2179" s="11" t="s">
        <v>1794</v>
      </c>
      <c r="E2179" s="11">
        <v>267</v>
      </c>
      <c r="F2179" s="11">
        <v>2135.5500000000002</v>
      </c>
      <c r="G2179" s="19">
        <v>46082</v>
      </c>
      <c r="H2179" s="24">
        <v>570191.85000000009</v>
      </c>
    </row>
    <row r="2180" spans="1:8" x14ac:dyDescent="0.3">
      <c r="A2180" s="3" t="s">
        <v>3987</v>
      </c>
      <c r="B2180" s="11" t="s">
        <v>208</v>
      </c>
      <c r="C2180" s="11" t="s">
        <v>787</v>
      </c>
      <c r="D2180" s="11" t="s">
        <v>1791</v>
      </c>
      <c r="E2180" s="11">
        <v>167</v>
      </c>
      <c r="F2180" s="11">
        <v>5535.54</v>
      </c>
      <c r="G2180" s="19">
        <v>45844</v>
      </c>
      <c r="H2180" s="24">
        <v>924435.18</v>
      </c>
    </row>
    <row r="2181" spans="1:8" x14ac:dyDescent="0.3">
      <c r="A2181" s="3" t="s">
        <v>3988</v>
      </c>
      <c r="B2181" s="11" t="s">
        <v>356</v>
      </c>
      <c r="C2181" s="11" t="s">
        <v>717</v>
      </c>
      <c r="D2181" s="11" t="s">
        <v>1801</v>
      </c>
      <c r="E2181" s="11">
        <v>210</v>
      </c>
      <c r="F2181" s="11">
        <v>2760.1</v>
      </c>
      <c r="G2181" s="19">
        <v>46138</v>
      </c>
      <c r="H2181" s="24">
        <v>579621</v>
      </c>
    </row>
    <row r="2182" spans="1:8" x14ac:dyDescent="0.3">
      <c r="A2182" s="3" t="s">
        <v>3989</v>
      </c>
      <c r="B2182" s="11" t="s">
        <v>155</v>
      </c>
      <c r="C2182" s="11" t="s">
        <v>603</v>
      </c>
      <c r="D2182" s="11" t="s">
        <v>1803</v>
      </c>
      <c r="E2182" s="11">
        <v>61</v>
      </c>
      <c r="F2182" s="11">
        <v>1335.85</v>
      </c>
      <c r="G2182" s="19">
        <v>45911</v>
      </c>
      <c r="H2182" s="24">
        <v>81486.849999999991</v>
      </c>
    </row>
    <row r="2183" spans="1:8" x14ac:dyDescent="0.3">
      <c r="A2183" s="3" t="s">
        <v>3990</v>
      </c>
      <c r="B2183" s="11" t="s">
        <v>124</v>
      </c>
      <c r="C2183" s="11" t="s">
        <v>609</v>
      </c>
      <c r="D2183" s="11" t="s">
        <v>1801</v>
      </c>
      <c r="E2183" s="11">
        <v>257</v>
      </c>
      <c r="F2183" s="11">
        <v>2955.47</v>
      </c>
      <c r="G2183" s="19">
        <v>45925</v>
      </c>
      <c r="H2183" s="24">
        <v>759555.78999999992</v>
      </c>
    </row>
    <row r="2184" spans="1:8" x14ac:dyDescent="0.3">
      <c r="A2184" s="3" t="s">
        <v>3991</v>
      </c>
      <c r="B2184" s="11" t="s">
        <v>229</v>
      </c>
      <c r="C2184" s="11" t="s">
        <v>835</v>
      </c>
      <c r="D2184" s="11" t="s">
        <v>1797</v>
      </c>
      <c r="E2184" s="11">
        <v>402</v>
      </c>
      <c r="F2184" s="11">
        <v>65.7</v>
      </c>
      <c r="G2184" s="19">
        <v>46108</v>
      </c>
      <c r="H2184" s="24">
        <v>26411.4</v>
      </c>
    </row>
    <row r="2185" spans="1:8" x14ac:dyDescent="0.3">
      <c r="A2185" s="3" t="s">
        <v>3992</v>
      </c>
      <c r="B2185" s="11" t="s">
        <v>235</v>
      </c>
      <c r="C2185" s="11" t="s">
        <v>667</v>
      </c>
      <c r="D2185" s="11" t="s">
        <v>1787</v>
      </c>
      <c r="E2185" s="11">
        <v>414</v>
      </c>
      <c r="F2185" s="11">
        <v>184.94</v>
      </c>
      <c r="G2185" s="19">
        <v>46184</v>
      </c>
      <c r="H2185" s="24">
        <v>76565.16</v>
      </c>
    </row>
    <row r="2186" spans="1:8" x14ac:dyDescent="0.3">
      <c r="A2186" s="3" t="s">
        <v>3993</v>
      </c>
      <c r="B2186" s="11" t="s">
        <v>288</v>
      </c>
      <c r="C2186" s="11" t="s">
        <v>735</v>
      </c>
      <c r="D2186" s="11" t="s">
        <v>1789</v>
      </c>
      <c r="E2186" s="11">
        <v>22</v>
      </c>
      <c r="F2186" s="11">
        <v>6565.68</v>
      </c>
      <c r="G2186" s="19">
        <v>46105</v>
      </c>
      <c r="H2186" s="24">
        <v>144444.96000000002</v>
      </c>
    </row>
    <row r="2187" spans="1:8" x14ac:dyDescent="0.3">
      <c r="A2187" s="3" t="s">
        <v>3994</v>
      </c>
      <c r="B2187" s="11" t="s">
        <v>380</v>
      </c>
      <c r="C2187" s="11" t="s">
        <v>621</v>
      </c>
      <c r="D2187" s="11" t="s">
        <v>1791</v>
      </c>
      <c r="E2187" s="11">
        <v>354</v>
      </c>
      <c r="F2187" s="11">
        <v>854.3</v>
      </c>
      <c r="G2187" s="19">
        <v>46043</v>
      </c>
      <c r="H2187" s="24">
        <v>302422.2</v>
      </c>
    </row>
    <row r="2188" spans="1:8" x14ac:dyDescent="0.3">
      <c r="A2188" s="3" t="s">
        <v>3995</v>
      </c>
      <c r="B2188" s="11" t="s">
        <v>168</v>
      </c>
      <c r="C2188" s="11" t="s">
        <v>517</v>
      </c>
      <c r="D2188" s="11" t="s">
        <v>1791</v>
      </c>
      <c r="E2188" s="11">
        <v>14</v>
      </c>
      <c r="F2188" s="11">
        <v>5749.76</v>
      </c>
      <c r="G2188" s="19">
        <v>46198</v>
      </c>
      <c r="H2188" s="24">
        <v>80496.639999999999</v>
      </c>
    </row>
    <row r="2189" spans="1:8" x14ac:dyDescent="0.3">
      <c r="A2189" s="3" t="s">
        <v>3996</v>
      </c>
      <c r="B2189" s="11" t="s">
        <v>286</v>
      </c>
      <c r="C2189" s="11" t="s">
        <v>695</v>
      </c>
      <c r="D2189" s="11" t="s">
        <v>1787</v>
      </c>
      <c r="E2189" s="11">
        <v>340</v>
      </c>
      <c r="F2189" s="11">
        <v>3372.88</v>
      </c>
      <c r="G2189" s="19">
        <v>45665</v>
      </c>
      <c r="H2189" s="24">
        <v>1146779.2</v>
      </c>
    </row>
    <row r="2190" spans="1:8" x14ac:dyDescent="0.3">
      <c r="A2190" s="3" t="s">
        <v>3997</v>
      </c>
      <c r="B2190" s="11" t="s">
        <v>42</v>
      </c>
      <c r="C2190" s="11" t="s">
        <v>743</v>
      </c>
      <c r="D2190" s="11" t="s">
        <v>1799</v>
      </c>
      <c r="E2190" s="11">
        <v>55</v>
      </c>
      <c r="F2190" s="11">
        <v>5004.54</v>
      </c>
      <c r="G2190" s="19">
        <v>45928</v>
      </c>
      <c r="H2190" s="24">
        <v>275249.7</v>
      </c>
    </row>
    <row r="2191" spans="1:8" x14ac:dyDescent="0.3">
      <c r="A2191" s="3" t="s">
        <v>3998</v>
      </c>
      <c r="B2191" s="11" t="s">
        <v>78</v>
      </c>
      <c r="C2191" s="11" t="s">
        <v>641</v>
      </c>
      <c r="D2191" s="11" t="s">
        <v>1791</v>
      </c>
      <c r="E2191" s="11">
        <v>108</v>
      </c>
      <c r="F2191" s="11">
        <v>5412.39</v>
      </c>
      <c r="G2191" s="19">
        <v>45754</v>
      </c>
      <c r="H2191" s="24">
        <v>584538.12</v>
      </c>
    </row>
    <row r="2192" spans="1:8" x14ac:dyDescent="0.3">
      <c r="A2192" s="3" t="s">
        <v>3999</v>
      </c>
      <c r="B2192" s="11" t="s">
        <v>143</v>
      </c>
      <c r="C2192" s="11" t="s">
        <v>741</v>
      </c>
      <c r="D2192" s="11" t="s">
        <v>1803</v>
      </c>
      <c r="E2192" s="11">
        <v>423</v>
      </c>
      <c r="F2192" s="11">
        <v>3261.36</v>
      </c>
      <c r="G2192" s="19">
        <v>45800</v>
      </c>
      <c r="H2192" s="24">
        <v>1379555.28</v>
      </c>
    </row>
    <row r="2193" spans="1:8" x14ac:dyDescent="0.3">
      <c r="A2193" s="3" t="s">
        <v>4000</v>
      </c>
      <c r="B2193" s="11" t="s">
        <v>107</v>
      </c>
      <c r="C2193" s="11" t="s">
        <v>851</v>
      </c>
      <c r="D2193" s="11" t="s">
        <v>1789</v>
      </c>
      <c r="E2193" s="11">
        <v>112</v>
      </c>
      <c r="F2193" s="11">
        <v>7146.73</v>
      </c>
      <c r="G2193" s="19">
        <v>46025</v>
      </c>
      <c r="H2193" s="24">
        <v>800433.76</v>
      </c>
    </row>
    <row r="2194" spans="1:8" x14ac:dyDescent="0.3">
      <c r="A2194" s="3" t="s">
        <v>4001</v>
      </c>
      <c r="B2194" s="11" t="s">
        <v>198</v>
      </c>
      <c r="C2194" s="11" t="s">
        <v>827</v>
      </c>
      <c r="D2194" s="11" t="s">
        <v>1801</v>
      </c>
      <c r="E2194" s="11">
        <v>442</v>
      </c>
      <c r="F2194" s="11">
        <v>3187.52</v>
      </c>
      <c r="G2194" s="19">
        <v>45662</v>
      </c>
      <c r="H2194" s="24">
        <v>1408883.84</v>
      </c>
    </row>
    <row r="2195" spans="1:8" x14ac:dyDescent="0.3">
      <c r="A2195" s="3" t="s">
        <v>4002</v>
      </c>
      <c r="B2195" s="11" t="s">
        <v>165</v>
      </c>
      <c r="C2195" s="11" t="s">
        <v>755</v>
      </c>
      <c r="D2195" s="11" t="s">
        <v>1791</v>
      </c>
      <c r="E2195" s="11">
        <v>99</v>
      </c>
      <c r="F2195" s="11">
        <v>2814.64</v>
      </c>
      <c r="G2195" s="19">
        <v>45786</v>
      </c>
      <c r="H2195" s="24">
        <v>278649.36</v>
      </c>
    </row>
    <row r="2196" spans="1:8" x14ac:dyDescent="0.3">
      <c r="A2196" s="3" t="s">
        <v>4003</v>
      </c>
      <c r="B2196" s="11" t="s">
        <v>53</v>
      </c>
      <c r="C2196" s="11" t="s">
        <v>585</v>
      </c>
      <c r="D2196" s="11" t="s">
        <v>1803</v>
      </c>
      <c r="E2196" s="11">
        <v>191</v>
      </c>
      <c r="F2196" s="11">
        <v>1863.13</v>
      </c>
      <c r="G2196" s="19">
        <v>45995</v>
      </c>
      <c r="H2196" s="24">
        <v>355857.83</v>
      </c>
    </row>
    <row r="2197" spans="1:8" x14ac:dyDescent="0.3">
      <c r="A2197" s="3" t="s">
        <v>4004</v>
      </c>
      <c r="B2197" s="11" t="s">
        <v>369</v>
      </c>
      <c r="C2197" s="11" t="s">
        <v>603</v>
      </c>
      <c r="D2197" s="11" t="s">
        <v>1801</v>
      </c>
      <c r="E2197" s="11">
        <v>189</v>
      </c>
      <c r="F2197" s="11">
        <v>6545.44</v>
      </c>
      <c r="G2197" s="19">
        <v>45845</v>
      </c>
      <c r="H2197" s="24">
        <v>1237088.1599999999</v>
      </c>
    </row>
    <row r="2198" spans="1:8" x14ac:dyDescent="0.3">
      <c r="A2198" s="3" t="s">
        <v>4005</v>
      </c>
      <c r="B2198" s="11" t="s">
        <v>278</v>
      </c>
      <c r="C2198" s="11" t="s">
        <v>679</v>
      </c>
      <c r="D2198" s="11" t="s">
        <v>1797</v>
      </c>
      <c r="E2198" s="11">
        <v>405</v>
      </c>
      <c r="F2198" s="11">
        <v>4949.33</v>
      </c>
      <c r="G2198" s="19">
        <v>45895</v>
      </c>
      <c r="H2198" s="24">
        <v>2004478.65</v>
      </c>
    </row>
    <row r="2199" spans="1:8" x14ac:dyDescent="0.3">
      <c r="A2199" s="3" t="s">
        <v>4006</v>
      </c>
      <c r="B2199" s="11" t="s">
        <v>8</v>
      </c>
      <c r="C2199" s="11" t="s">
        <v>677</v>
      </c>
      <c r="D2199" s="11" t="s">
        <v>1799</v>
      </c>
      <c r="E2199" s="11">
        <v>373</v>
      </c>
      <c r="F2199" s="11">
        <v>6569.58</v>
      </c>
      <c r="G2199" s="19">
        <v>45915</v>
      </c>
      <c r="H2199" s="24">
        <v>2450453.34</v>
      </c>
    </row>
    <row r="2200" spans="1:8" x14ac:dyDescent="0.3">
      <c r="A2200" s="3" t="s">
        <v>4007</v>
      </c>
      <c r="B2200" s="11" t="s">
        <v>98</v>
      </c>
      <c r="C2200" s="11" t="s">
        <v>603</v>
      </c>
      <c r="D2200" s="11" t="s">
        <v>1791</v>
      </c>
      <c r="E2200" s="11">
        <v>351</v>
      </c>
      <c r="F2200" s="11">
        <v>6942.6</v>
      </c>
      <c r="G2200" s="19">
        <v>46147</v>
      </c>
      <c r="H2200" s="24">
        <v>2436852.6</v>
      </c>
    </row>
    <row r="2201" spans="1:8" x14ac:dyDescent="0.3">
      <c r="A2201" s="3" t="s">
        <v>4008</v>
      </c>
      <c r="B2201" s="11" t="s">
        <v>76</v>
      </c>
      <c r="C2201" s="11" t="s">
        <v>585</v>
      </c>
      <c r="D2201" s="11" t="s">
        <v>1803</v>
      </c>
      <c r="E2201" s="11">
        <v>453</v>
      </c>
      <c r="F2201" s="11">
        <v>7071.6</v>
      </c>
      <c r="G2201" s="19">
        <v>46096</v>
      </c>
      <c r="H2201" s="24">
        <v>3203434.8000000003</v>
      </c>
    </row>
    <row r="2202" spans="1:8" x14ac:dyDescent="0.3">
      <c r="A2202" s="3" t="s">
        <v>4009</v>
      </c>
      <c r="B2202" s="11" t="s">
        <v>50</v>
      </c>
      <c r="C2202" s="11" t="s">
        <v>667</v>
      </c>
      <c r="D2202" s="11" t="s">
        <v>1797</v>
      </c>
      <c r="E2202" s="11">
        <v>114</v>
      </c>
      <c r="F2202" s="11">
        <v>2493.71</v>
      </c>
      <c r="G2202" s="19">
        <v>46063</v>
      </c>
      <c r="H2202" s="24">
        <v>284282.94</v>
      </c>
    </row>
    <row r="2203" spans="1:8" x14ac:dyDescent="0.3">
      <c r="A2203" s="3" t="s">
        <v>4010</v>
      </c>
      <c r="B2203" s="11" t="s">
        <v>342</v>
      </c>
      <c r="C2203" s="11" t="s">
        <v>757</v>
      </c>
      <c r="D2203" s="11" t="s">
        <v>1799</v>
      </c>
      <c r="E2203" s="11">
        <v>290</v>
      </c>
      <c r="F2203" s="11">
        <v>1514.75</v>
      </c>
      <c r="G2203" s="19">
        <v>45797</v>
      </c>
      <c r="H2203" s="24">
        <v>439277.5</v>
      </c>
    </row>
    <row r="2204" spans="1:8" x14ac:dyDescent="0.3">
      <c r="A2204" s="3" t="s">
        <v>4011</v>
      </c>
      <c r="B2204" s="11" t="s">
        <v>66</v>
      </c>
      <c r="C2204" s="11" t="s">
        <v>709</v>
      </c>
      <c r="D2204" s="11" t="s">
        <v>1799</v>
      </c>
      <c r="E2204" s="11">
        <v>205</v>
      </c>
      <c r="F2204" s="11">
        <v>5840</v>
      </c>
      <c r="G2204" s="19">
        <v>45665</v>
      </c>
      <c r="H2204" s="24">
        <v>1197200</v>
      </c>
    </row>
    <row r="2205" spans="1:8" x14ac:dyDescent="0.3">
      <c r="A2205" s="3" t="s">
        <v>4012</v>
      </c>
      <c r="B2205" s="11" t="s">
        <v>294</v>
      </c>
      <c r="C2205" s="11" t="s">
        <v>677</v>
      </c>
      <c r="D2205" s="11" t="s">
        <v>1791</v>
      </c>
      <c r="E2205" s="11">
        <v>178</v>
      </c>
      <c r="F2205" s="11">
        <v>5292.2</v>
      </c>
      <c r="G2205" s="19">
        <v>45884</v>
      </c>
      <c r="H2205" s="24">
        <v>942011.6</v>
      </c>
    </row>
    <row r="2206" spans="1:8" x14ac:dyDescent="0.3">
      <c r="A2206" s="3" t="s">
        <v>4013</v>
      </c>
      <c r="B2206" s="11" t="s">
        <v>385</v>
      </c>
      <c r="C2206" s="11" t="s">
        <v>795</v>
      </c>
      <c r="D2206" s="11" t="s">
        <v>1801</v>
      </c>
      <c r="E2206" s="11">
        <v>364</v>
      </c>
      <c r="F2206" s="11">
        <v>4298.3900000000003</v>
      </c>
      <c r="G2206" s="19">
        <v>45913</v>
      </c>
      <c r="H2206" s="24">
        <v>1564613.9600000002</v>
      </c>
    </row>
    <row r="2207" spans="1:8" x14ac:dyDescent="0.3">
      <c r="A2207" s="3" t="s">
        <v>4014</v>
      </c>
      <c r="B2207" s="11" t="s">
        <v>181</v>
      </c>
      <c r="C2207" s="11" t="s">
        <v>669</v>
      </c>
      <c r="D2207" s="11" t="s">
        <v>1794</v>
      </c>
      <c r="E2207" s="11">
        <v>456</v>
      </c>
      <c r="F2207" s="11">
        <v>5639.54</v>
      </c>
      <c r="G2207" s="19">
        <v>45897</v>
      </c>
      <c r="H2207" s="24">
        <v>2571630.2399999998</v>
      </c>
    </row>
    <row r="2208" spans="1:8" x14ac:dyDescent="0.3">
      <c r="A2208" s="3" t="s">
        <v>4015</v>
      </c>
      <c r="B2208" s="11" t="s">
        <v>89</v>
      </c>
      <c r="C2208" s="11" t="s">
        <v>763</v>
      </c>
      <c r="D2208" s="11" t="s">
        <v>1803</v>
      </c>
      <c r="E2208" s="11">
        <v>385</v>
      </c>
      <c r="F2208" s="11">
        <v>4521.3999999999996</v>
      </c>
      <c r="G2208" s="19">
        <v>45975</v>
      </c>
      <c r="H2208" s="24">
        <v>1740738.9999999998</v>
      </c>
    </row>
    <row r="2209" spans="1:8" x14ac:dyDescent="0.3">
      <c r="A2209" s="3" t="s">
        <v>4016</v>
      </c>
      <c r="B2209" s="11" t="s">
        <v>263</v>
      </c>
      <c r="C2209" s="11" t="s">
        <v>769</v>
      </c>
      <c r="D2209" s="11" t="s">
        <v>1803</v>
      </c>
      <c r="E2209" s="11">
        <v>498</v>
      </c>
      <c r="F2209" s="11">
        <v>5892.59</v>
      </c>
      <c r="G2209" s="19">
        <v>46183</v>
      </c>
      <c r="H2209" s="24">
        <v>2934509.8200000003</v>
      </c>
    </row>
    <row r="2210" spans="1:8" x14ac:dyDescent="0.3">
      <c r="A2210" s="3" t="s">
        <v>4017</v>
      </c>
      <c r="B2210" s="11" t="s">
        <v>401</v>
      </c>
      <c r="C2210" s="11" t="s">
        <v>671</v>
      </c>
      <c r="D2210" s="11" t="s">
        <v>1789</v>
      </c>
      <c r="E2210" s="11">
        <v>281</v>
      </c>
      <c r="F2210" s="11">
        <v>3634.47</v>
      </c>
      <c r="G2210" s="19">
        <v>46128</v>
      </c>
      <c r="H2210" s="24">
        <v>1021286.07</v>
      </c>
    </row>
    <row r="2211" spans="1:8" x14ac:dyDescent="0.3">
      <c r="A2211" s="3" t="s">
        <v>4018</v>
      </c>
      <c r="B2211" s="11" t="s">
        <v>395</v>
      </c>
      <c r="C2211" s="11" t="s">
        <v>547</v>
      </c>
      <c r="D2211" s="11" t="s">
        <v>1803</v>
      </c>
      <c r="E2211" s="11">
        <v>257</v>
      </c>
      <c r="F2211" s="11">
        <v>3890.17</v>
      </c>
      <c r="G2211" s="19">
        <v>46051</v>
      </c>
      <c r="H2211" s="24">
        <v>999773.69000000006</v>
      </c>
    </row>
    <row r="2212" spans="1:8" x14ac:dyDescent="0.3">
      <c r="A2212" s="3" t="s">
        <v>4019</v>
      </c>
      <c r="B2212" s="11" t="s">
        <v>57</v>
      </c>
      <c r="C2212" s="11" t="s">
        <v>783</v>
      </c>
      <c r="D2212" s="11" t="s">
        <v>1799</v>
      </c>
      <c r="E2212" s="11">
        <v>485</v>
      </c>
      <c r="F2212" s="11">
        <v>3842.91</v>
      </c>
      <c r="G2212" s="19">
        <v>46187</v>
      </c>
      <c r="H2212" s="24">
        <v>1863811.3499999999</v>
      </c>
    </row>
    <row r="2213" spans="1:8" x14ac:dyDescent="0.3">
      <c r="A2213" s="3" t="s">
        <v>4020</v>
      </c>
      <c r="B2213" s="11" t="s">
        <v>256</v>
      </c>
      <c r="C2213" s="11" t="s">
        <v>839</v>
      </c>
      <c r="D2213" s="11" t="s">
        <v>1797</v>
      </c>
      <c r="E2213" s="11">
        <v>339</v>
      </c>
      <c r="F2213" s="11">
        <v>890.16</v>
      </c>
      <c r="G2213" s="19">
        <v>45684</v>
      </c>
      <c r="H2213" s="24">
        <v>301764.24</v>
      </c>
    </row>
    <row r="2214" spans="1:8" x14ac:dyDescent="0.3">
      <c r="A2214" s="3" t="s">
        <v>4021</v>
      </c>
      <c r="B2214" s="11" t="s">
        <v>8</v>
      </c>
      <c r="C2214" s="11" t="s">
        <v>773</v>
      </c>
      <c r="D2214" s="11" t="s">
        <v>1797</v>
      </c>
      <c r="E2214" s="11">
        <v>57</v>
      </c>
      <c r="F2214" s="11">
        <v>1590.28</v>
      </c>
      <c r="G2214" s="19">
        <v>45761</v>
      </c>
      <c r="H2214" s="24">
        <v>90645.959999999992</v>
      </c>
    </row>
    <row r="2215" spans="1:8" x14ac:dyDescent="0.3">
      <c r="A2215" s="3" t="s">
        <v>4022</v>
      </c>
      <c r="B2215" s="11" t="s">
        <v>366</v>
      </c>
      <c r="C2215" s="11" t="s">
        <v>853</v>
      </c>
      <c r="D2215" s="11" t="s">
        <v>1791</v>
      </c>
      <c r="E2215" s="11">
        <v>25</v>
      </c>
      <c r="F2215" s="11">
        <v>2128.8200000000002</v>
      </c>
      <c r="G2215" s="19">
        <v>46012</v>
      </c>
      <c r="H2215" s="24">
        <v>53220.500000000007</v>
      </c>
    </row>
    <row r="2216" spans="1:8" x14ac:dyDescent="0.3">
      <c r="A2216" s="3" t="s">
        <v>4023</v>
      </c>
      <c r="B2216" s="11" t="s">
        <v>278</v>
      </c>
      <c r="C2216" s="11" t="s">
        <v>743</v>
      </c>
      <c r="D2216" s="11" t="s">
        <v>1789</v>
      </c>
      <c r="E2216" s="11">
        <v>361</v>
      </c>
      <c r="F2216" s="11">
        <v>4475.71</v>
      </c>
      <c r="G2216" s="19">
        <v>45705</v>
      </c>
      <c r="H2216" s="24">
        <v>1615731.31</v>
      </c>
    </row>
    <row r="2217" spans="1:8" x14ac:dyDescent="0.3">
      <c r="A2217" s="3" t="s">
        <v>4024</v>
      </c>
      <c r="B2217" s="11" t="s">
        <v>274</v>
      </c>
      <c r="C2217" s="11" t="s">
        <v>819</v>
      </c>
      <c r="D2217" s="11" t="s">
        <v>1791</v>
      </c>
      <c r="E2217" s="11">
        <v>79</v>
      </c>
      <c r="F2217" s="11">
        <v>4471.1099999999997</v>
      </c>
      <c r="G2217" s="19">
        <v>45937</v>
      </c>
      <c r="H2217" s="24">
        <v>353217.69</v>
      </c>
    </row>
    <row r="2218" spans="1:8" x14ac:dyDescent="0.3">
      <c r="A2218" s="3" t="s">
        <v>4025</v>
      </c>
      <c r="B2218" s="11" t="s">
        <v>312</v>
      </c>
      <c r="C2218" s="11" t="s">
        <v>571</v>
      </c>
      <c r="D2218" s="11" t="s">
        <v>1799</v>
      </c>
      <c r="E2218" s="11">
        <v>348</v>
      </c>
      <c r="F2218" s="11">
        <v>1250.97</v>
      </c>
      <c r="G2218" s="19">
        <v>45979</v>
      </c>
      <c r="H2218" s="24">
        <v>435337.56</v>
      </c>
    </row>
    <row r="2219" spans="1:8" x14ac:dyDescent="0.3">
      <c r="A2219" s="3" t="s">
        <v>4026</v>
      </c>
      <c r="B2219" s="11" t="s">
        <v>243</v>
      </c>
      <c r="C2219" s="11" t="s">
        <v>693</v>
      </c>
      <c r="D2219" s="11" t="s">
        <v>1797</v>
      </c>
      <c r="E2219" s="11">
        <v>184</v>
      </c>
      <c r="F2219" s="11">
        <v>6213.01</v>
      </c>
      <c r="G2219" s="19">
        <v>45975</v>
      </c>
      <c r="H2219" s="24">
        <v>1143193.8400000001</v>
      </c>
    </row>
    <row r="2220" spans="1:8" x14ac:dyDescent="0.3">
      <c r="A2220" s="3" t="s">
        <v>4027</v>
      </c>
      <c r="B2220" s="11" t="s">
        <v>354</v>
      </c>
      <c r="C2220" s="11" t="s">
        <v>831</v>
      </c>
      <c r="D2220" s="11" t="s">
        <v>1799</v>
      </c>
      <c r="E2220" s="11">
        <v>427</v>
      </c>
      <c r="F2220" s="11">
        <v>2821.54</v>
      </c>
      <c r="G2220" s="19">
        <v>45877</v>
      </c>
      <c r="H2220" s="24">
        <v>1204797.58</v>
      </c>
    </row>
    <row r="2221" spans="1:8" x14ac:dyDescent="0.3">
      <c r="A2221" s="3" t="s">
        <v>4028</v>
      </c>
      <c r="B2221" s="11" t="s">
        <v>303</v>
      </c>
      <c r="C2221" s="11" t="s">
        <v>539</v>
      </c>
      <c r="D2221" s="11" t="s">
        <v>1791</v>
      </c>
      <c r="E2221" s="11">
        <v>140</v>
      </c>
      <c r="F2221" s="11">
        <v>1510.17</v>
      </c>
      <c r="G2221" s="19">
        <v>46035</v>
      </c>
      <c r="H2221" s="24">
        <v>211423.80000000002</v>
      </c>
    </row>
    <row r="2222" spans="1:8" x14ac:dyDescent="0.3">
      <c r="A2222" s="3" t="s">
        <v>4029</v>
      </c>
      <c r="B2222" s="11" t="s">
        <v>143</v>
      </c>
      <c r="C2222" s="11" t="s">
        <v>577</v>
      </c>
      <c r="D2222" s="11" t="s">
        <v>1791</v>
      </c>
      <c r="E2222" s="11">
        <v>85</v>
      </c>
      <c r="F2222" s="11">
        <v>6530.31</v>
      </c>
      <c r="G2222" s="19">
        <v>46014</v>
      </c>
      <c r="H2222" s="24">
        <v>555076.35</v>
      </c>
    </row>
    <row r="2223" spans="1:8" x14ac:dyDescent="0.3">
      <c r="A2223" s="3" t="s">
        <v>4030</v>
      </c>
      <c r="B2223" s="11" t="s">
        <v>397</v>
      </c>
      <c r="C2223" s="11" t="s">
        <v>763</v>
      </c>
      <c r="D2223" s="11" t="s">
        <v>1791</v>
      </c>
      <c r="E2223" s="11">
        <v>134</v>
      </c>
      <c r="F2223" s="11">
        <v>6933.19</v>
      </c>
      <c r="G2223" s="19">
        <v>46113</v>
      </c>
      <c r="H2223" s="24">
        <v>929047.46</v>
      </c>
    </row>
    <row r="2224" spans="1:8" x14ac:dyDescent="0.3">
      <c r="A2224" s="3" t="s">
        <v>4031</v>
      </c>
      <c r="B2224" s="11" t="s">
        <v>316</v>
      </c>
      <c r="C2224" s="11" t="s">
        <v>781</v>
      </c>
      <c r="D2224" s="11" t="s">
        <v>1801</v>
      </c>
      <c r="E2224" s="11">
        <v>392</v>
      </c>
      <c r="F2224" s="11">
        <v>4323.0200000000004</v>
      </c>
      <c r="G2224" s="19">
        <v>45957</v>
      </c>
      <c r="H2224" s="24">
        <v>1694623.84</v>
      </c>
    </row>
    <row r="2225" spans="1:8" x14ac:dyDescent="0.3">
      <c r="A2225" s="3" t="s">
        <v>4032</v>
      </c>
      <c r="B2225" s="11" t="s">
        <v>336</v>
      </c>
      <c r="C2225" s="11" t="s">
        <v>659</v>
      </c>
      <c r="D2225" s="11" t="s">
        <v>1794</v>
      </c>
      <c r="E2225" s="11">
        <v>25</v>
      </c>
      <c r="F2225" s="11">
        <v>3680.62</v>
      </c>
      <c r="G2225" s="19">
        <v>46132</v>
      </c>
      <c r="H2225" s="24">
        <v>92015.5</v>
      </c>
    </row>
    <row r="2226" spans="1:8" x14ac:dyDescent="0.3">
      <c r="A2226" s="3" t="s">
        <v>4033</v>
      </c>
      <c r="B2226" s="11" t="s">
        <v>401</v>
      </c>
      <c r="C2226" s="11" t="s">
        <v>703</v>
      </c>
      <c r="D2226" s="11" t="s">
        <v>1797</v>
      </c>
      <c r="E2226" s="11">
        <v>5</v>
      </c>
      <c r="F2226" s="11">
        <v>1751.56</v>
      </c>
      <c r="G2226" s="19">
        <v>46157</v>
      </c>
      <c r="H2226" s="24">
        <v>8757.7999999999993</v>
      </c>
    </row>
    <row r="2227" spans="1:8" x14ac:dyDescent="0.3">
      <c r="A2227" s="3" t="s">
        <v>4034</v>
      </c>
      <c r="B2227" s="11" t="s">
        <v>118</v>
      </c>
      <c r="C2227" s="11" t="s">
        <v>857</v>
      </c>
      <c r="D2227" s="11" t="s">
        <v>1797</v>
      </c>
      <c r="E2227" s="11">
        <v>383</v>
      </c>
      <c r="F2227" s="11">
        <v>4875.71</v>
      </c>
      <c r="G2227" s="19">
        <v>45929</v>
      </c>
      <c r="H2227" s="24">
        <v>1867396.93</v>
      </c>
    </row>
    <row r="2228" spans="1:8" x14ac:dyDescent="0.3">
      <c r="A2228" s="3" t="s">
        <v>4035</v>
      </c>
      <c r="B2228" s="11" t="s">
        <v>124</v>
      </c>
      <c r="C2228" s="11" t="s">
        <v>515</v>
      </c>
      <c r="D2228" s="11" t="s">
        <v>1791</v>
      </c>
      <c r="E2228" s="11">
        <v>60</v>
      </c>
      <c r="F2228" s="11">
        <v>7051.78</v>
      </c>
      <c r="G2228" s="19">
        <v>45963</v>
      </c>
      <c r="H2228" s="24">
        <v>423106.8</v>
      </c>
    </row>
    <row r="2229" spans="1:8" x14ac:dyDescent="0.3">
      <c r="A2229" s="3" t="s">
        <v>4036</v>
      </c>
      <c r="B2229" s="11" t="s">
        <v>221</v>
      </c>
      <c r="C2229" s="11" t="s">
        <v>603</v>
      </c>
      <c r="D2229" s="11" t="s">
        <v>1803</v>
      </c>
      <c r="E2229" s="11">
        <v>456</v>
      </c>
      <c r="F2229" s="11">
        <v>5394.91</v>
      </c>
      <c r="G2229" s="19">
        <v>45923</v>
      </c>
      <c r="H2229" s="24">
        <v>2460078.96</v>
      </c>
    </row>
    <row r="2230" spans="1:8" x14ac:dyDescent="0.3">
      <c r="A2230" s="3" t="s">
        <v>4037</v>
      </c>
      <c r="B2230" s="11" t="s">
        <v>235</v>
      </c>
      <c r="C2230" s="11" t="s">
        <v>687</v>
      </c>
      <c r="D2230" s="11" t="s">
        <v>1789</v>
      </c>
      <c r="E2230" s="11">
        <v>60</v>
      </c>
      <c r="F2230" s="11">
        <v>6461.81</v>
      </c>
      <c r="G2230" s="19">
        <v>46116</v>
      </c>
      <c r="H2230" s="24">
        <v>387708.60000000003</v>
      </c>
    </row>
    <row r="2231" spans="1:8" x14ac:dyDescent="0.3">
      <c r="A2231" s="3" t="s">
        <v>4038</v>
      </c>
      <c r="B2231" s="11" t="s">
        <v>288</v>
      </c>
      <c r="C2231" s="11" t="s">
        <v>695</v>
      </c>
      <c r="D2231" s="11" t="s">
        <v>1799</v>
      </c>
      <c r="E2231" s="11">
        <v>213</v>
      </c>
      <c r="F2231" s="11">
        <v>6893.97</v>
      </c>
      <c r="G2231" s="19">
        <v>45734</v>
      </c>
      <c r="H2231" s="24">
        <v>1468415.61</v>
      </c>
    </row>
    <row r="2232" spans="1:8" x14ac:dyDescent="0.3">
      <c r="A2232" s="3" t="s">
        <v>4039</v>
      </c>
      <c r="B2232" s="11" t="s">
        <v>18</v>
      </c>
      <c r="C2232" s="11" t="s">
        <v>677</v>
      </c>
      <c r="D2232" s="11" t="s">
        <v>1801</v>
      </c>
      <c r="E2232" s="11">
        <v>313</v>
      </c>
      <c r="F2232" s="11">
        <v>3170.24</v>
      </c>
      <c r="G2232" s="19">
        <v>45732</v>
      </c>
      <c r="H2232" s="24">
        <v>992285.11999999988</v>
      </c>
    </row>
    <row r="2233" spans="1:8" x14ac:dyDescent="0.3">
      <c r="A2233" s="3" t="s">
        <v>4040</v>
      </c>
      <c r="B2233" s="11" t="s">
        <v>369</v>
      </c>
      <c r="C2233" s="11" t="s">
        <v>673</v>
      </c>
      <c r="D2233" s="11" t="s">
        <v>1791</v>
      </c>
      <c r="E2233" s="11">
        <v>278</v>
      </c>
      <c r="F2233" s="11">
        <v>755.96</v>
      </c>
      <c r="G2233" s="19">
        <v>45754</v>
      </c>
      <c r="H2233" s="24">
        <v>210156.88</v>
      </c>
    </row>
    <row r="2234" spans="1:8" x14ac:dyDescent="0.3">
      <c r="A2234" s="3" t="s">
        <v>4041</v>
      </c>
      <c r="B2234" s="11" t="s">
        <v>391</v>
      </c>
      <c r="C2234" s="11" t="s">
        <v>827</v>
      </c>
      <c r="D2234" s="11" t="s">
        <v>1787</v>
      </c>
      <c r="E2234" s="11">
        <v>374</v>
      </c>
      <c r="F2234" s="11">
        <v>1816.71</v>
      </c>
      <c r="G2234" s="19">
        <v>45694</v>
      </c>
      <c r="H2234" s="24">
        <v>679449.54</v>
      </c>
    </row>
    <row r="2235" spans="1:8" x14ac:dyDescent="0.3">
      <c r="A2235" s="3" t="s">
        <v>4042</v>
      </c>
      <c r="B2235" s="11" t="s">
        <v>308</v>
      </c>
      <c r="C2235" s="11" t="s">
        <v>621</v>
      </c>
      <c r="D2235" s="11" t="s">
        <v>1794</v>
      </c>
      <c r="E2235" s="11">
        <v>213</v>
      </c>
      <c r="F2235" s="11">
        <v>2111.02</v>
      </c>
      <c r="G2235" s="19">
        <v>46163</v>
      </c>
      <c r="H2235" s="24">
        <v>449647.26</v>
      </c>
    </row>
    <row r="2236" spans="1:8" x14ac:dyDescent="0.3">
      <c r="A2236" s="3" t="s">
        <v>4043</v>
      </c>
      <c r="B2236" s="11" t="s">
        <v>294</v>
      </c>
      <c r="C2236" s="11" t="s">
        <v>665</v>
      </c>
      <c r="D2236" s="11" t="s">
        <v>1791</v>
      </c>
      <c r="E2236" s="11">
        <v>18</v>
      </c>
      <c r="F2236" s="11">
        <v>4613.3599999999997</v>
      </c>
      <c r="G2236" s="19">
        <v>46187</v>
      </c>
      <c r="H2236" s="24">
        <v>83040.479999999996</v>
      </c>
    </row>
    <row r="2237" spans="1:8" x14ac:dyDescent="0.3">
      <c r="A2237" s="3" t="s">
        <v>4044</v>
      </c>
      <c r="B2237" s="11" t="s">
        <v>344</v>
      </c>
      <c r="C2237" s="11" t="s">
        <v>563</v>
      </c>
      <c r="D2237" s="11" t="s">
        <v>1794</v>
      </c>
      <c r="E2237" s="11">
        <v>420</v>
      </c>
      <c r="F2237" s="11">
        <v>7339.08</v>
      </c>
      <c r="G2237" s="19">
        <v>46188</v>
      </c>
      <c r="H2237" s="24">
        <v>3082413.6</v>
      </c>
    </row>
    <row r="2238" spans="1:8" x14ac:dyDescent="0.3">
      <c r="A2238" s="3" t="s">
        <v>4045</v>
      </c>
      <c r="B2238" s="11" t="s">
        <v>308</v>
      </c>
      <c r="C2238" s="11" t="s">
        <v>691</v>
      </c>
      <c r="D2238" s="11" t="s">
        <v>1801</v>
      </c>
      <c r="E2238" s="11">
        <v>307</v>
      </c>
      <c r="F2238" s="11">
        <v>3595.49</v>
      </c>
      <c r="G2238" s="19">
        <v>46066</v>
      </c>
      <c r="H2238" s="24">
        <v>1103815.43</v>
      </c>
    </row>
    <row r="2239" spans="1:8" x14ac:dyDescent="0.3">
      <c r="A2239" s="3" t="s">
        <v>4046</v>
      </c>
      <c r="B2239" s="11" t="s">
        <v>78</v>
      </c>
      <c r="C2239" s="11" t="s">
        <v>504</v>
      </c>
      <c r="D2239" s="11" t="s">
        <v>1789</v>
      </c>
      <c r="E2239" s="11">
        <v>494</v>
      </c>
      <c r="F2239" s="11">
        <v>5165.22</v>
      </c>
      <c r="G2239" s="19">
        <v>45744</v>
      </c>
      <c r="H2239" s="24">
        <v>2551618.6800000002</v>
      </c>
    </row>
    <row r="2240" spans="1:8" x14ac:dyDescent="0.3">
      <c r="A2240" s="3" t="s">
        <v>4047</v>
      </c>
      <c r="B2240" s="11" t="s">
        <v>356</v>
      </c>
      <c r="C2240" s="11" t="s">
        <v>755</v>
      </c>
      <c r="D2240" s="11" t="s">
        <v>1799</v>
      </c>
      <c r="E2240" s="11">
        <v>452</v>
      </c>
      <c r="F2240" s="11">
        <v>6357.07</v>
      </c>
      <c r="G2240" s="19">
        <v>46168</v>
      </c>
      <c r="H2240" s="24">
        <v>2873395.6399999997</v>
      </c>
    </row>
    <row r="2241" spans="1:8" x14ac:dyDescent="0.3">
      <c r="A2241" s="3" t="s">
        <v>4048</v>
      </c>
      <c r="B2241" s="11" t="s">
        <v>112</v>
      </c>
      <c r="C2241" s="11" t="s">
        <v>775</v>
      </c>
      <c r="D2241" s="11" t="s">
        <v>1794</v>
      </c>
      <c r="E2241" s="11">
        <v>173</v>
      </c>
      <c r="F2241" s="11">
        <v>5785.7</v>
      </c>
      <c r="G2241" s="19">
        <v>45659</v>
      </c>
      <c r="H2241" s="24">
        <v>1000926.1</v>
      </c>
    </row>
    <row r="2242" spans="1:8" x14ac:dyDescent="0.3">
      <c r="A2242" s="3" t="s">
        <v>4049</v>
      </c>
      <c r="B2242" s="11" t="s">
        <v>32</v>
      </c>
      <c r="C2242" s="11" t="s">
        <v>857</v>
      </c>
      <c r="D2242" s="11" t="s">
        <v>1787</v>
      </c>
      <c r="E2242" s="11">
        <v>391</v>
      </c>
      <c r="F2242" s="11">
        <v>4063.79</v>
      </c>
      <c r="G2242" s="19">
        <v>45675</v>
      </c>
      <c r="H2242" s="24">
        <v>1588941.89</v>
      </c>
    </row>
    <row r="2243" spans="1:8" x14ac:dyDescent="0.3">
      <c r="A2243" s="3" t="s">
        <v>4050</v>
      </c>
      <c r="B2243" s="11" t="s">
        <v>73</v>
      </c>
      <c r="C2243" s="11" t="s">
        <v>855</v>
      </c>
      <c r="D2243" s="11" t="s">
        <v>1799</v>
      </c>
      <c r="E2243" s="11">
        <v>177</v>
      </c>
      <c r="F2243" s="11">
        <v>394.33</v>
      </c>
      <c r="G2243" s="19">
        <v>45938</v>
      </c>
      <c r="H2243" s="24">
        <v>69796.41</v>
      </c>
    </row>
    <row r="2244" spans="1:8" x14ac:dyDescent="0.3">
      <c r="A2244" s="3" t="s">
        <v>4051</v>
      </c>
      <c r="B2244" s="11" t="s">
        <v>387</v>
      </c>
      <c r="C2244" s="11" t="s">
        <v>647</v>
      </c>
      <c r="D2244" s="11" t="s">
        <v>1799</v>
      </c>
      <c r="E2244" s="11">
        <v>196</v>
      </c>
      <c r="F2244" s="11">
        <v>173.12</v>
      </c>
      <c r="G2244" s="19">
        <v>45893</v>
      </c>
      <c r="H2244" s="24">
        <v>33931.520000000004</v>
      </c>
    </row>
    <row r="2245" spans="1:8" x14ac:dyDescent="0.3">
      <c r="A2245" s="3" t="s">
        <v>4052</v>
      </c>
      <c r="B2245" s="11" t="s">
        <v>130</v>
      </c>
      <c r="C2245" s="11" t="s">
        <v>747</v>
      </c>
      <c r="D2245" s="11" t="s">
        <v>1789</v>
      </c>
      <c r="E2245" s="11">
        <v>230</v>
      </c>
      <c r="F2245" s="11">
        <v>596.07000000000005</v>
      </c>
      <c r="G2245" s="19">
        <v>45850</v>
      </c>
      <c r="H2245" s="24">
        <v>137096.1</v>
      </c>
    </row>
    <row r="2246" spans="1:8" x14ac:dyDescent="0.3">
      <c r="A2246" s="3" t="s">
        <v>4053</v>
      </c>
      <c r="B2246" s="11" t="s">
        <v>73</v>
      </c>
      <c r="C2246" s="11" t="s">
        <v>791</v>
      </c>
      <c r="D2246" s="11" t="s">
        <v>1801</v>
      </c>
      <c r="E2246" s="11">
        <v>123</v>
      </c>
      <c r="F2246" s="11">
        <v>5414.75</v>
      </c>
      <c r="G2246" s="19">
        <v>46084</v>
      </c>
      <c r="H2246" s="24">
        <v>666014.25</v>
      </c>
    </row>
    <row r="2247" spans="1:8" x14ac:dyDescent="0.3">
      <c r="A2247" s="3" t="s">
        <v>4054</v>
      </c>
      <c r="B2247" s="11" t="s">
        <v>57</v>
      </c>
      <c r="C2247" s="11" t="s">
        <v>781</v>
      </c>
      <c r="D2247" s="11" t="s">
        <v>1791</v>
      </c>
      <c r="E2247" s="11">
        <v>127</v>
      </c>
      <c r="F2247" s="11">
        <v>910.59</v>
      </c>
      <c r="G2247" s="19">
        <v>45904</v>
      </c>
      <c r="H2247" s="24">
        <v>115644.93000000001</v>
      </c>
    </row>
    <row r="2248" spans="1:8" x14ac:dyDescent="0.3">
      <c r="A2248" s="3" t="s">
        <v>4055</v>
      </c>
      <c r="B2248" s="11" t="s">
        <v>314</v>
      </c>
      <c r="C2248" s="11" t="s">
        <v>537</v>
      </c>
      <c r="D2248" s="11" t="s">
        <v>1791</v>
      </c>
      <c r="E2248" s="11">
        <v>90</v>
      </c>
      <c r="F2248" s="11">
        <v>3924.95</v>
      </c>
      <c r="G2248" s="19">
        <v>45960</v>
      </c>
      <c r="H2248" s="24">
        <v>353245.5</v>
      </c>
    </row>
    <row r="2249" spans="1:8" x14ac:dyDescent="0.3">
      <c r="A2249" s="3" t="s">
        <v>4056</v>
      </c>
      <c r="B2249" s="11" t="s">
        <v>334</v>
      </c>
      <c r="C2249" s="11" t="s">
        <v>595</v>
      </c>
      <c r="D2249" s="11" t="s">
        <v>1797</v>
      </c>
      <c r="E2249" s="11">
        <v>459</v>
      </c>
      <c r="F2249" s="11">
        <v>2555.89</v>
      </c>
      <c r="G2249" s="19">
        <v>46007</v>
      </c>
      <c r="H2249" s="24">
        <v>1173153.51</v>
      </c>
    </row>
    <row r="2250" spans="1:8" x14ac:dyDescent="0.3">
      <c r="A2250" s="3" t="s">
        <v>4057</v>
      </c>
      <c r="B2250" s="11" t="s">
        <v>130</v>
      </c>
      <c r="C2250" s="11" t="s">
        <v>779</v>
      </c>
      <c r="D2250" s="11" t="s">
        <v>1803</v>
      </c>
      <c r="E2250" s="11">
        <v>156</v>
      </c>
      <c r="F2250" s="11">
        <v>7357.92</v>
      </c>
      <c r="G2250" s="19">
        <v>45939</v>
      </c>
      <c r="H2250" s="24">
        <v>1147835.52</v>
      </c>
    </row>
    <row r="2251" spans="1:8" x14ac:dyDescent="0.3">
      <c r="A2251" s="3" t="s">
        <v>4058</v>
      </c>
      <c r="B2251" s="11" t="s">
        <v>280</v>
      </c>
      <c r="C2251" s="11" t="s">
        <v>701</v>
      </c>
      <c r="D2251" s="11" t="s">
        <v>1787</v>
      </c>
      <c r="E2251" s="11">
        <v>335</v>
      </c>
      <c r="F2251" s="11">
        <v>2480.9299999999998</v>
      </c>
      <c r="G2251" s="19">
        <v>45765</v>
      </c>
      <c r="H2251" s="24">
        <v>831111.54999999993</v>
      </c>
    </row>
    <row r="2252" spans="1:8" x14ac:dyDescent="0.3">
      <c r="A2252" s="3" t="s">
        <v>4059</v>
      </c>
      <c r="B2252" s="11" t="s">
        <v>248</v>
      </c>
      <c r="C2252" s="11" t="s">
        <v>639</v>
      </c>
      <c r="D2252" s="11" t="s">
        <v>1794</v>
      </c>
      <c r="E2252" s="11">
        <v>500</v>
      </c>
      <c r="F2252" s="11">
        <v>1837.92</v>
      </c>
      <c r="G2252" s="19">
        <v>45809</v>
      </c>
      <c r="H2252" s="24">
        <v>918960</v>
      </c>
    </row>
    <row r="2253" spans="1:8" x14ac:dyDescent="0.3">
      <c r="A2253" s="3" t="s">
        <v>4060</v>
      </c>
      <c r="B2253" s="11" t="s">
        <v>360</v>
      </c>
      <c r="C2253" s="11" t="s">
        <v>585</v>
      </c>
      <c r="D2253" s="11" t="s">
        <v>1799</v>
      </c>
      <c r="E2253" s="11">
        <v>448</v>
      </c>
      <c r="F2253" s="11">
        <v>4927.37</v>
      </c>
      <c r="G2253" s="19">
        <v>45935</v>
      </c>
      <c r="H2253" s="24">
        <v>2207461.7599999998</v>
      </c>
    </row>
    <row r="2254" spans="1:8" x14ac:dyDescent="0.3">
      <c r="A2254" s="3" t="s">
        <v>4061</v>
      </c>
      <c r="B2254" s="11" t="s">
        <v>358</v>
      </c>
      <c r="C2254" s="11" t="s">
        <v>829</v>
      </c>
      <c r="D2254" s="11" t="s">
        <v>1801</v>
      </c>
      <c r="E2254" s="11">
        <v>47</v>
      </c>
      <c r="F2254" s="11">
        <v>2001.97</v>
      </c>
      <c r="G2254" s="19">
        <v>45903</v>
      </c>
      <c r="H2254" s="24">
        <v>94092.59</v>
      </c>
    </row>
    <row r="2255" spans="1:8" x14ac:dyDescent="0.3">
      <c r="A2255" s="3" t="s">
        <v>4062</v>
      </c>
      <c r="B2255" s="11" t="s">
        <v>101</v>
      </c>
      <c r="C2255" s="11" t="s">
        <v>777</v>
      </c>
      <c r="D2255" s="11" t="s">
        <v>1787</v>
      </c>
      <c r="E2255" s="11">
        <v>284</v>
      </c>
      <c r="F2255" s="11">
        <v>785.49</v>
      </c>
      <c r="G2255" s="19">
        <v>45900</v>
      </c>
      <c r="H2255" s="24">
        <v>223079.16</v>
      </c>
    </row>
    <row r="2256" spans="1:8" x14ac:dyDescent="0.3">
      <c r="A2256" s="3" t="s">
        <v>4063</v>
      </c>
      <c r="B2256" s="11" t="s">
        <v>347</v>
      </c>
      <c r="C2256" s="11" t="s">
        <v>633</v>
      </c>
      <c r="D2256" s="11" t="s">
        <v>1791</v>
      </c>
      <c r="E2256" s="11">
        <v>222</v>
      </c>
      <c r="F2256" s="11">
        <v>7837.77</v>
      </c>
      <c r="G2256" s="19">
        <v>46015</v>
      </c>
      <c r="H2256" s="24">
        <v>1739984.9400000002</v>
      </c>
    </row>
    <row r="2257" spans="1:8" x14ac:dyDescent="0.3">
      <c r="A2257" s="3" t="s">
        <v>4064</v>
      </c>
      <c r="B2257" s="11" t="s">
        <v>69</v>
      </c>
      <c r="C2257" s="11" t="s">
        <v>855</v>
      </c>
      <c r="D2257" s="11" t="s">
        <v>1803</v>
      </c>
      <c r="E2257" s="11">
        <v>93</v>
      </c>
      <c r="F2257" s="11">
        <v>1829.77</v>
      </c>
      <c r="G2257" s="19">
        <v>46009</v>
      </c>
      <c r="H2257" s="24">
        <v>170168.61</v>
      </c>
    </row>
    <row r="2258" spans="1:8" x14ac:dyDescent="0.3">
      <c r="A2258" s="3" t="s">
        <v>4065</v>
      </c>
      <c r="B2258" s="11" t="s">
        <v>198</v>
      </c>
      <c r="C2258" s="11" t="s">
        <v>573</v>
      </c>
      <c r="D2258" s="11" t="s">
        <v>1787</v>
      </c>
      <c r="E2258" s="11">
        <v>441</v>
      </c>
      <c r="F2258" s="11">
        <v>6520.68</v>
      </c>
      <c r="G2258" s="19">
        <v>45973</v>
      </c>
      <c r="H2258" s="24">
        <v>2875619.8800000004</v>
      </c>
    </row>
    <row r="2259" spans="1:8" x14ac:dyDescent="0.3">
      <c r="A2259" s="3" t="s">
        <v>4066</v>
      </c>
      <c r="B2259" s="11" t="s">
        <v>267</v>
      </c>
      <c r="C2259" s="11" t="s">
        <v>639</v>
      </c>
      <c r="D2259" s="11" t="s">
        <v>1791</v>
      </c>
      <c r="E2259" s="11">
        <v>93</v>
      </c>
      <c r="F2259" s="11">
        <v>6670.12</v>
      </c>
      <c r="G2259" s="19">
        <v>46124</v>
      </c>
      <c r="H2259" s="24">
        <v>620321.16</v>
      </c>
    </row>
    <row r="2260" spans="1:8" x14ac:dyDescent="0.3">
      <c r="A2260" s="3" t="s">
        <v>4067</v>
      </c>
      <c r="B2260" s="11" t="s">
        <v>382</v>
      </c>
      <c r="C2260" s="11" t="s">
        <v>569</v>
      </c>
      <c r="D2260" s="11" t="s">
        <v>1794</v>
      </c>
      <c r="E2260" s="11">
        <v>425</v>
      </c>
      <c r="F2260" s="11">
        <v>1036.54</v>
      </c>
      <c r="G2260" s="19">
        <v>46004</v>
      </c>
      <c r="H2260" s="24">
        <v>440529.5</v>
      </c>
    </row>
    <row r="2261" spans="1:8" x14ac:dyDescent="0.3">
      <c r="A2261" s="3" t="s">
        <v>4068</v>
      </c>
      <c r="B2261" s="11" t="s">
        <v>221</v>
      </c>
      <c r="C2261" s="11" t="s">
        <v>791</v>
      </c>
      <c r="D2261" s="11" t="s">
        <v>1794</v>
      </c>
      <c r="E2261" s="11">
        <v>92</v>
      </c>
      <c r="F2261" s="11">
        <v>682.75</v>
      </c>
      <c r="G2261" s="19">
        <v>46196</v>
      </c>
      <c r="H2261" s="24">
        <v>62813</v>
      </c>
    </row>
    <row r="2262" spans="1:8" x14ac:dyDescent="0.3">
      <c r="A2262" s="3" t="s">
        <v>4069</v>
      </c>
      <c r="B2262" s="11" t="s">
        <v>47</v>
      </c>
      <c r="C2262" s="11" t="s">
        <v>737</v>
      </c>
      <c r="D2262" s="11" t="s">
        <v>1803</v>
      </c>
      <c r="E2262" s="11">
        <v>83</v>
      </c>
      <c r="F2262" s="11">
        <v>4831.66</v>
      </c>
      <c r="G2262" s="19">
        <v>46113</v>
      </c>
      <c r="H2262" s="24">
        <v>401027.77999999997</v>
      </c>
    </row>
    <row r="2263" spans="1:8" x14ac:dyDescent="0.3">
      <c r="A2263" s="3" t="s">
        <v>4070</v>
      </c>
      <c r="B2263" s="11" t="s">
        <v>246</v>
      </c>
      <c r="C2263" s="11" t="s">
        <v>635</v>
      </c>
      <c r="D2263" s="11" t="s">
        <v>1797</v>
      </c>
      <c r="E2263" s="11">
        <v>157</v>
      </c>
      <c r="F2263" s="11">
        <v>7314.73</v>
      </c>
      <c r="G2263" s="19">
        <v>46168</v>
      </c>
      <c r="H2263" s="24">
        <v>1148412.6099999999</v>
      </c>
    </row>
    <row r="2264" spans="1:8" x14ac:dyDescent="0.3">
      <c r="A2264" s="3" t="s">
        <v>4071</v>
      </c>
      <c r="B2264" s="11" t="s">
        <v>332</v>
      </c>
      <c r="C2264" s="11" t="s">
        <v>729</v>
      </c>
      <c r="D2264" s="11" t="s">
        <v>1789</v>
      </c>
      <c r="E2264" s="11">
        <v>214</v>
      </c>
      <c r="F2264" s="11">
        <v>2286.42</v>
      </c>
      <c r="G2264" s="19">
        <v>45977</v>
      </c>
      <c r="H2264" s="24">
        <v>489293.88</v>
      </c>
    </row>
    <row r="2265" spans="1:8" x14ac:dyDescent="0.3">
      <c r="A2265" s="3" t="s">
        <v>4072</v>
      </c>
      <c r="B2265" s="11" t="s">
        <v>47</v>
      </c>
      <c r="C2265" s="11" t="s">
        <v>551</v>
      </c>
      <c r="D2265" s="11" t="s">
        <v>1801</v>
      </c>
      <c r="E2265" s="11">
        <v>29</v>
      </c>
      <c r="F2265" s="11">
        <v>928.88</v>
      </c>
      <c r="G2265" s="19">
        <v>45793</v>
      </c>
      <c r="H2265" s="24">
        <v>26937.52</v>
      </c>
    </row>
    <row r="2266" spans="1:8" x14ac:dyDescent="0.3">
      <c r="A2266" s="3" t="s">
        <v>4073</v>
      </c>
      <c r="B2266" s="11" t="s">
        <v>162</v>
      </c>
      <c r="C2266" s="11" t="s">
        <v>727</v>
      </c>
      <c r="D2266" s="11" t="s">
        <v>1794</v>
      </c>
      <c r="E2266" s="11">
        <v>167</v>
      </c>
      <c r="F2266" s="11">
        <v>5083.55</v>
      </c>
      <c r="G2266" s="19">
        <v>45892</v>
      </c>
      <c r="H2266" s="24">
        <v>848952.85</v>
      </c>
    </row>
    <row r="2267" spans="1:8" x14ac:dyDescent="0.3">
      <c r="A2267" s="3" t="s">
        <v>4074</v>
      </c>
      <c r="B2267" s="11" t="s">
        <v>329</v>
      </c>
      <c r="C2267" s="11" t="s">
        <v>787</v>
      </c>
      <c r="D2267" s="11" t="s">
        <v>1801</v>
      </c>
      <c r="E2267" s="11">
        <v>195</v>
      </c>
      <c r="F2267" s="11">
        <v>2586.7399999999998</v>
      </c>
      <c r="G2267" s="19">
        <v>46139</v>
      </c>
      <c r="H2267" s="24">
        <v>504414.29999999993</v>
      </c>
    </row>
    <row r="2268" spans="1:8" x14ac:dyDescent="0.3">
      <c r="A2268" s="3" t="s">
        <v>4075</v>
      </c>
      <c r="B2268" s="11" t="s">
        <v>358</v>
      </c>
      <c r="C2268" s="11" t="s">
        <v>789</v>
      </c>
      <c r="D2268" s="11" t="s">
        <v>1799</v>
      </c>
      <c r="E2268" s="11">
        <v>88</v>
      </c>
      <c r="F2268" s="11">
        <v>58.44</v>
      </c>
      <c r="G2268" s="19">
        <v>45689</v>
      </c>
      <c r="H2268" s="24">
        <v>5142.7199999999993</v>
      </c>
    </row>
    <row r="2269" spans="1:8" x14ac:dyDescent="0.3">
      <c r="A2269" s="3" t="s">
        <v>4076</v>
      </c>
      <c r="B2269" s="11" t="s">
        <v>256</v>
      </c>
      <c r="C2269" s="11" t="s">
        <v>727</v>
      </c>
      <c r="D2269" s="11" t="s">
        <v>1797</v>
      </c>
      <c r="E2269" s="11">
        <v>110</v>
      </c>
      <c r="F2269" s="11">
        <v>7280.3</v>
      </c>
      <c r="G2269" s="19">
        <v>46033</v>
      </c>
      <c r="H2269" s="24">
        <v>800833</v>
      </c>
    </row>
    <row r="2270" spans="1:8" x14ac:dyDescent="0.3">
      <c r="A2270" s="3" t="s">
        <v>4077</v>
      </c>
      <c r="B2270" s="11" t="s">
        <v>399</v>
      </c>
      <c r="C2270" s="11" t="s">
        <v>609</v>
      </c>
      <c r="D2270" s="11" t="s">
        <v>1791</v>
      </c>
      <c r="E2270" s="11">
        <v>96</v>
      </c>
      <c r="F2270" s="11">
        <v>4648.75</v>
      </c>
      <c r="G2270" s="19">
        <v>45812</v>
      </c>
      <c r="H2270" s="24">
        <v>446280</v>
      </c>
    </row>
    <row r="2271" spans="1:8" x14ac:dyDescent="0.3">
      <c r="A2271" s="3" t="s">
        <v>4078</v>
      </c>
      <c r="B2271" s="11" t="s">
        <v>69</v>
      </c>
      <c r="C2271" s="11" t="s">
        <v>777</v>
      </c>
      <c r="D2271" s="11" t="s">
        <v>1787</v>
      </c>
      <c r="E2271" s="11">
        <v>418</v>
      </c>
      <c r="F2271" s="11">
        <v>7342.73</v>
      </c>
      <c r="G2271" s="19">
        <v>45993</v>
      </c>
      <c r="H2271" s="24">
        <v>3069261.1399999997</v>
      </c>
    </row>
    <row r="2272" spans="1:8" x14ac:dyDescent="0.3">
      <c r="A2272" s="3" t="s">
        <v>4079</v>
      </c>
      <c r="B2272" s="11" t="s">
        <v>107</v>
      </c>
      <c r="C2272" s="11" t="s">
        <v>585</v>
      </c>
      <c r="D2272" s="11" t="s">
        <v>1803</v>
      </c>
      <c r="E2272" s="11">
        <v>344</v>
      </c>
      <c r="F2272" s="11">
        <v>2440.1799999999998</v>
      </c>
      <c r="G2272" s="19">
        <v>46170</v>
      </c>
      <c r="H2272" s="24">
        <v>839421.91999999993</v>
      </c>
    </row>
    <row r="2273" spans="1:8" x14ac:dyDescent="0.3">
      <c r="A2273" s="3" t="s">
        <v>4080</v>
      </c>
      <c r="B2273" s="11" t="s">
        <v>203</v>
      </c>
      <c r="C2273" s="11" t="s">
        <v>589</v>
      </c>
      <c r="D2273" s="11" t="s">
        <v>1799</v>
      </c>
      <c r="E2273" s="11">
        <v>221</v>
      </c>
      <c r="F2273" s="11">
        <v>421.45</v>
      </c>
      <c r="G2273" s="19">
        <v>45952</v>
      </c>
      <c r="H2273" s="24">
        <v>93140.45</v>
      </c>
    </row>
    <row r="2274" spans="1:8" x14ac:dyDescent="0.3">
      <c r="A2274" s="3" t="s">
        <v>4081</v>
      </c>
      <c r="B2274" s="11" t="s">
        <v>116</v>
      </c>
      <c r="C2274" s="11" t="s">
        <v>524</v>
      </c>
      <c r="D2274" s="11" t="s">
        <v>1797</v>
      </c>
      <c r="E2274" s="11">
        <v>221</v>
      </c>
      <c r="F2274" s="11">
        <v>1871.68</v>
      </c>
      <c r="G2274" s="19">
        <v>46018</v>
      </c>
      <c r="H2274" s="24">
        <v>413641.28</v>
      </c>
    </row>
    <row r="2275" spans="1:8" x14ac:dyDescent="0.3">
      <c r="A2275" s="3" t="s">
        <v>4082</v>
      </c>
      <c r="B2275" s="11" t="s">
        <v>360</v>
      </c>
      <c r="C2275" s="11" t="s">
        <v>621</v>
      </c>
      <c r="D2275" s="11" t="s">
        <v>1801</v>
      </c>
      <c r="E2275" s="11">
        <v>291</v>
      </c>
      <c r="F2275" s="11">
        <v>4357.12</v>
      </c>
      <c r="G2275" s="19">
        <v>45984</v>
      </c>
      <c r="H2275" s="24">
        <v>1267921.9199999999</v>
      </c>
    </row>
    <row r="2276" spans="1:8" x14ac:dyDescent="0.3">
      <c r="A2276" s="3" t="s">
        <v>4083</v>
      </c>
      <c r="B2276" s="11" t="s">
        <v>280</v>
      </c>
      <c r="C2276" s="11" t="s">
        <v>591</v>
      </c>
      <c r="D2276" s="11" t="s">
        <v>1794</v>
      </c>
      <c r="E2276" s="11">
        <v>208</v>
      </c>
      <c r="F2276" s="11">
        <v>4985.12</v>
      </c>
      <c r="G2276" s="19">
        <v>46128</v>
      </c>
      <c r="H2276" s="24">
        <v>1036904.96</v>
      </c>
    </row>
    <row r="2277" spans="1:8" x14ac:dyDescent="0.3">
      <c r="A2277" s="3" t="s">
        <v>4084</v>
      </c>
      <c r="B2277" s="11" t="s">
        <v>366</v>
      </c>
      <c r="C2277" s="11" t="s">
        <v>519</v>
      </c>
      <c r="D2277" s="11" t="s">
        <v>1789</v>
      </c>
      <c r="E2277" s="11">
        <v>93</v>
      </c>
      <c r="F2277" s="11">
        <v>4594.6400000000003</v>
      </c>
      <c r="G2277" s="19">
        <v>45905</v>
      </c>
      <c r="H2277" s="24">
        <v>427301.52</v>
      </c>
    </row>
    <row r="2278" spans="1:8" x14ac:dyDescent="0.3">
      <c r="A2278" s="3" t="s">
        <v>4085</v>
      </c>
      <c r="B2278" s="11" t="s">
        <v>128</v>
      </c>
      <c r="C2278" s="11" t="s">
        <v>653</v>
      </c>
      <c r="D2278" s="11" t="s">
        <v>1787</v>
      </c>
      <c r="E2278" s="11">
        <v>423</v>
      </c>
      <c r="F2278" s="11">
        <v>4105.08</v>
      </c>
      <c r="G2278" s="19">
        <v>45860</v>
      </c>
      <c r="H2278" s="24">
        <v>1736448.84</v>
      </c>
    </row>
    <row r="2279" spans="1:8" x14ac:dyDescent="0.3">
      <c r="A2279" s="3" t="s">
        <v>4086</v>
      </c>
      <c r="B2279" s="11" t="s">
        <v>399</v>
      </c>
      <c r="C2279" s="11" t="s">
        <v>751</v>
      </c>
      <c r="D2279" s="11" t="s">
        <v>1794</v>
      </c>
      <c r="E2279" s="11">
        <v>58</v>
      </c>
      <c r="F2279" s="11">
        <v>7375.05</v>
      </c>
      <c r="G2279" s="19">
        <v>46110</v>
      </c>
      <c r="H2279" s="24">
        <v>427752.9</v>
      </c>
    </row>
    <row r="2280" spans="1:8" x14ac:dyDescent="0.3">
      <c r="A2280" s="3" t="s">
        <v>4087</v>
      </c>
      <c r="B2280" s="11" t="s">
        <v>73</v>
      </c>
      <c r="C2280" s="11" t="s">
        <v>723</v>
      </c>
      <c r="D2280" s="11" t="s">
        <v>1801</v>
      </c>
      <c r="E2280" s="11">
        <v>398</v>
      </c>
      <c r="F2280" s="11">
        <v>340.47</v>
      </c>
      <c r="G2280" s="19">
        <v>45973</v>
      </c>
      <c r="H2280" s="24">
        <v>135507.06</v>
      </c>
    </row>
    <row r="2281" spans="1:8" x14ac:dyDescent="0.3">
      <c r="A2281" s="3" t="s">
        <v>4088</v>
      </c>
      <c r="B2281" s="11" t="s">
        <v>314</v>
      </c>
      <c r="C2281" s="11" t="s">
        <v>531</v>
      </c>
      <c r="D2281" s="11" t="s">
        <v>1799</v>
      </c>
      <c r="E2281" s="11">
        <v>471</v>
      </c>
      <c r="F2281" s="11">
        <v>837.79</v>
      </c>
      <c r="G2281" s="19">
        <v>46109</v>
      </c>
      <c r="H2281" s="24">
        <v>394599.08999999997</v>
      </c>
    </row>
    <row r="2282" spans="1:8" x14ac:dyDescent="0.3">
      <c r="A2282" s="3" t="s">
        <v>4089</v>
      </c>
      <c r="B2282" s="11" t="s">
        <v>389</v>
      </c>
      <c r="C2282" s="11" t="s">
        <v>631</v>
      </c>
      <c r="D2282" s="11" t="s">
        <v>1797</v>
      </c>
      <c r="E2282" s="11">
        <v>298</v>
      </c>
      <c r="F2282" s="11">
        <v>3164.59</v>
      </c>
      <c r="G2282" s="19">
        <v>45930</v>
      </c>
      <c r="H2282" s="24">
        <v>943047.82000000007</v>
      </c>
    </row>
    <row r="2283" spans="1:8" x14ac:dyDescent="0.3">
      <c r="A2283" s="3" t="s">
        <v>4090</v>
      </c>
      <c r="B2283" s="11" t="s">
        <v>329</v>
      </c>
      <c r="C2283" s="11" t="s">
        <v>651</v>
      </c>
      <c r="D2283" s="11" t="s">
        <v>1801</v>
      </c>
      <c r="E2283" s="11">
        <v>182</v>
      </c>
      <c r="F2283" s="11">
        <v>3708.29</v>
      </c>
      <c r="G2283" s="19">
        <v>45788</v>
      </c>
      <c r="H2283" s="24">
        <v>674908.78</v>
      </c>
    </row>
    <row r="2284" spans="1:8" x14ac:dyDescent="0.3">
      <c r="A2284" s="3" t="s">
        <v>4091</v>
      </c>
      <c r="B2284" s="11" t="s">
        <v>376</v>
      </c>
      <c r="C2284" s="11" t="s">
        <v>775</v>
      </c>
      <c r="D2284" s="11" t="s">
        <v>1791</v>
      </c>
      <c r="E2284" s="11">
        <v>85</v>
      </c>
      <c r="F2284" s="11">
        <v>7386.07</v>
      </c>
      <c r="G2284" s="19">
        <v>46189</v>
      </c>
      <c r="H2284" s="24">
        <v>627815.94999999995</v>
      </c>
    </row>
    <row r="2285" spans="1:8" x14ac:dyDescent="0.3">
      <c r="A2285" s="3" t="s">
        <v>4092</v>
      </c>
      <c r="B2285" s="11" t="s">
        <v>292</v>
      </c>
      <c r="C2285" s="11" t="s">
        <v>771</v>
      </c>
      <c r="D2285" s="11" t="s">
        <v>1801</v>
      </c>
      <c r="E2285" s="11">
        <v>418</v>
      </c>
      <c r="F2285" s="11">
        <v>4174.5600000000004</v>
      </c>
      <c r="G2285" s="19">
        <v>45970</v>
      </c>
      <c r="H2285" s="24">
        <v>1744966.08</v>
      </c>
    </row>
    <row r="2286" spans="1:8" x14ac:dyDescent="0.3">
      <c r="A2286" s="3" t="s">
        <v>4093</v>
      </c>
      <c r="B2286" s="11" t="s">
        <v>149</v>
      </c>
      <c r="C2286" s="11" t="s">
        <v>533</v>
      </c>
      <c r="D2286" s="11" t="s">
        <v>1789</v>
      </c>
      <c r="E2286" s="11">
        <v>194</v>
      </c>
      <c r="F2286" s="11">
        <v>5581.57</v>
      </c>
      <c r="G2286" s="19">
        <v>46004</v>
      </c>
      <c r="H2286" s="24">
        <v>1082824.5799999998</v>
      </c>
    </row>
    <row r="2287" spans="1:8" x14ac:dyDescent="0.3">
      <c r="A2287" s="3" t="s">
        <v>4094</v>
      </c>
      <c r="B2287" s="11" t="s">
        <v>226</v>
      </c>
      <c r="C2287" s="11" t="s">
        <v>657</v>
      </c>
      <c r="D2287" s="11" t="s">
        <v>1794</v>
      </c>
      <c r="E2287" s="11">
        <v>202</v>
      </c>
      <c r="F2287" s="11">
        <v>3730.26</v>
      </c>
      <c r="G2287" s="19">
        <v>45886</v>
      </c>
      <c r="H2287" s="24">
        <v>753512.52</v>
      </c>
    </row>
    <row r="2288" spans="1:8" x14ac:dyDescent="0.3">
      <c r="A2288" s="3" t="s">
        <v>4095</v>
      </c>
      <c r="B2288" s="11" t="s">
        <v>137</v>
      </c>
      <c r="C2288" s="11" t="s">
        <v>763</v>
      </c>
      <c r="D2288" s="11" t="s">
        <v>1794</v>
      </c>
      <c r="E2288" s="11">
        <v>378</v>
      </c>
      <c r="F2288" s="11">
        <v>629.52</v>
      </c>
      <c r="G2288" s="19">
        <v>45713</v>
      </c>
      <c r="H2288" s="24">
        <v>237958.56</v>
      </c>
    </row>
    <row r="2289" spans="1:8" x14ac:dyDescent="0.3">
      <c r="A2289" s="3" t="s">
        <v>4096</v>
      </c>
      <c r="B2289" s="11" t="s">
        <v>301</v>
      </c>
      <c r="C2289" s="11" t="s">
        <v>613</v>
      </c>
      <c r="D2289" s="11" t="s">
        <v>1799</v>
      </c>
      <c r="E2289" s="11">
        <v>33</v>
      </c>
      <c r="F2289" s="11">
        <v>4455.74</v>
      </c>
      <c r="G2289" s="19">
        <v>46163</v>
      </c>
      <c r="H2289" s="24">
        <v>147039.41999999998</v>
      </c>
    </row>
    <row r="2290" spans="1:8" x14ac:dyDescent="0.3">
      <c r="A2290" s="3" t="s">
        <v>4097</v>
      </c>
      <c r="B2290" s="11" t="s">
        <v>27</v>
      </c>
      <c r="C2290" s="11" t="s">
        <v>567</v>
      </c>
      <c r="D2290" s="11" t="s">
        <v>1791</v>
      </c>
      <c r="E2290" s="11">
        <v>23</v>
      </c>
      <c r="F2290" s="11">
        <v>114.52</v>
      </c>
      <c r="G2290" s="19">
        <v>46055</v>
      </c>
      <c r="H2290" s="24">
        <v>2633.96</v>
      </c>
    </row>
    <row r="2291" spans="1:8" x14ac:dyDescent="0.3">
      <c r="A2291" s="3" t="s">
        <v>4098</v>
      </c>
      <c r="B2291" s="11" t="s">
        <v>137</v>
      </c>
      <c r="C2291" s="11" t="s">
        <v>729</v>
      </c>
      <c r="D2291" s="11" t="s">
        <v>1797</v>
      </c>
      <c r="E2291" s="11">
        <v>322</v>
      </c>
      <c r="F2291" s="11">
        <v>215.77</v>
      </c>
      <c r="G2291" s="19">
        <v>46098</v>
      </c>
      <c r="H2291" s="24">
        <v>69477.94</v>
      </c>
    </row>
    <row r="2292" spans="1:8" x14ac:dyDescent="0.3">
      <c r="A2292" s="3" t="s">
        <v>4099</v>
      </c>
      <c r="B2292" s="11" t="s">
        <v>338</v>
      </c>
      <c r="C2292" s="11" t="s">
        <v>633</v>
      </c>
      <c r="D2292" s="11" t="s">
        <v>1801</v>
      </c>
      <c r="E2292" s="11">
        <v>433</v>
      </c>
      <c r="F2292" s="11">
        <v>3704.02</v>
      </c>
      <c r="G2292" s="19">
        <v>45980</v>
      </c>
      <c r="H2292" s="24">
        <v>1603840.66</v>
      </c>
    </row>
    <row r="2293" spans="1:8" x14ac:dyDescent="0.3">
      <c r="A2293" s="3" t="s">
        <v>4100</v>
      </c>
      <c r="B2293" s="11" t="s">
        <v>184</v>
      </c>
      <c r="C2293" s="11" t="s">
        <v>729</v>
      </c>
      <c r="D2293" s="11" t="s">
        <v>1787</v>
      </c>
      <c r="E2293" s="11">
        <v>462</v>
      </c>
      <c r="F2293" s="11">
        <v>2342.33</v>
      </c>
      <c r="G2293" s="19">
        <v>46158</v>
      </c>
      <c r="H2293" s="24">
        <v>1082156.46</v>
      </c>
    </row>
    <row r="2294" spans="1:8" x14ac:dyDescent="0.3">
      <c r="A2294" s="3" t="s">
        <v>4101</v>
      </c>
      <c r="B2294" s="11" t="s">
        <v>395</v>
      </c>
      <c r="C2294" s="11" t="s">
        <v>715</v>
      </c>
      <c r="D2294" s="11" t="s">
        <v>1797</v>
      </c>
      <c r="E2294" s="11">
        <v>269</v>
      </c>
      <c r="F2294" s="11">
        <v>4768.3900000000003</v>
      </c>
      <c r="G2294" s="19">
        <v>46081</v>
      </c>
      <c r="H2294" s="24">
        <v>1282696.9100000001</v>
      </c>
    </row>
    <row r="2295" spans="1:8" x14ac:dyDescent="0.3">
      <c r="A2295" s="3" t="s">
        <v>4102</v>
      </c>
      <c r="B2295" s="11" t="s">
        <v>354</v>
      </c>
      <c r="C2295" s="11" t="s">
        <v>757</v>
      </c>
      <c r="D2295" s="11" t="s">
        <v>1794</v>
      </c>
      <c r="E2295" s="11">
        <v>3</v>
      </c>
      <c r="F2295" s="11">
        <v>7162.95</v>
      </c>
      <c r="G2295" s="19">
        <v>46087</v>
      </c>
      <c r="H2295" s="24">
        <v>21488.85</v>
      </c>
    </row>
    <row r="2296" spans="1:8" x14ac:dyDescent="0.3">
      <c r="A2296" s="3" t="s">
        <v>4103</v>
      </c>
      <c r="B2296" s="11" t="s">
        <v>243</v>
      </c>
      <c r="C2296" s="11" t="s">
        <v>591</v>
      </c>
      <c r="D2296" s="11" t="s">
        <v>1789</v>
      </c>
      <c r="E2296" s="11">
        <v>327</v>
      </c>
      <c r="F2296" s="11">
        <v>2550.69</v>
      </c>
      <c r="G2296" s="19">
        <v>45800</v>
      </c>
      <c r="H2296" s="24">
        <v>834075.63</v>
      </c>
    </row>
    <row r="2297" spans="1:8" x14ac:dyDescent="0.3">
      <c r="A2297" s="3" t="s">
        <v>4104</v>
      </c>
      <c r="B2297" s="11" t="s">
        <v>326</v>
      </c>
      <c r="C2297" s="11" t="s">
        <v>575</v>
      </c>
      <c r="D2297" s="11" t="s">
        <v>1789</v>
      </c>
      <c r="E2297" s="11">
        <v>112</v>
      </c>
      <c r="F2297" s="11">
        <v>4612.8900000000003</v>
      </c>
      <c r="G2297" s="19">
        <v>45807</v>
      </c>
      <c r="H2297" s="24">
        <v>516643.68000000005</v>
      </c>
    </row>
    <row r="2298" spans="1:8" x14ac:dyDescent="0.3">
      <c r="A2298" s="3" t="s">
        <v>4105</v>
      </c>
      <c r="B2298" s="11" t="s">
        <v>8</v>
      </c>
      <c r="C2298" s="11" t="s">
        <v>797</v>
      </c>
      <c r="D2298" s="11" t="s">
        <v>1794</v>
      </c>
      <c r="E2298" s="11">
        <v>386</v>
      </c>
      <c r="F2298" s="11">
        <v>7436.42</v>
      </c>
      <c r="G2298" s="19">
        <v>45821</v>
      </c>
      <c r="H2298" s="24">
        <v>2870458.12</v>
      </c>
    </row>
    <row r="2299" spans="1:8" x14ac:dyDescent="0.3">
      <c r="A2299" s="3" t="s">
        <v>4106</v>
      </c>
      <c r="B2299" s="11" t="s">
        <v>269</v>
      </c>
      <c r="C2299" s="11" t="s">
        <v>783</v>
      </c>
      <c r="D2299" s="11" t="s">
        <v>1789</v>
      </c>
      <c r="E2299" s="11">
        <v>214</v>
      </c>
      <c r="F2299" s="11">
        <v>5121.28</v>
      </c>
      <c r="G2299" s="19">
        <v>45813</v>
      </c>
      <c r="H2299" s="24">
        <v>1095953.9199999999</v>
      </c>
    </row>
    <row r="2300" spans="1:8" x14ac:dyDescent="0.3">
      <c r="A2300" s="3" t="s">
        <v>4107</v>
      </c>
      <c r="B2300" s="11" t="s">
        <v>223</v>
      </c>
      <c r="C2300" s="11" t="s">
        <v>847</v>
      </c>
      <c r="D2300" s="11" t="s">
        <v>1803</v>
      </c>
      <c r="E2300" s="11">
        <v>93</v>
      </c>
      <c r="F2300" s="11">
        <v>206.35</v>
      </c>
      <c r="G2300" s="19">
        <v>46064</v>
      </c>
      <c r="H2300" s="24">
        <v>19190.55</v>
      </c>
    </row>
    <row r="2301" spans="1:8" x14ac:dyDescent="0.3">
      <c r="A2301" s="3" t="s">
        <v>4108</v>
      </c>
      <c r="B2301" s="11" t="s">
        <v>168</v>
      </c>
      <c r="C2301" s="11" t="s">
        <v>705</v>
      </c>
      <c r="D2301" s="11" t="s">
        <v>1797</v>
      </c>
      <c r="E2301" s="11">
        <v>57</v>
      </c>
      <c r="F2301" s="11">
        <v>6662.81</v>
      </c>
      <c r="G2301" s="19">
        <v>45781</v>
      </c>
      <c r="H2301" s="24">
        <v>379780.17000000004</v>
      </c>
    </row>
    <row r="2302" spans="1:8" x14ac:dyDescent="0.3">
      <c r="A2302" s="3" t="s">
        <v>4109</v>
      </c>
      <c r="B2302" s="11" t="s">
        <v>206</v>
      </c>
      <c r="C2302" s="11" t="s">
        <v>665</v>
      </c>
      <c r="D2302" s="11" t="s">
        <v>1797</v>
      </c>
      <c r="E2302" s="11">
        <v>14</v>
      </c>
      <c r="F2302" s="11">
        <v>2049.4299999999998</v>
      </c>
      <c r="G2302" s="19">
        <v>46181</v>
      </c>
      <c r="H2302" s="24">
        <v>28692.019999999997</v>
      </c>
    </row>
    <row r="2303" spans="1:8" x14ac:dyDescent="0.3">
      <c r="A2303" s="3" t="s">
        <v>4110</v>
      </c>
      <c r="B2303" s="11" t="s">
        <v>124</v>
      </c>
      <c r="C2303" s="11" t="s">
        <v>845</v>
      </c>
      <c r="D2303" s="11" t="s">
        <v>1789</v>
      </c>
      <c r="E2303" s="11">
        <v>29</v>
      </c>
      <c r="F2303" s="11">
        <v>3293.42</v>
      </c>
      <c r="G2303" s="19">
        <v>45989</v>
      </c>
      <c r="H2303" s="24">
        <v>95509.180000000008</v>
      </c>
    </row>
    <row r="2304" spans="1:8" x14ac:dyDescent="0.3">
      <c r="A2304" s="3" t="s">
        <v>4111</v>
      </c>
      <c r="B2304" s="11" t="s">
        <v>124</v>
      </c>
      <c r="C2304" s="11" t="s">
        <v>565</v>
      </c>
      <c r="D2304" s="11" t="s">
        <v>1803</v>
      </c>
      <c r="E2304" s="11">
        <v>42</v>
      </c>
      <c r="F2304" s="11">
        <v>261.27</v>
      </c>
      <c r="G2304" s="19">
        <v>45843</v>
      </c>
      <c r="H2304" s="24">
        <v>10973.34</v>
      </c>
    </row>
    <row r="2305" spans="1:8" x14ac:dyDescent="0.3">
      <c r="A2305" s="3" t="s">
        <v>4112</v>
      </c>
      <c r="B2305" s="11" t="s">
        <v>130</v>
      </c>
      <c r="C2305" s="11" t="s">
        <v>809</v>
      </c>
      <c r="D2305" s="11" t="s">
        <v>1789</v>
      </c>
      <c r="E2305" s="11">
        <v>223</v>
      </c>
      <c r="F2305" s="11">
        <v>1934.58</v>
      </c>
      <c r="G2305" s="19">
        <v>46055</v>
      </c>
      <c r="H2305" s="24">
        <v>431411.33999999997</v>
      </c>
    </row>
    <row r="2306" spans="1:8" x14ac:dyDescent="0.3">
      <c r="A2306" s="3" t="s">
        <v>4113</v>
      </c>
      <c r="B2306" s="11" t="s">
        <v>387</v>
      </c>
      <c r="C2306" s="11" t="s">
        <v>563</v>
      </c>
      <c r="D2306" s="11" t="s">
        <v>1799</v>
      </c>
      <c r="E2306" s="11">
        <v>273</v>
      </c>
      <c r="F2306" s="11">
        <v>3094.55</v>
      </c>
      <c r="G2306" s="19">
        <v>46124</v>
      </c>
      <c r="H2306" s="24">
        <v>844812.15</v>
      </c>
    </row>
    <row r="2307" spans="1:8" x14ac:dyDescent="0.3">
      <c r="A2307" s="3" t="s">
        <v>4114</v>
      </c>
      <c r="B2307" s="11" t="s">
        <v>198</v>
      </c>
      <c r="C2307" s="11" t="s">
        <v>663</v>
      </c>
      <c r="D2307" s="11" t="s">
        <v>1803</v>
      </c>
      <c r="E2307" s="11">
        <v>27</v>
      </c>
      <c r="F2307" s="11">
        <v>2747.57</v>
      </c>
      <c r="G2307" s="19">
        <v>46054</v>
      </c>
      <c r="H2307" s="24">
        <v>74184.39</v>
      </c>
    </row>
    <row r="2308" spans="1:8" x14ac:dyDescent="0.3">
      <c r="A2308" s="3" t="s">
        <v>4115</v>
      </c>
      <c r="B2308" s="11" t="s">
        <v>95</v>
      </c>
      <c r="C2308" s="11" t="s">
        <v>575</v>
      </c>
      <c r="D2308" s="11" t="s">
        <v>1801</v>
      </c>
      <c r="E2308" s="11">
        <v>255</v>
      </c>
      <c r="F2308" s="11">
        <v>2441.02</v>
      </c>
      <c r="G2308" s="19">
        <v>45933</v>
      </c>
      <c r="H2308" s="24">
        <v>622460.1</v>
      </c>
    </row>
    <row r="2309" spans="1:8" x14ac:dyDescent="0.3">
      <c r="A2309" s="3" t="s">
        <v>4116</v>
      </c>
      <c r="B2309" s="11" t="s">
        <v>18</v>
      </c>
      <c r="C2309" s="11" t="s">
        <v>601</v>
      </c>
      <c r="D2309" s="11" t="s">
        <v>1791</v>
      </c>
      <c r="E2309" s="11">
        <v>281</v>
      </c>
      <c r="F2309" s="11">
        <v>1836.5</v>
      </c>
      <c r="G2309" s="19">
        <v>46046</v>
      </c>
      <c r="H2309" s="24">
        <v>516056.5</v>
      </c>
    </row>
    <row r="2310" spans="1:8" x14ac:dyDescent="0.3">
      <c r="A2310" s="3" t="s">
        <v>4117</v>
      </c>
      <c r="B2310" s="11" t="s">
        <v>184</v>
      </c>
      <c r="C2310" s="11" t="s">
        <v>517</v>
      </c>
      <c r="D2310" s="11" t="s">
        <v>1791</v>
      </c>
      <c r="E2310" s="11">
        <v>491</v>
      </c>
      <c r="F2310" s="11">
        <v>1435.8</v>
      </c>
      <c r="G2310" s="19">
        <v>45963</v>
      </c>
      <c r="H2310" s="24">
        <v>704977.79999999993</v>
      </c>
    </row>
    <row r="2311" spans="1:8" x14ac:dyDescent="0.3">
      <c r="A2311" s="3" t="s">
        <v>4118</v>
      </c>
      <c r="B2311" s="11" t="s">
        <v>292</v>
      </c>
      <c r="C2311" s="11" t="s">
        <v>773</v>
      </c>
      <c r="D2311" s="11" t="s">
        <v>1794</v>
      </c>
      <c r="E2311" s="11">
        <v>301</v>
      </c>
      <c r="F2311" s="11">
        <v>7248.41</v>
      </c>
      <c r="G2311" s="19">
        <v>46150</v>
      </c>
      <c r="H2311" s="24">
        <v>2181771.41</v>
      </c>
    </row>
    <row r="2312" spans="1:8" x14ac:dyDescent="0.3">
      <c r="A2312" s="3" t="s">
        <v>4119</v>
      </c>
      <c r="B2312" s="11" t="s">
        <v>391</v>
      </c>
      <c r="C2312" s="11" t="s">
        <v>761</v>
      </c>
      <c r="D2312" s="11" t="s">
        <v>1787</v>
      </c>
      <c r="E2312" s="11">
        <v>79</v>
      </c>
      <c r="F2312" s="11">
        <v>7387.69</v>
      </c>
      <c r="G2312" s="19">
        <v>45946</v>
      </c>
      <c r="H2312" s="24">
        <v>583627.51</v>
      </c>
    </row>
    <row r="2313" spans="1:8" x14ac:dyDescent="0.3">
      <c r="A2313" s="3" t="s">
        <v>4120</v>
      </c>
      <c r="B2313" s="11" t="s">
        <v>13</v>
      </c>
      <c r="C2313" s="11" t="s">
        <v>799</v>
      </c>
      <c r="D2313" s="11" t="s">
        <v>1803</v>
      </c>
      <c r="E2313" s="11">
        <v>481</v>
      </c>
      <c r="F2313" s="11">
        <v>2079.5700000000002</v>
      </c>
      <c r="G2313" s="19">
        <v>45683</v>
      </c>
      <c r="H2313" s="24">
        <v>1000273.17</v>
      </c>
    </row>
    <row r="2314" spans="1:8" x14ac:dyDescent="0.3">
      <c r="A2314" s="3" t="s">
        <v>4121</v>
      </c>
      <c r="B2314" s="11" t="s">
        <v>149</v>
      </c>
      <c r="C2314" s="11" t="s">
        <v>593</v>
      </c>
      <c r="D2314" s="11" t="s">
        <v>1803</v>
      </c>
      <c r="E2314" s="11">
        <v>420</v>
      </c>
      <c r="F2314" s="11">
        <v>976.09</v>
      </c>
      <c r="G2314" s="19">
        <v>45893</v>
      </c>
      <c r="H2314" s="24">
        <v>409957.8</v>
      </c>
    </row>
    <row r="2315" spans="1:8" x14ac:dyDescent="0.3">
      <c r="A2315" s="3" t="s">
        <v>4122</v>
      </c>
      <c r="B2315" s="11" t="s">
        <v>380</v>
      </c>
      <c r="C2315" s="11" t="s">
        <v>711</v>
      </c>
      <c r="D2315" s="11" t="s">
        <v>1794</v>
      </c>
      <c r="E2315" s="11">
        <v>476</v>
      </c>
      <c r="F2315" s="11">
        <v>2922.77</v>
      </c>
      <c r="G2315" s="19">
        <v>46153</v>
      </c>
      <c r="H2315" s="24">
        <v>1391238.52</v>
      </c>
    </row>
    <row r="2316" spans="1:8" x14ac:dyDescent="0.3">
      <c r="A2316" s="3" t="s">
        <v>4123</v>
      </c>
      <c r="B2316" s="11" t="s">
        <v>356</v>
      </c>
      <c r="C2316" s="11" t="s">
        <v>549</v>
      </c>
      <c r="D2316" s="11" t="s">
        <v>1803</v>
      </c>
      <c r="E2316" s="11">
        <v>41</v>
      </c>
      <c r="F2316" s="11">
        <v>520.65</v>
      </c>
      <c r="G2316" s="19">
        <v>45727</v>
      </c>
      <c r="H2316" s="24">
        <v>21346.649999999998</v>
      </c>
    </row>
    <row r="2317" spans="1:8" x14ac:dyDescent="0.3">
      <c r="A2317" s="3" t="s">
        <v>4124</v>
      </c>
      <c r="B2317" s="11" t="s">
        <v>296</v>
      </c>
      <c r="C2317" s="11" t="s">
        <v>833</v>
      </c>
      <c r="D2317" s="11" t="s">
        <v>1789</v>
      </c>
      <c r="E2317" s="11">
        <v>173</v>
      </c>
      <c r="F2317" s="11">
        <v>3493.78</v>
      </c>
      <c r="G2317" s="19">
        <v>46115</v>
      </c>
      <c r="H2317" s="24">
        <v>604423.94000000006</v>
      </c>
    </row>
    <row r="2318" spans="1:8" x14ac:dyDescent="0.3">
      <c r="A2318" s="3" t="s">
        <v>4125</v>
      </c>
      <c r="B2318" s="11" t="s">
        <v>149</v>
      </c>
      <c r="C2318" s="11" t="s">
        <v>771</v>
      </c>
      <c r="D2318" s="11" t="s">
        <v>1803</v>
      </c>
      <c r="E2318" s="11">
        <v>27</v>
      </c>
      <c r="F2318" s="11">
        <v>2171.0700000000002</v>
      </c>
      <c r="G2318" s="19">
        <v>46079</v>
      </c>
      <c r="H2318" s="24">
        <v>58618.890000000007</v>
      </c>
    </row>
    <row r="2319" spans="1:8" x14ac:dyDescent="0.3">
      <c r="A2319" s="3" t="s">
        <v>4126</v>
      </c>
      <c r="B2319" s="11" t="s">
        <v>152</v>
      </c>
      <c r="C2319" s="11" t="s">
        <v>577</v>
      </c>
      <c r="D2319" s="11" t="s">
        <v>1799</v>
      </c>
      <c r="E2319" s="11">
        <v>121</v>
      </c>
      <c r="F2319" s="11">
        <v>7799.13</v>
      </c>
      <c r="G2319" s="19">
        <v>46140</v>
      </c>
      <c r="H2319" s="24">
        <v>943694.73</v>
      </c>
    </row>
    <row r="2320" spans="1:8" x14ac:dyDescent="0.3">
      <c r="A2320" s="3" t="s">
        <v>4127</v>
      </c>
      <c r="B2320" s="11" t="s">
        <v>267</v>
      </c>
      <c r="C2320" s="11" t="s">
        <v>537</v>
      </c>
      <c r="D2320" s="11" t="s">
        <v>1789</v>
      </c>
      <c r="E2320" s="11">
        <v>102</v>
      </c>
      <c r="F2320" s="11">
        <v>361.46</v>
      </c>
      <c r="G2320" s="19">
        <v>46141</v>
      </c>
      <c r="H2320" s="24">
        <v>36868.92</v>
      </c>
    </row>
    <row r="2321" spans="1:8" x14ac:dyDescent="0.3">
      <c r="A2321" s="3" t="s">
        <v>4128</v>
      </c>
      <c r="B2321" s="11" t="s">
        <v>130</v>
      </c>
      <c r="C2321" s="11" t="s">
        <v>607</v>
      </c>
      <c r="D2321" s="11" t="s">
        <v>1791</v>
      </c>
      <c r="E2321" s="11">
        <v>69</v>
      </c>
      <c r="F2321" s="11">
        <v>2592.2600000000002</v>
      </c>
      <c r="G2321" s="19">
        <v>45692</v>
      </c>
      <c r="H2321" s="24">
        <v>178865.94</v>
      </c>
    </row>
    <row r="2322" spans="1:8" x14ac:dyDescent="0.3">
      <c r="A2322" s="3" t="s">
        <v>4129</v>
      </c>
      <c r="B2322" s="11" t="s">
        <v>267</v>
      </c>
      <c r="C2322" s="11" t="s">
        <v>653</v>
      </c>
      <c r="D2322" s="11" t="s">
        <v>1801</v>
      </c>
      <c r="E2322" s="11">
        <v>85</v>
      </c>
      <c r="F2322" s="11">
        <v>2644.22</v>
      </c>
      <c r="G2322" s="19">
        <v>45735</v>
      </c>
      <c r="H2322" s="24">
        <v>224758.69999999998</v>
      </c>
    </row>
    <row r="2323" spans="1:8" x14ac:dyDescent="0.3">
      <c r="A2323" s="3" t="s">
        <v>4130</v>
      </c>
      <c r="B2323" s="11" t="s">
        <v>369</v>
      </c>
      <c r="C2323" s="11" t="s">
        <v>861</v>
      </c>
      <c r="D2323" s="11" t="s">
        <v>1799</v>
      </c>
      <c r="E2323" s="11">
        <v>36</v>
      </c>
      <c r="F2323" s="11">
        <v>7601.59</v>
      </c>
      <c r="G2323" s="19">
        <v>46051</v>
      </c>
      <c r="H2323" s="24">
        <v>273657.24</v>
      </c>
    </row>
    <row r="2324" spans="1:8" x14ac:dyDescent="0.3">
      <c r="A2324" s="3" t="s">
        <v>4131</v>
      </c>
      <c r="B2324" s="11" t="s">
        <v>288</v>
      </c>
      <c r="C2324" s="11" t="s">
        <v>823</v>
      </c>
      <c r="D2324" s="11" t="s">
        <v>1803</v>
      </c>
      <c r="E2324" s="11">
        <v>290</v>
      </c>
      <c r="F2324" s="11">
        <v>7206.07</v>
      </c>
      <c r="G2324" s="19">
        <v>46144</v>
      </c>
      <c r="H2324" s="24">
        <v>2089760.2999999998</v>
      </c>
    </row>
    <row r="2325" spans="1:8" x14ac:dyDescent="0.3">
      <c r="A2325" s="3" t="s">
        <v>4132</v>
      </c>
      <c r="B2325" s="11" t="s">
        <v>284</v>
      </c>
      <c r="C2325" s="11" t="s">
        <v>853</v>
      </c>
      <c r="D2325" s="11" t="s">
        <v>1789</v>
      </c>
      <c r="E2325" s="11">
        <v>173</v>
      </c>
      <c r="F2325" s="11">
        <v>3148.81</v>
      </c>
      <c r="G2325" s="19">
        <v>45833</v>
      </c>
      <c r="H2325" s="24">
        <v>544744.13</v>
      </c>
    </row>
    <row r="2326" spans="1:8" x14ac:dyDescent="0.3">
      <c r="A2326" s="3" t="s">
        <v>4133</v>
      </c>
      <c r="B2326" s="11" t="s">
        <v>241</v>
      </c>
      <c r="C2326" s="11" t="s">
        <v>757</v>
      </c>
      <c r="D2326" s="11" t="s">
        <v>1799</v>
      </c>
      <c r="E2326" s="11">
        <v>318</v>
      </c>
      <c r="F2326" s="11">
        <v>5186.3900000000003</v>
      </c>
      <c r="G2326" s="19">
        <v>46027</v>
      </c>
      <c r="H2326" s="24">
        <v>1649272.02</v>
      </c>
    </row>
    <row r="2327" spans="1:8" x14ac:dyDescent="0.3">
      <c r="A2327" s="3" t="s">
        <v>4134</v>
      </c>
      <c r="B2327" s="11" t="s">
        <v>274</v>
      </c>
      <c r="C2327" s="11" t="s">
        <v>557</v>
      </c>
      <c r="D2327" s="11" t="s">
        <v>1801</v>
      </c>
      <c r="E2327" s="11">
        <v>126</v>
      </c>
      <c r="F2327" s="11">
        <v>6078.74</v>
      </c>
      <c r="G2327" s="19">
        <v>45685</v>
      </c>
      <c r="H2327" s="24">
        <v>765921.24</v>
      </c>
    </row>
    <row r="2328" spans="1:8" x14ac:dyDescent="0.3">
      <c r="A2328" s="3" t="s">
        <v>4135</v>
      </c>
      <c r="B2328" s="11" t="s">
        <v>371</v>
      </c>
      <c r="C2328" s="11" t="s">
        <v>829</v>
      </c>
      <c r="D2328" s="11" t="s">
        <v>1787</v>
      </c>
      <c r="E2328" s="11">
        <v>138</v>
      </c>
      <c r="F2328" s="11">
        <v>6815.86</v>
      </c>
      <c r="G2328" s="19">
        <v>46198</v>
      </c>
      <c r="H2328" s="24">
        <v>940588.67999999993</v>
      </c>
    </row>
    <row r="2329" spans="1:8" x14ac:dyDescent="0.3">
      <c r="A2329" s="3" t="s">
        <v>4136</v>
      </c>
      <c r="B2329" s="11" t="s">
        <v>143</v>
      </c>
      <c r="C2329" s="11" t="s">
        <v>793</v>
      </c>
      <c r="D2329" s="11" t="s">
        <v>1799</v>
      </c>
      <c r="E2329" s="11">
        <v>364</v>
      </c>
      <c r="F2329" s="11">
        <v>768.38</v>
      </c>
      <c r="G2329" s="19">
        <v>46116</v>
      </c>
      <c r="H2329" s="24">
        <v>279690.32</v>
      </c>
    </row>
    <row r="2330" spans="1:8" x14ac:dyDescent="0.3">
      <c r="A2330" s="3" t="s">
        <v>4137</v>
      </c>
      <c r="B2330" s="11" t="s">
        <v>248</v>
      </c>
      <c r="C2330" s="11" t="s">
        <v>819</v>
      </c>
      <c r="D2330" s="11" t="s">
        <v>1791</v>
      </c>
      <c r="E2330" s="11">
        <v>482</v>
      </c>
      <c r="F2330" s="11">
        <v>4092.34</v>
      </c>
      <c r="G2330" s="19">
        <v>46034</v>
      </c>
      <c r="H2330" s="24">
        <v>1972507.8800000001</v>
      </c>
    </row>
    <row r="2331" spans="1:8" x14ac:dyDescent="0.3">
      <c r="A2331" s="3" t="s">
        <v>4138</v>
      </c>
      <c r="B2331" s="11" t="s">
        <v>218</v>
      </c>
      <c r="C2331" s="11" t="s">
        <v>865</v>
      </c>
      <c r="D2331" s="11" t="s">
        <v>1789</v>
      </c>
      <c r="E2331" s="11">
        <v>391</v>
      </c>
      <c r="F2331" s="11">
        <v>2047.29</v>
      </c>
      <c r="G2331" s="19">
        <v>45670</v>
      </c>
      <c r="H2331" s="24">
        <v>800490.39</v>
      </c>
    </row>
    <row r="2332" spans="1:8" x14ac:dyDescent="0.3">
      <c r="A2332" s="3" t="s">
        <v>4139</v>
      </c>
      <c r="B2332" s="11" t="s">
        <v>316</v>
      </c>
      <c r="C2332" s="11" t="s">
        <v>607</v>
      </c>
      <c r="D2332" s="11" t="s">
        <v>1801</v>
      </c>
      <c r="E2332" s="11">
        <v>212</v>
      </c>
      <c r="F2332" s="11">
        <v>2517.4699999999998</v>
      </c>
      <c r="G2332" s="19">
        <v>45971</v>
      </c>
      <c r="H2332" s="24">
        <v>533703.64</v>
      </c>
    </row>
    <row r="2333" spans="1:8" x14ac:dyDescent="0.3">
      <c r="A2333" s="3" t="s">
        <v>4140</v>
      </c>
      <c r="B2333" s="11" t="s">
        <v>263</v>
      </c>
      <c r="C2333" s="11" t="s">
        <v>723</v>
      </c>
      <c r="D2333" s="11" t="s">
        <v>1797</v>
      </c>
      <c r="E2333" s="11">
        <v>262</v>
      </c>
      <c r="F2333" s="11">
        <v>932.05</v>
      </c>
      <c r="G2333" s="19">
        <v>45981</v>
      </c>
      <c r="H2333" s="24">
        <v>244197.09999999998</v>
      </c>
    </row>
    <row r="2334" spans="1:8" x14ac:dyDescent="0.3">
      <c r="A2334" s="3" t="s">
        <v>4141</v>
      </c>
      <c r="B2334" s="11" t="s">
        <v>239</v>
      </c>
      <c r="C2334" s="11" t="s">
        <v>651</v>
      </c>
      <c r="D2334" s="11" t="s">
        <v>1803</v>
      </c>
      <c r="E2334" s="11">
        <v>259</v>
      </c>
      <c r="F2334" s="11">
        <v>6096.78</v>
      </c>
      <c r="G2334" s="19">
        <v>45752</v>
      </c>
      <c r="H2334" s="24">
        <v>1579066.02</v>
      </c>
    </row>
    <row r="2335" spans="1:8" x14ac:dyDescent="0.3">
      <c r="A2335" s="3" t="s">
        <v>4142</v>
      </c>
      <c r="B2335" s="11" t="s">
        <v>137</v>
      </c>
      <c r="C2335" s="11" t="s">
        <v>615</v>
      </c>
      <c r="D2335" s="11" t="s">
        <v>1797</v>
      </c>
      <c r="E2335" s="11">
        <v>303</v>
      </c>
      <c r="F2335" s="11">
        <v>7295.53</v>
      </c>
      <c r="G2335" s="19">
        <v>45817</v>
      </c>
      <c r="H2335" s="24">
        <v>2210545.59</v>
      </c>
    </row>
    <row r="2336" spans="1:8" x14ac:dyDescent="0.3">
      <c r="A2336" s="3" t="s">
        <v>4143</v>
      </c>
      <c r="B2336" s="11" t="s">
        <v>360</v>
      </c>
      <c r="C2336" s="11" t="s">
        <v>571</v>
      </c>
      <c r="D2336" s="11" t="s">
        <v>1799</v>
      </c>
      <c r="E2336" s="11">
        <v>261</v>
      </c>
      <c r="F2336" s="11">
        <v>4391.57</v>
      </c>
      <c r="G2336" s="19">
        <v>45895</v>
      </c>
      <c r="H2336" s="24">
        <v>1146199.77</v>
      </c>
    </row>
    <row r="2337" spans="1:8" x14ac:dyDescent="0.3">
      <c r="A2337" s="3" t="s">
        <v>4144</v>
      </c>
      <c r="B2337" s="11" t="s">
        <v>47</v>
      </c>
      <c r="C2337" s="11" t="s">
        <v>631</v>
      </c>
      <c r="D2337" s="11" t="s">
        <v>1791</v>
      </c>
      <c r="E2337" s="11">
        <v>346</v>
      </c>
      <c r="F2337" s="11">
        <v>6707</v>
      </c>
      <c r="G2337" s="19">
        <v>46165</v>
      </c>
      <c r="H2337" s="24">
        <v>2320622</v>
      </c>
    </row>
    <row r="2338" spans="1:8" x14ac:dyDescent="0.3">
      <c r="A2338" s="3" t="s">
        <v>4145</v>
      </c>
      <c r="B2338" s="11" t="s">
        <v>347</v>
      </c>
      <c r="C2338" s="11" t="s">
        <v>609</v>
      </c>
      <c r="D2338" s="11" t="s">
        <v>1794</v>
      </c>
      <c r="E2338" s="11">
        <v>493</v>
      </c>
      <c r="F2338" s="11">
        <v>1024.17</v>
      </c>
      <c r="G2338" s="19">
        <v>46133</v>
      </c>
      <c r="H2338" s="24">
        <v>504915.81000000006</v>
      </c>
    </row>
    <row r="2339" spans="1:8" x14ac:dyDescent="0.3">
      <c r="A2339" s="3" t="s">
        <v>4146</v>
      </c>
      <c r="B2339" s="11" t="s">
        <v>354</v>
      </c>
      <c r="C2339" s="11" t="s">
        <v>615</v>
      </c>
      <c r="D2339" s="11" t="s">
        <v>1791</v>
      </c>
      <c r="E2339" s="11">
        <v>357</v>
      </c>
      <c r="F2339" s="11">
        <v>3368.94</v>
      </c>
      <c r="G2339" s="19">
        <v>45858</v>
      </c>
      <c r="H2339" s="24">
        <v>1202711.58</v>
      </c>
    </row>
    <row r="2340" spans="1:8" x14ac:dyDescent="0.3">
      <c r="A2340" s="3" t="s">
        <v>4147</v>
      </c>
      <c r="B2340" s="11" t="s">
        <v>66</v>
      </c>
      <c r="C2340" s="11" t="s">
        <v>615</v>
      </c>
      <c r="D2340" s="11" t="s">
        <v>1803</v>
      </c>
      <c r="E2340" s="11">
        <v>53</v>
      </c>
      <c r="F2340" s="11">
        <v>3954.39</v>
      </c>
      <c r="G2340" s="19">
        <v>45940</v>
      </c>
      <c r="H2340" s="24">
        <v>209582.66999999998</v>
      </c>
    </row>
    <row r="2341" spans="1:8" x14ac:dyDescent="0.3">
      <c r="A2341" s="3" t="s">
        <v>4148</v>
      </c>
      <c r="B2341" s="11" t="s">
        <v>196</v>
      </c>
      <c r="C2341" s="11" t="s">
        <v>663</v>
      </c>
      <c r="D2341" s="11" t="s">
        <v>1791</v>
      </c>
      <c r="E2341" s="11">
        <v>419</v>
      </c>
      <c r="F2341" s="11">
        <v>6810.07</v>
      </c>
      <c r="G2341" s="19">
        <v>45858</v>
      </c>
      <c r="H2341" s="24">
        <v>2853419.33</v>
      </c>
    </row>
    <row r="2342" spans="1:8" x14ac:dyDescent="0.3">
      <c r="A2342" s="3" t="s">
        <v>4149</v>
      </c>
      <c r="B2342" s="11" t="s">
        <v>382</v>
      </c>
      <c r="C2342" s="11" t="s">
        <v>519</v>
      </c>
      <c r="D2342" s="11" t="s">
        <v>1803</v>
      </c>
      <c r="E2342" s="11">
        <v>313</v>
      </c>
      <c r="F2342" s="11">
        <v>6204.28</v>
      </c>
      <c r="G2342" s="19">
        <v>45785</v>
      </c>
      <c r="H2342" s="24">
        <v>1941939.64</v>
      </c>
    </row>
    <row r="2343" spans="1:8" x14ac:dyDescent="0.3">
      <c r="A2343" s="3" t="s">
        <v>4150</v>
      </c>
      <c r="B2343" s="11" t="s">
        <v>284</v>
      </c>
      <c r="C2343" s="11" t="s">
        <v>757</v>
      </c>
      <c r="D2343" s="11" t="s">
        <v>1803</v>
      </c>
      <c r="E2343" s="11">
        <v>179</v>
      </c>
      <c r="F2343" s="11">
        <v>1932.97</v>
      </c>
      <c r="G2343" s="19">
        <v>46078</v>
      </c>
      <c r="H2343" s="24">
        <v>346001.63</v>
      </c>
    </row>
    <row r="2344" spans="1:8" x14ac:dyDescent="0.3">
      <c r="A2344" s="3" t="s">
        <v>4151</v>
      </c>
      <c r="B2344" s="11" t="s">
        <v>276</v>
      </c>
      <c r="C2344" s="11" t="s">
        <v>657</v>
      </c>
      <c r="D2344" s="11" t="s">
        <v>1803</v>
      </c>
      <c r="E2344" s="11">
        <v>459</v>
      </c>
      <c r="F2344" s="11">
        <v>5976.19</v>
      </c>
      <c r="G2344" s="19">
        <v>45816</v>
      </c>
      <c r="H2344" s="24">
        <v>2743071.21</v>
      </c>
    </row>
    <row r="2345" spans="1:8" x14ac:dyDescent="0.3">
      <c r="A2345" s="3" t="s">
        <v>4152</v>
      </c>
      <c r="B2345" s="11" t="s">
        <v>376</v>
      </c>
      <c r="C2345" s="11" t="s">
        <v>739</v>
      </c>
      <c r="D2345" s="11" t="s">
        <v>1787</v>
      </c>
      <c r="E2345" s="11">
        <v>424</v>
      </c>
      <c r="F2345" s="11">
        <v>2697.79</v>
      </c>
      <c r="G2345" s="19">
        <v>45815</v>
      </c>
      <c r="H2345" s="24">
        <v>1143862.96</v>
      </c>
    </row>
    <row r="2346" spans="1:8" x14ac:dyDescent="0.3">
      <c r="A2346" s="3" t="s">
        <v>4153</v>
      </c>
      <c r="B2346" s="11" t="s">
        <v>243</v>
      </c>
      <c r="C2346" s="11" t="s">
        <v>593</v>
      </c>
      <c r="D2346" s="11" t="s">
        <v>1803</v>
      </c>
      <c r="E2346" s="11">
        <v>287</v>
      </c>
      <c r="F2346" s="11">
        <v>7892.62</v>
      </c>
      <c r="G2346" s="19">
        <v>45778</v>
      </c>
      <c r="H2346" s="24">
        <v>2265181.94</v>
      </c>
    </row>
    <row r="2347" spans="1:8" x14ac:dyDescent="0.3">
      <c r="A2347" s="3" t="s">
        <v>4154</v>
      </c>
      <c r="B2347" s="11" t="s">
        <v>235</v>
      </c>
      <c r="C2347" s="11" t="s">
        <v>605</v>
      </c>
      <c r="D2347" s="11" t="s">
        <v>1791</v>
      </c>
      <c r="E2347" s="11">
        <v>469</v>
      </c>
      <c r="F2347" s="11">
        <v>5804.23</v>
      </c>
      <c r="G2347" s="19">
        <v>46096</v>
      </c>
      <c r="H2347" s="24">
        <v>2722183.8699999996</v>
      </c>
    </row>
    <row r="2348" spans="1:8" x14ac:dyDescent="0.3">
      <c r="A2348" s="3" t="s">
        <v>4155</v>
      </c>
      <c r="B2348" s="11" t="s">
        <v>198</v>
      </c>
      <c r="C2348" s="11" t="s">
        <v>833</v>
      </c>
      <c r="D2348" s="11" t="s">
        <v>1797</v>
      </c>
      <c r="E2348" s="11">
        <v>193</v>
      </c>
      <c r="F2348" s="11">
        <v>5910.19</v>
      </c>
      <c r="G2348" s="19">
        <v>45721</v>
      </c>
      <c r="H2348" s="24">
        <v>1140666.67</v>
      </c>
    </row>
    <row r="2349" spans="1:8" x14ac:dyDescent="0.3">
      <c r="A2349" s="3" t="s">
        <v>4156</v>
      </c>
      <c r="B2349" s="11" t="s">
        <v>334</v>
      </c>
      <c r="C2349" s="11" t="s">
        <v>657</v>
      </c>
      <c r="D2349" s="11" t="s">
        <v>1787</v>
      </c>
      <c r="E2349" s="11">
        <v>244</v>
      </c>
      <c r="F2349" s="11">
        <v>4295.1899999999996</v>
      </c>
      <c r="G2349" s="19">
        <v>45660</v>
      </c>
      <c r="H2349" s="24">
        <v>1048026.3599999999</v>
      </c>
    </row>
    <row r="2350" spans="1:8" x14ac:dyDescent="0.3">
      <c r="A2350" s="3" t="s">
        <v>4157</v>
      </c>
      <c r="B2350" s="11" t="s">
        <v>246</v>
      </c>
      <c r="C2350" s="11" t="s">
        <v>655</v>
      </c>
      <c r="D2350" s="11" t="s">
        <v>1789</v>
      </c>
      <c r="E2350" s="11">
        <v>310</v>
      </c>
      <c r="F2350" s="11">
        <v>3401.69</v>
      </c>
      <c r="G2350" s="19">
        <v>45949</v>
      </c>
      <c r="H2350" s="24">
        <v>1054523.8999999999</v>
      </c>
    </row>
    <row r="2351" spans="1:8" x14ac:dyDescent="0.3">
      <c r="A2351" s="3" t="s">
        <v>4158</v>
      </c>
      <c r="B2351" s="11" t="s">
        <v>171</v>
      </c>
      <c r="C2351" s="11" t="s">
        <v>623</v>
      </c>
      <c r="D2351" s="11" t="s">
        <v>1787</v>
      </c>
      <c r="E2351" s="11">
        <v>114</v>
      </c>
      <c r="F2351" s="11">
        <v>3953.51</v>
      </c>
      <c r="G2351" s="19">
        <v>45879</v>
      </c>
      <c r="H2351" s="24">
        <v>450700.14</v>
      </c>
    </row>
    <row r="2352" spans="1:8" x14ac:dyDescent="0.3">
      <c r="A2352" s="3" t="s">
        <v>4159</v>
      </c>
      <c r="B2352" s="11" t="s">
        <v>47</v>
      </c>
      <c r="C2352" s="11" t="s">
        <v>553</v>
      </c>
      <c r="D2352" s="11" t="s">
        <v>1794</v>
      </c>
      <c r="E2352" s="11">
        <v>454</v>
      </c>
      <c r="F2352" s="11">
        <v>240.99</v>
      </c>
      <c r="G2352" s="19">
        <v>46027</v>
      </c>
      <c r="H2352" s="24">
        <v>109409.46</v>
      </c>
    </row>
    <row r="2353" spans="1:8" x14ac:dyDescent="0.3">
      <c r="A2353" s="3" t="s">
        <v>4160</v>
      </c>
      <c r="B2353" s="11" t="s">
        <v>152</v>
      </c>
      <c r="C2353" s="11" t="s">
        <v>649</v>
      </c>
      <c r="D2353" s="11" t="s">
        <v>1797</v>
      </c>
      <c r="E2353" s="11">
        <v>71</v>
      </c>
      <c r="F2353" s="11">
        <v>5189.03</v>
      </c>
      <c r="G2353" s="19">
        <v>45794</v>
      </c>
      <c r="H2353" s="24">
        <v>368421.13</v>
      </c>
    </row>
    <row r="2354" spans="1:8" x14ac:dyDescent="0.3">
      <c r="A2354" s="3" t="s">
        <v>4161</v>
      </c>
      <c r="B2354" s="11" t="s">
        <v>107</v>
      </c>
      <c r="C2354" s="11" t="s">
        <v>522</v>
      </c>
      <c r="D2354" s="11" t="s">
        <v>1794</v>
      </c>
      <c r="E2354" s="11">
        <v>326</v>
      </c>
      <c r="F2354" s="11">
        <v>6199.82</v>
      </c>
      <c r="G2354" s="19">
        <v>46005</v>
      </c>
      <c r="H2354" s="24">
        <v>2021141.3199999998</v>
      </c>
    </row>
    <row r="2355" spans="1:8" x14ac:dyDescent="0.3">
      <c r="A2355" s="3" t="s">
        <v>4162</v>
      </c>
      <c r="B2355" s="11" t="s">
        <v>397</v>
      </c>
      <c r="C2355" s="11" t="s">
        <v>733</v>
      </c>
      <c r="D2355" s="11" t="s">
        <v>1794</v>
      </c>
      <c r="E2355" s="11">
        <v>497</v>
      </c>
      <c r="F2355" s="11">
        <v>5872.31</v>
      </c>
      <c r="G2355" s="19">
        <v>45766</v>
      </c>
      <c r="H2355" s="24">
        <v>2918538.0700000003</v>
      </c>
    </row>
    <row r="2356" spans="1:8" x14ac:dyDescent="0.3">
      <c r="A2356" s="3" t="s">
        <v>4163</v>
      </c>
      <c r="B2356" s="11" t="s">
        <v>395</v>
      </c>
      <c r="C2356" s="11" t="s">
        <v>727</v>
      </c>
      <c r="D2356" s="11" t="s">
        <v>1787</v>
      </c>
      <c r="E2356" s="11">
        <v>56</v>
      </c>
      <c r="F2356" s="11">
        <v>3922.16</v>
      </c>
      <c r="G2356" s="19">
        <v>45961</v>
      </c>
      <c r="H2356" s="24">
        <v>219640.95999999999</v>
      </c>
    </row>
    <row r="2357" spans="1:8" x14ac:dyDescent="0.3">
      <c r="A2357" s="3" t="s">
        <v>4164</v>
      </c>
      <c r="B2357" s="11" t="s">
        <v>171</v>
      </c>
      <c r="C2357" s="11" t="s">
        <v>599</v>
      </c>
      <c r="D2357" s="11" t="s">
        <v>1787</v>
      </c>
      <c r="E2357" s="11">
        <v>476</v>
      </c>
      <c r="F2357" s="11">
        <v>4122.05</v>
      </c>
      <c r="G2357" s="19">
        <v>45699</v>
      </c>
      <c r="H2357" s="24">
        <v>1962095.8</v>
      </c>
    </row>
    <row r="2358" spans="1:8" x14ac:dyDescent="0.3">
      <c r="A2358" s="3" t="s">
        <v>4165</v>
      </c>
      <c r="B2358" s="11" t="s">
        <v>347</v>
      </c>
      <c r="C2358" s="11" t="s">
        <v>703</v>
      </c>
      <c r="D2358" s="11" t="s">
        <v>1801</v>
      </c>
      <c r="E2358" s="11">
        <v>154</v>
      </c>
      <c r="F2358" s="11">
        <v>2528.19</v>
      </c>
      <c r="G2358" s="19">
        <v>46036</v>
      </c>
      <c r="H2358" s="24">
        <v>389341.26</v>
      </c>
    </row>
    <row r="2359" spans="1:8" x14ac:dyDescent="0.3">
      <c r="A2359" s="3" t="s">
        <v>4166</v>
      </c>
      <c r="B2359" s="11" t="s">
        <v>143</v>
      </c>
      <c r="C2359" s="11" t="s">
        <v>513</v>
      </c>
      <c r="D2359" s="11" t="s">
        <v>1799</v>
      </c>
      <c r="E2359" s="11">
        <v>129</v>
      </c>
      <c r="F2359" s="11">
        <v>6372.44</v>
      </c>
      <c r="G2359" s="19">
        <v>45664</v>
      </c>
      <c r="H2359" s="24">
        <v>822044.75999999989</v>
      </c>
    </row>
    <row r="2360" spans="1:8" x14ac:dyDescent="0.3">
      <c r="A2360" s="3" t="s">
        <v>4167</v>
      </c>
      <c r="B2360" s="11" t="s">
        <v>308</v>
      </c>
      <c r="C2360" s="11" t="s">
        <v>579</v>
      </c>
      <c r="D2360" s="11" t="s">
        <v>1799</v>
      </c>
      <c r="E2360" s="11">
        <v>442</v>
      </c>
      <c r="F2360" s="11">
        <v>2493.91</v>
      </c>
      <c r="G2360" s="19">
        <v>45716</v>
      </c>
      <c r="H2360" s="24">
        <v>1102308.22</v>
      </c>
    </row>
    <row r="2361" spans="1:8" x14ac:dyDescent="0.3">
      <c r="A2361" s="3" t="s">
        <v>4168</v>
      </c>
      <c r="B2361" s="11" t="s">
        <v>318</v>
      </c>
      <c r="C2361" s="11" t="s">
        <v>841</v>
      </c>
      <c r="D2361" s="11" t="s">
        <v>1791</v>
      </c>
      <c r="E2361" s="11">
        <v>165</v>
      </c>
      <c r="F2361" s="11">
        <v>7958.25</v>
      </c>
      <c r="G2361" s="19">
        <v>45835</v>
      </c>
      <c r="H2361" s="24">
        <v>1313111.25</v>
      </c>
    </row>
    <row r="2362" spans="1:8" x14ac:dyDescent="0.3">
      <c r="A2362" s="3" t="s">
        <v>4169</v>
      </c>
      <c r="B2362" s="11" t="s">
        <v>332</v>
      </c>
      <c r="C2362" s="11" t="s">
        <v>839</v>
      </c>
      <c r="D2362" s="11" t="s">
        <v>1797</v>
      </c>
      <c r="E2362" s="11">
        <v>323</v>
      </c>
      <c r="F2362" s="11">
        <v>3571.87</v>
      </c>
      <c r="G2362" s="19">
        <v>46125</v>
      </c>
      <c r="H2362" s="24">
        <v>1153714.01</v>
      </c>
    </row>
    <row r="2363" spans="1:8" x14ac:dyDescent="0.3">
      <c r="A2363" s="3" t="s">
        <v>4170</v>
      </c>
      <c r="B2363" s="11" t="s">
        <v>303</v>
      </c>
      <c r="C2363" s="11" t="s">
        <v>801</v>
      </c>
      <c r="D2363" s="11" t="s">
        <v>1803</v>
      </c>
      <c r="E2363" s="11">
        <v>123</v>
      </c>
      <c r="F2363" s="11">
        <v>3192.31</v>
      </c>
      <c r="G2363" s="19">
        <v>45961</v>
      </c>
      <c r="H2363" s="24">
        <v>392654.13</v>
      </c>
    </row>
    <row r="2364" spans="1:8" x14ac:dyDescent="0.3">
      <c r="A2364" s="3" t="s">
        <v>4171</v>
      </c>
      <c r="B2364" s="11" t="s">
        <v>308</v>
      </c>
      <c r="C2364" s="11" t="s">
        <v>587</v>
      </c>
      <c r="D2364" s="11" t="s">
        <v>1803</v>
      </c>
      <c r="E2364" s="11">
        <v>272</v>
      </c>
      <c r="F2364" s="11">
        <v>3214.67</v>
      </c>
      <c r="G2364" s="19">
        <v>45989</v>
      </c>
      <c r="H2364" s="24">
        <v>874390.24</v>
      </c>
    </row>
    <row r="2365" spans="1:8" x14ac:dyDescent="0.3">
      <c r="A2365" s="3" t="s">
        <v>4172</v>
      </c>
      <c r="B2365" s="11" t="s">
        <v>272</v>
      </c>
      <c r="C2365" s="11" t="s">
        <v>757</v>
      </c>
      <c r="D2365" s="11" t="s">
        <v>1801</v>
      </c>
      <c r="E2365" s="11">
        <v>143</v>
      </c>
      <c r="F2365" s="11">
        <v>1924.31</v>
      </c>
      <c r="G2365" s="19">
        <v>46121</v>
      </c>
      <c r="H2365" s="24">
        <v>275176.33</v>
      </c>
    </row>
    <row r="2366" spans="1:8" x14ac:dyDescent="0.3">
      <c r="A2366" s="3" t="s">
        <v>4173</v>
      </c>
      <c r="B2366" s="11" t="s">
        <v>369</v>
      </c>
      <c r="C2366" s="11" t="s">
        <v>561</v>
      </c>
      <c r="D2366" s="11" t="s">
        <v>1787</v>
      </c>
      <c r="E2366" s="11">
        <v>49</v>
      </c>
      <c r="F2366" s="11">
        <v>2050.33</v>
      </c>
      <c r="G2366" s="19">
        <v>45899</v>
      </c>
      <c r="H2366" s="24">
        <v>100466.17</v>
      </c>
    </row>
    <row r="2367" spans="1:8" x14ac:dyDescent="0.3">
      <c r="A2367" s="3" t="s">
        <v>4174</v>
      </c>
      <c r="B2367" s="11" t="s">
        <v>98</v>
      </c>
      <c r="C2367" s="11" t="s">
        <v>849</v>
      </c>
      <c r="D2367" s="11" t="s">
        <v>1801</v>
      </c>
      <c r="E2367" s="11">
        <v>282</v>
      </c>
      <c r="F2367" s="11">
        <v>4985.21</v>
      </c>
      <c r="G2367" s="19">
        <v>46037</v>
      </c>
      <c r="H2367" s="24">
        <v>1405829.22</v>
      </c>
    </row>
    <row r="2368" spans="1:8" x14ac:dyDescent="0.3">
      <c r="A2368" s="3" t="s">
        <v>4175</v>
      </c>
      <c r="B2368" s="11" t="s">
        <v>187</v>
      </c>
      <c r="C2368" s="11" t="s">
        <v>625</v>
      </c>
      <c r="D2368" s="11" t="s">
        <v>1797</v>
      </c>
      <c r="E2368" s="11">
        <v>94</v>
      </c>
      <c r="F2368" s="11">
        <v>7223.22</v>
      </c>
      <c r="G2368" s="19">
        <v>45961</v>
      </c>
      <c r="H2368" s="24">
        <v>678982.68</v>
      </c>
    </row>
    <row r="2369" spans="1:8" x14ac:dyDescent="0.3">
      <c r="A2369" s="3" t="s">
        <v>4176</v>
      </c>
      <c r="B2369" s="11" t="s">
        <v>53</v>
      </c>
      <c r="C2369" s="11" t="s">
        <v>669</v>
      </c>
      <c r="D2369" s="11" t="s">
        <v>1801</v>
      </c>
      <c r="E2369" s="11">
        <v>376</v>
      </c>
      <c r="F2369" s="11">
        <v>6608.16</v>
      </c>
      <c r="G2369" s="19">
        <v>45684</v>
      </c>
      <c r="H2369" s="24">
        <v>2484668.16</v>
      </c>
    </row>
    <row r="2370" spans="1:8" x14ac:dyDescent="0.3">
      <c r="A2370" s="3" t="s">
        <v>4177</v>
      </c>
      <c r="B2370" s="11" t="s">
        <v>187</v>
      </c>
      <c r="C2370" s="11" t="s">
        <v>723</v>
      </c>
      <c r="D2370" s="11" t="s">
        <v>1801</v>
      </c>
      <c r="E2370" s="11">
        <v>55</v>
      </c>
      <c r="F2370" s="11">
        <v>1593.08</v>
      </c>
      <c r="G2370" s="19">
        <v>45892</v>
      </c>
      <c r="H2370" s="24">
        <v>87619.4</v>
      </c>
    </row>
    <row r="2371" spans="1:8" x14ac:dyDescent="0.3">
      <c r="A2371" s="3" t="s">
        <v>4178</v>
      </c>
      <c r="B2371" s="11" t="s">
        <v>146</v>
      </c>
      <c r="C2371" s="11" t="s">
        <v>613</v>
      </c>
      <c r="D2371" s="11" t="s">
        <v>1787</v>
      </c>
      <c r="E2371" s="11">
        <v>293</v>
      </c>
      <c r="F2371" s="11">
        <v>1113.48</v>
      </c>
      <c r="G2371" s="19">
        <v>45782</v>
      </c>
      <c r="H2371" s="24">
        <v>326249.64</v>
      </c>
    </row>
    <row r="2372" spans="1:8" x14ac:dyDescent="0.3">
      <c r="A2372" s="3" t="s">
        <v>4179</v>
      </c>
      <c r="B2372" s="11" t="s">
        <v>278</v>
      </c>
      <c r="C2372" s="11" t="s">
        <v>771</v>
      </c>
      <c r="D2372" s="11" t="s">
        <v>1787</v>
      </c>
      <c r="E2372" s="11">
        <v>489</v>
      </c>
      <c r="F2372" s="11">
        <v>5851.49</v>
      </c>
      <c r="G2372" s="19">
        <v>45983</v>
      </c>
      <c r="H2372" s="24">
        <v>2861378.61</v>
      </c>
    </row>
    <row r="2373" spans="1:8" x14ac:dyDescent="0.3">
      <c r="A2373" s="3" t="s">
        <v>4180</v>
      </c>
      <c r="B2373" s="11" t="s">
        <v>140</v>
      </c>
      <c r="C2373" s="11" t="s">
        <v>849</v>
      </c>
      <c r="D2373" s="11" t="s">
        <v>1787</v>
      </c>
      <c r="E2373" s="11">
        <v>295</v>
      </c>
      <c r="F2373" s="11">
        <v>1602.07</v>
      </c>
      <c r="G2373" s="19">
        <v>46037</v>
      </c>
      <c r="H2373" s="24">
        <v>472610.64999999997</v>
      </c>
    </row>
    <row r="2374" spans="1:8" x14ac:dyDescent="0.3">
      <c r="A2374" s="3" t="s">
        <v>4181</v>
      </c>
      <c r="B2374" s="11" t="s">
        <v>272</v>
      </c>
      <c r="C2374" s="11" t="s">
        <v>789</v>
      </c>
      <c r="D2374" s="11" t="s">
        <v>1801</v>
      </c>
      <c r="E2374" s="11">
        <v>107</v>
      </c>
      <c r="F2374" s="11">
        <v>5179.74</v>
      </c>
      <c r="G2374" s="19">
        <v>45777</v>
      </c>
      <c r="H2374" s="24">
        <v>554232.17999999993</v>
      </c>
    </row>
    <row r="2375" spans="1:8" x14ac:dyDescent="0.3">
      <c r="A2375" s="3" t="s">
        <v>4182</v>
      </c>
      <c r="B2375" s="11" t="s">
        <v>206</v>
      </c>
      <c r="C2375" s="11" t="s">
        <v>683</v>
      </c>
      <c r="D2375" s="11" t="s">
        <v>1797</v>
      </c>
      <c r="E2375" s="11">
        <v>484</v>
      </c>
      <c r="F2375" s="11">
        <v>6180.55</v>
      </c>
      <c r="G2375" s="19">
        <v>45706</v>
      </c>
      <c r="H2375" s="24">
        <v>2991386.2</v>
      </c>
    </row>
    <row r="2376" spans="1:8" x14ac:dyDescent="0.3">
      <c r="A2376" s="3" t="s">
        <v>4183</v>
      </c>
      <c r="B2376" s="11" t="s">
        <v>214</v>
      </c>
      <c r="C2376" s="11" t="s">
        <v>779</v>
      </c>
      <c r="D2376" s="11" t="s">
        <v>1787</v>
      </c>
      <c r="E2376" s="11">
        <v>464</v>
      </c>
      <c r="F2376" s="11">
        <v>345.73</v>
      </c>
      <c r="G2376" s="19">
        <v>45858</v>
      </c>
      <c r="H2376" s="24">
        <v>160418.72</v>
      </c>
    </row>
    <row r="2377" spans="1:8" x14ac:dyDescent="0.3">
      <c r="A2377" s="3" t="s">
        <v>4184</v>
      </c>
      <c r="B2377" s="11" t="s">
        <v>146</v>
      </c>
      <c r="C2377" s="11" t="s">
        <v>689</v>
      </c>
      <c r="D2377" s="11" t="s">
        <v>1789</v>
      </c>
      <c r="E2377" s="11">
        <v>389</v>
      </c>
      <c r="F2377" s="11">
        <v>2844.25</v>
      </c>
      <c r="G2377" s="19">
        <v>45999</v>
      </c>
      <c r="H2377" s="24">
        <v>1106413.25</v>
      </c>
    </row>
    <row r="2378" spans="1:8" x14ac:dyDescent="0.3">
      <c r="A2378" s="3" t="s">
        <v>4185</v>
      </c>
      <c r="B2378" s="11" t="s">
        <v>256</v>
      </c>
      <c r="C2378" s="11" t="s">
        <v>545</v>
      </c>
      <c r="D2378" s="11" t="s">
        <v>1791</v>
      </c>
      <c r="E2378" s="11">
        <v>18</v>
      </c>
      <c r="F2378" s="11">
        <v>5154.54</v>
      </c>
      <c r="G2378" s="19">
        <v>46161</v>
      </c>
      <c r="H2378" s="24">
        <v>92781.72</v>
      </c>
    </row>
    <row r="2379" spans="1:8" x14ac:dyDescent="0.3">
      <c r="A2379" s="3" t="s">
        <v>4186</v>
      </c>
      <c r="B2379" s="11" t="s">
        <v>53</v>
      </c>
      <c r="C2379" s="11" t="s">
        <v>731</v>
      </c>
      <c r="D2379" s="11" t="s">
        <v>1787</v>
      </c>
      <c r="E2379" s="11">
        <v>167</v>
      </c>
      <c r="F2379" s="11">
        <v>6205.34</v>
      </c>
      <c r="G2379" s="19">
        <v>46050</v>
      </c>
      <c r="H2379" s="24">
        <v>1036291.78</v>
      </c>
    </row>
    <row r="2380" spans="1:8" x14ac:dyDescent="0.3">
      <c r="A2380" s="3" t="s">
        <v>4187</v>
      </c>
      <c r="B2380" s="11" t="s">
        <v>208</v>
      </c>
      <c r="C2380" s="11" t="s">
        <v>721</v>
      </c>
      <c r="D2380" s="11" t="s">
        <v>1797</v>
      </c>
      <c r="E2380" s="11">
        <v>224</v>
      </c>
      <c r="F2380" s="11">
        <v>4563.21</v>
      </c>
      <c r="G2380" s="19">
        <v>45716</v>
      </c>
      <c r="H2380" s="24">
        <v>1022159.04</v>
      </c>
    </row>
    <row r="2381" spans="1:8" x14ac:dyDescent="0.3">
      <c r="A2381" s="3" t="s">
        <v>4188</v>
      </c>
      <c r="B2381" s="11" t="s">
        <v>352</v>
      </c>
      <c r="C2381" s="11" t="s">
        <v>551</v>
      </c>
      <c r="D2381" s="11" t="s">
        <v>1789</v>
      </c>
      <c r="E2381" s="11">
        <v>355</v>
      </c>
      <c r="F2381" s="11">
        <v>149.88999999999999</v>
      </c>
      <c r="G2381" s="19">
        <v>45805</v>
      </c>
      <c r="H2381" s="24">
        <v>53210.95</v>
      </c>
    </row>
    <row r="2382" spans="1:8" x14ac:dyDescent="0.3">
      <c r="A2382" s="3" t="s">
        <v>4189</v>
      </c>
      <c r="B2382" s="11" t="s">
        <v>146</v>
      </c>
      <c r="C2382" s="11" t="s">
        <v>585</v>
      </c>
      <c r="D2382" s="11" t="s">
        <v>1801</v>
      </c>
      <c r="E2382" s="11">
        <v>208</v>
      </c>
      <c r="F2382" s="11">
        <v>6135.84</v>
      </c>
      <c r="G2382" s="19">
        <v>46077</v>
      </c>
      <c r="H2382" s="24">
        <v>1276254.72</v>
      </c>
    </row>
    <row r="2383" spans="1:8" x14ac:dyDescent="0.3">
      <c r="A2383" s="3" t="s">
        <v>4190</v>
      </c>
      <c r="B2383" s="11" t="s">
        <v>66</v>
      </c>
      <c r="C2383" s="11" t="s">
        <v>543</v>
      </c>
      <c r="D2383" s="11" t="s">
        <v>1794</v>
      </c>
      <c r="E2383" s="11">
        <v>273</v>
      </c>
      <c r="F2383" s="11">
        <v>5873.41</v>
      </c>
      <c r="G2383" s="19">
        <v>45902</v>
      </c>
      <c r="H2383" s="24">
        <v>1603440.93</v>
      </c>
    </row>
    <row r="2384" spans="1:8" x14ac:dyDescent="0.3">
      <c r="A2384" s="3" t="s">
        <v>4191</v>
      </c>
      <c r="B2384" s="11" t="s">
        <v>174</v>
      </c>
      <c r="C2384" s="11" t="s">
        <v>689</v>
      </c>
      <c r="D2384" s="11" t="s">
        <v>1794</v>
      </c>
      <c r="E2384" s="11">
        <v>237</v>
      </c>
      <c r="F2384" s="11">
        <v>7930.87</v>
      </c>
      <c r="G2384" s="19">
        <v>46077</v>
      </c>
      <c r="H2384" s="24">
        <v>1879616.19</v>
      </c>
    </row>
    <row r="2385" spans="1:8" x14ac:dyDescent="0.3">
      <c r="A2385" s="3" t="s">
        <v>4192</v>
      </c>
      <c r="B2385" s="11" t="s">
        <v>121</v>
      </c>
      <c r="C2385" s="11" t="s">
        <v>831</v>
      </c>
      <c r="D2385" s="11" t="s">
        <v>1787</v>
      </c>
      <c r="E2385" s="11">
        <v>390</v>
      </c>
      <c r="F2385" s="11">
        <v>4722.4399999999996</v>
      </c>
      <c r="G2385" s="19">
        <v>45830</v>
      </c>
      <c r="H2385" s="24">
        <v>1841751.5999999999</v>
      </c>
    </row>
    <row r="2386" spans="1:8" x14ac:dyDescent="0.3">
      <c r="A2386" s="3" t="s">
        <v>4193</v>
      </c>
      <c r="B2386" s="11" t="s">
        <v>143</v>
      </c>
      <c r="C2386" s="11" t="s">
        <v>623</v>
      </c>
      <c r="D2386" s="11" t="s">
        <v>1799</v>
      </c>
      <c r="E2386" s="11">
        <v>352</v>
      </c>
      <c r="F2386" s="11">
        <v>2761.33</v>
      </c>
      <c r="G2386" s="19">
        <v>45816</v>
      </c>
      <c r="H2386" s="24">
        <v>971988.15999999992</v>
      </c>
    </row>
    <row r="2387" spans="1:8" x14ac:dyDescent="0.3">
      <c r="A2387" s="3" t="s">
        <v>4194</v>
      </c>
      <c r="B2387" s="11" t="s">
        <v>229</v>
      </c>
      <c r="C2387" s="11" t="s">
        <v>579</v>
      </c>
      <c r="D2387" s="11" t="s">
        <v>1794</v>
      </c>
      <c r="E2387" s="11">
        <v>164</v>
      </c>
      <c r="F2387" s="11">
        <v>3004.96</v>
      </c>
      <c r="G2387" s="19">
        <v>45983</v>
      </c>
      <c r="H2387" s="24">
        <v>492813.44</v>
      </c>
    </row>
    <row r="2388" spans="1:8" x14ac:dyDescent="0.3">
      <c r="A2388" s="3" t="s">
        <v>4195</v>
      </c>
      <c r="B2388" s="11" t="s">
        <v>168</v>
      </c>
      <c r="C2388" s="11" t="s">
        <v>865</v>
      </c>
      <c r="D2388" s="11" t="s">
        <v>1801</v>
      </c>
      <c r="E2388" s="11">
        <v>394</v>
      </c>
      <c r="F2388" s="11">
        <v>3014.91</v>
      </c>
      <c r="G2388" s="19">
        <v>45782</v>
      </c>
      <c r="H2388" s="24">
        <v>1187874.54</v>
      </c>
    </row>
    <row r="2389" spans="1:8" x14ac:dyDescent="0.3">
      <c r="A2389" s="3" t="s">
        <v>4196</v>
      </c>
      <c r="B2389" s="11" t="s">
        <v>380</v>
      </c>
      <c r="C2389" s="11" t="s">
        <v>787</v>
      </c>
      <c r="D2389" s="11" t="s">
        <v>1797</v>
      </c>
      <c r="E2389" s="11">
        <v>181</v>
      </c>
      <c r="F2389" s="11">
        <v>6143.07</v>
      </c>
      <c r="G2389" s="19">
        <v>45663</v>
      </c>
      <c r="H2389" s="24">
        <v>1111895.67</v>
      </c>
    </row>
    <row r="2390" spans="1:8" x14ac:dyDescent="0.3">
      <c r="A2390" s="3" t="s">
        <v>4197</v>
      </c>
      <c r="B2390" s="11" t="s">
        <v>177</v>
      </c>
      <c r="C2390" s="11" t="s">
        <v>631</v>
      </c>
      <c r="D2390" s="11" t="s">
        <v>1799</v>
      </c>
      <c r="E2390" s="11">
        <v>238</v>
      </c>
      <c r="F2390" s="11">
        <v>1001.83</v>
      </c>
      <c r="G2390" s="19">
        <v>45931</v>
      </c>
      <c r="H2390" s="24">
        <v>238435.54</v>
      </c>
    </row>
    <row r="2391" spans="1:8" x14ac:dyDescent="0.3">
      <c r="A2391" s="3" t="s">
        <v>4198</v>
      </c>
      <c r="B2391" s="11" t="s">
        <v>85</v>
      </c>
      <c r="C2391" s="11" t="s">
        <v>851</v>
      </c>
      <c r="D2391" s="11" t="s">
        <v>1799</v>
      </c>
      <c r="E2391" s="11">
        <v>422</v>
      </c>
      <c r="F2391" s="11">
        <v>7084.21</v>
      </c>
      <c r="G2391" s="19">
        <v>46147</v>
      </c>
      <c r="H2391" s="24">
        <v>2989536.62</v>
      </c>
    </row>
    <row r="2392" spans="1:8" x14ac:dyDescent="0.3">
      <c r="A2392" s="3" t="s">
        <v>4199</v>
      </c>
      <c r="B2392" s="11" t="s">
        <v>216</v>
      </c>
      <c r="C2392" s="11" t="s">
        <v>783</v>
      </c>
      <c r="D2392" s="11" t="s">
        <v>1791</v>
      </c>
      <c r="E2392" s="11">
        <v>484</v>
      </c>
      <c r="F2392" s="11">
        <v>111.79</v>
      </c>
      <c r="G2392" s="19">
        <v>45826</v>
      </c>
      <c r="H2392" s="24">
        <v>54106.36</v>
      </c>
    </row>
    <row r="2393" spans="1:8" x14ac:dyDescent="0.3">
      <c r="A2393" s="3" t="s">
        <v>4200</v>
      </c>
      <c r="B2393" s="11" t="s">
        <v>318</v>
      </c>
      <c r="C2393" s="11" t="s">
        <v>811</v>
      </c>
      <c r="D2393" s="11" t="s">
        <v>1797</v>
      </c>
      <c r="E2393" s="11">
        <v>341</v>
      </c>
      <c r="F2393" s="11">
        <v>6194.39</v>
      </c>
      <c r="G2393" s="19">
        <v>45994</v>
      </c>
      <c r="H2393" s="24">
        <v>2112286.9900000002</v>
      </c>
    </row>
    <row r="2394" spans="1:8" x14ac:dyDescent="0.3">
      <c r="A2394" s="3" t="s">
        <v>4201</v>
      </c>
      <c r="B2394" s="11" t="s">
        <v>278</v>
      </c>
      <c r="C2394" s="11" t="s">
        <v>547</v>
      </c>
      <c r="D2394" s="11" t="s">
        <v>1787</v>
      </c>
      <c r="E2394" s="11">
        <v>474</v>
      </c>
      <c r="F2394" s="11">
        <v>7157.28</v>
      </c>
      <c r="G2394" s="19">
        <v>45839</v>
      </c>
      <c r="H2394" s="24">
        <v>3392550.7199999997</v>
      </c>
    </row>
    <row r="2395" spans="1:8" x14ac:dyDescent="0.3">
      <c r="A2395" s="3" t="s">
        <v>4202</v>
      </c>
      <c r="B2395" s="11" t="s">
        <v>354</v>
      </c>
      <c r="C2395" s="11" t="s">
        <v>685</v>
      </c>
      <c r="D2395" s="11" t="s">
        <v>1787</v>
      </c>
      <c r="E2395" s="11">
        <v>278</v>
      </c>
      <c r="F2395" s="11">
        <v>3701.02</v>
      </c>
      <c r="G2395" s="19">
        <v>45859</v>
      </c>
      <c r="H2395" s="24">
        <v>1028883.5599999999</v>
      </c>
    </row>
    <row r="2396" spans="1:8" x14ac:dyDescent="0.3">
      <c r="A2396" s="3" t="s">
        <v>4203</v>
      </c>
      <c r="B2396" s="11" t="s">
        <v>152</v>
      </c>
      <c r="C2396" s="11" t="s">
        <v>577</v>
      </c>
      <c r="D2396" s="11" t="s">
        <v>1801</v>
      </c>
      <c r="E2396" s="11">
        <v>89</v>
      </c>
      <c r="F2396" s="11">
        <v>5651.1</v>
      </c>
      <c r="G2396" s="19">
        <v>45994</v>
      </c>
      <c r="H2396" s="24">
        <v>502947.9</v>
      </c>
    </row>
    <row r="2397" spans="1:8" x14ac:dyDescent="0.3">
      <c r="A2397" s="3" t="s">
        <v>4204</v>
      </c>
      <c r="B2397" s="11" t="s">
        <v>118</v>
      </c>
      <c r="C2397" s="11" t="s">
        <v>761</v>
      </c>
      <c r="D2397" s="11" t="s">
        <v>1791</v>
      </c>
      <c r="E2397" s="11">
        <v>183</v>
      </c>
      <c r="F2397" s="11">
        <v>355.22</v>
      </c>
      <c r="G2397" s="19">
        <v>45952</v>
      </c>
      <c r="H2397" s="24">
        <v>65005.26</v>
      </c>
    </row>
    <row r="2398" spans="1:8" x14ac:dyDescent="0.3">
      <c r="A2398" s="3" t="s">
        <v>4205</v>
      </c>
      <c r="B2398" s="11" t="s">
        <v>253</v>
      </c>
      <c r="C2398" s="11" t="s">
        <v>867</v>
      </c>
      <c r="D2398" s="11" t="s">
        <v>1803</v>
      </c>
      <c r="E2398" s="11">
        <v>313</v>
      </c>
      <c r="F2398" s="11">
        <v>317.97000000000003</v>
      </c>
      <c r="G2398" s="19">
        <v>45831</v>
      </c>
      <c r="H2398" s="24">
        <v>99524.610000000015</v>
      </c>
    </row>
    <row r="2399" spans="1:8" x14ac:dyDescent="0.3">
      <c r="A2399" s="3" t="s">
        <v>4206</v>
      </c>
      <c r="B2399" s="11" t="s">
        <v>284</v>
      </c>
      <c r="C2399" s="11" t="s">
        <v>659</v>
      </c>
      <c r="D2399" s="11" t="s">
        <v>1791</v>
      </c>
      <c r="E2399" s="11">
        <v>295</v>
      </c>
      <c r="F2399" s="11">
        <v>2437.5300000000002</v>
      </c>
      <c r="G2399" s="19">
        <v>45893</v>
      </c>
      <c r="H2399" s="24">
        <v>719071.35000000009</v>
      </c>
    </row>
    <row r="2400" spans="1:8" x14ac:dyDescent="0.3">
      <c r="A2400" s="3" t="s">
        <v>4207</v>
      </c>
      <c r="B2400" s="11" t="s">
        <v>332</v>
      </c>
      <c r="C2400" s="11" t="s">
        <v>719</v>
      </c>
      <c r="D2400" s="11" t="s">
        <v>1803</v>
      </c>
      <c r="E2400" s="11">
        <v>353</v>
      </c>
      <c r="F2400" s="11">
        <v>7708.5</v>
      </c>
      <c r="G2400" s="19">
        <v>46124</v>
      </c>
      <c r="H2400" s="24">
        <v>2721100.5</v>
      </c>
    </row>
    <row r="2401" spans="1:8" x14ac:dyDescent="0.3">
      <c r="A2401" s="3" t="s">
        <v>4208</v>
      </c>
      <c r="B2401" s="11" t="s">
        <v>336</v>
      </c>
      <c r="C2401" s="11" t="s">
        <v>593</v>
      </c>
      <c r="D2401" s="11" t="s">
        <v>1797</v>
      </c>
      <c r="E2401" s="11">
        <v>459</v>
      </c>
      <c r="F2401" s="11">
        <v>4600.3900000000003</v>
      </c>
      <c r="G2401" s="19">
        <v>45949</v>
      </c>
      <c r="H2401" s="24">
        <v>2111579.0100000002</v>
      </c>
    </row>
    <row r="2402" spans="1:8" x14ac:dyDescent="0.3">
      <c r="A2402" s="3" t="s">
        <v>4209</v>
      </c>
      <c r="B2402" s="11" t="s">
        <v>378</v>
      </c>
      <c r="C2402" s="11" t="s">
        <v>835</v>
      </c>
      <c r="D2402" s="11" t="s">
        <v>1799</v>
      </c>
      <c r="E2402" s="11">
        <v>462</v>
      </c>
      <c r="F2402" s="11">
        <v>3442.54</v>
      </c>
      <c r="G2402" s="19">
        <v>45865</v>
      </c>
      <c r="H2402" s="24">
        <v>1590453.48</v>
      </c>
    </row>
    <row r="2403" spans="1:8" x14ac:dyDescent="0.3">
      <c r="A2403" s="3" t="s">
        <v>4210</v>
      </c>
      <c r="B2403" s="11" t="s">
        <v>76</v>
      </c>
      <c r="C2403" s="11" t="s">
        <v>663</v>
      </c>
      <c r="D2403" s="11" t="s">
        <v>1797</v>
      </c>
      <c r="E2403" s="11">
        <v>14</v>
      </c>
      <c r="F2403" s="11">
        <v>3798.81</v>
      </c>
      <c r="G2403" s="19">
        <v>45951</v>
      </c>
      <c r="H2403" s="24">
        <v>53183.34</v>
      </c>
    </row>
    <row r="2404" spans="1:8" x14ac:dyDescent="0.3">
      <c r="A2404" s="3" t="s">
        <v>4211</v>
      </c>
      <c r="B2404" s="11" t="s">
        <v>389</v>
      </c>
      <c r="C2404" s="11" t="s">
        <v>809</v>
      </c>
      <c r="D2404" s="11" t="s">
        <v>1794</v>
      </c>
      <c r="E2404" s="11">
        <v>72</v>
      </c>
      <c r="F2404" s="11">
        <v>684.55</v>
      </c>
      <c r="G2404" s="19">
        <v>45690</v>
      </c>
      <c r="H2404" s="24">
        <v>49287.6</v>
      </c>
    </row>
    <row r="2405" spans="1:8" x14ac:dyDescent="0.3">
      <c r="A2405" s="3" t="s">
        <v>4212</v>
      </c>
      <c r="B2405" s="11" t="s">
        <v>229</v>
      </c>
      <c r="C2405" s="11" t="s">
        <v>515</v>
      </c>
      <c r="D2405" s="11" t="s">
        <v>1797</v>
      </c>
      <c r="E2405" s="11">
        <v>171</v>
      </c>
      <c r="F2405" s="11">
        <v>4067.66</v>
      </c>
      <c r="G2405" s="19">
        <v>46105</v>
      </c>
      <c r="H2405" s="24">
        <v>695569.86</v>
      </c>
    </row>
    <row r="2406" spans="1:8" x14ac:dyDescent="0.3">
      <c r="A2406" s="3" t="s">
        <v>4213</v>
      </c>
      <c r="B2406" s="11" t="s">
        <v>267</v>
      </c>
      <c r="C2406" s="11" t="s">
        <v>783</v>
      </c>
      <c r="D2406" s="11" t="s">
        <v>1787</v>
      </c>
      <c r="E2406" s="11">
        <v>92</v>
      </c>
      <c r="F2406" s="11">
        <v>4789.2299999999996</v>
      </c>
      <c r="G2406" s="19">
        <v>45878</v>
      </c>
      <c r="H2406" s="24">
        <v>440609.16</v>
      </c>
    </row>
    <row r="2407" spans="1:8" x14ac:dyDescent="0.3">
      <c r="A2407" s="3" t="s">
        <v>4214</v>
      </c>
      <c r="B2407" s="11" t="s">
        <v>98</v>
      </c>
      <c r="C2407" s="11" t="s">
        <v>749</v>
      </c>
      <c r="D2407" s="11" t="s">
        <v>1787</v>
      </c>
      <c r="E2407" s="11">
        <v>325</v>
      </c>
      <c r="F2407" s="11">
        <v>3787.68</v>
      </c>
      <c r="G2407" s="19">
        <v>45866</v>
      </c>
      <c r="H2407" s="24">
        <v>1230996</v>
      </c>
    </row>
    <row r="2408" spans="1:8" x14ac:dyDescent="0.3">
      <c r="A2408" s="3" t="s">
        <v>4215</v>
      </c>
      <c r="B2408" s="11" t="s">
        <v>369</v>
      </c>
      <c r="C2408" s="11" t="s">
        <v>751</v>
      </c>
      <c r="D2408" s="11" t="s">
        <v>1801</v>
      </c>
      <c r="E2408" s="11">
        <v>211</v>
      </c>
      <c r="F2408" s="11">
        <v>2465.15</v>
      </c>
      <c r="G2408" s="19">
        <v>45896</v>
      </c>
      <c r="H2408" s="24">
        <v>520146.65</v>
      </c>
    </row>
    <row r="2409" spans="1:8" x14ac:dyDescent="0.3">
      <c r="A2409" s="3" t="s">
        <v>4216</v>
      </c>
      <c r="B2409" s="11" t="s">
        <v>342</v>
      </c>
      <c r="C2409" s="11" t="s">
        <v>857</v>
      </c>
      <c r="D2409" s="11" t="s">
        <v>1794</v>
      </c>
      <c r="E2409" s="11">
        <v>429</v>
      </c>
      <c r="F2409" s="11">
        <v>396.7</v>
      </c>
      <c r="G2409" s="19">
        <v>45663</v>
      </c>
      <c r="H2409" s="24">
        <v>170184.3</v>
      </c>
    </row>
    <row r="2410" spans="1:8" x14ac:dyDescent="0.3">
      <c r="A2410" s="3" t="s">
        <v>4217</v>
      </c>
      <c r="B2410" s="11" t="s">
        <v>76</v>
      </c>
      <c r="C2410" s="11" t="s">
        <v>641</v>
      </c>
      <c r="D2410" s="11" t="s">
        <v>1803</v>
      </c>
      <c r="E2410" s="11">
        <v>262</v>
      </c>
      <c r="F2410" s="11">
        <v>4605.8900000000003</v>
      </c>
      <c r="G2410" s="19">
        <v>45667</v>
      </c>
      <c r="H2410" s="24">
        <v>1206743.1800000002</v>
      </c>
    </row>
    <row r="2411" spans="1:8" x14ac:dyDescent="0.3">
      <c r="A2411" s="3" t="s">
        <v>4218</v>
      </c>
      <c r="B2411" s="11" t="s">
        <v>243</v>
      </c>
      <c r="C2411" s="11" t="s">
        <v>603</v>
      </c>
      <c r="D2411" s="11" t="s">
        <v>1789</v>
      </c>
      <c r="E2411" s="11">
        <v>250</v>
      </c>
      <c r="F2411" s="11">
        <v>5331.71</v>
      </c>
      <c r="G2411" s="19">
        <v>46150</v>
      </c>
      <c r="H2411" s="24">
        <v>1332927.5</v>
      </c>
    </row>
    <row r="2412" spans="1:8" x14ac:dyDescent="0.3">
      <c r="A2412" s="3" t="s">
        <v>4219</v>
      </c>
      <c r="B2412" s="11" t="s">
        <v>126</v>
      </c>
      <c r="C2412" s="11" t="s">
        <v>667</v>
      </c>
      <c r="D2412" s="11" t="s">
        <v>1799</v>
      </c>
      <c r="E2412" s="11">
        <v>442</v>
      </c>
      <c r="F2412" s="11">
        <v>3225.09</v>
      </c>
      <c r="G2412" s="19">
        <v>45808</v>
      </c>
      <c r="H2412" s="24">
        <v>1425489.78</v>
      </c>
    </row>
    <row r="2413" spans="1:8" x14ac:dyDescent="0.3">
      <c r="A2413" s="3" t="s">
        <v>4220</v>
      </c>
      <c r="B2413" s="11" t="s">
        <v>269</v>
      </c>
      <c r="C2413" s="11" t="s">
        <v>517</v>
      </c>
      <c r="D2413" s="11" t="s">
        <v>1787</v>
      </c>
      <c r="E2413" s="11">
        <v>458</v>
      </c>
      <c r="F2413" s="11">
        <v>3765.65</v>
      </c>
      <c r="G2413" s="19">
        <v>45811</v>
      </c>
      <c r="H2413" s="24">
        <v>1724667.7</v>
      </c>
    </row>
    <row r="2414" spans="1:8" x14ac:dyDescent="0.3">
      <c r="A2414" s="3" t="s">
        <v>4221</v>
      </c>
      <c r="B2414" s="11" t="s">
        <v>73</v>
      </c>
      <c r="C2414" s="11" t="s">
        <v>657</v>
      </c>
      <c r="D2414" s="11" t="s">
        <v>1797</v>
      </c>
      <c r="E2414" s="11">
        <v>430</v>
      </c>
      <c r="F2414" s="11">
        <v>4874.99</v>
      </c>
      <c r="G2414" s="19">
        <v>45952</v>
      </c>
      <c r="H2414" s="24">
        <v>2096245.7</v>
      </c>
    </row>
    <row r="2415" spans="1:8" x14ac:dyDescent="0.3">
      <c r="A2415" s="3" t="s">
        <v>4222</v>
      </c>
      <c r="B2415" s="11" t="s">
        <v>401</v>
      </c>
      <c r="C2415" s="11" t="s">
        <v>805</v>
      </c>
      <c r="D2415" s="11" t="s">
        <v>1803</v>
      </c>
      <c r="E2415" s="11">
        <v>361</v>
      </c>
      <c r="F2415" s="11">
        <v>5537.01</v>
      </c>
      <c r="G2415" s="19">
        <v>45750</v>
      </c>
      <c r="H2415" s="24">
        <v>1998860.61</v>
      </c>
    </row>
    <row r="2416" spans="1:8" x14ac:dyDescent="0.3">
      <c r="A2416" s="3" t="s">
        <v>4223</v>
      </c>
      <c r="B2416" s="11" t="s">
        <v>116</v>
      </c>
      <c r="C2416" s="11" t="s">
        <v>845</v>
      </c>
      <c r="D2416" s="11" t="s">
        <v>1794</v>
      </c>
      <c r="E2416" s="11">
        <v>450</v>
      </c>
      <c r="F2416" s="11">
        <v>1051.05</v>
      </c>
      <c r="G2416" s="19">
        <v>46163</v>
      </c>
      <c r="H2416" s="24">
        <v>472972.5</v>
      </c>
    </row>
    <row r="2417" spans="1:8" x14ac:dyDescent="0.3">
      <c r="A2417" s="3" t="s">
        <v>4224</v>
      </c>
      <c r="B2417" s="11" t="s">
        <v>184</v>
      </c>
      <c r="C2417" s="11" t="s">
        <v>519</v>
      </c>
      <c r="D2417" s="11" t="s">
        <v>1791</v>
      </c>
      <c r="E2417" s="11">
        <v>53</v>
      </c>
      <c r="F2417" s="11">
        <v>731.01</v>
      </c>
      <c r="G2417" s="19">
        <v>46126</v>
      </c>
      <c r="H2417" s="24">
        <v>38743.53</v>
      </c>
    </row>
    <row r="2418" spans="1:8" x14ac:dyDescent="0.3">
      <c r="A2418" s="3" t="s">
        <v>4225</v>
      </c>
      <c r="B2418" s="11" t="s">
        <v>366</v>
      </c>
      <c r="C2418" s="11" t="s">
        <v>801</v>
      </c>
      <c r="D2418" s="11" t="s">
        <v>1787</v>
      </c>
      <c r="E2418" s="11">
        <v>339</v>
      </c>
      <c r="F2418" s="11">
        <v>6792.46</v>
      </c>
      <c r="G2418" s="19">
        <v>46122</v>
      </c>
      <c r="H2418" s="24">
        <v>2302643.94</v>
      </c>
    </row>
    <row r="2419" spans="1:8" x14ac:dyDescent="0.3">
      <c r="A2419" s="3" t="s">
        <v>4226</v>
      </c>
      <c r="B2419" s="11" t="s">
        <v>81</v>
      </c>
      <c r="C2419" s="11" t="s">
        <v>761</v>
      </c>
      <c r="D2419" s="11" t="s">
        <v>1797</v>
      </c>
      <c r="E2419" s="11">
        <v>493</v>
      </c>
      <c r="F2419" s="11">
        <v>2484.15</v>
      </c>
      <c r="G2419" s="19">
        <v>46151</v>
      </c>
      <c r="H2419" s="24">
        <v>1224685.95</v>
      </c>
    </row>
    <row r="2420" spans="1:8" x14ac:dyDescent="0.3">
      <c r="A2420" s="3" t="s">
        <v>4227</v>
      </c>
      <c r="B2420" s="11" t="s">
        <v>187</v>
      </c>
      <c r="C2420" s="11" t="s">
        <v>809</v>
      </c>
      <c r="D2420" s="11" t="s">
        <v>1797</v>
      </c>
      <c r="E2420" s="11">
        <v>354</v>
      </c>
      <c r="F2420" s="11">
        <v>1882.43</v>
      </c>
      <c r="G2420" s="19">
        <v>45931</v>
      </c>
      <c r="H2420" s="24">
        <v>666380.22</v>
      </c>
    </row>
    <row r="2421" spans="1:8" x14ac:dyDescent="0.3">
      <c r="A2421" s="3" t="s">
        <v>4228</v>
      </c>
      <c r="B2421" s="11" t="s">
        <v>290</v>
      </c>
      <c r="C2421" s="11" t="s">
        <v>567</v>
      </c>
      <c r="D2421" s="11" t="s">
        <v>1797</v>
      </c>
      <c r="E2421" s="11">
        <v>380</v>
      </c>
      <c r="F2421" s="11">
        <v>4073.02</v>
      </c>
      <c r="G2421" s="19">
        <v>45962</v>
      </c>
      <c r="H2421" s="24">
        <v>1547747.6</v>
      </c>
    </row>
    <row r="2422" spans="1:8" x14ac:dyDescent="0.3">
      <c r="A2422" s="3" t="s">
        <v>4229</v>
      </c>
      <c r="B2422" s="11" t="s">
        <v>218</v>
      </c>
      <c r="C2422" s="11" t="s">
        <v>749</v>
      </c>
      <c r="D2422" s="11" t="s">
        <v>1799</v>
      </c>
      <c r="E2422" s="11">
        <v>274</v>
      </c>
      <c r="F2422" s="11">
        <v>3395.46</v>
      </c>
      <c r="G2422" s="19">
        <v>45703</v>
      </c>
      <c r="H2422" s="24">
        <v>930356.04</v>
      </c>
    </row>
    <row r="2423" spans="1:8" x14ac:dyDescent="0.3">
      <c r="A2423" s="3" t="s">
        <v>4230</v>
      </c>
      <c r="B2423" s="11" t="s">
        <v>292</v>
      </c>
      <c r="C2423" s="11" t="s">
        <v>719</v>
      </c>
      <c r="D2423" s="11" t="s">
        <v>1797</v>
      </c>
      <c r="E2423" s="11">
        <v>405</v>
      </c>
      <c r="F2423" s="11">
        <v>880.53</v>
      </c>
      <c r="G2423" s="19">
        <v>45952</v>
      </c>
      <c r="H2423" s="24">
        <v>356614.64999999997</v>
      </c>
    </row>
    <row r="2424" spans="1:8" x14ac:dyDescent="0.3">
      <c r="A2424" s="3" t="s">
        <v>4231</v>
      </c>
      <c r="B2424" s="11" t="s">
        <v>290</v>
      </c>
      <c r="C2424" s="11" t="s">
        <v>543</v>
      </c>
      <c r="D2424" s="11" t="s">
        <v>1791</v>
      </c>
      <c r="E2424" s="11">
        <v>371</v>
      </c>
      <c r="F2424" s="11">
        <v>5931.38</v>
      </c>
      <c r="G2424" s="19">
        <v>46086</v>
      </c>
      <c r="H2424" s="24">
        <v>2200541.98</v>
      </c>
    </row>
    <row r="2425" spans="1:8" x14ac:dyDescent="0.3">
      <c r="A2425" s="3" t="s">
        <v>4232</v>
      </c>
      <c r="B2425" s="11" t="s">
        <v>253</v>
      </c>
      <c r="C2425" s="11" t="s">
        <v>671</v>
      </c>
      <c r="D2425" s="11" t="s">
        <v>1799</v>
      </c>
      <c r="E2425" s="11">
        <v>184</v>
      </c>
      <c r="F2425" s="11">
        <v>1495.18</v>
      </c>
      <c r="G2425" s="19">
        <v>45796</v>
      </c>
      <c r="H2425" s="24">
        <v>275113.12</v>
      </c>
    </row>
    <row r="2426" spans="1:8" x14ac:dyDescent="0.3">
      <c r="A2426" s="3" t="s">
        <v>4233</v>
      </c>
      <c r="B2426" s="11" t="s">
        <v>216</v>
      </c>
      <c r="C2426" s="11" t="s">
        <v>835</v>
      </c>
      <c r="D2426" s="11" t="s">
        <v>1794</v>
      </c>
      <c r="E2426" s="11">
        <v>273</v>
      </c>
      <c r="F2426" s="11">
        <v>7476.62</v>
      </c>
      <c r="G2426" s="19">
        <v>46198</v>
      </c>
      <c r="H2426" s="24">
        <v>2041117.26</v>
      </c>
    </row>
    <row r="2427" spans="1:8" x14ac:dyDescent="0.3">
      <c r="A2427" s="3" t="s">
        <v>4234</v>
      </c>
      <c r="B2427" s="11" t="s">
        <v>160</v>
      </c>
      <c r="C2427" s="11" t="s">
        <v>649</v>
      </c>
      <c r="D2427" s="11" t="s">
        <v>1799</v>
      </c>
      <c r="E2427" s="11">
        <v>15</v>
      </c>
      <c r="F2427" s="11">
        <v>3201.34</v>
      </c>
      <c r="G2427" s="19">
        <v>45797</v>
      </c>
      <c r="H2427" s="24">
        <v>48020.100000000006</v>
      </c>
    </row>
    <row r="2428" spans="1:8" x14ac:dyDescent="0.3">
      <c r="A2428" s="3" t="s">
        <v>4235</v>
      </c>
      <c r="B2428" s="11" t="s">
        <v>248</v>
      </c>
      <c r="C2428" s="11" t="s">
        <v>857</v>
      </c>
      <c r="D2428" s="11" t="s">
        <v>1799</v>
      </c>
      <c r="E2428" s="11">
        <v>409</v>
      </c>
      <c r="F2428" s="11">
        <v>7591.73</v>
      </c>
      <c r="G2428" s="19">
        <v>46077</v>
      </c>
      <c r="H2428" s="24">
        <v>3105017.57</v>
      </c>
    </row>
    <row r="2429" spans="1:8" x14ac:dyDescent="0.3">
      <c r="A2429" s="3" t="s">
        <v>4236</v>
      </c>
      <c r="B2429" s="11" t="s">
        <v>155</v>
      </c>
      <c r="C2429" s="11" t="s">
        <v>843</v>
      </c>
      <c r="D2429" s="11" t="s">
        <v>1801</v>
      </c>
      <c r="E2429" s="11">
        <v>165</v>
      </c>
      <c r="F2429" s="11">
        <v>7790.2</v>
      </c>
      <c r="G2429" s="19">
        <v>46110</v>
      </c>
      <c r="H2429" s="24">
        <v>1285383</v>
      </c>
    </row>
    <row r="2430" spans="1:8" x14ac:dyDescent="0.3">
      <c r="A2430" s="3" t="s">
        <v>4237</v>
      </c>
      <c r="B2430" s="11" t="s">
        <v>81</v>
      </c>
      <c r="C2430" s="11" t="s">
        <v>733</v>
      </c>
      <c r="D2430" s="11" t="s">
        <v>1799</v>
      </c>
      <c r="E2430" s="11">
        <v>392</v>
      </c>
      <c r="F2430" s="11">
        <v>6964.21</v>
      </c>
      <c r="G2430" s="19">
        <v>45736</v>
      </c>
      <c r="H2430" s="24">
        <v>2729970.32</v>
      </c>
    </row>
    <row r="2431" spans="1:8" x14ac:dyDescent="0.3">
      <c r="A2431" s="3" t="s">
        <v>4238</v>
      </c>
      <c r="B2431" s="11" t="s">
        <v>274</v>
      </c>
      <c r="C2431" s="11" t="s">
        <v>855</v>
      </c>
      <c r="D2431" s="11" t="s">
        <v>1801</v>
      </c>
      <c r="E2431" s="11">
        <v>133</v>
      </c>
      <c r="F2431" s="11">
        <v>4605.91</v>
      </c>
      <c r="G2431" s="19">
        <v>46034</v>
      </c>
      <c r="H2431" s="24">
        <v>612586.03</v>
      </c>
    </row>
    <row r="2432" spans="1:8" x14ac:dyDescent="0.3">
      <c r="A2432" s="3" t="s">
        <v>4239</v>
      </c>
      <c r="B2432" s="11" t="s">
        <v>338</v>
      </c>
      <c r="C2432" s="11" t="s">
        <v>643</v>
      </c>
      <c r="D2432" s="11" t="s">
        <v>1789</v>
      </c>
      <c r="E2432" s="11">
        <v>353</v>
      </c>
      <c r="F2432" s="11">
        <v>6746.55</v>
      </c>
      <c r="G2432" s="19">
        <v>45685</v>
      </c>
      <c r="H2432" s="24">
        <v>2381532.15</v>
      </c>
    </row>
    <row r="2433" spans="1:8" x14ac:dyDescent="0.3">
      <c r="A2433" s="3" t="s">
        <v>4240</v>
      </c>
      <c r="B2433" s="11" t="s">
        <v>118</v>
      </c>
      <c r="C2433" s="11" t="s">
        <v>579</v>
      </c>
      <c r="D2433" s="11" t="s">
        <v>1787</v>
      </c>
      <c r="E2433" s="11">
        <v>438</v>
      </c>
      <c r="F2433" s="11">
        <v>2233.39</v>
      </c>
      <c r="G2433" s="19">
        <v>46143</v>
      </c>
      <c r="H2433" s="24">
        <v>978224.82</v>
      </c>
    </row>
    <row r="2434" spans="1:8" x14ac:dyDescent="0.3">
      <c r="A2434" s="3" t="s">
        <v>4241</v>
      </c>
      <c r="B2434" s="11" t="s">
        <v>95</v>
      </c>
      <c r="C2434" s="11" t="s">
        <v>669</v>
      </c>
      <c r="D2434" s="11" t="s">
        <v>1794</v>
      </c>
      <c r="E2434" s="11">
        <v>274</v>
      </c>
      <c r="F2434" s="11">
        <v>3118.83</v>
      </c>
      <c r="G2434" s="19">
        <v>45891</v>
      </c>
      <c r="H2434" s="24">
        <v>854559.41999999993</v>
      </c>
    </row>
    <row r="2435" spans="1:8" x14ac:dyDescent="0.3">
      <c r="A2435" s="3" t="s">
        <v>4242</v>
      </c>
      <c r="B2435" s="11" t="s">
        <v>92</v>
      </c>
      <c r="C2435" s="11" t="s">
        <v>767</v>
      </c>
      <c r="D2435" s="11" t="s">
        <v>1801</v>
      </c>
      <c r="E2435" s="11">
        <v>447</v>
      </c>
      <c r="F2435" s="11">
        <v>2976.25</v>
      </c>
      <c r="G2435" s="19">
        <v>45812</v>
      </c>
      <c r="H2435" s="24">
        <v>1330383.75</v>
      </c>
    </row>
    <row r="2436" spans="1:8" x14ac:dyDescent="0.3">
      <c r="A2436" s="3" t="s">
        <v>4243</v>
      </c>
      <c r="B2436" s="11" t="s">
        <v>81</v>
      </c>
      <c r="C2436" s="11" t="s">
        <v>625</v>
      </c>
      <c r="D2436" s="11" t="s">
        <v>1797</v>
      </c>
      <c r="E2436" s="11">
        <v>18</v>
      </c>
      <c r="F2436" s="11">
        <v>2560.56</v>
      </c>
      <c r="G2436" s="19">
        <v>46091</v>
      </c>
      <c r="H2436" s="24">
        <v>46090.080000000002</v>
      </c>
    </row>
    <row r="2437" spans="1:8" x14ac:dyDescent="0.3">
      <c r="A2437" s="3" t="s">
        <v>4244</v>
      </c>
      <c r="B2437" s="11" t="s">
        <v>352</v>
      </c>
      <c r="C2437" s="11" t="s">
        <v>859</v>
      </c>
      <c r="D2437" s="11" t="s">
        <v>1803</v>
      </c>
      <c r="E2437" s="11">
        <v>326</v>
      </c>
      <c r="F2437" s="11">
        <v>2156.27</v>
      </c>
      <c r="G2437" s="19">
        <v>45744</v>
      </c>
      <c r="H2437" s="24">
        <v>702944.02</v>
      </c>
    </row>
    <row r="2438" spans="1:8" x14ac:dyDescent="0.3">
      <c r="A2438" s="3" t="s">
        <v>4245</v>
      </c>
      <c r="B2438" s="11" t="s">
        <v>382</v>
      </c>
      <c r="C2438" s="11" t="s">
        <v>627</v>
      </c>
      <c r="D2438" s="11" t="s">
        <v>1789</v>
      </c>
      <c r="E2438" s="11">
        <v>103</v>
      </c>
      <c r="F2438" s="11">
        <v>2604.2600000000002</v>
      </c>
      <c r="G2438" s="19">
        <v>45960</v>
      </c>
      <c r="H2438" s="24">
        <v>268238.78000000003</v>
      </c>
    </row>
    <row r="2439" spans="1:8" x14ac:dyDescent="0.3">
      <c r="A2439" s="3" t="s">
        <v>4246</v>
      </c>
      <c r="B2439" s="11" t="s">
        <v>364</v>
      </c>
      <c r="C2439" s="11" t="s">
        <v>589</v>
      </c>
      <c r="D2439" s="11" t="s">
        <v>1794</v>
      </c>
      <c r="E2439" s="11">
        <v>263</v>
      </c>
      <c r="F2439" s="11">
        <v>3633.98</v>
      </c>
      <c r="G2439" s="19">
        <v>46016</v>
      </c>
      <c r="H2439" s="24">
        <v>955736.74</v>
      </c>
    </row>
    <row r="2440" spans="1:8" x14ac:dyDescent="0.3">
      <c r="A2440" s="3" t="s">
        <v>4247</v>
      </c>
      <c r="B2440" s="11" t="s">
        <v>292</v>
      </c>
      <c r="C2440" s="11" t="s">
        <v>695</v>
      </c>
      <c r="D2440" s="11" t="s">
        <v>1789</v>
      </c>
      <c r="E2440" s="11">
        <v>120</v>
      </c>
      <c r="F2440" s="11">
        <v>407.33</v>
      </c>
      <c r="G2440" s="19">
        <v>46042</v>
      </c>
      <c r="H2440" s="24">
        <v>48879.6</v>
      </c>
    </row>
    <row r="2441" spans="1:8" x14ac:dyDescent="0.3">
      <c r="A2441" s="3" t="s">
        <v>4248</v>
      </c>
      <c r="B2441" s="11" t="s">
        <v>218</v>
      </c>
      <c r="C2441" s="11" t="s">
        <v>615</v>
      </c>
      <c r="D2441" s="11" t="s">
        <v>1801</v>
      </c>
      <c r="E2441" s="11">
        <v>383</v>
      </c>
      <c r="F2441" s="11">
        <v>3075.19</v>
      </c>
      <c r="G2441" s="19">
        <v>46015</v>
      </c>
      <c r="H2441" s="24">
        <v>1177797.77</v>
      </c>
    </row>
    <row r="2442" spans="1:8" x14ac:dyDescent="0.3">
      <c r="A2442" s="3" t="s">
        <v>4249</v>
      </c>
      <c r="B2442" s="11" t="s">
        <v>393</v>
      </c>
      <c r="C2442" s="11" t="s">
        <v>857</v>
      </c>
      <c r="D2442" s="11" t="s">
        <v>1797</v>
      </c>
      <c r="E2442" s="11">
        <v>483</v>
      </c>
      <c r="F2442" s="11">
        <v>910.03</v>
      </c>
      <c r="G2442" s="19">
        <v>45977</v>
      </c>
      <c r="H2442" s="24">
        <v>439544.49</v>
      </c>
    </row>
    <row r="2443" spans="1:8" x14ac:dyDescent="0.3">
      <c r="A2443" s="3" t="s">
        <v>4250</v>
      </c>
      <c r="B2443" s="11" t="s">
        <v>329</v>
      </c>
      <c r="C2443" s="11" t="s">
        <v>843</v>
      </c>
      <c r="D2443" s="11" t="s">
        <v>1797</v>
      </c>
      <c r="E2443" s="11">
        <v>147</v>
      </c>
      <c r="F2443" s="11">
        <v>3083.42</v>
      </c>
      <c r="G2443" s="19">
        <v>45911</v>
      </c>
      <c r="H2443" s="24">
        <v>453262.74</v>
      </c>
    </row>
    <row r="2444" spans="1:8" x14ac:dyDescent="0.3">
      <c r="A2444" s="3" t="s">
        <v>4251</v>
      </c>
      <c r="B2444" s="11" t="s">
        <v>272</v>
      </c>
      <c r="C2444" s="11" t="s">
        <v>805</v>
      </c>
      <c r="D2444" s="11" t="s">
        <v>1799</v>
      </c>
      <c r="E2444" s="11">
        <v>52</v>
      </c>
      <c r="F2444" s="11">
        <v>2924.57</v>
      </c>
      <c r="G2444" s="19">
        <v>45818</v>
      </c>
      <c r="H2444" s="24">
        <v>152077.64000000001</v>
      </c>
    </row>
    <row r="2445" spans="1:8" x14ac:dyDescent="0.3">
      <c r="A2445" s="3" t="s">
        <v>4252</v>
      </c>
      <c r="B2445" s="11" t="s">
        <v>76</v>
      </c>
      <c r="C2445" s="11" t="s">
        <v>773</v>
      </c>
      <c r="D2445" s="11" t="s">
        <v>1803</v>
      </c>
      <c r="E2445" s="11">
        <v>430</v>
      </c>
      <c r="F2445" s="11">
        <v>1199.1500000000001</v>
      </c>
      <c r="G2445" s="19">
        <v>45967</v>
      </c>
      <c r="H2445" s="24">
        <v>515634.50000000006</v>
      </c>
    </row>
    <row r="2446" spans="1:8" x14ac:dyDescent="0.3">
      <c r="A2446" s="3" t="s">
        <v>4253</v>
      </c>
      <c r="B2446" s="11" t="s">
        <v>198</v>
      </c>
      <c r="C2446" s="11" t="s">
        <v>617</v>
      </c>
      <c r="D2446" s="11" t="s">
        <v>1787</v>
      </c>
      <c r="E2446" s="11">
        <v>150</v>
      </c>
      <c r="F2446" s="11">
        <v>3153.64</v>
      </c>
      <c r="G2446" s="19">
        <v>45879</v>
      </c>
      <c r="H2446" s="24">
        <v>473046</v>
      </c>
    </row>
    <row r="2447" spans="1:8" x14ac:dyDescent="0.3">
      <c r="A2447" s="3" t="s">
        <v>4254</v>
      </c>
      <c r="B2447" s="11" t="s">
        <v>265</v>
      </c>
      <c r="C2447" s="11" t="s">
        <v>847</v>
      </c>
      <c r="D2447" s="11" t="s">
        <v>1797</v>
      </c>
      <c r="E2447" s="11">
        <v>76</v>
      </c>
      <c r="F2447" s="11">
        <v>7087.26</v>
      </c>
      <c r="G2447" s="19">
        <v>46019</v>
      </c>
      <c r="H2447" s="24">
        <v>538631.76</v>
      </c>
    </row>
    <row r="2448" spans="1:8" x14ac:dyDescent="0.3">
      <c r="A2448" s="3" t="s">
        <v>4255</v>
      </c>
      <c r="B2448" s="11" t="s">
        <v>253</v>
      </c>
      <c r="C2448" s="11" t="s">
        <v>825</v>
      </c>
      <c r="D2448" s="11" t="s">
        <v>1791</v>
      </c>
      <c r="E2448" s="11">
        <v>162</v>
      </c>
      <c r="F2448" s="11">
        <v>519.17999999999995</v>
      </c>
      <c r="G2448" s="19">
        <v>46029</v>
      </c>
      <c r="H2448" s="24">
        <v>84107.159999999989</v>
      </c>
    </row>
    <row r="2449" spans="1:8" x14ac:dyDescent="0.3">
      <c r="A2449" s="3" t="s">
        <v>4256</v>
      </c>
      <c r="B2449" s="11" t="s">
        <v>274</v>
      </c>
      <c r="C2449" s="11" t="s">
        <v>811</v>
      </c>
      <c r="D2449" s="11" t="s">
        <v>1801</v>
      </c>
      <c r="E2449" s="11">
        <v>205</v>
      </c>
      <c r="F2449" s="11">
        <v>6426.31</v>
      </c>
      <c r="G2449" s="19">
        <v>46163</v>
      </c>
      <c r="H2449" s="24">
        <v>1317393.55</v>
      </c>
    </row>
    <row r="2450" spans="1:8" x14ac:dyDescent="0.3">
      <c r="A2450" s="3" t="s">
        <v>4257</v>
      </c>
      <c r="B2450" s="11" t="s">
        <v>187</v>
      </c>
      <c r="C2450" s="11" t="s">
        <v>753</v>
      </c>
      <c r="D2450" s="11" t="s">
        <v>1801</v>
      </c>
      <c r="E2450" s="11">
        <v>80</v>
      </c>
      <c r="F2450" s="11">
        <v>1508.37</v>
      </c>
      <c r="G2450" s="19">
        <v>45740</v>
      </c>
      <c r="H2450" s="24">
        <v>120669.59999999999</v>
      </c>
    </row>
    <row r="2451" spans="1:8" x14ac:dyDescent="0.3">
      <c r="A2451" s="3" t="s">
        <v>4258</v>
      </c>
      <c r="B2451" s="11" t="s">
        <v>284</v>
      </c>
      <c r="C2451" s="11" t="s">
        <v>757</v>
      </c>
      <c r="D2451" s="11" t="s">
        <v>1803</v>
      </c>
      <c r="E2451" s="11">
        <v>333</v>
      </c>
      <c r="F2451" s="11">
        <v>3944.96</v>
      </c>
      <c r="G2451" s="19">
        <v>45806</v>
      </c>
      <c r="H2451" s="24">
        <v>1313671.6799999999</v>
      </c>
    </row>
    <row r="2452" spans="1:8" x14ac:dyDescent="0.3">
      <c r="A2452" s="3" t="s">
        <v>4259</v>
      </c>
      <c r="B2452" s="11" t="s">
        <v>187</v>
      </c>
      <c r="C2452" s="11" t="s">
        <v>526</v>
      </c>
      <c r="D2452" s="11" t="s">
        <v>1789</v>
      </c>
      <c r="E2452" s="11">
        <v>394</v>
      </c>
      <c r="F2452" s="11">
        <v>323.88</v>
      </c>
      <c r="G2452" s="19">
        <v>45980</v>
      </c>
      <c r="H2452" s="24">
        <v>127608.72</v>
      </c>
    </row>
    <row r="2453" spans="1:8" x14ac:dyDescent="0.3">
      <c r="A2453" s="3" t="s">
        <v>4260</v>
      </c>
      <c r="B2453" s="11" t="s">
        <v>276</v>
      </c>
      <c r="C2453" s="11" t="s">
        <v>681</v>
      </c>
      <c r="D2453" s="11" t="s">
        <v>1787</v>
      </c>
      <c r="E2453" s="11">
        <v>298</v>
      </c>
      <c r="F2453" s="11">
        <v>6261.71</v>
      </c>
      <c r="G2453" s="19">
        <v>45684</v>
      </c>
      <c r="H2453" s="24">
        <v>1865989.58</v>
      </c>
    </row>
    <row r="2454" spans="1:8" x14ac:dyDescent="0.3">
      <c r="A2454" s="3" t="s">
        <v>4261</v>
      </c>
      <c r="B2454" s="11" t="s">
        <v>336</v>
      </c>
      <c r="C2454" s="11" t="s">
        <v>817</v>
      </c>
      <c r="D2454" s="11" t="s">
        <v>1794</v>
      </c>
      <c r="E2454" s="11">
        <v>456</v>
      </c>
      <c r="F2454" s="11">
        <v>977.78</v>
      </c>
      <c r="G2454" s="19">
        <v>45963</v>
      </c>
      <c r="H2454" s="24">
        <v>445867.68</v>
      </c>
    </row>
    <row r="2455" spans="1:8" x14ac:dyDescent="0.3">
      <c r="A2455" s="3" t="s">
        <v>4262</v>
      </c>
      <c r="B2455" s="11" t="s">
        <v>118</v>
      </c>
      <c r="C2455" s="11" t="s">
        <v>603</v>
      </c>
      <c r="D2455" s="11" t="s">
        <v>1797</v>
      </c>
      <c r="E2455" s="11">
        <v>269</v>
      </c>
      <c r="F2455" s="11">
        <v>2719.44</v>
      </c>
      <c r="G2455" s="19">
        <v>46117</v>
      </c>
      <c r="H2455" s="24">
        <v>731529.36</v>
      </c>
    </row>
    <row r="2456" spans="1:8" x14ac:dyDescent="0.3">
      <c r="A2456" s="3" t="s">
        <v>4263</v>
      </c>
      <c r="B2456" s="11" t="s">
        <v>397</v>
      </c>
      <c r="C2456" s="11" t="s">
        <v>619</v>
      </c>
      <c r="D2456" s="11" t="s">
        <v>1794</v>
      </c>
      <c r="E2456" s="11">
        <v>161</v>
      </c>
      <c r="F2456" s="11">
        <v>7521.94</v>
      </c>
      <c r="G2456" s="19">
        <v>45931</v>
      </c>
      <c r="H2456" s="24">
        <v>1211032.3399999999</v>
      </c>
    </row>
    <row r="2457" spans="1:8" x14ac:dyDescent="0.3">
      <c r="A2457" s="3" t="s">
        <v>4264</v>
      </c>
      <c r="B2457" s="11" t="s">
        <v>290</v>
      </c>
      <c r="C2457" s="11" t="s">
        <v>765</v>
      </c>
      <c r="D2457" s="11" t="s">
        <v>1789</v>
      </c>
      <c r="E2457" s="11">
        <v>364</v>
      </c>
      <c r="F2457" s="11">
        <v>6742.12</v>
      </c>
      <c r="G2457" s="19">
        <v>45820</v>
      </c>
      <c r="H2457" s="24">
        <v>2454131.6800000002</v>
      </c>
    </row>
    <row r="2458" spans="1:8" x14ac:dyDescent="0.3">
      <c r="A2458" s="3" t="s">
        <v>4265</v>
      </c>
      <c r="B2458" s="11" t="s">
        <v>226</v>
      </c>
      <c r="C2458" s="11" t="s">
        <v>541</v>
      </c>
      <c r="D2458" s="11" t="s">
        <v>1799</v>
      </c>
      <c r="E2458" s="11">
        <v>475</v>
      </c>
      <c r="F2458" s="11">
        <v>5532.47</v>
      </c>
      <c r="G2458" s="19">
        <v>46160</v>
      </c>
      <c r="H2458" s="24">
        <v>2627923.25</v>
      </c>
    </row>
    <row r="2459" spans="1:8" x14ac:dyDescent="0.3">
      <c r="A2459" s="3" t="s">
        <v>4266</v>
      </c>
      <c r="B2459" s="11" t="s">
        <v>218</v>
      </c>
      <c r="C2459" s="11" t="s">
        <v>595</v>
      </c>
      <c r="D2459" s="11" t="s">
        <v>1801</v>
      </c>
      <c r="E2459" s="11">
        <v>300</v>
      </c>
      <c r="F2459" s="11">
        <v>2520.91</v>
      </c>
      <c r="G2459" s="19">
        <v>45716</v>
      </c>
      <c r="H2459" s="24">
        <v>756273</v>
      </c>
    </row>
    <row r="2460" spans="1:8" x14ac:dyDescent="0.3">
      <c r="A2460" s="3" t="s">
        <v>4267</v>
      </c>
      <c r="B2460" s="11" t="s">
        <v>232</v>
      </c>
      <c r="C2460" s="11" t="s">
        <v>541</v>
      </c>
      <c r="D2460" s="11" t="s">
        <v>1794</v>
      </c>
      <c r="E2460" s="11">
        <v>65</v>
      </c>
      <c r="F2460" s="11">
        <v>7044.31</v>
      </c>
      <c r="G2460" s="19">
        <v>46166</v>
      </c>
      <c r="H2460" s="24">
        <v>457880.15</v>
      </c>
    </row>
    <row r="2461" spans="1:8" x14ac:dyDescent="0.3">
      <c r="A2461" s="3" t="s">
        <v>4268</v>
      </c>
      <c r="B2461" s="11" t="s">
        <v>256</v>
      </c>
      <c r="C2461" s="11" t="s">
        <v>855</v>
      </c>
      <c r="D2461" s="11" t="s">
        <v>1799</v>
      </c>
      <c r="E2461" s="11">
        <v>363</v>
      </c>
      <c r="F2461" s="11">
        <v>821.23</v>
      </c>
      <c r="G2461" s="19">
        <v>45791</v>
      </c>
      <c r="H2461" s="24">
        <v>298106.49</v>
      </c>
    </row>
    <row r="2462" spans="1:8" x14ac:dyDescent="0.3">
      <c r="A2462" s="3" t="s">
        <v>4269</v>
      </c>
      <c r="B2462" s="11" t="s">
        <v>256</v>
      </c>
      <c r="C2462" s="11" t="s">
        <v>859</v>
      </c>
      <c r="D2462" s="11" t="s">
        <v>1799</v>
      </c>
      <c r="E2462" s="11">
        <v>265</v>
      </c>
      <c r="F2462" s="11">
        <v>5146.43</v>
      </c>
      <c r="G2462" s="19">
        <v>45934</v>
      </c>
      <c r="H2462" s="24">
        <v>1363803.9500000002</v>
      </c>
    </row>
    <row r="2463" spans="1:8" x14ac:dyDescent="0.3">
      <c r="A2463" s="3" t="s">
        <v>4270</v>
      </c>
      <c r="B2463" s="11" t="s">
        <v>73</v>
      </c>
      <c r="C2463" s="11" t="s">
        <v>623</v>
      </c>
      <c r="D2463" s="11" t="s">
        <v>1787</v>
      </c>
      <c r="E2463" s="11">
        <v>20</v>
      </c>
      <c r="F2463" s="11">
        <v>5882.51</v>
      </c>
      <c r="G2463" s="19">
        <v>46159</v>
      </c>
      <c r="H2463" s="24">
        <v>117650.20000000001</v>
      </c>
    </row>
    <row r="2464" spans="1:8" x14ac:dyDescent="0.3">
      <c r="A2464" s="3" t="s">
        <v>4271</v>
      </c>
      <c r="B2464" s="11" t="s">
        <v>314</v>
      </c>
      <c r="C2464" s="11" t="s">
        <v>777</v>
      </c>
      <c r="D2464" s="11" t="s">
        <v>1794</v>
      </c>
      <c r="E2464" s="11">
        <v>302</v>
      </c>
      <c r="F2464" s="11">
        <v>5125.74</v>
      </c>
      <c r="G2464" s="19">
        <v>45823</v>
      </c>
      <c r="H2464" s="24">
        <v>1547973.48</v>
      </c>
    </row>
    <row r="2465" spans="1:8" x14ac:dyDescent="0.3">
      <c r="A2465" s="3" t="s">
        <v>4272</v>
      </c>
      <c r="B2465" s="11" t="s">
        <v>179</v>
      </c>
      <c r="C2465" s="11" t="s">
        <v>681</v>
      </c>
      <c r="D2465" s="11" t="s">
        <v>1789</v>
      </c>
      <c r="E2465" s="11">
        <v>340</v>
      </c>
      <c r="F2465" s="11">
        <v>3805.77</v>
      </c>
      <c r="G2465" s="19">
        <v>45906</v>
      </c>
      <c r="H2465" s="24">
        <v>1293961.8</v>
      </c>
    </row>
    <row r="2466" spans="1:8" x14ac:dyDescent="0.3">
      <c r="A2466" s="3" t="s">
        <v>4273</v>
      </c>
      <c r="B2466" s="11" t="s">
        <v>380</v>
      </c>
      <c r="C2466" s="11" t="s">
        <v>663</v>
      </c>
      <c r="D2466" s="11" t="s">
        <v>1789</v>
      </c>
      <c r="E2466" s="11">
        <v>64</v>
      </c>
      <c r="F2466" s="11">
        <v>5147.34</v>
      </c>
      <c r="G2466" s="19">
        <v>46009</v>
      </c>
      <c r="H2466" s="24">
        <v>329429.76000000001</v>
      </c>
    </row>
    <row r="2467" spans="1:8" x14ac:dyDescent="0.3">
      <c r="A2467" s="3" t="s">
        <v>4274</v>
      </c>
      <c r="B2467" s="11" t="s">
        <v>214</v>
      </c>
      <c r="C2467" s="11" t="s">
        <v>823</v>
      </c>
      <c r="D2467" s="11" t="s">
        <v>1797</v>
      </c>
      <c r="E2467" s="11">
        <v>413</v>
      </c>
      <c r="F2467" s="11">
        <v>1842.26</v>
      </c>
      <c r="G2467" s="19">
        <v>46190</v>
      </c>
      <c r="H2467" s="24">
        <v>760853.38</v>
      </c>
    </row>
    <row r="2468" spans="1:8" x14ac:dyDescent="0.3">
      <c r="A2468" s="3" t="s">
        <v>4275</v>
      </c>
      <c r="B2468" s="11" t="s">
        <v>124</v>
      </c>
      <c r="C2468" s="11" t="s">
        <v>667</v>
      </c>
      <c r="D2468" s="11" t="s">
        <v>1789</v>
      </c>
      <c r="E2468" s="11">
        <v>481</v>
      </c>
      <c r="F2468" s="11">
        <v>4861.9799999999996</v>
      </c>
      <c r="G2468" s="19">
        <v>45678</v>
      </c>
      <c r="H2468" s="24">
        <v>2338612.38</v>
      </c>
    </row>
    <row r="2469" spans="1:8" x14ac:dyDescent="0.3">
      <c r="A2469" s="3" t="s">
        <v>4276</v>
      </c>
      <c r="B2469" s="11" t="s">
        <v>267</v>
      </c>
      <c r="C2469" s="11" t="s">
        <v>743</v>
      </c>
      <c r="D2469" s="11" t="s">
        <v>1803</v>
      </c>
      <c r="E2469" s="11">
        <v>444</v>
      </c>
      <c r="F2469" s="11">
        <v>2497.0500000000002</v>
      </c>
      <c r="G2469" s="19">
        <v>46158</v>
      </c>
      <c r="H2469" s="24">
        <v>1108690.2000000002</v>
      </c>
    </row>
    <row r="2470" spans="1:8" x14ac:dyDescent="0.3">
      <c r="A2470" s="3" t="s">
        <v>4277</v>
      </c>
      <c r="B2470" s="11" t="s">
        <v>278</v>
      </c>
      <c r="C2470" s="11" t="s">
        <v>589</v>
      </c>
      <c r="D2470" s="11" t="s">
        <v>1787</v>
      </c>
      <c r="E2470" s="11">
        <v>189</v>
      </c>
      <c r="F2470" s="11">
        <v>7832.97</v>
      </c>
      <c r="G2470" s="19">
        <v>46185</v>
      </c>
      <c r="H2470" s="24">
        <v>1480431.33</v>
      </c>
    </row>
    <row r="2471" spans="1:8" x14ac:dyDescent="0.3">
      <c r="A2471" s="3" t="s">
        <v>4278</v>
      </c>
      <c r="B2471" s="11" t="s">
        <v>360</v>
      </c>
      <c r="C2471" s="11" t="s">
        <v>707</v>
      </c>
      <c r="D2471" s="11" t="s">
        <v>1789</v>
      </c>
      <c r="E2471" s="11">
        <v>78</v>
      </c>
      <c r="F2471" s="11">
        <v>7044.98</v>
      </c>
      <c r="G2471" s="19">
        <v>46004</v>
      </c>
      <c r="H2471" s="24">
        <v>549508.43999999994</v>
      </c>
    </row>
    <row r="2472" spans="1:8" x14ac:dyDescent="0.3">
      <c r="A2472" s="3" t="s">
        <v>4279</v>
      </c>
      <c r="B2472" s="11" t="s">
        <v>354</v>
      </c>
      <c r="C2472" s="11" t="s">
        <v>635</v>
      </c>
      <c r="D2472" s="11" t="s">
        <v>1801</v>
      </c>
      <c r="E2472" s="11">
        <v>206</v>
      </c>
      <c r="F2472" s="11">
        <v>391.95</v>
      </c>
      <c r="G2472" s="19">
        <v>45969</v>
      </c>
      <c r="H2472" s="24">
        <v>80741.7</v>
      </c>
    </row>
    <row r="2473" spans="1:8" x14ac:dyDescent="0.3">
      <c r="A2473" s="3" t="s">
        <v>4280</v>
      </c>
      <c r="B2473" s="11" t="s">
        <v>174</v>
      </c>
      <c r="C2473" s="11" t="s">
        <v>717</v>
      </c>
      <c r="D2473" s="11" t="s">
        <v>1789</v>
      </c>
      <c r="E2473" s="11">
        <v>398</v>
      </c>
      <c r="F2473" s="11">
        <v>1756.03</v>
      </c>
      <c r="G2473" s="19">
        <v>45852</v>
      </c>
      <c r="H2473" s="24">
        <v>698899.94</v>
      </c>
    </row>
    <row r="2474" spans="1:8" x14ac:dyDescent="0.3">
      <c r="A2474" s="3" t="s">
        <v>4281</v>
      </c>
      <c r="B2474" s="11" t="s">
        <v>347</v>
      </c>
      <c r="C2474" s="11" t="s">
        <v>599</v>
      </c>
      <c r="D2474" s="11" t="s">
        <v>1791</v>
      </c>
      <c r="E2474" s="11">
        <v>404</v>
      </c>
      <c r="F2474" s="11">
        <v>4007.96</v>
      </c>
      <c r="G2474" s="19">
        <v>46175</v>
      </c>
      <c r="H2474" s="24">
        <v>1619215.84</v>
      </c>
    </row>
    <row r="2475" spans="1:8" x14ac:dyDescent="0.3">
      <c r="A2475" s="3" t="s">
        <v>4282</v>
      </c>
      <c r="B2475" s="11" t="s">
        <v>69</v>
      </c>
      <c r="C2475" s="11" t="s">
        <v>739</v>
      </c>
      <c r="D2475" s="11" t="s">
        <v>1797</v>
      </c>
      <c r="E2475" s="11">
        <v>270</v>
      </c>
      <c r="F2475" s="11">
        <v>6479.41</v>
      </c>
      <c r="G2475" s="19">
        <v>45845</v>
      </c>
      <c r="H2475" s="24">
        <v>1749440.7</v>
      </c>
    </row>
    <row r="2476" spans="1:8" x14ac:dyDescent="0.3">
      <c r="A2476" s="3" t="s">
        <v>4283</v>
      </c>
      <c r="B2476" s="11" t="s">
        <v>332</v>
      </c>
      <c r="C2476" s="11" t="s">
        <v>679</v>
      </c>
      <c r="D2476" s="11" t="s">
        <v>1789</v>
      </c>
      <c r="E2476" s="11">
        <v>84</v>
      </c>
      <c r="F2476" s="11">
        <v>809.28</v>
      </c>
      <c r="G2476" s="19">
        <v>45699</v>
      </c>
      <c r="H2476" s="24">
        <v>67979.520000000004</v>
      </c>
    </row>
    <row r="2477" spans="1:8" x14ac:dyDescent="0.3">
      <c r="A2477" s="3" t="s">
        <v>4284</v>
      </c>
      <c r="B2477" s="11" t="s">
        <v>354</v>
      </c>
      <c r="C2477" s="11" t="s">
        <v>695</v>
      </c>
      <c r="D2477" s="11" t="s">
        <v>1799</v>
      </c>
      <c r="E2477" s="11">
        <v>274</v>
      </c>
      <c r="F2477" s="11">
        <v>2530.23</v>
      </c>
      <c r="G2477" s="19">
        <v>45954</v>
      </c>
      <c r="H2477" s="24">
        <v>693283.02</v>
      </c>
    </row>
    <row r="2478" spans="1:8" x14ac:dyDescent="0.3">
      <c r="A2478" s="3" t="s">
        <v>4285</v>
      </c>
      <c r="B2478" s="11" t="s">
        <v>160</v>
      </c>
      <c r="C2478" s="11" t="s">
        <v>717</v>
      </c>
      <c r="D2478" s="11" t="s">
        <v>1801</v>
      </c>
      <c r="E2478" s="11">
        <v>274</v>
      </c>
      <c r="F2478" s="11">
        <v>2120.84</v>
      </c>
      <c r="G2478" s="19">
        <v>45736</v>
      </c>
      <c r="H2478" s="24">
        <v>581110.16</v>
      </c>
    </row>
    <row r="2479" spans="1:8" x14ac:dyDescent="0.3">
      <c r="A2479" s="3" t="s">
        <v>4286</v>
      </c>
      <c r="B2479" s="11" t="s">
        <v>280</v>
      </c>
      <c r="C2479" s="11" t="s">
        <v>685</v>
      </c>
      <c r="D2479" s="11" t="s">
        <v>1801</v>
      </c>
      <c r="E2479" s="11">
        <v>392</v>
      </c>
      <c r="F2479" s="11">
        <v>6464.06</v>
      </c>
      <c r="G2479" s="19">
        <v>45713</v>
      </c>
      <c r="H2479" s="24">
        <v>2533911.52</v>
      </c>
    </row>
    <row r="2480" spans="1:8" x14ac:dyDescent="0.3">
      <c r="A2480" s="3" t="s">
        <v>4287</v>
      </c>
      <c r="B2480" s="11" t="s">
        <v>366</v>
      </c>
      <c r="C2480" s="11" t="s">
        <v>713</v>
      </c>
      <c r="D2480" s="11" t="s">
        <v>1791</v>
      </c>
      <c r="E2480" s="11">
        <v>206</v>
      </c>
      <c r="F2480" s="11">
        <v>4348.3599999999997</v>
      </c>
      <c r="G2480" s="19">
        <v>46166</v>
      </c>
      <c r="H2480" s="24">
        <v>895762.15999999992</v>
      </c>
    </row>
    <row r="2481" spans="1:8" x14ac:dyDescent="0.3">
      <c r="A2481" s="3" t="s">
        <v>4288</v>
      </c>
      <c r="B2481" s="11" t="s">
        <v>286</v>
      </c>
      <c r="C2481" s="11" t="s">
        <v>721</v>
      </c>
      <c r="D2481" s="11" t="s">
        <v>1787</v>
      </c>
      <c r="E2481" s="11">
        <v>368</v>
      </c>
      <c r="F2481" s="11">
        <v>7850.18</v>
      </c>
      <c r="G2481" s="19">
        <v>45834</v>
      </c>
      <c r="H2481" s="24">
        <v>2888866.24</v>
      </c>
    </row>
    <row r="2482" spans="1:8" x14ac:dyDescent="0.3">
      <c r="A2482" s="3" t="s">
        <v>4289</v>
      </c>
      <c r="B2482" s="11" t="s">
        <v>253</v>
      </c>
      <c r="C2482" s="11" t="s">
        <v>859</v>
      </c>
      <c r="D2482" s="11" t="s">
        <v>1789</v>
      </c>
      <c r="E2482" s="11">
        <v>136</v>
      </c>
      <c r="F2482" s="11">
        <v>5557.84</v>
      </c>
      <c r="G2482" s="19">
        <v>46043</v>
      </c>
      <c r="H2482" s="24">
        <v>755866.24</v>
      </c>
    </row>
    <row r="2483" spans="1:8" x14ac:dyDescent="0.3">
      <c r="A2483" s="3" t="s">
        <v>4290</v>
      </c>
      <c r="B2483" s="11" t="s">
        <v>190</v>
      </c>
      <c r="C2483" s="11" t="s">
        <v>767</v>
      </c>
      <c r="D2483" s="11" t="s">
        <v>1787</v>
      </c>
      <c r="E2483" s="11">
        <v>150</v>
      </c>
      <c r="F2483" s="11">
        <v>1945.23</v>
      </c>
      <c r="G2483" s="19">
        <v>45899</v>
      </c>
      <c r="H2483" s="24">
        <v>291784.5</v>
      </c>
    </row>
    <row r="2484" spans="1:8" x14ac:dyDescent="0.3">
      <c r="A2484" s="3" t="s">
        <v>4291</v>
      </c>
      <c r="B2484" s="11" t="s">
        <v>155</v>
      </c>
      <c r="C2484" s="11" t="s">
        <v>647</v>
      </c>
      <c r="D2484" s="11" t="s">
        <v>1803</v>
      </c>
      <c r="E2484" s="11">
        <v>35</v>
      </c>
      <c r="F2484" s="11">
        <v>181.91</v>
      </c>
      <c r="G2484" s="19">
        <v>45660</v>
      </c>
      <c r="H2484" s="24">
        <v>6366.8499999999995</v>
      </c>
    </row>
    <row r="2485" spans="1:8" x14ac:dyDescent="0.3">
      <c r="A2485" s="3" t="s">
        <v>4292</v>
      </c>
      <c r="B2485" s="11" t="s">
        <v>168</v>
      </c>
      <c r="C2485" s="11" t="s">
        <v>687</v>
      </c>
      <c r="D2485" s="11" t="s">
        <v>1801</v>
      </c>
      <c r="E2485" s="11">
        <v>328</v>
      </c>
      <c r="F2485" s="11">
        <v>7229.59</v>
      </c>
      <c r="G2485" s="19">
        <v>46083</v>
      </c>
      <c r="H2485" s="24">
        <v>2371305.52</v>
      </c>
    </row>
    <row r="2486" spans="1:8" x14ac:dyDescent="0.3">
      <c r="A2486" s="3" t="s">
        <v>4293</v>
      </c>
      <c r="B2486" s="11" t="s">
        <v>216</v>
      </c>
      <c r="C2486" s="11" t="s">
        <v>625</v>
      </c>
      <c r="D2486" s="11" t="s">
        <v>1791</v>
      </c>
      <c r="E2486" s="11">
        <v>238</v>
      </c>
      <c r="F2486" s="11">
        <v>331.64</v>
      </c>
      <c r="G2486" s="19">
        <v>46119</v>
      </c>
      <c r="H2486" s="24">
        <v>78930.319999999992</v>
      </c>
    </row>
    <row r="2487" spans="1:8" x14ac:dyDescent="0.3">
      <c r="A2487" s="3" t="s">
        <v>4294</v>
      </c>
      <c r="B2487" s="11" t="s">
        <v>89</v>
      </c>
      <c r="C2487" s="11" t="s">
        <v>535</v>
      </c>
      <c r="D2487" s="11" t="s">
        <v>1799</v>
      </c>
      <c r="E2487" s="11">
        <v>374</v>
      </c>
      <c r="F2487" s="11">
        <v>7634.57</v>
      </c>
      <c r="G2487" s="19">
        <v>45748</v>
      </c>
      <c r="H2487" s="24">
        <v>2855329.1799999997</v>
      </c>
    </row>
    <row r="2488" spans="1:8" x14ac:dyDescent="0.3">
      <c r="A2488" s="3" t="s">
        <v>4295</v>
      </c>
      <c r="B2488" s="11" t="s">
        <v>248</v>
      </c>
      <c r="C2488" s="11" t="s">
        <v>637</v>
      </c>
      <c r="D2488" s="11" t="s">
        <v>1797</v>
      </c>
      <c r="E2488" s="11">
        <v>197</v>
      </c>
      <c r="F2488" s="11">
        <v>1567.38</v>
      </c>
      <c r="G2488" s="19">
        <v>46097</v>
      </c>
      <c r="H2488" s="24">
        <v>308773.86000000004</v>
      </c>
    </row>
    <row r="2489" spans="1:8" x14ac:dyDescent="0.3">
      <c r="A2489" s="3" t="s">
        <v>4296</v>
      </c>
      <c r="B2489" s="11" t="s">
        <v>78</v>
      </c>
      <c r="C2489" s="11" t="s">
        <v>735</v>
      </c>
      <c r="D2489" s="11" t="s">
        <v>1799</v>
      </c>
      <c r="E2489" s="11">
        <v>346</v>
      </c>
      <c r="F2489" s="11">
        <v>248.21</v>
      </c>
      <c r="G2489" s="19">
        <v>46142</v>
      </c>
      <c r="H2489" s="24">
        <v>85880.66</v>
      </c>
    </row>
    <row r="2490" spans="1:8" x14ac:dyDescent="0.3">
      <c r="A2490" s="3" t="s">
        <v>4297</v>
      </c>
      <c r="B2490" s="11" t="s">
        <v>50</v>
      </c>
      <c r="C2490" s="11" t="s">
        <v>723</v>
      </c>
      <c r="D2490" s="11" t="s">
        <v>1787</v>
      </c>
      <c r="E2490" s="11">
        <v>438</v>
      </c>
      <c r="F2490" s="11">
        <v>5517.3</v>
      </c>
      <c r="G2490" s="19">
        <v>45699</v>
      </c>
      <c r="H2490" s="24">
        <v>2416577.4</v>
      </c>
    </row>
    <row r="2491" spans="1:8" x14ac:dyDescent="0.3">
      <c r="A2491" s="3" t="s">
        <v>4298</v>
      </c>
      <c r="B2491" s="11" t="s">
        <v>214</v>
      </c>
      <c r="C2491" s="11" t="s">
        <v>641</v>
      </c>
      <c r="D2491" s="11" t="s">
        <v>1799</v>
      </c>
      <c r="E2491" s="11">
        <v>28</v>
      </c>
      <c r="F2491" s="11">
        <v>209.99</v>
      </c>
      <c r="G2491" s="19">
        <v>45905</v>
      </c>
      <c r="H2491" s="24">
        <v>5879.72</v>
      </c>
    </row>
    <row r="2492" spans="1:8" x14ac:dyDescent="0.3">
      <c r="A2492" s="3" t="s">
        <v>4299</v>
      </c>
      <c r="B2492" s="11" t="s">
        <v>218</v>
      </c>
      <c r="C2492" s="11" t="s">
        <v>555</v>
      </c>
      <c r="D2492" s="11" t="s">
        <v>1787</v>
      </c>
      <c r="E2492" s="11">
        <v>294</v>
      </c>
      <c r="F2492" s="11">
        <v>1499.75</v>
      </c>
      <c r="G2492" s="19">
        <v>45789</v>
      </c>
      <c r="H2492" s="24">
        <v>440926.5</v>
      </c>
    </row>
    <row r="2493" spans="1:8" x14ac:dyDescent="0.3">
      <c r="A2493" s="3" t="s">
        <v>4300</v>
      </c>
      <c r="B2493" s="11" t="s">
        <v>104</v>
      </c>
      <c r="C2493" s="11" t="s">
        <v>615</v>
      </c>
      <c r="D2493" s="11" t="s">
        <v>1791</v>
      </c>
      <c r="E2493" s="11">
        <v>284</v>
      </c>
      <c r="F2493" s="11">
        <v>2831.82</v>
      </c>
      <c r="G2493" s="19">
        <v>46123</v>
      </c>
      <c r="H2493" s="24">
        <v>804236.88</v>
      </c>
    </row>
    <row r="2494" spans="1:8" x14ac:dyDescent="0.3">
      <c r="A2494" s="3" t="s">
        <v>4301</v>
      </c>
      <c r="B2494" s="11" t="s">
        <v>395</v>
      </c>
      <c r="C2494" s="11" t="s">
        <v>865</v>
      </c>
      <c r="D2494" s="11" t="s">
        <v>1803</v>
      </c>
      <c r="E2494" s="11">
        <v>265</v>
      </c>
      <c r="F2494" s="11">
        <v>728.64</v>
      </c>
      <c r="G2494" s="19">
        <v>46005</v>
      </c>
      <c r="H2494" s="24">
        <v>193089.6</v>
      </c>
    </row>
    <row r="2495" spans="1:8" x14ac:dyDescent="0.3">
      <c r="A2495" s="3" t="s">
        <v>4302</v>
      </c>
      <c r="B2495" s="11" t="s">
        <v>109</v>
      </c>
      <c r="C2495" s="11" t="s">
        <v>517</v>
      </c>
      <c r="D2495" s="11" t="s">
        <v>1801</v>
      </c>
      <c r="E2495" s="11">
        <v>59</v>
      </c>
      <c r="F2495" s="11">
        <v>2665.28</v>
      </c>
      <c r="G2495" s="19">
        <v>46150</v>
      </c>
      <c r="H2495" s="24">
        <v>157251.52000000002</v>
      </c>
    </row>
    <row r="2496" spans="1:8" x14ac:dyDescent="0.3">
      <c r="A2496" s="3" t="s">
        <v>4303</v>
      </c>
      <c r="B2496" s="11" t="s">
        <v>342</v>
      </c>
      <c r="C2496" s="11" t="s">
        <v>709</v>
      </c>
      <c r="D2496" s="11" t="s">
        <v>1787</v>
      </c>
      <c r="E2496" s="11">
        <v>208</v>
      </c>
      <c r="F2496" s="11">
        <v>7084.36</v>
      </c>
      <c r="G2496" s="19">
        <v>45766</v>
      </c>
      <c r="H2496" s="24">
        <v>1473546.88</v>
      </c>
    </row>
    <row r="2497" spans="1:8" x14ac:dyDescent="0.3">
      <c r="A2497" s="3" t="s">
        <v>4304</v>
      </c>
      <c r="B2497" s="11" t="s">
        <v>322</v>
      </c>
      <c r="C2497" s="11" t="s">
        <v>791</v>
      </c>
      <c r="D2497" s="11" t="s">
        <v>1787</v>
      </c>
      <c r="E2497" s="11">
        <v>13</v>
      </c>
      <c r="F2497" s="11">
        <v>1036.81</v>
      </c>
      <c r="G2497" s="19">
        <v>46124</v>
      </c>
      <c r="H2497" s="24">
        <v>13478.529999999999</v>
      </c>
    </row>
    <row r="2498" spans="1:8" x14ac:dyDescent="0.3">
      <c r="A2498" s="3" t="s">
        <v>4305</v>
      </c>
      <c r="B2498" s="11" t="s">
        <v>162</v>
      </c>
      <c r="C2498" s="11" t="s">
        <v>587</v>
      </c>
      <c r="D2498" s="11" t="s">
        <v>1794</v>
      </c>
      <c r="E2498" s="11">
        <v>49</v>
      </c>
      <c r="F2498" s="11">
        <v>7051.94</v>
      </c>
      <c r="G2498" s="19">
        <v>45799</v>
      </c>
      <c r="H2498" s="24">
        <v>345545.06</v>
      </c>
    </row>
    <row r="2499" spans="1:8" x14ac:dyDescent="0.3">
      <c r="A2499" s="3" t="s">
        <v>4306</v>
      </c>
      <c r="B2499" s="11" t="s">
        <v>179</v>
      </c>
      <c r="C2499" s="11" t="s">
        <v>729</v>
      </c>
      <c r="D2499" s="11" t="s">
        <v>1803</v>
      </c>
      <c r="E2499" s="11">
        <v>292</v>
      </c>
      <c r="F2499" s="11">
        <v>3961.87</v>
      </c>
      <c r="G2499" s="19">
        <v>45733</v>
      </c>
      <c r="H2499" s="24">
        <v>1156866.04</v>
      </c>
    </row>
    <row r="2500" spans="1:8" x14ac:dyDescent="0.3">
      <c r="A2500" s="3" t="s">
        <v>4307</v>
      </c>
      <c r="B2500" s="11" t="s">
        <v>401</v>
      </c>
      <c r="C2500" s="11" t="s">
        <v>533</v>
      </c>
      <c r="D2500" s="11" t="s">
        <v>1789</v>
      </c>
      <c r="E2500" s="11">
        <v>472</v>
      </c>
      <c r="F2500" s="11">
        <v>1105.3900000000001</v>
      </c>
      <c r="G2500" s="19">
        <v>45846</v>
      </c>
      <c r="H2500" s="24">
        <v>521744.08000000007</v>
      </c>
    </row>
    <row r="2501" spans="1:8" x14ac:dyDescent="0.3">
      <c r="A2501" s="3" t="s">
        <v>4308</v>
      </c>
      <c r="B2501" s="11" t="s">
        <v>155</v>
      </c>
      <c r="C2501" s="11" t="s">
        <v>607</v>
      </c>
      <c r="D2501" s="11" t="s">
        <v>1794</v>
      </c>
      <c r="E2501" s="11">
        <v>104</v>
      </c>
      <c r="F2501" s="11">
        <v>3174.56</v>
      </c>
      <c r="G2501" s="19">
        <v>45982</v>
      </c>
      <c r="H2501" s="24">
        <v>330154.23999999999</v>
      </c>
    </row>
    <row r="2502" spans="1:8" x14ac:dyDescent="0.3">
      <c r="A2502" s="3" t="s">
        <v>4309</v>
      </c>
      <c r="B2502" s="11" t="s">
        <v>200</v>
      </c>
      <c r="C2502" s="11" t="s">
        <v>703</v>
      </c>
      <c r="D2502" s="11" t="s">
        <v>1791</v>
      </c>
      <c r="E2502" s="11">
        <v>256</v>
      </c>
      <c r="F2502" s="11">
        <v>1572.61</v>
      </c>
      <c r="G2502" s="19">
        <v>45899</v>
      </c>
      <c r="H2502" s="24">
        <v>402588.15999999997</v>
      </c>
    </row>
    <row r="2503" spans="1:8" x14ac:dyDescent="0.3">
      <c r="A2503" s="3" t="s">
        <v>4310</v>
      </c>
      <c r="B2503" s="11" t="s">
        <v>162</v>
      </c>
      <c r="C2503" s="11" t="s">
        <v>711</v>
      </c>
      <c r="D2503" s="11" t="s">
        <v>1791</v>
      </c>
      <c r="E2503" s="11">
        <v>283</v>
      </c>
      <c r="F2503" s="11">
        <v>760.48</v>
      </c>
      <c r="G2503" s="19">
        <v>45936</v>
      </c>
      <c r="H2503" s="24">
        <v>215215.84</v>
      </c>
    </row>
    <row r="2504" spans="1:8" x14ac:dyDescent="0.3">
      <c r="A2504" s="3" t="s">
        <v>4311</v>
      </c>
      <c r="B2504" s="11" t="s">
        <v>98</v>
      </c>
      <c r="C2504" s="11" t="s">
        <v>543</v>
      </c>
      <c r="D2504" s="11" t="s">
        <v>1799</v>
      </c>
      <c r="E2504" s="11">
        <v>81</v>
      </c>
      <c r="F2504" s="11">
        <v>4970.83</v>
      </c>
      <c r="G2504" s="19">
        <v>45845</v>
      </c>
      <c r="H2504" s="24">
        <v>402637.23</v>
      </c>
    </row>
    <row r="2505" spans="1:8" x14ac:dyDescent="0.3">
      <c r="A2505" s="3" t="s">
        <v>4312</v>
      </c>
      <c r="B2505" s="11" t="s">
        <v>292</v>
      </c>
      <c r="C2505" s="11" t="s">
        <v>627</v>
      </c>
      <c r="D2505" s="11" t="s">
        <v>1794</v>
      </c>
      <c r="E2505" s="11">
        <v>469</v>
      </c>
      <c r="F2505" s="11">
        <v>7386.68</v>
      </c>
      <c r="G2505" s="19">
        <v>45956</v>
      </c>
      <c r="H2505" s="24">
        <v>3464352.92</v>
      </c>
    </row>
    <row r="2506" spans="1:8" x14ac:dyDescent="0.3">
      <c r="A2506" s="3" t="s">
        <v>4313</v>
      </c>
      <c r="B2506" s="11" t="s">
        <v>47</v>
      </c>
      <c r="C2506" s="11" t="s">
        <v>865</v>
      </c>
      <c r="D2506" s="11" t="s">
        <v>1803</v>
      </c>
      <c r="E2506" s="11">
        <v>182</v>
      </c>
      <c r="F2506" s="11">
        <v>4064.76</v>
      </c>
      <c r="G2506" s="19">
        <v>45887</v>
      </c>
      <c r="H2506" s="24">
        <v>739786.32000000007</v>
      </c>
    </row>
    <row r="2507" spans="1:8" x14ac:dyDescent="0.3">
      <c r="A2507" s="3" t="s">
        <v>4314</v>
      </c>
      <c r="B2507" s="11" t="s">
        <v>369</v>
      </c>
      <c r="C2507" s="11" t="s">
        <v>743</v>
      </c>
      <c r="D2507" s="11" t="s">
        <v>1801</v>
      </c>
      <c r="E2507" s="11">
        <v>262</v>
      </c>
      <c r="F2507" s="11">
        <v>3355.41</v>
      </c>
      <c r="G2507" s="19">
        <v>46187</v>
      </c>
      <c r="H2507" s="24">
        <v>879117.41999999993</v>
      </c>
    </row>
    <row r="2508" spans="1:8" x14ac:dyDescent="0.3">
      <c r="A2508" s="3" t="s">
        <v>4315</v>
      </c>
      <c r="B2508" s="11" t="s">
        <v>181</v>
      </c>
      <c r="C2508" s="11" t="s">
        <v>510</v>
      </c>
      <c r="D2508" s="11" t="s">
        <v>1794</v>
      </c>
      <c r="E2508" s="11">
        <v>349</v>
      </c>
      <c r="F2508" s="11">
        <v>2852.12</v>
      </c>
      <c r="G2508" s="19">
        <v>45734</v>
      </c>
      <c r="H2508" s="24">
        <v>995389.88</v>
      </c>
    </row>
    <row r="2509" spans="1:8" x14ac:dyDescent="0.3">
      <c r="A2509" s="3" t="s">
        <v>4316</v>
      </c>
      <c r="B2509" s="11" t="s">
        <v>284</v>
      </c>
      <c r="C2509" s="11" t="s">
        <v>687</v>
      </c>
      <c r="D2509" s="11" t="s">
        <v>1789</v>
      </c>
      <c r="E2509" s="11">
        <v>275</v>
      </c>
      <c r="F2509" s="11">
        <v>2156.42</v>
      </c>
      <c r="G2509" s="19">
        <v>45913</v>
      </c>
      <c r="H2509" s="24">
        <v>593015.5</v>
      </c>
    </row>
    <row r="2510" spans="1:8" x14ac:dyDescent="0.3">
      <c r="A2510" s="3" t="s">
        <v>4317</v>
      </c>
      <c r="B2510" s="11" t="s">
        <v>282</v>
      </c>
      <c r="C2510" s="11" t="s">
        <v>629</v>
      </c>
      <c r="D2510" s="11" t="s">
        <v>1799</v>
      </c>
      <c r="E2510" s="11">
        <v>298</v>
      </c>
      <c r="F2510" s="11">
        <v>1721.83</v>
      </c>
      <c r="G2510" s="19">
        <v>45880</v>
      </c>
      <c r="H2510" s="24">
        <v>513105.33999999997</v>
      </c>
    </row>
    <row r="2511" spans="1:8" x14ac:dyDescent="0.3">
      <c r="A2511" s="3" t="s">
        <v>4318</v>
      </c>
      <c r="B2511" s="11" t="s">
        <v>190</v>
      </c>
      <c r="C2511" s="11" t="s">
        <v>579</v>
      </c>
      <c r="D2511" s="11" t="s">
        <v>1794</v>
      </c>
      <c r="E2511" s="11">
        <v>286</v>
      </c>
      <c r="F2511" s="11">
        <v>7919.83</v>
      </c>
      <c r="G2511" s="19">
        <v>45974</v>
      </c>
      <c r="H2511" s="24">
        <v>2265071.38</v>
      </c>
    </row>
    <row r="2512" spans="1:8" x14ac:dyDescent="0.3">
      <c r="A2512" s="3" t="s">
        <v>4319</v>
      </c>
      <c r="B2512" s="11" t="s">
        <v>310</v>
      </c>
      <c r="C2512" s="11" t="s">
        <v>793</v>
      </c>
      <c r="D2512" s="11" t="s">
        <v>1789</v>
      </c>
      <c r="E2512" s="11">
        <v>477</v>
      </c>
      <c r="F2512" s="11">
        <v>7563.93</v>
      </c>
      <c r="G2512" s="19">
        <v>46193</v>
      </c>
      <c r="H2512" s="24">
        <v>3607994.6100000003</v>
      </c>
    </row>
    <row r="2513" spans="1:8" x14ac:dyDescent="0.3">
      <c r="A2513" s="3" t="s">
        <v>4320</v>
      </c>
      <c r="B2513" s="11" t="s">
        <v>89</v>
      </c>
      <c r="C2513" s="11" t="s">
        <v>547</v>
      </c>
      <c r="D2513" s="11" t="s">
        <v>1791</v>
      </c>
      <c r="E2513" s="11">
        <v>39</v>
      </c>
      <c r="F2513" s="11">
        <v>7686.6</v>
      </c>
      <c r="G2513" s="19">
        <v>46086</v>
      </c>
      <c r="H2513" s="24">
        <v>299777.40000000002</v>
      </c>
    </row>
    <row r="2514" spans="1:8" x14ac:dyDescent="0.3">
      <c r="A2514" s="3" t="s">
        <v>4321</v>
      </c>
      <c r="B2514" s="11" t="s">
        <v>382</v>
      </c>
      <c r="C2514" s="11" t="s">
        <v>833</v>
      </c>
      <c r="D2514" s="11" t="s">
        <v>1799</v>
      </c>
      <c r="E2514" s="11">
        <v>465</v>
      </c>
      <c r="F2514" s="11">
        <v>7598.46</v>
      </c>
      <c r="G2514" s="19">
        <v>46085</v>
      </c>
      <c r="H2514" s="24">
        <v>3533283.9</v>
      </c>
    </row>
    <row r="2515" spans="1:8" x14ac:dyDescent="0.3">
      <c r="A2515" s="3" t="s">
        <v>4322</v>
      </c>
      <c r="B2515" s="11" t="s">
        <v>57</v>
      </c>
      <c r="C2515" s="11" t="s">
        <v>803</v>
      </c>
      <c r="D2515" s="11" t="s">
        <v>1787</v>
      </c>
      <c r="E2515" s="11">
        <v>119</v>
      </c>
      <c r="F2515" s="11">
        <v>4385.29</v>
      </c>
      <c r="G2515" s="19">
        <v>45933</v>
      </c>
      <c r="H2515" s="24">
        <v>521849.51</v>
      </c>
    </row>
    <row r="2516" spans="1:8" x14ac:dyDescent="0.3">
      <c r="A2516" s="3" t="s">
        <v>4323</v>
      </c>
      <c r="B2516" s="11" t="s">
        <v>274</v>
      </c>
      <c r="C2516" s="11" t="s">
        <v>713</v>
      </c>
      <c r="D2516" s="11" t="s">
        <v>1803</v>
      </c>
      <c r="E2516" s="11">
        <v>93</v>
      </c>
      <c r="F2516" s="11">
        <v>2548.1999999999998</v>
      </c>
      <c r="G2516" s="19">
        <v>45798</v>
      </c>
      <c r="H2516" s="24">
        <v>236982.59999999998</v>
      </c>
    </row>
    <row r="2517" spans="1:8" x14ac:dyDescent="0.3">
      <c r="A2517" s="3" t="s">
        <v>4324</v>
      </c>
      <c r="B2517" s="11" t="s">
        <v>241</v>
      </c>
      <c r="C2517" s="11" t="s">
        <v>743</v>
      </c>
      <c r="D2517" s="11" t="s">
        <v>1797</v>
      </c>
      <c r="E2517" s="11">
        <v>144</v>
      </c>
      <c r="F2517" s="11">
        <v>7904.14</v>
      </c>
      <c r="G2517" s="19">
        <v>45965</v>
      </c>
      <c r="H2517" s="24">
        <v>1138196.1600000001</v>
      </c>
    </row>
    <row r="2518" spans="1:8" x14ac:dyDescent="0.3">
      <c r="A2518" s="3" t="s">
        <v>4325</v>
      </c>
      <c r="B2518" s="11" t="s">
        <v>184</v>
      </c>
      <c r="C2518" s="11" t="s">
        <v>533</v>
      </c>
      <c r="D2518" s="11" t="s">
        <v>1794</v>
      </c>
      <c r="E2518" s="11">
        <v>396</v>
      </c>
      <c r="F2518" s="11">
        <v>7542.63</v>
      </c>
      <c r="G2518" s="19">
        <v>45943</v>
      </c>
      <c r="H2518" s="24">
        <v>2986881.48</v>
      </c>
    </row>
    <row r="2519" spans="1:8" x14ac:dyDescent="0.3">
      <c r="A2519" s="3" t="s">
        <v>4326</v>
      </c>
      <c r="B2519" s="11" t="s">
        <v>294</v>
      </c>
      <c r="C2519" s="11" t="s">
        <v>571</v>
      </c>
      <c r="D2519" s="11" t="s">
        <v>1797</v>
      </c>
      <c r="E2519" s="11">
        <v>237</v>
      </c>
      <c r="F2519" s="11">
        <v>733.12</v>
      </c>
      <c r="G2519" s="19">
        <v>46150</v>
      </c>
      <c r="H2519" s="24">
        <v>173749.44</v>
      </c>
    </row>
    <row r="2520" spans="1:8" x14ac:dyDescent="0.3">
      <c r="A2520" s="3" t="s">
        <v>4327</v>
      </c>
      <c r="B2520" s="11" t="s">
        <v>303</v>
      </c>
      <c r="C2520" s="11" t="s">
        <v>519</v>
      </c>
      <c r="D2520" s="11" t="s">
        <v>1799</v>
      </c>
      <c r="E2520" s="11">
        <v>210</v>
      </c>
      <c r="F2520" s="11">
        <v>6570.7</v>
      </c>
      <c r="G2520" s="19">
        <v>45950</v>
      </c>
      <c r="H2520" s="24">
        <v>1379847</v>
      </c>
    </row>
    <row r="2521" spans="1:8" x14ac:dyDescent="0.3">
      <c r="A2521" s="3" t="s">
        <v>4328</v>
      </c>
      <c r="B2521" s="11" t="s">
        <v>112</v>
      </c>
      <c r="C2521" s="11" t="s">
        <v>661</v>
      </c>
      <c r="D2521" s="11" t="s">
        <v>1794</v>
      </c>
      <c r="E2521" s="11">
        <v>347</v>
      </c>
      <c r="F2521" s="11">
        <v>3390.87</v>
      </c>
      <c r="G2521" s="19">
        <v>45793</v>
      </c>
      <c r="H2521" s="24">
        <v>1176631.8899999999</v>
      </c>
    </row>
    <row r="2522" spans="1:8" x14ac:dyDescent="0.3">
      <c r="A2522" s="3" t="s">
        <v>4329</v>
      </c>
      <c r="B2522" s="11" t="s">
        <v>155</v>
      </c>
      <c r="C2522" s="11" t="s">
        <v>687</v>
      </c>
      <c r="D2522" s="11" t="s">
        <v>1791</v>
      </c>
      <c r="E2522" s="11">
        <v>475</v>
      </c>
      <c r="F2522" s="11">
        <v>3962.05</v>
      </c>
      <c r="G2522" s="19">
        <v>45678</v>
      </c>
      <c r="H2522" s="24">
        <v>1881973.75</v>
      </c>
    </row>
    <row r="2523" spans="1:8" x14ac:dyDescent="0.3">
      <c r="A2523" s="3" t="s">
        <v>4330</v>
      </c>
      <c r="B2523" s="11" t="s">
        <v>371</v>
      </c>
      <c r="C2523" s="11" t="s">
        <v>821</v>
      </c>
      <c r="D2523" s="11" t="s">
        <v>1801</v>
      </c>
      <c r="E2523" s="11">
        <v>452</v>
      </c>
      <c r="F2523" s="11">
        <v>461.39</v>
      </c>
      <c r="G2523" s="19">
        <v>45702</v>
      </c>
      <c r="H2523" s="24">
        <v>208548.28</v>
      </c>
    </row>
    <row r="2524" spans="1:8" x14ac:dyDescent="0.3">
      <c r="A2524" s="3" t="s">
        <v>4331</v>
      </c>
      <c r="B2524" s="11" t="s">
        <v>380</v>
      </c>
      <c r="C2524" s="11" t="s">
        <v>729</v>
      </c>
      <c r="D2524" s="11" t="s">
        <v>1799</v>
      </c>
      <c r="E2524" s="11">
        <v>197</v>
      </c>
      <c r="F2524" s="11">
        <v>1897.74</v>
      </c>
      <c r="G2524" s="19">
        <v>46014</v>
      </c>
      <c r="H2524" s="24">
        <v>373854.78</v>
      </c>
    </row>
    <row r="2525" spans="1:8" x14ac:dyDescent="0.3">
      <c r="A2525" s="3" t="s">
        <v>4332</v>
      </c>
      <c r="B2525" s="11" t="s">
        <v>121</v>
      </c>
      <c r="C2525" s="11" t="s">
        <v>771</v>
      </c>
      <c r="D2525" s="11" t="s">
        <v>1787</v>
      </c>
      <c r="E2525" s="11">
        <v>335</v>
      </c>
      <c r="F2525" s="11">
        <v>845.07</v>
      </c>
      <c r="G2525" s="19">
        <v>46052</v>
      </c>
      <c r="H2525" s="24">
        <v>283098.45</v>
      </c>
    </row>
    <row r="2526" spans="1:8" x14ac:dyDescent="0.3">
      <c r="A2526" s="3" t="s">
        <v>4333</v>
      </c>
      <c r="B2526" s="11" t="s">
        <v>389</v>
      </c>
      <c r="C2526" s="11" t="s">
        <v>605</v>
      </c>
      <c r="D2526" s="11" t="s">
        <v>1791</v>
      </c>
      <c r="E2526" s="11">
        <v>379</v>
      </c>
      <c r="F2526" s="11">
        <v>3137.85</v>
      </c>
      <c r="G2526" s="19">
        <v>46119</v>
      </c>
      <c r="H2526" s="24">
        <v>1189245.1499999999</v>
      </c>
    </row>
    <row r="2527" spans="1:8" x14ac:dyDescent="0.3">
      <c r="A2527" s="3" t="s">
        <v>4334</v>
      </c>
      <c r="B2527" s="11" t="s">
        <v>116</v>
      </c>
      <c r="C2527" s="11" t="s">
        <v>563</v>
      </c>
      <c r="D2527" s="11" t="s">
        <v>1801</v>
      </c>
      <c r="E2527" s="11">
        <v>101</v>
      </c>
      <c r="F2527" s="11">
        <v>7330.41</v>
      </c>
      <c r="G2527" s="19">
        <v>46097</v>
      </c>
      <c r="H2527" s="24">
        <v>740371.41</v>
      </c>
    </row>
    <row r="2528" spans="1:8" x14ac:dyDescent="0.3">
      <c r="A2528" s="3" t="s">
        <v>4335</v>
      </c>
      <c r="B2528" s="11" t="s">
        <v>378</v>
      </c>
      <c r="C2528" s="11" t="s">
        <v>783</v>
      </c>
      <c r="D2528" s="11" t="s">
        <v>1799</v>
      </c>
      <c r="E2528" s="11">
        <v>178</v>
      </c>
      <c r="F2528" s="11">
        <v>7358.71</v>
      </c>
      <c r="G2528" s="19">
        <v>45834</v>
      </c>
      <c r="H2528" s="24">
        <v>1309850.3800000001</v>
      </c>
    </row>
    <row r="2529" spans="1:8" x14ac:dyDescent="0.3">
      <c r="A2529" s="3" t="s">
        <v>4336</v>
      </c>
      <c r="B2529" s="11" t="s">
        <v>308</v>
      </c>
      <c r="C2529" s="11" t="s">
        <v>697</v>
      </c>
      <c r="D2529" s="11" t="s">
        <v>1787</v>
      </c>
      <c r="E2529" s="11">
        <v>414</v>
      </c>
      <c r="F2529" s="11">
        <v>300.93</v>
      </c>
      <c r="G2529" s="19">
        <v>46071</v>
      </c>
      <c r="H2529" s="24">
        <v>124585.02</v>
      </c>
    </row>
    <row r="2530" spans="1:8" x14ac:dyDescent="0.3">
      <c r="A2530" s="3" t="s">
        <v>4337</v>
      </c>
      <c r="B2530" s="11" t="s">
        <v>352</v>
      </c>
      <c r="C2530" s="11" t="s">
        <v>839</v>
      </c>
      <c r="D2530" s="11" t="s">
        <v>1787</v>
      </c>
      <c r="E2530" s="11">
        <v>331</v>
      </c>
      <c r="F2530" s="11">
        <v>5818.76</v>
      </c>
      <c r="G2530" s="19">
        <v>45824</v>
      </c>
      <c r="H2530" s="24">
        <v>1926009.56</v>
      </c>
    </row>
    <row r="2531" spans="1:8" x14ac:dyDescent="0.3">
      <c r="A2531" s="3" t="s">
        <v>4338</v>
      </c>
      <c r="B2531" s="11" t="s">
        <v>208</v>
      </c>
      <c r="C2531" s="11" t="s">
        <v>615</v>
      </c>
      <c r="D2531" s="11" t="s">
        <v>1794</v>
      </c>
      <c r="E2531" s="11">
        <v>9</v>
      </c>
      <c r="F2531" s="11">
        <v>1581.22</v>
      </c>
      <c r="G2531" s="19">
        <v>46195</v>
      </c>
      <c r="H2531" s="24">
        <v>14230.98</v>
      </c>
    </row>
    <row r="2532" spans="1:8" x14ac:dyDescent="0.3">
      <c r="A2532" s="3" t="s">
        <v>4339</v>
      </c>
      <c r="B2532" s="11" t="s">
        <v>267</v>
      </c>
      <c r="C2532" s="11" t="s">
        <v>669</v>
      </c>
      <c r="D2532" s="11" t="s">
        <v>1803</v>
      </c>
      <c r="E2532" s="11">
        <v>232</v>
      </c>
      <c r="F2532" s="11">
        <v>2543.06</v>
      </c>
      <c r="G2532" s="19">
        <v>46097</v>
      </c>
      <c r="H2532" s="24">
        <v>589989.92000000004</v>
      </c>
    </row>
    <row r="2533" spans="1:8" x14ac:dyDescent="0.3">
      <c r="A2533" s="3" t="s">
        <v>4340</v>
      </c>
      <c r="B2533" s="11" t="s">
        <v>109</v>
      </c>
      <c r="C2533" s="11" t="s">
        <v>595</v>
      </c>
      <c r="D2533" s="11" t="s">
        <v>1791</v>
      </c>
      <c r="E2533" s="11">
        <v>137</v>
      </c>
      <c r="F2533" s="11">
        <v>4658.51</v>
      </c>
      <c r="G2533" s="19">
        <v>45931</v>
      </c>
      <c r="H2533" s="24">
        <v>638215.87</v>
      </c>
    </row>
    <row r="2534" spans="1:8" x14ac:dyDescent="0.3">
      <c r="A2534" s="3" t="s">
        <v>4341</v>
      </c>
      <c r="B2534" s="11" t="s">
        <v>165</v>
      </c>
      <c r="C2534" s="11" t="s">
        <v>807</v>
      </c>
      <c r="D2534" s="11" t="s">
        <v>1787</v>
      </c>
      <c r="E2534" s="11">
        <v>144</v>
      </c>
      <c r="F2534" s="11">
        <v>5883.9</v>
      </c>
      <c r="G2534" s="19">
        <v>45939</v>
      </c>
      <c r="H2534" s="24">
        <v>847281.6</v>
      </c>
    </row>
    <row r="2535" spans="1:8" x14ac:dyDescent="0.3">
      <c r="A2535" s="3" t="s">
        <v>4342</v>
      </c>
      <c r="B2535" s="11" t="s">
        <v>177</v>
      </c>
      <c r="C2535" s="11" t="s">
        <v>617</v>
      </c>
      <c r="D2535" s="11" t="s">
        <v>1803</v>
      </c>
      <c r="E2535" s="11">
        <v>492</v>
      </c>
      <c r="F2535" s="11">
        <v>4014.99</v>
      </c>
      <c r="G2535" s="19">
        <v>45951</v>
      </c>
      <c r="H2535" s="24">
        <v>1975375.0799999998</v>
      </c>
    </row>
    <row r="2536" spans="1:8" x14ac:dyDescent="0.3">
      <c r="A2536" s="3" t="s">
        <v>4343</v>
      </c>
      <c r="B2536" s="11" t="s">
        <v>380</v>
      </c>
      <c r="C2536" s="11" t="s">
        <v>811</v>
      </c>
      <c r="D2536" s="11" t="s">
        <v>1797</v>
      </c>
      <c r="E2536" s="11">
        <v>6</v>
      </c>
      <c r="F2536" s="11">
        <v>5178.62</v>
      </c>
      <c r="G2536" s="19">
        <v>46110</v>
      </c>
      <c r="H2536" s="24">
        <v>31071.72</v>
      </c>
    </row>
    <row r="2537" spans="1:8" x14ac:dyDescent="0.3">
      <c r="A2537" s="3" t="s">
        <v>4344</v>
      </c>
      <c r="B2537" s="11" t="s">
        <v>229</v>
      </c>
      <c r="C2537" s="11" t="s">
        <v>859</v>
      </c>
      <c r="D2537" s="11" t="s">
        <v>1803</v>
      </c>
      <c r="E2537" s="11">
        <v>404</v>
      </c>
      <c r="F2537" s="11">
        <v>5383.37</v>
      </c>
      <c r="G2537" s="19">
        <v>46019</v>
      </c>
      <c r="H2537" s="24">
        <v>2174881.48</v>
      </c>
    </row>
    <row r="2538" spans="1:8" x14ac:dyDescent="0.3">
      <c r="A2538" s="3" t="s">
        <v>4345</v>
      </c>
      <c r="B2538" s="11" t="s">
        <v>352</v>
      </c>
      <c r="C2538" s="11" t="s">
        <v>633</v>
      </c>
      <c r="D2538" s="11" t="s">
        <v>1803</v>
      </c>
      <c r="E2538" s="11">
        <v>498</v>
      </c>
      <c r="F2538" s="11">
        <v>3530.72</v>
      </c>
      <c r="G2538" s="19">
        <v>46012</v>
      </c>
      <c r="H2538" s="24">
        <v>1758298.5599999998</v>
      </c>
    </row>
    <row r="2539" spans="1:8" x14ac:dyDescent="0.3">
      <c r="A2539" s="3" t="s">
        <v>4346</v>
      </c>
      <c r="B2539" s="11" t="s">
        <v>78</v>
      </c>
      <c r="C2539" s="11" t="s">
        <v>791</v>
      </c>
      <c r="D2539" s="11" t="s">
        <v>1801</v>
      </c>
      <c r="E2539" s="11">
        <v>327</v>
      </c>
      <c r="F2539" s="11">
        <v>3601.62</v>
      </c>
      <c r="G2539" s="19">
        <v>45705</v>
      </c>
      <c r="H2539" s="24">
        <v>1177729.74</v>
      </c>
    </row>
    <row r="2540" spans="1:8" x14ac:dyDescent="0.3">
      <c r="A2540" s="3" t="s">
        <v>4347</v>
      </c>
      <c r="B2540" s="11" t="s">
        <v>235</v>
      </c>
      <c r="C2540" s="11" t="s">
        <v>507</v>
      </c>
      <c r="D2540" s="11" t="s">
        <v>1794</v>
      </c>
      <c r="E2540" s="11">
        <v>261</v>
      </c>
      <c r="F2540" s="11">
        <v>3425.75</v>
      </c>
      <c r="G2540" s="19">
        <v>45722</v>
      </c>
      <c r="H2540" s="24">
        <v>894120.75</v>
      </c>
    </row>
    <row r="2541" spans="1:8" x14ac:dyDescent="0.3">
      <c r="A2541" s="3" t="s">
        <v>4348</v>
      </c>
      <c r="B2541" s="11" t="s">
        <v>62</v>
      </c>
      <c r="C2541" s="11" t="s">
        <v>849</v>
      </c>
      <c r="D2541" s="11" t="s">
        <v>1789</v>
      </c>
      <c r="E2541" s="11">
        <v>352</v>
      </c>
      <c r="F2541" s="11">
        <v>5436.71</v>
      </c>
      <c r="G2541" s="19">
        <v>46056</v>
      </c>
      <c r="H2541" s="24">
        <v>1913721.92</v>
      </c>
    </row>
    <row r="2542" spans="1:8" x14ac:dyDescent="0.3">
      <c r="A2542" s="3" t="s">
        <v>4349</v>
      </c>
      <c r="B2542" s="11" t="s">
        <v>243</v>
      </c>
      <c r="C2542" s="11" t="s">
        <v>761</v>
      </c>
      <c r="D2542" s="11" t="s">
        <v>1791</v>
      </c>
      <c r="E2542" s="11">
        <v>5</v>
      </c>
      <c r="F2542" s="11">
        <v>326.70999999999998</v>
      </c>
      <c r="G2542" s="19">
        <v>46100</v>
      </c>
      <c r="H2542" s="24">
        <v>1633.55</v>
      </c>
    </row>
    <row r="2543" spans="1:8" x14ac:dyDescent="0.3">
      <c r="A2543" s="3" t="s">
        <v>4350</v>
      </c>
      <c r="B2543" s="11" t="s">
        <v>251</v>
      </c>
      <c r="C2543" s="11" t="s">
        <v>861</v>
      </c>
      <c r="D2543" s="11" t="s">
        <v>1789</v>
      </c>
      <c r="E2543" s="11">
        <v>206</v>
      </c>
      <c r="F2543" s="11">
        <v>7506.95</v>
      </c>
      <c r="G2543" s="19">
        <v>46130</v>
      </c>
      <c r="H2543" s="24">
        <v>1546431.7</v>
      </c>
    </row>
    <row r="2544" spans="1:8" x14ac:dyDescent="0.3">
      <c r="A2544" s="3" t="s">
        <v>4351</v>
      </c>
      <c r="B2544" s="11" t="s">
        <v>378</v>
      </c>
      <c r="C2544" s="11" t="s">
        <v>797</v>
      </c>
      <c r="D2544" s="11" t="s">
        <v>1794</v>
      </c>
      <c r="E2544" s="11">
        <v>412</v>
      </c>
      <c r="F2544" s="11">
        <v>4625.42</v>
      </c>
      <c r="G2544" s="19">
        <v>45848</v>
      </c>
      <c r="H2544" s="24">
        <v>1905673.04</v>
      </c>
    </row>
    <row r="2545" spans="1:8" x14ac:dyDescent="0.3">
      <c r="A2545" s="3" t="s">
        <v>4352</v>
      </c>
      <c r="B2545" s="11" t="s">
        <v>294</v>
      </c>
      <c r="C2545" s="11" t="s">
        <v>765</v>
      </c>
      <c r="D2545" s="11" t="s">
        <v>1803</v>
      </c>
      <c r="E2545" s="11">
        <v>458</v>
      </c>
      <c r="F2545" s="11">
        <v>4509.79</v>
      </c>
      <c r="G2545" s="19">
        <v>46012</v>
      </c>
      <c r="H2545" s="24">
        <v>2065483.82</v>
      </c>
    </row>
    <row r="2546" spans="1:8" x14ac:dyDescent="0.3">
      <c r="A2546" s="3" t="s">
        <v>4353</v>
      </c>
      <c r="B2546" s="11" t="s">
        <v>89</v>
      </c>
      <c r="C2546" s="11" t="s">
        <v>599</v>
      </c>
      <c r="D2546" s="11" t="s">
        <v>1799</v>
      </c>
      <c r="E2546" s="11">
        <v>365</v>
      </c>
      <c r="F2546" s="11">
        <v>3219.97</v>
      </c>
      <c r="G2546" s="19">
        <v>46136</v>
      </c>
      <c r="H2546" s="24">
        <v>1175289.0499999998</v>
      </c>
    </row>
    <row r="2547" spans="1:8" x14ac:dyDescent="0.3">
      <c r="A2547" s="3" t="s">
        <v>4354</v>
      </c>
      <c r="B2547" s="11" t="s">
        <v>298</v>
      </c>
      <c r="C2547" s="11" t="s">
        <v>627</v>
      </c>
      <c r="D2547" s="11" t="s">
        <v>1801</v>
      </c>
      <c r="E2547" s="11">
        <v>424</v>
      </c>
      <c r="F2547" s="11">
        <v>6412.18</v>
      </c>
      <c r="G2547" s="19">
        <v>45735</v>
      </c>
      <c r="H2547" s="24">
        <v>2718764.3200000003</v>
      </c>
    </row>
    <row r="2548" spans="1:8" x14ac:dyDescent="0.3">
      <c r="A2548" s="3" t="s">
        <v>4355</v>
      </c>
      <c r="B2548" s="11" t="s">
        <v>314</v>
      </c>
      <c r="C2548" s="11" t="s">
        <v>865</v>
      </c>
      <c r="D2548" s="11" t="s">
        <v>1794</v>
      </c>
      <c r="E2548" s="11">
        <v>482</v>
      </c>
      <c r="F2548" s="11">
        <v>1362.09</v>
      </c>
      <c r="G2548" s="19">
        <v>46103</v>
      </c>
      <c r="H2548" s="24">
        <v>656527.38</v>
      </c>
    </row>
    <row r="2549" spans="1:8" x14ac:dyDescent="0.3">
      <c r="A2549" s="3" t="s">
        <v>4356</v>
      </c>
      <c r="B2549" s="11" t="s">
        <v>221</v>
      </c>
      <c r="C2549" s="11" t="s">
        <v>727</v>
      </c>
      <c r="D2549" s="11" t="s">
        <v>1794</v>
      </c>
      <c r="E2549" s="11">
        <v>299</v>
      </c>
      <c r="F2549" s="11">
        <v>845.57</v>
      </c>
      <c r="G2549" s="19">
        <v>46030</v>
      </c>
      <c r="H2549" s="24">
        <v>252825.43000000002</v>
      </c>
    </row>
    <row r="2550" spans="1:8" x14ac:dyDescent="0.3">
      <c r="A2550" s="3" t="s">
        <v>4357</v>
      </c>
      <c r="B2550" s="11" t="s">
        <v>282</v>
      </c>
      <c r="C2550" s="11" t="s">
        <v>759</v>
      </c>
      <c r="D2550" s="11" t="s">
        <v>1803</v>
      </c>
      <c r="E2550" s="11">
        <v>250</v>
      </c>
      <c r="F2550" s="11">
        <v>7321.64</v>
      </c>
      <c r="G2550" s="19">
        <v>45754</v>
      </c>
      <c r="H2550" s="24">
        <v>1830410</v>
      </c>
    </row>
    <row r="2551" spans="1:8" x14ac:dyDescent="0.3">
      <c r="A2551" s="3" t="s">
        <v>4358</v>
      </c>
      <c r="B2551" s="11" t="s">
        <v>316</v>
      </c>
      <c r="C2551" s="11" t="s">
        <v>687</v>
      </c>
      <c r="D2551" s="11" t="s">
        <v>1797</v>
      </c>
      <c r="E2551" s="11">
        <v>391</v>
      </c>
      <c r="F2551" s="11">
        <v>5023.7</v>
      </c>
      <c r="G2551" s="19">
        <v>46120</v>
      </c>
      <c r="H2551" s="24">
        <v>1964266.7</v>
      </c>
    </row>
    <row r="2552" spans="1:8" x14ac:dyDescent="0.3">
      <c r="A2552" s="3" t="s">
        <v>4359</v>
      </c>
      <c r="B2552" s="11" t="s">
        <v>253</v>
      </c>
      <c r="C2552" s="11" t="s">
        <v>755</v>
      </c>
      <c r="D2552" s="11" t="s">
        <v>1791</v>
      </c>
      <c r="E2552" s="11">
        <v>86</v>
      </c>
      <c r="F2552" s="11">
        <v>373.79</v>
      </c>
      <c r="G2552" s="19">
        <v>45985</v>
      </c>
      <c r="H2552" s="24">
        <v>32145.940000000002</v>
      </c>
    </row>
    <row r="2553" spans="1:8" x14ac:dyDescent="0.3">
      <c r="A2553" s="3" t="s">
        <v>4360</v>
      </c>
      <c r="B2553" s="11" t="s">
        <v>246</v>
      </c>
      <c r="C2553" s="11" t="s">
        <v>691</v>
      </c>
      <c r="D2553" s="11" t="s">
        <v>1794</v>
      </c>
      <c r="E2553" s="11">
        <v>142</v>
      </c>
      <c r="F2553" s="11">
        <v>2242.4899999999998</v>
      </c>
      <c r="G2553" s="19">
        <v>46033</v>
      </c>
      <c r="H2553" s="24">
        <v>318433.57999999996</v>
      </c>
    </row>
    <row r="2554" spans="1:8" x14ac:dyDescent="0.3">
      <c r="A2554" s="3" t="s">
        <v>4361</v>
      </c>
      <c r="B2554" s="11" t="s">
        <v>109</v>
      </c>
      <c r="C2554" s="11" t="s">
        <v>701</v>
      </c>
      <c r="D2554" s="11" t="s">
        <v>1799</v>
      </c>
      <c r="E2554" s="11">
        <v>120</v>
      </c>
      <c r="F2554" s="11">
        <v>670.92</v>
      </c>
      <c r="G2554" s="19">
        <v>45959</v>
      </c>
      <c r="H2554" s="24">
        <v>80510.399999999994</v>
      </c>
    </row>
    <row r="2555" spans="1:8" x14ac:dyDescent="0.3">
      <c r="A2555" s="3" t="s">
        <v>4362</v>
      </c>
      <c r="B2555" s="11" t="s">
        <v>298</v>
      </c>
      <c r="C2555" s="11" t="s">
        <v>665</v>
      </c>
      <c r="D2555" s="11" t="s">
        <v>1797</v>
      </c>
      <c r="E2555" s="11">
        <v>335</v>
      </c>
      <c r="F2555" s="11">
        <v>7114.54</v>
      </c>
      <c r="G2555" s="19">
        <v>45762</v>
      </c>
      <c r="H2555" s="24">
        <v>2383370.9</v>
      </c>
    </row>
    <row r="2556" spans="1:8" x14ac:dyDescent="0.3">
      <c r="A2556" s="3" t="s">
        <v>4363</v>
      </c>
      <c r="B2556" s="11" t="s">
        <v>196</v>
      </c>
      <c r="C2556" s="11" t="s">
        <v>863</v>
      </c>
      <c r="D2556" s="11" t="s">
        <v>1791</v>
      </c>
      <c r="E2556" s="11">
        <v>78</v>
      </c>
      <c r="F2556" s="11">
        <v>1903.28</v>
      </c>
      <c r="G2556" s="19">
        <v>45769</v>
      </c>
      <c r="H2556" s="24">
        <v>148455.84</v>
      </c>
    </row>
    <row r="2557" spans="1:8" x14ac:dyDescent="0.3">
      <c r="A2557" s="3" t="s">
        <v>4364</v>
      </c>
      <c r="B2557" s="11" t="s">
        <v>265</v>
      </c>
      <c r="C2557" s="11" t="s">
        <v>653</v>
      </c>
      <c r="D2557" s="11" t="s">
        <v>1787</v>
      </c>
      <c r="E2557" s="11">
        <v>165</v>
      </c>
      <c r="F2557" s="11">
        <v>4357.07</v>
      </c>
      <c r="G2557" s="19">
        <v>46026</v>
      </c>
      <c r="H2557" s="24">
        <v>718916.54999999993</v>
      </c>
    </row>
    <row r="2558" spans="1:8" x14ac:dyDescent="0.3">
      <c r="A2558" s="3" t="s">
        <v>4365</v>
      </c>
      <c r="B2558" s="11" t="s">
        <v>57</v>
      </c>
      <c r="C2558" s="11" t="s">
        <v>753</v>
      </c>
      <c r="D2558" s="11" t="s">
        <v>1794</v>
      </c>
      <c r="E2558" s="11">
        <v>130</v>
      </c>
      <c r="F2558" s="11">
        <v>6124.04</v>
      </c>
      <c r="G2558" s="19">
        <v>45773</v>
      </c>
      <c r="H2558" s="24">
        <v>796125.2</v>
      </c>
    </row>
    <row r="2559" spans="1:8" x14ac:dyDescent="0.3">
      <c r="A2559" s="3" t="s">
        <v>4366</v>
      </c>
      <c r="B2559" s="11" t="s">
        <v>196</v>
      </c>
      <c r="C2559" s="11" t="s">
        <v>555</v>
      </c>
      <c r="D2559" s="11" t="s">
        <v>1791</v>
      </c>
      <c r="E2559" s="11">
        <v>48</v>
      </c>
      <c r="F2559" s="11">
        <v>2797.9</v>
      </c>
      <c r="G2559" s="19">
        <v>45734</v>
      </c>
      <c r="H2559" s="24">
        <v>134299.20000000001</v>
      </c>
    </row>
    <row r="2560" spans="1:8" x14ac:dyDescent="0.3">
      <c r="A2560" s="3" t="s">
        <v>4367</v>
      </c>
      <c r="B2560" s="11" t="s">
        <v>366</v>
      </c>
      <c r="C2560" s="11" t="s">
        <v>747</v>
      </c>
      <c r="D2560" s="11" t="s">
        <v>1794</v>
      </c>
      <c r="E2560" s="11">
        <v>262</v>
      </c>
      <c r="F2560" s="11">
        <v>2658.4</v>
      </c>
      <c r="G2560" s="19">
        <v>46187</v>
      </c>
      <c r="H2560" s="24">
        <v>696500.8</v>
      </c>
    </row>
    <row r="2561" spans="1:8" x14ac:dyDescent="0.3">
      <c r="A2561" s="3" t="s">
        <v>4368</v>
      </c>
      <c r="B2561" s="11" t="s">
        <v>272</v>
      </c>
      <c r="C2561" s="11" t="s">
        <v>573</v>
      </c>
      <c r="D2561" s="11" t="s">
        <v>1791</v>
      </c>
      <c r="E2561" s="11">
        <v>185</v>
      </c>
      <c r="F2561" s="11">
        <v>5170.01</v>
      </c>
      <c r="G2561" s="19">
        <v>45887</v>
      </c>
      <c r="H2561" s="24">
        <v>956451.85000000009</v>
      </c>
    </row>
    <row r="2562" spans="1:8" x14ac:dyDescent="0.3">
      <c r="A2562" s="3" t="s">
        <v>4369</v>
      </c>
      <c r="B2562" s="11" t="s">
        <v>342</v>
      </c>
      <c r="C2562" s="11" t="s">
        <v>863</v>
      </c>
      <c r="D2562" s="11" t="s">
        <v>1794</v>
      </c>
      <c r="E2562" s="11">
        <v>165</v>
      </c>
      <c r="F2562" s="11">
        <v>6300.06</v>
      </c>
      <c r="G2562" s="19">
        <v>45885</v>
      </c>
      <c r="H2562" s="24">
        <v>1039509.9</v>
      </c>
    </row>
    <row r="2563" spans="1:8" x14ac:dyDescent="0.3">
      <c r="A2563" s="3" t="s">
        <v>4370</v>
      </c>
      <c r="B2563" s="11" t="s">
        <v>232</v>
      </c>
      <c r="C2563" s="11" t="s">
        <v>637</v>
      </c>
      <c r="D2563" s="11" t="s">
        <v>1799</v>
      </c>
      <c r="E2563" s="11">
        <v>496</v>
      </c>
      <c r="F2563" s="11">
        <v>5515.27</v>
      </c>
      <c r="G2563" s="19">
        <v>46197</v>
      </c>
      <c r="H2563" s="24">
        <v>2735573.9200000004</v>
      </c>
    </row>
    <row r="2564" spans="1:8" x14ac:dyDescent="0.3">
      <c r="A2564" s="3" t="s">
        <v>4371</v>
      </c>
      <c r="B2564" s="11" t="s">
        <v>312</v>
      </c>
      <c r="C2564" s="11" t="s">
        <v>551</v>
      </c>
      <c r="D2564" s="11" t="s">
        <v>1801</v>
      </c>
      <c r="E2564" s="11">
        <v>318</v>
      </c>
      <c r="F2564" s="11">
        <v>3564.99</v>
      </c>
      <c r="G2564" s="19">
        <v>45711</v>
      </c>
      <c r="H2564" s="24">
        <v>1133666.8199999998</v>
      </c>
    </row>
    <row r="2565" spans="1:8" x14ac:dyDescent="0.3">
      <c r="A2565" s="3" t="s">
        <v>4372</v>
      </c>
      <c r="B2565" s="11" t="s">
        <v>243</v>
      </c>
      <c r="C2565" s="11" t="s">
        <v>847</v>
      </c>
      <c r="D2565" s="11" t="s">
        <v>1791</v>
      </c>
      <c r="E2565" s="11">
        <v>76</v>
      </c>
      <c r="F2565" s="11">
        <v>2811.68</v>
      </c>
      <c r="G2565" s="19">
        <v>46048</v>
      </c>
      <c r="H2565" s="24">
        <v>213687.67999999999</v>
      </c>
    </row>
    <row r="2566" spans="1:8" x14ac:dyDescent="0.3">
      <c r="A2566" s="3" t="s">
        <v>4373</v>
      </c>
      <c r="B2566" s="11" t="s">
        <v>62</v>
      </c>
      <c r="C2566" s="11" t="s">
        <v>817</v>
      </c>
      <c r="D2566" s="11" t="s">
        <v>1799</v>
      </c>
      <c r="E2566" s="11">
        <v>331</v>
      </c>
      <c r="F2566" s="11">
        <v>2129.7399999999998</v>
      </c>
      <c r="G2566" s="19">
        <v>46192</v>
      </c>
      <c r="H2566" s="24">
        <v>704943.94</v>
      </c>
    </row>
    <row r="2567" spans="1:8" x14ac:dyDescent="0.3">
      <c r="A2567" s="3" t="s">
        <v>4374</v>
      </c>
      <c r="B2567" s="11" t="s">
        <v>137</v>
      </c>
      <c r="C2567" s="11" t="s">
        <v>611</v>
      </c>
      <c r="D2567" s="11" t="s">
        <v>1791</v>
      </c>
      <c r="E2567" s="11">
        <v>102</v>
      </c>
      <c r="F2567" s="11">
        <v>6973.25</v>
      </c>
      <c r="G2567" s="19">
        <v>45722</v>
      </c>
      <c r="H2567" s="24">
        <v>711271.5</v>
      </c>
    </row>
    <row r="2568" spans="1:8" x14ac:dyDescent="0.3">
      <c r="A2568" s="3" t="s">
        <v>4375</v>
      </c>
      <c r="B2568" s="11" t="s">
        <v>118</v>
      </c>
      <c r="C2568" s="11" t="s">
        <v>829</v>
      </c>
      <c r="D2568" s="11" t="s">
        <v>1791</v>
      </c>
      <c r="E2568" s="11">
        <v>83</v>
      </c>
      <c r="F2568" s="11">
        <v>3461.67</v>
      </c>
      <c r="G2568" s="19">
        <v>45932</v>
      </c>
      <c r="H2568" s="24">
        <v>287318.61</v>
      </c>
    </row>
    <row r="2569" spans="1:8" x14ac:dyDescent="0.3">
      <c r="A2569" s="3" t="s">
        <v>4376</v>
      </c>
      <c r="B2569" s="11" t="s">
        <v>171</v>
      </c>
      <c r="C2569" s="11" t="s">
        <v>751</v>
      </c>
      <c r="D2569" s="11" t="s">
        <v>1799</v>
      </c>
      <c r="E2569" s="11">
        <v>140</v>
      </c>
      <c r="F2569" s="11">
        <v>3275.77</v>
      </c>
      <c r="G2569" s="19">
        <v>45924</v>
      </c>
      <c r="H2569" s="24">
        <v>458607.8</v>
      </c>
    </row>
    <row r="2570" spans="1:8" x14ac:dyDescent="0.3">
      <c r="A2570" s="3" t="s">
        <v>4377</v>
      </c>
      <c r="B2570" s="11" t="s">
        <v>126</v>
      </c>
      <c r="C2570" s="11" t="s">
        <v>701</v>
      </c>
      <c r="D2570" s="11" t="s">
        <v>1801</v>
      </c>
      <c r="E2570" s="11">
        <v>444</v>
      </c>
      <c r="F2570" s="11">
        <v>3178.97</v>
      </c>
      <c r="G2570" s="19">
        <v>46151</v>
      </c>
      <c r="H2570" s="24">
        <v>1411462.68</v>
      </c>
    </row>
    <row r="2571" spans="1:8" x14ac:dyDescent="0.3">
      <c r="A2571" s="3" t="s">
        <v>4378</v>
      </c>
      <c r="B2571" s="11" t="s">
        <v>332</v>
      </c>
      <c r="C2571" s="11" t="s">
        <v>823</v>
      </c>
      <c r="D2571" s="11" t="s">
        <v>1803</v>
      </c>
      <c r="E2571" s="11">
        <v>395</v>
      </c>
      <c r="F2571" s="11">
        <v>1334.9</v>
      </c>
      <c r="G2571" s="19">
        <v>45928</v>
      </c>
      <c r="H2571" s="24">
        <v>527285.5</v>
      </c>
    </row>
    <row r="2572" spans="1:8" x14ac:dyDescent="0.3">
      <c r="A2572" s="3" t="s">
        <v>4379</v>
      </c>
      <c r="B2572" s="11" t="s">
        <v>326</v>
      </c>
      <c r="C2572" s="11" t="s">
        <v>679</v>
      </c>
      <c r="D2572" s="11" t="s">
        <v>1789</v>
      </c>
      <c r="E2572" s="11">
        <v>212</v>
      </c>
      <c r="F2572" s="11">
        <v>2477.3000000000002</v>
      </c>
      <c r="G2572" s="19">
        <v>45776</v>
      </c>
      <c r="H2572" s="24">
        <v>525187.60000000009</v>
      </c>
    </row>
    <row r="2573" spans="1:8" x14ac:dyDescent="0.3">
      <c r="A2573" s="3" t="s">
        <v>4380</v>
      </c>
      <c r="B2573" s="11" t="s">
        <v>294</v>
      </c>
      <c r="C2573" s="11" t="s">
        <v>717</v>
      </c>
      <c r="D2573" s="11" t="s">
        <v>1797</v>
      </c>
      <c r="E2573" s="11">
        <v>294</v>
      </c>
      <c r="F2573" s="11">
        <v>7039.63</v>
      </c>
      <c r="G2573" s="19">
        <v>45843</v>
      </c>
      <c r="H2573" s="24">
        <v>2069651.22</v>
      </c>
    </row>
    <row r="2574" spans="1:8" x14ac:dyDescent="0.3">
      <c r="A2574" s="3" t="s">
        <v>4381</v>
      </c>
      <c r="B2574" s="11" t="s">
        <v>263</v>
      </c>
      <c r="C2574" s="11" t="s">
        <v>707</v>
      </c>
      <c r="D2574" s="11" t="s">
        <v>1791</v>
      </c>
      <c r="E2574" s="11">
        <v>315</v>
      </c>
      <c r="F2574" s="11">
        <v>6465.64</v>
      </c>
      <c r="G2574" s="19">
        <v>45799</v>
      </c>
      <c r="H2574" s="24">
        <v>2036676.6</v>
      </c>
    </row>
    <row r="2575" spans="1:8" x14ac:dyDescent="0.3">
      <c r="A2575" s="3" t="s">
        <v>4382</v>
      </c>
      <c r="B2575" s="11" t="s">
        <v>380</v>
      </c>
      <c r="C2575" s="11" t="s">
        <v>526</v>
      </c>
      <c r="D2575" s="11" t="s">
        <v>1803</v>
      </c>
      <c r="E2575" s="11">
        <v>97</v>
      </c>
      <c r="F2575" s="11">
        <v>1671.84</v>
      </c>
      <c r="G2575" s="19">
        <v>46168</v>
      </c>
      <c r="H2575" s="24">
        <v>162168.47999999998</v>
      </c>
    </row>
    <row r="2576" spans="1:8" x14ac:dyDescent="0.3">
      <c r="A2576" s="3" t="s">
        <v>4383</v>
      </c>
      <c r="B2576" s="11" t="s">
        <v>152</v>
      </c>
      <c r="C2576" s="11" t="s">
        <v>791</v>
      </c>
      <c r="D2576" s="11" t="s">
        <v>1791</v>
      </c>
      <c r="E2576" s="11">
        <v>351</v>
      </c>
      <c r="F2576" s="11">
        <v>633.54</v>
      </c>
      <c r="G2576" s="19">
        <v>45864</v>
      </c>
      <c r="H2576" s="24">
        <v>222372.53999999998</v>
      </c>
    </row>
    <row r="2577" spans="1:8" x14ac:dyDescent="0.3">
      <c r="A2577" s="3" t="s">
        <v>4384</v>
      </c>
      <c r="B2577" s="11" t="s">
        <v>174</v>
      </c>
      <c r="C2577" s="11" t="s">
        <v>627</v>
      </c>
      <c r="D2577" s="11" t="s">
        <v>1791</v>
      </c>
      <c r="E2577" s="11">
        <v>297</v>
      </c>
      <c r="F2577" s="11">
        <v>2046.51</v>
      </c>
      <c r="G2577" s="19">
        <v>45682</v>
      </c>
      <c r="H2577" s="24">
        <v>607813.47</v>
      </c>
    </row>
    <row r="2578" spans="1:8" x14ac:dyDescent="0.3">
      <c r="A2578" s="3" t="s">
        <v>4385</v>
      </c>
      <c r="B2578" s="11" t="s">
        <v>272</v>
      </c>
      <c r="C2578" s="11" t="s">
        <v>661</v>
      </c>
      <c r="D2578" s="11" t="s">
        <v>1787</v>
      </c>
      <c r="E2578" s="11">
        <v>146</v>
      </c>
      <c r="F2578" s="11">
        <v>6457.78</v>
      </c>
      <c r="G2578" s="19">
        <v>45687</v>
      </c>
      <c r="H2578" s="24">
        <v>942835.88</v>
      </c>
    </row>
    <row r="2579" spans="1:8" x14ac:dyDescent="0.3">
      <c r="A2579" s="3" t="s">
        <v>4386</v>
      </c>
      <c r="B2579" s="11" t="s">
        <v>237</v>
      </c>
      <c r="C2579" s="11" t="s">
        <v>775</v>
      </c>
      <c r="D2579" s="11" t="s">
        <v>1787</v>
      </c>
      <c r="E2579" s="11">
        <v>364</v>
      </c>
      <c r="F2579" s="11">
        <v>5918.63</v>
      </c>
      <c r="G2579" s="19">
        <v>45669</v>
      </c>
      <c r="H2579" s="24">
        <v>2154381.3199999998</v>
      </c>
    </row>
    <row r="2580" spans="1:8" x14ac:dyDescent="0.3">
      <c r="A2580" s="3" t="s">
        <v>4387</v>
      </c>
      <c r="B2580" s="11" t="s">
        <v>344</v>
      </c>
      <c r="C2580" s="11" t="s">
        <v>867</v>
      </c>
      <c r="D2580" s="11" t="s">
        <v>1803</v>
      </c>
      <c r="E2580" s="11">
        <v>275</v>
      </c>
      <c r="F2580" s="11">
        <v>2739.64</v>
      </c>
      <c r="G2580" s="19">
        <v>45806</v>
      </c>
      <c r="H2580" s="24">
        <v>753401</v>
      </c>
    </row>
    <row r="2581" spans="1:8" x14ac:dyDescent="0.3">
      <c r="A2581" s="3" t="s">
        <v>4388</v>
      </c>
      <c r="B2581" s="11" t="s">
        <v>85</v>
      </c>
      <c r="C2581" s="11" t="s">
        <v>653</v>
      </c>
      <c r="D2581" s="11" t="s">
        <v>1791</v>
      </c>
      <c r="E2581" s="11">
        <v>108</v>
      </c>
      <c r="F2581" s="11">
        <v>1373.76</v>
      </c>
      <c r="G2581" s="19">
        <v>45854</v>
      </c>
      <c r="H2581" s="24">
        <v>148366.07999999999</v>
      </c>
    </row>
    <row r="2582" spans="1:8" x14ac:dyDescent="0.3">
      <c r="A2582" s="3" t="s">
        <v>4389</v>
      </c>
      <c r="B2582" s="11" t="s">
        <v>208</v>
      </c>
      <c r="C2582" s="11" t="s">
        <v>817</v>
      </c>
      <c r="D2582" s="11" t="s">
        <v>1797</v>
      </c>
      <c r="E2582" s="11">
        <v>39</v>
      </c>
      <c r="F2582" s="11">
        <v>2081.4699999999998</v>
      </c>
      <c r="G2582" s="19">
        <v>45916</v>
      </c>
      <c r="H2582" s="24">
        <v>81177.329999999987</v>
      </c>
    </row>
    <row r="2583" spans="1:8" x14ac:dyDescent="0.3">
      <c r="A2583" s="3" t="s">
        <v>4390</v>
      </c>
      <c r="B2583" s="11" t="s">
        <v>294</v>
      </c>
      <c r="C2583" s="11" t="s">
        <v>665</v>
      </c>
      <c r="D2583" s="11" t="s">
        <v>1799</v>
      </c>
      <c r="E2583" s="11">
        <v>255</v>
      </c>
      <c r="F2583" s="11">
        <v>4824.8900000000003</v>
      </c>
      <c r="G2583" s="19">
        <v>45692</v>
      </c>
      <c r="H2583" s="24">
        <v>1230346.9500000002</v>
      </c>
    </row>
    <row r="2584" spans="1:8" x14ac:dyDescent="0.3">
      <c r="A2584" s="3" t="s">
        <v>4391</v>
      </c>
      <c r="B2584" s="11" t="s">
        <v>53</v>
      </c>
      <c r="C2584" s="11" t="s">
        <v>537</v>
      </c>
      <c r="D2584" s="11" t="s">
        <v>1797</v>
      </c>
      <c r="E2584" s="11">
        <v>205</v>
      </c>
      <c r="F2584" s="11">
        <v>5001.09</v>
      </c>
      <c r="G2584" s="19">
        <v>46139</v>
      </c>
      <c r="H2584" s="24">
        <v>1025223.4500000001</v>
      </c>
    </row>
    <row r="2585" spans="1:8" x14ac:dyDescent="0.3">
      <c r="A2585" s="3" t="s">
        <v>4392</v>
      </c>
      <c r="B2585" s="11" t="s">
        <v>216</v>
      </c>
      <c r="C2585" s="11" t="s">
        <v>693</v>
      </c>
      <c r="D2585" s="11" t="s">
        <v>1801</v>
      </c>
      <c r="E2585" s="11">
        <v>48</v>
      </c>
      <c r="F2585" s="11">
        <v>3320.92</v>
      </c>
      <c r="G2585" s="19">
        <v>46027</v>
      </c>
      <c r="H2585" s="24">
        <v>159404.16</v>
      </c>
    </row>
    <row r="2586" spans="1:8" x14ac:dyDescent="0.3">
      <c r="A2586" s="3" t="s">
        <v>4393</v>
      </c>
      <c r="B2586" s="11" t="s">
        <v>124</v>
      </c>
      <c r="C2586" s="11" t="s">
        <v>621</v>
      </c>
      <c r="D2586" s="11" t="s">
        <v>1797</v>
      </c>
      <c r="E2586" s="11">
        <v>111</v>
      </c>
      <c r="F2586" s="11">
        <v>6146.19</v>
      </c>
      <c r="G2586" s="19">
        <v>46092</v>
      </c>
      <c r="H2586" s="24">
        <v>682227.09</v>
      </c>
    </row>
    <row r="2587" spans="1:8" x14ac:dyDescent="0.3">
      <c r="A2587" s="3" t="s">
        <v>4394</v>
      </c>
      <c r="B2587" s="11" t="s">
        <v>229</v>
      </c>
      <c r="C2587" s="11" t="s">
        <v>707</v>
      </c>
      <c r="D2587" s="11" t="s">
        <v>1794</v>
      </c>
      <c r="E2587" s="11">
        <v>374</v>
      </c>
      <c r="F2587" s="11">
        <v>1587.7</v>
      </c>
      <c r="G2587" s="19">
        <v>45846</v>
      </c>
      <c r="H2587" s="24">
        <v>593799.80000000005</v>
      </c>
    </row>
    <row r="2588" spans="1:8" x14ac:dyDescent="0.3">
      <c r="A2588" s="3" t="s">
        <v>4395</v>
      </c>
      <c r="B2588" s="11" t="s">
        <v>318</v>
      </c>
      <c r="C2588" s="11" t="s">
        <v>773</v>
      </c>
      <c r="D2588" s="11" t="s">
        <v>1794</v>
      </c>
      <c r="E2588" s="11">
        <v>145</v>
      </c>
      <c r="F2588" s="11">
        <v>5996.51</v>
      </c>
      <c r="G2588" s="19">
        <v>45768</v>
      </c>
      <c r="H2588" s="24">
        <v>869493.95000000007</v>
      </c>
    </row>
    <row r="2589" spans="1:8" x14ac:dyDescent="0.3">
      <c r="A2589" s="3" t="s">
        <v>4396</v>
      </c>
      <c r="B2589" s="11" t="s">
        <v>128</v>
      </c>
      <c r="C2589" s="11" t="s">
        <v>621</v>
      </c>
      <c r="D2589" s="11" t="s">
        <v>1787</v>
      </c>
      <c r="E2589" s="11">
        <v>414</v>
      </c>
      <c r="F2589" s="11">
        <v>6205.41</v>
      </c>
      <c r="G2589" s="19">
        <v>45703</v>
      </c>
      <c r="H2589" s="24">
        <v>2569039.7399999998</v>
      </c>
    </row>
    <row r="2590" spans="1:8" x14ac:dyDescent="0.3">
      <c r="A2590" s="3" t="s">
        <v>4397</v>
      </c>
      <c r="B2590" s="11" t="s">
        <v>218</v>
      </c>
      <c r="C2590" s="11" t="s">
        <v>526</v>
      </c>
      <c r="D2590" s="11" t="s">
        <v>1789</v>
      </c>
      <c r="E2590" s="11">
        <v>422</v>
      </c>
      <c r="F2590" s="11">
        <v>2915.01</v>
      </c>
      <c r="G2590" s="19">
        <v>45931</v>
      </c>
      <c r="H2590" s="24">
        <v>1230134.2200000002</v>
      </c>
    </row>
    <row r="2591" spans="1:8" x14ac:dyDescent="0.3">
      <c r="A2591" s="3" t="s">
        <v>4398</v>
      </c>
      <c r="B2591" s="11" t="s">
        <v>326</v>
      </c>
      <c r="C2591" s="11" t="s">
        <v>565</v>
      </c>
      <c r="D2591" s="11" t="s">
        <v>1801</v>
      </c>
      <c r="E2591" s="11">
        <v>129</v>
      </c>
      <c r="F2591" s="11">
        <v>5510.22</v>
      </c>
      <c r="G2591" s="19">
        <v>46186</v>
      </c>
      <c r="H2591" s="24">
        <v>710818.38</v>
      </c>
    </row>
    <row r="2592" spans="1:8" x14ac:dyDescent="0.3">
      <c r="A2592" s="3" t="s">
        <v>4399</v>
      </c>
      <c r="B2592" s="11" t="s">
        <v>284</v>
      </c>
      <c r="C2592" s="11" t="s">
        <v>531</v>
      </c>
      <c r="D2592" s="11" t="s">
        <v>1794</v>
      </c>
      <c r="E2592" s="11">
        <v>414</v>
      </c>
      <c r="F2592" s="11">
        <v>5094.3900000000003</v>
      </c>
      <c r="G2592" s="19">
        <v>45701</v>
      </c>
      <c r="H2592" s="24">
        <v>2109077.46</v>
      </c>
    </row>
    <row r="2593" spans="1:8" x14ac:dyDescent="0.3">
      <c r="A2593" s="3" t="s">
        <v>4400</v>
      </c>
      <c r="B2593" s="11" t="s">
        <v>50</v>
      </c>
      <c r="C2593" s="11" t="s">
        <v>815</v>
      </c>
      <c r="D2593" s="11" t="s">
        <v>1797</v>
      </c>
      <c r="E2593" s="11">
        <v>442</v>
      </c>
      <c r="F2593" s="11">
        <v>6821.35</v>
      </c>
      <c r="G2593" s="19">
        <v>45902</v>
      </c>
      <c r="H2593" s="24">
        <v>3015036.7</v>
      </c>
    </row>
    <row r="2594" spans="1:8" x14ac:dyDescent="0.3">
      <c r="A2594" s="3" t="s">
        <v>4401</v>
      </c>
      <c r="B2594" s="11" t="s">
        <v>382</v>
      </c>
      <c r="C2594" s="11" t="s">
        <v>705</v>
      </c>
      <c r="D2594" s="11" t="s">
        <v>1794</v>
      </c>
      <c r="E2594" s="11">
        <v>40</v>
      </c>
      <c r="F2594" s="11">
        <v>6754.78</v>
      </c>
      <c r="G2594" s="19">
        <v>45731</v>
      </c>
      <c r="H2594" s="24">
        <v>270191.2</v>
      </c>
    </row>
    <row r="2595" spans="1:8" x14ac:dyDescent="0.3">
      <c r="A2595" s="3" t="s">
        <v>4402</v>
      </c>
      <c r="B2595" s="11" t="s">
        <v>369</v>
      </c>
      <c r="C2595" s="11" t="s">
        <v>553</v>
      </c>
      <c r="D2595" s="11" t="s">
        <v>1797</v>
      </c>
      <c r="E2595" s="11">
        <v>403</v>
      </c>
      <c r="F2595" s="11">
        <v>1619.19</v>
      </c>
      <c r="G2595" s="19">
        <v>46020</v>
      </c>
      <c r="H2595" s="24">
        <v>652533.57000000007</v>
      </c>
    </row>
    <row r="2596" spans="1:8" x14ac:dyDescent="0.3">
      <c r="A2596" s="3" t="s">
        <v>4403</v>
      </c>
      <c r="B2596" s="11" t="s">
        <v>22</v>
      </c>
      <c r="C2596" s="11" t="s">
        <v>615</v>
      </c>
      <c r="D2596" s="11" t="s">
        <v>1799</v>
      </c>
      <c r="E2596" s="11">
        <v>223</v>
      </c>
      <c r="F2596" s="11">
        <v>5370.18</v>
      </c>
      <c r="G2596" s="19">
        <v>45722</v>
      </c>
      <c r="H2596" s="24">
        <v>1197550.1400000001</v>
      </c>
    </row>
    <row r="2597" spans="1:8" x14ac:dyDescent="0.3">
      <c r="A2597" s="3" t="s">
        <v>4404</v>
      </c>
      <c r="B2597" s="11" t="s">
        <v>342</v>
      </c>
      <c r="C2597" s="11" t="s">
        <v>713</v>
      </c>
      <c r="D2597" s="11" t="s">
        <v>1797</v>
      </c>
      <c r="E2597" s="11">
        <v>326</v>
      </c>
      <c r="F2597" s="11">
        <v>2436.85</v>
      </c>
      <c r="G2597" s="19">
        <v>45669</v>
      </c>
      <c r="H2597" s="24">
        <v>794413.1</v>
      </c>
    </row>
    <row r="2598" spans="1:8" x14ac:dyDescent="0.3">
      <c r="A2598" s="3" t="s">
        <v>4405</v>
      </c>
      <c r="B2598" s="11" t="s">
        <v>322</v>
      </c>
      <c r="C2598" s="11" t="s">
        <v>829</v>
      </c>
      <c r="D2598" s="11" t="s">
        <v>1789</v>
      </c>
      <c r="E2598" s="11">
        <v>179</v>
      </c>
      <c r="F2598" s="11">
        <v>7455.32</v>
      </c>
      <c r="G2598" s="19">
        <v>46041</v>
      </c>
      <c r="H2598" s="24">
        <v>1334502.28</v>
      </c>
    </row>
    <row r="2599" spans="1:8" x14ac:dyDescent="0.3">
      <c r="A2599" s="3" t="s">
        <v>4406</v>
      </c>
      <c r="B2599" s="11" t="s">
        <v>174</v>
      </c>
      <c r="C2599" s="11" t="s">
        <v>561</v>
      </c>
      <c r="D2599" s="11" t="s">
        <v>1797</v>
      </c>
      <c r="E2599" s="11">
        <v>417</v>
      </c>
      <c r="F2599" s="11">
        <v>6137.77</v>
      </c>
      <c r="G2599" s="19">
        <v>46161</v>
      </c>
      <c r="H2599" s="24">
        <v>2559450.0900000003</v>
      </c>
    </row>
    <row r="2600" spans="1:8" x14ac:dyDescent="0.3">
      <c r="A2600" s="3" t="s">
        <v>4407</v>
      </c>
      <c r="B2600" s="11" t="s">
        <v>140</v>
      </c>
      <c r="C2600" s="11" t="s">
        <v>773</v>
      </c>
      <c r="D2600" s="11" t="s">
        <v>1794</v>
      </c>
      <c r="E2600" s="11">
        <v>79</v>
      </c>
      <c r="F2600" s="11">
        <v>5458.07</v>
      </c>
      <c r="G2600" s="19">
        <v>45993</v>
      </c>
      <c r="H2600" s="24">
        <v>431187.52999999997</v>
      </c>
    </row>
    <row r="2601" spans="1:8" x14ac:dyDescent="0.3">
      <c r="A2601" s="3" t="s">
        <v>4408</v>
      </c>
      <c r="B2601" s="11" t="s">
        <v>184</v>
      </c>
      <c r="C2601" s="11" t="s">
        <v>526</v>
      </c>
      <c r="D2601" s="11" t="s">
        <v>1794</v>
      </c>
      <c r="E2601" s="11">
        <v>432</v>
      </c>
      <c r="F2601" s="11">
        <v>4981.7</v>
      </c>
      <c r="G2601" s="19">
        <v>45898</v>
      </c>
      <c r="H2601" s="24">
        <v>2152094.4</v>
      </c>
    </row>
    <row r="2602" spans="1:8" x14ac:dyDescent="0.3">
      <c r="A2602" s="3" t="s">
        <v>4409</v>
      </c>
      <c r="B2602" s="11" t="s">
        <v>226</v>
      </c>
      <c r="C2602" s="11" t="s">
        <v>605</v>
      </c>
      <c r="D2602" s="11" t="s">
        <v>1794</v>
      </c>
      <c r="E2602" s="11">
        <v>77</v>
      </c>
      <c r="F2602" s="11">
        <v>4618.93</v>
      </c>
      <c r="G2602" s="19">
        <v>45939</v>
      </c>
      <c r="H2602" s="24">
        <v>355657.61000000004</v>
      </c>
    </row>
    <row r="2603" spans="1:8" x14ac:dyDescent="0.3">
      <c r="A2603" s="3" t="s">
        <v>4410</v>
      </c>
      <c r="B2603" s="11" t="s">
        <v>278</v>
      </c>
      <c r="C2603" s="11" t="s">
        <v>639</v>
      </c>
      <c r="D2603" s="11" t="s">
        <v>1787</v>
      </c>
      <c r="E2603" s="11">
        <v>417</v>
      </c>
      <c r="F2603" s="11">
        <v>4263.74</v>
      </c>
      <c r="G2603" s="19">
        <v>46132</v>
      </c>
      <c r="H2603" s="24">
        <v>1777979.5799999998</v>
      </c>
    </row>
    <row r="2604" spans="1:8" x14ac:dyDescent="0.3">
      <c r="A2604" s="3" t="s">
        <v>4411</v>
      </c>
      <c r="B2604" s="11" t="s">
        <v>269</v>
      </c>
      <c r="C2604" s="11" t="s">
        <v>723</v>
      </c>
      <c r="D2604" s="11" t="s">
        <v>1797</v>
      </c>
      <c r="E2604" s="11">
        <v>229</v>
      </c>
      <c r="F2604" s="11">
        <v>4593.08</v>
      </c>
      <c r="G2604" s="19">
        <v>45851</v>
      </c>
      <c r="H2604" s="24">
        <v>1051815.32</v>
      </c>
    </row>
    <row r="2605" spans="1:8" x14ac:dyDescent="0.3">
      <c r="A2605" s="3" t="s">
        <v>4412</v>
      </c>
      <c r="B2605" s="11" t="s">
        <v>376</v>
      </c>
      <c r="C2605" s="11" t="s">
        <v>653</v>
      </c>
      <c r="D2605" s="11" t="s">
        <v>1797</v>
      </c>
      <c r="E2605" s="11">
        <v>163</v>
      </c>
      <c r="F2605" s="11">
        <v>1197.96</v>
      </c>
      <c r="G2605" s="19">
        <v>45836</v>
      </c>
      <c r="H2605" s="24">
        <v>195267.48</v>
      </c>
    </row>
    <row r="2606" spans="1:8" x14ac:dyDescent="0.3">
      <c r="A2606" s="3" t="s">
        <v>4413</v>
      </c>
      <c r="B2606" s="11" t="s">
        <v>269</v>
      </c>
      <c r="C2606" s="11" t="s">
        <v>741</v>
      </c>
      <c r="D2606" s="11" t="s">
        <v>1791</v>
      </c>
      <c r="E2606" s="11">
        <v>12</v>
      </c>
      <c r="F2606" s="11">
        <v>4259.1499999999996</v>
      </c>
      <c r="G2606" s="19">
        <v>46057</v>
      </c>
      <c r="H2606" s="24">
        <v>51109.799999999996</v>
      </c>
    </row>
    <row r="2607" spans="1:8" x14ac:dyDescent="0.3">
      <c r="A2607" s="3" t="s">
        <v>4414</v>
      </c>
      <c r="B2607" s="11" t="s">
        <v>294</v>
      </c>
      <c r="C2607" s="11" t="s">
        <v>569</v>
      </c>
      <c r="D2607" s="11" t="s">
        <v>1794</v>
      </c>
      <c r="E2607" s="11">
        <v>232</v>
      </c>
      <c r="F2607" s="11">
        <v>826.94</v>
      </c>
      <c r="G2607" s="19">
        <v>46108</v>
      </c>
      <c r="H2607" s="24">
        <v>191850.08000000002</v>
      </c>
    </row>
    <row r="2608" spans="1:8" x14ac:dyDescent="0.3">
      <c r="A2608" s="3" t="s">
        <v>4415</v>
      </c>
      <c r="B2608" s="11" t="s">
        <v>62</v>
      </c>
      <c r="C2608" s="11" t="s">
        <v>681</v>
      </c>
      <c r="D2608" s="11" t="s">
        <v>1797</v>
      </c>
      <c r="E2608" s="11">
        <v>439</v>
      </c>
      <c r="F2608" s="11">
        <v>4019.15</v>
      </c>
      <c r="G2608" s="19">
        <v>45973</v>
      </c>
      <c r="H2608" s="24">
        <v>1764406.85</v>
      </c>
    </row>
    <row r="2609" spans="1:8" x14ac:dyDescent="0.3">
      <c r="A2609" s="3" t="s">
        <v>4416</v>
      </c>
      <c r="B2609" s="11" t="s">
        <v>226</v>
      </c>
      <c r="C2609" s="11" t="s">
        <v>627</v>
      </c>
      <c r="D2609" s="11" t="s">
        <v>1801</v>
      </c>
      <c r="E2609" s="11">
        <v>362</v>
      </c>
      <c r="F2609" s="11">
        <v>3267.15</v>
      </c>
      <c r="G2609" s="19">
        <v>45667</v>
      </c>
      <c r="H2609" s="24">
        <v>1182708.3</v>
      </c>
    </row>
    <row r="2610" spans="1:8" x14ac:dyDescent="0.3">
      <c r="A2610" s="3" t="s">
        <v>4417</v>
      </c>
      <c r="B2610" s="11" t="s">
        <v>196</v>
      </c>
      <c r="C2610" s="11" t="s">
        <v>773</v>
      </c>
      <c r="D2610" s="11" t="s">
        <v>1799</v>
      </c>
      <c r="E2610" s="11">
        <v>452</v>
      </c>
      <c r="F2610" s="11">
        <v>5678.11</v>
      </c>
      <c r="G2610" s="19">
        <v>45857</v>
      </c>
      <c r="H2610" s="24">
        <v>2566505.7199999997</v>
      </c>
    </row>
    <row r="2611" spans="1:8" x14ac:dyDescent="0.3">
      <c r="A2611" s="3" t="s">
        <v>4418</v>
      </c>
      <c r="B2611" s="11" t="s">
        <v>92</v>
      </c>
      <c r="C2611" s="11" t="s">
        <v>753</v>
      </c>
      <c r="D2611" s="11" t="s">
        <v>1799</v>
      </c>
      <c r="E2611" s="11">
        <v>211</v>
      </c>
      <c r="F2611" s="11">
        <v>7992.27</v>
      </c>
      <c r="G2611" s="19">
        <v>45752</v>
      </c>
      <c r="H2611" s="24">
        <v>1686368.9700000002</v>
      </c>
    </row>
    <row r="2612" spans="1:8" x14ac:dyDescent="0.3">
      <c r="A2612" s="3" t="s">
        <v>4419</v>
      </c>
      <c r="B2612" s="11" t="s">
        <v>306</v>
      </c>
      <c r="C2612" s="11" t="s">
        <v>757</v>
      </c>
      <c r="D2612" s="11" t="s">
        <v>1794</v>
      </c>
      <c r="E2612" s="11">
        <v>345</v>
      </c>
      <c r="F2612" s="11">
        <v>7983.68</v>
      </c>
      <c r="G2612" s="19">
        <v>45922</v>
      </c>
      <c r="H2612" s="24">
        <v>2754369.6</v>
      </c>
    </row>
    <row r="2613" spans="1:8" x14ac:dyDescent="0.3">
      <c r="A2613" s="3" t="s">
        <v>4420</v>
      </c>
      <c r="B2613" s="11" t="s">
        <v>157</v>
      </c>
      <c r="C2613" s="11" t="s">
        <v>763</v>
      </c>
      <c r="D2613" s="11" t="s">
        <v>1799</v>
      </c>
      <c r="E2613" s="11">
        <v>362</v>
      </c>
      <c r="F2613" s="11">
        <v>5578.97</v>
      </c>
      <c r="G2613" s="19">
        <v>46170</v>
      </c>
      <c r="H2613" s="24">
        <v>2019587.1400000001</v>
      </c>
    </row>
    <row r="2614" spans="1:8" x14ac:dyDescent="0.3">
      <c r="A2614" s="3" t="s">
        <v>4421</v>
      </c>
      <c r="B2614" s="11" t="s">
        <v>69</v>
      </c>
      <c r="C2614" s="11" t="s">
        <v>531</v>
      </c>
      <c r="D2614" s="11" t="s">
        <v>1787</v>
      </c>
      <c r="E2614" s="11">
        <v>89</v>
      </c>
      <c r="F2614" s="11">
        <v>427.02</v>
      </c>
      <c r="G2614" s="19">
        <v>45680</v>
      </c>
      <c r="H2614" s="24">
        <v>38004.78</v>
      </c>
    </row>
    <row r="2615" spans="1:8" x14ac:dyDescent="0.3">
      <c r="A2615" s="3" t="s">
        <v>4422</v>
      </c>
      <c r="B2615" s="11" t="s">
        <v>203</v>
      </c>
      <c r="C2615" s="11" t="s">
        <v>759</v>
      </c>
      <c r="D2615" s="11" t="s">
        <v>1791</v>
      </c>
      <c r="E2615" s="11">
        <v>92</v>
      </c>
      <c r="F2615" s="11">
        <v>1569.02</v>
      </c>
      <c r="G2615" s="19">
        <v>46003</v>
      </c>
      <c r="H2615" s="24">
        <v>144349.84</v>
      </c>
    </row>
    <row r="2616" spans="1:8" x14ac:dyDescent="0.3">
      <c r="A2616" s="3" t="s">
        <v>4423</v>
      </c>
      <c r="B2616" s="11" t="s">
        <v>62</v>
      </c>
      <c r="C2616" s="11" t="s">
        <v>595</v>
      </c>
      <c r="D2616" s="11" t="s">
        <v>1799</v>
      </c>
      <c r="E2616" s="11">
        <v>155</v>
      </c>
      <c r="F2616" s="11">
        <v>6365.35</v>
      </c>
      <c r="G2616" s="19">
        <v>45729</v>
      </c>
      <c r="H2616" s="24">
        <v>986629.25</v>
      </c>
    </row>
    <row r="2617" spans="1:8" x14ac:dyDescent="0.3">
      <c r="A2617" s="3" t="s">
        <v>4424</v>
      </c>
      <c r="B2617" s="11" t="s">
        <v>354</v>
      </c>
      <c r="C2617" s="11" t="s">
        <v>705</v>
      </c>
      <c r="D2617" s="11" t="s">
        <v>1791</v>
      </c>
      <c r="E2617" s="11">
        <v>187</v>
      </c>
      <c r="F2617" s="11">
        <v>1623.58</v>
      </c>
      <c r="G2617" s="19">
        <v>45960</v>
      </c>
      <c r="H2617" s="24">
        <v>303609.45999999996</v>
      </c>
    </row>
    <row r="2618" spans="1:8" x14ac:dyDescent="0.3">
      <c r="A2618" s="3" t="s">
        <v>4425</v>
      </c>
      <c r="B2618" s="11" t="s">
        <v>196</v>
      </c>
      <c r="C2618" s="11" t="s">
        <v>777</v>
      </c>
      <c r="D2618" s="11" t="s">
        <v>1799</v>
      </c>
      <c r="E2618" s="11">
        <v>493</v>
      </c>
      <c r="F2618" s="11">
        <v>2672.8</v>
      </c>
      <c r="G2618" s="19">
        <v>46156</v>
      </c>
      <c r="H2618" s="24">
        <v>1317690.4000000001</v>
      </c>
    </row>
    <row r="2619" spans="1:8" x14ac:dyDescent="0.3">
      <c r="A2619" s="3" t="s">
        <v>4426</v>
      </c>
      <c r="B2619" s="11" t="s">
        <v>274</v>
      </c>
      <c r="C2619" s="11" t="s">
        <v>787</v>
      </c>
      <c r="D2619" s="11" t="s">
        <v>1803</v>
      </c>
      <c r="E2619" s="11">
        <v>414</v>
      </c>
      <c r="F2619" s="11">
        <v>2977.14</v>
      </c>
      <c r="G2619" s="19">
        <v>46168</v>
      </c>
      <c r="H2619" s="24">
        <v>1232535.96</v>
      </c>
    </row>
    <row r="2620" spans="1:8" x14ac:dyDescent="0.3">
      <c r="A2620" s="3" t="s">
        <v>4427</v>
      </c>
      <c r="B2620" s="11" t="s">
        <v>130</v>
      </c>
      <c r="C2620" s="11" t="s">
        <v>739</v>
      </c>
      <c r="D2620" s="11" t="s">
        <v>1791</v>
      </c>
      <c r="E2620" s="11">
        <v>327</v>
      </c>
      <c r="F2620" s="11">
        <v>3115.4</v>
      </c>
      <c r="G2620" s="19">
        <v>45698</v>
      </c>
      <c r="H2620" s="24">
        <v>1018735.8</v>
      </c>
    </row>
    <row r="2621" spans="1:8" x14ac:dyDescent="0.3">
      <c r="A2621" s="3" t="s">
        <v>4428</v>
      </c>
      <c r="B2621" s="11" t="s">
        <v>162</v>
      </c>
      <c r="C2621" s="11" t="s">
        <v>771</v>
      </c>
      <c r="D2621" s="11" t="s">
        <v>1803</v>
      </c>
      <c r="E2621" s="11">
        <v>493</v>
      </c>
      <c r="F2621" s="11">
        <v>7351.83</v>
      </c>
      <c r="G2621" s="19">
        <v>46034</v>
      </c>
      <c r="H2621" s="24">
        <v>3624452.19</v>
      </c>
    </row>
    <row r="2622" spans="1:8" x14ac:dyDescent="0.3">
      <c r="A2622" s="3" t="s">
        <v>4429</v>
      </c>
      <c r="B2622" s="11" t="s">
        <v>157</v>
      </c>
      <c r="C2622" s="11" t="s">
        <v>703</v>
      </c>
      <c r="D2622" s="11" t="s">
        <v>1799</v>
      </c>
      <c r="E2622" s="11">
        <v>278</v>
      </c>
      <c r="F2622" s="11">
        <v>878.74</v>
      </c>
      <c r="G2622" s="19">
        <v>46097</v>
      </c>
      <c r="H2622" s="24">
        <v>244289.72</v>
      </c>
    </row>
    <row r="2623" spans="1:8" x14ac:dyDescent="0.3">
      <c r="A2623" s="3" t="s">
        <v>4430</v>
      </c>
      <c r="B2623" s="11" t="s">
        <v>326</v>
      </c>
      <c r="C2623" s="11" t="s">
        <v>741</v>
      </c>
      <c r="D2623" s="11" t="s">
        <v>1789</v>
      </c>
      <c r="E2623" s="11">
        <v>56</v>
      </c>
      <c r="F2623" s="11">
        <v>4848.7</v>
      </c>
      <c r="G2623" s="19">
        <v>46037</v>
      </c>
      <c r="H2623" s="24">
        <v>271527.2</v>
      </c>
    </row>
    <row r="2624" spans="1:8" x14ac:dyDescent="0.3">
      <c r="A2624" s="3" t="s">
        <v>4431</v>
      </c>
      <c r="B2624" s="11" t="s">
        <v>218</v>
      </c>
      <c r="C2624" s="11" t="s">
        <v>522</v>
      </c>
      <c r="D2624" s="11" t="s">
        <v>1801</v>
      </c>
      <c r="E2624" s="11">
        <v>344</v>
      </c>
      <c r="F2624" s="11">
        <v>2640.05</v>
      </c>
      <c r="G2624" s="19">
        <v>46094</v>
      </c>
      <c r="H2624" s="24">
        <v>908177.20000000007</v>
      </c>
    </row>
    <row r="2625" spans="1:8" x14ac:dyDescent="0.3">
      <c r="A2625" s="3" t="s">
        <v>4432</v>
      </c>
      <c r="B2625" s="11" t="s">
        <v>13</v>
      </c>
      <c r="C2625" s="11" t="s">
        <v>861</v>
      </c>
      <c r="D2625" s="11" t="s">
        <v>1803</v>
      </c>
      <c r="E2625" s="11">
        <v>156</v>
      </c>
      <c r="F2625" s="11">
        <v>1476.86</v>
      </c>
      <c r="G2625" s="19">
        <v>46124</v>
      </c>
      <c r="H2625" s="24">
        <v>230390.15999999997</v>
      </c>
    </row>
    <row r="2626" spans="1:8" x14ac:dyDescent="0.3">
      <c r="A2626" s="3" t="s">
        <v>4433</v>
      </c>
      <c r="B2626" s="11" t="s">
        <v>338</v>
      </c>
      <c r="C2626" s="11" t="s">
        <v>699</v>
      </c>
      <c r="D2626" s="11" t="s">
        <v>1801</v>
      </c>
      <c r="E2626" s="11">
        <v>478</v>
      </c>
      <c r="F2626" s="11">
        <v>1534.5</v>
      </c>
      <c r="G2626" s="19">
        <v>46135</v>
      </c>
      <c r="H2626" s="24">
        <v>733491</v>
      </c>
    </row>
    <row r="2627" spans="1:8" x14ac:dyDescent="0.3">
      <c r="A2627" s="3" t="s">
        <v>4434</v>
      </c>
      <c r="B2627" s="11" t="s">
        <v>246</v>
      </c>
      <c r="C2627" s="11" t="s">
        <v>825</v>
      </c>
      <c r="D2627" s="11" t="s">
        <v>1794</v>
      </c>
      <c r="E2627" s="11">
        <v>126</v>
      </c>
      <c r="F2627" s="11">
        <v>3627.32</v>
      </c>
      <c r="G2627" s="19">
        <v>45839</v>
      </c>
      <c r="H2627" s="24">
        <v>457042.32</v>
      </c>
    </row>
    <row r="2628" spans="1:8" x14ac:dyDescent="0.3">
      <c r="A2628" s="3" t="s">
        <v>4435</v>
      </c>
      <c r="B2628" s="11" t="s">
        <v>8</v>
      </c>
      <c r="C2628" s="11" t="s">
        <v>761</v>
      </c>
      <c r="D2628" s="11" t="s">
        <v>1803</v>
      </c>
      <c r="E2628" s="11">
        <v>454</v>
      </c>
      <c r="F2628" s="11">
        <v>121.54</v>
      </c>
      <c r="G2628" s="19">
        <v>45700</v>
      </c>
      <c r="H2628" s="24">
        <v>55179.16</v>
      </c>
    </row>
    <row r="2629" spans="1:8" x14ac:dyDescent="0.3">
      <c r="A2629" s="3" t="s">
        <v>4436</v>
      </c>
      <c r="B2629" s="11" t="s">
        <v>314</v>
      </c>
      <c r="C2629" s="11" t="s">
        <v>589</v>
      </c>
      <c r="D2629" s="11" t="s">
        <v>1801</v>
      </c>
      <c r="E2629" s="11">
        <v>332</v>
      </c>
      <c r="F2629" s="11">
        <v>1888.09</v>
      </c>
      <c r="G2629" s="19">
        <v>46163</v>
      </c>
      <c r="H2629" s="24">
        <v>626845.88</v>
      </c>
    </row>
    <row r="2630" spans="1:8" x14ac:dyDescent="0.3">
      <c r="A2630" s="3" t="s">
        <v>4437</v>
      </c>
      <c r="B2630" s="11" t="s">
        <v>393</v>
      </c>
      <c r="C2630" s="11" t="s">
        <v>675</v>
      </c>
      <c r="D2630" s="11" t="s">
        <v>1791</v>
      </c>
      <c r="E2630" s="11">
        <v>270</v>
      </c>
      <c r="F2630" s="11">
        <v>4685.26</v>
      </c>
      <c r="G2630" s="19">
        <v>46131</v>
      </c>
      <c r="H2630" s="24">
        <v>1265020.2</v>
      </c>
    </row>
    <row r="2631" spans="1:8" x14ac:dyDescent="0.3">
      <c r="A2631" s="3" t="s">
        <v>4438</v>
      </c>
      <c r="B2631" s="11" t="s">
        <v>303</v>
      </c>
      <c r="C2631" s="11" t="s">
        <v>789</v>
      </c>
      <c r="D2631" s="11" t="s">
        <v>1787</v>
      </c>
      <c r="E2631" s="11">
        <v>298</v>
      </c>
      <c r="F2631" s="11">
        <v>4172.78</v>
      </c>
      <c r="G2631" s="19">
        <v>45944</v>
      </c>
      <c r="H2631" s="24">
        <v>1243488.44</v>
      </c>
    </row>
    <row r="2632" spans="1:8" x14ac:dyDescent="0.3">
      <c r="A2632" s="3" t="s">
        <v>4439</v>
      </c>
      <c r="B2632" s="11" t="s">
        <v>376</v>
      </c>
      <c r="C2632" s="11" t="s">
        <v>681</v>
      </c>
      <c r="D2632" s="11" t="s">
        <v>1801</v>
      </c>
      <c r="E2632" s="11">
        <v>450</v>
      </c>
      <c r="F2632" s="11">
        <v>6067.2</v>
      </c>
      <c r="G2632" s="19">
        <v>45924</v>
      </c>
      <c r="H2632" s="24">
        <v>2730240</v>
      </c>
    </row>
    <row r="2633" spans="1:8" x14ac:dyDescent="0.3">
      <c r="A2633" s="3" t="s">
        <v>4440</v>
      </c>
      <c r="B2633" s="11" t="s">
        <v>140</v>
      </c>
      <c r="C2633" s="11" t="s">
        <v>783</v>
      </c>
      <c r="D2633" s="11" t="s">
        <v>1803</v>
      </c>
      <c r="E2633" s="11">
        <v>456</v>
      </c>
      <c r="F2633" s="11">
        <v>5435.25</v>
      </c>
      <c r="G2633" s="19">
        <v>45782</v>
      </c>
      <c r="H2633" s="24">
        <v>2478474</v>
      </c>
    </row>
    <row r="2634" spans="1:8" x14ac:dyDescent="0.3">
      <c r="A2634" s="3" t="s">
        <v>4441</v>
      </c>
      <c r="B2634" s="11" t="s">
        <v>322</v>
      </c>
      <c r="C2634" s="11" t="s">
        <v>555</v>
      </c>
      <c r="D2634" s="11" t="s">
        <v>1794</v>
      </c>
      <c r="E2634" s="11">
        <v>302</v>
      </c>
      <c r="F2634" s="11">
        <v>5825.84</v>
      </c>
      <c r="G2634" s="19">
        <v>45899</v>
      </c>
      <c r="H2634" s="24">
        <v>1759403.68</v>
      </c>
    </row>
    <row r="2635" spans="1:8" x14ac:dyDescent="0.3">
      <c r="A2635" s="3" t="s">
        <v>4442</v>
      </c>
      <c r="B2635" s="11" t="s">
        <v>258</v>
      </c>
      <c r="C2635" s="11" t="s">
        <v>533</v>
      </c>
      <c r="D2635" s="11" t="s">
        <v>1789</v>
      </c>
      <c r="E2635" s="11">
        <v>306</v>
      </c>
      <c r="F2635" s="11">
        <v>7790.37</v>
      </c>
      <c r="G2635" s="19">
        <v>45963</v>
      </c>
      <c r="H2635" s="24">
        <v>2383853.2199999997</v>
      </c>
    </row>
    <row r="2636" spans="1:8" x14ac:dyDescent="0.3">
      <c r="A2636" s="3" t="s">
        <v>4443</v>
      </c>
      <c r="B2636" s="11" t="s">
        <v>118</v>
      </c>
      <c r="C2636" s="11" t="s">
        <v>839</v>
      </c>
      <c r="D2636" s="11" t="s">
        <v>1797</v>
      </c>
      <c r="E2636" s="11">
        <v>54</v>
      </c>
      <c r="F2636" s="11">
        <v>3236.09</v>
      </c>
      <c r="G2636" s="19">
        <v>45820</v>
      </c>
      <c r="H2636" s="24">
        <v>174748.86000000002</v>
      </c>
    </row>
    <row r="2637" spans="1:8" x14ac:dyDescent="0.3">
      <c r="A2637" s="3" t="s">
        <v>4444</v>
      </c>
      <c r="B2637" s="11" t="s">
        <v>211</v>
      </c>
      <c r="C2637" s="11" t="s">
        <v>781</v>
      </c>
      <c r="D2637" s="11" t="s">
        <v>1787</v>
      </c>
      <c r="E2637" s="11">
        <v>84</v>
      </c>
      <c r="F2637" s="11">
        <v>7726.75</v>
      </c>
      <c r="G2637" s="19">
        <v>45698</v>
      </c>
      <c r="H2637" s="24">
        <v>649047</v>
      </c>
    </row>
    <row r="2638" spans="1:8" x14ac:dyDescent="0.3">
      <c r="A2638" s="3" t="s">
        <v>4445</v>
      </c>
      <c r="B2638" s="11" t="s">
        <v>342</v>
      </c>
      <c r="C2638" s="11" t="s">
        <v>805</v>
      </c>
      <c r="D2638" s="11" t="s">
        <v>1787</v>
      </c>
      <c r="E2638" s="11">
        <v>200</v>
      </c>
      <c r="F2638" s="11">
        <v>2160.46</v>
      </c>
      <c r="G2638" s="19">
        <v>45736</v>
      </c>
      <c r="H2638" s="24">
        <v>432092</v>
      </c>
    </row>
    <row r="2639" spans="1:8" x14ac:dyDescent="0.3">
      <c r="A2639" s="3" t="s">
        <v>4446</v>
      </c>
      <c r="B2639" s="11" t="s">
        <v>187</v>
      </c>
      <c r="C2639" s="11" t="s">
        <v>781</v>
      </c>
      <c r="D2639" s="11" t="s">
        <v>1787</v>
      </c>
      <c r="E2639" s="11">
        <v>359</v>
      </c>
      <c r="F2639" s="11">
        <v>687.05</v>
      </c>
      <c r="G2639" s="19">
        <v>45779</v>
      </c>
      <c r="H2639" s="24">
        <v>246650.94999999998</v>
      </c>
    </row>
    <row r="2640" spans="1:8" x14ac:dyDescent="0.3">
      <c r="A2640" s="3" t="s">
        <v>4447</v>
      </c>
      <c r="B2640" s="11" t="s">
        <v>344</v>
      </c>
      <c r="C2640" s="11" t="s">
        <v>657</v>
      </c>
      <c r="D2640" s="11" t="s">
        <v>1787</v>
      </c>
      <c r="E2640" s="11">
        <v>194</v>
      </c>
      <c r="F2640" s="11">
        <v>5142.95</v>
      </c>
      <c r="G2640" s="19">
        <v>45771</v>
      </c>
      <c r="H2640" s="24">
        <v>997732.29999999993</v>
      </c>
    </row>
    <row r="2641" spans="1:8" x14ac:dyDescent="0.3">
      <c r="A2641" s="3" t="s">
        <v>4448</v>
      </c>
      <c r="B2641" s="11" t="s">
        <v>352</v>
      </c>
      <c r="C2641" s="11" t="s">
        <v>791</v>
      </c>
      <c r="D2641" s="11" t="s">
        <v>1797</v>
      </c>
      <c r="E2641" s="11">
        <v>2</v>
      </c>
      <c r="F2641" s="11">
        <v>1511.17</v>
      </c>
      <c r="G2641" s="19">
        <v>45917</v>
      </c>
      <c r="H2641" s="24">
        <v>3022.34</v>
      </c>
    </row>
    <row r="2642" spans="1:8" x14ac:dyDescent="0.3">
      <c r="A2642" s="3" t="s">
        <v>4449</v>
      </c>
      <c r="B2642" s="11" t="s">
        <v>208</v>
      </c>
      <c r="C2642" s="11" t="s">
        <v>713</v>
      </c>
      <c r="D2642" s="11" t="s">
        <v>1791</v>
      </c>
      <c r="E2642" s="11">
        <v>139</v>
      </c>
      <c r="F2642" s="11">
        <v>5776.58</v>
      </c>
      <c r="G2642" s="19">
        <v>45918</v>
      </c>
      <c r="H2642" s="24">
        <v>802944.62</v>
      </c>
    </row>
    <row r="2643" spans="1:8" x14ac:dyDescent="0.3">
      <c r="A2643" s="3" t="s">
        <v>4450</v>
      </c>
      <c r="B2643" s="11" t="s">
        <v>124</v>
      </c>
      <c r="C2643" s="11" t="s">
        <v>524</v>
      </c>
      <c r="D2643" s="11" t="s">
        <v>1801</v>
      </c>
      <c r="E2643" s="11">
        <v>500</v>
      </c>
      <c r="F2643" s="11">
        <v>2975.39</v>
      </c>
      <c r="G2643" s="19">
        <v>45884</v>
      </c>
      <c r="H2643" s="24">
        <v>1487695</v>
      </c>
    </row>
    <row r="2644" spans="1:8" x14ac:dyDescent="0.3">
      <c r="A2644" s="3" t="s">
        <v>4451</v>
      </c>
      <c r="B2644" s="11" t="s">
        <v>376</v>
      </c>
      <c r="C2644" s="11" t="s">
        <v>623</v>
      </c>
      <c r="D2644" s="11" t="s">
        <v>1789</v>
      </c>
      <c r="E2644" s="11">
        <v>8</v>
      </c>
      <c r="F2644" s="11">
        <v>1794.96</v>
      </c>
      <c r="G2644" s="19">
        <v>46124</v>
      </c>
      <c r="H2644" s="24">
        <v>14359.68</v>
      </c>
    </row>
    <row r="2645" spans="1:8" x14ac:dyDescent="0.3">
      <c r="A2645" s="3" t="s">
        <v>4452</v>
      </c>
      <c r="B2645" s="11" t="s">
        <v>121</v>
      </c>
      <c r="C2645" s="11" t="s">
        <v>785</v>
      </c>
      <c r="D2645" s="11" t="s">
        <v>1801</v>
      </c>
      <c r="E2645" s="11">
        <v>372</v>
      </c>
      <c r="F2645" s="11">
        <v>7452.44</v>
      </c>
      <c r="G2645" s="19">
        <v>46076</v>
      </c>
      <c r="H2645" s="24">
        <v>2772307.6799999997</v>
      </c>
    </row>
    <row r="2646" spans="1:8" x14ac:dyDescent="0.3">
      <c r="A2646" s="3" t="s">
        <v>4453</v>
      </c>
      <c r="B2646" s="11" t="s">
        <v>76</v>
      </c>
      <c r="C2646" s="11" t="s">
        <v>547</v>
      </c>
      <c r="D2646" s="11" t="s">
        <v>1799</v>
      </c>
      <c r="E2646" s="11">
        <v>393</v>
      </c>
      <c r="F2646" s="11">
        <v>5394.84</v>
      </c>
      <c r="G2646" s="19">
        <v>45795</v>
      </c>
      <c r="H2646" s="24">
        <v>2120172.12</v>
      </c>
    </row>
    <row r="2647" spans="1:8" x14ac:dyDescent="0.3">
      <c r="A2647" s="3" t="s">
        <v>4454</v>
      </c>
      <c r="B2647" s="11" t="s">
        <v>32</v>
      </c>
      <c r="C2647" s="11" t="s">
        <v>769</v>
      </c>
      <c r="D2647" s="11" t="s">
        <v>1803</v>
      </c>
      <c r="E2647" s="11">
        <v>43</v>
      </c>
      <c r="F2647" s="11">
        <v>1930.67</v>
      </c>
      <c r="G2647" s="19">
        <v>45803</v>
      </c>
      <c r="H2647" s="24">
        <v>83018.81</v>
      </c>
    </row>
    <row r="2648" spans="1:8" x14ac:dyDescent="0.3">
      <c r="A2648" s="3" t="s">
        <v>4455</v>
      </c>
      <c r="B2648" s="11" t="s">
        <v>376</v>
      </c>
      <c r="C2648" s="11" t="s">
        <v>733</v>
      </c>
      <c r="D2648" s="11" t="s">
        <v>1789</v>
      </c>
      <c r="E2648" s="11">
        <v>96</v>
      </c>
      <c r="F2648" s="11">
        <v>7047.4</v>
      </c>
      <c r="G2648" s="19">
        <v>46141</v>
      </c>
      <c r="H2648" s="24">
        <v>676550.39999999991</v>
      </c>
    </row>
    <row r="2649" spans="1:8" x14ac:dyDescent="0.3">
      <c r="A2649" s="3" t="s">
        <v>4456</v>
      </c>
      <c r="B2649" s="11" t="s">
        <v>237</v>
      </c>
      <c r="C2649" s="11" t="s">
        <v>847</v>
      </c>
      <c r="D2649" s="11" t="s">
        <v>1794</v>
      </c>
      <c r="E2649" s="11">
        <v>396</v>
      </c>
      <c r="F2649" s="11">
        <v>262.2</v>
      </c>
      <c r="G2649" s="19">
        <v>46062</v>
      </c>
      <c r="H2649" s="24">
        <v>103831.2</v>
      </c>
    </row>
    <row r="2650" spans="1:8" x14ac:dyDescent="0.3">
      <c r="A2650" s="3" t="s">
        <v>4457</v>
      </c>
      <c r="B2650" s="11" t="s">
        <v>280</v>
      </c>
      <c r="C2650" s="11" t="s">
        <v>693</v>
      </c>
      <c r="D2650" s="11" t="s">
        <v>1797</v>
      </c>
      <c r="E2650" s="11">
        <v>17</v>
      </c>
      <c r="F2650" s="11">
        <v>7210.81</v>
      </c>
      <c r="G2650" s="19">
        <v>46170</v>
      </c>
      <c r="H2650" s="24">
        <v>122583.77</v>
      </c>
    </row>
    <row r="2651" spans="1:8" x14ac:dyDescent="0.3">
      <c r="A2651" s="3" t="s">
        <v>4458</v>
      </c>
      <c r="B2651" s="11" t="s">
        <v>232</v>
      </c>
      <c r="C2651" s="11" t="s">
        <v>613</v>
      </c>
      <c r="D2651" s="11" t="s">
        <v>1799</v>
      </c>
      <c r="E2651" s="11">
        <v>313</v>
      </c>
      <c r="F2651" s="11">
        <v>1469.55</v>
      </c>
      <c r="G2651" s="19">
        <v>45875</v>
      </c>
      <c r="H2651" s="24">
        <v>459969.14999999997</v>
      </c>
    </row>
    <row r="2652" spans="1:8" x14ac:dyDescent="0.3">
      <c r="A2652" s="3" t="s">
        <v>4459</v>
      </c>
      <c r="B2652" s="11" t="s">
        <v>310</v>
      </c>
      <c r="C2652" s="11" t="s">
        <v>811</v>
      </c>
      <c r="D2652" s="11" t="s">
        <v>1789</v>
      </c>
      <c r="E2652" s="11">
        <v>71</v>
      </c>
      <c r="F2652" s="11">
        <v>6612.16</v>
      </c>
      <c r="G2652" s="19">
        <v>46008</v>
      </c>
      <c r="H2652" s="24">
        <v>469463.36</v>
      </c>
    </row>
    <row r="2653" spans="1:8" x14ac:dyDescent="0.3">
      <c r="A2653" s="3" t="s">
        <v>4460</v>
      </c>
      <c r="B2653" s="11" t="s">
        <v>286</v>
      </c>
      <c r="C2653" s="11" t="s">
        <v>555</v>
      </c>
      <c r="D2653" s="11" t="s">
        <v>1794</v>
      </c>
      <c r="E2653" s="11">
        <v>341</v>
      </c>
      <c r="F2653" s="11">
        <v>2205.39</v>
      </c>
      <c r="G2653" s="19">
        <v>46109</v>
      </c>
      <c r="H2653" s="24">
        <v>752037.99</v>
      </c>
    </row>
    <row r="2654" spans="1:8" x14ac:dyDescent="0.3">
      <c r="A2654" s="3" t="s">
        <v>4461</v>
      </c>
      <c r="B2654" s="11" t="s">
        <v>303</v>
      </c>
      <c r="C2654" s="11" t="s">
        <v>689</v>
      </c>
      <c r="D2654" s="11" t="s">
        <v>1799</v>
      </c>
      <c r="E2654" s="11">
        <v>83</v>
      </c>
      <c r="F2654" s="11">
        <v>5020.55</v>
      </c>
      <c r="G2654" s="19">
        <v>45752</v>
      </c>
      <c r="H2654" s="24">
        <v>416705.65</v>
      </c>
    </row>
    <row r="2655" spans="1:8" x14ac:dyDescent="0.3">
      <c r="A2655" s="3" t="s">
        <v>4462</v>
      </c>
      <c r="B2655" s="11" t="s">
        <v>137</v>
      </c>
      <c r="C2655" s="11" t="s">
        <v>765</v>
      </c>
      <c r="D2655" s="11" t="s">
        <v>1799</v>
      </c>
      <c r="E2655" s="11">
        <v>206</v>
      </c>
      <c r="F2655" s="11">
        <v>6241.96</v>
      </c>
      <c r="G2655" s="19">
        <v>45690</v>
      </c>
      <c r="H2655" s="24">
        <v>1285843.76</v>
      </c>
    </row>
    <row r="2656" spans="1:8" x14ac:dyDescent="0.3">
      <c r="A2656" s="3" t="s">
        <v>4463</v>
      </c>
      <c r="B2656" s="11" t="s">
        <v>387</v>
      </c>
      <c r="C2656" s="11" t="s">
        <v>673</v>
      </c>
      <c r="D2656" s="11" t="s">
        <v>1787</v>
      </c>
      <c r="E2656" s="11">
        <v>37</v>
      </c>
      <c r="F2656" s="11">
        <v>4125.4399999999996</v>
      </c>
      <c r="G2656" s="19">
        <v>46173</v>
      </c>
      <c r="H2656" s="24">
        <v>152641.28</v>
      </c>
    </row>
    <row r="2657" spans="1:8" x14ac:dyDescent="0.3">
      <c r="A2657" s="3" t="s">
        <v>4464</v>
      </c>
      <c r="B2657" s="11" t="s">
        <v>130</v>
      </c>
      <c r="C2657" s="11" t="s">
        <v>541</v>
      </c>
      <c r="D2657" s="11" t="s">
        <v>1799</v>
      </c>
      <c r="E2657" s="11">
        <v>186</v>
      </c>
      <c r="F2657" s="11">
        <v>3502.13</v>
      </c>
      <c r="G2657" s="19">
        <v>45705</v>
      </c>
      <c r="H2657" s="24">
        <v>651396.18000000005</v>
      </c>
    </row>
    <row r="2658" spans="1:8" x14ac:dyDescent="0.3">
      <c r="A2658" s="3" t="s">
        <v>4465</v>
      </c>
      <c r="B2658" s="11" t="s">
        <v>211</v>
      </c>
      <c r="C2658" s="11" t="s">
        <v>829</v>
      </c>
      <c r="D2658" s="11" t="s">
        <v>1789</v>
      </c>
      <c r="E2658" s="11">
        <v>261</v>
      </c>
      <c r="F2658" s="11">
        <v>5592.73</v>
      </c>
      <c r="G2658" s="19">
        <v>46110</v>
      </c>
      <c r="H2658" s="24">
        <v>1459702.5299999998</v>
      </c>
    </row>
    <row r="2659" spans="1:8" x14ac:dyDescent="0.3">
      <c r="A2659" s="3" t="s">
        <v>4466</v>
      </c>
      <c r="B2659" s="11" t="s">
        <v>8</v>
      </c>
      <c r="C2659" s="11" t="s">
        <v>769</v>
      </c>
      <c r="D2659" s="11" t="s">
        <v>1789</v>
      </c>
      <c r="E2659" s="11">
        <v>454</v>
      </c>
      <c r="F2659" s="11">
        <v>3146.98</v>
      </c>
      <c r="G2659" s="19">
        <v>45808</v>
      </c>
      <c r="H2659" s="24">
        <v>1428728.92</v>
      </c>
    </row>
    <row r="2660" spans="1:8" x14ac:dyDescent="0.3">
      <c r="A2660" s="3" t="s">
        <v>4467</v>
      </c>
      <c r="B2660" s="11" t="s">
        <v>137</v>
      </c>
      <c r="C2660" s="11" t="s">
        <v>669</v>
      </c>
      <c r="D2660" s="11" t="s">
        <v>1794</v>
      </c>
      <c r="E2660" s="11">
        <v>125</v>
      </c>
      <c r="F2660" s="11">
        <v>6094.52</v>
      </c>
      <c r="G2660" s="19">
        <v>46098</v>
      </c>
      <c r="H2660" s="24">
        <v>761815</v>
      </c>
    </row>
    <row r="2661" spans="1:8" x14ac:dyDescent="0.3">
      <c r="A2661" s="3" t="s">
        <v>4468</v>
      </c>
      <c r="B2661" s="11" t="s">
        <v>53</v>
      </c>
      <c r="C2661" s="11" t="s">
        <v>583</v>
      </c>
      <c r="D2661" s="11" t="s">
        <v>1799</v>
      </c>
      <c r="E2661" s="11">
        <v>157</v>
      </c>
      <c r="F2661" s="11">
        <v>3328.23</v>
      </c>
      <c r="G2661" s="19">
        <v>45705</v>
      </c>
      <c r="H2661" s="24">
        <v>522532.11</v>
      </c>
    </row>
    <row r="2662" spans="1:8" x14ac:dyDescent="0.3">
      <c r="A2662" s="3" t="s">
        <v>4469</v>
      </c>
      <c r="B2662" s="11" t="s">
        <v>263</v>
      </c>
      <c r="C2662" s="11" t="s">
        <v>691</v>
      </c>
      <c r="D2662" s="11" t="s">
        <v>1801</v>
      </c>
      <c r="E2662" s="11">
        <v>3</v>
      </c>
      <c r="F2662" s="11">
        <v>6802.23</v>
      </c>
      <c r="G2662" s="19">
        <v>46047</v>
      </c>
      <c r="H2662" s="24">
        <v>20406.689999999999</v>
      </c>
    </row>
    <row r="2663" spans="1:8" x14ac:dyDescent="0.3">
      <c r="A2663" s="3" t="s">
        <v>4470</v>
      </c>
      <c r="B2663" s="11" t="s">
        <v>263</v>
      </c>
      <c r="C2663" s="11" t="s">
        <v>631</v>
      </c>
      <c r="D2663" s="11" t="s">
        <v>1787</v>
      </c>
      <c r="E2663" s="11">
        <v>205</v>
      </c>
      <c r="F2663" s="11">
        <v>4654.08</v>
      </c>
      <c r="G2663" s="19">
        <v>45982</v>
      </c>
      <c r="H2663" s="24">
        <v>954086.40000000002</v>
      </c>
    </row>
    <row r="2664" spans="1:8" x14ac:dyDescent="0.3">
      <c r="A2664" s="3" t="s">
        <v>4471</v>
      </c>
      <c r="B2664" s="11" t="s">
        <v>174</v>
      </c>
      <c r="C2664" s="11" t="s">
        <v>837</v>
      </c>
      <c r="D2664" s="11" t="s">
        <v>1797</v>
      </c>
      <c r="E2664" s="11">
        <v>329</v>
      </c>
      <c r="F2664" s="11">
        <v>7881.41</v>
      </c>
      <c r="G2664" s="19">
        <v>46053</v>
      </c>
      <c r="H2664" s="24">
        <v>2592983.89</v>
      </c>
    </row>
    <row r="2665" spans="1:8" x14ac:dyDescent="0.3">
      <c r="A2665" s="3" t="s">
        <v>4472</v>
      </c>
      <c r="B2665" s="11" t="s">
        <v>310</v>
      </c>
      <c r="C2665" s="11" t="s">
        <v>765</v>
      </c>
      <c r="D2665" s="11" t="s">
        <v>1791</v>
      </c>
      <c r="E2665" s="11">
        <v>74</v>
      </c>
      <c r="F2665" s="11">
        <v>3998.64</v>
      </c>
      <c r="G2665" s="19">
        <v>45824</v>
      </c>
      <c r="H2665" s="24">
        <v>295899.36</v>
      </c>
    </row>
    <row r="2666" spans="1:8" x14ac:dyDescent="0.3">
      <c r="A2666" s="3" t="s">
        <v>4473</v>
      </c>
      <c r="B2666" s="11" t="s">
        <v>352</v>
      </c>
      <c r="C2666" s="11" t="s">
        <v>615</v>
      </c>
      <c r="D2666" s="11" t="s">
        <v>1789</v>
      </c>
      <c r="E2666" s="11">
        <v>210</v>
      </c>
      <c r="F2666" s="11">
        <v>4721.03</v>
      </c>
      <c r="G2666" s="19">
        <v>46107</v>
      </c>
      <c r="H2666" s="24">
        <v>991416.29999999993</v>
      </c>
    </row>
    <row r="2667" spans="1:8" x14ac:dyDescent="0.3">
      <c r="A2667" s="3" t="s">
        <v>4474</v>
      </c>
      <c r="B2667" s="11" t="s">
        <v>354</v>
      </c>
      <c r="C2667" s="11" t="s">
        <v>601</v>
      </c>
      <c r="D2667" s="11" t="s">
        <v>1801</v>
      </c>
      <c r="E2667" s="11">
        <v>37</v>
      </c>
      <c r="F2667" s="11">
        <v>60.38</v>
      </c>
      <c r="G2667" s="19">
        <v>45998</v>
      </c>
      <c r="H2667" s="24">
        <v>2234.06</v>
      </c>
    </row>
    <row r="2668" spans="1:8" x14ac:dyDescent="0.3">
      <c r="A2668" s="3" t="s">
        <v>4475</v>
      </c>
      <c r="B2668" s="11" t="s">
        <v>373</v>
      </c>
      <c r="C2668" s="11" t="s">
        <v>737</v>
      </c>
      <c r="D2668" s="11" t="s">
        <v>1799</v>
      </c>
      <c r="E2668" s="11">
        <v>409</v>
      </c>
      <c r="F2668" s="11">
        <v>3918.1</v>
      </c>
      <c r="G2668" s="19">
        <v>46072</v>
      </c>
      <c r="H2668" s="24">
        <v>1602502.9</v>
      </c>
    </row>
    <row r="2669" spans="1:8" x14ac:dyDescent="0.3">
      <c r="A2669" s="3" t="s">
        <v>4476</v>
      </c>
      <c r="B2669" s="11" t="s">
        <v>371</v>
      </c>
      <c r="C2669" s="11" t="s">
        <v>823</v>
      </c>
      <c r="D2669" s="11" t="s">
        <v>1801</v>
      </c>
      <c r="E2669" s="11">
        <v>368</v>
      </c>
      <c r="F2669" s="11">
        <v>3919.75</v>
      </c>
      <c r="G2669" s="19">
        <v>45728</v>
      </c>
      <c r="H2669" s="24">
        <v>1442468</v>
      </c>
    </row>
    <row r="2670" spans="1:8" x14ac:dyDescent="0.3">
      <c r="A2670" s="3" t="s">
        <v>4477</v>
      </c>
      <c r="B2670" s="11" t="s">
        <v>274</v>
      </c>
      <c r="C2670" s="11" t="s">
        <v>867</v>
      </c>
      <c r="D2670" s="11" t="s">
        <v>1789</v>
      </c>
      <c r="E2670" s="11">
        <v>192</v>
      </c>
      <c r="F2670" s="11">
        <v>5866.26</v>
      </c>
      <c r="G2670" s="19">
        <v>46155</v>
      </c>
      <c r="H2670" s="24">
        <v>1126321.92</v>
      </c>
    </row>
    <row r="2671" spans="1:8" x14ac:dyDescent="0.3">
      <c r="A2671" s="3" t="s">
        <v>4478</v>
      </c>
      <c r="B2671" s="11" t="s">
        <v>177</v>
      </c>
      <c r="C2671" s="11" t="s">
        <v>817</v>
      </c>
      <c r="D2671" s="11" t="s">
        <v>1787</v>
      </c>
      <c r="E2671" s="11">
        <v>229</v>
      </c>
      <c r="F2671" s="11">
        <v>5515.7</v>
      </c>
      <c r="G2671" s="19">
        <v>45855</v>
      </c>
      <c r="H2671" s="24">
        <v>1263095.3</v>
      </c>
    </row>
    <row r="2672" spans="1:8" x14ac:dyDescent="0.3">
      <c r="A2672" s="3" t="s">
        <v>4479</v>
      </c>
      <c r="B2672" s="11" t="s">
        <v>146</v>
      </c>
      <c r="C2672" s="11" t="s">
        <v>649</v>
      </c>
      <c r="D2672" s="11" t="s">
        <v>1797</v>
      </c>
      <c r="E2672" s="11">
        <v>275</v>
      </c>
      <c r="F2672" s="11">
        <v>6727.96</v>
      </c>
      <c r="G2672" s="19">
        <v>46094</v>
      </c>
      <c r="H2672" s="24">
        <v>1850189</v>
      </c>
    </row>
    <row r="2673" spans="1:8" x14ac:dyDescent="0.3">
      <c r="A2673" s="3" t="s">
        <v>4480</v>
      </c>
      <c r="B2673" s="11" t="s">
        <v>223</v>
      </c>
      <c r="C2673" s="11" t="s">
        <v>781</v>
      </c>
      <c r="D2673" s="11" t="s">
        <v>1803</v>
      </c>
      <c r="E2673" s="11">
        <v>326</v>
      </c>
      <c r="F2673" s="11">
        <v>7141.12</v>
      </c>
      <c r="G2673" s="19">
        <v>46027</v>
      </c>
      <c r="H2673" s="24">
        <v>2328005.12</v>
      </c>
    </row>
    <row r="2674" spans="1:8" x14ac:dyDescent="0.3">
      <c r="A2674" s="3" t="s">
        <v>4481</v>
      </c>
      <c r="B2674" s="11" t="s">
        <v>181</v>
      </c>
      <c r="C2674" s="11" t="s">
        <v>685</v>
      </c>
      <c r="D2674" s="11" t="s">
        <v>1789</v>
      </c>
      <c r="E2674" s="11">
        <v>395</v>
      </c>
      <c r="F2674" s="11">
        <v>6855.31</v>
      </c>
      <c r="G2674" s="19">
        <v>45683</v>
      </c>
      <c r="H2674" s="24">
        <v>2707847.45</v>
      </c>
    </row>
    <row r="2675" spans="1:8" x14ac:dyDescent="0.3">
      <c r="A2675" s="3" t="s">
        <v>4482</v>
      </c>
      <c r="B2675" s="11" t="s">
        <v>354</v>
      </c>
      <c r="C2675" s="11" t="s">
        <v>551</v>
      </c>
      <c r="D2675" s="11" t="s">
        <v>1797</v>
      </c>
      <c r="E2675" s="11">
        <v>379</v>
      </c>
      <c r="F2675" s="11">
        <v>5522.28</v>
      </c>
      <c r="G2675" s="19">
        <v>46174</v>
      </c>
      <c r="H2675" s="24">
        <v>2092944.1199999999</v>
      </c>
    </row>
    <row r="2676" spans="1:8" x14ac:dyDescent="0.3">
      <c r="A2676" s="3" t="s">
        <v>4483</v>
      </c>
      <c r="B2676" s="11" t="s">
        <v>371</v>
      </c>
      <c r="C2676" s="11" t="s">
        <v>829</v>
      </c>
      <c r="D2676" s="11" t="s">
        <v>1801</v>
      </c>
      <c r="E2676" s="11">
        <v>500</v>
      </c>
      <c r="F2676" s="11">
        <v>4141.67</v>
      </c>
      <c r="G2676" s="19">
        <v>45745</v>
      </c>
      <c r="H2676" s="24">
        <v>2070835</v>
      </c>
    </row>
    <row r="2677" spans="1:8" x14ac:dyDescent="0.3">
      <c r="A2677" s="3" t="s">
        <v>4484</v>
      </c>
      <c r="B2677" s="11" t="s">
        <v>216</v>
      </c>
      <c r="C2677" s="11" t="s">
        <v>519</v>
      </c>
      <c r="D2677" s="11" t="s">
        <v>1789</v>
      </c>
      <c r="E2677" s="11">
        <v>347</v>
      </c>
      <c r="F2677" s="11">
        <v>5843.29</v>
      </c>
      <c r="G2677" s="19">
        <v>46045</v>
      </c>
      <c r="H2677" s="24">
        <v>2027621.63</v>
      </c>
    </row>
    <row r="2678" spans="1:8" x14ac:dyDescent="0.3">
      <c r="A2678" s="3" t="s">
        <v>4485</v>
      </c>
      <c r="B2678" s="11" t="s">
        <v>322</v>
      </c>
      <c r="C2678" s="11" t="s">
        <v>773</v>
      </c>
      <c r="D2678" s="11" t="s">
        <v>1794</v>
      </c>
      <c r="E2678" s="11">
        <v>445</v>
      </c>
      <c r="F2678" s="11">
        <v>7171.75</v>
      </c>
      <c r="G2678" s="19">
        <v>45977</v>
      </c>
      <c r="H2678" s="24">
        <v>3191428.75</v>
      </c>
    </row>
    <row r="2679" spans="1:8" x14ac:dyDescent="0.3">
      <c r="A2679" s="3" t="s">
        <v>4486</v>
      </c>
      <c r="B2679" s="11" t="s">
        <v>258</v>
      </c>
      <c r="C2679" s="11" t="s">
        <v>535</v>
      </c>
      <c r="D2679" s="11" t="s">
        <v>1797</v>
      </c>
      <c r="E2679" s="11">
        <v>59</v>
      </c>
      <c r="F2679" s="11">
        <v>843.46</v>
      </c>
      <c r="G2679" s="19">
        <v>46129</v>
      </c>
      <c r="H2679" s="24">
        <v>49764.14</v>
      </c>
    </row>
    <row r="2680" spans="1:8" x14ac:dyDescent="0.3">
      <c r="A2680" s="3" t="s">
        <v>4487</v>
      </c>
      <c r="B2680" s="11" t="s">
        <v>301</v>
      </c>
      <c r="C2680" s="11" t="s">
        <v>549</v>
      </c>
      <c r="D2680" s="11" t="s">
        <v>1791</v>
      </c>
      <c r="E2680" s="11">
        <v>235</v>
      </c>
      <c r="F2680" s="11">
        <v>5120.6899999999996</v>
      </c>
      <c r="G2680" s="19">
        <v>46010</v>
      </c>
      <c r="H2680" s="24">
        <v>1203362.1499999999</v>
      </c>
    </row>
    <row r="2681" spans="1:8" x14ac:dyDescent="0.3">
      <c r="A2681" s="3" t="s">
        <v>4488</v>
      </c>
      <c r="B2681" s="11" t="s">
        <v>8</v>
      </c>
      <c r="C2681" s="11" t="s">
        <v>867</v>
      </c>
      <c r="D2681" s="11" t="s">
        <v>1789</v>
      </c>
      <c r="E2681" s="11">
        <v>292</v>
      </c>
      <c r="F2681" s="11">
        <v>2881.24</v>
      </c>
      <c r="G2681" s="19">
        <v>46088</v>
      </c>
      <c r="H2681" s="24">
        <v>841322.08</v>
      </c>
    </row>
    <row r="2682" spans="1:8" x14ac:dyDescent="0.3">
      <c r="A2682" s="3" t="s">
        <v>4489</v>
      </c>
      <c r="B2682" s="11" t="s">
        <v>218</v>
      </c>
      <c r="C2682" s="11" t="s">
        <v>861</v>
      </c>
      <c r="D2682" s="11" t="s">
        <v>1794</v>
      </c>
      <c r="E2682" s="11">
        <v>132</v>
      </c>
      <c r="F2682" s="11">
        <v>1134.57</v>
      </c>
      <c r="G2682" s="19">
        <v>46076</v>
      </c>
      <c r="H2682" s="24">
        <v>149763.24</v>
      </c>
    </row>
    <row r="2683" spans="1:8" x14ac:dyDescent="0.3">
      <c r="A2683" s="3" t="s">
        <v>4490</v>
      </c>
      <c r="B2683" s="11" t="s">
        <v>338</v>
      </c>
      <c r="C2683" s="11" t="s">
        <v>517</v>
      </c>
      <c r="D2683" s="11" t="s">
        <v>1787</v>
      </c>
      <c r="E2683" s="11">
        <v>198</v>
      </c>
      <c r="F2683" s="11">
        <v>4559.3599999999997</v>
      </c>
      <c r="G2683" s="19">
        <v>45826</v>
      </c>
      <c r="H2683" s="24">
        <v>902753.27999999991</v>
      </c>
    </row>
    <row r="2684" spans="1:8" x14ac:dyDescent="0.3">
      <c r="A2684" s="3" t="s">
        <v>4491</v>
      </c>
      <c r="B2684" s="11" t="s">
        <v>354</v>
      </c>
      <c r="C2684" s="11" t="s">
        <v>555</v>
      </c>
      <c r="D2684" s="11" t="s">
        <v>1801</v>
      </c>
      <c r="E2684" s="11">
        <v>456</v>
      </c>
      <c r="F2684" s="11">
        <v>7499.81</v>
      </c>
      <c r="G2684" s="19">
        <v>45757</v>
      </c>
      <c r="H2684" s="24">
        <v>3419913.3600000003</v>
      </c>
    </row>
    <row r="2685" spans="1:8" x14ac:dyDescent="0.3">
      <c r="A2685" s="3" t="s">
        <v>4492</v>
      </c>
      <c r="B2685" s="11" t="s">
        <v>101</v>
      </c>
      <c r="C2685" s="11" t="s">
        <v>859</v>
      </c>
      <c r="D2685" s="11" t="s">
        <v>1801</v>
      </c>
      <c r="E2685" s="11">
        <v>236</v>
      </c>
      <c r="F2685" s="11">
        <v>4089.07</v>
      </c>
      <c r="G2685" s="19">
        <v>46139</v>
      </c>
      <c r="H2685" s="24">
        <v>965020.52</v>
      </c>
    </row>
    <row r="2686" spans="1:8" x14ac:dyDescent="0.3">
      <c r="A2686" s="3" t="s">
        <v>4493</v>
      </c>
      <c r="B2686" s="11" t="s">
        <v>265</v>
      </c>
      <c r="C2686" s="11" t="s">
        <v>583</v>
      </c>
      <c r="D2686" s="11" t="s">
        <v>1789</v>
      </c>
      <c r="E2686" s="11">
        <v>60</v>
      </c>
      <c r="F2686" s="11">
        <v>3306.32</v>
      </c>
      <c r="G2686" s="19">
        <v>45882</v>
      </c>
      <c r="H2686" s="24">
        <v>198379.2</v>
      </c>
    </row>
    <row r="2687" spans="1:8" x14ac:dyDescent="0.3">
      <c r="A2687" s="3" t="s">
        <v>4494</v>
      </c>
      <c r="B2687" s="11" t="s">
        <v>387</v>
      </c>
      <c r="C2687" s="11" t="s">
        <v>635</v>
      </c>
      <c r="D2687" s="11" t="s">
        <v>1803</v>
      </c>
      <c r="E2687" s="11">
        <v>128</v>
      </c>
      <c r="F2687" s="11">
        <v>2311.3200000000002</v>
      </c>
      <c r="G2687" s="19">
        <v>45712</v>
      </c>
      <c r="H2687" s="24">
        <v>295848.96000000002</v>
      </c>
    </row>
    <row r="2688" spans="1:8" x14ac:dyDescent="0.3">
      <c r="A2688" s="3" t="s">
        <v>4495</v>
      </c>
      <c r="B2688" s="11" t="s">
        <v>265</v>
      </c>
      <c r="C2688" s="11" t="s">
        <v>569</v>
      </c>
      <c r="D2688" s="11" t="s">
        <v>1789</v>
      </c>
      <c r="E2688" s="11">
        <v>205</v>
      </c>
      <c r="F2688" s="11">
        <v>1009.02</v>
      </c>
      <c r="G2688" s="19">
        <v>45807</v>
      </c>
      <c r="H2688" s="24">
        <v>206849.1</v>
      </c>
    </row>
    <row r="2689" spans="1:8" x14ac:dyDescent="0.3">
      <c r="A2689" s="3" t="s">
        <v>4496</v>
      </c>
      <c r="B2689" s="11" t="s">
        <v>248</v>
      </c>
      <c r="C2689" s="11" t="s">
        <v>709</v>
      </c>
      <c r="D2689" s="11" t="s">
        <v>1797</v>
      </c>
      <c r="E2689" s="11">
        <v>81</v>
      </c>
      <c r="F2689" s="11">
        <v>6252.05</v>
      </c>
      <c r="G2689" s="19">
        <v>45703</v>
      </c>
      <c r="H2689" s="24">
        <v>506416.05</v>
      </c>
    </row>
    <row r="2690" spans="1:8" x14ac:dyDescent="0.3">
      <c r="A2690" s="3" t="s">
        <v>4497</v>
      </c>
      <c r="B2690" s="11" t="s">
        <v>298</v>
      </c>
      <c r="C2690" s="11" t="s">
        <v>807</v>
      </c>
      <c r="D2690" s="11" t="s">
        <v>1787</v>
      </c>
      <c r="E2690" s="11">
        <v>183</v>
      </c>
      <c r="F2690" s="11">
        <v>4599.8500000000004</v>
      </c>
      <c r="G2690" s="19">
        <v>46158</v>
      </c>
      <c r="H2690" s="24">
        <v>841772.55</v>
      </c>
    </row>
    <row r="2691" spans="1:8" x14ac:dyDescent="0.3">
      <c r="A2691" s="3" t="s">
        <v>4498</v>
      </c>
      <c r="B2691" s="11" t="s">
        <v>246</v>
      </c>
      <c r="C2691" s="11" t="s">
        <v>627</v>
      </c>
      <c r="D2691" s="11" t="s">
        <v>1803</v>
      </c>
      <c r="E2691" s="11">
        <v>431</v>
      </c>
      <c r="F2691" s="11">
        <v>5607.45</v>
      </c>
      <c r="G2691" s="19">
        <v>45997</v>
      </c>
      <c r="H2691" s="24">
        <v>2416810.9499999997</v>
      </c>
    </row>
    <row r="2692" spans="1:8" x14ac:dyDescent="0.3">
      <c r="A2692" s="3" t="s">
        <v>4499</v>
      </c>
      <c r="B2692" s="11" t="s">
        <v>160</v>
      </c>
      <c r="C2692" s="11" t="s">
        <v>522</v>
      </c>
      <c r="D2692" s="11" t="s">
        <v>1787</v>
      </c>
      <c r="E2692" s="11">
        <v>485</v>
      </c>
      <c r="F2692" s="11">
        <v>1413.88</v>
      </c>
      <c r="G2692" s="19">
        <v>45857</v>
      </c>
      <c r="H2692" s="24">
        <v>685731.8</v>
      </c>
    </row>
    <row r="2693" spans="1:8" x14ac:dyDescent="0.3">
      <c r="A2693" s="3" t="s">
        <v>4500</v>
      </c>
      <c r="B2693" s="11" t="s">
        <v>121</v>
      </c>
      <c r="C2693" s="11" t="s">
        <v>795</v>
      </c>
      <c r="D2693" s="11" t="s">
        <v>1789</v>
      </c>
      <c r="E2693" s="11">
        <v>341</v>
      </c>
      <c r="F2693" s="11">
        <v>300.16000000000003</v>
      </c>
      <c r="G2693" s="19">
        <v>46037</v>
      </c>
      <c r="H2693" s="24">
        <v>102354.56000000001</v>
      </c>
    </row>
    <row r="2694" spans="1:8" x14ac:dyDescent="0.3">
      <c r="A2694" s="3" t="s">
        <v>4501</v>
      </c>
      <c r="B2694" s="11" t="s">
        <v>126</v>
      </c>
      <c r="C2694" s="11" t="s">
        <v>697</v>
      </c>
      <c r="D2694" s="11" t="s">
        <v>1803</v>
      </c>
      <c r="E2694" s="11">
        <v>129</v>
      </c>
      <c r="F2694" s="11">
        <v>4288.53</v>
      </c>
      <c r="G2694" s="19">
        <v>45744</v>
      </c>
      <c r="H2694" s="24">
        <v>553220.37</v>
      </c>
    </row>
    <row r="2695" spans="1:8" x14ac:dyDescent="0.3">
      <c r="A2695" s="3" t="s">
        <v>4502</v>
      </c>
      <c r="B2695" s="11" t="s">
        <v>378</v>
      </c>
      <c r="C2695" s="11" t="s">
        <v>843</v>
      </c>
      <c r="D2695" s="11" t="s">
        <v>1797</v>
      </c>
      <c r="E2695" s="11">
        <v>119</v>
      </c>
      <c r="F2695" s="11">
        <v>6202.88</v>
      </c>
      <c r="G2695" s="19">
        <v>45976</v>
      </c>
      <c r="H2695" s="24">
        <v>738142.71999999997</v>
      </c>
    </row>
    <row r="2696" spans="1:8" x14ac:dyDescent="0.3">
      <c r="A2696" s="3" t="s">
        <v>4503</v>
      </c>
      <c r="B2696" s="11" t="s">
        <v>354</v>
      </c>
      <c r="C2696" s="11" t="s">
        <v>797</v>
      </c>
      <c r="D2696" s="11" t="s">
        <v>1799</v>
      </c>
      <c r="E2696" s="11">
        <v>426</v>
      </c>
      <c r="F2696" s="11">
        <v>869.9</v>
      </c>
      <c r="G2696" s="19">
        <v>46134</v>
      </c>
      <c r="H2696" s="24">
        <v>370577.39999999997</v>
      </c>
    </row>
    <row r="2697" spans="1:8" x14ac:dyDescent="0.3">
      <c r="A2697" s="3" t="s">
        <v>4504</v>
      </c>
      <c r="B2697" s="11" t="s">
        <v>76</v>
      </c>
      <c r="C2697" s="11" t="s">
        <v>723</v>
      </c>
      <c r="D2697" s="11" t="s">
        <v>1789</v>
      </c>
      <c r="E2697" s="11">
        <v>379</v>
      </c>
      <c r="F2697" s="11">
        <v>765.88</v>
      </c>
      <c r="G2697" s="19">
        <v>45741</v>
      </c>
      <c r="H2697" s="24">
        <v>290268.52</v>
      </c>
    </row>
    <row r="2698" spans="1:8" x14ac:dyDescent="0.3">
      <c r="A2698" s="3" t="s">
        <v>4505</v>
      </c>
      <c r="B2698" s="11" t="s">
        <v>206</v>
      </c>
      <c r="C2698" s="11" t="s">
        <v>815</v>
      </c>
      <c r="D2698" s="11" t="s">
        <v>1797</v>
      </c>
      <c r="E2698" s="11">
        <v>365</v>
      </c>
      <c r="F2698" s="11">
        <v>2792.2</v>
      </c>
      <c r="G2698" s="19">
        <v>46032</v>
      </c>
      <c r="H2698" s="24">
        <v>1019152.9999999999</v>
      </c>
    </row>
    <row r="2699" spans="1:8" x14ac:dyDescent="0.3">
      <c r="A2699" s="3" t="s">
        <v>4506</v>
      </c>
      <c r="B2699" s="11" t="s">
        <v>263</v>
      </c>
      <c r="C2699" s="11" t="s">
        <v>621</v>
      </c>
      <c r="D2699" s="11" t="s">
        <v>1803</v>
      </c>
      <c r="E2699" s="11">
        <v>345</v>
      </c>
      <c r="F2699" s="11">
        <v>2483.5100000000002</v>
      </c>
      <c r="G2699" s="19">
        <v>46184</v>
      </c>
      <c r="H2699" s="24">
        <v>856810.95000000007</v>
      </c>
    </row>
    <row r="2700" spans="1:8" x14ac:dyDescent="0.3">
      <c r="A2700" s="3" t="s">
        <v>4507</v>
      </c>
      <c r="B2700" s="11" t="s">
        <v>78</v>
      </c>
      <c r="C2700" s="11" t="s">
        <v>645</v>
      </c>
      <c r="D2700" s="11" t="s">
        <v>1799</v>
      </c>
      <c r="E2700" s="11">
        <v>425</v>
      </c>
      <c r="F2700" s="11">
        <v>6820.96</v>
      </c>
      <c r="G2700" s="19">
        <v>45897</v>
      </c>
      <c r="H2700" s="24">
        <v>2898908</v>
      </c>
    </row>
    <row r="2701" spans="1:8" x14ac:dyDescent="0.3">
      <c r="A2701" s="3" t="s">
        <v>4508</v>
      </c>
      <c r="B2701" s="11" t="s">
        <v>362</v>
      </c>
      <c r="C2701" s="11" t="s">
        <v>861</v>
      </c>
      <c r="D2701" s="11" t="s">
        <v>1803</v>
      </c>
      <c r="E2701" s="11">
        <v>448</v>
      </c>
      <c r="F2701" s="11">
        <v>7256.21</v>
      </c>
      <c r="G2701" s="19">
        <v>45972</v>
      </c>
      <c r="H2701" s="24">
        <v>3250782.08</v>
      </c>
    </row>
    <row r="2702" spans="1:8" x14ac:dyDescent="0.3">
      <c r="A2702" s="3" t="s">
        <v>4509</v>
      </c>
      <c r="B2702" s="11" t="s">
        <v>294</v>
      </c>
      <c r="C2702" s="11" t="s">
        <v>711</v>
      </c>
      <c r="D2702" s="11" t="s">
        <v>1803</v>
      </c>
      <c r="E2702" s="11">
        <v>360</v>
      </c>
      <c r="F2702" s="11">
        <v>4845.83</v>
      </c>
      <c r="G2702" s="19">
        <v>45846</v>
      </c>
      <c r="H2702" s="24">
        <v>1744498.8</v>
      </c>
    </row>
    <row r="2703" spans="1:8" x14ac:dyDescent="0.3">
      <c r="A2703" s="3" t="s">
        <v>4510</v>
      </c>
      <c r="B2703" s="11" t="s">
        <v>243</v>
      </c>
      <c r="C2703" s="11" t="s">
        <v>865</v>
      </c>
      <c r="D2703" s="11" t="s">
        <v>1789</v>
      </c>
      <c r="E2703" s="11">
        <v>290</v>
      </c>
      <c r="F2703" s="11">
        <v>950.57</v>
      </c>
      <c r="G2703" s="19">
        <v>46019</v>
      </c>
      <c r="H2703" s="24">
        <v>275665.3</v>
      </c>
    </row>
    <row r="2704" spans="1:8" x14ac:dyDescent="0.3">
      <c r="A2704" s="3" t="s">
        <v>4511</v>
      </c>
      <c r="B2704" s="11" t="s">
        <v>364</v>
      </c>
      <c r="C2704" s="11" t="s">
        <v>537</v>
      </c>
      <c r="D2704" s="11" t="s">
        <v>1803</v>
      </c>
      <c r="E2704" s="11">
        <v>122</v>
      </c>
      <c r="F2704" s="11">
        <v>2642.26</v>
      </c>
      <c r="G2704" s="19">
        <v>46133</v>
      </c>
      <c r="H2704" s="24">
        <v>322355.72000000003</v>
      </c>
    </row>
    <row r="2705" spans="1:8" x14ac:dyDescent="0.3">
      <c r="A2705" s="3" t="s">
        <v>4512</v>
      </c>
      <c r="B2705" s="11" t="s">
        <v>179</v>
      </c>
      <c r="C2705" s="11" t="s">
        <v>741</v>
      </c>
      <c r="D2705" s="11" t="s">
        <v>1801</v>
      </c>
      <c r="E2705" s="11">
        <v>18</v>
      </c>
      <c r="F2705" s="11">
        <v>4936.3</v>
      </c>
      <c r="G2705" s="19">
        <v>45879</v>
      </c>
      <c r="H2705" s="24">
        <v>88853.400000000009</v>
      </c>
    </row>
    <row r="2706" spans="1:8" x14ac:dyDescent="0.3">
      <c r="A2706" s="3" t="s">
        <v>4513</v>
      </c>
      <c r="B2706" s="11" t="s">
        <v>397</v>
      </c>
      <c r="C2706" s="11" t="s">
        <v>785</v>
      </c>
      <c r="D2706" s="11" t="s">
        <v>1791</v>
      </c>
      <c r="E2706" s="11">
        <v>25</v>
      </c>
      <c r="F2706" s="11">
        <v>1487.77</v>
      </c>
      <c r="G2706" s="19">
        <v>45973</v>
      </c>
      <c r="H2706" s="24">
        <v>37194.25</v>
      </c>
    </row>
    <row r="2707" spans="1:8" x14ac:dyDescent="0.3">
      <c r="A2707" s="3" t="s">
        <v>4514</v>
      </c>
      <c r="B2707" s="11" t="s">
        <v>107</v>
      </c>
      <c r="C2707" s="11" t="s">
        <v>761</v>
      </c>
      <c r="D2707" s="11" t="s">
        <v>1789</v>
      </c>
      <c r="E2707" s="11">
        <v>215</v>
      </c>
      <c r="F2707" s="11">
        <v>5916.98</v>
      </c>
      <c r="G2707" s="19">
        <v>46183</v>
      </c>
      <c r="H2707" s="24">
        <v>1272150.7</v>
      </c>
    </row>
    <row r="2708" spans="1:8" x14ac:dyDescent="0.3">
      <c r="A2708" s="3" t="s">
        <v>4515</v>
      </c>
      <c r="B2708" s="11" t="s">
        <v>168</v>
      </c>
      <c r="C2708" s="11" t="s">
        <v>741</v>
      </c>
      <c r="D2708" s="11" t="s">
        <v>1803</v>
      </c>
      <c r="E2708" s="11">
        <v>85</v>
      </c>
      <c r="F2708" s="11">
        <v>3786.13</v>
      </c>
      <c r="G2708" s="19">
        <v>45942</v>
      </c>
      <c r="H2708" s="24">
        <v>321821.05</v>
      </c>
    </row>
    <row r="2709" spans="1:8" x14ac:dyDescent="0.3">
      <c r="A2709" s="3" t="s">
        <v>4516</v>
      </c>
      <c r="B2709" s="11" t="s">
        <v>168</v>
      </c>
      <c r="C2709" s="11" t="s">
        <v>747</v>
      </c>
      <c r="D2709" s="11" t="s">
        <v>1791</v>
      </c>
      <c r="E2709" s="11">
        <v>232</v>
      </c>
      <c r="F2709" s="11">
        <v>1495.48</v>
      </c>
      <c r="G2709" s="19">
        <v>46135</v>
      </c>
      <c r="H2709" s="24">
        <v>346951.36</v>
      </c>
    </row>
    <row r="2710" spans="1:8" x14ac:dyDescent="0.3">
      <c r="A2710" s="3" t="s">
        <v>4517</v>
      </c>
      <c r="B2710" s="11" t="s">
        <v>184</v>
      </c>
      <c r="C2710" s="11" t="s">
        <v>779</v>
      </c>
      <c r="D2710" s="11" t="s">
        <v>1801</v>
      </c>
      <c r="E2710" s="11">
        <v>95</v>
      </c>
      <c r="F2710" s="11">
        <v>2263.9</v>
      </c>
      <c r="G2710" s="19">
        <v>45799</v>
      </c>
      <c r="H2710" s="24">
        <v>215070.5</v>
      </c>
    </row>
    <row r="2711" spans="1:8" x14ac:dyDescent="0.3">
      <c r="A2711" s="3" t="s">
        <v>4518</v>
      </c>
      <c r="B2711" s="11" t="s">
        <v>389</v>
      </c>
      <c r="C2711" s="11" t="s">
        <v>773</v>
      </c>
      <c r="D2711" s="11" t="s">
        <v>1789</v>
      </c>
      <c r="E2711" s="11">
        <v>92</v>
      </c>
      <c r="F2711" s="11">
        <v>5443.31</v>
      </c>
      <c r="G2711" s="19">
        <v>46115</v>
      </c>
      <c r="H2711" s="24">
        <v>500784.52</v>
      </c>
    </row>
    <row r="2712" spans="1:8" x14ac:dyDescent="0.3">
      <c r="A2712" s="3" t="s">
        <v>4519</v>
      </c>
      <c r="B2712" s="11" t="s">
        <v>211</v>
      </c>
      <c r="C2712" s="11" t="s">
        <v>593</v>
      </c>
      <c r="D2712" s="11" t="s">
        <v>1789</v>
      </c>
      <c r="E2712" s="11">
        <v>87</v>
      </c>
      <c r="F2712" s="11">
        <v>3838.98</v>
      </c>
      <c r="G2712" s="19">
        <v>46077</v>
      </c>
      <c r="H2712" s="24">
        <v>333991.26</v>
      </c>
    </row>
    <row r="2713" spans="1:8" x14ac:dyDescent="0.3">
      <c r="A2713" s="3" t="s">
        <v>4520</v>
      </c>
      <c r="B2713" s="11" t="s">
        <v>243</v>
      </c>
      <c r="C2713" s="11" t="s">
        <v>655</v>
      </c>
      <c r="D2713" s="11" t="s">
        <v>1791</v>
      </c>
      <c r="E2713" s="11">
        <v>494</v>
      </c>
      <c r="F2713" s="11">
        <v>1735.4</v>
      </c>
      <c r="G2713" s="19">
        <v>45787</v>
      </c>
      <c r="H2713" s="24">
        <v>857287.60000000009</v>
      </c>
    </row>
    <row r="2714" spans="1:8" x14ac:dyDescent="0.3">
      <c r="A2714" s="3" t="s">
        <v>4521</v>
      </c>
      <c r="B2714" s="11" t="s">
        <v>124</v>
      </c>
      <c r="C2714" s="11" t="s">
        <v>867</v>
      </c>
      <c r="D2714" s="11" t="s">
        <v>1791</v>
      </c>
      <c r="E2714" s="11">
        <v>484</v>
      </c>
      <c r="F2714" s="11">
        <v>7387.83</v>
      </c>
      <c r="G2714" s="19">
        <v>45811</v>
      </c>
      <c r="H2714" s="24">
        <v>3575709.7199999997</v>
      </c>
    </row>
    <row r="2715" spans="1:8" x14ac:dyDescent="0.3">
      <c r="A2715" s="3" t="s">
        <v>4522</v>
      </c>
      <c r="B2715" s="11" t="s">
        <v>239</v>
      </c>
      <c r="C2715" s="11" t="s">
        <v>635</v>
      </c>
      <c r="D2715" s="11" t="s">
        <v>1797</v>
      </c>
      <c r="E2715" s="11">
        <v>151</v>
      </c>
      <c r="F2715" s="11">
        <v>6420.32</v>
      </c>
      <c r="G2715" s="19">
        <v>45670</v>
      </c>
      <c r="H2715" s="24">
        <v>969468.32</v>
      </c>
    </row>
    <row r="2716" spans="1:8" x14ac:dyDescent="0.3">
      <c r="A2716" s="3" t="s">
        <v>4523</v>
      </c>
      <c r="B2716" s="11" t="s">
        <v>27</v>
      </c>
      <c r="C2716" s="11" t="s">
        <v>575</v>
      </c>
      <c r="D2716" s="11" t="s">
        <v>1797</v>
      </c>
      <c r="E2716" s="11">
        <v>332</v>
      </c>
      <c r="F2716" s="11">
        <v>5774.91</v>
      </c>
      <c r="G2716" s="19">
        <v>45672</v>
      </c>
      <c r="H2716" s="24">
        <v>1917270.1199999999</v>
      </c>
    </row>
    <row r="2717" spans="1:8" x14ac:dyDescent="0.3">
      <c r="A2717" s="3" t="s">
        <v>4524</v>
      </c>
      <c r="B2717" s="11" t="s">
        <v>280</v>
      </c>
      <c r="C2717" s="11" t="s">
        <v>715</v>
      </c>
      <c r="D2717" s="11" t="s">
        <v>1801</v>
      </c>
      <c r="E2717" s="11">
        <v>385</v>
      </c>
      <c r="F2717" s="11">
        <v>1506.78</v>
      </c>
      <c r="G2717" s="19">
        <v>46032</v>
      </c>
      <c r="H2717" s="24">
        <v>580110.30000000005</v>
      </c>
    </row>
    <row r="2718" spans="1:8" x14ac:dyDescent="0.3">
      <c r="A2718" s="3" t="s">
        <v>4525</v>
      </c>
      <c r="B2718" s="11" t="s">
        <v>340</v>
      </c>
      <c r="C2718" s="11" t="s">
        <v>821</v>
      </c>
      <c r="D2718" s="11" t="s">
        <v>1787</v>
      </c>
      <c r="E2718" s="11">
        <v>494</v>
      </c>
      <c r="F2718" s="11">
        <v>2039.3</v>
      </c>
      <c r="G2718" s="19">
        <v>45980</v>
      </c>
      <c r="H2718" s="24">
        <v>1007414.2</v>
      </c>
    </row>
    <row r="2719" spans="1:8" x14ac:dyDescent="0.3">
      <c r="A2719" s="3" t="s">
        <v>4526</v>
      </c>
      <c r="B2719" s="11" t="s">
        <v>329</v>
      </c>
      <c r="C2719" s="11" t="s">
        <v>737</v>
      </c>
      <c r="D2719" s="11" t="s">
        <v>1801</v>
      </c>
      <c r="E2719" s="11">
        <v>39</v>
      </c>
      <c r="F2719" s="11">
        <v>745.68</v>
      </c>
      <c r="G2719" s="19">
        <v>46092</v>
      </c>
      <c r="H2719" s="24">
        <v>29081.519999999997</v>
      </c>
    </row>
    <row r="2720" spans="1:8" x14ac:dyDescent="0.3">
      <c r="A2720" s="3" t="s">
        <v>4527</v>
      </c>
      <c r="B2720" s="11" t="s">
        <v>344</v>
      </c>
      <c r="C2720" s="11" t="s">
        <v>853</v>
      </c>
      <c r="D2720" s="11" t="s">
        <v>1803</v>
      </c>
      <c r="E2720" s="11">
        <v>95</v>
      </c>
      <c r="F2720" s="11">
        <v>1707.75</v>
      </c>
      <c r="G2720" s="19">
        <v>45773</v>
      </c>
      <c r="H2720" s="24">
        <v>162236.25</v>
      </c>
    </row>
    <row r="2721" spans="1:8" x14ac:dyDescent="0.3">
      <c r="A2721" s="3" t="s">
        <v>4528</v>
      </c>
      <c r="B2721" s="11" t="s">
        <v>306</v>
      </c>
      <c r="C2721" s="11" t="s">
        <v>729</v>
      </c>
      <c r="D2721" s="11" t="s">
        <v>1799</v>
      </c>
      <c r="E2721" s="11">
        <v>95</v>
      </c>
      <c r="F2721" s="11">
        <v>4621.59</v>
      </c>
      <c r="G2721" s="19">
        <v>46097</v>
      </c>
      <c r="H2721" s="24">
        <v>439051.05</v>
      </c>
    </row>
    <row r="2722" spans="1:8" x14ac:dyDescent="0.3">
      <c r="A2722" s="3" t="s">
        <v>4529</v>
      </c>
      <c r="B2722" s="11" t="s">
        <v>37</v>
      </c>
      <c r="C2722" s="11" t="s">
        <v>825</v>
      </c>
      <c r="D2722" s="11" t="s">
        <v>1797</v>
      </c>
      <c r="E2722" s="11">
        <v>374</v>
      </c>
      <c r="F2722" s="11">
        <v>4703.09</v>
      </c>
      <c r="G2722" s="19">
        <v>45969</v>
      </c>
      <c r="H2722" s="24">
        <v>1758955.6600000001</v>
      </c>
    </row>
    <row r="2723" spans="1:8" x14ac:dyDescent="0.3">
      <c r="A2723" s="3" t="s">
        <v>4530</v>
      </c>
      <c r="B2723" s="11" t="s">
        <v>200</v>
      </c>
      <c r="C2723" s="11" t="s">
        <v>843</v>
      </c>
      <c r="D2723" s="11" t="s">
        <v>1797</v>
      </c>
      <c r="E2723" s="11">
        <v>460</v>
      </c>
      <c r="F2723" s="11">
        <v>7211.21</v>
      </c>
      <c r="G2723" s="19">
        <v>46075</v>
      </c>
      <c r="H2723" s="24">
        <v>3317156.6</v>
      </c>
    </row>
    <row r="2724" spans="1:8" x14ac:dyDescent="0.3">
      <c r="A2724" s="3" t="s">
        <v>4531</v>
      </c>
      <c r="B2724" s="11" t="s">
        <v>397</v>
      </c>
      <c r="C2724" s="11" t="s">
        <v>809</v>
      </c>
      <c r="D2724" s="11" t="s">
        <v>1791</v>
      </c>
      <c r="E2724" s="11">
        <v>427</v>
      </c>
      <c r="F2724" s="11">
        <v>6318.36</v>
      </c>
      <c r="G2724" s="19">
        <v>46117</v>
      </c>
      <c r="H2724" s="24">
        <v>2697939.7199999997</v>
      </c>
    </row>
    <row r="2725" spans="1:8" x14ac:dyDescent="0.3">
      <c r="A2725" s="3" t="s">
        <v>4532</v>
      </c>
      <c r="B2725" s="11" t="s">
        <v>232</v>
      </c>
      <c r="C2725" s="11" t="s">
        <v>510</v>
      </c>
      <c r="D2725" s="11" t="s">
        <v>1797</v>
      </c>
      <c r="E2725" s="11">
        <v>118</v>
      </c>
      <c r="F2725" s="11">
        <v>6520.06</v>
      </c>
      <c r="G2725" s="19">
        <v>46188</v>
      </c>
      <c r="H2725" s="24">
        <v>769367.08000000007</v>
      </c>
    </row>
    <row r="2726" spans="1:8" x14ac:dyDescent="0.3">
      <c r="A2726" s="3" t="s">
        <v>4533</v>
      </c>
      <c r="B2726" s="11" t="s">
        <v>284</v>
      </c>
      <c r="C2726" s="11" t="s">
        <v>591</v>
      </c>
      <c r="D2726" s="11" t="s">
        <v>1789</v>
      </c>
      <c r="E2726" s="11">
        <v>82</v>
      </c>
      <c r="F2726" s="11">
        <v>2282.11</v>
      </c>
      <c r="G2726" s="19">
        <v>46113</v>
      </c>
      <c r="H2726" s="24">
        <v>187133.02000000002</v>
      </c>
    </row>
    <row r="2727" spans="1:8" x14ac:dyDescent="0.3">
      <c r="A2727" s="3" t="s">
        <v>4534</v>
      </c>
      <c r="B2727" s="11" t="s">
        <v>226</v>
      </c>
      <c r="C2727" s="11" t="s">
        <v>815</v>
      </c>
      <c r="D2727" s="11" t="s">
        <v>1799</v>
      </c>
      <c r="E2727" s="11">
        <v>490</v>
      </c>
      <c r="F2727" s="11">
        <v>1711.22</v>
      </c>
      <c r="G2727" s="19">
        <v>45722</v>
      </c>
      <c r="H2727" s="24">
        <v>838497.8</v>
      </c>
    </row>
    <row r="2728" spans="1:8" x14ac:dyDescent="0.3">
      <c r="A2728" s="3" t="s">
        <v>4535</v>
      </c>
      <c r="B2728" s="11" t="s">
        <v>284</v>
      </c>
      <c r="C2728" s="11" t="s">
        <v>705</v>
      </c>
      <c r="D2728" s="11" t="s">
        <v>1789</v>
      </c>
      <c r="E2728" s="11">
        <v>25</v>
      </c>
      <c r="F2728" s="11">
        <v>4802.6400000000003</v>
      </c>
      <c r="G2728" s="19">
        <v>45849</v>
      </c>
      <c r="H2728" s="24">
        <v>120066.00000000001</v>
      </c>
    </row>
    <row r="2729" spans="1:8" x14ac:dyDescent="0.3">
      <c r="A2729" s="3" t="s">
        <v>4536</v>
      </c>
      <c r="B2729" s="11" t="s">
        <v>286</v>
      </c>
      <c r="C2729" s="11" t="s">
        <v>795</v>
      </c>
      <c r="D2729" s="11" t="s">
        <v>1799</v>
      </c>
      <c r="E2729" s="11">
        <v>429</v>
      </c>
      <c r="F2729" s="11">
        <v>2084.5300000000002</v>
      </c>
      <c r="G2729" s="19">
        <v>45979</v>
      </c>
      <c r="H2729" s="24">
        <v>894263.37000000011</v>
      </c>
    </row>
    <row r="2730" spans="1:8" x14ac:dyDescent="0.3">
      <c r="A2730" s="3" t="s">
        <v>4537</v>
      </c>
      <c r="B2730" s="11" t="s">
        <v>288</v>
      </c>
      <c r="C2730" s="11" t="s">
        <v>747</v>
      </c>
      <c r="D2730" s="11" t="s">
        <v>1791</v>
      </c>
      <c r="E2730" s="11">
        <v>86</v>
      </c>
      <c r="F2730" s="11">
        <v>2087.1999999999998</v>
      </c>
      <c r="G2730" s="19">
        <v>46074</v>
      </c>
      <c r="H2730" s="24">
        <v>179499.19999999998</v>
      </c>
    </row>
    <row r="2731" spans="1:8" x14ac:dyDescent="0.3">
      <c r="A2731" s="3" t="s">
        <v>4538</v>
      </c>
      <c r="B2731" s="11" t="s">
        <v>232</v>
      </c>
      <c r="C2731" s="11" t="s">
        <v>855</v>
      </c>
      <c r="D2731" s="11" t="s">
        <v>1791</v>
      </c>
      <c r="E2731" s="11">
        <v>85</v>
      </c>
      <c r="F2731" s="11">
        <v>7805.39</v>
      </c>
      <c r="G2731" s="19">
        <v>45958</v>
      </c>
      <c r="H2731" s="24">
        <v>663458.15</v>
      </c>
    </row>
    <row r="2732" spans="1:8" x14ac:dyDescent="0.3">
      <c r="A2732" s="3" t="s">
        <v>4539</v>
      </c>
      <c r="B2732" s="11" t="s">
        <v>168</v>
      </c>
      <c r="C2732" s="11" t="s">
        <v>504</v>
      </c>
      <c r="D2732" s="11" t="s">
        <v>1803</v>
      </c>
      <c r="E2732" s="11">
        <v>140</v>
      </c>
      <c r="F2732" s="11">
        <v>6266.7</v>
      </c>
      <c r="G2732" s="19">
        <v>46131</v>
      </c>
      <c r="H2732" s="24">
        <v>877338</v>
      </c>
    </row>
    <row r="2733" spans="1:8" x14ac:dyDescent="0.3">
      <c r="A2733" s="3" t="s">
        <v>4540</v>
      </c>
      <c r="B2733" s="11" t="s">
        <v>286</v>
      </c>
      <c r="C2733" s="11" t="s">
        <v>599</v>
      </c>
      <c r="D2733" s="11" t="s">
        <v>1789</v>
      </c>
      <c r="E2733" s="11">
        <v>484</v>
      </c>
      <c r="F2733" s="11">
        <v>266.61</v>
      </c>
      <c r="G2733" s="19">
        <v>45724</v>
      </c>
      <c r="H2733" s="24">
        <v>129039.24</v>
      </c>
    </row>
    <row r="2734" spans="1:8" x14ac:dyDescent="0.3">
      <c r="A2734" s="3" t="s">
        <v>4541</v>
      </c>
      <c r="B2734" s="11" t="s">
        <v>246</v>
      </c>
      <c r="C2734" s="11" t="s">
        <v>559</v>
      </c>
      <c r="D2734" s="11" t="s">
        <v>1801</v>
      </c>
      <c r="E2734" s="11">
        <v>68</v>
      </c>
      <c r="F2734" s="11">
        <v>6893.05</v>
      </c>
      <c r="G2734" s="19">
        <v>45750</v>
      </c>
      <c r="H2734" s="24">
        <v>468727.4</v>
      </c>
    </row>
    <row r="2735" spans="1:8" x14ac:dyDescent="0.3">
      <c r="A2735" s="3" t="s">
        <v>4542</v>
      </c>
      <c r="B2735" s="11" t="s">
        <v>157</v>
      </c>
      <c r="C2735" s="11" t="s">
        <v>613</v>
      </c>
      <c r="D2735" s="11" t="s">
        <v>1789</v>
      </c>
      <c r="E2735" s="11">
        <v>60</v>
      </c>
      <c r="F2735" s="11">
        <v>1991.2</v>
      </c>
      <c r="G2735" s="19">
        <v>45823</v>
      </c>
      <c r="H2735" s="24">
        <v>119472</v>
      </c>
    </row>
    <row r="2736" spans="1:8" x14ac:dyDescent="0.3">
      <c r="A2736" s="3" t="s">
        <v>4543</v>
      </c>
      <c r="B2736" s="11" t="s">
        <v>282</v>
      </c>
      <c r="C2736" s="11" t="s">
        <v>645</v>
      </c>
      <c r="D2736" s="11" t="s">
        <v>1789</v>
      </c>
      <c r="E2736" s="11">
        <v>472</v>
      </c>
      <c r="F2736" s="11">
        <v>5614.07</v>
      </c>
      <c r="G2736" s="19">
        <v>46100</v>
      </c>
      <c r="H2736" s="24">
        <v>2649841.04</v>
      </c>
    </row>
    <row r="2737" spans="1:8" x14ac:dyDescent="0.3">
      <c r="A2737" s="3" t="s">
        <v>4544</v>
      </c>
      <c r="B2737" s="11" t="s">
        <v>179</v>
      </c>
      <c r="C2737" s="11" t="s">
        <v>607</v>
      </c>
      <c r="D2737" s="11" t="s">
        <v>1801</v>
      </c>
      <c r="E2737" s="11">
        <v>76</v>
      </c>
      <c r="F2737" s="11">
        <v>702.24</v>
      </c>
      <c r="G2737" s="19">
        <v>45750</v>
      </c>
      <c r="H2737" s="24">
        <v>53370.239999999998</v>
      </c>
    </row>
    <row r="2738" spans="1:8" x14ac:dyDescent="0.3">
      <c r="A2738" s="3" t="s">
        <v>4545</v>
      </c>
      <c r="B2738" s="11" t="s">
        <v>232</v>
      </c>
      <c r="C2738" s="11" t="s">
        <v>791</v>
      </c>
      <c r="D2738" s="11" t="s">
        <v>1789</v>
      </c>
      <c r="E2738" s="11">
        <v>430</v>
      </c>
      <c r="F2738" s="11">
        <v>6699.87</v>
      </c>
      <c r="G2738" s="19">
        <v>46094</v>
      </c>
      <c r="H2738" s="24">
        <v>2880944.1</v>
      </c>
    </row>
    <row r="2739" spans="1:8" x14ac:dyDescent="0.3">
      <c r="A2739" s="3" t="s">
        <v>4546</v>
      </c>
      <c r="B2739" s="11" t="s">
        <v>246</v>
      </c>
      <c r="C2739" s="11" t="s">
        <v>549</v>
      </c>
      <c r="D2739" s="11" t="s">
        <v>1801</v>
      </c>
      <c r="E2739" s="11">
        <v>152</v>
      </c>
      <c r="F2739" s="11">
        <v>1308.72</v>
      </c>
      <c r="G2739" s="19">
        <v>46055</v>
      </c>
      <c r="H2739" s="24">
        <v>198925.44</v>
      </c>
    </row>
    <row r="2740" spans="1:8" x14ac:dyDescent="0.3">
      <c r="A2740" s="3" t="s">
        <v>4547</v>
      </c>
      <c r="B2740" s="11" t="s">
        <v>184</v>
      </c>
      <c r="C2740" s="11" t="s">
        <v>663</v>
      </c>
      <c r="D2740" s="11" t="s">
        <v>1803</v>
      </c>
      <c r="E2740" s="11">
        <v>364</v>
      </c>
      <c r="F2740" s="11">
        <v>1409.43</v>
      </c>
      <c r="G2740" s="19">
        <v>45745</v>
      </c>
      <c r="H2740" s="24">
        <v>513032.52</v>
      </c>
    </row>
    <row r="2741" spans="1:8" x14ac:dyDescent="0.3">
      <c r="A2741" s="3" t="s">
        <v>4548</v>
      </c>
      <c r="B2741" s="11" t="s">
        <v>334</v>
      </c>
      <c r="C2741" s="11" t="s">
        <v>729</v>
      </c>
      <c r="D2741" s="11" t="s">
        <v>1794</v>
      </c>
      <c r="E2741" s="11">
        <v>185</v>
      </c>
      <c r="F2741" s="11">
        <v>321.51</v>
      </c>
      <c r="G2741" s="19">
        <v>45967</v>
      </c>
      <c r="H2741" s="24">
        <v>59479.35</v>
      </c>
    </row>
    <row r="2742" spans="1:8" x14ac:dyDescent="0.3">
      <c r="A2742" s="3" t="s">
        <v>4549</v>
      </c>
      <c r="B2742" s="11" t="s">
        <v>260</v>
      </c>
      <c r="C2742" s="11" t="s">
        <v>835</v>
      </c>
      <c r="D2742" s="11" t="s">
        <v>1794</v>
      </c>
      <c r="E2742" s="11">
        <v>257</v>
      </c>
      <c r="F2742" s="11">
        <v>6204.68</v>
      </c>
      <c r="G2742" s="19">
        <v>46018</v>
      </c>
      <c r="H2742" s="24">
        <v>1594602.76</v>
      </c>
    </row>
    <row r="2743" spans="1:8" x14ac:dyDescent="0.3">
      <c r="A2743" s="3" t="s">
        <v>4550</v>
      </c>
      <c r="B2743" s="11" t="s">
        <v>133</v>
      </c>
      <c r="C2743" s="11" t="s">
        <v>651</v>
      </c>
      <c r="D2743" s="11" t="s">
        <v>1801</v>
      </c>
      <c r="E2743" s="11">
        <v>58</v>
      </c>
      <c r="F2743" s="11">
        <v>6694.83</v>
      </c>
      <c r="G2743" s="19">
        <v>46148</v>
      </c>
      <c r="H2743" s="24">
        <v>388300.14</v>
      </c>
    </row>
    <row r="2744" spans="1:8" x14ac:dyDescent="0.3">
      <c r="A2744" s="3" t="s">
        <v>4551</v>
      </c>
      <c r="B2744" s="11" t="s">
        <v>342</v>
      </c>
      <c r="C2744" s="11" t="s">
        <v>583</v>
      </c>
      <c r="D2744" s="11" t="s">
        <v>1789</v>
      </c>
      <c r="E2744" s="11">
        <v>279</v>
      </c>
      <c r="F2744" s="11">
        <v>7396.51</v>
      </c>
      <c r="G2744" s="19">
        <v>45994</v>
      </c>
      <c r="H2744" s="24">
        <v>2063626.29</v>
      </c>
    </row>
    <row r="2745" spans="1:8" x14ac:dyDescent="0.3">
      <c r="A2745" s="3" t="s">
        <v>4552</v>
      </c>
      <c r="B2745" s="11" t="s">
        <v>358</v>
      </c>
      <c r="C2745" s="11" t="s">
        <v>583</v>
      </c>
      <c r="D2745" s="11" t="s">
        <v>1797</v>
      </c>
      <c r="E2745" s="11">
        <v>320</v>
      </c>
      <c r="F2745" s="11">
        <v>5892.67</v>
      </c>
      <c r="G2745" s="19">
        <v>46121</v>
      </c>
      <c r="H2745" s="24">
        <v>1885654.4</v>
      </c>
    </row>
    <row r="2746" spans="1:8" x14ac:dyDescent="0.3">
      <c r="A2746" s="3" t="s">
        <v>4553</v>
      </c>
      <c r="B2746" s="11" t="s">
        <v>152</v>
      </c>
      <c r="C2746" s="11" t="s">
        <v>705</v>
      </c>
      <c r="D2746" s="11" t="s">
        <v>1799</v>
      </c>
      <c r="E2746" s="11">
        <v>284</v>
      </c>
      <c r="F2746" s="11">
        <v>1125.01</v>
      </c>
      <c r="G2746" s="19">
        <v>46141</v>
      </c>
      <c r="H2746" s="24">
        <v>319502.84000000003</v>
      </c>
    </row>
    <row r="2747" spans="1:8" x14ac:dyDescent="0.3">
      <c r="A2747" s="3" t="s">
        <v>4554</v>
      </c>
      <c r="B2747" s="11" t="s">
        <v>171</v>
      </c>
      <c r="C2747" s="11" t="s">
        <v>777</v>
      </c>
      <c r="D2747" s="11" t="s">
        <v>1803</v>
      </c>
      <c r="E2747" s="11">
        <v>66</v>
      </c>
      <c r="F2747" s="11">
        <v>2970.48</v>
      </c>
      <c r="G2747" s="19">
        <v>46058</v>
      </c>
      <c r="H2747" s="24">
        <v>196051.68</v>
      </c>
    </row>
    <row r="2748" spans="1:8" x14ac:dyDescent="0.3">
      <c r="A2748" s="3" t="s">
        <v>4555</v>
      </c>
      <c r="B2748" s="11" t="s">
        <v>272</v>
      </c>
      <c r="C2748" s="11" t="s">
        <v>699</v>
      </c>
      <c r="D2748" s="11" t="s">
        <v>1789</v>
      </c>
      <c r="E2748" s="11">
        <v>284</v>
      </c>
      <c r="F2748" s="11">
        <v>4411.7299999999996</v>
      </c>
      <c r="G2748" s="19">
        <v>46073</v>
      </c>
      <c r="H2748" s="24">
        <v>1252931.3199999998</v>
      </c>
    </row>
    <row r="2749" spans="1:8" x14ac:dyDescent="0.3">
      <c r="A2749" s="3" t="s">
        <v>4556</v>
      </c>
      <c r="B2749" s="11" t="s">
        <v>118</v>
      </c>
      <c r="C2749" s="11" t="s">
        <v>524</v>
      </c>
      <c r="D2749" s="11" t="s">
        <v>1794</v>
      </c>
      <c r="E2749" s="11">
        <v>160</v>
      </c>
      <c r="F2749" s="11">
        <v>6002.17</v>
      </c>
      <c r="G2749" s="19">
        <v>45663</v>
      </c>
      <c r="H2749" s="24">
        <v>960347.2</v>
      </c>
    </row>
    <row r="2750" spans="1:8" x14ac:dyDescent="0.3">
      <c r="A2750" s="3" t="s">
        <v>4557</v>
      </c>
      <c r="B2750" s="11" t="s">
        <v>165</v>
      </c>
      <c r="C2750" s="11" t="s">
        <v>851</v>
      </c>
      <c r="D2750" s="11" t="s">
        <v>1801</v>
      </c>
      <c r="E2750" s="11">
        <v>109</v>
      </c>
      <c r="F2750" s="11">
        <v>1744.64</v>
      </c>
      <c r="G2750" s="19">
        <v>45699</v>
      </c>
      <c r="H2750" s="24">
        <v>190165.76000000001</v>
      </c>
    </row>
    <row r="2751" spans="1:8" x14ac:dyDescent="0.3">
      <c r="A2751" s="3" t="s">
        <v>4558</v>
      </c>
      <c r="B2751" s="11" t="s">
        <v>37</v>
      </c>
      <c r="C2751" s="11" t="s">
        <v>779</v>
      </c>
      <c r="D2751" s="11" t="s">
        <v>1794</v>
      </c>
      <c r="E2751" s="11">
        <v>200</v>
      </c>
      <c r="F2751" s="11">
        <v>4289.57</v>
      </c>
      <c r="G2751" s="19">
        <v>45923</v>
      </c>
      <c r="H2751" s="24">
        <v>857914</v>
      </c>
    </row>
    <row r="2752" spans="1:8" x14ac:dyDescent="0.3">
      <c r="A2752" s="3" t="s">
        <v>4559</v>
      </c>
      <c r="B2752" s="11" t="s">
        <v>57</v>
      </c>
      <c r="C2752" s="11" t="s">
        <v>601</v>
      </c>
      <c r="D2752" s="11" t="s">
        <v>1799</v>
      </c>
      <c r="E2752" s="11">
        <v>408</v>
      </c>
      <c r="F2752" s="11">
        <v>2710.61</v>
      </c>
      <c r="G2752" s="19">
        <v>45797</v>
      </c>
      <c r="H2752" s="24">
        <v>1105928.8800000001</v>
      </c>
    </row>
    <row r="2753" spans="1:8" x14ac:dyDescent="0.3">
      <c r="A2753" s="3" t="s">
        <v>4560</v>
      </c>
      <c r="B2753" s="11" t="s">
        <v>27</v>
      </c>
      <c r="C2753" s="11" t="s">
        <v>849</v>
      </c>
      <c r="D2753" s="11" t="s">
        <v>1787</v>
      </c>
      <c r="E2753" s="11">
        <v>83</v>
      </c>
      <c r="F2753" s="11">
        <v>6381.87</v>
      </c>
      <c r="G2753" s="19">
        <v>45868</v>
      </c>
      <c r="H2753" s="24">
        <v>529695.21</v>
      </c>
    </row>
    <row r="2754" spans="1:8" x14ac:dyDescent="0.3">
      <c r="A2754" s="3" t="s">
        <v>4561</v>
      </c>
      <c r="B2754" s="11" t="s">
        <v>303</v>
      </c>
      <c r="C2754" s="11" t="s">
        <v>533</v>
      </c>
      <c r="D2754" s="11" t="s">
        <v>1789</v>
      </c>
      <c r="E2754" s="11">
        <v>477</v>
      </c>
      <c r="F2754" s="11">
        <v>3615.99</v>
      </c>
      <c r="G2754" s="19">
        <v>45772</v>
      </c>
      <c r="H2754" s="24">
        <v>1724827.23</v>
      </c>
    </row>
    <row r="2755" spans="1:8" x14ac:dyDescent="0.3">
      <c r="A2755" s="3" t="s">
        <v>4562</v>
      </c>
      <c r="B2755" s="11" t="s">
        <v>239</v>
      </c>
      <c r="C2755" s="11" t="s">
        <v>809</v>
      </c>
      <c r="D2755" s="11" t="s">
        <v>1787</v>
      </c>
      <c r="E2755" s="11">
        <v>389</v>
      </c>
      <c r="F2755" s="11">
        <v>6890.86</v>
      </c>
      <c r="G2755" s="19">
        <v>45849</v>
      </c>
      <c r="H2755" s="24">
        <v>2680544.54</v>
      </c>
    </row>
    <row r="2756" spans="1:8" x14ac:dyDescent="0.3">
      <c r="A2756" s="3" t="s">
        <v>4563</v>
      </c>
      <c r="B2756" s="11" t="s">
        <v>143</v>
      </c>
      <c r="C2756" s="11" t="s">
        <v>831</v>
      </c>
      <c r="D2756" s="11" t="s">
        <v>1801</v>
      </c>
      <c r="E2756" s="11">
        <v>105</v>
      </c>
      <c r="F2756" s="11">
        <v>4424.03</v>
      </c>
      <c r="G2756" s="19">
        <v>45782</v>
      </c>
      <c r="H2756" s="24">
        <v>464523.14999999997</v>
      </c>
    </row>
    <row r="2757" spans="1:8" x14ac:dyDescent="0.3">
      <c r="A2757" s="3" t="s">
        <v>4564</v>
      </c>
      <c r="B2757" s="11" t="s">
        <v>278</v>
      </c>
      <c r="C2757" s="11" t="s">
        <v>793</v>
      </c>
      <c r="D2757" s="11" t="s">
        <v>1789</v>
      </c>
      <c r="E2757" s="11">
        <v>464</v>
      </c>
      <c r="F2757" s="11">
        <v>7444.4</v>
      </c>
      <c r="G2757" s="19">
        <v>45934</v>
      </c>
      <c r="H2757" s="24">
        <v>3454201.5999999996</v>
      </c>
    </row>
    <row r="2758" spans="1:8" x14ac:dyDescent="0.3">
      <c r="A2758" s="3" t="s">
        <v>4565</v>
      </c>
      <c r="B2758" s="11" t="s">
        <v>298</v>
      </c>
      <c r="C2758" s="11" t="s">
        <v>757</v>
      </c>
      <c r="D2758" s="11" t="s">
        <v>1803</v>
      </c>
      <c r="E2758" s="11">
        <v>114</v>
      </c>
      <c r="F2758" s="11">
        <v>5612.8</v>
      </c>
      <c r="G2758" s="19">
        <v>45910</v>
      </c>
      <c r="H2758" s="24">
        <v>639859.20000000007</v>
      </c>
    </row>
    <row r="2759" spans="1:8" x14ac:dyDescent="0.3">
      <c r="A2759" s="3" t="s">
        <v>4566</v>
      </c>
      <c r="B2759" s="11" t="s">
        <v>237</v>
      </c>
      <c r="C2759" s="11" t="s">
        <v>529</v>
      </c>
      <c r="D2759" s="11" t="s">
        <v>1799</v>
      </c>
      <c r="E2759" s="11">
        <v>189</v>
      </c>
      <c r="F2759" s="11">
        <v>7197.34</v>
      </c>
      <c r="G2759" s="19">
        <v>46130</v>
      </c>
      <c r="H2759" s="24">
        <v>1360297.26</v>
      </c>
    </row>
    <row r="2760" spans="1:8" x14ac:dyDescent="0.3">
      <c r="A2760" s="3" t="s">
        <v>4567</v>
      </c>
      <c r="B2760" s="11" t="s">
        <v>143</v>
      </c>
      <c r="C2760" s="11" t="s">
        <v>595</v>
      </c>
      <c r="D2760" s="11" t="s">
        <v>1787</v>
      </c>
      <c r="E2760" s="11">
        <v>232</v>
      </c>
      <c r="F2760" s="11">
        <v>3945.29</v>
      </c>
      <c r="G2760" s="19">
        <v>46190</v>
      </c>
      <c r="H2760" s="24">
        <v>915307.28</v>
      </c>
    </row>
    <row r="2761" spans="1:8" x14ac:dyDescent="0.3">
      <c r="A2761" s="3" t="s">
        <v>4568</v>
      </c>
      <c r="B2761" s="11" t="s">
        <v>344</v>
      </c>
      <c r="C2761" s="11" t="s">
        <v>653</v>
      </c>
      <c r="D2761" s="11" t="s">
        <v>1803</v>
      </c>
      <c r="E2761" s="11">
        <v>153</v>
      </c>
      <c r="F2761" s="11">
        <v>2426.6799999999998</v>
      </c>
      <c r="G2761" s="19">
        <v>45840</v>
      </c>
      <c r="H2761" s="24">
        <v>371282.04</v>
      </c>
    </row>
    <row r="2762" spans="1:8" x14ac:dyDescent="0.3">
      <c r="A2762" s="3" t="s">
        <v>4569</v>
      </c>
      <c r="B2762" s="11" t="s">
        <v>312</v>
      </c>
      <c r="C2762" s="11" t="s">
        <v>847</v>
      </c>
      <c r="D2762" s="11" t="s">
        <v>1799</v>
      </c>
      <c r="E2762" s="11">
        <v>25</v>
      </c>
      <c r="F2762" s="11">
        <v>2358.52</v>
      </c>
      <c r="G2762" s="19">
        <v>46009</v>
      </c>
      <c r="H2762" s="24">
        <v>58963</v>
      </c>
    </row>
    <row r="2763" spans="1:8" x14ac:dyDescent="0.3">
      <c r="A2763" s="3" t="s">
        <v>4570</v>
      </c>
      <c r="B2763" s="11" t="s">
        <v>62</v>
      </c>
      <c r="C2763" s="11" t="s">
        <v>673</v>
      </c>
      <c r="D2763" s="11" t="s">
        <v>1789</v>
      </c>
      <c r="E2763" s="11">
        <v>147</v>
      </c>
      <c r="F2763" s="11">
        <v>1977.82</v>
      </c>
      <c r="G2763" s="19">
        <v>46130</v>
      </c>
      <c r="H2763" s="24">
        <v>290739.53999999998</v>
      </c>
    </row>
    <row r="2764" spans="1:8" x14ac:dyDescent="0.3">
      <c r="A2764" s="3" t="s">
        <v>4571</v>
      </c>
      <c r="B2764" s="11" t="s">
        <v>276</v>
      </c>
      <c r="C2764" s="11" t="s">
        <v>504</v>
      </c>
      <c r="D2764" s="11" t="s">
        <v>1791</v>
      </c>
      <c r="E2764" s="11">
        <v>479</v>
      </c>
      <c r="F2764" s="11">
        <v>2727.76</v>
      </c>
      <c r="G2764" s="19">
        <v>45929</v>
      </c>
      <c r="H2764" s="24">
        <v>1306597.04</v>
      </c>
    </row>
    <row r="2765" spans="1:8" x14ac:dyDescent="0.3">
      <c r="A2765" s="3" t="s">
        <v>4572</v>
      </c>
      <c r="B2765" s="11" t="s">
        <v>109</v>
      </c>
      <c r="C2765" s="11" t="s">
        <v>831</v>
      </c>
      <c r="D2765" s="11" t="s">
        <v>1801</v>
      </c>
      <c r="E2765" s="11">
        <v>119</v>
      </c>
      <c r="F2765" s="11">
        <v>1732.7</v>
      </c>
      <c r="G2765" s="19">
        <v>46078</v>
      </c>
      <c r="H2765" s="24">
        <v>206191.30000000002</v>
      </c>
    </row>
    <row r="2766" spans="1:8" x14ac:dyDescent="0.3">
      <c r="A2766" s="3" t="s">
        <v>4573</v>
      </c>
      <c r="B2766" s="11" t="s">
        <v>152</v>
      </c>
      <c r="C2766" s="11" t="s">
        <v>829</v>
      </c>
      <c r="D2766" s="11" t="s">
        <v>1797</v>
      </c>
      <c r="E2766" s="11">
        <v>393</v>
      </c>
      <c r="F2766" s="11">
        <v>5328.51</v>
      </c>
      <c r="G2766" s="19">
        <v>46100</v>
      </c>
      <c r="H2766" s="24">
        <v>2094104.4300000002</v>
      </c>
    </row>
    <row r="2767" spans="1:8" x14ac:dyDescent="0.3">
      <c r="A2767" s="3" t="s">
        <v>4574</v>
      </c>
      <c r="B2767" s="11" t="s">
        <v>126</v>
      </c>
      <c r="C2767" s="11" t="s">
        <v>837</v>
      </c>
      <c r="D2767" s="11" t="s">
        <v>1801</v>
      </c>
      <c r="E2767" s="11">
        <v>160</v>
      </c>
      <c r="F2767" s="11">
        <v>7553.28</v>
      </c>
      <c r="G2767" s="19">
        <v>45812</v>
      </c>
      <c r="H2767" s="24">
        <v>1208524.8</v>
      </c>
    </row>
    <row r="2768" spans="1:8" x14ac:dyDescent="0.3">
      <c r="A2768" s="3" t="s">
        <v>4575</v>
      </c>
      <c r="B2768" s="11" t="s">
        <v>260</v>
      </c>
      <c r="C2768" s="11" t="s">
        <v>857</v>
      </c>
      <c r="D2768" s="11" t="s">
        <v>1791</v>
      </c>
      <c r="E2768" s="11">
        <v>148</v>
      </c>
      <c r="F2768" s="11">
        <v>5718.46</v>
      </c>
      <c r="G2768" s="19">
        <v>45751</v>
      </c>
      <c r="H2768" s="24">
        <v>846332.08</v>
      </c>
    </row>
    <row r="2769" spans="1:8" x14ac:dyDescent="0.3">
      <c r="A2769" s="3" t="s">
        <v>4576</v>
      </c>
      <c r="B2769" s="11" t="s">
        <v>187</v>
      </c>
      <c r="C2769" s="11" t="s">
        <v>847</v>
      </c>
      <c r="D2769" s="11" t="s">
        <v>1791</v>
      </c>
      <c r="E2769" s="11">
        <v>118</v>
      </c>
      <c r="F2769" s="11">
        <v>3674.56</v>
      </c>
      <c r="G2769" s="19">
        <v>46089</v>
      </c>
      <c r="H2769" s="24">
        <v>433598.08</v>
      </c>
    </row>
    <row r="2770" spans="1:8" x14ac:dyDescent="0.3">
      <c r="A2770" s="3" t="s">
        <v>4577</v>
      </c>
      <c r="B2770" s="11" t="s">
        <v>206</v>
      </c>
      <c r="C2770" s="11" t="s">
        <v>707</v>
      </c>
      <c r="D2770" s="11" t="s">
        <v>1794</v>
      </c>
      <c r="E2770" s="11">
        <v>236</v>
      </c>
      <c r="F2770" s="11">
        <v>4688.92</v>
      </c>
      <c r="G2770" s="19">
        <v>46118</v>
      </c>
      <c r="H2770" s="24">
        <v>1106585.1200000001</v>
      </c>
    </row>
    <row r="2771" spans="1:8" x14ac:dyDescent="0.3">
      <c r="A2771" s="3" t="s">
        <v>4578</v>
      </c>
      <c r="B2771" s="11" t="s">
        <v>322</v>
      </c>
      <c r="C2771" s="11" t="s">
        <v>565</v>
      </c>
      <c r="D2771" s="11" t="s">
        <v>1803</v>
      </c>
      <c r="E2771" s="11">
        <v>397</v>
      </c>
      <c r="F2771" s="11">
        <v>2888.12</v>
      </c>
      <c r="G2771" s="19">
        <v>46084</v>
      </c>
      <c r="H2771" s="24">
        <v>1146583.6399999999</v>
      </c>
    </row>
    <row r="2772" spans="1:8" x14ac:dyDescent="0.3">
      <c r="A2772" s="3" t="s">
        <v>4579</v>
      </c>
      <c r="B2772" s="11" t="s">
        <v>101</v>
      </c>
      <c r="C2772" s="11" t="s">
        <v>855</v>
      </c>
      <c r="D2772" s="11" t="s">
        <v>1791</v>
      </c>
      <c r="E2772" s="11">
        <v>173</v>
      </c>
      <c r="F2772" s="11">
        <v>2604.13</v>
      </c>
      <c r="G2772" s="19">
        <v>45678</v>
      </c>
      <c r="H2772" s="24">
        <v>450514.49</v>
      </c>
    </row>
    <row r="2773" spans="1:8" x14ac:dyDescent="0.3">
      <c r="A2773" s="3" t="s">
        <v>4580</v>
      </c>
      <c r="B2773" s="11" t="s">
        <v>27</v>
      </c>
      <c r="C2773" s="11" t="s">
        <v>867</v>
      </c>
      <c r="D2773" s="11" t="s">
        <v>1794</v>
      </c>
      <c r="E2773" s="11">
        <v>162</v>
      </c>
      <c r="F2773" s="11">
        <v>5543.75</v>
      </c>
      <c r="G2773" s="19">
        <v>45718</v>
      </c>
      <c r="H2773" s="24">
        <v>898087.5</v>
      </c>
    </row>
    <row r="2774" spans="1:8" x14ac:dyDescent="0.3">
      <c r="A2774" s="3" t="s">
        <v>4581</v>
      </c>
      <c r="B2774" s="11" t="s">
        <v>318</v>
      </c>
      <c r="C2774" s="11" t="s">
        <v>587</v>
      </c>
      <c r="D2774" s="11" t="s">
        <v>1787</v>
      </c>
      <c r="E2774" s="11">
        <v>36</v>
      </c>
      <c r="F2774" s="11">
        <v>7292.7</v>
      </c>
      <c r="G2774" s="19">
        <v>46012</v>
      </c>
      <c r="H2774" s="24">
        <v>262537.2</v>
      </c>
    </row>
    <row r="2775" spans="1:8" x14ac:dyDescent="0.3">
      <c r="A2775" s="3" t="s">
        <v>4582</v>
      </c>
      <c r="B2775" s="11" t="s">
        <v>8</v>
      </c>
      <c r="C2775" s="11" t="s">
        <v>741</v>
      </c>
      <c r="D2775" s="11" t="s">
        <v>1791</v>
      </c>
      <c r="E2775" s="11">
        <v>194</v>
      </c>
      <c r="F2775" s="11">
        <v>4837.49</v>
      </c>
      <c r="G2775" s="19">
        <v>45773</v>
      </c>
      <c r="H2775" s="24">
        <v>938473.05999999994</v>
      </c>
    </row>
    <row r="2776" spans="1:8" x14ac:dyDescent="0.3">
      <c r="A2776" s="3" t="s">
        <v>4583</v>
      </c>
      <c r="B2776" s="11" t="s">
        <v>206</v>
      </c>
      <c r="C2776" s="11" t="s">
        <v>823</v>
      </c>
      <c r="D2776" s="11" t="s">
        <v>1797</v>
      </c>
      <c r="E2776" s="11">
        <v>184</v>
      </c>
      <c r="F2776" s="11">
        <v>1399.56</v>
      </c>
      <c r="G2776" s="19">
        <v>45740</v>
      </c>
      <c r="H2776" s="24">
        <v>257519.03999999998</v>
      </c>
    </row>
    <row r="2777" spans="1:8" x14ac:dyDescent="0.3">
      <c r="A2777" s="3" t="s">
        <v>4584</v>
      </c>
      <c r="B2777" s="11" t="s">
        <v>237</v>
      </c>
      <c r="C2777" s="11" t="s">
        <v>689</v>
      </c>
      <c r="D2777" s="11" t="s">
        <v>1791</v>
      </c>
      <c r="E2777" s="11">
        <v>33</v>
      </c>
      <c r="F2777" s="11">
        <v>7416.8</v>
      </c>
      <c r="G2777" s="19">
        <v>46189</v>
      </c>
      <c r="H2777" s="24">
        <v>244754.4</v>
      </c>
    </row>
    <row r="2778" spans="1:8" x14ac:dyDescent="0.3">
      <c r="A2778" s="3" t="s">
        <v>4585</v>
      </c>
      <c r="B2778" s="11" t="s">
        <v>184</v>
      </c>
      <c r="C2778" s="11" t="s">
        <v>522</v>
      </c>
      <c r="D2778" s="11" t="s">
        <v>1787</v>
      </c>
      <c r="E2778" s="11">
        <v>276</v>
      </c>
      <c r="F2778" s="11">
        <v>4419.32</v>
      </c>
      <c r="G2778" s="19">
        <v>45767</v>
      </c>
      <c r="H2778" s="24">
        <v>1219732.3199999998</v>
      </c>
    </row>
    <row r="2779" spans="1:8" x14ac:dyDescent="0.3">
      <c r="A2779" s="3" t="s">
        <v>4586</v>
      </c>
      <c r="B2779" s="11" t="s">
        <v>76</v>
      </c>
      <c r="C2779" s="11" t="s">
        <v>763</v>
      </c>
      <c r="D2779" s="11" t="s">
        <v>1789</v>
      </c>
      <c r="E2779" s="11">
        <v>82</v>
      </c>
      <c r="F2779" s="11">
        <v>7607.14</v>
      </c>
      <c r="G2779" s="19">
        <v>46004</v>
      </c>
      <c r="H2779" s="24">
        <v>623785.48</v>
      </c>
    </row>
    <row r="2780" spans="1:8" x14ac:dyDescent="0.3">
      <c r="A2780" s="3" t="s">
        <v>4587</v>
      </c>
      <c r="B2780" s="11" t="s">
        <v>53</v>
      </c>
      <c r="C2780" s="11" t="s">
        <v>751</v>
      </c>
      <c r="D2780" s="11" t="s">
        <v>1787</v>
      </c>
      <c r="E2780" s="11">
        <v>472</v>
      </c>
      <c r="F2780" s="11">
        <v>770.32</v>
      </c>
      <c r="G2780" s="19">
        <v>45786</v>
      </c>
      <c r="H2780" s="24">
        <v>363591.04000000004</v>
      </c>
    </row>
    <row r="2781" spans="1:8" x14ac:dyDescent="0.3">
      <c r="A2781" s="3" t="s">
        <v>4588</v>
      </c>
      <c r="B2781" s="11" t="s">
        <v>206</v>
      </c>
      <c r="C2781" s="11" t="s">
        <v>853</v>
      </c>
      <c r="D2781" s="11" t="s">
        <v>1787</v>
      </c>
      <c r="E2781" s="11">
        <v>192</v>
      </c>
      <c r="F2781" s="11">
        <v>7149.59</v>
      </c>
      <c r="G2781" s="19">
        <v>46066</v>
      </c>
      <c r="H2781" s="24">
        <v>1372721.28</v>
      </c>
    </row>
    <row r="2782" spans="1:8" x14ac:dyDescent="0.3">
      <c r="A2782" s="3" t="s">
        <v>4589</v>
      </c>
      <c r="B2782" s="11" t="s">
        <v>316</v>
      </c>
      <c r="C2782" s="11" t="s">
        <v>643</v>
      </c>
      <c r="D2782" s="11" t="s">
        <v>1789</v>
      </c>
      <c r="E2782" s="11">
        <v>488</v>
      </c>
      <c r="F2782" s="11">
        <v>6575.96</v>
      </c>
      <c r="G2782" s="19">
        <v>45734</v>
      </c>
      <c r="H2782" s="24">
        <v>3209068.48</v>
      </c>
    </row>
    <row r="2783" spans="1:8" x14ac:dyDescent="0.3">
      <c r="A2783" s="3" t="s">
        <v>4590</v>
      </c>
      <c r="B2783" s="11" t="s">
        <v>118</v>
      </c>
      <c r="C2783" s="11" t="s">
        <v>685</v>
      </c>
      <c r="D2783" s="11" t="s">
        <v>1787</v>
      </c>
      <c r="E2783" s="11">
        <v>437</v>
      </c>
      <c r="F2783" s="11">
        <v>6801.47</v>
      </c>
      <c r="G2783" s="19">
        <v>46016</v>
      </c>
      <c r="H2783" s="24">
        <v>2972242.39</v>
      </c>
    </row>
    <row r="2784" spans="1:8" x14ac:dyDescent="0.3">
      <c r="A2784" s="3" t="s">
        <v>4591</v>
      </c>
      <c r="B2784" s="11" t="s">
        <v>387</v>
      </c>
      <c r="C2784" s="11" t="s">
        <v>827</v>
      </c>
      <c r="D2784" s="11" t="s">
        <v>1789</v>
      </c>
      <c r="E2784" s="11">
        <v>458</v>
      </c>
      <c r="F2784" s="11">
        <v>6550.87</v>
      </c>
      <c r="G2784" s="19">
        <v>46015</v>
      </c>
      <c r="H2784" s="24">
        <v>3000298.46</v>
      </c>
    </row>
    <row r="2785" spans="1:8" x14ac:dyDescent="0.3">
      <c r="A2785" s="3" t="s">
        <v>4592</v>
      </c>
      <c r="B2785" s="11" t="s">
        <v>316</v>
      </c>
      <c r="C2785" s="11" t="s">
        <v>835</v>
      </c>
      <c r="D2785" s="11" t="s">
        <v>1794</v>
      </c>
      <c r="E2785" s="11">
        <v>459</v>
      </c>
      <c r="F2785" s="11">
        <v>1056.6400000000001</v>
      </c>
      <c r="G2785" s="19">
        <v>45947</v>
      </c>
      <c r="H2785" s="24">
        <v>484997.76000000007</v>
      </c>
    </row>
    <row r="2786" spans="1:8" x14ac:dyDescent="0.3">
      <c r="A2786" s="3" t="s">
        <v>4593</v>
      </c>
      <c r="B2786" s="11" t="s">
        <v>76</v>
      </c>
      <c r="C2786" s="11" t="s">
        <v>559</v>
      </c>
      <c r="D2786" s="11" t="s">
        <v>1789</v>
      </c>
      <c r="E2786" s="11">
        <v>95</v>
      </c>
      <c r="F2786" s="11">
        <v>3436.84</v>
      </c>
      <c r="G2786" s="19">
        <v>45690</v>
      </c>
      <c r="H2786" s="24">
        <v>326499.8</v>
      </c>
    </row>
    <row r="2787" spans="1:8" x14ac:dyDescent="0.3">
      <c r="A2787" s="3" t="s">
        <v>4594</v>
      </c>
      <c r="B2787" s="11" t="s">
        <v>269</v>
      </c>
      <c r="C2787" s="11" t="s">
        <v>751</v>
      </c>
      <c r="D2787" s="11" t="s">
        <v>1791</v>
      </c>
      <c r="E2787" s="11">
        <v>38</v>
      </c>
      <c r="F2787" s="11">
        <v>3003.7</v>
      </c>
      <c r="G2787" s="19">
        <v>45723</v>
      </c>
      <c r="H2787" s="24">
        <v>114140.59999999999</v>
      </c>
    </row>
    <row r="2788" spans="1:8" x14ac:dyDescent="0.3">
      <c r="A2788" s="3" t="s">
        <v>4595</v>
      </c>
      <c r="B2788" s="11" t="s">
        <v>221</v>
      </c>
      <c r="C2788" s="11" t="s">
        <v>733</v>
      </c>
      <c r="D2788" s="11" t="s">
        <v>1789</v>
      </c>
      <c r="E2788" s="11">
        <v>75</v>
      </c>
      <c r="F2788" s="11">
        <v>2484.89</v>
      </c>
      <c r="G2788" s="19">
        <v>46031</v>
      </c>
      <c r="H2788" s="24">
        <v>186366.75</v>
      </c>
    </row>
    <row r="2789" spans="1:8" x14ac:dyDescent="0.3">
      <c r="A2789" s="3" t="s">
        <v>4596</v>
      </c>
      <c r="B2789" s="11" t="s">
        <v>190</v>
      </c>
      <c r="C2789" s="11" t="s">
        <v>711</v>
      </c>
      <c r="D2789" s="11" t="s">
        <v>1791</v>
      </c>
      <c r="E2789" s="11">
        <v>498</v>
      </c>
      <c r="F2789" s="11">
        <v>369.32</v>
      </c>
      <c r="G2789" s="19">
        <v>46128</v>
      </c>
      <c r="H2789" s="24">
        <v>183921.36</v>
      </c>
    </row>
    <row r="2790" spans="1:8" x14ac:dyDescent="0.3">
      <c r="A2790" s="3" t="s">
        <v>4597</v>
      </c>
      <c r="B2790" s="11" t="s">
        <v>373</v>
      </c>
      <c r="C2790" s="11" t="s">
        <v>853</v>
      </c>
      <c r="D2790" s="11" t="s">
        <v>1787</v>
      </c>
      <c r="E2790" s="11">
        <v>283</v>
      </c>
      <c r="F2790" s="11">
        <v>7280.23</v>
      </c>
      <c r="G2790" s="19">
        <v>46121</v>
      </c>
      <c r="H2790" s="24">
        <v>2060305.0899999999</v>
      </c>
    </row>
    <row r="2791" spans="1:8" x14ac:dyDescent="0.3">
      <c r="A2791" s="3" t="s">
        <v>4598</v>
      </c>
      <c r="B2791" s="11" t="s">
        <v>385</v>
      </c>
      <c r="C2791" s="11" t="s">
        <v>691</v>
      </c>
      <c r="D2791" s="11" t="s">
        <v>1787</v>
      </c>
      <c r="E2791" s="11">
        <v>498</v>
      </c>
      <c r="F2791" s="11">
        <v>2674.39</v>
      </c>
      <c r="G2791" s="19">
        <v>45732</v>
      </c>
      <c r="H2791" s="24">
        <v>1331846.22</v>
      </c>
    </row>
    <row r="2792" spans="1:8" x14ac:dyDescent="0.3">
      <c r="A2792" s="3" t="s">
        <v>4599</v>
      </c>
      <c r="B2792" s="11" t="s">
        <v>258</v>
      </c>
      <c r="C2792" s="11" t="s">
        <v>851</v>
      </c>
      <c r="D2792" s="11" t="s">
        <v>1791</v>
      </c>
      <c r="E2792" s="11">
        <v>419</v>
      </c>
      <c r="F2792" s="11">
        <v>3079.89</v>
      </c>
      <c r="G2792" s="19">
        <v>45713</v>
      </c>
      <c r="H2792" s="24">
        <v>1290473.9099999999</v>
      </c>
    </row>
    <row r="2793" spans="1:8" x14ac:dyDescent="0.3">
      <c r="A2793" s="3" t="s">
        <v>4600</v>
      </c>
      <c r="B2793" s="11" t="s">
        <v>208</v>
      </c>
      <c r="C2793" s="11" t="s">
        <v>545</v>
      </c>
      <c r="D2793" s="11" t="s">
        <v>1787</v>
      </c>
      <c r="E2793" s="11">
        <v>404</v>
      </c>
      <c r="F2793" s="11">
        <v>3465.19</v>
      </c>
      <c r="G2793" s="19">
        <v>45848</v>
      </c>
      <c r="H2793" s="24">
        <v>1399936.76</v>
      </c>
    </row>
    <row r="2794" spans="1:8" x14ac:dyDescent="0.3">
      <c r="A2794" s="3" t="s">
        <v>4601</v>
      </c>
      <c r="B2794" s="11" t="s">
        <v>53</v>
      </c>
      <c r="C2794" s="11" t="s">
        <v>513</v>
      </c>
      <c r="D2794" s="11" t="s">
        <v>1799</v>
      </c>
      <c r="E2794" s="11">
        <v>46</v>
      </c>
      <c r="F2794" s="11">
        <v>3171.94</v>
      </c>
      <c r="G2794" s="19">
        <v>46100</v>
      </c>
      <c r="H2794" s="24">
        <v>145909.24</v>
      </c>
    </row>
    <row r="2795" spans="1:8" x14ac:dyDescent="0.3">
      <c r="A2795" s="3" t="s">
        <v>4602</v>
      </c>
      <c r="B2795" s="11" t="s">
        <v>92</v>
      </c>
      <c r="C2795" s="11" t="s">
        <v>623</v>
      </c>
      <c r="D2795" s="11" t="s">
        <v>1787</v>
      </c>
      <c r="E2795" s="11">
        <v>355</v>
      </c>
      <c r="F2795" s="11">
        <v>5980.63</v>
      </c>
      <c r="G2795" s="19">
        <v>46025</v>
      </c>
      <c r="H2795" s="24">
        <v>2123123.65</v>
      </c>
    </row>
    <row r="2796" spans="1:8" x14ac:dyDescent="0.3">
      <c r="A2796" s="3" t="s">
        <v>4603</v>
      </c>
      <c r="B2796" s="11" t="s">
        <v>109</v>
      </c>
      <c r="C2796" s="11" t="s">
        <v>745</v>
      </c>
      <c r="D2796" s="11" t="s">
        <v>1789</v>
      </c>
      <c r="E2796" s="11">
        <v>328</v>
      </c>
      <c r="F2796" s="11">
        <v>6119.66</v>
      </c>
      <c r="G2796" s="19">
        <v>45787</v>
      </c>
      <c r="H2796" s="24">
        <v>2007248.48</v>
      </c>
    </row>
    <row r="2797" spans="1:8" x14ac:dyDescent="0.3">
      <c r="A2797" s="3" t="s">
        <v>4604</v>
      </c>
      <c r="B2797" s="11" t="s">
        <v>338</v>
      </c>
      <c r="C2797" s="11" t="s">
        <v>793</v>
      </c>
      <c r="D2797" s="11" t="s">
        <v>1791</v>
      </c>
      <c r="E2797" s="11">
        <v>139</v>
      </c>
      <c r="F2797" s="11">
        <v>67.08</v>
      </c>
      <c r="G2797" s="19">
        <v>45987</v>
      </c>
      <c r="H2797" s="24">
        <v>9324.119999999999</v>
      </c>
    </row>
    <row r="2798" spans="1:8" x14ac:dyDescent="0.3">
      <c r="A2798" s="3" t="s">
        <v>4605</v>
      </c>
      <c r="B2798" s="11" t="s">
        <v>165</v>
      </c>
      <c r="C2798" s="11" t="s">
        <v>565</v>
      </c>
      <c r="D2798" s="11" t="s">
        <v>1787</v>
      </c>
      <c r="E2798" s="11">
        <v>320</v>
      </c>
      <c r="F2798" s="11">
        <v>5812.27</v>
      </c>
      <c r="G2798" s="19">
        <v>46111</v>
      </c>
      <c r="H2798" s="24">
        <v>1859926.4000000001</v>
      </c>
    </row>
    <row r="2799" spans="1:8" x14ac:dyDescent="0.3">
      <c r="A2799" s="3" t="s">
        <v>4606</v>
      </c>
      <c r="B2799" s="11" t="s">
        <v>253</v>
      </c>
      <c r="C2799" s="11" t="s">
        <v>835</v>
      </c>
      <c r="D2799" s="11" t="s">
        <v>1789</v>
      </c>
      <c r="E2799" s="11">
        <v>265</v>
      </c>
      <c r="F2799" s="11">
        <v>5410.65</v>
      </c>
      <c r="G2799" s="19">
        <v>45847</v>
      </c>
      <c r="H2799" s="24">
        <v>1433822.25</v>
      </c>
    </row>
    <row r="2800" spans="1:8" x14ac:dyDescent="0.3">
      <c r="A2800" s="3" t="s">
        <v>4607</v>
      </c>
      <c r="B2800" s="11" t="s">
        <v>326</v>
      </c>
      <c r="C2800" s="11" t="s">
        <v>545</v>
      </c>
      <c r="D2800" s="11" t="s">
        <v>1791</v>
      </c>
      <c r="E2800" s="11">
        <v>121</v>
      </c>
      <c r="F2800" s="11">
        <v>6012.67</v>
      </c>
      <c r="G2800" s="19">
        <v>45690</v>
      </c>
      <c r="H2800" s="24">
        <v>727533.07000000007</v>
      </c>
    </row>
    <row r="2801" spans="1:8" x14ac:dyDescent="0.3">
      <c r="A2801" s="3" t="s">
        <v>4608</v>
      </c>
      <c r="B2801" s="11" t="s">
        <v>267</v>
      </c>
      <c r="C2801" s="11" t="s">
        <v>545</v>
      </c>
      <c r="D2801" s="11" t="s">
        <v>1787</v>
      </c>
      <c r="E2801" s="11">
        <v>143</v>
      </c>
      <c r="F2801" s="11">
        <v>4865.29</v>
      </c>
      <c r="G2801" s="19">
        <v>45910</v>
      </c>
      <c r="H2801" s="24">
        <v>695736.47</v>
      </c>
    </row>
    <row r="2802" spans="1:8" x14ac:dyDescent="0.3">
      <c r="A2802" s="3" t="s">
        <v>4609</v>
      </c>
      <c r="B2802" s="11" t="s">
        <v>179</v>
      </c>
      <c r="C2802" s="11" t="s">
        <v>707</v>
      </c>
      <c r="D2802" s="11" t="s">
        <v>1787</v>
      </c>
      <c r="E2802" s="11">
        <v>449</v>
      </c>
      <c r="F2802" s="11">
        <v>7661.93</v>
      </c>
      <c r="G2802" s="19">
        <v>45927</v>
      </c>
      <c r="H2802" s="24">
        <v>3440206.5700000003</v>
      </c>
    </row>
    <row r="2803" spans="1:8" x14ac:dyDescent="0.3">
      <c r="A2803" s="3" t="s">
        <v>4610</v>
      </c>
      <c r="B2803" s="11" t="s">
        <v>334</v>
      </c>
      <c r="C2803" s="11" t="s">
        <v>741</v>
      </c>
      <c r="D2803" s="11" t="s">
        <v>1803</v>
      </c>
      <c r="E2803" s="11">
        <v>170</v>
      </c>
      <c r="F2803" s="11">
        <v>2269.0300000000002</v>
      </c>
      <c r="G2803" s="19">
        <v>45660</v>
      </c>
      <c r="H2803" s="24">
        <v>385735.10000000003</v>
      </c>
    </row>
    <row r="2804" spans="1:8" x14ac:dyDescent="0.3">
      <c r="A2804" s="3" t="s">
        <v>4611</v>
      </c>
      <c r="B2804" s="11" t="s">
        <v>187</v>
      </c>
      <c r="C2804" s="11" t="s">
        <v>777</v>
      </c>
      <c r="D2804" s="11" t="s">
        <v>1794</v>
      </c>
      <c r="E2804" s="11">
        <v>404</v>
      </c>
      <c r="F2804" s="11">
        <v>1116.5999999999999</v>
      </c>
      <c r="G2804" s="19">
        <v>45852</v>
      </c>
      <c r="H2804" s="24">
        <v>451106.39999999997</v>
      </c>
    </row>
    <row r="2805" spans="1:8" x14ac:dyDescent="0.3">
      <c r="A2805" s="3" t="s">
        <v>4612</v>
      </c>
      <c r="B2805" s="11" t="s">
        <v>253</v>
      </c>
      <c r="C2805" s="11" t="s">
        <v>655</v>
      </c>
      <c r="D2805" s="11" t="s">
        <v>1791</v>
      </c>
      <c r="E2805" s="11">
        <v>207</v>
      </c>
      <c r="F2805" s="11">
        <v>4897.3999999999996</v>
      </c>
      <c r="G2805" s="19">
        <v>46183</v>
      </c>
      <c r="H2805" s="24">
        <v>1013761.7999999999</v>
      </c>
    </row>
    <row r="2806" spans="1:8" x14ac:dyDescent="0.3">
      <c r="A2806" s="3" t="s">
        <v>4613</v>
      </c>
      <c r="B2806" s="11" t="s">
        <v>69</v>
      </c>
      <c r="C2806" s="11" t="s">
        <v>617</v>
      </c>
      <c r="D2806" s="11" t="s">
        <v>1791</v>
      </c>
      <c r="E2806" s="11">
        <v>136</v>
      </c>
      <c r="F2806" s="11">
        <v>6702.33</v>
      </c>
      <c r="G2806" s="19">
        <v>45960</v>
      </c>
      <c r="H2806" s="24">
        <v>911516.88</v>
      </c>
    </row>
    <row r="2807" spans="1:8" x14ac:dyDescent="0.3">
      <c r="A2807" s="3" t="s">
        <v>4614</v>
      </c>
      <c r="B2807" s="11" t="s">
        <v>269</v>
      </c>
      <c r="C2807" s="11" t="s">
        <v>819</v>
      </c>
      <c r="D2807" s="11" t="s">
        <v>1791</v>
      </c>
      <c r="E2807" s="11">
        <v>192</v>
      </c>
      <c r="F2807" s="11">
        <v>3200.14</v>
      </c>
      <c r="G2807" s="19">
        <v>45687</v>
      </c>
      <c r="H2807" s="24">
        <v>614426.88</v>
      </c>
    </row>
    <row r="2808" spans="1:8" x14ac:dyDescent="0.3">
      <c r="A2808" s="3" t="s">
        <v>4615</v>
      </c>
      <c r="B2808" s="11" t="s">
        <v>332</v>
      </c>
      <c r="C2808" s="11" t="s">
        <v>825</v>
      </c>
      <c r="D2808" s="11" t="s">
        <v>1803</v>
      </c>
      <c r="E2808" s="11">
        <v>103</v>
      </c>
      <c r="F2808" s="11">
        <v>3970.17</v>
      </c>
      <c r="G2808" s="19">
        <v>45956</v>
      </c>
      <c r="H2808" s="24">
        <v>408927.51</v>
      </c>
    </row>
    <row r="2809" spans="1:8" x14ac:dyDescent="0.3">
      <c r="A2809" s="3" t="s">
        <v>4616</v>
      </c>
      <c r="B2809" s="11" t="s">
        <v>352</v>
      </c>
      <c r="C2809" s="11" t="s">
        <v>629</v>
      </c>
      <c r="D2809" s="11" t="s">
        <v>1789</v>
      </c>
      <c r="E2809" s="11">
        <v>371</v>
      </c>
      <c r="F2809" s="11">
        <v>3208.6</v>
      </c>
      <c r="G2809" s="19">
        <v>46051</v>
      </c>
      <c r="H2809" s="24">
        <v>1190390.5999999999</v>
      </c>
    </row>
    <row r="2810" spans="1:8" x14ac:dyDescent="0.3">
      <c r="A2810" s="3" t="s">
        <v>4617</v>
      </c>
      <c r="B2810" s="11" t="s">
        <v>216</v>
      </c>
      <c r="C2810" s="11" t="s">
        <v>845</v>
      </c>
      <c r="D2810" s="11" t="s">
        <v>1801</v>
      </c>
      <c r="E2810" s="11">
        <v>60</v>
      </c>
      <c r="F2810" s="11">
        <v>189.38</v>
      </c>
      <c r="G2810" s="19">
        <v>45728</v>
      </c>
      <c r="H2810" s="24">
        <v>11362.8</v>
      </c>
    </row>
    <row r="2811" spans="1:8" x14ac:dyDescent="0.3">
      <c r="A2811" s="3" t="s">
        <v>4618</v>
      </c>
      <c r="B2811" s="11" t="s">
        <v>81</v>
      </c>
      <c r="C2811" s="11" t="s">
        <v>649</v>
      </c>
      <c r="D2811" s="11" t="s">
        <v>1803</v>
      </c>
      <c r="E2811" s="11">
        <v>310</v>
      </c>
      <c r="F2811" s="11">
        <v>731.69</v>
      </c>
      <c r="G2811" s="19">
        <v>46193</v>
      </c>
      <c r="H2811" s="24">
        <v>226823.90000000002</v>
      </c>
    </row>
    <row r="2812" spans="1:8" x14ac:dyDescent="0.3">
      <c r="A2812" s="3" t="s">
        <v>4619</v>
      </c>
      <c r="B2812" s="11" t="s">
        <v>89</v>
      </c>
      <c r="C2812" s="11" t="s">
        <v>617</v>
      </c>
      <c r="D2812" s="11" t="s">
        <v>1799</v>
      </c>
      <c r="E2812" s="11">
        <v>88</v>
      </c>
      <c r="F2812" s="11">
        <v>7001.31</v>
      </c>
      <c r="G2812" s="19">
        <v>45920</v>
      </c>
      <c r="H2812" s="24">
        <v>616115.28</v>
      </c>
    </row>
    <row r="2813" spans="1:8" x14ac:dyDescent="0.3">
      <c r="A2813" s="3" t="s">
        <v>4620</v>
      </c>
      <c r="B2813" s="11" t="s">
        <v>42</v>
      </c>
      <c r="C2813" s="11" t="s">
        <v>727</v>
      </c>
      <c r="D2813" s="11" t="s">
        <v>1799</v>
      </c>
      <c r="E2813" s="11">
        <v>301</v>
      </c>
      <c r="F2813" s="11">
        <v>1620.83</v>
      </c>
      <c r="G2813" s="19">
        <v>45917</v>
      </c>
      <c r="H2813" s="24">
        <v>487869.82999999996</v>
      </c>
    </row>
    <row r="2814" spans="1:8" x14ac:dyDescent="0.3">
      <c r="A2814" s="3" t="s">
        <v>4621</v>
      </c>
      <c r="B2814" s="11" t="s">
        <v>42</v>
      </c>
      <c r="C2814" s="11" t="s">
        <v>549</v>
      </c>
      <c r="D2814" s="11" t="s">
        <v>1797</v>
      </c>
      <c r="E2814" s="11">
        <v>2</v>
      </c>
      <c r="F2814" s="11">
        <v>1229.1500000000001</v>
      </c>
      <c r="G2814" s="19">
        <v>46148</v>
      </c>
      <c r="H2814" s="24">
        <v>2458.3000000000002</v>
      </c>
    </row>
    <row r="2815" spans="1:8" x14ac:dyDescent="0.3">
      <c r="A2815" s="3" t="s">
        <v>4622</v>
      </c>
      <c r="B2815" s="11" t="s">
        <v>354</v>
      </c>
      <c r="C2815" s="11" t="s">
        <v>809</v>
      </c>
      <c r="D2815" s="11" t="s">
        <v>1803</v>
      </c>
      <c r="E2815" s="11">
        <v>20</v>
      </c>
      <c r="F2815" s="11">
        <v>4571.5</v>
      </c>
      <c r="G2815" s="19">
        <v>45663</v>
      </c>
      <c r="H2815" s="24">
        <v>91430</v>
      </c>
    </row>
    <row r="2816" spans="1:8" x14ac:dyDescent="0.3">
      <c r="A2816" s="3" t="s">
        <v>4623</v>
      </c>
      <c r="B2816" s="11" t="s">
        <v>340</v>
      </c>
      <c r="C2816" s="11" t="s">
        <v>765</v>
      </c>
      <c r="D2816" s="11" t="s">
        <v>1791</v>
      </c>
      <c r="E2816" s="11">
        <v>343</v>
      </c>
      <c r="F2816" s="11">
        <v>4890.63</v>
      </c>
      <c r="G2816" s="19">
        <v>45745</v>
      </c>
      <c r="H2816" s="24">
        <v>1677486.09</v>
      </c>
    </row>
    <row r="2817" spans="1:8" x14ac:dyDescent="0.3">
      <c r="A2817" s="3" t="s">
        <v>4624</v>
      </c>
      <c r="B2817" s="11" t="s">
        <v>393</v>
      </c>
      <c r="C2817" s="11" t="s">
        <v>757</v>
      </c>
      <c r="D2817" s="11" t="s">
        <v>1787</v>
      </c>
      <c r="E2817" s="11">
        <v>488</v>
      </c>
      <c r="F2817" s="11">
        <v>2539.98</v>
      </c>
      <c r="G2817" s="19">
        <v>45981</v>
      </c>
      <c r="H2817" s="24">
        <v>1239510.24</v>
      </c>
    </row>
    <row r="2818" spans="1:8" x14ac:dyDescent="0.3">
      <c r="A2818" s="3" t="s">
        <v>4625</v>
      </c>
      <c r="B2818" s="11" t="s">
        <v>104</v>
      </c>
      <c r="C2818" s="11" t="s">
        <v>739</v>
      </c>
      <c r="D2818" s="11" t="s">
        <v>1803</v>
      </c>
      <c r="E2818" s="11">
        <v>286</v>
      </c>
      <c r="F2818" s="11">
        <v>6418.62</v>
      </c>
      <c r="G2818" s="19">
        <v>45889</v>
      </c>
      <c r="H2818" s="24">
        <v>1835725.32</v>
      </c>
    </row>
    <row r="2819" spans="1:8" x14ac:dyDescent="0.3">
      <c r="A2819" s="3" t="s">
        <v>4626</v>
      </c>
      <c r="B2819" s="11" t="s">
        <v>399</v>
      </c>
      <c r="C2819" s="11" t="s">
        <v>785</v>
      </c>
      <c r="D2819" s="11" t="s">
        <v>1787</v>
      </c>
      <c r="E2819" s="11">
        <v>214</v>
      </c>
      <c r="F2819" s="11">
        <v>5401.13</v>
      </c>
      <c r="G2819" s="19">
        <v>46171</v>
      </c>
      <c r="H2819" s="24">
        <v>1155841.82</v>
      </c>
    </row>
    <row r="2820" spans="1:8" x14ac:dyDescent="0.3">
      <c r="A2820" s="3" t="s">
        <v>4627</v>
      </c>
      <c r="B2820" s="11" t="s">
        <v>50</v>
      </c>
      <c r="C2820" s="11" t="s">
        <v>719</v>
      </c>
      <c r="D2820" s="11" t="s">
        <v>1794</v>
      </c>
      <c r="E2820" s="11">
        <v>116</v>
      </c>
      <c r="F2820" s="11">
        <v>4264.5200000000004</v>
      </c>
      <c r="G2820" s="19">
        <v>45975</v>
      </c>
      <c r="H2820" s="24">
        <v>494684.32000000007</v>
      </c>
    </row>
    <row r="2821" spans="1:8" x14ac:dyDescent="0.3">
      <c r="A2821" s="3" t="s">
        <v>4628</v>
      </c>
      <c r="B2821" s="11" t="s">
        <v>101</v>
      </c>
      <c r="C2821" s="11" t="s">
        <v>605</v>
      </c>
      <c r="D2821" s="11" t="s">
        <v>1789</v>
      </c>
      <c r="E2821" s="11">
        <v>140</v>
      </c>
      <c r="F2821" s="11">
        <v>764.82</v>
      </c>
      <c r="G2821" s="19">
        <v>45689</v>
      </c>
      <c r="H2821" s="24">
        <v>107074.8</v>
      </c>
    </row>
    <row r="2822" spans="1:8" x14ac:dyDescent="0.3">
      <c r="A2822" s="3" t="s">
        <v>4629</v>
      </c>
      <c r="B2822" s="11" t="s">
        <v>18</v>
      </c>
      <c r="C2822" s="11" t="s">
        <v>733</v>
      </c>
      <c r="D2822" s="11" t="s">
        <v>1799</v>
      </c>
      <c r="E2822" s="11">
        <v>448</v>
      </c>
      <c r="F2822" s="11">
        <v>7848.73</v>
      </c>
      <c r="G2822" s="19">
        <v>45931</v>
      </c>
      <c r="H2822" s="24">
        <v>3516231.04</v>
      </c>
    </row>
    <row r="2823" spans="1:8" x14ac:dyDescent="0.3">
      <c r="A2823" s="3" t="s">
        <v>4630</v>
      </c>
      <c r="B2823" s="11" t="s">
        <v>272</v>
      </c>
      <c r="C2823" s="11" t="s">
        <v>563</v>
      </c>
      <c r="D2823" s="11" t="s">
        <v>1791</v>
      </c>
      <c r="E2823" s="11">
        <v>422</v>
      </c>
      <c r="F2823" s="11">
        <v>2510.7600000000002</v>
      </c>
      <c r="G2823" s="19">
        <v>45896</v>
      </c>
      <c r="H2823" s="24">
        <v>1059540.7200000002</v>
      </c>
    </row>
    <row r="2824" spans="1:8" x14ac:dyDescent="0.3">
      <c r="A2824" s="3" t="s">
        <v>4631</v>
      </c>
      <c r="B2824" s="11" t="s">
        <v>366</v>
      </c>
      <c r="C2824" s="11" t="s">
        <v>781</v>
      </c>
      <c r="D2824" s="11" t="s">
        <v>1797</v>
      </c>
      <c r="E2824" s="11">
        <v>497</v>
      </c>
      <c r="F2824" s="11">
        <v>6919.84</v>
      </c>
      <c r="G2824" s="19">
        <v>45912</v>
      </c>
      <c r="H2824" s="24">
        <v>3439160.48</v>
      </c>
    </row>
    <row r="2825" spans="1:8" x14ac:dyDescent="0.3">
      <c r="A2825" s="3" t="s">
        <v>4632</v>
      </c>
      <c r="B2825" s="11" t="s">
        <v>27</v>
      </c>
      <c r="C2825" s="11" t="s">
        <v>701</v>
      </c>
      <c r="D2825" s="11" t="s">
        <v>1791</v>
      </c>
      <c r="E2825" s="11">
        <v>68</v>
      </c>
      <c r="F2825" s="11">
        <v>2384.12</v>
      </c>
      <c r="G2825" s="19">
        <v>46001</v>
      </c>
      <c r="H2825" s="24">
        <v>162120.16</v>
      </c>
    </row>
    <row r="2826" spans="1:8" x14ac:dyDescent="0.3">
      <c r="A2826" s="3" t="s">
        <v>4633</v>
      </c>
      <c r="B2826" s="11" t="s">
        <v>92</v>
      </c>
      <c r="C2826" s="11" t="s">
        <v>653</v>
      </c>
      <c r="D2826" s="11" t="s">
        <v>1789</v>
      </c>
      <c r="E2826" s="11">
        <v>279</v>
      </c>
      <c r="F2826" s="11">
        <v>7211.23</v>
      </c>
      <c r="G2826" s="19">
        <v>45699</v>
      </c>
      <c r="H2826" s="24">
        <v>2011933.17</v>
      </c>
    </row>
    <row r="2827" spans="1:8" x14ac:dyDescent="0.3">
      <c r="A2827" s="3" t="s">
        <v>4634</v>
      </c>
      <c r="B2827" s="11" t="s">
        <v>248</v>
      </c>
      <c r="C2827" s="11" t="s">
        <v>661</v>
      </c>
      <c r="D2827" s="11" t="s">
        <v>1799</v>
      </c>
      <c r="E2827" s="11">
        <v>407</v>
      </c>
      <c r="F2827" s="11">
        <v>6104.91</v>
      </c>
      <c r="G2827" s="19">
        <v>45946</v>
      </c>
      <c r="H2827" s="24">
        <v>2484698.37</v>
      </c>
    </row>
    <row r="2828" spans="1:8" x14ac:dyDescent="0.3">
      <c r="A2828" s="3" t="s">
        <v>4635</v>
      </c>
      <c r="B2828" s="11" t="s">
        <v>160</v>
      </c>
      <c r="C2828" s="11" t="s">
        <v>541</v>
      </c>
      <c r="D2828" s="11" t="s">
        <v>1799</v>
      </c>
      <c r="E2828" s="11">
        <v>381</v>
      </c>
      <c r="F2828" s="11">
        <v>6273.34</v>
      </c>
      <c r="G2828" s="19">
        <v>45741</v>
      </c>
      <c r="H2828" s="24">
        <v>2390142.54</v>
      </c>
    </row>
    <row r="2829" spans="1:8" x14ac:dyDescent="0.3">
      <c r="A2829" s="3" t="s">
        <v>4636</v>
      </c>
      <c r="B2829" s="11" t="s">
        <v>237</v>
      </c>
      <c r="C2829" s="11" t="s">
        <v>695</v>
      </c>
      <c r="D2829" s="11" t="s">
        <v>1787</v>
      </c>
      <c r="E2829" s="11">
        <v>252</v>
      </c>
      <c r="F2829" s="11">
        <v>2639.41</v>
      </c>
      <c r="G2829" s="19">
        <v>45776</v>
      </c>
      <c r="H2829" s="24">
        <v>665131.31999999995</v>
      </c>
    </row>
    <row r="2830" spans="1:8" x14ac:dyDescent="0.3">
      <c r="A2830" s="3" t="s">
        <v>4637</v>
      </c>
      <c r="B2830" s="11" t="s">
        <v>160</v>
      </c>
      <c r="C2830" s="11" t="s">
        <v>524</v>
      </c>
      <c r="D2830" s="11" t="s">
        <v>1797</v>
      </c>
      <c r="E2830" s="11">
        <v>295</v>
      </c>
      <c r="F2830" s="11">
        <v>3585.46</v>
      </c>
      <c r="G2830" s="19">
        <v>46009</v>
      </c>
      <c r="H2830" s="24">
        <v>1057710.7</v>
      </c>
    </row>
    <row r="2831" spans="1:8" x14ac:dyDescent="0.3">
      <c r="A2831" s="3" t="s">
        <v>4638</v>
      </c>
      <c r="B2831" s="11" t="s">
        <v>137</v>
      </c>
      <c r="C2831" s="11" t="s">
        <v>859</v>
      </c>
      <c r="D2831" s="11" t="s">
        <v>1803</v>
      </c>
      <c r="E2831" s="11">
        <v>186</v>
      </c>
      <c r="F2831" s="11">
        <v>7964.22</v>
      </c>
      <c r="G2831" s="19">
        <v>45805</v>
      </c>
      <c r="H2831" s="24">
        <v>1481344.9200000002</v>
      </c>
    </row>
    <row r="2832" spans="1:8" x14ac:dyDescent="0.3">
      <c r="A2832" s="3" t="s">
        <v>4639</v>
      </c>
      <c r="B2832" s="11" t="s">
        <v>314</v>
      </c>
      <c r="C2832" s="11" t="s">
        <v>515</v>
      </c>
      <c r="D2832" s="11" t="s">
        <v>1801</v>
      </c>
      <c r="E2832" s="11">
        <v>198</v>
      </c>
      <c r="F2832" s="11">
        <v>3546.09</v>
      </c>
      <c r="G2832" s="19">
        <v>45791</v>
      </c>
      <c r="H2832" s="24">
        <v>702125.82000000007</v>
      </c>
    </row>
    <row r="2833" spans="1:8" x14ac:dyDescent="0.3">
      <c r="A2833" s="3" t="s">
        <v>4640</v>
      </c>
      <c r="B2833" s="11" t="s">
        <v>98</v>
      </c>
      <c r="C2833" s="11" t="s">
        <v>865</v>
      </c>
      <c r="D2833" s="11" t="s">
        <v>1787</v>
      </c>
      <c r="E2833" s="11">
        <v>311</v>
      </c>
      <c r="F2833" s="11">
        <v>7114.04</v>
      </c>
      <c r="G2833" s="19">
        <v>45709</v>
      </c>
      <c r="H2833" s="24">
        <v>2212466.44</v>
      </c>
    </row>
    <row r="2834" spans="1:8" x14ac:dyDescent="0.3">
      <c r="A2834" s="3" t="s">
        <v>4641</v>
      </c>
      <c r="B2834" s="11" t="s">
        <v>385</v>
      </c>
      <c r="C2834" s="11" t="s">
        <v>859</v>
      </c>
      <c r="D2834" s="11" t="s">
        <v>1799</v>
      </c>
      <c r="E2834" s="11">
        <v>352</v>
      </c>
      <c r="F2834" s="11">
        <v>6978.25</v>
      </c>
      <c r="G2834" s="19">
        <v>45803</v>
      </c>
      <c r="H2834" s="24">
        <v>2456344</v>
      </c>
    </row>
    <row r="2835" spans="1:8" x14ac:dyDescent="0.3">
      <c r="A2835" s="3" t="s">
        <v>4642</v>
      </c>
      <c r="B2835" s="11" t="s">
        <v>181</v>
      </c>
      <c r="C2835" s="11" t="s">
        <v>679</v>
      </c>
      <c r="D2835" s="11" t="s">
        <v>1789</v>
      </c>
      <c r="E2835" s="11">
        <v>469</v>
      </c>
      <c r="F2835" s="11">
        <v>6868.33</v>
      </c>
      <c r="G2835" s="19">
        <v>46028</v>
      </c>
      <c r="H2835" s="24">
        <v>3221246.77</v>
      </c>
    </row>
    <row r="2836" spans="1:8" x14ac:dyDescent="0.3">
      <c r="A2836" s="3" t="s">
        <v>4643</v>
      </c>
      <c r="B2836" s="11" t="s">
        <v>326</v>
      </c>
      <c r="C2836" s="11" t="s">
        <v>535</v>
      </c>
      <c r="D2836" s="11" t="s">
        <v>1801</v>
      </c>
      <c r="E2836" s="11">
        <v>453</v>
      </c>
      <c r="F2836" s="11">
        <v>7350.56</v>
      </c>
      <c r="G2836" s="19">
        <v>45815</v>
      </c>
      <c r="H2836" s="24">
        <v>3329803.68</v>
      </c>
    </row>
    <row r="2837" spans="1:8" x14ac:dyDescent="0.3">
      <c r="A2837" s="3" t="s">
        <v>4644</v>
      </c>
      <c r="B2837" s="11" t="s">
        <v>356</v>
      </c>
      <c r="C2837" s="11" t="s">
        <v>811</v>
      </c>
      <c r="D2837" s="11" t="s">
        <v>1787</v>
      </c>
      <c r="E2837" s="11">
        <v>349</v>
      </c>
      <c r="F2837" s="11">
        <v>2918.38</v>
      </c>
      <c r="G2837" s="19">
        <v>46110</v>
      </c>
      <c r="H2837" s="24">
        <v>1018514.62</v>
      </c>
    </row>
    <row r="2838" spans="1:8" x14ac:dyDescent="0.3">
      <c r="A2838" s="3" t="s">
        <v>4645</v>
      </c>
      <c r="B2838" s="11" t="s">
        <v>171</v>
      </c>
      <c r="C2838" s="11" t="s">
        <v>843</v>
      </c>
      <c r="D2838" s="11" t="s">
        <v>1803</v>
      </c>
      <c r="E2838" s="11">
        <v>375</v>
      </c>
      <c r="F2838" s="11">
        <v>240.35</v>
      </c>
      <c r="G2838" s="19">
        <v>45818</v>
      </c>
      <c r="H2838" s="24">
        <v>90131.25</v>
      </c>
    </row>
    <row r="2839" spans="1:8" x14ac:dyDescent="0.3">
      <c r="A2839" s="3" t="s">
        <v>4646</v>
      </c>
      <c r="B2839" s="11" t="s">
        <v>246</v>
      </c>
      <c r="C2839" s="11" t="s">
        <v>547</v>
      </c>
      <c r="D2839" s="11" t="s">
        <v>1794</v>
      </c>
      <c r="E2839" s="11">
        <v>243</v>
      </c>
      <c r="F2839" s="11">
        <v>3766.59</v>
      </c>
      <c r="G2839" s="19">
        <v>45687</v>
      </c>
      <c r="H2839" s="24">
        <v>915281.37</v>
      </c>
    </row>
    <row r="2840" spans="1:8" x14ac:dyDescent="0.3">
      <c r="A2840" s="3" t="s">
        <v>4647</v>
      </c>
      <c r="B2840" s="11" t="s">
        <v>251</v>
      </c>
      <c r="C2840" s="11" t="s">
        <v>837</v>
      </c>
      <c r="D2840" s="11" t="s">
        <v>1791</v>
      </c>
      <c r="E2840" s="11">
        <v>151</v>
      </c>
      <c r="F2840" s="11">
        <v>6806.54</v>
      </c>
      <c r="G2840" s="19">
        <v>46074</v>
      </c>
      <c r="H2840" s="24">
        <v>1027787.54</v>
      </c>
    </row>
    <row r="2841" spans="1:8" x14ac:dyDescent="0.3">
      <c r="A2841" s="3" t="s">
        <v>4648</v>
      </c>
      <c r="B2841" s="11" t="s">
        <v>269</v>
      </c>
      <c r="C2841" s="11" t="s">
        <v>831</v>
      </c>
      <c r="D2841" s="11" t="s">
        <v>1787</v>
      </c>
      <c r="E2841" s="11">
        <v>302</v>
      </c>
      <c r="F2841" s="11">
        <v>3263.74</v>
      </c>
      <c r="G2841" s="19">
        <v>46004</v>
      </c>
      <c r="H2841" s="24">
        <v>985649.48</v>
      </c>
    </row>
    <row r="2842" spans="1:8" x14ac:dyDescent="0.3">
      <c r="A2842" s="3" t="s">
        <v>4649</v>
      </c>
      <c r="B2842" s="11" t="s">
        <v>358</v>
      </c>
      <c r="C2842" s="11" t="s">
        <v>813</v>
      </c>
      <c r="D2842" s="11" t="s">
        <v>1794</v>
      </c>
      <c r="E2842" s="11">
        <v>496</v>
      </c>
      <c r="F2842" s="11">
        <v>5398.78</v>
      </c>
      <c r="G2842" s="19">
        <v>46054</v>
      </c>
      <c r="H2842" s="24">
        <v>2677794.88</v>
      </c>
    </row>
    <row r="2843" spans="1:8" x14ac:dyDescent="0.3">
      <c r="A2843" s="3" t="s">
        <v>4650</v>
      </c>
      <c r="B2843" s="11" t="s">
        <v>211</v>
      </c>
      <c r="C2843" s="11" t="s">
        <v>519</v>
      </c>
      <c r="D2843" s="11" t="s">
        <v>1803</v>
      </c>
      <c r="E2843" s="11">
        <v>430</v>
      </c>
      <c r="F2843" s="11">
        <v>6701.5</v>
      </c>
      <c r="G2843" s="19">
        <v>45759</v>
      </c>
      <c r="H2843" s="24">
        <v>2881645</v>
      </c>
    </row>
    <row r="2844" spans="1:8" x14ac:dyDescent="0.3">
      <c r="A2844" s="3" t="s">
        <v>4651</v>
      </c>
      <c r="B2844" s="11" t="s">
        <v>89</v>
      </c>
      <c r="C2844" s="11" t="s">
        <v>567</v>
      </c>
      <c r="D2844" s="11" t="s">
        <v>1801</v>
      </c>
      <c r="E2844" s="11">
        <v>437</v>
      </c>
      <c r="F2844" s="11">
        <v>207.24</v>
      </c>
      <c r="G2844" s="19">
        <v>45831</v>
      </c>
      <c r="H2844" s="24">
        <v>90563.88</v>
      </c>
    </row>
    <row r="2845" spans="1:8" x14ac:dyDescent="0.3">
      <c r="A2845" s="3" t="s">
        <v>4652</v>
      </c>
      <c r="B2845" s="11" t="s">
        <v>42</v>
      </c>
      <c r="C2845" s="11" t="s">
        <v>685</v>
      </c>
      <c r="D2845" s="11" t="s">
        <v>1789</v>
      </c>
      <c r="E2845" s="11">
        <v>142</v>
      </c>
      <c r="F2845" s="11">
        <v>3699.97</v>
      </c>
      <c r="G2845" s="19">
        <v>45832</v>
      </c>
      <c r="H2845" s="24">
        <v>525395.74</v>
      </c>
    </row>
    <row r="2846" spans="1:8" x14ac:dyDescent="0.3">
      <c r="A2846" s="3" t="s">
        <v>4653</v>
      </c>
      <c r="B2846" s="11" t="s">
        <v>329</v>
      </c>
      <c r="C2846" s="11" t="s">
        <v>545</v>
      </c>
      <c r="D2846" s="11" t="s">
        <v>1799</v>
      </c>
      <c r="E2846" s="11">
        <v>393</v>
      </c>
      <c r="F2846" s="11">
        <v>7016.4</v>
      </c>
      <c r="G2846" s="19">
        <v>45851</v>
      </c>
      <c r="H2846" s="24">
        <v>2757445.1999999997</v>
      </c>
    </row>
    <row r="2847" spans="1:8" x14ac:dyDescent="0.3">
      <c r="A2847" s="3" t="s">
        <v>4654</v>
      </c>
      <c r="B2847" s="11" t="s">
        <v>284</v>
      </c>
      <c r="C2847" s="11" t="s">
        <v>605</v>
      </c>
      <c r="D2847" s="11" t="s">
        <v>1797</v>
      </c>
      <c r="E2847" s="11">
        <v>289</v>
      </c>
      <c r="F2847" s="11">
        <v>4820.8599999999997</v>
      </c>
      <c r="G2847" s="19">
        <v>46143</v>
      </c>
      <c r="H2847" s="24">
        <v>1393228.5399999998</v>
      </c>
    </row>
    <row r="2848" spans="1:8" x14ac:dyDescent="0.3">
      <c r="A2848" s="3" t="s">
        <v>4655</v>
      </c>
      <c r="B2848" s="11" t="s">
        <v>171</v>
      </c>
      <c r="C2848" s="11" t="s">
        <v>735</v>
      </c>
      <c r="D2848" s="11" t="s">
        <v>1803</v>
      </c>
      <c r="E2848" s="11">
        <v>148</v>
      </c>
      <c r="F2848" s="11">
        <v>1449.06</v>
      </c>
      <c r="G2848" s="19">
        <v>46021</v>
      </c>
      <c r="H2848" s="24">
        <v>214460.88</v>
      </c>
    </row>
    <row r="2849" spans="1:8" x14ac:dyDescent="0.3">
      <c r="A2849" s="3" t="s">
        <v>4656</v>
      </c>
      <c r="B2849" s="11" t="s">
        <v>322</v>
      </c>
      <c r="C2849" s="11" t="s">
        <v>841</v>
      </c>
      <c r="D2849" s="11" t="s">
        <v>1803</v>
      </c>
      <c r="E2849" s="11">
        <v>482</v>
      </c>
      <c r="F2849" s="11">
        <v>82.55</v>
      </c>
      <c r="G2849" s="19">
        <v>46096</v>
      </c>
      <c r="H2849" s="24">
        <v>39789.1</v>
      </c>
    </row>
    <row r="2850" spans="1:8" x14ac:dyDescent="0.3">
      <c r="A2850" s="3" t="s">
        <v>4657</v>
      </c>
      <c r="B2850" s="11" t="s">
        <v>298</v>
      </c>
      <c r="C2850" s="11" t="s">
        <v>841</v>
      </c>
      <c r="D2850" s="11" t="s">
        <v>1797</v>
      </c>
      <c r="E2850" s="11">
        <v>19</v>
      </c>
      <c r="F2850" s="11">
        <v>6177.15</v>
      </c>
      <c r="G2850" s="19">
        <v>45660</v>
      </c>
      <c r="H2850" s="24">
        <v>117365.84999999999</v>
      </c>
    </row>
    <row r="2851" spans="1:8" x14ac:dyDescent="0.3">
      <c r="A2851" s="3" t="s">
        <v>4658</v>
      </c>
      <c r="B2851" s="11" t="s">
        <v>155</v>
      </c>
      <c r="C2851" s="11" t="s">
        <v>637</v>
      </c>
      <c r="D2851" s="11" t="s">
        <v>1787</v>
      </c>
      <c r="E2851" s="11">
        <v>209</v>
      </c>
      <c r="F2851" s="11">
        <v>5439.27</v>
      </c>
      <c r="G2851" s="19">
        <v>45659</v>
      </c>
      <c r="H2851" s="24">
        <v>1136807.4300000002</v>
      </c>
    </row>
    <row r="2852" spans="1:8" x14ac:dyDescent="0.3">
      <c r="A2852" s="3" t="s">
        <v>4659</v>
      </c>
      <c r="B2852" s="11" t="s">
        <v>32</v>
      </c>
      <c r="C2852" s="11" t="s">
        <v>589</v>
      </c>
      <c r="D2852" s="11" t="s">
        <v>1789</v>
      </c>
      <c r="E2852" s="11">
        <v>234</v>
      </c>
      <c r="F2852" s="11">
        <v>7923.03</v>
      </c>
      <c r="G2852" s="19">
        <v>46048</v>
      </c>
      <c r="H2852" s="24">
        <v>1853989.02</v>
      </c>
    </row>
    <row r="2853" spans="1:8" x14ac:dyDescent="0.3">
      <c r="A2853" s="3" t="s">
        <v>4660</v>
      </c>
      <c r="B2853" s="11" t="s">
        <v>42</v>
      </c>
      <c r="C2853" s="11" t="s">
        <v>557</v>
      </c>
      <c r="D2853" s="11" t="s">
        <v>1797</v>
      </c>
      <c r="E2853" s="11">
        <v>344</v>
      </c>
      <c r="F2853" s="11">
        <v>2780.08</v>
      </c>
      <c r="G2853" s="19">
        <v>45951</v>
      </c>
      <c r="H2853" s="24">
        <v>956347.52</v>
      </c>
    </row>
    <row r="2854" spans="1:8" x14ac:dyDescent="0.3">
      <c r="A2854" s="3" t="s">
        <v>4661</v>
      </c>
      <c r="B2854" s="11" t="s">
        <v>294</v>
      </c>
      <c r="C2854" s="11" t="s">
        <v>601</v>
      </c>
      <c r="D2854" s="11" t="s">
        <v>1789</v>
      </c>
      <c r="E2854" s="11">
        <v>124</v>
      </c>
      <c r="F2854" s="11">
        <v>5865.59</v>
      </c>
      <c r="G2854" s="19">
        <v>45711</v>
      </c>
      <c r="H2854" s="24">
        <v>727333.16</v>
      </c>
    </row>
    <row r="2855" spans="1:8" x14ac:dyDescent="0.3">
      <c r="A2855" s="3" t="s">
        <v>4662</v>
      </c>
      <c r="B2855" s="11" t="s">
        <v>32</v>
      </c>
      <c r="C2855" s="11" t="s">
        <v>741</v>
      </c>
      <c r="D2855" s="11" t="s">
        <v>1803</v>
      </c>
      <c r="E2855" s="11">
        <v>106</v>
      </c>
      <c r="F2855" s="11">
        <v>6484.17</v>
      </c>
      <c r="G2855" s="19">
        <v>46025</v>
      </c>
      <c r="H2855" s="24">
        <v>687322.02</v>
      </c>
    </row>
    <row r="2856" spans="1:8" x14ac:dyDescent="0.3">
      <c r="A2856" s="3" t="s">
        <v>4663</v>
      </c>
      <c r="B2856" s="11" t="s">
        <v>187</v>
      </c>
      <c r="C2856" s="11" t="s">
        <v>705</v>
      </c>
      <c r="D2856" s="11" t="s">
        <v>1797</v>
      </c>
      <c r="E2856" s="11">
        <v>440</v>
      </c>
      <c r="F2856" s="11">
        <v>7910.21</v>
      </c>
      <c r="G2856" s="19">
        <v>45722</v>
      </c>
      <c r="H2856" s="24">
        <v>3480492.4</v>
      </c>
    </row>
    <row r="2857" spans="1:8" x14ac:dyDescent="0.3">
      <c r="A2857" s="3" t="s">
        <v>4664</v>
      </c>
      <c r="B2857" s="11" t="s">
        <v>294</v>
      </c>
      <c r="C2857" s="11" t="s">
        <v>753</v>
      </c>
      <c r="D2857" s="11" t="s">
        <v>1803</v>
      </c>
      <c r="E2857" s="11">
        <v>29</v>
      </c>
      <c r="F2857" s="11">
        <v>4179.47</v>
      </c>
      <c r="G2857" s="19">
        <v>46118</v>
      </c>
      <c r="H2857" s="24">
        <v>121204.63</v>
      </c>
    </row>
    <row r="2858" spans="1:8" x14ac:dyDescent="0.3">
      <c r="A2858" s="3" t="s">
        <v>4665</v>
      </c>
      <c r="B2858" s="11" t="s">
        <v>78</v>
      </c>
      <c r="C2858" s="11" t="s">
        <v>559</v>
      </c>
      <c r="D2858" s="11" t="s">
        <v>1799</v>
      </c>
      <c r="E2858" s="11">
        <v>183</v>
      </c>
      <c r="F2858" s="11">
        <v>5107.3900000000003</v>
      </c>
      <c r="G2858" s="19">
        <v>46196</v>
      </c>
      <c r="H2858" s="24">
        <v>934652.37000000011</v>
      </c>
    </row>
    <row r="2859" spans="1:8" x14ac:dyDescent="0.3">
      <c r="A2859" s="3" t="s">
        <v>4666</v>
      </c>
      <c r="B2859" s="11" t="s">
        <v>336</v>
      </c>
      <c r="C2859" s="11" t="s">
        <v>863</v>
      </c>
      <c r="D2859" s="11" t="s">
        <v>1801</v>
      </c>
      <c r="E2859" s="11">
        <v>258</v>
      </c>
      <c r="F2859" s="11">
        <v>5130.13</v>
      </c>
      <c r="G2859" s="19">
        <v>45909</v>
      </c>
      <c r="H2859" s="24">
        <v>1323573.54</v>
      </c>
    </row>
    <row r="2860" spans="1:8" x14ac:dyDescent="0.3">
      <c r="A2860" s="3" t="s">
        <v>4667</v>
      </c>
      <c r="B2860" s="11" t="s">
        <v>78</v>
      </c>
      <c r="C2860" s="11" t="s">
        <v>841</v>
      </c>
      <c r="D2860" s="11" t="s">
        <v>1794</v>
      </c>
      <c r="E2860" s="11">
        <v>215</v>
      </c>
      <c r="F2860" s="11">
        <v>7900.49</v>
      </c>
      <c r="G2860" s="19">
        <v>46112</v>
      </c>
      <c r="H2860" s="24">
        <v>1698605.3499999999</v>
      </c>
    </row>
    <row r="2861" spans="1:8" x14ac:dyDescent="0.3">
      <c r="A2861" s="3" t="s">
        <v>4668</v>
      </c>
      <c r="B2861" s="11" t="s">
        <v>267</v>
      </c>
      <c r="C2861" s="11" t="s">
        <v>583</v>
      </c>
      <c r="D2861" s="11" t="s">
        <v>1803</v>
      </c>
      <c r="E2861" s="11">
        <v>68</v>
      </c>
      <c r="F2861" s="11">
        <v>1440.83</v>
      </c>
      <c r="G2861" s="19">
        <v>45695</v>
      </c>
      <c r="H2861" s="24">
        <v>97976.44</v>
      </c>
    </row>
    <row r="2862" spans="1:8" x14ac:dyDescent="0.3">
      <c r="A2862" s="3" t="s">
        <v>4669</v>
      </c>
      <c r="B2862" s="11" t="s">
        <v>190</v>
      </c>
      <c r="C2862" s="11" t="s">
        <v>707</v>
      </c>
      <c r="D2862" s="11" t="s">
        <v>1797</v>
      </c>
      <c r="E2862" s="11">
        <v>5</v>
      </c>
      <c r="F2862" s="11">
        <v>5487.68</v>
      </c>
      <c r="G2862" s="19">
        <v>46131</v>
      </c>
      <c r="H2862" s="24">
        <v>27438.400000000001</v>
      </c>
    </row>
    <row r="2863" spans="1:8" x14ac:dyDescent="0.3">
      <c r="A2863" s="3" t="s">
        <v>4670</v>
      </c>
      <c r="B2863" s="11" t="s">
        <v>226</v>
      </c>
      <c r="C2863" s="11" t="s">
        <v>553</v>
      </c>
      <c r="D2863" s="11" t="s">
        <v>1797</v>
      </c>
      <c r="E2863" s="11">
        <v>445</v>
      </c>
      <c r="F2863" s="11">
        <v>1577.44</v>
      </c>
      <c r="G2863" s="19">
        <v>45901</v>
      </c>
      <c r="H2863" s="24">
        <v>701960.8</v>
      </c>
    </row>
    <row r="2864" spans="1:8" x14ac:dyDescent="0.3">
      <c r="A2864" s="3" t="s">
        <v>4671</v>
      </c>
      <c r="B2864" s="11" t="s">
        <v>124</v>
      </c>
      <c r="C2864" s="11" t="s">
        <v>519</v>
      </c>
      <c r="D2864" s="11" t="s">
        <v>1801</v>
      </c>
      <c r="E2864" s="11">
        <v>200</v>
      </c>
      <c r="F2864" s="11">
        <v>2294.58</v>
      </c>
      <c r="G2864" s="19">
        <v>46142</v>
      </c>
      <c r="H2864" s="24">
        <v>458916</v>
      </c>
    </row>
    <row r="2865" spans="1:8" x14ac:dyDescent="0.3">
      <c r="A2865" s="3" t="s">
        <v>4672</v>
      </c>
      <c r="B2865" s="11" t="s">
        <v>162</v>
      </c>
      <c r="C2865" s="11" t="s">
        <v>807</v>
      </c>
      <c r="D2865" s="11" t="s">
        <v>1789</v>
      </c>
      <c r="E2865" s="11">
        <v>246</v>
      </c>
      <c r="F2865" s="11">
        <v>5545.23</v>
      </c>
      <c r="G2865" s="19">
        <v>45680</v>
      </c>
      <c r="H2865" s="24">
        <v>1364126.5799999998</v>
      </c>
    </row>
    <row r="2866" spans="1:8" x14ac:dyDescent="0.3">
      <c r="A2866" s="3" t="s">
        <v>4673</v>
      </c>
      <c r="B2866" s="11" t="s">
        <v>393</v>
      </c>
      <c r="C2866" s="11" t="s">
        <v>783</v>
      </c>
      <c r="D2866" s="11" t="s">
        <v>1789</v>
      </c>
      <c r="E2866" s="11">
        <v>307</v>
      </c>
      <c r="F2866" s="11">
        <v>1838.5</v>
      </c>
      <c r="G2866" s="19">
        <v>45961</v>
      </c>
      <c r="H2866" s="24">
        <v>564419.5</v>
      </c>
    </row>
    <row r="2867" spans="1:8" x14ac:dyDescent="0.3">
      <c r="A2867" s="3" t="s">
        <v>4674</v>
      </c>
      <c r="B2867" s="11" t="s">
        <v>126</v>
      </c>
      <c r="C2867" s="11" t="s">
        <v>641</v>
      </c>
      <c r="D2867" s="11" t="s">
        <v>1794</v>
      </c>
      <c r="E2867" s="11">
        <v>477</v>
      </c>
      <c r="F2867" s="11">
        <v>5794.69</v>
      </c>
      <c r="G2867" s="19">
        <v>45934</v>
      </c>
      <c r="H2867" s="24">
        <v>2764067.13</v>
      </c>
    </row>
    <row r="2868" spans="1:8" x14ac:dyDescent="0.3">
      <c r="A2868" s="3" t="s">
        <v>4675</v>
      </c>
      <c r="B2868" s="11" t="s">
        <v>310</v>
      </c>
      <c r="C2868" s="11" t="s">
        <v>517</v>
      </c>
      <c r="D2868" s="11" t="s">
        <v>1789</v>
      </c>
      <c r="E2868" s="11">
        <v>251</v>
      </c>
      <c r="F2868" s="11">
        <v>2753.76</v>
      </c>
      <c r="G2868" s="19">
        <v>46022</v>
      </c>
      <c r="H2868" s="24">
        <v>691193.76</v>
      </c>
    </row>
    <row r="2869" spans="1:8" x14ac:dyDescent="0.3">
      <c r="A2869" s="3" t="s">
        <v>4676</v>
      </c>
      <c r="B2869" s="11" t="s">
        <v>112</v>
      </c>
      <c r="C2869" s="11" t="s">
        <v>791</v>
      </c>
      <c r="D2869" s="11" t="s">
        <v>1789</v>
      </c>
      <c r="E2869" s="11">
        <v>104</v>
      </c>
      <c r="F2869" s="11">
        <v>779.62</v>
      </c>
      <c r="G2869" s="19">
        <v>45921</v>
      </c>
      <c r="H2869" s="24">
        <v>81080.479999999996</v>
      </c>
    </row>
    <row r="2870" spans="1:8" x14ac:dyDescent="0.3">
      <c r="A2870" s="3" t="s">
        <v>4677</v>
      </c>
      <c r="B2870" s="11" t="s">
        <v>253</v>
      </c>
      <c r="C2870" s="11" t="s">
        <v>705</v>
      </c>
      <c r="D2870" s="11" t="s">
        <v>1803</v>
      </c>
      <c r="E2870" s="11">
        <v>241</v>
      </c>
      <c r="F2870" s="11">
        <v>4454.03</v>
      </c>
      <c r="G2870" s="19">
        <v>45865</v>
      </c>
      <c r="H2870" s="24">
        <v>1073421.23</v>
      </c>
    </row>
    <row r="2871" spans="1:8" x14ac:dyDescent="0.3">
      <c r="A2871" s="3" t="s">
        <v>4678</v>
      </c>
      <c r="B2871" s="11" t="s">
        <v>274</v>
      </c>
      <c r="C2871" s="11" t="s">
        <v>785</v>
      </c>
      <c r="D2871" s="11" t="s">
        <v>1789</v>
      </c>
      <c r="E2871" s="11">
        <v>31</v>
      </c>
      <c r="F2871" s="11">
        <v>7000.52</v>
      </c>
      <c r="G2871" s="19">
        <v>46039</v>
      </c>
      <c r="H2871" s="24">
        <v>217016.12000000002</v>
      </c>
    </row>
    <row r="2872" spans="1:8" x14ac:dyDescent="0.3">
      <c r="A2872" s="3" t="s">
        <v>4679</v>
      </c>
      <c r="B2872" s="11" t="s">
        <v>322</v>
      </c>
      <c r="C2872" s="11" t="s">
        <v>615</v>
      </c>
      <c r="D2872" s="11" t="s">
        <v>1801</v>
      </c>
      <c r="E2872" s="11">
        <v>236</v>
      </c>
      <c r="F2872" s="11">
        <v>952.7</v>
      </c>
      <c r="G2872" s="19">
        <v>46164</v>
      </c>
      <c r="H2872" s="24">
        <v>224837.2</v>
      </c>
    </row>
    <row r="2873" spans="1:8" x14ac:dyDescent="0.3">
      <c r="A2873" s="3" t="s">
        <v>4680</v>
      </c>
      <c r="B2873" s="11" t="s">
        <v>248</v>
      </c>
      <c r="C2873" s="11" t="s">
        <v>675</v>
      </c>
      <c r="D2873" s="11" t="s">
        <v>1801</v>
      </c>
      <c r="E2873" s="11">
        <v>60</v>
      </c>
      <c r="F2873" s="11">
        <v>6120.8</v>
      </c>
      <c r="G2873" s="19">
        <v>46060</v>
      </c>
      <c r="H2873" s="24">
        <v>367248</v>
      </c>
    </row>
    <row r="2874" spans="1:8" x14ac:dyDescent="0.3">
      <c r="A2874" s="3" t="s">
        <v>4681</v>
      </c>
      <c r="B2874" s="11" t="s">
        <v>354</v>
      </c>
      <c r="C2874" s="11" t="s">
        <v>861</v>
      </c>
      <c r="D2874" s="11" t="s">
        <v>1791</v>
      </c>
      <c r="E2874" s="11">
        <v>350</v>
      </c>
      <c r="F2874" s="11">
        <v>2693.79</v>
      </c>
      <c r="G2874" s="19">
        <v>46185</v>
      </c>
      <c r="H2874" s="24">
        <v>942826.5</v>
      </c>
    </row>
    <row r="2875" spans="1:8" x14ac:dyDescent="0.3">
      <c r="A2875" s="3" t="s">
        <v>4682</v>
      </c>
      <c r="B2875" s="11" t="s">
        <v>278</v>
      </c>
      <c r="C2875" s="11" t="s">
        <v>791</v>
      </c>
      <c r="D2875" s="11" t="s">
        <v>1787</v>
      </c>
      <c r="E2875" s="11">
        <v>96</v>
      </c>
      <c r="F2875" s="11">
        <v>7906.68</v>
      </c>
      <c r="G2875" s="19">
        <v>45846</v>
      </c>
      <c r="H2875" s="24">
        <v>759041.28</v>
      </c>
    </row>
    <row r="2876" spans="1:8" x14ac:dyDescent="0.3">
      <c r="A2876" s="3" t="s">
        <v>4683</v>
      </c>
      <c r="B2876" s="11" t="s">
        <v>232</v>
      </c>
      <c r="C2876" s="11" t="s">
        <v>595</v>
      </c>
      <c r="D2876" s="11" t="s">
        <v>1789</v>
      </c>
      <c r="E2876" s="11">
        <v>161</v>
      </c>
      <c r="F2876" s="11">
        <v>1648.4</v>
      </c>
      <c r="G2876" s="19">
        <v>46142</v>
      </c>
      <c r="H2876" s="24">
        <v>265392.40000000002</v>
      </c>
    </row>
    <row r="2877" spans="1:8" x14ac:dyDescent="0.3">
      <c r="A2877" s="3" t="s">
        <v>4684</v>
      </c>
      <c r="B2877" s="11" t="s">
        <v>253</v>
      </c>
      <c r="C2877" s="11" t="s">
        <v>809</v>
      </c>
      <c r="D2877" s="11" t="s">
        <v>1791</v>
      </c>
      <c r="E2877" s="11">
        <v>367</v>
      </c>
      <c r="F2877" s="11">
        <v>891.27</v>
      </c>
      <c r="G2877" s="19">
        <v>45694</v>
      </c>
      <c r="H2877" s="24">
        <v>327096.08999999997</v>
      </c>
    </row>
    <row r="2878" spans="1:8" x14ac:dyDescent="0.3">
      <c r="A2878" s="3" t="s">
        <v>4685</v>
      </c>
      <c r="B2878" s="11" t="s">
        <v>101</v>
      </c>
      <c r="C2878" s="11" t="s">
        <v>565</v>
      </c>
      <c r="D2878" s="11" t="s">
        <v>1799</v>
      </c>
      <c r="E2878" s="11">
        <v>189</v>
      </c>
      <c r="F2878" s="11">
        <v>456.88</v>
      </c>
      <c r="G2878" s="19">
        <v>45848</v>
      </c>
      <c r="H2878" s="24">
        <v>86350.319999999992</v>
      </c>
    </row>
    <row r="2879" spans="1:8" x14ac:dyDescent="0.3">
      <c r="A2879" s="3" t="s">
        <v>4686</v>
      </c>
      <c r="B2879" s="11" t="s">
        <v>296</v>
      </c>
      <c r="C2879" s="11" t="s">
        <v>683</v>
      </c>
      <c r="D2879" s="11" t="s">
        <v>1791</v>
      </c>
      <c r="E2879" s="11">
        <v>84</v>
      </c>
      <c r="F2879" s="11">
        <v>1095.3599999999999</v>
      </c>
      <c r="G2879" s="19">
        <v>45928</v>
      </c>
      <c r="H2879" s="24">
        <v>92010.239999999991</v>
      </c>
    </row>
    <row r="2880" spans="1:8" x14ac:dyDescent="0.3">
      <c r="A2880" s="3" t="s">
        <v>4687</v>
      </c>
      <c r="B2880" s="11" t="s">
        <v>162</v>
      </c>
      <c r="C2880" s="11" t="s">
        <v>667</v>
      </c>
      <c r="D2880" s="11" t="s">
        <v>1799</v>
      </c>
      <c r="E2880" s="11">
        <v>442</v>
      </c>
      <c r="F2880" s="11">
        <v>1820.08</v>
      </c>
      <c r="G2880" s="19">
        <v>45978</v>
      </c>
      <c r="H2880" s="24">
        <v>804475.36</v>
      </c>
    </row>
    <row r="2881" spans="1:8" x14ac:dyDescent="0.3">
      <c r="A2881" s="3" t="s">
        <v>4688</v>
      </c>
      <c r="B2881" s="11" t="s">
        <v>253</v>
      </c>
      <c r="C2881" s="11" t="s">
        <v>537</v>
      </c>
      <c r="D2881" s="11" t="s">
        <v>1801</v>
      </c>
      <c r="E2881" s="11">
        <v>351</v>
      </c>
      <c r="F2881" s="11">
        <v>5369.47</v>
      </c>
      <c r="G2881" s="19">
        <v>46078</v>
      </c>
      <c r="H2881" s="24">
        <v>1884683.9700000002</v>
      </c>
    </row>
    <row r="2882" spans="1:8" x14ac:dyDescent="0.3">
      <c r="A2882" s="3" t="s">
        <v>4689</v>
      </c>
      <c r="B2882" s="11" t="s">
        <v>98</v>
      </c>
      <c r="C2882" s="11" t="s">
        <v>785</v>
      </c>
      <c r="D2882" s="11" t="s">
        <v>1799</v>
      </c>
      <c r="E2882" s="11">
        <v>43</v>
      </c>
      <c r="F2882" s="11">
        <v>715.07</v>
      </c>
      <c r="G2882" s="19">
        <v>45817</v>
      </c>
      <c r="H2882" s="24">
        <v>30748.010000000002</v>
      </c>
    </row>
    <row r="2883" spans="1:8" x14ac:dyDescent="0.3">
      <c r="A2883" s="3" t="s">
        <v>4690</v>
      </c>
      <c r="B2883" s="11" t="s">
        <v>112</v>
      </c>
      <c r="C2883" s="11" t="s">
        <v>625</v>
      </c>
      <c r="D2883" s="11" t="s">
        <v>1787</v>
      </c>
      <c r="E2883" s="11">
        <v>383</v>
      </c>
      <c r="F2883" s="11">
        <v>4892.88</v>
      </c>
      <c r="G2883" s="19">
        <v>45987</v>
      </c>
      <c r="H2883" s="24">
        <v>1873973.04</v>
      </c>
    </row>
    <row r="2884" spans="1:8" x14ac:dyDescent="0.3">
      <c r="A2884" s="3" t="s">
        <v>4691</v>
      </c>
      <c r="B2884" s="11" t="s">
        <v>260</v>
      </c>
      <c r="C2884" s="11" t="s">
        <v>579</v>
      </c>
      <c r="D2884" s="11" t="s">
        <v>1791</v>
      </c>
      <c r="E2884" s="11">
        <v>324</v>
      </c>
      <c r="F2884" s="11">
        <v>966.16</v>
      </c>
      <c r="G2884" s="19">
        <v>45937</v>
      </c>
      <c r="H2884" s="24">
        <v>313035.83999999997</v>
      </c>
    </row>
    <row r="2885" spans="1:8" x14ac:dyDescent="0.3">
      <c r="A2885" s="3" t="s">
        <v>4692</v>
      </c>
      <c r="B2885" s="11" t="s">
        <v>239</v>
      </c>
      <c r="C2885" s="11" t="s">
        <v>559</v>
      </c>
      <c r="D2885" s="11" t="s">
        <v>1789</v>
      </c>
      <c r="E2885" s="11">
        <v>180</v>
      </c>
      <c r="F2885" s="11">
        <v>2598.23</v>
      </c>
      <c r="G2885" s="19">
        <v>45803</v>
      </c>
      <c r="H2885" s="24">
        <v>467681.4</v>
      </c>
    </row>
    <row r="2886" spans="1:8" x14ac:dyDescent="0.3">
      <c r="A2886" s="3" t="s">
        <v>4693</v>
      </c>
      <c r="B2886" s="11" t="s">
        <v>320</v>
      </c>
      <c r="C2886" s="11" t="s">
        <v>685</v>
      </c>
      <c r="D2886" s="11" t="s">
        <v>1801</v>
      </c>
      <c r="E2886" s="11">
        <v>133</v>
      </c>
      <c r="F2886" s="11">
        <v>6104.72</v>
      </c>
      <c r="G2886" s="19">
        <v>45794</v>
      </c>
      <c r="H2886" s="24">
        <v>811927.76</v>
      </c>
    </row>
    <row r="2887" spans="1:8" x14ac:dyDescent="0.3">
      <c r="A2887" s="3" t="s">
        <v>4694</v>
      </c>
      <c r="B2887" s="11" t="s">
        <v>286</v>
      </c>
      <c r="C2887" s="11" t="s">
        <v>671</v>
      </c>
      <c r="D2887" s="11" t="s">
        <v>1789</v>
      </c>
      <c r="E2887" s="11">
        <v>230</v>
      </c>
      <c r="F2887" s="11">
        <v>7560.5</v>
      </c>
      <c r="G2887" s="19">
        <v>46133</v>
      </c>
      <c r="H2887" s="24">
        <v>1738915</v>
      </c>
    </row>
    <row r="2888" spans="1:8" x14ac:dyDescent="0.3">
      <c r="A2888" s="3" t="s">
        <v>4695</v>
      </c>
      <c r="B2888" s="11" t="s">
        <v>85</v>
      </c>
      <c r="C2888" s="11" t="s">
        <v>797</v>
      </c>
      <c r="D2888" s="11" t="s">
        <v>1791</v>
      </c>
      <c r="E2888" s="11">
        <v>95</v>
      </c>
      <c r="F2888" s="11">
        <v>5572.44</v>
      </c>
      <c r="G2888" s="19">
        <v>45772</v>
      </c>
      <c r="H2888" s="24">
        <v>529381.79999999993</v>
      </c>
    </row>
    <row r="2889" spans="1:8" x14ac:dyDescent="0.3">
      <c r="A2889" s="3" t="s">
        <v>4696</v>
      </c>
      <c r="B2889" s="11" t="s">
        <v>290</v>
      </c>
      <c r="C2889" s="11" t="s">
        <v>563</v>
      </c>
      <c r="D2889" s="11" t="s">
        <v>1797</v>
      </c>
      <c r="E2889" s="11">
        <v>147</v>
      </c>
      <c r="F2889" s="11">
        <v>5771.12</v>
      </c>
      <c r="G2889" s="19">
        <v>45988</v>
      </c>
      <c r="H2889" s="24">
        <v>848354.64</v>
      </c>
    </row>
    <row r="2890" spans="1:8" x14ac:dyDescent="0.3">
      <c r="A2890" s="3" t="s">
        <v>4697</v>
      </c>
      <c r="B2890" s="11" t="s">
        <v>181</v>
      </c>
      <c r="C2890" s="11" t="s">
        <v>819</v>
      </c>
      <c r="D2890" s="11" t="s">
        <v>1797</v>
      </c>
      <c r="E2890" s="11">
        <v>63</v>
      </c>
      <c r="F2890" s="11">
        <v>2397.3000000000002</v>
      </c>
      <c r="G2890" s="19">
        <v>45697</v>
      </c>
      <c r="H2890" s="24">
        <v>151029.90000000002</v>
      </c>
    </row>
    <row r="2891" spans="1:8" x14ac:dyDescent="0.3">
      <c r="A2891" s="3" t="s">
        <v>4698</v>
      </c>
      <c r="B2891" s="11" t="s">
        <v>274</v>
      </c>
      <c r="C2891" s="11" t="s">
        <v>787</v>
      </c>
      <c r="D2891" s="11" t="s">
        <v>1797</v>
      </c>
      <c r="E2891" s="11">
        <v>301</v>
      </c>
      <c r="F2891" s="11">
        <v>2471.25</v>
      </c>
      <c r="G2891" s="19">
        <v>46140</v>
      </c>
      <c r="H2891" s="24">
        <v>743846.25</v>
      </c>
    </row>
    <row r="2892" spans="1:8" x14ac:dyDescent="0.3">
      <c r="A2892" s="3" t="s">
        <v>4699</v>
      </c>
      <c r="B2892" s="11" t="s">
        <v>187</v>
      </c>
      <c r="C2892" s="11" t="s">
        <v>787</v>
      </c>
      <c r="D2892" s="11" t="s">
        <v>1799</v>
      </c>
      <c r="E2892" s="11">
        <v>438</v>
      </c>
      <c r="F2892" s="11">
        <v>1143.29</v>
      </c>
      <c r="G2892" s="19">
        <v>46128</v>
      </c>
      <c r="H2892" s="24">
        <v>500761.01999999996</v>
      </c>
    </row>
    <row r="2893" spans="1:8" x14ac:dyDescent="0.3">
      <c r="A2893" s="3" t="s">
        <v>4700</v>
      </c>
      <c r="B2893" s="11" t="s">
        <v>57</v>
      </c>
      <c r="C2893" s="11" t="s">
        <v>561</v>
      </c>
      <c r="D2893" s="11" t="s">
        <v>1794</v>
      </c>
      <c r="E2893" s="11">
        <v>91</v>
      </c>
      <c r="F2893" s="11">
        <v>3010.18</v>
      </c>
      <c r="G2893" s="19">
        <v>46173</v>
      </c>
      <c r="H2893" s="24">
        <v>273926.38</v>
      </c>
    </row>
    <row r="2894" spans="1:8" x14ac:dyDescent="0.3">
      <c r="A2894" s="3" t="s">
        <v>4701</v>
      </c>
      <c r="B2894" s="11" t="s">
        <v>165</v>
      </c>
      <c r="C2894" s="11" t="s">
        <v>857</v>
      </c>
      <c r="D2894" s="11" t="s">
        <v>1787</v>
      </c>
      <c r="E2894" s="11">
        <v>252</v>
      </c>
      <c r="F2894" s="11">
        <v>1819.36</v>
      </c>
      <c r="G2894" s="19">
        <v>45964</v>
      </c>
      <c r="H2894" s="24">
        <v>458478.72</v>
      </c>
    </row>
    <row r="2895" spans="1:8" x14ac:dyDescent="0.3">
      <c r="A2895" s="3" t="s">
        <v>4702</v>
      </c>
      <c r="B2895" s="11" t="s">
        <v>352</v>
      </c>
      <c r="C2895" s="11" t="s">
        <v>639</v>
      </c>
      <c r="D2895" s="11" t="s">
        <v>1794</v>
      </c>
      <c r="E2895" s="11">
        <v>405</v>
      </c>
      <c r="F2895" s="11">
        <v>5485.24</v>
      </c>
      <c r="G2895" s="19">
        <v>46084</v>
      </c>
      <c r="H2895" s="24">
        <v>2221522.1999999997</v>
      </c>
    </row>
    <row r="2896" spans="1:8" x14ac:dyDescent="0.3">
      <c r="A2896" s="3" t="s">
        <v>4703</v>
      </c>
      <c r="B2896" s="11" t="s">
        <v>235</v>
      </c>
      <c r="C2896" s="11" t="s">
        <v>643</v>
      </c>
      <c r="D2896" s="11" t="s">
        <v>1791</v>
      </c>
      <c r="E2896" s="11">
        <v>63</v>
      </c>
      <c r="F2896" s="11">
        <v>178.78</v>
      </c>
      <c r="G2896" s="19">
        <v>45823</v>
      </c>
      <c r="H2896" s="24">
        <v>11263.14</v>
      </c>
    </row>
    <row r="2897" spans="1:8" x14ac:dyDescent="0.3">
      <c r="A2897" s="3" t="s">
        <v>4704</v>
      </c>
      <c r="B2897" s="11" t="s">
        <v>316</v>
      </c>
      <c r="C2897" s="11" t="s">
        <v>675</v>
      </c>
      <c r="D2897" s="11" t="s">
        <v>1797</v>
      </c>
      <c r="E2897" s="11">
        <v>7</v>
      </c>
      <c r="F2897" s="11">
        <v>3029.89</v>
      </c>
      <c r="G2897" s="19">
        <v>45658</v>
      </c>
      <c r="H2897" s="24">
        <v>21209.23</v>
      </c>
    </row>
    <row r="2898" spans="1:8" x14ac:dyDescent="0.3">
      <c r="A2898" s="3" t="s">
        <v>4705</v>
      </c>
      <c r="B2898" s="11" t="s">
        <v>198</v>
      </c>
      <c r="C2898" s="11" t="s">
        <v>753</v>
      </c>
      <c r="D2898" s="11" t="s">
        <v>1799</v>
      </c>
      <c r="E2898" s="11">
        <v>37</v>
      </c>
      <c r="F2898" s="11">
        <v>2741.03</v>
      </c>
      <c r="G2898" s="19">
        <v>46167</v>
      </c>
      <c r="H2898" s="24">
        <v>101418.11</v>
      </c>
    </row>
    <row r="2899" spans="1:8" x14ac:dyDescent="0.3">
      <c r="A2899" s="3" t="s">
        <v>4706</v>
      </c>
      <c r="B2899" s="11" t="s">
        <v>286</v>
      </c>
      <c r="C2899" s="11" t="s">
        <v>613</v>
      </c>
      <c r="D2899" s="11" t="s">
        <v>1789</v>
      </c>
      <c r="E2899" s="11">
        <v>198</v>
      </c>
      <c r="F2899" s="11">
        <v>1796.25</v>
      </c>
      <c r="G2899" s="19">
        <v>45709</v>
      </c>
      <c r="H2899" s="24">
        <v>355657.5</v>
      </c>
    </row>
    <row r="2900" spans="1:8" x14ac:dyDescent="0.3">
      <c r="A2900" s="3" t="s">
        <v>4707</v>
      </c>
      <c r="B2900" s="11" t="s">
        <v>362</v>
      </c>
      <c r="C2900" s="11" t="s">
        <v>609</v>
      </c>
      <c r="D2900" s="11" t="s">
        <v>1797</v>
      </c>
      <c r="E2900" s="11">
        <v>497</v>
      </c>
      <c r="F2900" s="11">
        <v>7815.92</v>
      </c>
      <c r="G2900" s="19">
        <v>46171</v>
      </c>
      <c r="H2900" s="24">
        <v>3884512.24</v>
      </c>
    </row>
    <row r="2901" spans="1:8" x14ac:dyDescent="0.3">
      <c r="A2901" s="3" t="s">
        <v>4708</v>
      </c>
      <c r="B2901" s="11" t="s">
        <v>162</v>
      </c>
      <c r="C2901" s="11" t="s">
        <v>661</v>
      </c>
      <c r="D2901" s="11" t="s">
        <v>1791</v>
      </c>
      <c r="E2901" s="11">
        <v>286</v>
      </c>
      <c r="F2901" s="11">
        <v>3794.42</v>
      </c>
      <c r="G2901" s="19">
        <v>45713</v>
      </c>
      <c r="H2901" s="24">
        <v>1085204.1200000001</v>
      </c>
    </row>
    <row r="2902" spans="1:8" x14ac:dyDescent="0.3">
      <c r="A2902" s="3" t="s">
        <v>4709</v>
      </c>
      <c r="B2902" s="11" t="s">
        <v>389</v>
      </c>
      <c r="C2902" s="11" t="s">
        <v>705</v>
      </c>
      <c r="D2902" s="11" t="s">
        <v>1799</v>
      </c>
      <c r="E2902" s="11">
        <v>398</v>
      </c>
      <c r="F2902" s="11">
        <v>5759.09</v>
      </c>
      <c r="G2902" s="19">
        <v>45898</v>
      </c>
      <c r="H2902" s="24">
        <v>2292117.8199999998</v>
      </c>
    </row>
    <row r="2903" spans="1:8" x14ac:dyDescent="0.3">
      <c r="A2903" s="3" t="s">
        <v>4710</v>
      </c>
      <c r="B2903" s="11" t="s">
        <v>298</v>
      </c>
      <c r="C2903" s="11" t="s">
        <v>809</v>
      </c>
      <c r="D2903" s="11" t="s">
        <v>1791</v>
      </c>
      <c r="E2903" s="11">
        <v>449</v>
      </c>
      <c r="F2903" s="11">
        <v>882.2</v>
      </c>
      <c r="G2903" s="19">
        <v>46158</v>
      </c>
      <c r="H2903" s="24">
        <v>396107.80000000005</v>
      </c>
    </row>
    <row r="2904" spans="1:8" x14ac:dyDescent="0.3">
      <c r="A2904" s="3" t="s">
        <v>4711</v>
      </c>
      <c r="B2904" s="11" t="s">
        <v>380</v>
      </c>
      <c r="C2904" s="11" t="s">
        <v>725</v>
      </c>
      <c r="D2904" s="11" t="s">
        <v>1787</v>
      </c>
      <c r="E2904" s="11">
        <v>421</v>
      </c>
      <c r="F2904" s="11">
        <v>1176.8499999999999</v>
      </c>
      <c r="G2904" s="19">
        <v>45945</v>
      </c>
      <c r="H2904" s="24">
        <v>495453.85</v>
      </c>
    </row>
    <row r="2905" spans="1:8" x14ac:dyDescent="0.3">
      <c r="A2905" s="3" t="s">
        <v>4712</v>
      </c>
      <c r="B2905" s="11" t="s">
        <v>308</v>
      </c>
      <c r="C2905" s="11" t="s">
        <v>529</v>
      </c>
      <c r="D2905" s="11" t="s">
        <v>1794</v>
      </c>
      <c r="E2905" s="11">
        <v>202</v>
      </c>
      <c r="F2905" s="11">
        <v>576.27</v>
      </c>
      <c r="G2905" s="19">
        <v>45795</v>
      </c>
      <c r="H2905" s="24">
        <v>116406.54</v>
      </c>
    </row>
    <row r="2906" spans="1:8" x14ac:dyDescent="0.3">
      <c r="A2906" s="3" t="s">
        <v>4713</v>
      </c>
      <c r="B2906" s="11" t="s">
        <v>137</v>
      </c>
      <c r="C2906" s="11" t="s">
        <v>823</v>
      </c>
      <c r="D2906" s="11" t="s">
        <v>1803</v>
      </c>
      <c r="E2906" s="11">
        <v>30</v>
      </c>
      <c r="F2906" s="11">
        <v>5117</v>
      </c>
      <c r="G2906" s="19">
        <v>46040</v>
      </c>
      <c r="H2906" s="24">
        <v>153510</v>
      </c>
    </row>
    <row r="2907" spans="1:8" x14ac:dyDescent="0.3">
      <c r="A2907" s="3" t="s">
        <v>4714</v>
      </c>
      <c r="B2907" s="11" t="s">
        <v>318</v>
      </c>
      <c r="C2907" s="11" t="s">
        <v>665</v>
      </c>
      <c r="D2907" s="11" t="s">
        <v>1797</v>
      </c>
      <c r="E2907" s="11">
        <v>59</v>
      </c>
      <c r="F2907" s="11">
        <v>5053.45</v>
      </c>
      <c r="G2907" s="19">
        <v>45879</v>
      </c>
      <c r="H2907" s="24">
        <v>298153.55</v>
      </c>
    </row>
    <row r="2908" spans="1:8" x14ac:dyDescent="0.3">
      <c r="A2908" s="3" t="s">
        <v>4715</v>
      </c>
      <c r="B2908" s="11" t="s">
        <v>378</v>
      </c>
      <c r="C2908" s="11" t="s">
        <v>683</v>
      </c>
      <c r="D2908" s="11" t="s">
        <v>1801</v>
      </c>
      <c r="E2908" s="11">
        <v>239</v>
      </c>
      <c r="F2908" s="11">
        <v>5196.34</v>
      </c>
      <c r="G2908" s="19">
        <v>45669</v>
      </c>
      <c r="H2908" s="24">
        <v>1241925.26</v>
      </c>
    </row>
    <row r="2909" spans="1:8" x14ac:dyDescent="0.3">
      <c r="A2909" s="3" t="s">
        <v>4716</v>
      </c>
      <c r="B2909" s="11" t="s">
        <v>401</v>
      </c>
      <c r="C2909" s="11" t="s">
        <v>737</v>
      </c>
      <c r="D2909" s="11" t="s">
        <v>1789</v>
      </c>
      <c r="E2909" s="11">
        <v>458</v>
      </c>
      <c r="F2909" s="11">
        <v>3493.63</v>
      </c>
      <c r="G2909" s="19">
        <v>45796</v>
      </c>
      <c r="H2909" s="24">
        <v>1600082.54</v>
      </c>
    </row>
    <row r="2910" spans="1:8" x14ac:dyDescent="0.3">
      <c r="A2910" s="3" t="s">
        <v>4717</v>
      </c>
      <c r="B2910" s="11" t="s">
        <v>342</v>
      </c>
      <c r="C2910" s="11" t="s">
        <v>603</v>
      </c>
      <c r="D2910" s="11" t="s">
        <v>1787</v>
      </c>
      <c r="E2910" s="11">
        <v>128</v>
      </c>
      <c r="F2910" s="11">
        <v>3477.43</v>
      </c>
      <c r="G2910" s="19">
        <v>45952</v>
      </c>
      <c r="H2910" s="24">
        <v>445111.03999999998</v>
      </c>
    </row>
    <row r="2911" spans="1:8" x14ac:dyDescent="0.3">
      <c r="A2911" s="3" t="s">
        <v>4718</v>
      </c>
      <c r="B2911" s="11" t="s">
        <v>350</v>
      </c>
      <c r="C2911" s="11" t="s">
        <v>835</v>
      </c>
      <c r="D2911" s="11" t="s">
        <v>1803</v>
      </c>
      <c r="E2911" s="11">
        <v>194</v>
      </c>
      <c r="F2911" s="11">
        <v>7273.84</v>
      </c>
      <c r="G2911" s="19">
        <v>46048</v>
      </c>
      <c r="H2911" s="24">
        <v>1411124.96</v>
      </c>
    </row>
    <row r="2912" spans="1:8" x14ac:dyDescent="0.3">
      <c r="A2912" s="3" t="s">
        <v>4719</v>
      </c>
      <c r="B2912" s="11" t="s">
        <v>76</v>
      </c>
      <c r="C2912" s="11" t="s">
        <v>715</v>
      </c>
      <c r="D2912" s="11" t="s">
        <v>1797</v>
      </c>
      <c r="E2912" s="11">
        <v>229</v>
      </c>
      <c r="F2912" s="11">
        <v>5403.09</v>
      </c>
      <c r="G2912" s="19">
        <v>46087</v>
      </c>
      <c r="H2912" s="24">
        <v>1237307.6100000001</v>
      </c>
    </row>
    <row r="2913" spans="1:8" x14ac:dyDescent="0.3">
      <c r="A2913" s="3" t="s">
        <v>4720</v>
      </c>
      <c r="B2913" s="11" t="s">
        <v>336</v>
      </c>
      <c r="C2913" s="11" t="s">
        <v>526</v>
      </c>
      <c r="D2913" s="11" t="s">
        <v>1801</v>
      </c>
      <c r="E2913" s="11">
        <v>81</v>
      </c>
      <c r="F2913" s="11">
        <v>5165.9399999999996</v>
      </c>
      <c r="G2913" s="19">
        <v>45944</v>
      </c>
      <c r="H2913" s="24">
        <v>418441.13999999996</v>
      </c>
    </row>
    <row r="2914" spans="1:8" x14ac:dyDescent="0.3">
      <c r="A2914" s="3" t="s">
        <v>4721</v>
      </c>
      <c r="B2914" s="11" t="s">
        <v>290</v>
      </c>
      <c r="C2914" s="11" t="s">
        <v>537</v>
      </c>
      <c r="D2914" s="11" t="s">
        <v>1787</v>
      </c>
      <c r="E2914" s="11">
        <v>10</v>
      </c>
      <c r="F2914" s="11">
        <v>3153.72</v>
      </c>
      <c r="G2914" s="19">
        <v>45686</v>
      </c>
      <c r="H2914" s="24">
        <v>31537.199999999997</v>
      </c>
    </row>
    <row r="2915" spans="1:8" x14ac:dyDescent="0.3">
      <c r="A2915" s="3" t="s">
        <v>4722</v>
      </c>
      <c r="B2915" s="11" t="s">
        <v>146</v>
      </c>
      <c r="C2915" s="11" t="s">
        <v>649</v>
      </c>
      <c r="D2915" s="11" t="s">
        <v>1794</v>
      </c>
      <c r="E2915" s="11">
        <v>479</v>
      </c>
      <c r="F2915" s="11">
        <v>7676.93</v>
      </c>
      <c r="G2915" s="19">
        <v>45883</v>
      </c>
      <c r="H2915" s="24">
        <v>3677249.47</v>
      </c>
    </row>
    <row r="2916" spans="1:8" x14ac:dyDescent="0.3">
      <c r="A2916" s="3" t="s">
        <v>4723</v>
      </c>
      <c r="B2916" s="11" t="s">
        <v>399</v>
      </c>
      <c r="C2916" s="11" t="s">
        <v>861</v>
      </c>
      <c r="D2916" s="11" t="s">
        <v>1799</v>
      </c>
      <c r="E2916" s="11">
        <v>12</v>
      </c>
      <c r="F2916" s="11">
        <v>4151.96</v>
      </c>
      <c r="G2916" s="19">
        <v>46046</v>
      </c>
      <c r="H2916" s="24">
        <v>49823.520000000004</v>
      </c>
    </row>
    <row r="2917" spans="1:8" x14ac:dyDescent="0.3">
      <c r="A2917" s="3" t="s">
        <v>4724</v>
      </c>
      <c r="B2917" s="11" t="s">
        <v>208</v>
      </c>
      <c r="C2917" s="11" t="s">
        <v>649</v>
      </c>
      <c r="D2917" s="11" t="s">
        <v>1801</v>
      </c>
      <c r="E2917" s="11">
        <v>461</v>
      </c>
      <c r="F2917" s="11">
        <v>2733.71</v>
      </c>
      <c r="G2917" s="19">
        <v>45732</v>
      </c>
      <c r="H2917" s="24">
        <v>1260240.31</v>
      </c>
    </row>
    <row r="2918" spans="1:8" x14ac:dyDescent="0.3">
      <c r="A2918" s="3" t="s">
        <v>4725</v>
      </c>
      <c r="B2918" s="11" t="s">
        <v>366</v>
      </c>
      <c r="C2918" s="11" t="s">
        <v>659</v>
      </c>
      <c r="D2918" s="11" t="s">
        <v>1801</v>
      </c>
      <c r="E2918" s="11">
        <v>390</v>
      </c>
      <c r="F2918" s="11">
        <v>7386.58</v>
      </c>
      <c r="G2918" s="19">
        <v>45821</v>
      </c>
      <c r="H2918" s="24">
        <v>2880766.2</v>
      </c>
    </row>
    <row r="2919" spans="1:8" x14ac:dyDescent="0.3">
      <c r="A2919" s="3" t="s">
        <v>4726</v>
      </c>
      <c r="B2919" s="11" t="s">
        <v>265</v>
      </c>
      <c r="C2919" s="11" t="s">
        <v>807</v>
      </c>
      <c r="D2919" s="11" t="s">
        <v>1789</v>
      </c>
      <c r="E2919" s="11">
        <v>58</v>
      </c>
      <c r="F2919" s="11">
        <v>2683.35</v>
      </c>
      <c r="G2919" s="19">
        <v>45674</v>
      </c>
      <c r="H2919" s="24">
        <v>155634.29999999999</v>
      </c>
    </row>
    <row r="2920" spans="1:8" x14ac:dyDescent="0.3">
      <c r="A2920" s="3" t="s">
        <v>4727</v>
      </c>
      <c r="B2920" s="11" t="s">
        <v>272</v>
      </c>
      <c r="C2920" s="11" t="s">
        <v>673</v>
      </c>
      <c r="D2920" s="11" t="s">
        <v>1794</v>
      </c>
      <c r="E2920" s="11">
        <v>314</v>
      </c>
      <c r="F2920" s="11">
        <v>2401.79</v>
      </c>
      <c r="G2920" s="19">
        <v>45901</v>
      </c>
      <c r="H2920" s="24">
        <v>754162.05999999994</v>
      </c>
    </row>
    <row r="2921" spans="1:8" x14ac:dyDescent="0.3">
      <c r="A2921" s="3" t="s">
        <v>4728</v>
      </c>
      <c r="B2921" s="11" t="s">
        <v>168</v>
      </c>
      <c r="C2921" s="11" t="s">
        <v>785</v>
      </c>
      <c r="D2921" s="11" t="s">
        <v>1791</v>
      </c>
      <c r="E2921" s="11">
        <v>188</v>
      </c>
      <c r="F2921" s="11">
        <v>4392.17</v>
      </c>
      <c r="G2921" s="19">
        <v>45866</v>
      </c>
      <c r="H2921" s="24">
        <v>825727.96</v>
      </c>
    </row>
    <row r="2922" spans="1:8" x14ac:dyDescent="0.3">
      <c r="A2922" s="3" t="s">
        <v>4729</v>
      </c>
      <c r="B2922" s="11" t="s">
        <v>121</v>
      </c>
      <c r="C2922" s="11" t="s">
        <v>583</v>
      </c>
      <c r="D2922" s="11" t="s">
        <v>1787</v>
      </c>
      <c r="E2922" s="11">
        <v>366</v>
      </c>
      <c r="F2922" s="11">
        <v>2085.7399999999998</v>
      </c>
      <c r="G2922" s="19">
        <v>45782</v>
      </c>
      <c r="H2922" s="24">
        <v>763380.84</v>
      </c>
    </row>
    <row r="2923" spans="1:8" x14ac:dyDescent="0.3">
      <c r="A2923" s="3" t="s">
        <v>4730</v>
      </c>
      <c r="B2923" s="11" t="s">
        <v>157</v>
      </c>
      <c r="C2923" s="11" t="s">
        <v>526</v>
      </c>
      <c r="D2923" s="11" t="s">
        <v>1791</v>
      </c>
      <c r="E2923" s="11">
        <v>95</v>
      </c>
      <c r="F2923" s="11">
        <v>6079.19</v>
      </c>
      <c r="G2923" s="19">
        <v>45857</v>
      </c>
      <c r="H2923" s="24">
        <v>577523.04999999993</v>
      </c>
    </row>
    <row r="2924" spans="1:8" x14ac:dyDescent="0.3">
      <c r="A2924" s="3" t="s">
        <v>4731</v>
      </c>
      <c r="B2924" s="11" t="s">
        <v>256</v>
      </c>
      <c r="C2924" s="11" t="s">
        <v>727</v>
      </c>
      <c r="D2924" s="11" t="s">
        <v>1803</v>
      </c>
      <c r="E2924" s="11">
        <v>14</v>
      </c>
      <c r="F2924" s="11">
        <v>6124.34</v>
      </c>
      <c r="G2924" s="19">
        <v>45718</v>
      </c>
      <c r="H2924" s="24">
        <v>85740.760000000009</v>
      </c>
    </row>
    <row r="2925" spans="1:8" x14ac:dyDescent="0.3">
      <c r="A2925" s="3" t="s">
        <v>4732</v>
      </c>
      <c r="B2925" s="11" t="s">
        <v>263</v>
      </c>
      <c r="C2925" s="11" t="s">
        <v>661</v>
      </c>
      <c r="D2925" s="11" t="s">
        <v>1787</v>
      </c>
      <c r="E2925" s="11">
        <v>82</v>
      </c>
      <c r="F2925" s="11">
        <v>1937.98</v>
      </c>
      <c r="G2925" s="19">
        <v>45937</v>
      </c>
      <c r="H2925" s="24">
        <v>158914.36000000002</v>
      </c>
    </row>
    <row r="2926" spans="1:8" x14ac:dyDescent="0.3">
      <c r="A2926" s="3" t="s">
        <v>4733</v>
      </c>
      <c r="B2926" s="11" t="s">
        <v>104</v>
      </c>
      <c r="C2926" s="11" t="s">
        <v>707</v>
      </c>
      <c r="D2926" s="11" t="s">
        <v>1801</v>
      </c>
      <c r="E2926" s="11">
        <v>413</v>
      </c>
      <c r="F2926" s="11">
        <v>6384.16</v>
      </c>
      <c r="G2926" s="19">
        <v>46168</v>
      </c>
      <c r="H2926" s="24">
        <v>2636658.08</v>
      </c>
    </row>
    <row r="2927" spans="1:8" x14ac:dyDescent="0.3">
      <c r="A2927" s="3" t="s">
        <v>4734</v>
      </c>
      <c r="B2927" s="11" t="s">
        <v>312</v>
      </c>
      <c r="C2927" s="11" t="s">
        <v>853</v>
      </c>
      <c r="D2927" s="11" t="s">
        <v>1799</v>
      </c>
      <c r="E2927" s="11">
        <v>178</v>
      </c>
      <c r="F2927" s="11">
        <v>1687.84</v>
      </c>
      <c r="G2927" s="19">
        <v>46107</v>
      </c>
      <c r="H2927" s="24">
        <v>300435.51999999996</v>
      </c>
    </row>
    <row r="2928" spans="1:8" x14ac:dyDescent="0.3">
      <c r="A2928" s="3" t="s">
        <v>4735</v>
      </c>
      <c r="B2928" s="11" t="s">
        <v>208</v>
      </c>
      <c r="C2928" s="11" t="s">
        <v>681</v>
      </c>
      <c r="D2928" s="11" t="s">
        <v>1803</v>
      </c>
      <c r="E2928" s="11">
        <v>399</v>
      </c>
      <c r="F2928" s="11">
        <v>6676.61</v>
      </c>
      <c r="G2928" s="19">
        <v>45660</v>
      </c>
      <c r="H2928" s="24">
        <v>2663967.3899999997</v>
      </c>
    </row>
    <row r="2929" spans="1:8" x14ac:dyDescent="0.3">
      <c r="A2929" s="3" t="s">
        <v>4736</v>
      </c>
      <c r="B2929" s="11" t="s">
        <v>101</v>
      </c>
      <c r="C2929" s="11" t="s">
        <v>669</v>
      </c>
      <c r="D2929" s="11" t="s">
        <v>1791</v>
      </c>
      <c r="E2929" s="11">
        <v>214</v>
      </c>
      <c r="F2929" s="11">
        <v>178.95</v>
      </c>
      <c r="G2929" s="19">
        <v>46039</v>
      </c>
      <c r="H2929" s="24">
        <v>38295.299999999996</v>
      </c>
    </row>
    <row r="2930" spans="1:8" x14ac:dyDescent="0.3">
      <c r="A2930" s="3" t="s">
        <v>4737</v>
      </c>
      <c r="B2930" s="11" t="s">
        <v>360</v>
      </c>
      <c r="C2930" s="11" t="s">
        <v>541</v>
      </c>
      <c r="D2930" s="11" t="s">
        <v>1797</v>
      </c>
      <c r="E2930" s="11">
        <v>320</v>
      </c>
      <c r="F2930" s="11">
        <v>5384.09</v>
      </c>
      <c r="G2930" s="19">
        <v>45933</v>
      </c>
      <c r="H2930" s="24">
        <v>1722908.8</v>
      </c>
    </row>
    <row r="2931" spans="1:8" x14ac:dyDescent="0.3">
      <c r="A2931" s="3" t="s">
        <v>4738</v>
      </c>
      <c r="B2931" s="11" t="s">
        <v>8</v>
      </c>
      <c r="C2931" s="11" t="s">
        <v>789</v>
      </c>
      <c r="D2931" s="11" t="s">
        <v>1789</v>
      </c>
      <c r="E2931" s="11">
        <v>350</v>
      </c>
      <c r="F2931" s="11">
        <v>6934.55</v>
      </c>
      <c r="G2931" s="19">
        <v>45787</v>
      </c>
      <c r="H2931" s="24">
        <v>2427092.5</v>
      </c>
    </row>
    <row r="2932" spans="1:8" x14ac:dyDescent="0.3">
      <c r="A2932" s="3" t="s">
        <v>4739</v>
      </c>
      <c r="B2932" s="11" t="s">
        <v>294</v>
      </c>
      <c r="C2932" s="11" t="s">
        <v>817</v>
      </c>
      <c r="D2932" s="11" t="s">
        <v>1787</v>
      </c>
      <c r="E2932" s="11">
        <v>304</v>
      </c>
      <c r="F2932" s="11">
        <v>564.72</v>
      </c>
      <c r="G2932" s="19">
        <v>45906</v>
      </c>
      <c r="H2932" s="24">
        <v>171674.88</v>
      </c>
    </row>
    <row r="2933" spans="1:8" x14ac:dyDescent="0.3">
      <c r="A2933" s="3" t="s">
        <v>4740</v>
      </c>
      <c r="B2933" s="11" t="s">
        <v>298</v>
      </c>
      <c r="C2933" s="11" t="s">
        <v>673</v>
      </c>
      <c r="D2933" s="11" t="s">
        <v>1803</v>
      </c>
      <c r="E2933" s="11">
        <v>77</v>
      </c>
      <c r="F2933" s="11">
        <v>450.62</v>
      </c>
      <c r="G2933" s="19">
        <v>45892</v>
      </c>
      <c r="H2933" s="24">
        <v>34697.74</v>
      </c>
    </row>
    <row r="2934" spans="1:8" x14ac:dyDescent="0.3">
      <c r="A2934" s="3" t="s">
        <v>4741</v>
      </c>
      <c r="B2934" s="11" t="s">
        <v>358</v>
      </c>
      <c r="C2934" s="11" t="s">
        <v>777</v>
      </c>
      <c r="D2934" s="11" t="s">
        <v>1789</v>
      </c>
      <c r="E2934" s="11">
        <v>366</v>
      </c>
      <c r="F2934" s="11">
        <v>712.47</v>
      </c>
      <c r="G2934" s="19">
        <v>45984</v>
      </c>
      <c r="H2934" s="24">
        <v>260764.02000000002</v>
      </c>
    </row>
    <row r="2935" spans="1:8" x14ac:dyDescent="0.3">
      <c r="A2935" s="3" t="s">
        <v>4742</v>
      </c>
      <c r="B2935" s="11" t="s">
        <v>318</v>
      </c>
      <c r="C2935" s="11" t="s">
        <v>779</v>
      </c>
      <c r="D2935" s="11" t="s">
        <v>1803</v>
      </c>
      <c r="E2935" s="11">
        <v>357</v>
      </c>
      <c r="F2935" s="11">
        <v>310.58999999999997</v>
      </c>
      <c r="G2935" s="19">
        <v>46118</v>
      </c>
      <c r="H2935" s="24">
        <v>110880.62999999999</v>
      </c>
    </row>
    <row r="2936" spans="1:8" x14ac:dyDescent="0.3">
      <c r="A2936" s="3" t="s">
        <v>4743</v>
      </c>
      <c r="B2936" s="11" t="s">
        <v>338</v>
      </c>
      <c r="C2936" s="11" t="s">
        <v>599</v>
      </c>
      <c r="D2936" s="11" t="s">
        <v>1803</v>
      </c>
      <c r="E2936" s="11">
        <v>84</v>
      </c>
      <c r="F2936" s="11">
        <v>3269.63</v>
      </c>
      <c r="G2936" s="19">
        <v>45894</v>
      </c>
      <c r="H2936" s="24">
        <v>274648.92</v>
      </c>
    </row>
    <row r="2937" spans="1:8" x14ac:dyDescent="0.3">
      <c r="A2937" s="3" t="s">
        <v>4744</v>
      </c>
      <c r="B2937" s="11" t="s">
        <v>316</v>
      </c>
      <c r="C2937" s="11" t="s">
        <v>843</v>
      </c>
      <c r="D2937" s="11" t="s">
        <v>1801</v>
      </c>
      <c r="E2937" s="11">
        <v>272</v>
      </c>
      <c r="F2937" s="11">
        <v>3865.03</v>
      </c>
      <c r="G2937" s="19">
        <v>45890</v>
      </c>
      <c r="H2937" s="24">
        <v>1051288.1600000001</v>
      </c>
    </row>
    <row r="2938" spans="1:8" x14ac:dyDescent="0.3">
      <c r="A2938" s="3" t="s">
        <v>4745</v>
      </c>
      <c r="B2938" s="11" t="s">
        <v>128</v>
      </c>
      <c r="C2938" s="11" t="s">
        <v>553</v>
      </c>
      <c r="D2938" s="11" t="s">
        <v>1791</v>
      </c>
      <c r="E2938" s="11">
        <v>427</v>
      </c>
      <c r="F2938" s="11">
        <v>1659.8</v>
      </c>
      <c r="G2938" s="19">
        <v>45841</v>
      </c>
      <c r="H2938" s="24">
        <v>708734.6</v>
      </c>
    </row>
    <row r="2939" spans="1:8" x14ac:dyDescent="0.3">
      <c r="A2939" s="3" t="s">
        <v>4746</v>
      </c>
      <c r="B2939" s="11" t="s">
        <v>389</v>
      </c>
      <c r="C2939" s="11" t="s">
        <v>526</v>
      </c>
      <c r="D2939" s="11" t="s">
        <v>1803</v>
      </c>
      <c r="E2939" s="11">
        <v>104</v>
      </c>
      <c r="F2939" s="11">
        <v>138.9</v>
      </c>
      <c r="G2939" s="19">
        <v>45851</v>
      </c>
      <c r="H2939" s="24">
        <v>14445.6</v>
      </c>
    </row>
    <row r="2940" spans="1:8" x14ac:dyDescent="0.3">
      <c r="A2940" s="3" t="s">
        <v>4747</v>
      </c>
      <c r="B2940" s="11" t="s">
        <v>76</v>
      </c>
      <c r="C2940" s="11" t="s">
        <v>773</v>
      </c>
      <c r="D2940" s="11" t="s">
        <v>1801</v>
      </c>
      <c r="E2940" s="11">
        <v>40</v>
      </c>
      <c r="F2940" s="11">
        <v>7545.79</v>
      </c>
      <c r="G2940" s="19">
        <v>46152</v>
      </c>
      <c r="H2940" s="24">
        <v>301831.59999999998</v>
      </c>
    </row>
    <row r="2941" spans="1:8" x14ac:dyDescent="0.3">
      <c r="A2941" s="3" t="s">
        <v>4748</v>
      </c>
      <c r="B2941" s="11" t="s">
        <v>265</v>
      </c>
      <c r="C2941" s="11" t="s">
        <v>815</v>
      </c>
      <c r="D2941" s="11" t="s">
        <v>1787</v>
      </c>
      <c r="E2941" s="11">
        <v>121</v>
      </c>
      <c r="F2941" s="11">
        <v>74.31</v>
      </c>
      <c r="G2941" s="19">
        <v>46093</v>
      </c>
      <c r="H2941" s="24">
        <v>8991.51</v>
      </c>
    </row>
    <row r="2942" spans="1:8" x14ac:dyDescent="0.3">
      <c r="A2942" s="3" t="s">
        <v>4749</v>
      </c>
      <c r="B2942" s="11" t="s">
        <v>241</v>
      </c>
      <c r="C2942" s="11" t="s">
        <v>845</v>
      </c>
      <c r="D2942" s="11" t="s">
        <v>1794</v>
      </c>
      <c r="E2942" s="11">
        <v>16</v>
      </c>
      <c r="F2942" s="11">
        <v>7406.17</v>
      </c>
      <c r="G2942" s="19">
        <v>45677</v>
      </c>
      <c r="H2942" s="24">
        <v>118498.72</v>
      </c>
    </row>
    <row r="2943" spans="1:8" x14ac:dyDescent="0.3">
      <c r="A2943" s="3" t="s">
        <v>4750</v>
      </c>
      <c r="B2943" s="11" t="s">
        <v>196</v>
      </c>
      <c r="C2943" s="11" t="s">
        <v>747</v>
      </c>
      <c r="D2943" s="11" t="s">
        <v>1801</v>
      </c>
      <c r="E2943" s="11">
        <v>452</v>
      </c>
      <c r="F2943" s="11">
        <v>6746.41</v>
      </c>
      <c r="G2943" s="19">
        <v>45695</v>
      </c>
      <c r="H2943" s="24">
        <v>3049377.32</v>
      </c>
    </row>
    <row r="2944" spans="1:8" x14ac:dyDescent="0.3">
      <c r="A2944" s="3" t="s">
        <v>4751</v>
      </c>
      <c r="B2944" s="11" t="s">
        <v>143</v>
      </c>
      <c r="C2944" s="11" t="s">
        <v>659</v>
      </c>
      <c r="D2944" s="11" t="s">
        <v>1791</v>
      </c>
      <c r="E2944" s="11">
        <v>130</v>
      </c>
      <c r="F2944" s="11">
        <v>1805.19</v>
      </c>
      <c r="G2944" s="19">
        <v>45865</v>
      </c>
      <c r="H2944" s="24">
        <v>234674.7</v>
      </c>
    </row>
    <row r="2945" spans="1:8" x14ac:dyDescent="0.3">
      <c r="A2945" s="3" t="s">
        <v>4752</v>
      </c>
      <c r="B2945" s="11" t="s">
        <v>316</v>
      </c>
      <c r="C2945" s="11" t="s">
        <v>809</v>
      </c>
      <c r="D2945" s="11" t="s">
        <v>1801</v>
      </c>
      <c r="E2945" s="11">
        <v>452</v>
      </c>
      <c r="F2945" s="11">
        <v>5714.88</v>
      </c>
      <c r="G2945" s="19">
        <v>46152</v>
      </c>
      <c r="H2945" s="24">
        <v>2583125.7600000002</v>
      </c>
    </row>
    <row r="2946" spans="1:8" x14ac:dyDescent="0.3">
      <c r="A2946" s="3" t="s">
        <v>4753</v>
      </c>
      <c r="B2946" s="11" t="s">
        <v>27</v>
      </c>
      <c r="C2946" s="11" t="s">
        <v>711</v>
      </c>
      <c r="D2946" s="11" t="s">
        <v>1799</v>
      </c>
      <c r="E2946" s="11">
        <v>99</v>
      </c>
      <c r="F2946" s="11">
        <v>1378.3</v>
      </c>
      <c r="G2946" s="19">
        <v>45848</v>
      </c>
      <c r="H2946" s="24">
        <v>136451.69999999998</v>
      </c>
    </row>
    <row r="2947" spans="1:8" x14ac:dyDescent="0.3">
      <c r="A2947" s="3" t="s">
        <v>4754</v>
      </c>
      <c r="B2947" s="11" t="s">
        <v>218</v>
      </c>
      <c r="C2947" s="11" t="s">
        <v>703</v>
      </c>
      <c r="D2947" s="11" t="s">
        <v>1803</v>
      </c>
      <c r="E2947" s="11">
        <v>50</v>
      </c>
      <c r="F2947" s="11">
        <v>771.26</v>
      </c>
      <c r="G2947" s="19">
        <v>45761</v>
      </c>
      <c r="H2947" s="24">
        <v>38563</v>
      </c>
    </row>
    <row r="2948" spans="1:8" x14ac:dyDescent="0.3">
      <c r="A2948" s="3" t="s">
        <v>4755</v>
      </c>
      <c r="B2948" s="11" t="s">
        <v>393</v>
      </c>
      <c r="C2948" s="11" t="s">
        <v>739</v>
      </c>
      <c r="D2948" s="11" t="s">
        <v>1803</v>
      </c>
      <c r="E2948" s="11">
        <v>365</v>
      </c>
      <c r="F2948" s="11">
        <v>7245.29</v>
      </c>
      <c r="G2948" s="19">
        <v>46085</v>
      </c>
      <c r="H2948" s="24">
        <v>2644530.85</v>
      </c>
    </row>
    <row r="2949" spans="1:8" x14ac:dyDescent="0.3">
      <c r="A2949" s="3" t="s">
        <v>4756</v>
      </c>
      <c r="B2949" s="11" t="s">
        <v>73</v>
      </c>
      <c r="C2949" s="11" t="s">
        <v>619</v>
      </c>
      <c r="D2949" s="11" t="s">
        <v>1789</v>
      </c>
      <c r="E2949" s="11">
        <v>78</v>
      </c>
      <c r="F2949" s="11">
        <v>4408.59</v>
      </c>
      <c r="G2949" s="19">
        <v>46093</v>
      </c>
      <c r="H2949" s="24">
        <v>343870.02</v>
      </c>
    </row>
    <row r="2950" spans="1:8" x14ac:dyDescent="0.3">
      <c r="A2950" s="3" t="s">
        <v>4757</v>
      </c>
      <c r="B2950" s="11" t="s">
        <v>69</v>
      </c>
      <c r="C2950" s="11" t="s">
        <v>793</v>
      </c>
      <c r="D2950" s="11" t="s">
        <v>1791</v>
      </c>
      <c r="E2950" s="11">
        <v>51</v>
      </c>
      <c r="F2950" s="11">
        <v>3247.1</v>
      </c>
      <c r="G2950" s="19">
        <v>45731</v>
      </c>
      <c r="H2950" s="24">
        <v>165602.1</v>
      </c>
    </row>
    <row r="2951" spans="1:8" x14ac:dyDescent="0.3">
      <c r="A2951" s="3" t="s">
        <v>4758</v>
      </c>
      <c r="B2951" s="11" t="s">
        <v>369</v>
      </c>
      <c r="C2951" s="11" t="s">
        <v>709</v>
      </c>
      <c r="D2951" s="11" t="s">
        <v>1803</v>
      </c>
      <c r="E2951" s="11">
        <v>199</v>
      </c>
      <c r="F2951" s="11">
        <v>5642.2</v>
      </c>
      <c r="G2951" s="19">
        <v>45700</v>
      </c>
      <c r="H2951" s="24">
        <v>1122797.8</v>
      </c>
    </row>
    <row r="2952" spans="1:8" x14ac:dyDescent="0.3">
      <c r="A2952" s="3" t="s">
        <v>4759</v>
      </c>
      <c r="B2952" s="11" t="s">
        <v>393</v>
      </c>
      <c r="C2952" s="11" t="s">
        <v>717</v>
      </c>
      <c r="D2952" s="11" t="s">
        <v>1794</v>
      </c>
      <c r="E2952" s="11">
        <v>382</v>
      </c>
      <c r="F2952" s="11">
        <v>2514.5300000000002</v>
      </c>
      <c r="G2952" s="19">
        <v>45947</v>
      </c>
      <c r="H2952" s="24">
        <v>960550.46000000008</v>
      </c>
    </row>
    <row r="2953" spans="1:8" x14ac:dyDescent="0.3">
      <c r="A2953" s="3" t="s">
        <v>4760</v>
      </c>
      <c r="B2953" s="11" t="s">
        <v>104</v>
      </c>
      <c r="C2953" s="11" t="s">
        <v>605</v>
      </c>
      <c r="D2953" s="11" t="s">
        <v>1787</v>
      </c>
      <c r="E2953" s="11">
        <v>231</v>
      </c>
      <c r="F2953" s="11">
        <v>2329.94</v>
      </c>
      <c r="G2953" s="19">
        <v>46149</v>
      </c>
      <c r="H2953" s="24">
        <v>538216.14</v>
      </c>
    </row>
    <row r="2954" spans="1:8" x14ac:dyDescent="0.3">
      <c r="A2954" s="3" t="s">
        <v>4761</v>
      </c>
      <c r="B2954" s="11" t="s">
        <v>37</v>
      </c>
      <c r="C2954" s="11" t="s">
        <v>629</v>
      </c>
      <c r="D2954" s="11" t="s">
        <v>1801</v>
      </c>
      <c r="E2954" s="11">
        <v>364</v>
      </c>
      <c r="F2954" s="11">
        <v>2447.6999999999998</v>
      </c>
      <c r="G2954" s="19">
        <v>45701</v>
      </c>
      <c r="H2954" s="24">
        <v>890962.79999999993</v>
      </c>
    </row>
    <row r="2955" spans="1:8" x14ac:dyDescent="0.3">
      <c r="A2955" s="3" t="s">
        <v>4762</v>
      </c>
      <c r="B2955" s="11" t="s">
        <v>296</v>
      </c>
      <c r="C2955" s="11" t="s">
        <v>697</v>
      </c>
      <c r="D2955" s="11" t="s">
        <v>1791</v>
      </c>
      <c r="E2955" s="11">
        <v>83</v>
      </c>
      <c r="F2955" s="11">
        <v>3859.05</v>
      </c>
      <c r="G2955" s="19">
        <v>45719</v>
      </c>
      <c r="H2955" s="24">
        <v>320301.15000000002</v>
      </c>
    </row>
    <row r="2956" spans="1:8" x14ac:dyDescent="0.3">
      <c r="A2956" s="3" t="s">
        <v>4763</v>
      </c>
      <c r="B2956" s="11" t="s">
        <v>37</v>
      </c>
      <c r="C2956" s="11" t="s">
        <v>763</v>
      </c>
      <c r="D2956" s="11" t="s">
        <v>1789</v>
      </c>
      <c r="E2956" s="11">
        <v>245</v>
      </c>
      <c r="F2956" s="11">
        <v>7014.77</v>
      </c>
      <c r="G2956" s="19">
        <v>45658</v>
      </c>
      <c r="H2956" s="24">
        <v>1718618.6500000001</v>
      </c>
    </row>
    <row r="2957" spans="1:8" x14ac:dyDescent="0.3">
      <c r="A2957" s="3" t="s">
        <v>4764</v>
      </c>
      <c r="B2957" s="11" t="s">
        <v>128</v>
      </c>
      <c r="C2957" s="11" t="s">
        <v>755</v>
      </c>
      <c r="D2957" s="11" t="s">
        <v>1797</v>
      </c>
      <c r="E2957" s="11">
        <v>224</v>
      </c>
      <c r="F2957" s="11">
        <v>2420.84</v>
      </c>
      <c r="G2957" s="19">
        <v>46145</v>
      </c>
      <c r="H2957" s="24">
        <v>542268.16000000003</v>
      </c>
    </row>
    <row r="2958" spans="1:8" x14ac:dyDescent="0.3">
      <c r="A2958" s="3" t="s">
        <v>4765</v>
      </c>
      <c r="B2958" s="11" t="s">
        <v>140</v>
      </c>
      <c r="C2958" s="11" t="s">
        <v>853</v>
      </c>
      <c r="D2958" s="11" t="s">
        <v>1789</v>
      </c>
      <c r="E2958" s="11">
        <v>23</v>
      </c>
      <c r="F2958" s="11">
        <v>5032.43</v>
      </c>
      <c r="G2958" s="19">
        <v>45947</v>
      </c>
      <c r="H2958" s="24">
        <v>115745.89000000001</v>
      </c>
    </row>
    <row r="2959" spans="1:8" x14ac:dyDescent="0.3">
      <c r="A2959" s="3" t="s">
        <v>4766</v>
      </c>
      <c r="B2959" s="11" t="s">
        <v>246</v>
      </c>
      <c r="C2959" s="11" t="s">
        <v>605</v>
      </c>
      <c r="D2959" s="11" t="s">
        <v>1801</v>
      </c>
      <c r="E2959" s="11">
        <v>489</v>
      </c>
      <c r="F2959" s="11">
        <v>3693.81</v>
      </c>
      <c r="G2959" s="19">
        <v>46044</v>
      </c>
      <c r="H2959" s="24">
        <v>1806273.09</v>
      </c>
    </row>
    <row r="2960" spans="1:8" x14ac:dyDescent="0.3">
      <c r="A2960" s="3" t="s">
        <v>4767</v>
      </c>
      <c r="B2960" s="11" t="s">
        <v>342</v>
      </c>
      <c r="C2960" s="11" t="s">
        <v>613</v>
      </c>
      <c r="D2960" s="11" t="s">
        <v>1789</v>
      </c>
      <c r="E2960" s="11">
        <v>386</v>
      </c>
      <c r="F2960" s="11">
        <v>2355.9899999999998</v>
      </c>
      <c r="G2960" s="19">
        <v>46132</v>
      </c>
      <c r="H2960" s="24">
        <v>909412.1399999999</v>
      </c>
    </row>
    <row r="2961" spans="1:8" x14ac:dyDescent="0.3">
      <c r="A2961" s="3" t="s">
        <v>4768</v>
      </c>
      <c r="B2961" s="11" t="s">
        <v>316</v>
      </c>
      <c r="C2961" s="11" t="s">
        <v>581</v>
      </c>
      <c r="D2961" s="11" t="s">
        <v>1789</v>
      </c>
      <c r="E2961" s="11">
        <v>183</v>
      </c>
      <c r="F2961" s="11">
        <v>2139.2800000000002</v>
      </c>
      <c r="G2961" s="19">
        <v>45958</v>
      </c>
      <c r="H2961" s="24">
        <v>391488.24000000005</v>
      </c>
    </row>
    <row r="2962" spans="1:8" x14ac:dyDescent="0.3">
      <c r="A2962" s="3" t="s">
        <v>4769</v>
      </c>
      <c r="B2962" s="11" t="s">
        <v>47</v>
      </c>
      <c r="C2962" s="11" t="s">
        <v>689</v>
      </c>
      <c r="D2962" s="11" t="s">
        <v>1787</v>
      </c>
      <c r="E2962" s="11">
        <v>89</v>
      </c>
      <c r="F2962" s="11">
        <v>1459.01</v>
      </c>
      <c r="G2962" s="19">
        <v>45695</v>
      </c>
      <c r="H2962" s="24">
        <v>129851.89</v>
      </c>
    </row>
    <row r="2963" spans="1:8" x14ac:dyDescent="0.3">
      <c r="A2963" s="3" t="s">
        <v>4770</v>
      </c>
      <c r="B2963" s="11" t="s">
        <v>389</v>
      </c>
      <c r="C2963" s="11" t="s">
        <v>721</v>
      </c>
      <c r="D2963" s="11" t="s">
        <v>1789</v>
      </c>
      <c r="E2963" s="11">
        <v>441</v>
      </c>
      <c r="F2963" s="11">
        <v>4569.75</v>
      </c>
      <c r="G2963" s="19">
        <v>45999</v>
      </c>
      <c r="H2963" s="24">
        <v>2015259.75</v>
      </c>
    </row>
    <row r="2964" spans="1:8" x14ac:dyDescent="0.3">
      <c r="A2964" s="3" t="s">
        <v>4771</v>
      </c>
      <c r="B2964" s="11" t="s">
        <v>190</v>
      </c>
      <c r="C2964" s="11" t="s">
        <v>843</v>
      </c>
      <c r="D2964" s="11" t="s">
        <v>1794</v>
      </c>
      <c r="E2964" s="11">
        <v>461</v>
      </c>
      <c r="F2964" s="11">
        <v>7726.97</v>
      </c>
      <c r="G2964" s="19">
        <v>46074</v>
      </c>
      <c r="H2964" s="24">
        <v>3562133.17</v>
      </c>
    </row>
    <row r="2965" spans="1:8" x14ac:dyDescent="0.3">
      <c r="A2965" s="3" t="s">
        <v>4772</v>
      </c>
      <c r="B2965" s="11" t="s">
        <v>107</v>
      </c>
      <c r="C2965" s="11" t="s">
        <v>607</v>
      </c>
      <c r="D2965" s="11" t="s">
        <v>1799</v>
      </c>
      <c r="E2965" s="11">
        <v>477</v>
      </c>
      <c r="F2965" s="11">
        <v>5462.37</v>
      </c>
      <c r="G2965" s="19">
        <v>45712</v>
      </c>
      <c r="H2965" s="24">
        <v>2605550.4899999998</v>
      </c>
    </row>
    <row r="2966" spans="1:8" x14ac:dyDescent="0.3">
      <c r="A2966" s="3" t="s">
        <v>4773</v>
      </c>
      <c r="B2966" s="11" t="s">
        <v>198</v>
      </c>
      <c r="C2966" s="11" t="s">
        <v>685</v>
      </c>
      <c r="D2966" s="11" t="s">
        <v>1794</v>
      </c>
      <c r="E2966" s="11">
        <v>424</v>
      </c>
      <c r="F2966" s="11">
        <v>2789.83</v>
      </c>
      <c r="G2966" s="19">
        <v>46139</v>
      </c>
      <c r="H2966" s="24">
        <v>1182887.92</v>
      </c>
    </row>
    <row r="2967" spans="1:8" x14ac:dyDescent="0.3">
      <c r="A2967" s="3" t="s">
        <v>4774</v>
      </c>
      <c r="B2967" s="11" t="s">
        <v>324</v>
      </c>
      <c r="C2967" s="11" t="s">
        <v>591</v>
      </c>
      <c r="D2967" s="11" t="s">
        <v>1787</v>
      </c>
      <c r="E2967" s="11">
        <v>86</v>
      </c>
      <c r="F2967" s="11">
        <v>3908.75</v>
      </c>
      <c r="G2967" s="19">
        <v>45734</v>
      </c>
      <c r="H2967" s="24">
        <v>336152.5</v>
      </c>
    </row>
    <row r="2968" spans="1:8" x14ac:dyDescent="0.3">
      <c r="A2968" s="3" t="s">
        <v>4775</v>
      </c>
      <c r="B2968" s="11" t="s">
        <v>338</v>
      </c>
      <c r="C2968" s="11" t="s">
        <v>657</v>
      </c>
      <c r="D2968" s="11" t="s">
        <v>1797</v>
      </c>
      <c r="E2968" s="11">
        <v>466</v>
      </c>
      <c r="F2968" s="11">
        <v>3799.58</v>
      </c>
      <c r="G2968" s="19">
        <v>45891</v>
      </c>
      <c r="H2968" s="24">
        <v>1770604.28</v>
      </c>
    </row>
    <row r="2969" spans="1:8" x14ac:dyDescent="0.3">
      <c r="A2969" s="3" t="s">
        <v>4776</v>
      </c>
      <c r="B2969" s="11" t="s">
        <v>350</v>
      </c>
      <c r="C2969" s="11" t="s">
        <v>723</v>
      </c>
      <c r="D2969" s="11" t="s">
        <v>1799</v>
      </c>
      <c r="E2969" s="11">
        <v>451</v>
      </c>
      <c r="F2969" s="11">
        <v>6918.34</v>
      </c>
      <c r="G2969" s="19">
        <v>46179</v>
      </c>
      <c r="H2969" s="24">
        <v>3120171.34</v>
      </c>
    </row>
    <row r="2970" spans="1:8" x14ac:dyDescent="0.3">
      <c r="A2970" s="3" t="s">
        <v>4777</v>
      </c>
      <c r="B2970" s="11" t="s">
        <v>246</v>
      </c>
      <c r="C2970" s="11" t="s">
        <v>669</v>
      </c>
      <c r="D2970" s="11" t="s">
        <v>1801</v>
      </c>
      <c r="E2970" s="11">
        <v>207</v>
      </c>
      <c r="F2970" s="11">
        <v>7209.93</v>
      </c>
      <c r="G2970" s="19">
        <v>46194</v>
      </c>
      <c r="H2970" s="24">
        <v>1492455.51</v>
      </c>
    </row>
    <row r="2971" spans="1:8" x14ac:dyDescent="0.3">
      <c r="A2971" s="3" t="s">
        <v>4778</v>
      </c>
      <c r="B2971" s="11" t="s">
        <v>184</v>
      </c>
      <c r="C2971" s="11" t="s">
        <v>821</v>
      </c>
      <c r="D2971" s="11" t="s">
        <v>1803</v>
      </c>
      <c r="E2971" s="11">
        <v>16</v>
      </c>
      <c r="F2971" s="11">
        <v>4719.28</v>
      </c>
      <c r="G2971" s="19">
        <v>46000</v>
      </c>
      <c r="H2971" s="24">
        <v>75508.479999999996</v>
      </c>
    </row>
    <row r="2972" spans="1:8" x14ac:dyDescent="0.3">
      <c r="A2972" s="3" t="s">
        <v>4779</v>
      </c>
      <c r="B2972" s="11" t="s">
        <v>393</v>
      </c>
      <c r="C2972" s="11" t="s">
        <v>817</v>
      </c>
      <c r="D2972" s="11" t="s">
        <v>1791</v>
      </c>
      <c r="E2972" s="11">
        <v>373</v>
      </c>
      <c r="F2972" s="11">
        <v>2450.12</v>
      </c>
      <c r="G2972" s="19">
        <v>45930</v>
      </c>
      <c r="H2972" s="24">
        <v>913894.76</v>
      </c>
    </row>
    <row r="2973" spans="1:8" x14ac:dyDescent="0.3">
      <c r="A2973" s="3" t="s">
        <v>4780</v>
      </c>
      <c r="B2973" s="11" t="s">
        <v>198</v>
      </c>
      <c r="C2973" s="11" t="s">
        <v>799</v>
      </c>
      <c r="D2973" s="11" t="s">
        <v>1787</v>
      </c>
      <c r="E2973" s="11">
        <v>144</v>
      </c>
      <c r="F2973" s="11">
        <v>4496.5</v>
      </c>
      <c r="G2973" s="19">
        <v>45870</v>
      </c>
      <c r="H2973" s="24">
        <v>647496</v>
      </c>
    </row>
    <row r="2974" spans="1:8" x14ac:dyDescent="0.3">
      <c r="A2974" s="3" t="s">
        <v>4781</v>
      </c>
      <c r="B2974" s="11" t="s">
        <v>78</v>
      </c>
      <c r="C2974" s="11" t="s">
        <v>729</v>
      </c>
      <c r="D2974" s="11" t="s">
        <v>1791</v>
      </c>
      <c r="E2974" s="11">
        <v>156</v>
      </c>
      <c r="F2974" s="11">
        <v>7802.25</v>
      </c>
      <c r="G2974" s="19">
        <v>45753</v>
      </c>
      <c r="H2974" s="24">
        <v>1217151</v>
      </c>
    </row>
    <row r="2975" spans="1:8" x14ac:dyDescent="0.3">
      <c r="A2975" s="3" t="s">
        <v>4782</v>
      </c>
      <c r="B2975" s="11" t="s">
        <v>263</v>
      </c>
      <c r="C2975" s="11" t="s">
        <v>661</v>
      </c>
      <c r="D2975" s="11" t="s">
        <v>1787</v>
      </c>
      <c r="E2975" s="11">
        <v>210</v>
      </c>
      <c r="F2975" s="11">
        <v>2265.39</v>
      </c>
      <c r="G2975" s="19">
        <v>45661</v>
      </c>
      <c r="H2975" s="24">
        <v>475731.89999999997</v>
      </c>
    </row>
    <row r="2976" spans="1:8" x14ac:dyDescent="0.3">
      <c r="A2976" s="3" t="s">
        <v>4783</v>
      </c>
      <c r="B2976" s="11" t="s">
        <v>98</v>
      </c>
      <c r="C2976" s="11" t="s">
        <v>771</v>
      </c>
      <c r="D2976" s="11" t="s">
        <v>1794</v>
      </c>
      <c r="E2976" s="11">
        <v>313</v>
      </c>
      <c r="F2976" s="11">
        <v>7178.93</v>
      </c>
      <c r="G2976" s="19">
        <v>46064</v>
      </c>
      <c r="H2976" s="24">
        <v>2247005.0900000003</v>
      </c>
    </row>
    <row r="2977" spans="1:8" x14ac:dyDescent="0.3">
      <c r="A2977" s="3" t="s">
        <v>4784</v>
      </c>
      <c r="B2977" s="11" t="s">
        <v>362</v>
      </c>
      <c r="C2977" s="11" t="s">
        <v>575</v>
      </c>
      <c r="D2977" s="11" t="s">
        <v>1803</v>
      </c>
      <c r="E2977" s="11">
        <v>60</v>
      </c>
      <c r="F2977" s="11">
        <v>4939.2700000000004</v>
      </c>
      <c r="G2977" s="19">
        <v>45713</v>
      </c>
      <c r="H2977" s="24">
        <v>296356.2</v>
      </c>
    </row>
    <row r="2978" spans="1:8" x14ac:dyDescent="0.3">
      <c r="A2978" s="3" t="s">
        <v>4785</v>
      </c>
      <c r="B2978" s="11" t="s">
        <v>66</v>
      </c>
      <c r="C2978" s="11" t="s">
        <v>631</v>
      </c>
      <c r="D2978" s="11" t="s">
        <v>1791</v>
      </c>
      <c r="E2978" s="11">
        <v>438</v>
      </c>
      <c r="F2978" s="11">
        <v>3760.56</v>
      </c>
      <c r="G2978" s="19">
        <v>46143</v>
      </c>
      <c r="H2978" s="24">
        <v>1647125.28</v>
      </c>
    </row>
    <row r="2979" spans="1:8" x14ac:dyDescent="0.3">
      <c r="A2979" s="3" t="s">
        <v>4786</v>
      </c>
      <c r="B2979" s="11" t="s">
        <v>187</v>
      </c>
      <c r="C2979" s="11" t="s">
        <v>627</v>
      </c>
      <c r="D2979" s="11" t="s">
        <v>1791</v>
      </c>
      <c r="E2979" s="11">
        <v>370</v>
      </c>
      <c r="F2979" s="11">
        <v>4520.1899999999996</v>
      </c>
      <c r="G2979" s="19">
        <v>46169</v>
      </c>
      <c r="H2979" s="24">
        <v>1672470.2999999998</v>
      </c>
    </row>
    <row r="2980" spans="1:8" x14ac:dyDescent="0.3">
      <c r="A2980" s="3" t="s">
        <v>4787</v>
      </c>
      <c r="B2980" s="11" t="s">
        <v>326</v>
      </c>
      <c r="C2980" s="11" t="s">
        <v>705</v>
      </c>
      <c r="D2980" s="11" t="s">
        <v>1791</v>
      </c>
      <c r="E2980" s="11">
        <v>1</v>
      </c>
      <c r="F2980" s="11">
        <v>2637.09</v>
      </c>
      <c r="G2980" s="19">
        <v>46074</v>
      </c>
      <c r="H2980" s="24">
        <v>2637.09</v>
      </c>
    </row>
    <row r="2981" spans="1:8" x14ac:dyDescent="0.3">
      <c r="A2981" s="3" t="s">
        <v>4788</v>
      </c>
      <c r="B2981" s="11" t="s">
        <v>358</v>
      </c>
      <c r="C2981" s="11" t="s">
        <v>555</v>
      </c>
      <c r="D2981" s="11" t="s">
        <v>1794</v>
      </c>
      <c r="E2981" s="11">
        <v>98</v>
      </c>
      <c r="F2981" s="11">
        <v>6795.03</v>
      </c>
      <c r="G2981" s="19">
        <v>45707</v>
      </c>
      <c r="H2981" s="24">
        <v>665912.93999999994</v>
      </c>
    </row>
    <row r="2982" spans="1:8" x14ac:dyDescent="0.3">
      <c r="A2982" s="3" t="s">
        <v>4789</v>
      </c>
      <c r="B2982" s="11" t="s">
        <v>401</v>
      </c>
      <c r="C2982" s="11" t="s">
        <v>795</v>
      </c>
      <c r="D2982" s="11" t="s">
        <v>1801</v>
      </c>
      <c r="E2982" s="11">
        <v>54</v>
      </c>
      <c r="F2982" s="11">
        <v>5163.72</v>
      </c>
      <c r="G2982" s="19">
        <v>45746</v>
      </c>
      <c r="H2982" s="24">
        <v>278840.88</v>
      </c>
    </row>
    <row r="2983" spans="1:8" x14ac:dyDescent="0.3">
      <c r="A2983" s="3" t="s">
        <v>4790</v>
      </c>
      <c r="B2983" s="11" t="s">
        <v>253</v>
      </c>
      <c r="C2983" s="11" t="s">
        <v>647</v>
      </c>
      <c r="D2983" s="11" t="s">
        <v>1799</v>
      </c>
      <c r="E2983" s="11">
        <v>13</v>
      </c>
      <c r="F2983" s="11">
        <v>5314.11</v>
      </c>
      <c r="G2983" s="19">
        <v>45790</v>
      </c>
      <c r="H2983" s="24">
        <v>69083.429999999993</v>
      </c>
    </row>
    <row r="2984" spans="1:8" x14ac:dyDescent="0.3">
      <c r="A2984" s="3" t="s">
        <v>4791</v>
      </c>
      <c r="B2984" s="11" t="s">
        <v>211</v>
      </c>
      <c r="C2984" s="11" t="s">
        <v>785</v>
      </c>
      <c r="D2984" s="11" t="s">
        <v>1803</v>
      </c>
      <c r="E2984" s="11">
        <v>384</v>
      </c>
      <c r="F2984" s="11">
        <v>5867.6</v>
      </c>
      <c r="G2984" s="19">
        <v>45808</v>
      </c>
      <c r="H2984" s="24">
        <v>2253158.4000000004</v>
      </c>
    </row>
    <row r="2985" spans="1:8" x14ac:dyDescent="0.3">
      <c r="A2985" s="3" t="s">
        <v>4792</v>
      </c>
      <c r="B2985" s="11" t="s">
        <v>221</v>
      </c>
      <c r="C2985" s="11" t="s">
        <v>731</v>
      </c>
      <c r="D2985" s="11" t="s">
        <v>1791</v>
      </c>
      <c r="E2985" s="11">
        <v>397</v>
      </c>
      <c r="F2985" s="11">
        <v>1524.9</v>
      </c>
      <c r="G2985" s="19">
        <v>45865</v>
      </c>
      <c r="H2985" s="24">
        <v>605385.30000000005</v>
      </c>
    </row>
    <row r="2986" spans="1:8" x14ac:dyDescent="0.3">
      <c r="A2986" s="3" t="s">
        <v>4793</v>
      </c>
      <c r="B2986" s="11" t="s">
        <v>112</v>
      </c>
      <c r="C2986" s="11" t="s">
        <v>673</v>
      </c>
      <c r="D2986" s="11" t="s">
        <v>1799</v>
      </c>
      <c r="E2986" s="11">
        <v>387</v>
      </c>
      <c r="F2986" s="11">
        <v>5552.74</v>
      </c>
      <c r="G2986" s="19">
        <v>45820</v>
      </c>
      <c r="H2986" s="24">
        <v>2148910.38</v>
      </c>
    </row>
    <row r="2987" spans="1:8" x14ac:dyDescent="0.3">
      <c r="A2987" s="3" t="s">
        <v>4794</v>
      </c>
      <c r="B2987" s="11" t="s">
        <v>272</v>
      </c>
      <c r="C2987" s="11" t="s">
        <v>709</v>
      </c>
      <c r="D2987" s="11" t="s">
        <v>1794</v>
      </c>
      <c r="E2987" s="11">
        <v>285</v>
      </c>
      <c r="F2987" s="11">
        <v>7998.33</v>
      </c>
      <c r="G2987" s="19">
        <v>45777</v>
      </c>
      <c r="H2987" s="24">
        <v>2279524.0499999998</v>
      </c>
    </row>
    <row r="2988" spans="1:8" x14ac:dyDescent="0.3">
      <c r="A2988" s="3" t="s">
        <v>4795</v>
      </c>
      <c r="B2988" s="11" t="s">
        <v>62</v>
      </c>
      <c r="C2988" s="11" t="s">
        <v>677</v>
      </c>
      <c r="D2988" s="11" t="s">
        <v>1791</v>
      </c>
      <c r="E2988" s="11">
        <v>31</v>
      </c>
      <c r="F2988" s="11">
        <v>2546.85</v>
      </c>
      <c r="G2988" s="19">
        <v>46148</v>
      </c>
      <c r="H2988" s="24">
        <v>78952.349999999991</v>
      </c>
    </row>
    <row r="2989" spans="1:8" x14ac:dyDescent="0.3">
      <c r="A2989" s="3" t="s">
        <v>4796</v>
      </c>
      <c r="B2989" s="11" t="s">
        <v>200</v>
      </c>
      <c r="C2989" s="11" t="s">
        <v>657</v>
      </c>
      <c r="D2989" s="11" t="s">
        <v>1787</v>
      </c>
      <c r="E2989" s="11">
        <v>172</v>
      </c>
      <c r="F2989" s="11">
        <v>6311.95</v>
      </c>
      <c r="G2989" s="19">
        <v>46180</v>
      </c>
      <c r="H2989" s="24">
        <v>1085655.3999999999</v>
      </c>
    </row>
    <row r="2990" spans="1:8" x14ac:dyDescent="0.3">
      <c r="A2990" s="3" t="s">
        <v>4797</v>
      </c>
      <c r="B2990" s="11" t="s">
        <v>376</v>
      </c>
      <c r="C2990" s="11" t="s">
        <v>611</v>
      </c>
      <c r="D2990" s="11" t="s">
        <v>1787</v>
      </c>
      <c r="E2990" s="11">
        <v>51</v>
      </c>
      <c r="F2990" s="11">
        <v>642.63</v>
      </c>
      <c r="G2990" s="19">
        <v>45722</v>
      </c>
      <c r="H2990" s="24">
        <v>32774.129999999997</v>
      </c>
    </row>
    <row r="2991" spans="1:8" x14ac:dyDescent="0.3">
      <c r="A2991" s="3" t="s">
        <v>4798</v>
      </c>
      <c r="B2991" s="11" t="s">
        <v>397</v>
      </c>
      <c r="C2991" s="11" t="s">
        <v>747</v>
      </c>
      <c r="D2991" s="11" t="s">
        <v>1789</v>
      </c>
      <c r="E2991" s="11">
        <v>415</v>
      </c>
      <c r="F2991" s="11">
        <v>2771.59</v>
      </c>
      <c r="G2991" s="19">
        <v>46181</v>
      </c>
      <c r="H2991" s="24">
        <v>1150209.8500000001</v>
      </c>
    </row>
    <row r="2992" spans="1:8" x14ac:dyDescent="0.3">
      <c r="A2992" s="3" t="s">
        <v>4799</v>
      </c>
      <c r="B2992" s="11" t="s">
        <v>73</v>
      </c>
      <c r="C2992" s="11" t="s">
        <v>811</v>
      </c>
      <c r="D2992" s="11" t="s">
        <v>1803</v>
      </c>
      <c r="E2992" s="11">
        <v>119</v>
      </c>
      <c r="F2992" s="11">
        <v>4527.6499999999996</v>
      </c>
      <c r="G2992" s="19">
        <v>46010</v>
      </c>
      <c r="H2992" s="24">
        <v>538790.35</v>
      </c>
    </row>
    <row r="2993" spans="1:8" x14ac:dyDescent="0.3">
      <c r="A2993" s="3" t="s">
        <v>4800</v>
      </c>
      <c r="B2993" s="11" t="s">
        <v>50</v>
      </c>
      <c r="C2993" s="11" t="s">
        <v>753</v>
      </c>
      <c r="D2993" s="11" t="s">
        <v>1791</v>
      </c>
      <c r="E2993" s="11">
        <v>488</v>
      </c>
      <c r="F2993" s="11">
        <v>1361.29</v>
      </c>
      <c r="G2993" s="19">
        <v>45939</v>
      </c>
      <c r="H2993" s="24">
        <v>664309.52</v>
      </c>
    </row>
    <row r="2994" spans="1:8" x14ac:dyDescent="0.3">
      <c r="A2994" s="3" t="s">
        <v>4801</v>
      </c>
      <c r="B2994" s="11" t="s">
        <v>95</v>
      </c>
      <c r="C2994" s="11" t="s">
        <v>617</v>
      </c>
      <c r="D2994" s="11" t="s">
        <v>1794</v>
      </c>
      <c r="E2994" s="11">
        <v>252</v>
      </c>
      <c r="F2994" s="11">
        <v>3889.83</v>
      </c>
      <c r="G2994" s="19">
        <v>46029</v>
      </c>
      <c r="H2994" s="24">
        <v>980237.16</v>
      </c>
    </row>
    <row r="2995" spans="1:8" x14ac:dyDescent="0.3">
      <c r="A2995" s="3" t="s">
        <v>4802</v>
      </c>
      <c r="B2995" s="11" t="s">
        <v>280</v>
      </c>
      <c r="C2995" s="11" t="s">
        <v>587</v>
      </c>
      <c r="D2995" s="11" t="s">
        <v>1801</v>
      </c>
      <c r="E2995" s="11">
        <v>478</v>
      </c>
      <c r="F2995" s="11">
        <v>2771.18</v>
      </c>
      <c r="G2995" s="19">
        <v>45856</v>
      </c>
      <c r="H2995" s="24">
        <v>1324624.04</v>
      </c>
    </row>
    <row r="2996" spans="1:8" x14ac:dyDescent="0.3">
      <c r="A2996" s="3" t="s">
        <v>4803</v>
      </c>
      <c r="B2996" s="11" t="s">
        <v>118</v>
      </c>
      <c r="C2996" s="11" t="s">
        <v>751</v>
      </c>
      <c r="D2996" s="11" t="s">
        <v>1794</v>
      </c>
      <c r="E2996" s="11">
        <v>15</v>
      </c>
      <c r="F2996" s="11">
        <v>601.04</v>
      </c>
      <c r="G2996" s="19">
        <v>46111</v>
      </c>
      <c r="H2996" s="24">
        <v>9015.5999999999985</v>
      </c>
    </row>
    <row r="2997" spans="1:8" x14ac:dyDescent="0.3">
      <c r="A2997" s="3" t="s">
        <v>4804</v>
      </c>
      <c r="B2997" s="11" t="s">
        <v>133</v>
      </c>
      <c r="C2997" s="11" t="s">
        <v>751</v>
      </c>
      <c r="D2997" s="11" t="s">
        <v>1799</v>
      </c>
      <c r="E2997" s="11">
        <v>319</v>
      </c>
      <c r="F2997" s="11">
        <v>1093.1500000000001</v>
      </c>
      <c r="G2997" s="19">
        <v>45907</v>
      </c>
      <c r="H2997" s="24">
        <v>348714.85000000003</v>
      </c>
    </row>
    <row r="2998" spans="1:8" x14ac:dyDescent="0.3">
      <c r="A2998" s="3" t="s">
        <v>4805</v>
      </c>
      <c r="B2998" s="11" t="s">
        <v>62</v>
      </c>
      <c r="C2998" s="11" t="s">
        <v>767</v>
      </c>
      <c r="D2998" s="11" t="s">
        <v>1791</v>
      </c>
      <c r="E2998" s="11">
        <v>310</v>
      </c>
      <c r="F2998" s="11">
        <v>6113.78</v>
      </c>
      <c r="G2998" s="19">
        <v>45804</v>
      </c>
      <c r="H2998" s="24">
        <v>1895271.7999999998</v>
      </c>
    </row>
    <row r="2999" spans="1:8" x14ac:dyDescent="0.3">
      <c r="A2999" s="3" t="s">
        <v>4806</v>
      </c>
      <c r="B2999" s="11" t="s">
        <v>246</v>
      </c>
      <c r="C2999" s="11" t="s">
        <v>797</v>
      </c>
      <c r="D2999" s="11" t="s">
        <v>1791</v>
      </c>
      <c r="E2999" s="11">
        <v>205</v>
      </c>
      <c r="F2999" s="11">
        <v>5866.24</v>
      </c>
      <c r="G2999" s="19">
        <v>45799</v>
      </c>
      <c r="H2999" s="24">
        <v>1202579.2</v>
      </c>
    </row>
    <row r="3000" spans="1:8" x14ac:dyDescent="0.3">
      <c r="A3000" s="3" t="s">
        <v>4807</v>
      </c>
      <c r="B3000" s="11" t="s">
        <v>47</v>
      </c>
      <c r="C3000" s="11" t="s">
        <v>801</v>
      </c>
      <c r="D3000" s="11" t="s">
        <v>1797</v>
      </c>
      <c r="E3000" s="11">
        <v>393</v>
      </c>
      <c r="F3000" s="11">
        <v>7003.53</v>
      </c>
      <c r="G3000" s="19">
        <v>45918</v>
      </c>
      <c r="H3000" s="24">
        <v>2752387.29</v>
      </c>
    </row>
    <row r="3001" spans="1:8" x14ac:dyDescent="0.3">
      <c r="A3001" s="3" t="s">
        <v>4808</v>
      </c>
      <c r="B3001" s="11" t="s">
        <v>143</v>
      </c>
      <c r="C3001" s="11" t="s">
        <v>504</v>
      </c>
      <c r="D3001" s="11" t="s">
        <v>1789</v>
      </c>
      <c r="E3001" s="11">
        <v>385</v>
      </c>
      <c r="F3001" s="11">
        <v>1588.23</v>
      </c>
      <c r="G3001" s="19">
        <v>46159</v>
      </c>
      <c r="H3001" s="24">
        <v>611468.55000000005</v>
      </c>
    </row>
    <row r="3002" spans="1:8" x14ac:dyDescent="0.3">
      <c r="A3002" s="3" t="s">
        <v>4809</v>
      </c>
      <c r="B3002" s="11" t="s">
        <v>196</v>
      </c>
      <c r="C3002" s="11" t="s">
        <v>563</v>
      </c>
      <c r="D3002" s="11" t="s">
        <v>1791</v>
      </c>
      <c r="E3002" s="11">
        <v>287</v>
      </c>
      <c r="F3002" s="11">
        <v>3926.68</v>
      </c>
      <c r="G3002" s="19">
        <v>45774</v>
      </c>
      <c r="H3002" s="24">
        <v>1126957.1599999999</v>
      </c>
    </row>
    <row r="3003" spans="1:8" x14ac:dyDescent="0.3">
      <c r="A3003" s="3" t="s">
        <v>4810</v>
      </c>
      <c r="B3003" s="11" t="s">
        <v>208</v>
      </c>
      <c r="C3003" s="11" t="s">
        <v>559</v>
      </c>
      <c r="D3003" s="11" t="s">
        <v>1799</v>
      </c>
      <c r="E3003" s="11">
        <v>274</v>
      </c>
      <c r="F3003" s="11">
        <v>3831.36</v>
      </c>
      <c r="G3003" s="19">
        <v>45823</v>
      </c>
      <c r="H3003" s="24">
        <v>1049792.6400000001</v>
      </c>
    </row>
    <row r="3004" spans="1:8" x14ac:dyDescent="0.3">
      <c r="A3004" s="3" t="s">
        <v>4811</v>
      </c>
      <c r="B3004" s="11" t="s">
        <v>251</v>
      </c>
      <c r="C3004" s="11" t="s">
        <v>673</v>
      </c>
      <c r="D3004" s="11" t="s">
        <v>1791</v>
      </c>
      <c r="E3004" s="11">
        <v>284</v>
      </c>
      <c r="F3004" s="11">
        <v>4347.28</v>
      </c>
      <c r="G3004" s="19">
        <v>45737</v>
      </c>
      <c r="H3004" s="24">
        <v>1234627.52</v>
      </c>
    </row>
    <row r="3005" spans="1:8" x14ac:dyDescent="0.3">
      <c r="A3005" s="3" t="s">
        <v>4812</v>
      </c>
      <c r="B3005" s="11" t="s">
        <v>211</v>
      </c>
      <c r="C3005" s="11" t="s">
        <v>551</v>
      </c>
      <c r="D3005" s="11" t="s">
        <v>1803</v>
      </c>
      <c r="E3005" s="11">
        <v>412</v>
      </c>
      <c r="F3005" s="11">
        <v>1157.8699999999999</v>
      </c>
      <c r="G3005" s="19">
        <v>46098</v>
      </c>
      <c r="H3005" s="24">
        <v>477042.43999999994</v>
      </c>
    </row>
    <row r="3006" spans="1:8" x14ac:dyDescent="0.3">
      <c r="A3006" s="3" t="s">
        <v>4813</v>
      </c>
      <c r="B3006" s="11" t="s">
        <v>318</v>
      </c>
      <c r="C3006" s="11" t="s">
        <v>771</v>
      </c>
      <c r="D3006" s="11" t="s">
        <v>1803</v>
      </c>
      <c r="E3006" s="11">
        <v>52</v>
      </c>
      <c r="F3006" s="11">
        <v>5351.14</v>
      </c>
      <c r="G3006" s="19">
        <v>45807</v>
      </c>
      <c r="H3006" s="24">
        <v>278259.28000000003</v>
      </c>
    </row>
    <row r="3007" spans="1:8" x14ac:dyDescent="0.3">
      <c r="A3007" s="3" t="s">
        <v>4814</v>
      </c>
      <c r="B3007" s="11" t="s">
        <v>22</v>
      </c>
      <c r="C3007" s="11" t="s">
        <v>701</v>
      </c>
      <c r="D3007" s="11" t="s">
        <v>1801</v>
      </c>
      <c r="E3007" s="11">
        <v>287</v>
      </c>
      <c r="F3007" s="11">
        <v>5605.64</v>
      </c>
      <c r="G3007" s="19">
        <v>45872</v>
      </c>
      <c r="H3007" s="24">
        <v>1608818.6800000002</v>
      </c>
    </row>
    <row r="3008" spans="1:8" x14ac:dyDescent="0.3">
      <c r="A3008" s="3" t="s">
        <v>4815</v>
      </c>
      <c r="B3008" s="11" t="s">
        <v>78</v>
      </c>
      <c r="C3008" s="11" t="s">
        <v>611</v>
      </c>
      <c r="D3008" s="11" t="s">
        <v>1789</v>
      </c>
      <c r="E3008" s="11">
        <v>78</v>
      </c>
      <c r="F3008" s="11">
        <v>697.61</v>
      </c>
      <c r="G3008" s="19">
        <v>45748</v>
      </c>
      <c r="H3008" s="24">
        <v>54413.58</v>
      </c>
    </row>
    <row r="3009" spans="1:8" x14ac:dyDescent="0.3">
      <c r="A3009" s="3" t="s">
        <v>4816</v>
      </c>
      <c r="B3009" s="11" t="s">
        <v>356</v>
      </c>
      <c r="C3009" s="11" t="s">
        <v>819</v>
      </c>
      <c r="D3009" s="11" t="s">
        <v>1794</v>
      </c>
      <c r="E3009" s="11">
        <v>156</v>
      </c>
      <c r="F3009" s="11">
        <v>595.66999999999996</v>
      </c>
      <c r="G3009" s="19">
        <v>46116</v>
      </c>
      <c r="H3009" s="24">
        <v>92924.51999999999</v>
      </c>
    </row>
    <row r="3010" spans="1:8" x14ac:dyDescent="0.3">
      <c r="A3010" s="3" t="s">
        <v>4817</v>
      </c>
      <c r="B3010" s="11" t="s">
        <v>203</v>
      </c>
      <c r="C3010" s="11" t="s">
        <v>823</v>
      </c>
      <c r="D3010" s="11" t="s">
        <v>1794</v>
      </c>
      <c r="E3010" s="11">
        <v>89</v>
      </c>
      <c r="F3010" s="11">
        <v>2167.4499999999998</v>
      </c>
      <c r="G3010" s="19">
        <v>45692</v>
      </c>
      <c r="H3010" s="24">
        <v>192903.05</v>
      </c>
    </row>
    <row r="3011" spans="1:8" x14ac:dyDescent="0.3">
      <c r="A3011" s="3" t="s">
        <v>4818</v>
      </c>
      <c r="B3011" s="11" t="s">
        <v>95</v>
      </c>
      <c r="C3011" s="11" t="s">
        <v>557</v>
      </c>
      <c r="D3011" s="11" t="s">
        <v>1787</v>
      </c>
      <c r="E3011" s="11">
        <v>455</v>
      </c>
      <c r="F3011" s="11">
        <v>6335.32</v>
      </c>
      <c r="G3011" s="19">
        <v>46056</v>
      </c>
      <c r="H3011" s="24">
        <v>2882570.6</v>
      </c>
    </row>
    <row r="3012" spans="1:8" x14ac:dyDescent="0.3">
      <c r="A3012" s="3" t="s">
        <v>4819</v>
      </c>
      <c r="B3012" s="11" t="s">
        <v>53</v>
      </c>
      <c r="C3012" s="11" t="s">
        <v>745</v>
      </c>
      <c r="D3012" s="11" t="s">
        <v>1787</v>
      </c>
      <c r="E3012" s="11">
        <v>16</v>
      </c>
      <c r="F3012" s="11">
        <v>7525.82</v>
      </c>
      <c r="G3012" s="19">
        <v>46116</v>
      </c>
      <c r="H3012" s="24">
        <v>120413.12</v>
      </c>
    </row>
    <row r="3013" spans="1:8" x14ac:dyDescent="0.3">
      <c r="A3013" s="3" t="s">
        <v>4820</v>
      </c>
      <c r="B3013" s="11" t="s">
        <v>366</v>
      </c>
      <c r="C3013" s="11" t="s">
        <v>817</v>
      </c>
      <c r="D3013" s="11" t="s">
        <v>1794</v>
      </c>
      <c r="E3013" s="11">
        <v>344</v>
      </c>
      <c r="F3013" s="11">
        <v>2405.66</v>
      </c>
      <c r="G3013" s="19">
        <v>46149</v>
      </c>
      <c r="H3013" s="24">
        <v>827547.03999999992</v>
      </c>
    </row>
    <row r="3014" spans="1:8" x14ac:dyDescent="0.3">
      <c r="A3014" s="3" t="s">
        <v>4821</v>
      </c>
      <c r="B3014" s="11" t="s">
        <v>298</v>
      </c>
      <c r="C3014" s="11" t="s">
        <v>721</v>
      </c>
      <c r="D3014" s="11" t="s">
        <v>1803</v>
      </c>
      <c r="E3014" s="11">
        <v>481</v>
      </c>
      <c r="F3014" s="11">
        <v>6262.03</v>
      </c>
      <c r="G3014" s="19">
        <v>46033</v>
      </c>
      <c r="H3014" s="24">
        <v>3012036.4299999997</v>
      </c>
    </row>
    <row r="3015" spans="1:8" x14ac:dyDescent="0.3">
      <c r="A3015" s="3" t="s">
        <v>4822</v>
      </c>
      <c r="B3015" s="11" t="s">
        <v>318</v>
      </c>
      <c r="C3015" s="11" t="s">
        <v>661</v>
      </c>
      <c r="D3015" s="11" t="s">
        <v>1797</v>
      </c>
      <c r="E3015" s="11">
        <v>495</v>
      </c>
      <c r="F3015" s="11">
        <v>1705.05</v>
      </c>
      <c r="G3015" s="19">
        <v>46007</v>
      </c>
      <c r="H3015" s="24">
        <v>843999.75</v>
      </c>
    </row>
    <row r="3016" spans="1:8" x14ac:dyDescent="0.3">
      <c r="A3016" s="3" t="s">
        <v>4823</v>
      </c>
      <c r="B3016" s="11" t="s">
        <v>47</v>
      </c>
      <c r="C3016" s="11" t="s">
        <v>759</v>
      </c>
      <c r="D3016" s="11" t="s">
        <v>1803</v>
      </c>
      <c r="E3016" s="11">
        <v>216</v>
      </c>
      <c r="F3016" s="11">
        <v>5893.54</v>
      </c>
      <c r="G3016" s="19">
        <v>46178</v>
      </c>
      <c r="H3016" s="24">
        <v>1273004.6399999999</v>
      </c>
    </row>
    <row r="3017" spans="1:8" x14ac:dyDescent="0.3">
      <c r="A3017" s="3" t="s">
        <v>4824</v>
      </c>
      <c r="B3017" s="11" t="s">
        <v>298</v>
      </c>
      <c r="C3017" s="11" t="s">
        <v>857</v>
      </c>
      <c r="D3017" s="11" t="s">
        <v>1797</v>
      </c>
      <c r="E3017" s="11">
        <v>426</v>
      </c>
      <c r="F3017" s="11">
        <v>1553.45</v>
      </c>
      <c r="G3017" s="19">
        <v>45795</v>
      </c>
      <c r="H3017" s="24">
        <v>661769.70000000007</v>
      </c>
    </row>
    <row r="3018" spans="1:8" x14ac:dyDescent="0.3">
      <c r="A3018" s="3" t="s">
        <v>4825</v>
      </c>
      <c r="B3018" s="11" t="s">
        <v>76</v>
      </c>
      <c r="C3018" s="11" t="s">
        <v>745</v>
      </c>
      <c r="D3018" s="11" t="s">
        <v>1791</v>
      </c>
      <c r="E3018" s="11">
        <v>225</v>
      </c>
      <c r="F3018" s="11">
        <v>4596.29</v>
      </c>
      <c r="G3018" s="19">
        <v>46024</v>
      </c>
      <c r="H3018" s="24">
        <v>1034165.25</v>
      </c>
    </row>
    <row r="3019" spans="1:8" x14ac:dyDescent="0.3">
      <c r="A3019" s="3" t="s">
        <v>4826</v>
      </c>
      <c r="B3019" s="11" t="s">
        <v>246</v>
      </c>
      <c r="C3019" s="11" t="s">
        <v>703</v>
      </c>
      <c r="D3019" s="11" t="s">
        <v>1794</v>
      </c>
      <c r="E3019" s="11">
        <v>448</v>
      </c>
      <c r="F3019" s="11">
        <v>4786.43</v>
      </c>
      <c r="G3019" s="19">
        <v>45744</v>
      </c>
      <c r="H3019" s="24">
        <v>2144320.64</v>
      </c>
    </row>
    <row r="3020" spans="1:8" x14ac:dyDescent="0.3">
      <c r="A3020" s="3" t="s">
        <v>4827</v>
      </c>
      <c r="B3020" s="11" t="s">
        <v>18</v>
      </c>
      <c r="C3020" s="11" t="s">
        <v>657</v>
      </c>
      <c r="D3020" s="11" t="s">
        <v>1787</v>
      </c>
      <c r="E3020" s="11">
        <v>496</v>
      </c>
      <c r="F3020" s="11">
        <v>7539.63</v>
      </c>
      <c r="G3020" s="19">
        <v>45725</v>
      </c>
      <c r="H3020" s="24">
        <v>3739656.48</v>
      </c>
    </row>
    <row r="3021" spans="1:8" x14ac:dyDescent="0.3">
      <c r="A3021" s="3" t="s">
        <v>4828</v>
      </c>
      <c r="B3021" s="11" t="s">
        <v>284</v>
      </c>
      <c r="C3021" s="11" t="s">
        <v>526</v>
      </c>
      <c r="D3021" s="11" t="s">
        <v>1794</v>
      </c>
      <c r="E3021" s="11">
        <v>324</v>
      </c>
      <c r="F3021" s="11">
        <v>4940.04</v>
      </c>
      <c r="G3021" s="19">
        <v>45706</v>
      </c>
      <c r="H3021" s="24">
        <v>1600572.96</v>
      </c>
    </row>
    <row r="3022" spans="1:8" x14ac:dyDescent="0.3">
      <c r="A3022" s="3" t="s">
        <v>4829</v>
      </c>
      <c r="B3022" s="11" t="s">
        <v>92</v>
      </c>
      <c r="C3022" s="11" t="s">
        <v>805</v>
      </c>
      <c r="D3022" s="11" t="s">
        <v>1791</v>
      </c>
      <c r="E3022" s="11">
        <v>245</v>
      </c>
      <c r="F3022" s="11">
        <v>520.94000000000005</v>
      </c>
      <c r="G3022" s="19">
        <v>46117</v>
      </c>
      <c r="H3022" s="24">
        <v>127630.30000000002</v>
      </c>
    </row>
    <row r="3023" spans="1:8" x14ac:dyDescent="0.3">
      <c r="A3023" s="3" t="s">
        <v>4830</v>
      </c>
      <c r="B3023" s="11" t="s">
        <v>184</v>
      </c>
      <c r="C3023" s="11" t="s">
        <v>559</v>
      </c>
      <c r="D3023" s="11" t="s">
        <v>1797</v>
      </c>
      <c r="E3023" s="11">
        <v>436</v>
      </c>
      <c r="F3023" s="11">
        <v>6996.63</v>
      </c>
      <c r="G3023" s="19">
        <v>45765</v>
      </c>
      <c r="H3023" s="24">
        <v>3050530.68</v>
      </c>
    </row>
    <row r="3024" spans="1:8" x14ac:dyDescent="0.3">
      <c r="A3024" s="3" t="s">
        <v>4831</v>
      </c>
      <c r="B3024" s="11" t="s">
        <v>50</v>
      </c>
      <c r="C3024" s="11" t="s">
        <v>857</v>
      </c>
      <c r="D3024" s="11" t="s">
        <v>1789</v>
      </c>
      <c r="E3024" s="11">
        <v>305</v>
      </c>
      <c r="F3024" s="11">
        <v>2420.71</v>
      </c>
      <c r="G3024" s="19">
        <v>46012</v>
      </c>
      <c r="H3024" s="24">
        <v>738316.55</v>
      </c>
    </row>
    <row r="3025" spans="1:8" x14ac:dyDescent="0.3">
      <c r="A3025" s="3" t="s">
        <v>4832</v>
      </c>
      <c r="B3025" s="11" t="s">
        <v>350</v>
      </c>
      <c r="C3025" s="11" t="s">
        <v>845</v>
      </c>
      <c r="D3025" s="11" t="s">
        <v>1801</v>
      </c>
      <c r="E3025" s="11">
        <v>151</v>
      </c>
      <c r="F3025" s="11">
        <v>6210.76</v>
      </c>
      <c r="G3025" s="19">
        <v>45675</v>
      </c>
      <c r="H3025" s="24">
        <v>937824.76</v>
      </c>
    </row>
    <row r="3026" spans="1:8" x14ac:dyDescent="0.3">
      <c r="A3026" s="3" t="s">
        <v>4833</v>
      </c>
      <c r="B3026" s="11" t="s">
        <v>50</v>
      </c>
      <c r="C3026" s="11" t="s">
        <v>785</v>
      </c>
      <c r="D3026" s="11" t="s">
        <v>1803</v>
      </c>
      <c r="E3026" s="11">
        <v>270</v>
      </c>
      <c r="F3026" s="11">
        <v>4931.97</v>
      </c>
      <c r="G3026" s="19">
        <v>45831</v>
      </c>
      <c r="H3026" s="24">
        <v>1331631.9000000001</v>
      </c>
    </row>
    <row r="3027" spans="1:8" x14ac:dyDescent="0.3">
      <c r="A3027" s="3" t="s">
        <v>4834</v>
      </c>
      <c r="B3027" s="11" t="s">
        <v>326</v>
      </c>
      <c r="C3027" s="11" t="s">
        <v>657</v>
      </c>
      <c r="D3027" s="11" t="s">
        <v>1801</v>
      </c>
      <c r="E3027" s="11">
        <v>218</v>
      </c>
      <c r="F3027" s="11">
        <v>5481.37</v>
      </c>
      <c r="G3027" s="19">
        <v>46142</v>
      </c>
      <c r="H3027" s="24">
        <v>1194938.6599999999</v>
      </c>
    </row>
    <row r="3028" spans="1:8" x14ac:dyDescent="0.3">
      <c r="A3028" s="3" t="s">
        <v>4835</v>
      </c>
      <c r="B3028" s="11" t="s">
        <v>263</v>
      </c>
      <c r="C3028" s="11" t="s">
        <v>847</v>
      </c>
      <c r="D3028" s="11" t="s">
        <v>1789</v>
      </c>
      <c r="E3028" s="11">
        <v>491</v>
      </c>
      <c r="F3028" s="11">
        <v>2816.94</v>
      </c>
      <c r="G3028" s="19">
        <v>46171</v>
      </c>
      <c r="H3028" s="24">
        <v>1383117.54</v>
      </c>
    </row>
    <row r="3029" spans="1:8" x14ac:dyDescent="0.3">
      <c r="A3029" s="3" t="s">
        <v>4836</v>
      </c>
      <c r="B3029" s="11" t="s">
        <v>128</v>
      </c>
      <c r="C3029" s="11" t="s">
        <v>659</v>
      </c>
      <c r="D3029" s="11" t="s">
        <v>1789</v>
      </c>
      <c r="E3029" s="11">
        <v>352</v>
      </c>
      <c r="F3029" s="11">
        <v>4044.94</v>
      </c>
      <c r="G3029" s="19">
        <v>46173</v>
      </c>
      <c r="H3029" s="24">
        <v>1423818.8800000001</v>
      </c>
    </row>
    <row r="3030" spans="1:8" x14ac:dyDescent="0.3">
      <c r="A3030" s="3" t="s">
        <v>4837</v>
      </c>
      <c r="B3030" s="11" t="s">
        <v>229</v>
      </c>
      <c r="C3030" s="11" t="s">
        <v>845</v>
      </c>
      <c r="D3030" s="11" t="s">
        <v>1791</v>
      </c>
      <c r="E3030" s="11">
        <v>431</v>
      </c>
      <c r="F3030" s="11">
        <v>1675.29</v>
      </c>
      <c r="G3030" s="19">
        <v>46195</v>
      </c>
      <c r="H3030" s="24">
        <v>722049.99</v>
      </c>
    </row>
    <row r="3031" spans="1:8" x14ac:dyDescent="0.3">
      <c r="A3031" s="3" t="s">
        <v>4838</v>
      </c>
      <c r="B3031" s="11" t="s">
        <v>314</v>
      </c>
      <c r="C3031" s="11" t="s">
        <v>799</v>
      </c>
      <c r="D3031" s="11" t="s">
        <v>1801</v>
      </c>
      <c r="E3031" s="11">
        <v>164</v>
      </c>
      <c r="F3031" s="11">
        <v>2670.52</v>
      </c>
      <c r="G3031" s="19">
        <v>45844</v>
      </c>
      <c r="H3031" s="24">
        <v>437965.27999999997</v>
      </c>
    </row>
    <row r="3032" spans="1:8" x14ac:dyDescent="0.3">
      <c r="A3032" s="3" t="s">
        <v>4839</v>
      </c>
      <c r="B3032" s="11" t="s">
        <v>237</v>
      </c>
      <c r="C3032" s="11" t="s">
        <v>603</v>
      </c>
      <c r="D3032" s="11" t="s">
        <v>1803</v>
      </c>
      <c r="E3032" s="11">
        <v>124</v>
      </c>
      <c r="F3032" s="11">
        <v>224.65</v>
      </c>
      <c r="G3032" s="19">
        <v>45676</v>
      </c>
      <c r="H3032" s="24">
        <v>27856.600000000002</v>
      </c>
    </row>
    <row r="3033" spans="1:8" x14ac:dyDescent="0.3">
      <c r="A3033" s="3" t="s">
        <v>4840</v>
      </c>
      <c r="B3033" s="11" t="s">
        <v>168</v>
      </c>
      <c r="C3033" s="11" t="s">
        <v>565</v>
      </c>
      <c r="D3033" s="11" t="s">
        <v>1801</v>
      </c>
      <c r="E3033" s="11">
        <v>441</v>
      </c>
      <c r="F3033" s="11">
        <v>4684.01</v>
      </c>
      <c r="G3033" s="19">
        <v>45838</v>
      </c>
      <c r="H3033" s="24">
        <v>2065648.4100000001</v>
      </c>
    </row>
    <row r="3034" spans="1:8" x14ac:dyDescent="0.3">
      <c r="A3034" s="3" t="s">
        <v>4841</v>
      </c>
      <c r="B3034" s="11" t="s">
        <v>128</v>
      </c>
      <c r="C3034" s="11" t="s">
        <v>751</v>
      </c>
      <c r="D3034" s="11" t="s">
        <v>1799</v>
      </c>
      <c r="E3034" s="11">
        <v>10</v>
      </c>
      <c r="F3034" s="11">
        <v>4512.1099999999997</v>
      </c>
      <c r="G3034" s="19">
        <v>45672</v>
      </c>
      <c r="H3034" s="24">
        <v>45121.1</v>
      </c>
    </row>
    <row r="3035" spans="1:8" x14ac:dyDescent="0.3">
      <c r="A3035" s="3" t="s">
        <v>4842</v>
      </c>
      <c r="B3035" s="11" t="s">
        <v>366</v>
      </c>
      <c r="C3035" s="11" t="s">
        <v>673</v>
      </c>
      <c r="D3035" s="11" t="s">
        <v>1794</v>
      </c>
      <c r="E3035" s="11">
        <v>161</v>
      </c>
      <c r="F3035" s="11">
        <v>2564.65</v>
      </c>
      <c r="G3035" s="19">
        <v>45694</v>
      </c>
      <c r="H3035" s="24">
        <v>412908.65</v>
      </c>
    </row>
    <row r="3036" spans="1:8" x14ac:dyDescent="0.3">
      <c r="A3036" s="3" t="s">
        <v>4843</v>
      </c>
      <c r="B3036" s="11" t="s">
        <v>196</v>
      </c>
      <c r="C3036" s="11" t="s">
        <v>695</v>
      </c>
      <c r="D3036" s="11" t="s">
        <v>1789</v>
      </c>
      <c r="E3036" s="11">
        <v>270</v>
      </c>
      <c r="F3036" s="11">
        <v>5462.19</v>
      </c>
      <c r="G3036" s="19">
        <v>45956</v>
      </c>
      <c r="H3036" s="24">
        <v>1474791.2999999998</v>
      </c>
    </row>
    <row r="3037" spans="1:8" x14ac:dyDescent="0.3">
      <c r="A3037" s="3" t="s">
        <v>4844</v>
      </c>
      <c r="B3037" s="11" t="s">
        <v>318</v>
      </c>
      <c r="C3037" s="11" t="s">
        <v>569</v>
      </c>
      <c r="D3037" s="11" t="s">
        <v>1794</v>
      </c>
      <c r="E3037" s="11">
        <v>194</v>
      </c>
      <c r="F3037" s="11">
        <v>2068.4</v>
      </c>
      <c r="G3037" s="19">
        <v>45906</v>
      </c>
      <c r="H3037" s="24">
        <v>401269.60000000003</v>
      </c>
    </row>
    <row r="3038" spans="1:8" x14ac:dyDescent="0.3">
      <c r="A3038" s="3" t="s">
        <v>4845</v>
      </c>
      <c r="B3038" s="11" t="s">
        <v>356</v>
      </c>
      <c r="C3038" s="11" t="s">
        <v>689</v>
      </c>
      <c r="D3038" s="11" t="s">
        <v>1803</v>
      </c>
      <c r="E3038" s="11">
        <v>284</v>
      </c>
      <c r="F3038" s="11">
        <v>5019.8900000000003</v>
      </c>
      <c r="G3038" s="19">
        <v>46122</v>
      </c>
      <c r="H3038" s="24">
        <v>1425648.76</v>
      </c>
    </row>
    <row r="3039" spans="1:8" x14ac:dyDescent="0.3">
      <c r="A3039" s="3" t="s">
        <v>4846</v>
      </c>
      <c r="B3039" s="11" t="s">
        <v>253</v>
      </c>
      <c r="C3039" s="11" t="s">
        <v>705</v>
      </c>
      <c r="D3039" s="11" t="s">
        <v>1803</v>
      </c>
      <c r="E3039" s="11">
        <v>119</v>
      </c>
      <c r="F3039" s="11">
        <v>2719.98</v>
      </c>
      <c r="G3039" s="19">
        <v>46034</v>
      </c>
      <c r="H3039" s="24">
        <v>323677.62</v>
      </c>
    </row>
    <row r="3040" spans="1:8" x14ac:dyDescent="0.3">
      <c r="A3040" s="3" t="s">
        <v>4847</v>
      </c>
      <c r="B3040" s="11" t="s">
        <v>253</v>
      </c>
      <c r="C3040" s="11" t="s">
        <v>747</v>
      </c>
      <c r="D3040" s="11" t="s">
        <v>1801</v>
      </c>
      <c r="E3040" s="11">
        <v>441</v>
      </c>
      <c r="F3040" s="11">
        <v>7623.53</v>
      </c>
      <c r="G3040" s="19">
        <v>45717</v>
      </c>
      <c r="H3040" s="24">
        <v>3361976.73</v>
      </c>
    </row>
    <row r="3041" spans="1:8" x14ac:dyDescent="0.3">
      <c r="A3041" s="3" t="s">
        <v>4848</v>
      </c>
      <c r="B3041" s="11" t="s">
        <v>347</v>
      </c>
      <c r="C3041" s="11" t="s">
        <v>549</v>
      </c>
      <c r="D3041" s="11" t="s">
        <v>1787</v>
      </c>
      <c r="E3041" s="11">
        <v>344</v>
      </c>
      <c r="F3041" s="11">
        <v>7212.77</v>
      </c>
      <c r="G3041" s="19">
        <v>45758</v>
      </c>
      <c r="H3041" s="24">
        <v>2481192.8800000004</v>
      </c>
    </row>
    <row r="3042" spans="1:8" x14ac:dyDescent="0.3">
      <c r="A3042" s="3" t="s">
        <v>4849</v>
      </c>
      <c r="B3042" s="11" t="s">
        <v>308</v>
      </c>
      <c r="C3042" s="11" t="s">
        <v>526</v>
      </c>
      <c r="D3042" s="11" t="s">
        <v>1794</v>
      </c>
      <c r="E3042" s="11">
        <v>29</v>
      </c>
      <c r="F3042" s="11">
        <v>5291.39</v>
      </c>
      <c r="G3042" s="19">
        <v>46019</v>
      </c>
      <c r="H3042" s="24">
        <v>153450.31</v>
      </c>
    </row>
    <row r="3043" spans="1:8" x14ac:dyDescent="0.3">
      <c r="A3043" s="3" t="s">
        <v>4850</v>
      </c>
      <c r="B3043" s="11" t="s">
        <v>263</v>
      </c>
      <c r="C3043" s="11" t="s">
        <v>585</v>
      </c>
      <c r="D3043" s="11" t="s">
        <v>1787</v>
      </c>
      <c r="E3043" s="11">
        <v>163</v>
      </c>
      <c r="F3043" s="11">
        <v>68.42</v>
      </c>
      <c r="G3043" s="19">
        <v>45963</v>
      </c>
      <c r="H3043" s="24">
        <v>11152.460000000001</v>
      </c>
    </row>
    <row r="3044" spans="1:8" x14ac:dyDescent="0.3">
      <c r="A3044" s="3" t="s">
        <v>4851</v>
      </c>
      <c r="B3044" s="11" t="s">
        <v>251</v>
      </c>
      <c r="C3044" s="11" t="s">
        <v>675</v>
      </c>
      <c r="D3044" s="11" t="s">
        <v>1799</v>
      </c>
      <c r="E3044" s="11">
        <v>426</v>
      </c>
      <c r="F3044" s="11">
        <v>4538.34</v>
      </c>
      <c r="G3044" s="19">
        <v>46101</v>
      </c>
      <c r="H3044" s="24">
        <v>1933332.84</v>
      </c>
    </row>
    <row r="3045" spans="1:8" x14ac:dyDescent="0.3">
      <c r="A3045" s="3" t="s">
        <v>4852</v>
      </c>
      <c r="B3045" s="11" t="s">
        <v>137</v>
      </c>
      <c r="C3045" s="11" t="s">
        <v>601</v>
      </c>
      <c r="D3045" s="11" t="s">
        <v>1801</v>
      </c>
      <c r="E3045" s="11">
        <v>29</v>
      </c>
      <c r="F3045" s="11">
        <v>7800.36</v>
      </c>
      <c r="G3045" s="19">
        <v>45757</v>
      </c>
      <c r="H3045" s="24">
        <v>226210.44</v>
      </c>
    </row>
    <row r="3046" spans="1:8" x14ac:dyDescent="0.3">
      <c r="A3046" s="3" t="s">
        <v>4853</v>
      </c>
      <c r="B3046" s="11" t="s">
        <v>214</v>
      </c>
      <c r="C3046" s="11" t="s">
        <v>603</v>
      </c>
      <c r="D3046" s="11" t="s">
        <v>1794</v>
      </c>
      <c r="E3046" s="11">
        <v>252</v>
      </c>
      <c r="F3046" s="11">
        <v>1684.65</v>
      </c>
      <c r="G3046" s="19">
        <v>45946</v>
      </c>
      <c r="H3046" s="24">
        <v>424531.80000000005</v>
      </c>
    </row>
    <row r="3047" spans="1:8" x14ac:dyDescent="0.3">
      <c r="A3047" s="3" t="s">
        <v>4854</v>
      </c>
      <c r="B3047" s="11" t="s">
        <v>226</v>
      </c>
      <c r="C3047" s="11" t="s">
        <v>637</v>
      </c>
      <c r="D3047" s="11" t="s">
        <v>1803</v>
      </c>
      <c r="E3047" s="11">
        <v>397</v>
      </c>
      <c r="F3047" s="11">
        <v>3427.85</v>
      </c>
      <c r="G3047" s="19">
        <v>46004</v>
      </c>
      <c r="H3047" s="24">
        <v>1360856.45</v>
      </c>
    </row>
    <row r="3048" spans="1:8" x14ac:dyDescent="0.3">
      <c r="A3048" s="3" t="s">
        <v>4855</v>
      </c>
      <c r="B3048" s="11" t="s">
        <v>314</v>
      </c>
      <c r="C3048" s="11" t="s">
        <v>599</v>
      </c>
      <c r="D3048" s="11" t="s">
        <v>1789</v>
      </c>
      <c r="E3048" s="11">
        <v>375</v>
      </c>
      <c r="F3048" s="11">
        <v>1441</v>
      </c>
      <c r="G3048" s="19">
        <v>45843</v>
      </c>
      <c r="H3048" s="24">
        <v>540375</v>
      </c>
    </row>
    <row r="3049" spans="1:8" x14ac:dyDescent="0.3">
      <c r="A3049" s="3" t="s">
        <v>4856</v>
      </c>
      <c r="B3049" s="11" t="s">
        <v>350</v>
      </c>
      <c r="C3049" s="11" t="s">
        <v>757</v>
      </c>
      <c r="D3049" s="11" t="s">
        <v>1803</v>
      </c>
      <c r="E3049" s="11">
        <v>79</v>
      </c>
      <c r="F3049" s="11">
        <v>6228.69</v>
      </c>
      <c r="G3049" s="19">
        <v>45679</v>
      </c>
      <c r="H3049" s="24">
        <v>492066.50999999995</v>
      </c>
    </row>
    <row r="3050" spans="1:8" x14ac:dyDescent="0.3">
      <c r="A3050" s="3" t="s">
        <v>4857</v>
      </c>
      <c r="B3050" s="11" t="s">
        <v>369</v>
      </c>
      <c r="C3050" s="11" t="s">
        <v>559</v>
      </c>
      <c r="D3050" s="11" t="s">
        <v>1799</v>
      </c>
      <c r="E3050" s="11">
        <v>230</v>
      </c>
      <c r="F3050" s="11">
        <v>337.46</v>
      </c>
      <c r="G3050" s="19">
        <v>45778</v>
      </c>
      <c r="H3050" s="24">
        <v>77615.799999999988</v>
      </c>
    </row>
    <row r="3051" spans="1:8" x14ac:dyDescent="0.3">
      <c r="A3051" s="3" t="s">
        <v>4858</v>
      </c>
      <c r="B3051" s="11" t="s">
        <v>133</v>
      </c>
      <c r="C3051" s="11" t="s">
        <v>831</v>
      </c>
      <c r="D3051" s="11" t="s">
        <v>1789</v>
      </c>
      <c r="E3051" s="11">
        <v>58</v>
      </c>
      <c r="F3051" s="11">
        <v>5666.7</v>
      </c>
      <c r="G3051" s="19">
        <v>46147</v>
      </c>
      <c r="H3051" s="24">
        <v>328668.59999999998</v>
      </c>
    </row>
    <row r="3052" spans="1:8" x14ac:dyDescent="0.3">
      <c r="A3052" s="3" t="s">
        <v>4859</v>
      </c>
      <c r="B3052" s="11" t="s">
        <v>42</v>
      </c>
      <c r="C3052" s="11" t="s">
        <v>723</v>
      </c>
      <c r="D3052" s="11" t="s">
        <v>1797</v>
      </c>
      <c r="E3052" s="11">
        <v>295</v>
      </c>
      <c r="F3052" s="11">
        <v>2853.73</v>
      </c>
      <c r="G3052" s="19">
        <v>46080</v>
      </c>
      <c r="H3052" s="24">
        <v>841850.35</v>
      </c>
    </row>
    <row r="3053" spans="1:8" x14ac:dyDescent="0.3">
      <c r="A3053" s="3" t="s">
        <v>4860</v>
      </c>
      <c r="B3053" s="11" t="s">
        <v>177</v>
      </c>
      <c r="C3053" s="11" t="s">
        <v>731</v>
      </c>
      <c r="D3053" s="11" t="s">
        <v>1787</v>
      </c>
      <c r="E3053" s="11">
        <v>29</v>
      </c>
      <c r="F3053" s="11">
        <v>5538.23</v>
      </c>
      <c r="G3053" s="19">
        <v>46107</v>
      </c>
      <c r="H3053" s="24">
        <v>160608.66999999998</v>
      </c>
    </row>
    <row r="3054" spans="1:8" x14ac:dyDescent="0.3">
      <c r="A3054" s="3" t="s">
        <v>4861</v>
      </c>
      <c r="B3054" s="11" t="s">
        <v>193</v>
      </c>
      <c r="C3054" s="11" t="s">
        <v>747</v>
      </c>
      <c r="D3054" s="11" t="s">
        <v>1801</v>
      </c>
      <c r="E3054" s="11">
        <v>349</v>
      </c>
      <c r="F3054" s="11">
        <v>2581.8000000000002</v>
      </c>
      <c r="G3054" s="19">
        <v>45738</v>
      </c>
      <c r="H3054" s="24">
        <v>901048.20000000007</v>
      </c>
    </row>
    <row r="3055" spans="1:8" x14ac:dyDescent="0.3">
      <c r="A3055" s="3" t="s">
        <v>4862</v>
      </c>
      <c r="B3055" s="11" t="s">
        <v>334</v>
      </c>
      <c r="C3055" s="11" t="s">
        <v>537</v>
      </c>
      <c r="D3055" s="11" t="s">
        <v>1794</v>
      </c>
      <c r="E3055" s="11">
        <v>178</v>
      </c>
      <c r="F3055" s="11">
        <v>4536.24</v>
      </c>
      <c r="G3055" s="19">
        <v>45759</v>
      </c>
      <c r="H3055" s="24">
        <v>807450.72</v>
      </c>
    </row>
    <row r="3056" spans="1:8" x14ac:dyDescent="0.3">
      <c r="A3056" s="3" t="s">
        <v>4863</v>
      </c>
      <c r="B3056" s="11" t="s">
        <v>292</v>
      </c>
      <c r="C3056" s="11" t="s">
        <v>519</v>
      </c>
      <c r="D3056" s="11" t="s">
        <v>1799</v>
      </c>
      <c r="E3056" s="11">
        <v>94</v>
      </c>
      <c r="F3056" s="11">
        <v>3515.94</v>
      </c>
      <c r="G3056" s="19">
        <v>45897</v>
      </c>
      <c r="H3056" s="24">
        <v>330498.36</v>
      </c>
    </row>
    <row r="3057" spans="1:8" x14ac:dyDescent="0.3">
      <c r="A3057" s="3" t="s">
        <v>4864</v>
      </c>
      <c r="B3057" s="11" t="s">
        <v>27</v>
      </c>
      <c r="C3057" s="11" t="s">
        <v>769</v>
      </c>
      <c r="D3057" s="11" t="s">
        <v>1797</v>
      </c>
      <c r="E3057" s="11">
        <v>49</v>
      </c>
      <c r="F3057" s="11">
        <v>622.99</v>
      </c>
      <c r="G3057" s="19">
        <v>46032</v>
      </c>
      <c r="H3057" s="24">
        <v>30526.510000000002</v>
      </c>
    </row>
    <row r="3058" spans="1:8" x14ac:dyDescent="0.3">
      <c r="A3058" s="3" t="s">
        <v>4865</v>
      </c>
      <c r="B3058" s="11" t="s">
        <v>342</v>
      </c>
      <c r="C3058" s="11" t="s">
        <v>627</v>
      </c>
      <c r="D3058" s="11" t="s">
        <v>1801</v>
      </c>
      <c r="E3058" s="11">
        <v>440</v>
      </c>
      <c r="F3058" s="11">
        <v>7612.18</v>
      </c>
      <c r="G3058" s="19">
        <v>45977</v>
      </c>
      <c r="H3058" s="24">
        <v>3349359.2</v>
      </c>
    </row>
    <row r="3059" spans="1:8" x14ac:dyDescent="0.3">
      <c r="A3059" s="3" t="s">
        <v>4866</v>
      </c>
      <c r="B3059" s="11" t="s">
        <v>95</v>
      </c>
      <c r="C3059" s="11" t="s">
        <v>551</v>
      </c>
      <c r="D3059" s="11" t="s">
        <v>1801</v>
      </c>
      <c r="E3059" s="11">
        <v>325</v>
      </c>
      <c r="F3059" s="11">
        <v>742.16</v>
      </c>
      <c r="G3059" s="19">
        <v>45983</v>
      </c>
      <c r="H3059" s="24">
        <v>241202</v>
      </c>
    </row>
    <row r="3060" spans="1:8" x14ac:dyDescent="0.3">
      <c r="A3060" s="3" t="s">
        <v>4867</v>
      </c>
      <c r="B3060" s="11" t="s">
        <v>371</v>
      </c>
      <c r="C3060" s="11" t="s">
        <v>705</v>
      </c>
      <c r="D3060" s="11" t="s">
        <v>1797</v>
      </c>
      <c r="E3060" s="11">
        <v>44</v>
      </c>
      <c r="F3060" s="11">
        <v>5578.33</v>
      </c>
      <c r="G3060" s="19">
        <v>45695</v>
      </c>
      <c r="H3060" s="24">
        <v>245446.52</v>
      </c>
    </row>
    <row r="3061" spans="1:8" x14ac:dyDescent="0.3">
      <c r="A3061" s="3" t="s">
        <v>4868</v>
      </c>
      <c r="B3061" s="11" t="s">
        <v>193</v>
      </c>
      <c r="C3061" s="11" t="s">
        <v>577</v>
      </c>
      <c r="D3061" s="11" t="s">
        <v>1791</v>
      </c>
      <c r="E3061" s="11">
        <v>41</v>
      </c>
      <c r="F3061" s="11">
        <v>1275.8699999999999</v>
      </c>
      <c r="G3061" s="19">
        <v>46132</v>
      </c>
      <c r="H3061" s="24">
        <v>52310.67</v>
      </c>
    </row>
    <row r="3062" spans="1:8" x14ac:dyDescent="0.3">
      <c r="A3062" s="3" t="s">
        <v>4869</v>
      </c>
      <c r="B3062" s="11" t="s">
        <v>143</v>
      </c>
      <c r="C3062" s="11" t="s">
        <v>513</v>
      </c>
      <c r="D3062" s="11" t="s">
        <v>1791</v>
      </c>
      <c r="E3062" s="11">
        <v>59</v>
      </c>
      <c r="F3062" s="11">
        <v>3016.57</v>
      </c>
      <c r="G3062" s="19">
        <v>45701</v>
      </c>
      <c r="H3062" s="24">
        <v>177977.63</v>
      </c>
    </row>
    <row r="3063" spans="1:8" x14ac:dyDescent="0.3">
      <c r="A3063" s="3" t="s">
        <v>4870</v>
      </c>
      <c r="B3063" s="11" t="s">
        <v>37</v>
      </c>
      <c r="C3063" s="11" t="s">
        <v>663</v>
      </c>
      <c r="D3063" s="11" t="s">
        <v>1787</v>
      </c>
      <c r="E3063" s="11">
        <v>333</v>
      </c>
      <c r="F3063" s="11">
        <v>2124.4</v>
      </c>
      <c r="G3063" s="19">
        <v>45952</v>
      </c>
      <c r="H3063" s="24">
        <v>707425.20000000007</v>
      </c>
    </row>
    <row r="3064" spans="1:8" x14ac:dyDescent="0.3">
      <c r="A3064" s="3" t="s">
        <v>4871</v>
      </c>
      <c r="B3064" s="11" t="s">
        <v>306</v>
      </c>
      <c r="C3064" s="11" t="s">
        <v>725</v>
      </c>
      <c r="D3064" s="11" t="s">
        <v>1803</v>
      </c>
      <c r="E3064" s="11">
        <v>380</v>
      </c>
      <c r="F3064" s="11">
        <v>4947.18</v>
      </c>
      <c r="G3064" s="19">
        <v>45834</v>
      </c>
      <c r="H3064" s="24">
        <v>1879928.4000000001</v>
      </c>
    </row>
    <row r="3065" spans="1:8" x14ac:dyDescent="0.3">
      <c r="A3065" s="3" t="s">
        <v>4872</v>
      </c>
      <c r="B3065" s="11" t="s">
        <v>155</v>
      </c>
      <c r="C3065" s="11" t="s">
        <v>855</v>
      </c>
      <c r="D3065" s="11" t="s">
        <v>1803</v>
      </c>
      <c r="E3065" s="11">
        <v>326</v>
      </c>
      <c r="F3065" s="11">
        <v>4700.97</v>
      </c>
      <c r="G3065" s="19">
        <v>45711</v>
      </c>
      <c r="H3065" s="24">
        <v>1532516.22</v>
      </c>
    </row>
    <row r="3066" spans="1:8" x14ac:dyDescent="0.3">
      <c r="A3066" s="3" t="s">
        <v>4873</v>
      </c>
      <c r="B3066" s="11" t="s">
        <v>85</v>
      </c>
      <c r="C3066" s="11" t="s">
        <v>693</v>
      </c>
      <c r="D3066" s="11" t="s">
        <v>1794</v>
      </c>
      <c r="E3066" s="11">
        <v>309</v>
      </c>
      <c r="F3066" s="11">
        <v>745.17</v>
      </c>
      <c r="G3066" s="19">
        <v>45772</v>
      </c>
      <c r="H3066" s="24">
        <v>230257.53</v>
      </c>
    </row>
    <row r="3067" spans="1:8" x14ac:dyDescent="0.3">
      <c r="A3067" s="3" t="s">
        <v>4874</v>
      </c>
      <c r="B3067" s="11" t="s">
        <v>334</v>
      </c>
      <c r="C3067" s="11" t="s">
        <v>711</v>
      </c>
      <c r="D3067" s="11" t="s">
        <v>1803</v>
      </c>
      <c r="E3067" s="11">
        <v>370</v>
      </c>
      <c r="F3067" s="11">
        <v>4052.56</v>
      </c>
      <c r="G3067" s="19">
        <v>45707</v>
      </c>
      <c r="H3067" s="24">
        <v>1499447.2</v>
      </c>
    </row>
    <row r="3068" spans="1:8" x14ac:dyDescent="0.3">
      <c r="A3068" s="3" t="s">
        <v>4875</v>
      </c>
      <c r="B3068" s="11" t="s">
        <v>239</v>
      </c>
      <c r="C3068" s="11" t="s">
        <v>673</v>
      </c>
      <c r="D3068" s="11" t="s">
        <v>1803</v>
      </c>
      <c r="E3068" s="11">
        <v>254</v>
      </c>
      <c r="F3068" s="11">
        <v>374.54</v>
      </c>
      <c r="G3068" s="19">
        <v>45960</v>
      </c>
      <c r="H3068" s="24">
        <v>95133.16</v>
      </c>
    </row>
    <row r="3069" spans="1:8" x14ac:dyDescent="0.3">
      <c r="A3069" s="3" t="s">
        <v>4876</v>
      </c>
      <c r="B3069" s="11" t="s">
        <v>8</v>
      </c>
      <c r="C3069" s="11" t="s">
        <v>689</v>
      </c>
      <c r="D3069" s="11" t="s">
        <v>1787</v>
      </c>
      <c r="E3069" s="11">
        <v>472</v>
      </c>
      <c r="F3069" s="11">
        <v>1031.8699999999999</v>
      </c>
      <c r="G3069" s="19">
        <v>45717</v>
      </c>
      <c r="H3069" s="24">
        <v>487042.63999999996</v>
      </c>
    </row>
    <row r="3070" spans="1:8" x14ac:dyDescent="0.3">
      <c r="A3070" s="3" t="s">
        <v>4877</v>
      </c>
      <c r="B3070" s="11" t="s">
        <v>237</v>
      </c>
      <c r="C3070" s="11" t="s">
        <v>526</v>
      </c>
      <c r="D3070" s="11" t="s">
        <v>1797</v>
      </c>
      <c r="E3070" s="11">
        <v>433</v>
      </c>
      <c r="F3070" s="11">
        <v>658.85</v>
      </c>
      <c r="G3070" s="19">
        <v>45921</v>
      </c>
      <c r="H3070" s="24">
        <v>285282.05</v>
      </c>
    </row>
    <row r="3071" spans="1:8" x14ac:dyDescent="0.3">
      <c r="A3071" s="3" t="s">
        <v>4878</v>
      </c>
      <c r="B3071" s="11" t="s">
        <v>226</v>
      </c>
      <c r="C3071" s="11" t="s">
        <v>805</v>
      </c>
      <c r="D3071" s="11" t="s">
        <v>1794</v>
      </c>
      <c r="E3071" s="11">
        <v>316</v>
      </c>
      <c r="F3071" s="11">
        <v>7865.55</v>
      </c>
      <c r="G3071" s="19">
        <v>46115</v>
      </c>
      <c r="H3071" s="24">
        <v>2485513.8000000003</v>
      </c>
    </row>
    <row r="3072" spans="1:8" x14ac:dyDescent="0.3">
      <c r="A3072" s="3" t="s">
        <v>4879</v>
      </c>
      <c r="B3072" s="11" t="s">
        <v>214</v>
      </c>
      <c r="C3072" s="11" t="s">
        <v>765</v>
      </c>
      <c r="D3072" s="11" t="s">
        <v>1789</v>
      </c>
      <c r="E3072" s="11">
        <v>435</v>
      </c>
      <c r="F3072" s="11">
        <v>5772.51</v>
      </c>
      <c r="G3072" s="19">
        <v>45811</v>
      </c>
      <c r="H3072" s="24">
        <v>2511041.85</v>
      </c>
    </row>
    <row r="3073" spans="1:8" x14ac:dyDescent="0.3">
      <c r="A3073" s="3" t="s">
        <v>4880</v>
      </c>
      <c r="B3073" s="11" t="s">
        <v>81</v>
      </c>
      <c r="C3073" s="11" t="s">
        <v>597</v>
      </c>
      <c r="D3073" s="11" t="s">
        <v>1801</v>
      </c>
      <c r="E3073" s="11">
        <v>430</v>
      </c>
      <c r="F3073" s="11">
        <v>432.96</v>
      </c>
      <c r="G3073" s="19">
        <v>45986</v>
      </c>
      <c r="H3073" s="24">
        <v>186172.79999999999</v>
      </c>
    </row>
    <row r="3074" spans="1:8" x14ac:dyDescent="0.3">
      <c r="A3074" s="3" t="s">
        <v>4881</v>
      </c>
      <c r="B3074" s="11" t="s">
        <v>130</v>
      </c>
      <c r="C3074" s="11" t="s">
        <v>785</v>
      </c>
      <c r="D3074" s="11" t="s">
        <v>1803</v>
      </c>
      <c r="E3074" s="11">
        <v>201</v>
      </c>
      <c r="F3074" s="11">
        <v>7127.83</v>
      </c>
      <c r="G3074" s="19">
        <v>45705</v>
      </c>
      <c r="H3074" s="24">
        <v>1432693.83</v>
      </c>
    </row>
    <row r="3075" spans="1:8" x14ac:dyDescent="0.3">
      <c r="A3075" s="3" t="s">
        <v>4882</v>
      </c>
      <c r="B3075" s="11" t="s">
        <v>320</v>
      </c>
      <c r="C3075" s="11" t="s">
        <v>579</v>
      </c>
      <c r="D3075" s="11" t="s">
        <v>1799</v>
      </c>
      <c r="E3075" s="11">
        <v>312</v>
      </c>
      <c r="F3075" s="11">
        <v>7969.7</v>
      </c>
      <c r="G3075" s="19">
        <v>45962</v>
      </c>
      <c r="H3075" s="24">
        <v>2486546.4</v>
      </c>
    </row>
    <row r="3076" spans="1:8" x14ac:dyDescent="0.3">
      <c r="A3076" s="3" t="s">
        <v>4883</v>
      </c>
      <c r="B3076" s="11" t="s">
        <v>401</v>
      </c>
      <c r="C3076" s="11" t="s">
        <v>681</v>
      </c>
      <c r="D3076" s="11" t="s">
        <v>1787</v>
      </c>
      <c r="E3076" s="11">
        <v>115</v>
      </c>
      <c r="F3076" s="11">
        <v>7701.57</v>
      </c>
      <c r="G3076" s="19">
        <v>45714</v>
      </c>
      <c r="H3076" s="24">
        <v>885680.54999999993</v>
      </c>
    </row>
    <row r="3077" spans="1:8" x14ac:dyDescent="0.3">
      <c r="A3077" s="3" t="s">
        <v>4884</v>
      </c>
      <c r="B3077" s="11" t="s">
        <v>78</v>
      </c>
      <c r="C3077" s="11" t="s">
        <v>575</v>
      </c>
      <c r="D3077" s="11" t="s">
        <v>1803</v>
      </c>
      <c r="E3077" s="11">
        <v>22</v>
      </c>
      <c r="F3077" s="11">
        <v>3553.64</v>
      </c>
      <c r="G3077" s="19">
        <v>45705</v>
      </c>
      <c r="H3077" s="24">
        <v>78180.08</v>
      </c>
    </row>
    <row r="3078" spans="1:8" x14ac:dyDescent="0.3">
      <c r="A3078" s="3" t="s">
        <v>4885</v>
      </c>
      <c r="B3078" s="11" t="s">
        <v>137</v>
      </c>
      <c r="C3078" s="11" t="s">
        <v>867</v>
      </c>
      <c r="D3078" s="11" t="s">
        <v>1801</v>
      </c>
      <c r="E3078" s="11">
        <v>283</v>
      </c>
      <c r="F3078" s="11">
        <v>782.02</v>
      </c>
      <c r="G3078" s="19">
        <v>46058</v>
      </c>
      <c r="H3078" s="24">
        <v>221311.66</v>
      </c>
    </row>
    <row r="3079" spans="1:8" x14ac:dyDescent="0.3">
      <c r="A3079" s="3" t="s">
        <v>4886</v>
      </c>
      <c r="B3079" s="11" t="s">
        <v>95</v>
      </c>
      <c r="C3079" s="11" t="s">
        <v>537</v>
      </c>
      <c r="D3079" s="11" t="s">
        <v>1787</v>
      </c>
      <c r="E3079" s="11">
        <v>264</v>
      </c>
      <c r="F3079" s="11">
        <v>5124.5200000000004</v>
      </c>
      <c r="G3079" s="19">
        <v>45722</v>
      </c>
      <c r="H3079" s="24">
        <v>1352873.28</v>
      </c>
    </row>
    <row r="3080" spans="1:8" x14ac:dyDescent="0.3">
      <c r="A3080" s="3" t="s">
        <v>4887</v>
      </c>
      <c r="B3080" s="11" t="s">
        <v>198</v>
      </c>
      <c r="C3080" s="11" t="s">
        <v>717</v>
      </c>
      <c r="D3080" s="11" t="s">
        <v>1803</v>
      </c>
      <c r="E3080" s="11">
        <v>40</v>
      </c>
      <c r="F3080" s="11">
        <v>4263.93</v>
      </c>
      <c r="G3080" s="19">
        <v>46085</v>
      </c>
      <c r="H3080" s="24">
        <v>170557.2</v>
      </c>
    </row>
    <row r="3081" spans="1:8" x14ac:dyDescent="0.3">
      <c r="A3081" s="3" t="s">
        <v>4888</v>
      </c>
      <c r="B3081" s="11" t="s">
        <v>32</v>
      </c>
      <c r="C3081" s="11" t="s">
        <v>611</v>
      </c>
      <c r="D3081" s="11" t="s">
        <v>1801</v>
      </c>
      <c r="E3081" s="11">
        <v>404</v>
      </c>
      <c r="F3081" s="11">
        <v>221.73</v>
      </c>
      <c r="G3081" s="19">
        <v>45691</v>
      </c>
      <c r="H3081" s="24">
        <v>89578.92</v>
      </c>
    </row>
    <row r="3082" spans="1:8" x14ac:dyDescent="0.3">
      <c r="A3082" s="3" t="s">
        <v>4889</v>
      </c>
      <c r="B3082" s="11" t="s">
        <v>140</v>
      </c>
      <c r="C3082" s="11" t="s">
        <v>555</v>
      </c>
      <c r="D3082" s="11" t="s">
        <v>1794</v>
      </c>
      <c r="E3082" s="11">
        <v>487</v>
      </c>
      <c r="F3082" s="11">
        <v>4882.3100000000004</v>
      </c>
      <c r="G3082" s="19">
        <v>46052</v>
      </c>
      <c r="H3082" s="24">
        <v>2377684.9700000002</v>
      </c>
    </row>
    <row r="3083" spans="1:8" x14ac:dyDescent="0.3">
      <c r="A3083" s="3" t="s">
        <v>4890</v>
      </c>
      <c r="B3083" s="11" t="s">
        <v>290</v>
      </c>
      <c r="C3083" s="11" t="s">
        <v>785</v>
      </c>
      <c r="D3083" s="11" t="s">
        <v>1794</v>
      </c>
      <c r="E3083" s="11">
        <v>84</v>
      </c>
      <c r="F3083" s="11">
        <v>1170.83</v>
      </c>
      <c r="G3083" s="19">
        <v>46178</v>
      </c>
      <c r="H3083" s="24">
        <v>98349.72</v>
      </c>
    </row>
    <row r="3084" spans="1:8" x14ac:dyDescent="0.3">
      <c r="A3084" s="3" t="s">
        <v>4891</v>
      </c>
      <c r="B3084" s="11" t="s">
        <v>196</v>
      </c>
      <c r="C3084" s="11" t="s">
        <v>617</v>
      </c>
      <c r="D3084" s="11" t="s">
        <v>1791</v>
      </c>
      <c r="E3084" s="11">
        <v>45</v>
      </c>
      <c r="F3084" s="11">
        <v>358.23</v>
      </c>
      <c r="G3084" s="19">
        <v>45918</v>
      </c>
      <c r="H3084" s="24">
        <v>16120.35</v>
      </c>
    </row>
    <row r="3085" spans="1:8" x14ac:dyDescent="0.3">
      <c r="A3085" s="3" t="s">
        <v>4892</v>
      </c>
      <c r="B3085" s="11" t="s">
        <v>253</v>
      </c>
      <c r="C3085" s="11" t="s">
        <v>781</v>
      </c>
      <c r="D3085" s="11" t="s">
        <v>1791</v>
      </c>
      <c r="E3085" s="11">
        <v>345</v>
      </c>
      <c r="F3085" s="11">
        <v>7238.32</v>
      </c>
      <c r="G3085" s="19">
        <v>45823</v>
      </c>
      <c r="H3085" s="24">
        <v>2497220.4</v>
      </c>
    </row>
    <row r="3086" spans="1:8" x14ac:dyDescent="0.3">
      <c r="A3086" s="3" t="s">
        <v>4893</v>
      </c>
      <c r="B3086" s="11" t="s">
        <v>8</v>
      </c>
      <c r="C3086" s="11" t="s">
        <v>647</v>
      </c>
      <c r="D3086" s="11" t="s">
        <v>1801</v>
      </c>
      <c r="E3086" s="11">
        <v>264</v>
      </c>
      <c r="F3086" s="11">
        <v>3127.05</v>
      </c>
      <c r="G3086" s="19">
        <v>46158</v>
      </c>
      <c r="H3086" s="24">
        <v>825541.20000000007</v>
      </c>
    </row>
    <row r="3087" spans="1:8" x14ac:dyDescent="0.3">
      <c r="A3087" s="3" t="s">
        <v>4894</v>
      </c>
      <c r="B3087" s="11" t="s">
        <v>203</v>
      </c>
      <c r="C3087" s="11" t="s">
        <v>585</v>
      </c>
      <c r="D3087" s="11" t="s">
        <v>1791</v>
      </c>
      <c r="E3087" s="11">
        <v>156</v>
      </c>
      <c r="F3087" s="11">
        <v>6596.02</v>
      </c>
      <c r="G3087" s="19">
        <v>45769</v>
      </c>
      <c r="H3087" s="24">
        <v>1028979.1200000001</v>
      </c>
    </row>
    <row r="3088" spans="1:8" x14ac:dyDescent="0.3">
      <c r="A3088" s="3" t="s">
        <v>4895</v>
      </c>
      <c r="B3088" s="11" t="s">
        <v>369</v>
      </c>
      <c r="C3088" s="11" t="s">
        <v>769</v>
      </c>
      <c r="D3088" s="11" t="s">
        <v>1799</v>
      </c>
      <c r="E3088" s="11">
        <v>110</v>
      </c>
      <c r="F3088" s="11">
        <v>2511.61</v>
      </c>
      <c r="G3088" s="19">
        <v>45923</v>
      </c>
      <c r="H3088" s="24">
        <v>276277.10000000003</v>
      </c>
    </row>
    <row r="3089" spans="1:8" x14ac:dyDescent="0.3">
      <c r="A3089" s="3" t="s">
        <v>4896</v>
      </c>
      <c r="B3089" s="11" t="s">
        <v>152</v>
      </c>
      <c r="C3089" s="11" t="s">
        <v>623</v>
      </c>
      <c r="D3089" s="11" t="s">
        <v>1789</v>
      </c>
      <c r="E3089" s="11">
        <v>333</v>
      </c>
      <c r="F3089" s="11">
        <v>6008.21</v>
      </c>
      <c r="G3089" s="19">
        <v>45807</v>
      </c>
      <c r="H3089" s="24">
        <v>2000733.93</v>
      </c>
    </row>
    <row r="3090" spans="1:8" x14ac:dyDescent="0.3">
      <c r="A3090" s="3" t="s">
        <v>4897</v>
      </c>
      <c r="B3090" s="11" t="s">
        <v>155</v>
      </c>
      <c r="C3090" s="11" t="s">
        <v>863</v>
      </c>
      <c r="D3090" s="11" t="s">
        <v>1787</v>
      </c>
      <c r="E3090" s="11">
        <v>235</v>
      </c>
      <c r="F3090" s="11">
        <v>3966.39</v>
      </c>
      <c r="G3090" s="19">
        <v>45998</v>
      </c>
      <c r="H3090" s="24">
        <v>932101.65</v>
      </c>
    </row>
    <row r="3091" spans="1:8" x14ac:dyDescent="0.3">
      <c r="A3091" s="3" t="s">
        <v>4898</v>
      </c>
      <c r="B3091" s="11" t="s">
        <v>232</v>
      </c>
      <c r="C3091" s="11" t="s">
        <v>779</v>
      </c>
      <c r="D3091" s="11" t="s">
        <v>1789</v>
      </c>
      <c r="E3091" s="11">
        <v>150</v>
      </c>
      <c r="F3091" s="11">
        <v>3567.02</v>
      </c>
      <c r="G3091" s="19">
        <v>45908</v>
      </c>
      <c r="H3091" s="24">
        <v>535053</v>
      </c>
    </row>
    <row r="3092" spans="1:8" x14ac:dyDescent="0.3">
      <c r="A3092" s="3" t="s">
        <v>4899</v>
      </c>
      <c r="B3092" s="11" t="s">
        <v>190</v>
      </c>
      <c r="C3092" s="11" t="s">
        <v>737</v>
      </c>
      <c r="D3092" s="11" t="s">
        <v>1787</v>
      </c>
      <c r="E3092" s="11">
        <v>93</v>
      </c>
      <c r="F3092" s="11">
        <v>6874.01</v>
      </c>
      <c r="G3092" s="19">
        <v>46041</v>
      </c>
      <c r="H3092" s="24">
        <v>639282.93000000005</v>
      </c>
    </row>
    <row r="3093" spans="1:8" x14ac:dyDescent="0.3">
      <c r="A3093" s="3" t="s">
        <v>4900</v>
      </c>
      <c r="B3093" s="11" t="s">
        <v>344</v>
      </c>
      <c r="C3093" s="11" t="s">
        <v>522</v>
      </c>
      <c r="D3093" s="11" t="s">
        <v>1801</v>
      </c>
      <c r="E3093" s="11">
        <v>343</v>
      </c>
      <c r="F3093" s="11">
        <v>7055.69</v>
      </c>
      <c r="G3093" s="19">
        <v>45894</v>
      </c>
      <c r="H3093" s="24">
        <v>2420101.67</v>
      </c>
    </row>
    <row r="3094" spans="1:8" x14ac:dyDescent="0.3">
      <c r="A3094" s="3" t="s">
        <v>4901</v>
      </c>
      <c r="B3094" s="11" t="s">
        <v>342</v>
      </c>
      <c r="C3094" s="11" t="s">
        <v>563</v>
      </c>
      <c r="D3094" s="11" t="s">
        <v>1803</v>
      </c>
      <c r="E3094" s="11">
        <v>241</v>
      </c>
      <c r="F3094" s="11">
        <v>5108.24</v>
      </c>
      <c r="G3094" s="19">
        <v>46086</v>
      </c>
      <c r="H3094" s="24">
        <v>1231085.8399999999</v>
      </c>
    </row>
    <row r="3095" spans="1:8" x14ac:dyDescent="0.3">
      <c r="A3095" s="3" t="s">
        <v>4902</v>
      </c>
      <c r="B3095" s="11" t="s">
        <v>22</v>
      </c>
      <c r="C3095" s="11" t="s">
        <v>741</v>
      </c>
      <c r="D3095" s="11" t="s">
        <v>1794</v>
      </c>
      <c r="E3095" s="11">
        <v>131</v>
      </c>
      <c r="F3095" s="11">
        <v>6261.45</v>
      </c>
      <c r="G3095" s="19">
        <v>46167</v>
      </c>
      <c r="H3095" s="24">
        <v>820249.95</v>
      </c>
    </row>
    <row r="3096" spans="1:8" x14ac:dyDescent="0.3">
      <c r="A3096" s="3" t="s">
        <v>4903</v>
      </c>
      <c r="B3096" s="11" t="s">
        <v>140</v>
      </c>
      <c r="C3096" s="11" t="s">
        <v>729</v>
      </c>
      <c r="D3096" s="11" t="s">
        <v>1801</v>
      </c>
      <c r="E3096" s="11">
        <v>83</v>
      </c>
      <c r="F3096" s="11">
        <v>3364.17</v>
      </c>
      <c r="G3096" s="19">
        <v>45960</v>
      </c>
      <c r="H3096" s="24">
        <v>279226.11</v>
      </c>
    </row>
    <row r="3097" spans="1:8" x14ac:dyDescent="0.3">
      <c r="A3097" s="3" t="s">
        <v>4904</v>
      </c>
      <c r="B3097" s="11" t="s">
        <v>310</v>
      </c>
      <c r="C3097" s="11" t="s">
        <v>691</v>
      </c>
      <c r="D3097" s="11" t="s">
        <v>1787</v>
      </c>
      <c r="E3097" s="11">
        <v>30</v>
      </c>
      <c r="F3097" s="11">
        <v>7350.74</v>
      </c>
      <c r="G3097" s="19">
        <v>45694</v>
      </c>
      <c r="H3097" s="24">
        <v>220522.19999999998</v>
      </c>
    </row>
    <row r="3098" spans="1:8" x14ac:dyDescent="0.3">
      <c r="A3098" s="3" t="s">
        <v>4905</v>
      </c>
      <c r="B3098" s="11" t="s">
        <v>133</v>
      </c>
      <c r="C3098" s="11" t="s">
        <v>827</v>
      </c>
      <c r="D3098" s="11" t="s">
        <v>1794</v>
      </c>
      <c r="E3098" s="11">
        <v>180</v>
      </c>
      <c r="F3098" s="11">
        <v>672.95</v>
      </c>
      <c r="G3098" s="19">
        <v>45778</v>
      </c>
      <c r="H3098" s="24">
        <v>121131.00000000001</v>
      </c>
    </row>
    <row r="3099" spans="1:8" x14ac:dyDescent="0.3">
      <c r="A3099" s="3" t="s">
        <v>4906</v>
      </c>
      <c r="B3099" s="11" t="s">
        <v>382</v>
      </c>
      <c r="C3099" s="11" t="s">
        <v>522</v>
      </c>
      <c r="D3099" s="11" t="s">
        <v>1787</v>
      </c>
      <c r="E3099" s="11">
        <v>313</v>
      </c>
      <c r="F3099" s="11">
        <v>6963.87</v>
      </c>
      <c r="G3099" s="19">
        <v>45902</v>
      </c>
      <c r="H3099" s="24">
        <v>2179691.31</v>
      </c>
    </row>
    <row r="3100" spans="1:8" x14ac:dyDescent="0.3">
      <c r="A3100" s="3" t="s">
        <v>4907</v>
      </c>
      <c r="B3100" s="11" t="s">
        <v>306</v>
      </c>
      <c r="C3100" s="11" t="s">
        <v>823</v>
      </c>
      <c r="D3100" s="11" t="s">
        <v>1801</v>
      </c>
      <c r="E3100" s="11">
        <v>262</v>
      </c>
      <c r="F3100" s="11">
        <v>4850.96</v>
      </c>
      <c r="G3100" s="19">
        <v>45747</v>
      </c>
      <c r="H3100" s="24">
        <v>1270951.52</v>
      </c>
    </row>
    <row r="3101" spans="1:8" x14ac:dyDescent="0.3">
      <c r="A3101" s="3" t="s">
        <v>4908</v>
      </c>
      <c r="B3101" s="11" t="s">
        <v>366</v>
      </c>
      <c r="C3101" s="11" t="s">
        <v>683</v>
      </c>
      <c r="D3101" s="11" t="s">
        <v>1787</v>
      </c>
      <c r="E3101" s="11">
        <v>8</v>
      </c>
      <c r="F3101" s="11">
        <v>4379.8599999999997</v>
      </c>
      <c r="G3101" s="19">
        <v>46070</v>
      </c>
      <c r="H3101" s="24">
        <v>35038.879999999997</v>
      </c>
    </row>
    <row r="3102" spans="1:8" x14ac:dyDescent="0.3">
      <c r="A3102" s="3" t="s">
        <v>4909</v>
      </c>
      <c r="B3102" s="11" t="s">
        <v>130</v>
      </c>
      <c r="C3102" s="11" t="s">
        <v>753</v>
      </c>
      <c r="D3102" s="11" t="s">
        <v>1799</v>
      </c>
      <c r="E3102" s="11">
        <v>283</v>
      </c>
      <c r="F3102" s="11">
        <v>6201.47</v>
      </c>
      <c r="G3102" s="19">
        <v>45757</v>
      </c>
      <c r="H3102" s="24">
        <v>1755016.01</v>
      </c>
    </row>
    <row r="3103" spans="1:8" x14ac:dyDescent="0.3">
      <c r="A3103" s="3" t="s">
        <v>4910</v>
      </c>
      <c r="B3103" s="11" t="s">
        <v>42</v>
      </c>
      <c r="C3103" s="11" t="s">
        <v>649</v>
      </c>
      <c r="D3103" s="11" t="s">
        <v>1797</v>
      </c>
      <c r="E3103" s="11">
        <v>231</v>
      </c>
      <c r="F3103" s="11">
        <v>7555.33</v>
      </c>
      <c r="G3103" s="19">
        <v>45926</v>
      </c>
      <c r="H3103" s="24">
        <v>1745281.23</v>
      </c>
    </row>
    <row r="3104" spans="1:8" x14ac:dyDescent="0.3">
      <c r="A3104" s="3" t="s">
        <v>4911</v>
      </c>
      <c r="B3104" s="11" t="s">
        <v>329</v>
      </c>
      <c r="C3104" s="11" t="s">
        <v>537</v>
      </c>
      <c r="D3104" s="11" t="s">
        <v>1789</v>
      </c>
      <c r="E3104" s="11">
        <v>318</v>
      </c>
      <c r="F3104" s="11">
        <v>5416.63</v>
      </c>
      <c r="G3104" s="19">
        <v>46141</v>
      </c>
      <c r="H3104" s="24">
        <v>1722488.34</v>
      </c>
    </row>
    <row r="3105" spans="1:8" x14ac:dyDescent="0.3">
      <c r="A3105" s="3" t="s">
        <v>4912</v>
      </c>
      <c r="B3105" s="11" t="s">
        <v>310</v>
      </c>
      <c r="C3105" s="11" t="s">
        <v>659</v>
      </c>
      <c r="D3105" s="11" t="s">
        <v>1794</v>
      </c>
      <c r="E3105" s="11">
        <v>400</v>
      </c>
      <c r="F3105" s="11">
        <v>7576.85</v>
      </c>
      <c r="G3105" s="19">
        <v>46172</v>
      </c>
      <c r="H3105" s="24">
        <v>3030740</v>
      </c>
    </row>
    <row r="3106" spans="1:8" x14ac:dyDescent="0.3">
      <c r="A3106" s="3" t="s">
        <v>4913</v>
      </c>
      <c r="B3106" s="11" t="s">
        <v>76</v>
      </c>
      <c r="C3106" s="11" t="s">
        <v>805</v>
      </c>
      <c r="D3106" s="11" t="s">
        <v>1794</v>
      </c>
      <c r="E3106" s="11">
        <v>474</v>
      </c>
      <c r="F3106" s="11">
        <v>4513.97</v>
      </c>
      <c r="G3106" s="19">
        <v>45677</v>
      </c>
      <c r="H3106" s="24">
        <v>2139621.7800000003</v>
      </c>
    </row>
    <row r="3107" spans="1:8" x14ac:dyDescent="0.3">
      <c r="A3107" s="3" t="s">
        <v>4914</v>
      </c>
      <c r="B3107" s="11" t="s">
        <v>253</v>
      </c>
      <c r="C3107" s="11" t="s">
        <v>659</v>
      </c>
      <c r="D3107" s="11" t="s">
        <v>1801</v>
      </c>
      <c r="E3107" s="11">
        <v>96</v>
      </c>
      <c r="F3107" s="11">
        <v>5764.04</v>
      </c>
      <c r="G3107" s="19">
        <v>46175</v>
      </c>
      <c r="H3107" s="24">
        <v>553347.83999999997</v>
      </c>
    </row>
    <row r="3108" spans="1:8" x14ac:dyDescent="0.3">
      <c r="A3108" s="3" t="s">
        <v>4915</v>
      </c>
      <c r="B3108" s="11" t="s">
        <v>256</v>
      </c>
      <c r="C3108" s="11" t="s">
        <v>661</v>
      </c>
      <c r="D3108" s="11" t="s">
        <v>1797</v>
      </c>
      <c r="E3108" s="11">
        <v>425</v>
      </c>
      <c r="F3108" s="11">
        <v>6709.91</v>
      </c>
      <c r="G3108" s="19">
        <v>45763</v>
      </c>
      <c r="H3108" s="24">
        <v>2851711.75</v>
      </c>
    </row>
    <row r="3109" spans="1:8" x14ac:dyDescent="0.3">
      <c r="A3109" s="3" t="s">
        <v>4916</v>
      </c>
      <c r="B3109" s="11" t="s">
        <v>326</v>
      </c>
      <c r="C3109" s="11" t="s">
        <v>547</v>
      </c>
      <c r="D3109" s="11" t="s">
        <v>1787</v>
      </c>
      <c r="E3109" s="11">
        <v>287</v>
      </c>
      <c r="F3109" s="11">
        <v>2760.12</v>
      </c>
      <c r="G3109" s="19">
        <v>46062</v>
      </c>
      <c r="H3109" s="24">
        <v>792154.44</v>
      </c>
    </row>
    <row r="3110" spans="1:8" x14ac:dyDescent="0.3">
      <c r="A3110" s="3" t="s">
        <v>4917</v>
      </c>
      <c r="B3110" s="11" t="s">
        <v>190</v>
      </c>
      <c r="C3110" s="11" t="s">
        <v>603</v>
      </c>
      <c r="D3110" s="11" t="s">
        <v>1799</v>
      </c>
      <c r="E3110" s="11">
        <v>423</v>
      </c>
      <c r="F3110" s="11">
        <v>2475.9699999999998</v>
      </c>
      <c r="G3110" s="19">
        <v>46172</v>
      </c>
      <c r="H3110" s="24">
        <v>1047335.3099999999</v>
      </c>
    </row>
    <row r="3111" spans="1:8" x14ac:dyDescent="0.3">
      <c r="A3111" s="3" t="s">
        <v>4918</v>
      </c>
      <c r="B3111" s="11" t="s">
        <v>206</v>
      </c>
      <c r="C3111" s="11" t="s">
        <v>657</v>
      </c>
      <c r="D3111" s="11" t="s">
        <v>1797</v>
      </c>
      <c r="E3111" s="11">
        <v>87</v>
      </c>
      <c r="F3111" s="11">
        <v>7322.18</v>
      </c>
      <c r="G3111" s="19">
        <v>45707</v>
      </c>
      <c r="H3111" s="24">
        <v>637029.66</v>
      </c>
    </row>
    <row r="3112" spans="1:8" x14ac:dyDescent="0.3">
      <c r="A3112" s="3" t="s">
        <v>4919</v>
      </c>
      <c r="B3112" s="11" t="s">
        <v>177</v>
      </c>
      <c r="C3112" s="11" t="s">
        <v>615</v>
      </c>
      <c r="D3112" s="11" t="s">
        <v>1801</v>
      </c>
      <c r="E3112" s="11">
        <v>143</v>
      </c>
      <c r="F3112" s="11">
        <v>3991.03</v>
      </c>
      <c r="G3112" s="19">
        <v>46154</v>
      </c>
      <c r="H3112" s="24">
        <v>570717.29</v>
      </c>
    </row>
    <row r="3113" spans="1:8" x14ac:dyDescent="0.3">
      <c r="A3113" s="3" t="s">
        <v>4920</v>
      </c>
      <c r="B3113" s="11" t="s">
        <v>344</v>
      </c>
      <c r="C3113" s="11" t="s">
        <v>563</v>
      </c>
      <c r="D3113" s="11" t="s">
        <v>1789</v>
      </c>
      <c r="E3113" s="11">
        <v>116</v>
      </c>
      <c r="F3113" s="11">
        <v>4936.26</v>
      </c>
      <c r="G3113" s="19">
        <v>45752</v>
      </c>
      <c r="H3113" s="24">
        <v>572606.16</v>
      </c>
    </row>
    <row r="3114" spans="1:8" x14ac:dyDescent="0.3">
      <c r="A3114" s="3" t="s">
        <v>4921</v>
      </c>
      <c r="B3114" s="11" t="s">
        <v>290</v>
      </c>
      <c r="C3114" s="11" t="s">
        <v>637</v>
      </c>
      <c r="D3114" s="11" t="s">
        <v>1803</v>
      </c>
      <c r="E3114" s="11">
        <v>362</v>
      </c>
      <c r="F3114" s="11">
        <v>2895.55</v>
      </c>
      <c r="G3114" s="19">
        <v>45806</v>
      </c>
      <c r="H3114" s="24">
        <v>1048189.1000000001</v>
      </c>
    </row>
    <row r="3115" spans="1:8" x14ac:dyDescent="0.3">
      <c r="A3115" s="3" t="s">
        <v>4922</v>
      </c>
      <c r="B3115" s="11" t="s">
        <v>336</v>
      </c>
      <c r="C3115" s="11" t="s">
        <v>657</v>
      </c>
      <c r="D3115" s="11" t="s">
        <v>1799</v>
      </c>
      <c r="E3115" s="11">
        <v>272</v>
      </c>
      <c r="F3115" s="11">
        <v>6530.49</v>
      </c>
      <c r="G3115" s="19">
        <v>45791</v>
      </c>
      <c r="H3115" s="24">
        <v>1776293.28</v>
      </c>
    </row>
    <row r="3116" spans="1:8" x14ac:dyDescent="0.3">
      <c r="A3116" s="3" t="s">
        <v>4923</v>
      </c>
      <c r="B3116" s="11" t="s">
        <v>350</v>
      </c>
      <c r="C3116" s="11" t="s">
        <v>717</v>
      </c>
      <c r="D3116" s="11" t="s">
        <v>1801</v>
      </c>
      <c r="E3116" s="11">
        <v>372</v>
      </c>
      <c r="F3116" s="11">
        <v>4251.42</v>
      </c>
      <c r="G3116" s="19">
        <v>45839</v>
      </c>
      <c r="H3116" s="24">
        <v>1581528.24</v>
      </c>
    </row>
    <row r="3117" spans="1:8" x14ac:dyDescent="0.3">
      <c r="A3117" s="3" t="s">
        <v>4924</v>
      </c>
      <c r="B3117" s="11" t="s">
        <v>314</v>
      </c>
      <c r="C3117" s="11" t="s">
        <v>701</v>
      </c>
      <c r="D3117" s="11" t="s">
        <v>1789</v>
      </c>
      <c r="E3117" s="11">
        <v>86</v>
      </c>
      <c r="F3117" s="11">
        <v>3283.48</v>
      </c>
      <c r="G3117" s="19">
        <v>46013</v>
      </c>
      <c r="H3117" s="24">
        <v>282379.28000000003</v>
      </c>
    </row>
    <row r="3118" spans="1:8" x14ac:dyDescent="0.3">
      <c r="A3118" s="3" t="s">
        <v>4925</v>
      </c>
      <c r="B3118" s="11" t="s">
        <v>371</v>
      </c>
      <c r="C3118" s="11" t="s">
        <v>563</v>
      </c>
      <c r="D3118" s="11" t="s">
        <v>1789</v>
      </c>
      <c r="E3118" s="11">
        <v>494</v>
      </c>
      <c r="F3118" s="11">
        <v>118.74</v>
      </c>
      <c r="G3118" s="19">
        <v>46085</v>
      </c>
      <c r="H3118" s="24">
        <v>58657.56</v>
      </c>
    </row>
    <row r="3119" spans="1:8" x14ac:dyDescent="0.3">
      <c r="A3119" s="3" t="s">
        <v>4926</v>
      </c>
      <c r="B3119" s="11" t="s">
        <v>385</v>
      </c>
      <c r="C3119" s="11" t="s">
        <v>859</v>
      </c>
      <c r="D3119" s="11" t="s">
        <v>1789</v>
      </c>
      <c r="E3119" s="11">
        <v>166</v>
      </c>
      <c r="F3119" s="11">
        <v>1338.44</v>
      </c>
      <c r="G3119" s="19">
        <v>45737</v>
      </c>
      <c r="H3119" s="24">
        <v>222181.04</v>
      </c>
    </row>
    <row r="3120" spans="1:8" x14ac:dyDescent="0.3">
      <c r="A3120" s="3" t="s">
        <v>4927</v>
      </c>
      <c r="B3120" s="11" t="s">
        <v>181</v>
      </c>
      <c r="C3120" s="11" t="s">
        <v>567</v>
      </c>
      <c r="D3120" s="11" t="s">
        <v>1791</v>
      </c>
      <c r="E3120" s="11">
        <v>74</v>
      </c>
      <c r="F3120" s="11">
        <v>1411.04</v>
      </c>
      <c r="G3120" s="19">
        <v>46104</v>
      </c>
      <c r="H3120" s="24">
        <v>104416.95999999999</v>
      </c>
    </row>
    <row r="3121" spans="1:8" x14ac:dyDescent="0.3">
      <c r="A3121" s="3" t="s">
        <v>4928</v>
      </c>
      <c r="B3121" s="11" t="s">
        <v>282</v>
      </c>
      <c r="C3121" s="11" t="s">
        <v>841</v>
      </c>
      <c r="D3121" s="11" t="s">
        <v>1803</v>
      </c>
      <c r="E3121" s="11">
        <v>453</v>
      </c>
      <c r="F3121" s="11">
        <v>1696.03</v>
      </c>
      <c r="G3121" s="19">
        <v>45755</v>
      </c>
      <c r="H3121" s="24">
        <v>768301.59</v>
      </c>
    </row>
    <row r="3122" spans="1:8" x14ac:dyDescent="0.3">
      <c r="A3122" s="3" t="s">
        <v>4929</v>
      </c>
      <c r="B3122" s="11" t="s">
        <v>399</v>
      </c>
      <c r="C3122" s="11" t="s">
        <v>817</v>
      </c>
      <c r="D3122" s="11" t="s">
        <v>1794</v>
      </c>
      <c r="E3122" s="11">
        <v>297</v>
      </c>
      <c r="F3122" s="11">
        <v>653.51</v>
      </c>
      <c r="G3122" s="19">
        <v>45666</v>
      </c>
      <c r="H3122" s="24">
        <v>194092.47</v>
      </c>
    </row>
    <row r="3123" spans="1:8" x14ac:dyDescent="0.3">
      <c r="A3123" s="3" t="s">
        <v>4930</v>
      </c>
      <c r="B3123" s="11" t="s">
        <v>190</v>
      </c>
      <c r="C3123" s="11" t="s">
        <v>673</v>
      </c>
      <c r="D3123" s="11" t="s">
        <v>1803</v>
      </c>
      <c r="E3123" s="11">
        <v>452</v>
      </c>
      <c r="F3123" s="11">
        <v>3029.96</v>
      </c>
      <c r="G3123" s="19">
        <v>45942</v>
      </c>
      <c r="H3123" s="24">
        <v>1369541.92</v>
      </c>
    </row>
    <row r="3124" spans="1:8" x14ac:dyDescent="0.3">
      <c r="A3124" s="3" t="s">
        <v>4931</v>
      </c>
      <c r="B3124" s="11" t="s">
        <v>200</v>
      </c>
      <c r="C3124" s="11" t="s">
        <v>589</v>
      </c>
      <c r="D3124" s="11" t="s">
        <v>1787</v>
      </c>
      <c r="E3124" s="11">
        <v>297</v>
      </c>
      <c r="F3124" s="11">
        <v>4779.96</v>
      </c>
      <c r="G3124" s="19">
        <v>45962</v>
      </c>
      <c r="H3124" s="24">
        <v>1419648.12</v>
      </c>
    </row>
    <row r="3125" spans="1:8" x14ac:dyDescent="0.3">
      <c r="A3125" s="3" t="s">
        <v>4932</v>
      </c>
      <c r="B3125" s="11" t="s">
        <v>193</v>
      </c>
      <c r="C3125" s="11" t="s">
        <v>669</v>
      </c>
      <c r="D3125" s="11" t="s">
        <v>1791</v>
      </c>
      <c r="E3125" s="11">
        <v>232</v>
      </c>
      <c r="F3125" s="11">
        <v>451.62</v>
      </c>
      <c r="G3125" s="19">
        <v>46154</v>
      </c>
      <c r="H3125" s="24">
        <v>104775.84</v>
      </c>
    </row>
    <row r="3126" spans="1:8" x14ac:dyDescent="0.3">
      <c r="A3126" s="3" t="s">
        <v>4933</v>
      </c>
      <c r="B3126" s="11" t="s">
        <v>314</v>
      </c>
      <c r="C3126" s="11" t="s">
        <v>855</v>
      </c>
      <c r="D3126" s="11" t="s">
        <v>1794</v>
      </c>
      <c r="E3126" s="11">
        <v>289</v>
      </c>
      <c r="F3126" s="11">
        <v>7277.11</v>
      </c>
      <c r="G3126" s="19">
        <v>46115</v>
      </c>
      <c r="H3126" s="24">
        <v>2103084.79</v>
      </c>
    </row>
    <row r="3127" spans="1:8" x14ac:dyDescent="0.3">
      <c r="A3127" s="3" t="s">
        <v>4934</v>
      </c>
      <c r="B3127" s="11" t="s">
        <v>13</v>
      </c>
      <c r="C3127" s="11" t="s">
        <v>783</v>
      </c>
      <c r="D3127" s="11" t="s">
        <v>1801</v>
      </c>
      <c r="E3127" s="11">
        <v>361</v>
      </c>
      <c r="F3127" s="11">
        <v>528.59</v>
      </c>
      <c r="G3127" s="19">
        <v>45947</v>
      </c>
      <c r="H3127" s="24">
        <v>190820.99000000002</v>
      </c>
    </row>
    <row r="3128" spans="1:8" x14ac:dyDescent="0.3">
      <c r="A3128" s="3" t="s">
        <v>4935</v>
      </c>
      <c r="B3128" s="11" t="s">
        <v>18</v>
      </c>
      <c r="C3128" s="11" t="s">
        <v>779</v>
      </c>
      <c r="D3128" s="11" t="s">
        <v>1789</v>
      </c>
      <c r="E3128" s="11">
        <v>30</v>
      </c>
      <c r="F3128" s="11">
        <v>1578.6</v>
      </c>
      <c r="G3128" s="19">
        <v>45720</v>
      </c>
      <c r="H3128" s="24">
        <v>47358</v>
      </c>
    </row>
    <row r="3129" spans="1:8" x14ac:dyDescent="0.3">
      <c r="A3129" s="3" t="s">
        <v>4936</v>
      </c>
      <c r="B3129" s="11" t="s">
        <v>241</v>
      </c>
      <c r="C3129" s="11" t="s">
        <v>855</v>
      </c>
      <c r="D3129" s="11" t="s">
        <v>1791</v>
      </c>
      <c r="E3129" s="11">
        <v>232</v>
      </c>
      <c r="F3129" s="11">
        <v>4749.22</v>
      </c>
      <c r="G3129" s="19">
        <v>45955</v>
      </c>
      <c r="H3129" s="24">
        <v>1101819.04</v>
      </c>
    </row>
    <row r="3130" spans="1:8" x14ac:dyDescent="0.3">
      <c r="A3130" s="3" t="s">
        <v>4937</v>
      </c>
      <c r="B3130" s="11" t="s">
        <v>306</v>
      </c>
      <c r="C3130" s="11" t="s">
        <v>510</v>
      </c>
      <c r="D3130" s="11" t="s">
        <v>1791</v>
      </c>
      <c r="E3130" s="11">
        <v>233</v>
      </c>
      <c r="F3130" s="11">
        <v>4111.72</v>
      </c>
      <c r="G3130" s="19">
        <v>45997</v>
      </c>
      <c r="H3130" s="24">
        <v>958030.76</v>
      </c>
    </row>
    <row r="3131" spans="1:8" x14ac:dyDescent="0.3">
      <c r="A3131" s="3" t="s">
        <v>4938</v>
      </c>
      <c r="B3131" s="11" t="s">
        <v>171</v>
      </c>
      <c r="C3131" s="11" t="s">
        <v>843</v>
      </c>
      <c r="D3131" s="11" t="s">
        <v>1787</v>
      </c>
      <c r="E3131" s="11">
        <v>229</v>
      </c>
      <c r="F3131" s="11">
        <v>5188.4799999999996</v>
      </c>
      <c r="G3131" s="19">
        <v>45738</v>
      </c>
      <c r="H3131" s="24">
        <v>1188161.92</v>
      </c>
    </row>
    <row r="3132" spans="1:8" x14ac:dyDescent="0.3">
      <c r="A3132" s="3" t="s">
        <v>4939</v>
      </c>
      <c r="B3132" s="11" t="s">
        <v>128</v>
      </c>
      <c r="C3132" s="11" t="s">
        <v>549</v>
      </c>
      <c r="D3132" s="11" t="s">
        <v>1791</v>
      </c>
      <c r="E3132" s="11">
        <v>411</v>
      </c>
      <c r="F3132" s="11">
        <v>846.47</v>
      </c>
      <c r="G3132" s="19">
        <v>45723</v>
      </c>
      <c r="H3132" s="24">
        <v>347899.17</v>
      </c>
    </row>
    <row r="3133" spans="1:8" x14ac:dyDescent="0.3">
      <c r="A3133" s="3" t="s">
        <v>4940</v>
      </c>
      <c r="B3133" s="11" t="s">
        <v>282</v>
      </c>
      <c r="C3133" s="11" t="s">
        <v>745</v>
      </c>
      <c r="D3133" s="11" t="s">
        <v>1787</v>
      </c>
      <c r="E3133" s="11">
        <v>491</v>
      </c>
      <c r="F3133" s="11">
        <v>6889.04</v>
      </c>
      <c r="G3133" s="19">
        <v>45765</v>
      </c>
      <c r="H3133" s="24">
        <v>3382518.64</v>
      </c>
    </row>
    <row r="3134" spans="1:8" x14ac:dyDescent="0.3">
      <c r="A3134" s="3" t="s">
        <v>4941</v>
      </c>
      <c r="B3134" s="11" t="s">
        <v>128</v>
      </c>
      <c r="C3134" s="11" t="s">
        <v>569</v>
      </c>
      <c r="D3134" s="11" t="s">
        <v>1799</v>
      </c>
      <c r="E3134" s="11">
        <v>206</v>
      </c>
      <c r="F3134" s="11">
        <v>4751.07</v>
      </c>
      <c r="G3134" s="19">
        <v>45853</v>
      </c>
      <c r="H3134" s="24">
        <v>978720.41999999993</v>
      </c>
    </row>
    <row r="3135" spans="1:8" x14ac:dyDescent="0.3">
      <c r="A3135" s="3" t="s">
        <v>4942</v>
      </c>
      <c r="B3135" s="11" t="s">
        <v>340</v>
      </c>
      <c r="C3135" s="11" t="s">
        <v>553</v>
      </c>
      <c r="D3135" s="11" t="s">
        <v>1789</v>
      </c>
      <c r="E3135" s="11">
        <v>192</v>
      </c>
      <c r="F3135" s="11">
        <v>2256.16</v>
      </c>
      <c r="G3135" s="19">
        <v>45848</v>
      </c>
      <c r="H3135" s="24">
        <v>433182.71999999997</v>
      </c>
    </row>
    <row r="3136" spans="1:8" x14ac:dyDescent="0.3">
      <c r="A3136" s="3" t="s">
        <v>4943</v>
      </c>
      <c r="B3136" s="11" t="s">
        <v>22</v>
      </c>
      <c r="C3136" s="11" t="s">
        <v>675</v>
      </c>
      <c r="D3136" s="11" t="s">
        <v>1797</v>
      </c>
      <c r="E3136" s="11">
        <v>267</v>
      </c>
      <c r="F3136" s="11">
        <v>3867.16</v>
      </c>
      <c r="G3136" s="19">
        <v>45907</v>
      </c>
      <c r="H3136" s="24">
        <v>1032531.72</v>
      </c>
    </row>
    <row r="3137" spans="1:8" x14ac:dyDescent="0.3">
      <c r="A3137" s="3" t="s">
        <v>4944</v>
      </c>
      <c r="B3137" s="11" t="s">
        <v>352</v>
      </c>
      <c r="C3137" s="11" t="s">
        <v>579</v>
      </c>
      <c r="D3137" s="11" t="s">
        <v>1791</v>
      </c>
      <c r="E3137" s="11">
        <v>478</v>
      </c>
      <c r="F3137" s="11">
        <v>4057.34</v>
      </c>
      <c r="G3137" s="19">
        <v>45950</v>
      </c>
      <c r="H3137" s="24">
        <v>1939408.52</v>
      </c>
    </row>
    <row r="3138" spans="1:8" x14ac:dyDescent="0.3">
      <c r="A3138" s="3" t="s">
        <v>4945</v>
      </c>
      <c r="B3138" s="11" t="s">
        <v>128</v>
      </c>
      <c r="C3138" s="11" t="s">
        <v>691</v>
      </c>
      <c r="D3138" s="11" t="s">
        <v>1801</v>
      </c>
      <c r="E3138" s="11">
        <v>112</v>
      </c>
      <c r="F3138" s="11">
        <v>5507.13</v>
      </c>
      <c r="G3138" s="19">
        <v>45877</v>
      </c>
      <c r="H3138" s="24">
        <v>616798.56000000006</v>
      </c>
    </row>
    <row r="3139" spans="1:8" x14ac:dyDescent="0.3">
      <c r="A3139" s="3" t="s">
        <v>4946</v>
      </c>
      <c r="B3139" s="11" t="s">
        <v>269</v>
      </c>
      <c r="C3139" s="11" t="s">
        <v>849</v>
      </c>
      <c r="D3139" s="11" t="s">
        <v>1789</v>
      </c>
      <c r="E3139" s="11">
        <v>50</v>
      </c>
      <c r="F3139" s="11">
        <v>685.14</v>
      </c>
      <c r="G3139" s="19">
        <v>46189</v>
      </c>
      <c r="H3139" s="24">
        <v>34257</v>
      </c>
    </row>
    <row r="3140" spans="1:8" x14ac:dyDescent="0.3">
      <c r="A3140" s="3" t="s">
        <v>4947</v>
      </c>
      <c r="B3140" s="11" t="s">
        <v>124</v>
      </c>
      <c r="C3140" s="11" t="s">
        <v>767</v>
      </c>
      <c r="D3140" s="11" t="s">
        <v>1789</v>
      </c>
      <c r="E3140" s="11">
        <v>469</v>
      </c>
      <c r="F3140" s="11">
        <v>3864.41</v>
      </c>
      <c r="G3140" s="19">
        <v>46113</v>
      </c>
      <c r="H3140" s="24">
        <v>1812408.29</v>
      </c>
    </row>
    <row r="3141" spans="1:8" x14ac:dyDescent="0.3">
      <c r="A3141" s="3" t="s">
        <v>4948</v>
      </c>
      <c r="B3141" s="11" t="s">
        <v>251</v>
      </c>
      <c r="C3141" s="11" t="s">
        <v>749</v>
      </c>
      <c r="D3141" s="11" t="s">
        <v>1799</v>
      </c>
      <c r="E3141" s="11">
        <v>320</v>
      </c>
      <c r="F3141" s="11">
        <v>2798.58</v>
      </c>
      <c r="G3141" s="19">
        <v>46071</v>
      </c>
      <c r="H3141" s="24">
        <v>895545.6</v>
      </c>
    </row>
    <row r="3142" spans="1:8" x14ac:dyDescent="0.3">
      <c r="A3142" s="3" t="s">
        <v>4949</v>
      </c>
      <c r="B3142" s="11" t="s">
        <v>329</v>
      </c>
      <c r="C3142" s="11" t="s">
        <v>589</v>
      </c>
      <c r="D3142" s="11" t="s">
        <v>1797</v>
      </c>
      <c r="E3142" s="11">
        <v>390</v>
      </c>
      <c r="F3142" s="11">
        <v>6024.97</v>
      </c>
      <c r="G3142" s="19">
        <v>45739</v>
      </c>
      <c r="H3142" s="24">
        <v>2349738.3000000003</v>
      </c>
    </row>
    <row r="3143" spans="1:8" x14ac:dyDescent="0.3">
      <c r="A3143" s="3" t="s">
        <v>4950</v>
      </c>
      <c r="B3143" s="11" t="s">
        <v>243</v>
      </c>
      <c r="C3143" s="11" t="s">
        <v>635</v>
      </c>
      <c r="D3143" s="11" t="s">
        <v>1787</v>
      </c>
      <c r="E3143" s="11">
        <v>111</v>
      </c>
      <c r="F3143" s="11">
        <v>6405.21</v>
      </c>
      <c r="G3143" s="19">
        <v>45718</v>
      </c>
      <c r="H3143" s="24">
        <v>710978.31</v>
      </c>
    </row>
    <row r="3144" spans="1:8" x14ac:dyDescent="0.3">
      <c r="A3144" s="3" t="s">
        <v>4951</v>
      </c>
      <c r="B3144" s="11" t="s">
        <v>107</v>
      </c>
      <c r="C3144" s="11" t="s">
        <v>667</v>
      </c>
      <c r="D3144" s="11" t="s">
        <v>1801</v>
      </c>
      <c r="E3144" s="11">
        <v>314</v>
      </c>
      <c r="F3144" s="11">
        <v>611.65</v>
      </c>
      <c r="G3144" s="19">
        <v>46166</v>
      </c>
      <c r="H3144" s="24">
        <v>192058.1</v>
      </c>
    </row>
    <row r="3145" spans="1:8" x14ac:dyDescent="0.3">
      <c r="A3145" s="3" t="s">
        <v>4952</v>
      </c>
      <c r="B3145" s="11" t="s">
        <v>378</v>
      </c>
      <c r="C3145" s="11" t="s">
        <v>522</v>
      </c>
      <c r="D3145" s="11" t="s">
        <v>1799</v>
      </c>
      <c r="E3145" s="11">
        <v>78</v>
      </c>
      <c r="F3145" s="11">
        <v>3590.82</v>
      </c>
      <c r="G3145" s="19">
        <v>45979</v>
      </c>
      <c r="H3145" s="24">
        <v>280083.96000000002</v>
      </c>
    </row>
    <row r="3146" spans="1:8" x14ac:dyDescent="0.3">
      <c r="A3146" s="3" t="s">
        <v>4953</v>
      </c>
      <c r="B3146" s="11" t="s">
        <v>356</v>
      </c>
      <c r="C3146" s="11" t="s">
        <v>703</v>
      </c>
      <c r="D3146" s="11" t="s">
        <v>1791</v>
      </c>
      <c r="E3146" s="11">
        <v>131</v>
      </c>
      <c r="F3146" s="11">
        <v>416.79</v>
      </c>
      <c r="G3146" s="19">
        <v>46174</v>
      </c>
      <c r="H3146" s="24">
        <v>54599.490000000005</v>
      </c>
    </row>
    <row r="3147" spans="1:8" x14ac:dyDescent="0.3">
      <c r="A3147" s="3" t="s">
        <v>4954</v>
      </c>
      <c r="B3147" s="11" t="s">
        <v>344</v>
      </c>
      <c r="C3147" s="11" t="s">
        <v>723</v>
      </c>
      <c r="D3147" s="11" t="s">
        <v>1797</v>
      </c>
      <c r="E3147" s="11">
        <v>86</v>
      </c>
      <c r="F3147" s="11">
        <v>2761.33</v>
      </c>
      <c r="G3147" s="19">
        <v>46092</v>
      </c>
      <c r="H3147" s="24">
        <v>237474.38</v>
      </c>
    </row>
    <row r="3148" spans="1:8" x14ac:dyDescent="0.3">
      <c r="A3148" s="3" t="s">
        <v>4955</v>
      </c>
      <c r="B3148" s="11" t="s">
        <v>308</v>
      </c>
      <c r="C3148" s="11" t="s">
        <v>589</v>
      </c>
      <c r="D3148" s="11" t="s">
        <v>1789</v>
      </c>
      <c r="E3148" s="11">
        <v>68</v>
      </c>
      <c r="F3148" s="11">
        <v>6231.46</v>
      </c>
      <c r="G3148" s="19">
        <v>45695</v>
      </c>
      <c r="H3148" s="24">
        <v>423739.28</v>
      </c>
    </row>
    <row r="3149" spans="1:8" x14ac:dyDescent="0.3">
      <c r="A3149" s="3" t="s">
        <v>4956</v>
      </c>
      <c r="B3149" s="11" t="s">
        <v>352</v>
      </c>
      <c r="C3149" s="11" t="s">
        <v>601</v>
      </c>
      <c r="D3149" s="11" t="s">
        <v>1803</v>
      </c>
      <c r="E3149" s="11">
        <v>398</v>
      </c>
      <c r="F3149" s="11">
        <v>393.59</v>
      </c>
      <c r="G3149" s="19">
        <v>45673</v>
      </c>
      <c r="H3149" s="24">
        <v>156648.81999999998</v>
      </c>
    </row>
    <row r="3150" spans="1:8" x14ac:dyDescent="0.3">
      <c r="A3150" s="3" t="s">
        <v>4957</v>
      </c>
      <c r="B3150" s="11" t="s">
        <v>160</v>
      </c>
      <c r="C3150" s="11" t="s">
        <v>611</v>
      </c>
      <c r="D3150" s="11" t="s">
        <v>1787</v>
      </c>
      <c r="E3150" s="11">
        <v>486</v>
      </c>
      <c r="F3150" s="11">
        <v>5038.49</v>
      </c>
      <c r="G3150" s="19">
        <v>46128</v>
      </c>
      <c r="H3150" s="24">
        <v>2448706.1399999997</v>
      </c>
    </row>
    <row r="3151" spans="1:8" x14ac:dyDescent="0.3">
      <c r="A3151" s="3" t="s">
        <v>4958</v>
      </c>
      <c r="B3151" s="11" t="s">
        <v>47</v>
      </c>
      <c r="C3151" s="11" t="s">
        <v>633</v>
      </c>
      <c r="D3151" s="11" t="s">
        <v>1789</v>
      </c>
      <c r="E3151" s="11">
        <v>112</v>
      </c>
      <c r="F3151" s="11">
        <v>1998.71</v>
      </c>
      <c r="G3151" s="19">
        <v>46088</v>
      </c>
      <c r="H3151" s="24">
        <v>223855.52000000002</v>
      </c>
    </row>
    <row r="3152" spans="1:8" x14ac:dyDescent="0.3">
      <c r="A3152" s="3" t="s">
        <v>4959</v>
      </c>
      <c r="B3152" s="11" t="s">
        <v>286</v>
      </c>
      <c r="C3152" s="11" t="s">
        <v>613</v>
      </c>
      <c r="D3152" s="11" t="s">
        <v>1789</v>
      </c>
      <c r="E3152" s="11">
        <v>420</v>
      </c>
      <c r="F3152" s="11">
        <v>4292.6000000000004</v>
      </c>
      <c r="G3152" s="19">
        <v>45929</v>
      </c>
      <c r="H3152" s="24">
        <v>1802892.0000000002</v>
      </c>
    </row>
    <row r="3153" spans="1:8" x14ac:dyDescent="0.3">
      <c r="A3153" s="3" t="s">
        <v>4960</v>
      </c>
      <c r="B3153" s="11" t="s">
        <v>373</v>
      </c>
      <c r="C3153" s="11" t="s">
        <v>667</v>
      </c>
      <c r="D3153" s="11" t="s">
        <v>1787</v>
      </c>
      <c r="E3153" s="11">
        <v>458</v>
      </c>
      <c r="F3153" s="11">
        <v>3067.64</v>
      </c>
      <c r="G3153" s="19">
        <v>46162</v>
      </c>
      <c r="H3153" s="24">
        <v>1404979.1199999999</v>
      </c>
    </row>
    <row r="3154" spans="1:8" x14ac:dyDescent="0.3">
      <c r="A3154" s="3" t="s">
        <v>4961</v>
      </c>
      <c r="B3154" s="11" t="s">
        <v>140</v>
      </c>
      <c r="C3154" s="11" t="s">
        <v>783</v>
      </c>
      <c r="D3154" s="11" t="s">
        <v>1789</v>
      </c>
      <c r="E3154" s="11">
        <v>197</v>
      </c>
      <c r="F3154" s="11">
        <v>204.96</v>
      </c>
      <c r="G3154" s="19">
        <v>46102</v>
      </c>
      <c r="H3154" s="24">
        <v>40377.120000000003</v>
      </c>
    </row>
    <row r="3155" spans="1:8" x14ac:dyDescent="0.3">
      <c r="A3155" s="3" t="s">
        <v>4962</v>
      </c>
      <c r="B3155" s="11" t="s">
        <v>32</v>
      </c>
      <c r="C3155" s="11" t="s">
        <v>515</v>
      </c>
      <c r="D3155" s="11" t="s">
        <v>1799</v>
      </c>
      <c r="E3155" s="11">
        <v>269</v>
      </c>
      <c r="F3155" s="11">
        <v>7244.9</v>
      </c>
      <c r="G3155" s="19">
        <v>46040</v>
      </c>
      <c r="H3155" s="24">
        <v>1948878.0999999999</v>
      </c>
    </row>
    <row r="3156" spans="1:8" x14ac:dyDescent="0.3">
      <c r="A3156" s="3" t="s">
        <v>4963</v>
      </c>
      <c r="B3156" s="11" t="s">
        <v>382</v>
      </c>
      <c r="C3156" s="11" t="s">
        <v>631</v>
      </c>
      <c r="D3156" s="11" t="s">
        <v>1803</v>
      </c>
      <c r="E3156" s="11">
        <v>425</v>
      </c>
      <c r="F3156" s="11">
        <v>4487.1499999999996</v>
      </c>
      <c r="G3156" s="19">
        <v>45793</v>
      </c>
      <c r="H3156" s="24">
        <v>1907038.7499999998</v>
      </c>
    </row>
    <row r="3157" spans="1:8" x14ac:dyDescent="0.3">
      <c r="A3157" s="3" t="s">
        <v>4964</v>
      </c>
      <c r="B3157" s="11" t="s">
        <v>32</v>
      </c>
      <c r="C3157" s="11" t="s">
        <v>649</v>
      </c>
      <c r="D3157" s="11" t="s">
        <v>1791</v>
      </c>
      <c r="E3157" s="11">
        <v>324</v>
      </c>
      <c r="F3157" s="11">
        <v>2129.89</v>
      </c>
      <c r="G3157" s="19">
        <v>45978</v>
      </c>
      <c r="H3157" s="24">
        <v>690084.36</v>
      </c>
    </row>
    <row r="3158" spans="1:8" x14ac:dyDescent="0.3">
      <c r="A3158" s="3" t="s">
        <v>4965</v>
      </c>
      <c r="B3158" s="11" t="s">
        <v>214</v>
      </c>
      <c r="C3158" s="11" t="s">
        <v>637</v>
      </c>
      <c r="D3158" s="11" t="s">
        <v>1787</v>
      </c>
      <c r="E3158" s="11">
        <v>228</v>
      </c>
      <c r="F3158" s="11">
        <v>5186.37</v>
      </c>
      <c r="G3158" s="19">
        <v>45977</v>
      </c>
      <c r="H3158" s="24">
        <v>1182492.3599999999</v>
      </c>
    </row>
    <row r="3159" spans="1:8" x14ac:dyDescent="0.3">
      <c r="A3159" s="3" t="s">
        <v>4966</v>
      </c>
      <c r="B3159" s="11" t="s">
        <v>112</v>
      </c>
      <c r="C3159" s="11" t="s">
        <v>583</v>
      </c>
      <c r="D3159" s="11" t="s">
        <v>1803</v>
      </c>
      <c r="E3159" s="11">
        <v>459</v>
      </c>
      <c r="F3159" s="11">
        <v>1726.27</v>
      </c>
      <c r="G3159" s="19">
        <v>45743</v>
      </c>
      <c r="H3159" s="24">
        <v>792357.92999999993</v>
      </c>
    </row>
    <row r="3160" spans="1:8" x14ac:dyDescent="0.3">
      <c r="A3160" s="3" t="s">
        <v>4967</v>
      </c>
      <c r="B3160" s="11" t="s">
        <v>177</v>
      </c>
      <c r="C3160" s="11" t="s">
        <v>522</v>
      </c>
      <c r="D3160" s="11" t="s">
        <v>1789</v>
      </c>
      <c r="E3160" s="11">
        <v>254</v>
      </c>
      <c r="F3160" s="11">
        <v>5428.41</v>
      </c>
      <c r="G3160" s="19">
        <v>45705</v>
      </c>
      <c r="H3160" s="24">
        <v>1378816.14</v>
      </c>
    </row>
    <row r="3161" spans="1:8" x14ac:dyDescent="0.3">
      <c r="A3161" s="3" t="s">
        <v>4968</v>
      </c>
      <c r="B3161" s="11" t="s">
        <v>193</v>
      </c>
      <c r="C3161" s="11" t="s">
        <v>663</v>
      </c>
      <c r="D3161" s="11" t="s">
        <v>1801</v>
      </c>
      <c r="E3161" s="11">
        <v>236</v>
      </c>
      <c r="F3161" s="11">
        <v>1581.49</v>
      </c>
      <c r="G3161" s="19">
        <v>45736</v>
      </c>
      <c r="H3161" s="24">
        <v>373231.64</v>
      </c>
    </row>
    <row r="3162" spans="1:8" x14ac:dyDescent="0.3">
      <c r="A3162" s="3" t="s">
        <v>4969</v>
      </c>
      <c r="B3162" s="11" t="s">
        <v>229</v>
      </c>
      <c r="C3162" s="11" t="s">
        <v>673</v>
      </c>
      <c r="D3162" s="11" t="s">
        <v>1801</v>
      </c>
      <c r="E3162" s="11">
        <v>423</v>
      </c>
      <c r="F3162" s="11">
        <v>696.58</v>
      </c>
      <c r="G3162" s="19">
        <v>45947</v>
      </c>
      <c r="H3162" s="24">
        <v>294653.34000000003</v>
      </c>
    </row>
    <row r="3163" spans="1:8" x14ac:dyDescent="0.3">
      <c r="A3163" s="3" t="s">
        <v>4970</v>
      </c>
      <c r="B3163" s="11" t="s">
        <v>338</v>
      </c>
      <c r="C3163" s="11" t="s">
        <v>559</v>
      </c>
      <c r="D3163" s="11" t="s">
        <v>1799</v>
      </c>
      <c r="E3163" s="11">
        <v>351</v>
      </c>
      <c r="F3163" s="11">
        <v>3764.43</v>
      </c>
      <c r="G3163" s="19">
        <v>46184</v>
      </c>
      <c r="H3163" s="24">
        <v>1321314.93</v>
      </c>
    </row>
    <row r="3164" spans="1:8" x14ac:dyDescent="0.3">
      <c r="A3164" s="3" t="s">
        <v>4971</v>
      </c>
      <c r="B3164" s="11" t="s">
        <v>73</v>
      </c>
      <c r="C3164" s="11" t="s">
        <v>537</v>
      </c>
      <c r="D3164" s="11" t="s">
        <v>1787</v>
      </c>
      <c r="E3164" s="11">
        <v>391</v>
      </c>
      <c r="F3164" s="11">
        <v>1289.18</v>
      </c>
      <c r="G3164" s="19">
        <v>46175</v>
      </c>
      <c r="H3164" s="24">
        <v>504069.38</v>
      </c>
    </row>
    <row r="3165" spans="1:8" x14ac:dyDescent="0.3">
      <c r="A3165" s="3" t="s">
        <v>4972</v>
      </c>
      <c r="B3165" s="11" t="s">
        <v>314</v>
      </c>
      <c r="C3165" s="11" t="s">
        <v>755</v>
      </c>
      <c r="D3165" s="11" t="s">
        <v>1803</v>
      </c>
      <c r="E3165" s="11">
        <v>127</v>
      </c>
      <c r="F3165" s="11">
        <v>2259.66</v>
      </c>
      <c r="G3165" s="19">
        <v>45859</v>
      </c>
      <c r="H3165" s="24">
        <v>286976.82</v>
      </c>
    </row>
    <row r="3166" spans="1:8" x14ac:dyDescent="0.3">
      <c r="A3166" s="3" t="s">
        <v>4973</v>
      </c>
      <c r="B3166" s="11" t="s">
        <v>391</v>
      </c>
      <c r="C3166" s="11" t="s">
        <v>693</v>
      </c>
      <c r="D3166" s="11" t="s">
        <v>1801</v>
      </c>
      <c r="E3166" s="11">
        <v>10</v>
      </c>
      <c r="F3166" s="11">
        <v>215.29</v>
      </c>
      <c r="G3166" s="19">
        <v>46117</v>
      </c>
      <c r="H3166" s="24">
        <v>2152.9</v>
      </c>
    </row>
    <row r="3167" spans="1:8" x14ac:dyDescent="0.3">
      <c r="A3167" s="3" t="s">
        <v>4974</v>
      </c>
      <c r="B3167" s="11" t="s">
        <v>265</v>
      </c>
      <c r="C3167" s="11" t="s">
        <v>849</v>
      </c>
      <c r="D3167" s="11" t="s">
        <v>1797</v>
      </c>
      <c r="E3167" s="11">
        <v>39</v>
      </c>
      <c r="F3167" s="11">
        <v>4278.47</v>
      </c>
      <c r="G3167" s="19">
        <v>45967</v>
      </c>
      <c r="H3167" s="24">
        <v>166860.33000000002</v>
      </c>
    </row>
    <row r="3168" spans="1:8" x14ac:dyDescent="0.3">
      <c r="A3168" s="3" t="s">
        <v>4975</v>
      </c>
      <c r="B3168" s="11" t="s">
        <v>288</v>
      </c>
      <c r="C3168" s="11" t="s">
        <v>787</v>
      </c>
      <c r="D3168" s="11" t="s">
        <v>1799</v>
      </c>
      <c r="E3168" s="11">
        <v>215</v>
      </c>
      <c r="F3168" s="11">
        <v>5976.65</v>
      </c>
      <c r="G3168" s="19">
        <v>46181</v>
      </c>
      <c r="H3168" s="24">
        <v>1284979.75</v>
      </c>
    </row>
    <row r="3169" spans="1:8" x14ac:dyDescent="0.3">
      <c r="A3169" s="3" t="s">
        <v>4976</v>
      </c>
      <c r="B3169" s="11" t="s">
        <v>32</v>
      </c>
      <c r="C3169" s="11" t="s">
        <v>693</v>
      </c>
      <c r="D3169" s="11" t="s">
        <v>1797</v>
      </c>
      <c r="E3169" s="11">
        <v>216</v>
      </c>
      <c r="F3169" s="11">
        <v>2267.04</v>
      </c>
      <c r="G3169" s="19">
        <v>46135</v>
      </c>
      <c r="H3169" s="24">
        <v>489680.64000000001</v>
      </c>
    </row>
    <row r="3170" spans="1:8" x14ac:dyDescent="0.3">
      <c r="A3170" s="3" t="s">
        <v>4977</v>
      </c>
      <c r="B3170" s="11" t="s">
        <v>203</v>
      </c>
      <c r="C3170" s="11" t="s">
        <v>825</v>
      </c>
      <c r="D3170" s="11" t="s">
        <v>1794</v>
      </c>
      <c r="E3170" s="11">
        <v>386</v>
      </c>
      <c r="F3170" s="11">
        <v>7553.3</v>
      </c>
      <c r="G3170" s="19">
        <v>45829</v>
      </c>
      <c r="H3170" s="24">
        <v>2915573.8000000003</v>
      </c>
    </row>
    <row r="3171" spans="1:8" x14ac:dyDescent="0.3">
      <c r="A3171" s="3" t="s">
        <v>4978</v>
      </c>
      <c r="B3171" s="11" t="s">
        <v>280</v>
      </c>
      <c r="C3171" s="11" t="s">
        <v>679</v>
      </c>
      <c r="D3171" s="11" t="s">
        <v>1803</v>
      </c>
      <c r="E3171" s="11">
        <v>68</v>
      </c>
      <c r="F3171" s="11">
        <v>150.16999999999999</v>
      </c>
      <c r="G3171" s="19">
        <v>46096</v>
      </c>
      <c r="H3171" s="24">
        <v>10211.56</v>
      </c>
    </row>
    <row r="3172" spans="1:8" x14ac:dyDescent="0.3">
      <c r="A3172" s="3" t="s">
        <v>4979</v>
      </c>
      <c r="B3172" s="11" t="s">
        <v>294</v>
      </c>
      <c r="C3172" s="11" t="s">
        <v>613</v>
      </c>
      <c r="D3172" s="11" t="s">
        <v>1791</v>
      </c>
      <c r="E3172" s="11">
        <v>30</v>
      </c>
      <c r="F3172" s="11">
        <v>5837.74</v>
      </c>
      <c r="G3172" s="19">
        <v>46017</v>
      </c>
      <c r="H3172" s="24">
        <v>175132.19999999998</v>
      </c>
    </row>
    <row r="3173" spans="1:8" x14ac:dyDescent="0.3">
      <c r="A3173" s="3" t="s">
        <v>4980</v>
      </c>
      <c r="B3173" s="11" t="s">
        <v>13</v>
      </c>
      <c r="C3173" s="11" t="s">
        <v>863</v>
      </c>
      <c r="D3173" s="11" t="s">
        <v>1794</v>
      </c>
      <c r="E3173" s="11">
        <v>133</v>
      </c>
      <c r="F3173" s="11">
        <v>2921.12</v>
      </c>
      <c r="G3173" s="19">
        <v>45955</v>
      </c>
      <c r="H3173" s="24">
        <v>388508.95999999996</v>
      </c>
    </row>
    <row r="3174" spans="1:8" x14ac:dyDescent="0.3">
      <c r="A3174" s="3" t="s">
        <v>4981</v>
      </c>
      <c r="B3174" s="11" t="s">
        <v>76</v>
      </c>
      <c r="C3174" s="11" t="s">
        <v>841</v>
      </c>
      <c r="D3174" s="11" t="s">
        <v>1787</v>
      </c>
      <c r="E3174" s="11">
        <v>349</v>
      </c>
      <c r="F3174" s="11">
        <v>7843.52</v>
      </c>
      <c r="G3174" s="19">
        <v>46043</v>
      </c>
      <c r="H3174" s="24">
        <v>2737388.48</v>
      </c>
    </row>
    <row r="3175" spans="1:8" x14ac:dyDescent="0.3">
      <c r="A3175" s="3" t="s">
        <v>4982</v>
      </c>
      <c r="B3175" s="11" t="s">
        <v>401</v>
      </c>
      <c r="C3175" s="11" t="s">
        <v>504</v>
      </c>
      <c r="D3175" s="11" t="s">
        <v>1787</v>
      </c>
      <c r="E3175" s="11">
        <v>422</v>
      </c>
      <c r="F3175" s="11">
        <v>4380.8100000000004</v>
      </c>
      <c r="G3175" s="19">
        <v>45823</v>
      </c>
      <c r="H3175" s="24">
        <v>1848701.82</v>
      </c>
    </row>
    <row r="3176" spans="1:8" x14ac:dyDescent="0.3">
      <c r="A3176" s="3" t="s">
        <v>4983</v>
      </c>
      <c r="B3176" s="11" t="s">
        <v>288</v>
      </c>
      <c r="C3176" s="11" t="s">
        <v>567</v>
      </c>
      <c r="D3176" s="11" t="s">
        <v>1789</v>
      </c>
      <c r="E3176" s="11">
        <v>144</v>
      </c>
      <c r="F3176" s="11">
        <v>2781.31</v>
      </c>
      <c r="G3176" s="19">
        <v>45833</v>
      </c>
      <c r="H3176" s="24">
        <v>400508.64</v>
      </c>
    </row>
    <row r="3177" spans="1:8" x14ac:dyDescent="0.3">
      <c r="A3177" s="3" t="s">
        <v>4984</v>
      </c>
      <c r="B3177" s="11" t="s">
        <v>37</v>
      </c>
      <c r="C3177" s="11" t="s">
        <v>665</v>
      </c>
      <c r="D3177" s="11" t="s">
        <v>1791</v>
      </c>
      <c r="E3177" s="11">
        <v>279</v>
      </c>
      <c r="F3177" s="11">
        <v>5291.21</v>
      </c>
      <c r="G3177" s="19">
        <v>46172</v>
      </c>
      <c r="H3177" s="24">
        <v>1476247.59</v>
      </c>
    </row>
    <row r="3178" spans="1:8" x14ac:dyDescent="0.3">
      <c r="A3178" s="3" t="s">
        <v>4985</v>
      </c>
      <c r="B3178" s="11" t="s">
        <v>329</v>
      </c>
      <c r="C3178" s="11" t="s">
        <v>561</v>
      </c>
      <c r="D3178" s="11" t="s">
        <v>1787</v>
      </c>
      <c r="E3178" s="11">
        <v>140</v>
      </c>
      <c r="F3178" s="11">
        <v>5446.89</v>
      </c>
      <c r="G3178" s="19">
        <v>46142</v>
      </c>
      <c r="H3178" s="24">
        <v>762564.60000000009</v>
      </c>
    </row>
    <row r="3179" spans="1:8" x14ac:dyDescent="0.3">
      <c r="A3179" s="3" t="s">
        <v>4986</v>
      </c>
      <c r="B3179" s="11" t="s">
        <v>334</v>
      </c>
      <c r="C3179" s="11" t="s">
        <v>607</v>
      </c>
      <c r="D3179" s="11" t="s">
        <v>1791</v>
      </c>
      <c r="E3179" s="11">
        <v>180</v>
      </c>
      <c r="F3179" s="11">
        <v>6791.47</v>
      </c>
      <c r="G3179" s="19">
        <v>46167</v>
      </c>
      <c r="H3179" s="24">
        <v>1222464.6000000001</v>
      </c>
    </row>
    <row r="3180" spans="1:8" x14ac:dyDescent="0.3">
      <c r="A3180" s="3" t="s">
        <v>4987</v>
      </c>
      <c r="B3180" s="11" t="s">
        <v>301</v>
      </c>
      <c r="C3180" s="11" t="s">
        <v>839</v>
      </c>
      <c r="D3180" s="11" t="s">
        <v>1799</v>
      </c>
      <c r="E3180" s="11">
        <v>210</v>
      </c>
      <c r="F3180" s="11">
        <v>871.59</v>
      </c>
      <c r="G3180" s="19">
        <v>45842</v>
      </c>
      <c r="H3180" s="24">
        <v>183033.9</v>
      </c>
    </row>
    <row r="3181" spans="1:8" x14ac:dyDescent="0.3">
      <c r="A3181" s="3" t="s">
        <v>4988</v>
      </c>
      <c r="B3181" s="11" t="s">
        <v>104</v>
      </c>
      <c r="C3181" s="11" t="s">
        <v>827</v>
      </c>
      <c r="D3181" s="11" t="s">
        <v>1801</v>
      </c>
      <c r="E3181" s="11">
        <v>476</v>
      </c>
      <c r="F3181" s="11">
        <v>1499.49</v>
      </c>
      <c r="G3181" s="19">
        <v>45984</v>
      </c>
      <c r="H3181" s="24">
        <v>713757.24</v>
      </c>
    </row>
    <row r="3182" spans="1:8" x14ac:dyDescent="0.3">
      <c r="A3182" s="3" t="s">
        <v>4989</v>
      </c>
      <c r="B3182" s="11" t="s">
        <v>177</v>
      </c>
      <c r="C3182" s="11" t="s">
        <v>677</v>
      </c>
      <c r="D3182" s="11" t="s">
        <v>1803</v>
      </c>
      <c r="E3182" s="11">
        <v>391</v>
      </c>
      <c r="F3182" s="11">
        <v>4873.25</v>
      </c>
      <c r="G3182" s="19">
        <v>45724</v>
      </c>
      <c r="H3182" s="24">
        <v>1905440.75</v>
      </c>
    </row>
    <row r="3183" spans="1:8" x14ac:dyDescent="0.3">
      <c r="A3183" s="3" t="s">
        <v>4990</v>
      </c>
      <c r="B3183" s="11" t="s">
        <v>352</v>
      </c>
      <c r="C3183" s="11" t="s">
        <v>771</v>
      </c>
      <c r="D3183" s="11" t="s">
        <v>1803</v>
      </c>
      <c r="E3183" s="11">
        <v>490</v>
      </c>
      <c r="F3183" s="11">
        <v>6635.47</v>
      </c>
      <c r="G3183" s="19">
        <v>45886</v>
      </c>
      <c r="H3183" s="24">
        <v>3251380.3000000003</v>
      </c>
    </row>
    <row r="3184" spans="1:8" x14ac:dyDescent="0.3">
      <c r="A3184" s="3" t="s">
        <v>4991</v>
      </c>
      <c r="B3184" s="11" t="s">
        <v>338</v>
      </c>
      <c r="C3184" s="11" t="s">
        <v>765</v>
      </c>
      <c r="D3184" s="11" t="s">
        <v>1801</v>
      </c>
      <c r="E3184" s="11">
        <v>200</v>
      </c>
      <c r="F3184" s="11">
        <v>6483.35</v>
      </c>
      <c r="G3184" s="19">
        <v>45793</v>
      </c>
      <c r="H3184" s="24">
        <v>1296670</v>
      </c>
    </row>
    <row r="3185" spans="1:8" x14ac:dyDescent="0.3">
      <c r="A3185" s="3" t="s">
        <v>4992</v>
      </c>
      <c r="B3185" s="11" t="s">
        <v>8</v>
      </c>
      <c r="C3185" s="11" t="s">
        <v>629</v>
      </c>
      <c r="D3185" s="11" t="s">
        <v>1789</v>
      </c>
      <c r="E3185" s="11">
        <v>147</v>
      </c>
      <c r="F3185" s="11">
        <v>6903.75</v>
      </c>
      <c r="G3185" s="19">
        <v>45743</v>
      </c>
      <c r="H3185" s="24">
        <v>1014851.25</v>
      </c>
    </row>
    <row r="3186" spans="1:8" x14ac:dyDescent="0.3">
      <c r="A3186" s="3" t="s">
        <v>4993</v>
      </c>
      <c r="B3186" s="11" t="s">
        <v>310</v>
      </c>
      <c r="C3186" s="11" t="s">
        <v>793</v>
      </c>
      <c r="D3186" s="11" t="s">
        <v>1794</v>
      </c>
      <c r="E3186" s="11">
        <v>327</v>
      </c>
      <c r="F3186" s="11">
        <v>377.43</v>
      </c>
      <c r="G3186" s="19">
        <v>45844</v>
      </c>
      <c r="H3186" s="24">
        <v>123419.61</v>
      </c>
    </row>
    <row r="3187" spans="1:8" x14ac:dyDescent="0.3">
      <c r="A3187" s="3" t="s">
        <v>4994</v>
      </c>
      <c r="B3187" s="11" t="s">
        <v>267</v>
      </c>
      <c r="C3187" s="11" t="s">
        <v>619</v>
      </c>
      <c r="D3187" s="11" t="s">
        <v>1789</v>
      </c>
      <c r="E3187" s="11">
        <v>231</v>
      </c>
      <c r="F3187" s="11">
        <v>780.86</v>
      </c>
      <c r="G3187" s="19">
        <v>46120</v>
      </c>
      <c r="H3187" s="24">
        <v>180378.66</v>
      </c>
    </row>
    <row r="3188" spans="1:8" x14ac:dyDescent="0.3">
      <c r="A3188" s="3" t="s">
        <v>4995</v>
      </c>
      <c r="B3188" s="11" t="s">
        <v>177</v>
      </c>
      <c r="C3188" s="11" t="s">
        <v>839</v>
      </c>
      <c r="D3188" s="11" t="s">
        <v>1787</v>
      </c>
      <c r="E3188" s="11">
        <v>279</v>
      </c>
      <c r="F3188" s="11">
        <v>6416.9</v>
      </c>
      <c r="G3188" s="19">
        <v>46022</v>
      </c>
      <c r="H3188" s="24">
        <v>1790315.0999999999</v>
      </c>
    </row>
    <row r="3189" spans="1:8" x14ac:dyDescent="0.3">
      <c r="A3189" s="3" t="s">
        <v>4996</v>
      </c>
      <c r="B3189" s="11" t="s">
        <v>37</v>
      </c>
      <c r="C3189" s="11" t="s">
        <v>559</v>
      </c>
      <c r="D3189" s="11" t="s">
        <v>1799</v>
      </c>
      <c r="E3189" s="11">
        <v>14</v>
      </c>
      <c r="F3189" s="11">
        <v>7585.43</v>
      </c>
      <c r="G3189" s="19">
        <v>45880</v>
      </c>
      <c r="H3189" s="24">
        <v>106196.02</v>
      </c>
    </row>
    <row r="3190" spans="1:8" x14ac:dyDescent="0.3">
      <c r="A3190" s="3" t="s">
        <v>4997</v>
      </c>
      <c r="B3190" s="11" t="s">
        <v>344</v>
      </c>
      <c r="C3190" s="11" t="s">
        <v>661</v>
      </c>
      <c r="D3190" s="11" t="s">
        <v>1799</v>
      </c>
      <c r="E3190" s="11">
        <v>235</v>
      </c>
      <c r="F3190" s="11">
        <v>3343.45</v>
      </c>
      <c r="G3190" s="19">
        <v>46065</v>
      </c>
      <c r="H3190" s="24">
        <v>785710.75</v>
      </c>
    </row>
    <row r="3191" spans="1:8" x14ac:dyDescent="0.3">
      <c r="A3191" s="3" t="s">
        <v>4998</v>
      </c>
      <c r="B3191" s="11" t="s">
        <v>27</v>
      </c>
      <c r="C3191" s="11" t="s">
        <v>775</v>
      </c>
      <c r="D3191" s="11" t="s">
        <v>1803</v>
      </c>
      <c r="E3191" s="11">
        <v>46</v>
      </c>
      <c r="F3191" s="11">
        <v>501.89</v>
      </c>
      <c r="G3191" s="19">
        <v>45756</v>
      </c>
      <c r="H3191" s="24">
        <v>23086.94</v>
      </c>
    </row>
    <row r="3192" spans="1:8" x14ac:dyDescent="0.3">
      <c r="A3192" s="3" t="s">
        <v>4999</v>
      </c>
      <c r="B3192" s="11" t="s">
        <v>208</v>
      </c>
      <c r="C3192" s="11" t="s">
        <v>759</v>
      </c>
      <c r="D3192" s="11" t="s">
        <v>1794</v>
      </c>
      <c r="E3192" s="11">
        <v>422</v>
      </c>
      <c r="F3192" s="11">
        <v>1064.46</v>
      </c>
      <c r="G3192" s="19">
        <v>45778</v>
      </c>
      <c r="H3192" s="24">
        <v>449202.12</v>
      </c>
    </row>
    <row r="3193" spans="1:8" x14ac:dyDescent="0.3">
      <c r="A3193" s="3" t="s">
        <v>5000</v>
      </c>
      <c r="B3193" s="11" t="s">
        <v>200</v>
      </c>
      <c r="C3193" s="11" t="s">
        <v>631</v>
      </c>
      <c r="D3193" s="11" t="s">
        <v>1789</v>
      </c>
      <c r="E3193" s="11">
        <v>31</v>
      </c>
      <c r="F3193" s="11">
        <v>7785.02</v>
      </c>
      <c r="G3193" s="19">
        <v>46135</v>
      </c>
      <c r="H3193" s="24">
        <v>241335.62000000002</v>
      </c>
    </row>
    <row r="3194" spans="1:8" x14ac:dyDescent="0.3">
      <c r="A3194" s="3" t="s">
        <v>5001</v>
      </c>
      <c r="B3194" s="11" t="s">
        <v>128</v>
      </c>
      <c r="C3194" s="11" t="s">
        <v>749</v>
      </c>
      <c r="D3194" s="11" t="s">
        <v>1803</v>
      </c>
      <c r="E3194" s="11">
        <v>305</v>
      </c>
      <c r="F3194" s="11">
        <v>3731.49</v>
      </c>
      <c r="G3194" s="19">
        <v>45816</v>
      </c>
      <c r="H3194" s="24">
        <v>1138104.45</v>
      </c>
    </row>
    <row r="3195" spans="1:8" x14ac:dyDescent="0.3">
      <c r="A3195" s="3" t="s">
        <v>5002</v>
      </c>
      <c r="B3195" s="11" t="s">
        <v>338</v>
      </c>
      <c r="C3195" s="11" t="s">
        <v>847</v>
      </c>
      <c r="D3195" s="11" t="s">
        <v>1791</v>
      </c>
      <c r="E3195" s="11">
        <v>461</v>
      </c>
      <c r="F3195" s="11">
        <v>3598.6</v>
      </c>
      <c r="G3195" s="19">
        <v>45669</v>
      </c>
      <c r="H3195" s="24">
        <v>1658954.5999999999</v>
      </c>
    </row>
    <row r="3196" spans="1:8" x14ac:dyDescent="0.3">
      <c r="A3196" s="3" t="s">
        <v>5003</v>
      </c>
      <c r="B3196" s="11" t="s">
        <v>378</v>
      </c>
      <c r="C3196" s="11" t="s">
        <v>719</v>
      </c>
      <c r="D3196" s="11" t="s">
        <v>1787</v>
      </c>
      <c r="E3196" s="11">
        <v>117</v>
      </c>
      <c r="F3196" s="11">
        <v>2897.37</v>
      </c>
      <c r="G3196" s="19">
        <v>46040</v>
      </c>
      <c r="H3196" s="24">
        <v>338992.29</v>
      </c>
    </row>
    <row r="3197" spans="1:8" x14ac:dyDescent="0.3">
      <c r="A3197" s="3" t="s">
        <v>5004</v>
      </c>
      <c r="B3197" s="11" t="s">
        <v>256</v>
      </c>
      <c r="C3197" s="11" t="s">
        <v>807</v>
      </c>
      <c r="D3197" s="11" t="s">
        <v>1789</v>
      </c>
      <c r="E3197" s="11">
        <v>496</v>
      </c>
      <c r="F3197" s="11">
        <v>7048.07</v>
      </c>
      <c r="G3197" s="19">
        <v>45796</v>
      </c>
      <c r="H3197" s="24">
        <v>3495842.7199999997</v>
      </c>
    </row>
    <row r="3198" spans="1:8" x14ac:dyDescent="0.3">
      <c r="A3198" s="3" t="s">
        <v>5005</v>
      </c>
      <c r="B3198" s="11" t="s">
        <v>229</v>
      </c>
      <c r="C3198" s="11" t="s">
        <v>857</v>
      </c>
      <c r="D3198" s="11" t="s">
        <v>1803</v>
      </c>
      <c r="E3198" s="11">
        <v>20</v>
      </c>
      <c r="F3198" s="11">
        <v>479.93</v>
      </c>
      <c r="G3198" s="19">
        <v>45957</v>
      </c>
      <c r="H3198" s="24">
        <v>9598.6</v>
      </c>
    </row>
    <row r="3199" spans="1:8" x14ac:dyDescent="0.3">
      <c r="A3199" s="3" t="s">
        <v>5006</v>
      </c>
      <c r="B3199" s="11" t="s">
        <v>298</v>
      </c>
      <c r="C3199" s="11" t="s">
        <v>715</v>
      </c>
      <c r="D3199" s="11" t="s">
        <v>1794</v>
      </c>
      <c r="E3199" s="11">
        <v>10</v>
      </c>
      <c r="F3199" s="11">
        <v>2220.5500000000002</v>
      </c>
      <c r="G3199" s="19">
        <v>45681</v>
      </c>
      <c r="H3199" s="24">
        <v>22205.5</v>
      </c>
    </row>
    <row r="3200" spans="1:8" x14ac:dyDescent="0.3">
      <c r="A3200" s="3" t="s">
        <v>5007</v>
      </c>
      <c r="B3200" s="11" t="s">
        <v>116</v>
      </c>
      <c r="C3200" s="11" t="s">
        <v>607</v>
      </c>
      <c r="D3200" s="11" t="s">
        <v>1791</v>
      </c>
      <c r="E3200" s="11">
        <v>249</v>
      </c>
      <c r="F3200" s="11">
        <v>1331.03</v>
      </c>
      <c r="G3200" s="19">
        <v>45677</v>
      </c>
      <c r="H3200" s="24">
        <v>331426.46999999997</v>
      </c>
    </row>
    <row r="3201" spans="1:8" x14ac:dyDescent="0.3">
      <c r="A3201" s="3" t="s">
        <v>5008</v>
      </c>
      <c r="B3201" s="11" t="s">
        <v>336</v>
      </c>
      <c r="C3201" s="11" t="s">
        <v>773</v>
      </c>
      <c r="D3201" s="11" t="s">
        <v>1803</v>
      </c>
      <c r="E3201" s="11">
        <v>380</v>
      </c>
      <c r="F3201" s="11">
        <v>796.15</v>
      </c>
      <c r="G3201" s="19">
        <v>45856</v>
      </c>
      <c r="H3201" s="24">
        <v>302537</v>
      </c>
    </row>
    <row r="3202" spans="1:8" x14ac:dyDescent="0.3">
      <c r="A3202" s="3" t="s">
        <v>5009</v>
      </c>
      <c r="B3202" s="11" t="s">
        <v>81</v>
      </c>
      <c r="C3202" s="11" t="s">
        <v>669</v>
      </c>
      <c r="D3202" s="11" t="s">
        <v>1803</v>
      </c>
      <c r="E3202" s="11">
        <v>71</v>
      </c>
      <c r="F3202" s="11">
        <v>3266.66</v>
      </c>
      <c r="G3202" s="19">
        <v>45924</v>
      </c>
      <c r="H3202" s="24">
        <v>231932.86</v>
      </c>
    </row>
    <row r="3203" spans="1:8" x14ac:dyDescent="0.3">
      <c r="A3203" s="3" t="s">
        <v>5010</v>
      </c>
      <c r="B3203" s="11" t="s">
        <v>121</v>
      </c>
      <c r="C3203" s="11" t="s">
        <v>787</v>
      </c>
      <c r="D3203" s="11" t="s">
        <v>1787</v>
      </c>
      <c r="E3203" s="11">
        <v>4</v>
      </c>
      <c r="F3203" s="11">
        <v>7145.93</v>
      </c>
      <c r="G3203" s="19">
        <v>46032</v>
      </c>
      <c r="H3203" s="24">
        <v>28583.72</v>
      </c>
    </row>
    <row r="3204" spans="1:8" x14ac:dyDescent="0.3">
      <c r="A3204" s="3" t="s">
        <v>5011</v>
      </c>
      <c r="B3204" s="11" t="s">
        <v>256</v>
      </c>
      <c r="C3204" s="11" t="s">
        <v>853</v>
      </c>
      <c r="D3204" s="11" t="s">
        <v>1789</v>
      </c>
      <c r="E3204" s="11">
        <v>128</v>
      </c>
      <c r="F3204" s="11">
        <v>3429.09</v>
      </c>
      <c r="G3204" s="19">
        <v>46183</v>
      </c>
      <c r="H3204" s="24">
        <v>438923.52000000002</v>
      </c>
    </row>
    <row r="3205" spans="1:8" x14ac:dyDescent="0.3">
      <c r="A3205" s="3" t="s">
        <v>5012</v>
      </c>
      <c r="B3205" s="11" t="s">
        <v>369</v>
      </c>
      <c r="C3205" s="11" t="s">
        <v>761</v>
      </c>
      <c r="D3205" s="11" t="s">
        <v>1791</v>
      </c>
      <c r="E3205" s="11">
        <v>408</v>
      </c>
      <c r="F3205" s="11">
        <v>1561.26</v>
      </c>
      <c r="G3205" s="19">
        <v>45698</v>
      </c>
      <c r="H3205" s="24">
        <v>636994.07999999996</v>
      </c>
    </row>
    <row r="3206" spans="1:8" x14ac:dyDescent="0.3">
      <c r="A3206" s="3" t="s">
        <v>5013</v>
      </c>
      <c r="B3206" s="11" t="s">
        <v>306</v>
      </c>
      <c r="C3206" s="11" t="s">
        <v>769</v>
      </c>
      <c r="D3206" s="11" t="s">
        <v>1791</v>
      </c>
      <c r="E3206" s="11">
        <v>292</v>
      </c>
      <c r="F3206" s="11">
        <v>5013.46</v>
      </c>
      <c r="G3206" s="19">
        <v>46076</v>
      </c>
      <c r="H3206" s="24">
        <v>1463930.32</v>
      </c>
    </row>
    <row r="3207" spans="1:8" x14ac:dyDescent="0.3">
      <c r="A3207" s="3" t="s">
        <v>5014</v>
      </c>
      <c r="B3207" s="11" t="s">
        <v>13</v>
      </c>
      <c r="C3207" s="11" t="s">
        <v>679</v>
      </c>
      <c r="D3207" s="11" t="s">
        <v>1791</v>
      </c>
      <c r="E3207" s="11">
        <v>392</v>
      </c>
      <c r="F3207" s="11">
        <v>2201.59</v>
      </c>
      <c r="G3207" s="19">
        <v>46191</v>
      </c>
      <c r="H3207" s="24">
        <v>863023.28</v>
      </c>
    </row>
    <row r="3208" spans="1:8" x14ac:dyDescent="0.3">
      <c r="A3208" s="3" t="s">
        <v>5015</v>
      </c>
      <c r="B3208" s="11" t="s">
        <v>32</v>
      </c>
      <c r="C3208" s="11" t="s">
        <v>655</v>
      </c>
      <c r="D3208" s="11" t="s">
        <v>1797</v>
      </c>
      <c r="E3208" s="11">
        <v>197</v>
      </c>
      <c r="F3208" s="11">
        <v>7082.57</v>
      </c>
      <c r="G3208" s="19">
        <v>45781</v>
      </c>
      <c r="H3208" s="24">
        <v>1395266.29</v>
      </c>
    </row>
    <row r="3209" spans="1:8" x14ac:dyDescent="0.3">
      <c r="A3209" s="3" t="s">
        <v>5016</v>
      </c>
      <c r="B3209" s="11" t="s">
        <v>109</v>
      </c>
      <c r="C3209" s="11" t="s">
        <v>773</v>
      </c>
      <c r="D3209" s="11" t="s">
        <v>1799</v>
      </c>
      <c r="E3209" s="11">
        <v>97</v>
      </c>
      <c r="F3209" s="11">
        <v>5449.36</v>
      </c>
      <c r="G3209" s="19">
        <v>45875</v>
      </c>
      <c r="H3209" s="24">
        <v>528587.91999999993</v>
      </c>
    </row>
    <row r="3210" spans="1:8" x14ac:dyDescent="0.3">
      <c r="A3210" s="3" t="s">
        <v>5017</v>
      </c>
      <c r="B3210" s="11" t="s">
        <v>364</v>
      </c>
      <c r="C3210" s="11" t="s">
        <v>833</v>
      </c>
      <c r="D3210" s="11" t="s">
        <v>1797</v>
      </c>
      <c r="E3210" s="11">
        <v>405</v>
      </c>
      <c r="F3210" s="11">
        <v>1224.1400000000001</v>
      </c>
      <c r="G3210" s="19">
        <v>45968</v>
      </c>
      <c r="H3210" s="24">
        <v>495776.7</v>
      </c>
    </row>
    <row r="3211" spans="1:8" x14ac:dyDescent="0.3">
      <c r="A3211" s="3" t="s">
        <v>5018</v>
      </c>
      <c r="B3211" s="11" t="s">
        <v>399</v>
      </c>
      <c r="C3211" s="11" t="s">
        <v>819</v>
      </c>
      <c r="D3211" s="11" t="s">
        <v>1794</v>
      </c>
      <c r="E3211" s="11">
        <v>49</v>
      </c>
      <c r="F3211" s="11">
        <v>5340.26</v>
      </c>
      <c r="G3211" s="19">
        <v>45974</v>
      </c>
      <c r="H3211" s="24">
        <v>261672.74000000002</v>
      </c>
    </row>
    <row r="3212" spans="1:8" x14ac:dyDescent="0.3">
      <c r="A3212" s="3" t="s">
        <v>5019</v>
      </c>
      <c r="B3212" s="11" t="s">
        <v>290</v>
      </c>
      <c r="C3212" s="11" t="s">
        <v>507</v>
      </c>
      <c r="D3212" s="11" t="s">
        <v>1797</v>
      </c>
      <c r="E3212" s="11">
        <v>316</v>
      </c>
      <c r="F3212" s="11">
        <v>5108.57</v>
      </c>
      <c r="G3212" s="19">
        <v>46183</v>
      </c>
      <c r="H3212" s="24">
        <v>1614308.1199999999</v>
      </c>
    </row>
    <row r="3213" spans="1:8" x14ac:dyDescent="0.3">
      <c r="A3213" s="3" t="s">
        <v>5020</v>
      </c>
      <c r="B3213" s="11" t="s">
        <v>296</v>
      </c>
      <c r="C3213" s="11" t="s">
        <v>691</v>
      </c>
      <c r="D3213" s="11" t="s">
        <v>1803</v>
      </c>
      <c r="E3213" s="11">
        <v>483</v>
      </c>
      <c r="F3213" s="11">
        <v>6508.07</v>
      </c>
      <c r="G3213" s="19">
        <v>45935</v>
      </c>
      <c r="H3213" s="24">
        <v>3143397.81</v>
      </c>
    </row>
    <row r="3214" spans="1:8" x14ac:dyDescent="0.3">
      <c r="A3214" s="3" t="s">
        <v>5021</v>
      </c>
      <c r="B3214" s="11" t="s">
        <v>360</v>
      </c>
      <c r="C3214" s="11" t="s">
        <v>545</v>
      </c>
      <c r="D3214" s="11" t="s">
        <v>1794</v>
      </c>
      <c r="E3214" s="11">
        <v>117</v>
      </c>
      <c r="F3214" s="11">
        <v>3509.86</v>
      </c>
      <c r="G3214" s="19">
        <v>46133</v>
      </c>
      <c r="H3214" s="24">
        <v>410653.62</v>
      </c>
    </row>
    <row r="3215" spans="1:8" x14ac:dyDescent="0.3">
      <c r="A3215" s="3" t="s">
        <v>5022</v>
      </c>
      <c r="B3215" s="11" t="s">
        <v>308</v>
      </c>
      <c r="C3215" s="11" t="s">
        <v>805</v>
      </c>
      <c r="D3215" s="11" t="s">
        <v>1803</v>
      </c>
      <c r="E3215" s="11">
        <v>193</v>
      </c>
      <c r="F3215" s="11">
        <v>7822.15</v>
      </c>
      <c r="G3215" s="19">
        <v>45872</v>
      </c>
      <c r="H3215" s="24">
        <v>1509674.95</v>
      </c>
    </row>
    <row r="3216" spans="1:8" x14ac:dyDescent="0.3">
      <c r="A3216" s="3" t="s">
        <v>5023</v>
      </c>
      <c r="B3216" s="11" t="s">
        <v>256</v>
      </c>
      <c r="C3216" s="11" t="s">
        <v>581</v>
      </c>
      <c r="D3216" s="11" t="s">
        <v>1799</v>
      </c>
      <c r="E3216" s="11">
        <v>335</v>
      </c>
      <c r="F3216" s="11">
        <v>5089.25</v>
      </c>
      <c r="G3216" s="19">
        <v>45720</v>
      </c>
      <c r="H3216" s="24">
        <v>1704898.75</v>
      </c>
    </row>
    <row r="3217" spans="1:8" x14ac:dyDescent="0.3">
      <c r="A3217" s="3" t="s">
        <v>5024</v>
      </c>
      <c r="B3217" s="11" t="s">
        <v>152</v>
      </c>
      <c r="C3217" s="11" t="s">
        <v>855</v>
      </c>
      <c r="D3217" s="11" t="s">
        <v>1799</v>
      </c>
      <c r="E3217" s="11">
        <v>59</v>
      </c>
      <c r="F3217" s="11">
        <v>1256.07</v>
      </c>
      <c r="G3217" s="19">
        <v>45857</v>
      </c>
      <c r="H3217" s="24">
        <v>74108.12999999999</v>
      </c>
    </row>
    <row r="3218" spans="1:8" x14ac:dyDescent="0.3">
      <c r="A3218" s="3" t="s">
        <v>5025</v>
      </c>
      <c r="B3218" s="11" t="s">
        <v>376</v>
      </c>
      <c r="C3218" s="11" t="s">
        <v>817</v>
      </c>
      <c r="D3218" s="11" t="s">
        <v>1803</v>
      </c>
      <c r="E3218" s="11">
        <v>436</v>
      </c>
      <c r="F3218" s="11">
        <v>7535.76</v>
      </c>
      <c r="G3218" s="19">
        <v>45946</v>
      </c>
      <c r="H3218" s="24">
        <v>3285591.36</v>
      </c>
    </row>
    <row r="3219" spans="1:8" x14ac:dyDescent="0.3">
      <c r="A3219" s="3" t="s">
        <v>5026</v>
      </c>
      <c r="B3219" s="11" t="s">
        <v>50</v>
      </c>
      <c r="C3219" s="11" t="s">
        <v>763</v>
      </c>
      <c r="D3219" s="11" t="s">
        <v>1797</v>
      </c>
      <c r="E3219" s="11">
        <v>305</v>
      </c>
      <c r="F3219" s="11">
        <v>3668.97</v>
      </c>
      <c r="G3219" s="19">
        <v>46135</v>
      </c>
      <c r="H3219" s="24">
        <v>1119035.8499999999</v>
      </c>
    </row>
    <row r="3220" spans="1:8" x14ac:dyDescent="0.3">
      <c r="A3220" s="3" t="s">
        <v>5027</v>
      </c>
      <c r="B3220" s="11" t="s">
        <v>369</v>
      </c>
      <c r="C3220" s="11" t="s">
        <v>557</v>
      </c>
      <c r="D3220" s="11" t="s">
        <v>1787</v>
      </c>
      <c r="E3220" s="11">
        <v>130</v>
      </c>
      <c r="F3220" s="11">
        <v>5100.3599999999997</v>
      </c>
      <c r="G3220" s="19">
        <v>45873</v>
      </c>
      <c r="H3220" s="24">
        <v>663046.79999999993</v>
      </c>
    </row>
    <row r="3221" spans="1:8" x14ac:dyDescent="0.3">
      <c r="A3221" s="3" t="s">
        <v>5028</v>
      </c>
      <c r="B3221" s="11" t="s">
        <v>356</v>
      </c>
      <c r="C3221" s="11" t="s">
        <v>641</v>
      </c>
      <c r="D3221" s="11" t="s">
        <v>1801</v>
      </c>
      <c r="E3221" s="11">
        <v>150</v>
      </c>
      <c r="F3221" s="11">
        <v>3523.31</v>
      </c>
      <c r="G3221" s="19">
        <v>45694</v>
      </c>
      <c r="H3221" s="24">
        <v>528496.5</v>
      </c>
    </row>
    <row r="3222" spans="1:8" x14ac:dyDescent="0.3">
      <c r="A3222" s="3" t="s">
        <v>5029</v>
      </c>
      <c r="B3222" s="11" t="s">
        <v>376</v>
      </c>
      <c r="C3222" s="11" t="s">
        <v>849</v>
      </c>
      <c r="D3222" s="11" t="s">
        <v>1787</v>
      </c>
      <c r="E3222" s="11">
        <v>160</v>
      </c>
      <c r="F3222" s="11">
        <v>4220.6099999999997</v>
      </c>
      <c r="G3222" s="19">
        <v>45755</v>
      </c>
      <c r="H3222" s="24">
        <v>675297.6</v>
      </c>
    </row>
    <row r="3223" spans="1:8" x14ac:dyDescent="0.3">
      <c r="A3223" s="3" t="s">
        <v>5030</v>
      </c>
      <c r="B3223" s="11" t="s">
        <v>22</v>
      </c>
      <c r="C3223" s="11" t="s">
        <v>621</v>
      </c>
      <c r="D3223" s="11" t="s">
        <v>1803</v>
      </c>
      <c r="E3223" s="11">
        <v>470</v>
      </c>
      <c r="F3223" s="11">
        <v>4839.47</v>
      </c>
      <c r="G3223" s="19">
        <v>46058</v>
      </c>
      <c r="H3223" s="24">
        <v>2274550.9</v>
      </c>
    </row>
    <row r="3224" spans="1:8" x14ac:dyDescent="0.3">
      <c r="A3224" s="3" t="s">
        <v>5031</v>
      </c>
      <c r="B3224" s="11" t="s">
        <v>362</v>
      </c>
      <c r="C3224" s="11" t="s">
        <v>673</v>
      </c>
      <c r="D3224" s="11" t="s">
        <v>1794</v>
      </c>
      <c r="E3224" s="11">
        <v>242</v>
      </c>
      <c r="F3224" s="11">
        <v>6062.52</v>
      </c>
      <c r="G3224" s="19">
        <v>46054</v>
      </c>
      <c r="H3224" s="24">
        <v>1467129.84</v>
      </c>
    </row>
    <row r="3225" spans="1:8" x14ac:dyDescent="0.3">
      <c r="A3225" s="3" t="s">
        <v>5032</v>
      </c>
      <c r="B3225" s="11" t="s">
        <v>401</v>
      </c>
      <c r="C3225" s="11" t="s">
        <v>583</v>
      </c>
      <c r="D3225" s="11" t="s">
        <v>1794</v>
      </c>
      <c r="E3225" s="11">
        <v>127</v>
      </c>
      <c r="F3225" s="11">
        <v>2472.37</v>
      </c>
      <c r="G3225" s="19">
        <v>45933</v>
      </c>
      <c r="H3225" s="24">
        <v>313990.99</v>
      </c>
    </row>
    <row r="3226" spans="1:8" x14ac:dyDescent="0.3">
      <c r="A3226" s="3" t="s">
        <v>5033</v>
      </c>
      <c r="B3226" s="11" t="s">
        <v>211</v>
      </c>
      <c r="C3226" s="11" t="s">
        <v>701</v>
      </c>
      <c r="D3226" s="11" t="s">
        <v>1801</v>
      </c>
      <c r="E3226" s="11">
        <v>14</v>
      </c>
      <c r="F3226" s="11">
        <v>3151.66</v>
      </c>
      <c r="G3226" s="19">
        <v>46143</v>
      </c>
      <c r="H3226" s="24">
        <v>44123.24</v>
      </c>
    </row>
    <row r="3227" spans="1:8" x14ac:dyDescent="0.3">
      <c r="A3227" s="3" t="s">
        <v>5034</v>
      </c>
      <c r="B3227" s="11" t="s">
        <v>157</v>
      </c>
      <c r="C3227" s="11" t="s">
        <v>761</v>
      </c>
      <c r="D3227" s="11" t="s">
        <v>1794</v>
      </c>
      <c r="E3227" s="11">
        <v>450</v>
      </c>
      <c r="F3227" s="11">
        <v>4046.76</v>
      </c>
      <c r="G3227" s="19">
        <v>45677</v>
      </c>
      <c r="H3227" s="24">
        <v>1821042</v>
      </c>
    </row>
    <row r="3228" spans="1:8" x14ac:dyDescent="0.3">
      <c r="A3228" s="3" t="s">
        <v>5035</v>
      </c>
      <c r="B3228" s="11" t="s">
        <v>391</v>
      </c>
      <c r="C3228" s="11" t="s">
        <v>541</v>
      </c>
      <c r="D3228" s="11" t="s">
        <v>1789</v>
      </c>
      <c r="E3228" s="11">
        <v>3</v>
      </c>
      <c r="F3228" s="11">
        <v>2579.9299999999998</v>
      </c>
      <c r="G3228" s="19">
        <v>45738</v>
      </c>
      <c r="H3228" s="24">
        <v>7739.7899999999991</v>
      </c>
    </row>
    <row r="3229" spans="1:8" x14ac:dyDescent="0.3">
      <c r="A3229" s="3" t="s">
        <v>5036</v>
      </c>
      <c r="B3229" s="11" t="s">
        <v>336</v>
      </c>
      <c r="C3229" s="11" t="s">
        <v>813</v>
      </c>
      <c r="D3229" s="11" t="s">
        <v>1794</v>
      </c>
      <c r="E3229" s="11">
        <v>431</v>
      </c>
      <c r="F3229" s="11">
        <v>1478.45</v>
      </c>
      <c r="G3229" s="19">
        <v>45787</v>
      </c>
      <c r="H3229" s="24">
        <v>637211.95000000007</v>
      </c>
    </row>
    <row r="3230" spans="1:8" x14ac:dyDescent="0.3">
      <c r="A3230" s="3" t="s">
        <v>5037</v>
      </c>
      <c r="B3230" s="11" t="s">
        <v>303</v>
      </c>
      <c r="C3230" s="11" t="s">
        <v>803</v>
      </c>
      <c r="D3230" s="11" t="s">
        <v>1787</v>
      </c>
      <c r="E3230" s="11">
        <v>457</v>
      </c>
      <c r="F3230" s="11">
        <v>5131.1400000000003</v>
      </c>
      <c r="G3230" s="19">
        <v>45980</v>
      </c>
      <c r="H3230" s="24">
        <v>2344930.98</v>
      </c>
    </row>
    <row r="3231" spans="1:8" x14ac:dyDescent="0.3">
      <c r="A3231" s="3" t="s">
        <v>5038</v>
      </c>
      <c r="B3231" s="11" t="s">
        <v>318</v>
      </c>
      <c r="C3231" s="11" t="s">
        <v>711</v>
      </c>
      <c r="D3231" s="11" t="s">
        <v>1787</v>
      </c>
      <c r="E3231" s="11">
        <v>380</v>
      </c>
      <c r="F3231" s="11">
        <v>4388.58</v>
      </c>
      <c r="G3231" s="19">
        <v>45673</v>
      </c>
      <c r="H3231" s="24">
        <v>1667660.4</v>
      </c>
    </row>
    <row r="3232" spans="1:8" x14ac:dyDescent="0.3">
      <c r="A3232" s="3" t="s">
        <v>5039</v>
      </c>
      <c r="B3232" s="11" t="s">
        <v>253</v>
      </c>
      <c r="C3232" s="11" t="s">
        <v>571</v>
      </c>
      <c r="D3232" s="11" t="s">
        <v>1803</v>
      </c>
      <c r="E3232" s="11">
        <v>490</v>
      </c>
      <c r="F3232" s="11">
        <v>3796.56</v>
      </c>
      <c r="G3232" s="19">
        <v>45972</v>
      </c>
      <c r="H3232" s="24">
        <v>1860314.4</v>
      </c>
    </row>
    <row r="3233" spans="1:8" x14ac:dyDescent="0.3">
      <c r="A3233" s="3" t="s">
        <v>5040</v>
      </c>
      <c r="B3233" s="11" t="s">
        <v>329</v>
      </c>
      <c r="C3233" s="11" t="s">
        <v>529</v>
      </c>
      <c r="D3233" s="11" t="s">
        <v>1799</v>
      </c>
      <c r="E3233" s="11">
        <v>341</v>
      </c>
      <c r="F3233" s="11">
        <v>511.28</v>
      </c>
      <c r="G3233" s="19">
        <v>46092</v>
      </c>
      <c r="H3233" s="24">
        <v>174346.47999999998</v>
      </c>
    </row>
    <row r="3234" spans="1:8" x14ac:dyDescent="0.3">
      <c r="A3234" s="3" t="s">
        <v>5041</v>
      </c>
      <c r="B3234" s="11" t="s">
        <v>276</v>
      </c>
      <c r="C3234" s="11" t="s">
        <v>777</v>
      </c>
      <c r="D3234" s="11" t="s">
        <v>1799</v>
      </c>
      <c r="E3234" s="11">
        <v>328</v>
      </c>
      <c r="F3234" s="11">
        <v>6744.01</v>
      </c>
      <c r="G3234" s="19">
        <v>45950</v>
      </c>
      <c r="H3234" s="24">
        <v>2212035.2800000003</v>
      </c>
    </row>
    <row r="3235" spans="1:8" x14ac:dyDescent="0.3">
      <c r="A3235" s="3" t="s">
        <v>5042</v>
      </c>
      <c r="B3235" s="11" t="s">
        <v>356</v>
      </c>
      <c r="C3235" s="11" t="s">
        <v>783</v>
      </c>
      <c r="D3235" s="11" t="s">
        <v>1797</v>
      </c>
      <c r="E3235" s="11">
        <v>297</v>
      </c>
      <c r="F3235" s="11">
        <v>7801.88</v>
      </c>
      <c r="G3235" s="19">
        <v>45741</v>
      </c>
      <c r="H3235" s="24">
        <v>2317158.36</v>
      </c>
    </row>
    <row r="3236" spans="1:8" x14ac:dyDescent="0.3">
      <c r="A3236" s="3" t="s">
        <v>5043</v>
      </c>
      <c r="B3236" s="11" t="s">
        <v>316</v>
      </c>
      <c r="C3236" s="11" t="s">
        <v>813</v>
      </c>
      <c r="D3236" s="11" t="s">
        <v>1787</v>
      </c>
      <c r="E3236" s="11">
        <v>136</v>
      </c>
      <c r="F3236" s="11">
        <v>1678.15</v>
      </c>
      <c r="G3236" s="19">
        <v>46023</v>
      </c>
      <c r="H3236" s="24">
        <v>228228.40000000002</v>
      </c>
    </row>
    <row r="3237" spans="1:8" x14ac:dyDescent="0.3">
      <c r="A3237" s="3" t="s">
        <v>5044</v>
      </c>
      <c r="B3237" s="11" t="s">
        <v>160</v>
      </c>
      <c r="C3237" s="11" t="s">
        <v>771</v>
      </c>
      <c r="D3237" s="11" t="s">
        <v>1801</v>
      </c>
      <c r="E3237" s="11">
        <v>295</v>
      </c>
      <c r="F3237" s="11">
        <v>6000.88</v>
      </c>
      <c r="G3237" s="19">
        <v>45795</v>
      </c>
      <c r="H3237" s="24">
        <v>1770259.6</v>
      </c>
    </row>
    <row r="3238" spans="1:8" x14ac:dyDescent="0.3">
      <c r="A3238" s="3" t="s">
        <v>5045</v>
      </c>
      <c r="B3238" s="11" t="s">
        <v>92</v>
      </c>
      <c r="C3238" s="11" t="s">
        <v>839</v>
      </c>
      <c r="D3238" s="11" t="s">
        <v>1801</v>
      </c>
      <c r="E3238" s="11">
        <v>421</v>
      </c>
      <c r="F3238" s="11">
        <v>2709.21</v>
      </c>
      <c r="G3238" s="19">
        <v>45999</v>
      </c>
      <c r="H3238" s="24">
        <v>1140577.4099999999</v>
      </c>
    </row>
    <row r="3239" spans="1:8" x14ac:dyDescent="0.3">
      <c r="A3239" s="3" t="s">
        <v>5046</v>
      </c>
      <c r="B3239" s="11" t="s">
        <v>206</v>
      </c>
      <c r="C3239" s="11" t="s">
        <v>721</v>
      </c>
      <c r="D3239" s="11" t="s">
        <v>1799</v>
      </c>
      <c r="E3239" s="11">
        <v>148</v>
      </c>
      <c r="F3239" s="11">
        <v>7754.17</v>
      </c>
      <c r="G3239" s="19">
        <v>45797</v>
      </c>
      <c r="H3239" s="24">
        <v>1147617.1599999999</v>
      </c>
    </row>
    <row r="3240" spans="1:8" x14ac:dyDescent="0.3">
      <c r="A3240" s="3" t="s">
        <v>5047</v>
      </c>
      <c r="B3240" s="11" t="s">
        <v>116</v>
      </c>
      <c r="C3240" s="11" t="s">
        <v>865</v>
      </c>
      <c r="D3240" s="11" t="s">
        <v>1801</v>
      </c>
      <c r="E3240" s="11">
        <v>412</v>
      </c>
      <c r="F3240" s="11">
        <v>1752</v>
      </c>
      <c r="G3240" s="19">
        <v>46035</v>
      </c>
      <c r="H3240" s="24">
        <v>721824</v>
      </c>
    </row>
    <row r="3241" spans="1:8" x14ac:dyDescent="0.3">
      <c r="A3241" s="3" t="s">
        <v>5048</v>
      </c>
      <c r="B3241" s="11" t="s">
        <v>292</v>
      </c>
      <c r="C3241" s="11" t="s">
        <v>723</v>
      </c>
      <c r="D3241" s="11" t="s">
        <v>1797</v>
      </c>
      <c r="E3241" s="11">
        <v>51</v>
      </c>
      <c r="F3241" s="11">
        <v>7297.46</v>
      </c>
      <c r="G3241" s="19">
        <v>45931</v>
      </c>
      <c r="H3241" s="24">
        <v>372170.46</v>
      </c>
    </row>
    <row r="3242" spans="1:8" x14ac:dyDescent="0.3">
      <c r="A3242" s="3" t="s">
        <v>5049</v>
      </c>
      <c r="B3242" s="11" t="s">
        <v>146</v>
      </c>
      <c r="C3242" s="11" t="s">
        <v>679</v>
      </c>
      <c r="D3242" s="11" t="s">
        <v>1794</v>
      </c>
      <c r="E3242" s="11">
        <v>175</v>
      </c>
      <c r="F3242" s="11">
        <v>5799.48</v>
      </c>
      <c r="G3242" s="19">
        <v>46009</v>
      </c>
      <c r="H3242" s="24">
        <v>1014908.9999999999</v>
      </c>
    </row>
    <row r="3243" spans="1:8" x14ac:dyDescent="0.3">
      <c r="A3243" s="3" t="s">
        <v>5050</v>
      </c>
      <c r="B3243" s="11" t="s">
        <v>312</v>
      </c>
      <c r="C3243" s="11" t="s">
        <v>513</v>
      </c>
      <c r="D3243" s="11" t="s">
        <v>1801</v>
      </c>
      <c r="E3243" s="11">
        <v>433</v>
      </c>
      <c r="F3243" s="11">
        <v>2465.2600000000002</v>
      </c>
      <c r="G3243" s="19">
        <v>45963</v>
      </c>
      <c r="H3243" s="24">
        <v>1067457.58</v>
      </c>
    </row>
    <row r="3244" spans="1:8" x14ac:dyDescent="0.3">
      <c r="A3244" s="3" t="s">
        <v>5051</v>
      </c>
      <c r="B3244" s="11" t="s">
        <v>179</v>
      </c>
      <c r="C3244" s="11" t="s">
        <v>631</v>
      </c>
      <c r="D3244" s="11" t="s">
        <v>1787</v>
      </c>
      <c r="E3244" s="11">
        <v>366</v>
      </c>
      <c r="F3244" s="11">
        <v>410.31</v>
      </c>
      <c r="G3244" s="19">
        <v>45728</v>
      </c>
      <c r="H3244" s="24">
        <v>150173.46</v>
      </c>
    </row>
    <row r="3245" spans="1:8" x14ac:dyDescent="0.3">
      <c r="A3245" s="3" t="s">
        <v>5052</v>
      </c>
      <c r="B3245" s="11" t="s">
        <v>184</v>
      </c>
      <c r="C3245" s="11" t="s">
        <v>611</v>
      </c>
      <c r="D3245" s="11" t="s">
        <v>1801</v>
      </c>
      <c r="E3245" s="11">
        <v>359</v>
      </c>
      <c r="F3245" s="11">
        <v>6619</v>
      </c>
      <c r="G3245" s="19">
        <v>46188</v>
      </c>
      <c r="H3245" s="24">
        <v>2376221</v>
      </c>
    </row>
    <row r="3246" spans="1:8" x14ac:dyDescent="0.3">
      <c r="A3246" s="3" t="s">
        <v>5053</v>
      </c>
      <c r="B3246" s="11" t="s">
        <v>256</v>
      </c>
      <c r="C3246" s="11" t="s">
        <v>597</v>
      </c>
      <c r="D3246" s="11" t="s">
        <v>1797</v>
      </c>
      <c r="E3246" s="11">
        <v>30</v>
      </c>
      <c r="F3246" s="11">
        <v>7096.96</v>
      </c>
      <c r="G3246" s="19">
        <v>46034</v>
      </c>
      <c r="H3246" s="24">
        <v>212908.79999999999</v>
      </c>
    </row>
    <row r="3247" spans="1:8" x14ac:dyDescent="0.3">
      <c r="A3247" s="3" t="s">
        <v>5054</v>
      </c>
      <c r="B3247" s="11" t="s">
        <v>193</v>
      </c>
      <c r="C3247" s="11" t="s">
        <v>821</v>
      </c>
      <c r="D3247" s="11" t="s">
        <v>1799</v>
      </c>
      <c r="E3247" s="11">
        <v>280</v>
      </c>
      <c r="F3247" s="11">
        <v>5503.66</v>
      </c>
      <c r="G3247" s="19">
        <v>46173</v>
      </c>
      <c r="H3247" s="24">
        <v>1541024.8</v>
      </c>
    </row>
    <row r="3248" spans="1:8" x14ac:dyDescent="0.3">
      <c r="A3248" s="3" t="s">
        <v>5055</v>
      </c>
      <c r="B3248" s="11" t="s">
        <v>243</v>
      </c>
      <c r="C3248" s="11" t="s">
        <v>827</v>
      </c>
      <c r="D3248" s="11" t="s">
        <v>1789</v>
      </c>
      <c r="E3248" s="11">
        <v>100</v>
      </c>
      <c r="F3248" s="11">
        <v>4269.83</v>
      </c>
      <c r="G3248" s="19">
        <v>46158</v>
      </c>
      <c r="H3248" s="24">
        <v>426983</v>
      </c>
    </row>
    <row r="3249" spans="1:8" x14ac:dyDescent="0.3">
      <c r="A3249" s="3" t="s">
        <v>5056</v>
      </c>
      <c r="B3249" s="11" t="s">
        <v>171</v>
      </c>
      <c r="C3249" s="11" t="s">
        <v>793</v>
      </c>
      <c r="D3249" s="11" t="s">
        <v>1789</v>
      </c>
      <c r="E3249" s="11">
        <v>174</v>
      </c>
      <c r="F3249" s="11">
        <v>7963.59</v>
      </c>
      <c r="G3249" s="19">
        <v>46177</v>
      </c>
      <c r="H3249" s="24">
        <v>1385664.66</v>
      </c>
    </row>
    <row r="3250" spans="1:8" x14ac:dyDescent="0.3">
      <c r="A3250" s="3" t="s">
        <v>5057</v>
      </c>
      <c r="B3250" s="11" t="s">
        <v>187</v>
      </c>
      <c r="C3250" s="11" t="s">
        <v>847</v>
      </c>
      <c r="D3250" s="11" t="s">
        <v>1787</v>
      </c>
      <c r="E3250" s="11">
        <v>346</v>
      </c>
      <c r="F3250" s="11">
        <v>2841.27</v>
      </c>
      <c r="G3250" s="19">
        <v>45994</v>
      </c>
      <c r="H3250" s="24">
        <v>983079.42</v>
      </c>
    </row>
    <row r="3251" spans="1:8" x14ac:dyDescent="0.3">
      <c r="A3251" s="3" t="s">
        <v>5058</v>
      </c>
      <c r="B3251" s="11" t="s">
        <v>229</v>
      </c>
      <c r="C3251" s="11" t="s">
        <v>723</v>
      </c>
      <c r="D3251" s="11" t="s">
        <v>1797</v>
      </c>
      <c r="E3251" s="11">
        <v>309</v>
      </c>
      <c r="F3251" s="11">
        <v>1329.85</v>
      </c>
      <c r="G3251" s="19">
        <v>45760</v>
      </c>
      <c r="H3251" s="24">
        <v>410923.64999999997</v>
      </c>
    </row>
    <row r="3252" spans="1:8" x14ac:dyDescent="0.3">
      <c r="A3252" s="3" t="s">
        <v>5059</v>
      </c>
      <c r="B3252" s="11" t="s">
        <v>310</v>
      </c>
      <c r="C3252" s="11" t="s">
        <v>743</v>
      </c>
      <c r="D3252" s="11" t="s">
        <v>1797</v>
      </c>
      <c r="E3252" s="11">
        <v>145</v>
      </c>
      <c r="F3252" s="11">
        <v>5102.8999999999996</v>
      </c>
      <c r="G3252" s="19">
        <v>45980</v>
      </c>
      <c r="H3252" s="24">
        <v>739920.5</v>
      </c>
    </row>
    <row r="3253" spans="1:8" x14ac:dyDescent="0.3">
      <c r="A3253" s="3" t="s">
        <v>5060</v>
      </c>
      <c r="B3253" s="11" t="s">
        <v>274</v>
      </c>
      <c r="C3253" s="11" t="s">
        <v>863</v>
      </c>
      <c r="D3253" s="11" t="s">
        <v>1801</v>
      </c>
      <c r="E3253" s="11">
        <v>485</v>
      </c>
      <c r="F3253" s="11">
        <v>1776.19</v>
      </c>
      <c r="G3253" s="19">
        <v>46042</v>
      </c>
      <c r="H3253" s="24">
        <v>861452.15</v>
      </c>
    </row>
    <row r="3254" spans="1:8" x14ac:dyDescent="0.3">
      <c r="A3254" s="3" t="s">
        <v>5061</v>
      </c>
      <c r="B3254" s="11" t="s">
        <v>373</v>
      </c>
      <c r="C3254" s="11" t="s">
        <v>743</v>
      </c>
      <c r="D3254" s="11" t="s">
        <v>1797</v>
      </c>
      <c r="E3254" s="11">
        <v>55</v>
      </c>
      <c r="F3254" s="11">
        <v>2944.06</v>
      </c>
      <c r="G3254" s="19">
        <v>46100</v>
      </c>
      <c r="H3254" s="24">
        <v>161923.29999999999</v>
      </c>
    </row>
    <row r="3255" spans="1:8" x14ac:dyDescent="0.3">
      <c r="A3255" s="3" t="s">
        <v>5062</v>
      </c>
      <c r="B3255" s="11" t="s">
        <v>37</v>
      </c>
      <c r="C3255" s="11" t="s">
        <v>725</v>
      </c>
      <c r="D3255" s="11" t="s">
        <v>1794</v>
      </c>
      <c r="E3255" s="11">
        <v>426</v>
      </c>
      <c r="F3255" s="11">
        <v>2662.83</v>
      </c>
      <c r="G3255" s="19">
        <v>46055</v>
      </c>
      <c r="H3255" s="24">
        <v>1134365.58</v>
      </c>
    </row>
    <row r="3256" spans="1:8" x14ac:dyDescent="0.3">
      <c r="A3256" s="3" t="s">
        <v>5063</v>
      </c>
      <c r="B3256" s="11" t="s">
        <v>208</v>
      </c>
      <c r="C3256" s="11" t="s">
        <v>577</v>
      </c>
      <c r="D3256" s="11" t="s">
        <v>1789</v>
      </c>
      <c r="E3256" s="11">
        <v>405</v>
      </c>
      <c r="F3256" s="11">
        <v>229.28</v>
      </c>
      <c r="G3256" s="19">
        <v>45866</v>
      </c>
      <c r="H3256" s="24">
        <v>92858.4</v>
      </c>
    </row>
    <row r="3257" spans="1:8" x14ac:dyDescent="0.3">
      <c r="A3257" s="3" t="s">
        <v>5064</v>
      </c>
      <c r="B3257" s="11" t="s">
        <v>376</v>
      </c>
      <c r="C3257" s="11" t="s">
        <v>533</v>
      </c>
      <c r="D3257" s="11" t="s">
        <v>1794</v>
      </c>
      <c r="E3257" s="11">
        <v>142</v>
      </c>
      <c r="F3257" s="11">
        <v>1696.16</v>
      </c>
      <c r="G3257" s="19">
        <v>46107</v>
      </c>
      <c r="H3257" s="24">
        <v>240854.72</v>
      </c>
    </row>
    <row r="3258" spans="1:8" x14ac:dyDescent="0.3">
      <c r="A3258" s="3" t="s">
        <v>5065</v>
      </c>
      <c r="B3258" s="11" t="s">
        <v>284</v>
      </c>
      <c r="C3258" s="11" t="s">
        <v>731</v>
      </c>
      <c r="D3258" s="11" t="s">
        <v>1799</v>
      </c>
      <c r="E3258" s="11">
        <v>315</v>
      </c>
      <c r="F3258" s="11">
        <v>667.43</v>
      </c>
      <c r="G3258" s="19">
        <v>46085</v>
      </c>
      <c r="H3258" s="24">
        <v>210240.44999999998</v>
      </c>
    </row>
    <row r="3259" spans="1:8" x14ac:dyDescent="0.3">
      <c r="A3259" s="3" t="s">
        <v>5066</v>
      </c>
      <c r="B3259" s="11" t="s">
        <v>298</v>
      </c>
      <c r="C3259" s="11" t="s">
        <v>865</v>
      </c>
      <c r="D3259" s="11" t="s">
        <v>1789</v>
      </c>
      <c r="E3259" s="11">
        <v>443</v>
      </c>
      <c r="F3259" s="11">
        <v>7824.72</v>
      </c>
      <c r="G3259" s="19">
        <v>45724</v>
      </c>
      <c r="H3259" s="24">
        <v>3466350.96</v>
      </c>
    </row>
    <row r="3260" spans="1:8" x14ac:dyDescent="0.3">
      <c r="A3260" s="3" t="s">
        <v>5067</v>
      </c>
      <c r="B3260" s="11" t="s">
        <v>326</v>
      </c>
      <c r="C3260" s="11" t="s">
        <v>797</v>
      </c>
      <c r="D3260" s="11" t="s">
        <v>1789</v>
      </c>
      <c r="E3260" s="11">
        <v>154</v>
      </c>
      <c r="F3260" s="11">
        <v>198.95</v>
      </c>
      <c r="G3260" s="19">
        <v>45914</v>
      </c>
      <c r="H3260" s="24">
        <v>30638.3</v>
      </c>
    </row>
    <row r="3261" spans="1:8" x14ac:dyDescent="0.3">
      <c r="A3261" s="3" t="s">
        <v>5068</v>
      </c>
      <c r="B3261" s="11" t="s">
        <v>50</v>
      </c>
      <c r="C3261" s="11" t="s">
        <v>809</v>
      </c>
      <c r="D3261" s="11" t="s">
        <v>1794</v>
      </c>
      <c r="E3261" s="11">
        <v>9</v>
      </c>
      <c r="F3261" s="11">
        <v>780</v>
      </c>
      <c r="G3261" s="19">
        <v>45833</v>
      </c>
      <c r="H3261" s="24">
        <v>7020</v>
      </c>
    </row>
    <row r="3262" spans="1:8" x14ac:dyDescent="0.3">
      <c r="A3262" s="3" t="s">
        <v>5069</v>
      </c>
      <c r="B3262" s="11" t="s">
        <v>272</v>
      </c>
      <c r="C3262" s="11" t="s">
        <v>857</v>
      </c>
      <c r="D3262" s="11" t="s">
        <v>1803</v>
      </c>
      <c r="E3262" s="11">
        <v>9</v>
      </c>
      <c r="F3262" s="11">
        <v>7817.34</v>
      </c>
      <c r="G3262" s="19">
        <v>45984</v>
      </c>
      <c r="H3262" s="24">
        <v>70356.06</v>
      </c>
    </row>
    <row r="3263" spans="1:8" x14ac:dyDescent="0.3">
      <c r="A3263" s="3" t="s">
        <v>5070</v>
      </c>
      <c r="B3263" s="11" t="s">
        <v>373</v>
      </c>
      <c r="C3263" s="11" t="s">
        <v>811</v>
      </c>
      <c r="D3263" s="11" t="s">
        <v>1787</v>
      </c>
      <c r="E3263" s="11">
        <v>47</v>
      </c>
      <c r="F3263" s="11">
        <v>4942.3100000000004</v>
      </c>
      <c r="G3263" s="19">
        <v>45729</v>
      </c>
      <c r="H3263" s="24">
        <v>232288.57</v>
      </c>
    </row>
    <row r="3264" spans="1:8" x14ac:dyDescent="0.3">
      <c r="A3264" s="3" t="s">
        <v>5071</v>
      </c>
      <c r="B3264" s="11" t="s">
        <v>342</v>
      </c>
      <c r="C3264" s="11" t="s">
        <v>635</v>
      </c>
      <c r="D3264" s="11" t="s">
        <v>1801</v>
      </c>
      <c r="E3264" s="11">
        <v>211</v>
      </c>
      <c r="F3264" s="11">
        <v>1775.12</v>
      </c>
      <c r="G3264" s="19">
        <v>45830</v>
      </c>
      <c r="H3264" s="24">
        <v>374550.31999999995</v>
      </c>
    </row>
    <row r="3265" spans="1:8" x14ac:dyDescent="0.3">
      <c r="A3265" s="3" t="s">
        <v>5072</v>
      </c>
      <c r="B3265" s="11" t="s">
        <v>269</v>
      </c>
      <c r="C3265" s="11" t="s">
        <v>522</v>
      </c>
      <c r="D3265" s="11" t="s">
        <v>1789</v>
      </c>
      <c r="E3265" s="11">
        <v>372</v>
      </c>
      <c r="F3265" s="11">
        <v>6363.65</v>
      </c>
      <c r="G3265" s="19">
        <v>46143</v>
      </c>
      <c r="H3265" s="24">
        <v>2367277.7999999998</v>
      </c>
    </row>
    <row r="3266" spans="1:8" x14ac:dyDescent="0.3">
      <c r="A3266" s="3" t="s">
        <v>5073</v>
      </c>
      <c r="B3266" s="11" t="s">
        <v>126</v>
      </c>
      <c r="C3266" s="11" t="s">
        <v>695</v>
      </c>
      <c r="D3266" s="11" t="s">
        <v>1791</v>
      </c>
      <c r="E3266" s="11">
        <v>201</v>
      </c>
      <c r="F3266" s="11">
        <v>4974.24</v>
      </c>
      <c r="G3266" s="19">
        <v>45734</v>
      </c>
      <c r="H3266" s="24">
        <v>999822.24</v>
      </c>
    </row>
    <row r="3267" spans="1:8" x14ac:dyDescent="0.3">
      <c r="A3267" s="3" t="s">
        <v>5074</v>
      </c>
      <c r="B3267" s="11" t="s">
        <v>246</v>
      </c>
      <c r="C3267" s="11" t="s">
        <v>641</v>
      </c>
      <c r="D3267" s="11" t="s">
        <v>1799</v>
      </c>
      <c r="E3267" s="11">
        <v>233</v>
      </c>
      <c r="F3267" s="11">
        <v>4724.4799999999996</v>
      </c>
      <c r="G3267" s="19">
        <v>46050</v>
      </c>
      <c r="H3267" s="24">
        <v>1100803.8399999999</v>
      </c>
    </row>
    <row r="3268" spans="1:8" x14ac:dyDescent="0.3">
      <c r="A3268" s="3" t="s">
        <v>5075</v>
      </c>
      <c r="B3268" s="11" t="s">
        <v>116</v>
      </c>
      <c r="C3268" s="11" t="s">
        <v>779</v>
      </c>
      <c r="D3268" s="11" t="s">
        <v>1799</v>
      </c>
      <c r="E3268" s="11">
        <v>328</v>
      </c>
      <c r="F3268" s="11">
        <v>5734.48</v>
      </c>
      <c r="G3268" s="19">
        <v>45973</v>
      </c>
      <c r="H3268" s="24">
        <v>1880909.44</v>
      </c>
    </row>
    <row r="3269" spans="1:8" x14ac:dyDescent="0.3">
      <c r="A3269" s="3" t="s">
        <v>5076</v>
      </c>
      <c r="B3269" s="11" t="s">
        <v>235</v>
      </c>
      <c r="C3269" s="11" t="s">
        <v>737</v>
      </c>
      <c r="D3269" s="11" t="s">
        <v>1789</v>
      </c>
      <c r="E3269" s="11">
        <v>332</v>
      </c>
      <c r="F3269" s="11">
        <v>5258.69</v>
      </c>
      <c r="G3269" s="19">
        <v>45922</v>
      </c>
      <c r="H3269" s="24">
        <v>1745885.0799999998</v>
      </c>
    </row>
    <row r="3270" spans="1:8" x14ac:dyDescent="0.3">
      <c r="A3270" s="3" t="s">
        <v>5077</v>
      </c>
      <c r="B3270" s="11" t="s">
        <v>332</v>
      </c>
      <c r="C3270" s="11" t="s">
        <v>549</v>
      </c>
      <c r="D3270" s="11" t="s">
        <v>1791</v>
      </c>
      <c r="E3270" s="11">
        <v>136</v>
      </c>
      <c r="F3270" s="11">
        <v>3047.87</v>
      </c>
      <c r="G3270" s="19">
        <v>45967</v>
      </c>
      <c r="H3270" s="24">
        <v>414510.32</v>
      </c>
    </row>
    <row r="3271" spans="1:8" x14ac:dyDescent="0.3">
      <c r="A3271" s="3" t="s">
        <v>5078</v>
      </c>
      <c r="B3271" s="11" t="s">
        <v>241</v>
      </c>
      <c r="C3271" s="11" t="s">
        <v>571</v>
      </c>
      <c r="D3271" s="11" t="s">
        <v>1803</v>
      </c>
      <c r="E3271" s="11">
        <v>273</v>
      </c>
      <c r="F3271" s="11">
        <v>476.43</v>
      </c>
      <c r="G3271" s="19">
        <v>45870</v>
      </c>
      <c r="H3271" s="24">
        <v>130065.39</v>
      </c>
    </row>
    <row r="3272" spans="1:8" x14ac:dyDescent="0.3">
      <c r="A3272" s="3" t="s">
        <v>5079</v>
      </c>
      <c r="B3272" s="11" t="s">
        <v>53</v>
      </c>
      <c r="C3272" s="11" t="s">
        <v>859</v>
      </c>
      <c r="D3272" s="11" t="s">
        <v>1787</v>
      </c>
      <c r="E3272" s="11">
        <v>86</v>
      </c>
      <c r="F3272" s="11">
        <v>5877.28</v>
      </c>
      <c r="G3272" s="19">
        <v>45747</v>
      </c>
      <c r="H3272" s="24">
        <v>505446.07999999996</v>
      </c>
    </row>
    <row r="3273" spans="1:8" x14ac:dyDescent="0.3">
      <c r="A3273" s="3" t="s">
        <v>5080</v>
      </c>
      <c r="B3273" s="11" t="s">
        <v>364</v>
      </c>
      <c r="C3273" s="11" t="s">
        <v>579</v>
      </c>
      <c r="D3273" s="11" t="s">
        <v>1787</v>
      </c>
      <c r="E3273" s="11">
        <v>138</v>
      </c>
      <c r="F3273" s="11">
        <v>6120.28</v>
      </c>
      <c r="G3273" s="19">
        <v>45923</v>
      </c>
      <c r="H3273" s="24">
        <v>844598.64</v>
      </c>
    </row>
    <row r="3274" spans="1:8" x14ac:dyDescent="0.3">
      <c r="A3274" s="3" t="s">
        <v>5081</v>
      </c>
      <c r="B3274" s="11" t="s">
        <v>274</v>
      </c>
      <c r="C3274" s="11" t="s">
        <v>703</v>
      </c>
      <c r="D3274" s="11" t="s">
        <v>1787</v>
      </c>
      <c r="E3274" s="11">
        <v>318</v>
      </c>
      <c r="F3274" s="11">
        <v>2049.34</v>
      </c>
      <c r="G3274" s="19">
        <v>45823</v>
      </c>
      <c r="H3274" s="24">
        <v>651690.12</v>
      </c>
    </row>
    <row r="3275" spans="1:8" x14ac:dyDescent="0.3">
      <c r="A3275" s="3" t="s">
        <v>5082</v>
      </c>
      <c r="B3275" s="11" t="s">
        <v>248</v>
      </c>
      <c r="C3275" s="11" t="s">
        <v>757</v>
      </c>
      <c r="D3275" s="11" t="s">
        <v>1801</v>
      </c>
      <c r="E3275" s="11">
        <v>156</v>
      </c>
      <c r="F3275" s="11">
        <v>1073.31</v>
      </c>
      <c r="G3275" s="19">
        <v>45942</v>
      </c>
      <c r="H3275" s="24">
        <v>167436.35999999999</v>
      </c>
    </row>
    <row r="3276" spans="1:8" x14ac:dyDescent="0.3">
      <c r="A3276" s="3" t="s">
        <v>5083</v>
      </c>
      <c r="B3276" s="11" t="s">
        <v>312</v>
      </c>
      <c r="C3276" s="11" t="s">
        <v>673</v>
      </c>
      <c r="D3276" s="11" t="s">
        <v>1801</v>
      </c>
      <c r="E3276" s="11">
        <v>307</v>
      </c>
      <c r="F3276" s="11">
        <v>6590.41</v>
      </c>
      <c r="G3276" s="19">
        <v>46110</v>
      </c>
      <c r="H3276" s="24">
        <v>2023255.8699999999</v>
      </c>
    </row>
    <row r="3277" spans="1:8" x14ac:dyDescent="0.3">
      <c r="A3277" s="3" t="s">
        <v>5084</v>
      </c>
      <c r="B3277" s="11" t="s">
        <v>179</v>
      </c>
      <c r="C3277" s="11" t="s">
        <v>655</v>
      </c>
      <c r="D3277" s="11" t="s">
        <v>1803</v>
      </c>
      <c r="E3277" s="11">
        <v>340</v>
      </c>
      <c r="F3277" s="11">
        <v>5639.1</v>
      </c>
      <c r="G3277" s="19">
        <v>45838</v>
      </c>
      <c r="H3277" s="24">
        <v>1917294.0000000002</v>
      </c>
    </row>
    <row r="3278" spans="1:8" x14ac:dyDescent="0.3">
      <c r="A3278" s="3" t="s">
        <v>5085</v>
      </c>
      <c r="B3278" s="11" t="s">
        <v>76</v>
      </c>
      <c r="C3278" s="11" t="s">
        <v>707</v>
      </c>
      <c r="D3278" s="11" t="s">
        <v>1803</v>
      </c>
      <c r="E3278" s="11">
        <v>393</v>
      </c>
      <c r="F3278" s="11">
        <v>948.39</v>
      </c>
      <c r="G3278" s="19">
        <v>46123</v>
      </c>
      <c r="H3278" s="24">
        <v>372717.27</v>
      </c>
    </row>
    <row r="3279" spans="1:8" x14ac:dyDescent="0.3">
      <c r="A3279" s="3" t="s">
        <v>5086</v>
      </c>
      <c r="B3279" s="11" t="s">
        <v>89</v>
      </c>
      <c r="C3279" s="11" t="s">
        <v>767</v>
      </c>
      <c r="D3279" s="11" t="s">
        <v>1801</v>
      </c>
      <c r="E3279" s="11">
        <v>189</v>
      </c>
      <c r="F3279" s="11">
        <v>5517.2</v>
      </c>
      <c r="G3279" s="19">
        <v>46014</v>
      </c>
      <c r="H3279" s="24">
        <v>1042750.7999999999</v>
      </c>
    </row>
    <row r="3280" spans="1:8" x14ac:dyDescent="0.3">
      <c r="A3280" s="3" t="s">
        <v>5087</v>
      </c>
      <c r="B3280" s="11" t="s">
        <v>371</v>
      </c>
      <c r="C3280" s="11" t="s">
        <v>795</v>
      </c>
      <c r="D3280" s="11" t="s">
        <v>1797</v>
      </c>
      <c r="E3280" s="11">
        <v>444</v>
      </c>
      <c r="F3280" s="11">
        <v>1770.08</v>
      </c>
      <c r="G3280" s="19">
        <v>45741</v>
      </c>
      <c r="H3280" s="24">
        <v>785915.52</v>
      </c>
    </row>
    <row r="3281" spans="1:8" x14ac:dyDescent="0.3">
      <c r="A3281" s="3" t="s">
        <v>5088</v>
      </c>
      <c r="B3281" s="11" t="s">
        <v>196</v>
      </c>
      <c r="C3281" s="11" t="s">
        <v>867</v>
      </c>
      <c r="D3281" s="11" t="s">
        <v>1797</v>
      </c>
      <c r="E3281" s="11">
        <v>37</v>
      </c>
      <c r="F3281" s="11">
        <v>2035.8</v>
      </c>
      <c r="G3281" s="19">
        <v>45721</v>
      </c>
      <c r="H3281" s="24">
        <v>75324.599999999991</v>
      </c>
    </row>
    <row r="3282" spans="1:8" x14ac:dyDescent="0.3">
      <c r="A3282" s="3" t="s">
        <v>5089</v>
      </c>
      <c r="B3282" s="11" t="s">
        <v>310</v>
      </c>
      <c r="C3282" s="11" t="s">
        <v>623</v>
      </c>
      <c r="D3282" s="11" t="s">
        <v>1789</v>
      </c>
      <c r="E3282" s="11">
        <v>430</v>
      </c>
      <c r="F3282" s="11">
        <v>6555.5</v>
      </c>
      <c r="G3282" s="19">
        <v>45685</v>
      </c>
      <c r="H3282" s="24">
        <v>2818865</v>
      </c>
    </row>
    <row r="3283" spans="1:8" x14ac:dyDescent="0.3">
      <c r="A3283" s="3" t="s">
        <v>5090</v>
      </c>
      <c r="B3283" s="11" t="s">
        <v>137</v>
      </c>
      <c r="C3283" s="11" t="s">
        <v>579</v>
      </c>
      <c r="D3283" s="11" t="s">
        <v>1787</v>
      </c>
      <c r="E3283" s="11">
        <v>74</v>
      </c>
      <c r="F3283" s="11">
        <v>3294.13</v>
      </c>
      <c r="G3283" s="19">
        <v>46040</v>
      </c>
      <c r="H3283" s="24">
        <v>243765.62</v>
      </c>
    </row>
    <row r="3284" spans="1:8" x14ac:dyDescent="0.3">
      <c r="A3284" s="3" t="s">
        <v>5091</v>
      </c>
      <c r="B3284" s="11" t="s">
        <v>340</v>
      </c>
      <c r="C3284" s="11" t="s">
        <v>785</v>
      </c>
      <c r="D3284" s="11" t="s">
        <v>1789</v>
      </c>
      <c r="E3284" s="11">
        <v>318</v>
      </c>
      <c r="F3284" s="11">
        <v>5566.14</v>
      </c>
      <c r="G3284" s="19">
        <v>45926</v>
      </c>
      <c r="H3284" s="24">
        <v>1770032.52</v>
      </c>
    </row>
    <row r="3285" spans="1:8" x14ac:dyDescent="0.3">
      <c r="A3285" s="3" t="s">
        <v>5092</v>
      </c>
      <c r="B3285" s="11" t="s">
        <v>373</v>
      </c>
      <c r="C3285" s="11" t="s">
        <v>709</v>
      </c>
      <c r="D3285" s="11" t="s">
        <v>1789</v>
      </c>
      <c r="E3285" s="11">
        <v>196</v>
      </c>
      <c r="F3285" s="11">
        <v>4443.6000000000004</v>
      </c>
      <c r="G3285" s="19">
        <v>46143</v>
      </c>
      <c r="H3285" s="24">
        <v>870945.60000000009</v>
      </c>
    </row>
    <row r="3286" spans="1:8" x14ac:dyDescent="0.3">
      <c r="A3286" s="3" t="s">
        <v>5093</v>
      </c>
      <c r="B3286" s="11" t="s">
        <v>334</v>
      </c>
      <c r="C3286" s="11" t="s">
        <v>817</v>
      </c>
      <c r="D3286" s="11" t="s">
        <v>1791</v>
      </c>
      <c r="E3286" s="11">
        <v>309</v>
      </c>
      <c r="F3286" s="11">
        <v>873.26</v>
      </c>
      <c r="G3286" s="19">
        <v>46192</v>
      </c>
      <c r="H3286" s="24">
        <v>269837.34000000003</v>
      </c>
    </row>
    <row r="3287" spans="1:8" x14ac:dyDescent="0.3">
      <c r="A3287" s="3" t="s">
        <v>5094</v>
      </c>
      <c r="B3287" s="11" t="s">
        <v>269</v>
      </c>
      <c r="C3287" s="11" t="s">
        <v>629</v>
      </c>
      <c r="D3287" s="11" t="s">
        <v>1787</v>
      </c>
      <c r="E3287" s="11">
        <v>453</v>
      </c>
      <c r="F3287" s="11">
        <v>3820.52</v>
      </c>
      <c r="G3287" s="19">
        <v>46167</v>
      </c>
      <c r="H3287" s="24">
        <v>1730695.56</v>
      </c>
    </row>
    <row r="3288" spans="1:8" x14ac:dyDescent="0.3">
      <c r="A3288" s="3" t="s">
        <v>5095</v>
      </c>
      <c r="B3288" s="11" t="s">
        <v>81</v>
      </c>
      <c r="C3288" s="11" t="s">
        <v>737</v>
      </c>
      <c r="D3288" s="11" t="s">
        <v>1801</v>
      </c>
      <c r="E3288" s="11">
        <v>333</v>
      </c>
      <c r="F3288" s="11">
        <v>6652.56</v>
      </c>
      <c r="G3288" s="19">
        <v>46002</v>
      </c>
      <c r="H3288" s="24">
        <v>2215302.48</v>
      </c>
    </row>
    <row r="3289" spans="1:8" x14ac:dyDescent="0.3">
      <c r="A3289" s="3" t="s">
        <v>5096</v>
      </c>
      <c r="B3289" s="11" t="s">
        <v>382</v>
      </c>
      <c r="C3289" s="11" t="s">
        <v>617</v>
      </c>
      <c r="D3289" s="11" t="s">
        <v>1794</v>
      </c>
      <c r="E3289" s="11">
        <v>339</v>
      </c>
      <c r="F3289" s="11">
        <v>344.22</v>
      </c>
      <c r="G3289" s="19">
        <v>45974</v>
      </c>
      <c r="H3289" s="24">
        <v>116690.58000000002</v>
      </c>
    </row>
    <row r="3290" spans="1:8" x14ac:dyDescent="0.3">
      <c r="A3290" s="3" t="s">
        <v>5097</v>
      </c>
      <c r="B3290" s="11" t="s">
        <v>181</v>
      </c>
      <c r="C3290" s="11" t="s">
        <v>783</v>
      </c>
      <c r="D3290" s="11" t="s">
        <v>1789</v>
      </c>
      <c r="E3290" s="11">
        <v>63</v>
      </c>
      <c r="F3290" s="11">
        <v>5654.33</v>
      </c>
      <c r="G3290" s="19">
        <v>46033</v>
      </c>
      <c r="H3290" s="24">
        <v>356222.79</v>
      </c>
    </row>
    <row r="3291" spans="1:8" x14ac:dyDescent="0.3">
      <c r="A3291" s="3" t="s">
        <v>5098</v>
      </c>
      <c r="B3291" s="11" t="s">
        <v>109</v>
      </c>
      <c r="C3291" s="11" t="s">
        <v>835</v>
      </c>
      <c r="D3291" s="11" t="s">
        <v>1801</v>
      </c>
      <c r="E3291" s="11">
        <v>450</v>
      </c>
      <c r="F3291" s="11">
        <v>337.56</v>
      </c>
      <c r="G3291" s="19">
        <v>46151</v>
      </c>
      <c r="H3291" s="24">
        <v>151902</v>
      </c>
    </row>
    <row r="3292" spans="1:8" x14ac:dyDescent="0.3">
      <c r="A3292" s="3" t="s">
        <v>5099</v>
      </c>
      <c r="B3292" s="11" t="s">
        <v>89</v>
      </c>
      <c r="C3292" s="11" t="s">
        <v>585</v>
      </c>
      <c r="D3292" s="11" t="s">
        <v>1791</v>
      </c>
      <c r="E3292" s="11">
        <v>176</v>
      </c>
      <c r="F3292" s="11">
        <v>1134.02</v>
      </c>
      <c r="G3292" s="19">
        <v>46168</v>
      </c>
      <c r="H3292" s="24">
        <v>199587.52</v>
      </c>
    </row>
    <row r="3293" spans="1:8" x14ac:dyDescent="0.3">
      <c r="A3293" s="3" t="s">
        <v>5100</v>
      </c>
      <c r="B3293" s="11" t="s">
        <v>373</v>
      </c>
      <c r="C3293" s="11" t="s">
        <v>851</v>
      </c>
      <c r="D3293" s="11" t="s">
        <v>1789</v>
      </c>
      <c r="E3293" s="11">
        <v>199</v>
      </c>
      <c r="F3293" s="11">
        <v>4310.93</v>
      </c>
      <c r="G3293" s="19">
        <v>46182</v>
      </c>
      <c r="H3293" s="24">
        <v>857875.07000000007</v>
      </c>
    </row>
    <row r="3294" spans="1:8" x14ac:dyDescent="0.3">
      <c r="A3294" s="3" t="s">
        <v>5101</v>
      </c>
      <c r="B3294" s="11" t="s">
        <v>362</v>
      </c>
      <c r="C3294" s="11" t="s">
        <v>555</v>
      </c>
      <c r="D3294" s="11" t="s">
        <v>1787</v>
      </c>
      <c r="E3294" s="11">
        <v>399</v>
      </c>
      <c r="F3294" s="11">
        <v>5573.88</v>
      </c>
      <c r="G3294" s="19">
        <v>46090</v>
      </c>
      <c r="H3294" s="24">
        <v>2223978.12</v>
      </c>
    </row>
    <row r="3295" spans="1:8" x14ac:dyDescent="0.3">
      <c r="A3295" s="3" t="s">
        <v>5102</v>
      </c>
      <c r="B3295" s="11" t="s">
        <v>373</v>
      </c>
      <c r="C3295" s="11" t="s">
        <v>715</v>
      </c>
      <c r="D3295" s="11" t="s">
        <v>1799</v>
      </c>
      <c r="E3295" s="11">
        <v>384</v>
      </c>
      <c r="F3295" s="11">
        <v>3822.86</v>
      </c>
      <c r="G3295" s="19">
        <v>46112</v>
      </c>
      <c r="H3295" s="24">
        <v>1467978.24</v>
      </c>
    </row>
    <row r="3296" spans="1:8" x14ac:dyDescent="0.3">
      <c r="A3296" s="3" t="s">
        <v>5103</v>
      </c>
      <c r="B3296" s="11" t="s">
        <v>32</v>
      </c>
      <c r="C3296" s="11" t="s">
        <v>633</v>
      </c>
      <c r="D3296" s="11" t="s">
        <v>1797</v>
      </c>
      <c r="E3296" s="11">
        <v>377</v>
      </c>
      <c r="F3296" s="11">
        <v>2757.53</v>
      </c>
      <c r="G3296" s="19">
        <v>46185</v>
      </c>
      <c r="H3296" s="24">
        <v>1039588.81</v>
      </c>
    </row>
    <row r="3297" spans="1:8" x14ac:dyDescent="0.3">
      <c r="A3297" s="3" t="s">
        <v>5104</v>
      </c>
      <c r="B3297" s="11" t="s">
        <v>160</v>
      </c>
      <c r="C3297" s="11" t="s">
        <v>645</v>
      </c>
      <c r="D3297" s="11" t="s">
        <v>1789</v>
      </c>
      <c r="E3297" s="11">
        <v>280</v>
      </c>
      <c r="F3297" s="11">
        <v>3783.52</v>
      </c>
      <c r="G3297" s="19">
        <v>45925</v>
      </c>
      <c r="H3297" s="24">
        <v>1059385.6000000001</v>
      </c>
    </row>
    <row r="3298" spans="1:8" x14ac:dyDescent="0.3">
      <c r="A3298" s="3" t="s">
        <v>5105</v>
      </c>
      <c r="B3298" s="11" t="s">
        <v>229</v>
      </c>
      <c r="C3298" s="11" t="s">
        <v>715</v>
      </c>
      <c r="D3298" s="11" t="s">
        <v>1797</v>
      </c>
      <c r="E3298" s="11">
        <v>384</v>
      </c>
      <c r="F3298" s="11">
        <v>6160.48</v>
      </c>
      <c r="G3298" s="19">
        <v>45815</v>
      </c>
      <c r="H3298" s="24">
        <v>2365624.3199999998</v>
      </c>
    </row>
    <row r="3299" spans="1:8" x14ac:dyDescent="0.3">
      <c r="A3299" s="3" t="s">
        <v>5106</v>
      </c>
      <c r="B3299" s="11" t="s">
        <v>318</v>
      </c>
      <c r="C3299" s="11" t="s">
        <v>737</v>
      </c>
      <c r="D3299" s="11" t="s">
        <v>1799</v>
      </c>
      <c r="E3299" s="11">
        <v>78</v>
      </c>
      <c r="F3299" s="11">
        <v>809.2</v>
      </c>
      <c r="G3299" s="19">
        <v>45667</v>
      </c>
      <c r="H3299" s="24">
        <v>63117.600000000006</v>
      </c>
    </row>
    <row r="3300" spans="1:8" x14ac:dyDescent="0.3">
      <c r="A3300" s="3" t="s">
        <v>5107</v>
      </c>
      <c r="B3300" s="11" t="s">
        <v>308</v>
      </c>
      <c r="C3300" s="11" t="s">
        <v>709</v>
      </c>
      <c r="D3300" s="11" t="s">
        <v>1787</v>
      </c>
      <c r="E3300" s="11">
        <v>45</v>
      </c>
      <c r="F3300" s="11">
        <v>2140.37</v>
      </c>
      <c r="G3300" s="19">
        <v>45884</v>
      </c>
      <c r="H3300" s="24">
        <v>96316.65</v>
      </c>
    </row>
    <row r="3301" spans="1:8" x14ac:dyDescent="0.3">
      <c r="A3301" s="3" t="s">
        <v>5108</v>
      </c>
      <c r="B3301" s="11" t="s">
        <v>211</v>
      </c>
      <c r="C3301" s="11" t="s">
        <v>617</v>
      </c>
      <c r="D3301" s="11" t="s">
        <v>1787</v>
      </c>
      <c r="E3301" s="11">
        <v>43</v>
      </c>
      <c r="F3301" s="11">
        <v>2933.65</v>
      </c>
      <c r="G3301" s="19">
        <v>45658</v>
      </c>
      <c r="H3301" s="24">
        <v>126146.95</v>
      </c>
    </row>
    <row r="3302" spans="1:8" x14ac:dyDescent="0.3">
      <c r="A3302" s="3" t="s">
        <v>5109</v>
      </c>
      <c r="B3302" s="11" t="s">
        <v>118</v>
      </c>
      <c r="C3302" s="11" t="s">
        <v>585</v>
      </c>
      <c r="D3302" s="11" t="s">
        <v>1797</v>
      </c>
      <c r="E3302" s="11">
        <v>59</v>
      </c>
      <c r="F3302" s="11">
        <v>5745.27</v>
      </c>
      <c r="G3302" s="19">
        <v>46130</v>
      </c>
      <c r="H3302" s="24">
        <v>338970.93000000005</v>
      </c>
    </row>
    <row r="3303" spans="1:8" x14ac:dyDescent="0.3">
      <c r="A3303" s="3" t="s">
        <v>5110</v>
      </c>
      <c r="B3303" s="11" t="s">
        <v>373</v>
      </c>
      <c r="C3303" s="11" t="s">
        <v>563</v>
      </c>
      <c r="D3303" s="11" t="s">
        <v>1791</v>
      </c>
      <c r="E3303" s="11">
        <v>300</v>
      </c>
      <c r="F3303" s="11">
        <v>1007.04</v>
      </c>
      <c r="G3303" s="19">
        <v>46053</v>
      </c>
      <c r="H3303" s="24">
        <v>302112</v>
      </c>
    </row>
    <row r="3304" spans="1:8" x14ac:dyDescent="0.3">
      <c r="A3304" s="3" t="s">
        <v>5111</v>
      </c>
      <c r="B3304" s="11" t="s">
        <v>364</v>
      </c>
      <c r="C3304" s="11" t="s">
        <v>719</v>
      </c>
      <c r="D3304" s="11" t="s">
        <v>1789</v>
      </c>
      <c r="E3304" s="11">
        <v>160</v>
      </c>
      <c r="F3304" s="11">
        <v>6637.69</v>
      </c>
      <c r="G3304" s="19">
        <v>46178</v>
      </c>
      <c r="H3304" s="24">
        <v>1062030.3999999999</v>
      </c>
    </row>
    <row r="3305" spans="1:8" x14ac:dyDescent="0.3">
      <c r="A3305" s="3" t="s">
        <v>5112</v>
      </c>
      <c r="B3305" s="11" t="s">
        <v>272</v>
      </c>
      <c r="C3305" s="11" t="s">
        <v>845</v>
      </c>
      <c r="D3305" s="11" t="s">
        <v>1799</v>
      </c>
      <c r="E3305" s="11">
        <v>338</v>
      </c>
      <c r="F3305" s="11">
        <v>4809.57</v>
      </c>
      <c r="G3305" s="19">
        <v>45822</v>
      </c>
      <c r="H3305" s="24">
        <v>1625634.66</v>
      </c>
    </row>
    <row r="3306" spans="1:8" x14ac:dyDescent="0.3">
      <c r="A3306" s="3" t="s">
        <v>5113</v>
      </c>
      <c r="B3306" s="11" t="s">
        <v>203</v>
      </c>
      <c r="C3306" s="11" t="s">
        <v>522</v>
      </c>
      <c r="D3306" s="11" t="s">
        <v>1801</v>
      </c>
      <c r="E3306" s="11">
        <v>465</v>
      </c>
      <c r="F3306" s="11">
        <v>2253.17</v>
      </c>
      <c r="G3306" s="19">
        <v>46098</v>
      </c>
      <c r="H3306" s="24">
        <v>1047724.05</v>
      </c>
    </row>
    <row r="3307" spans="1:8" x14ac:dyDescent="0.3">
      <c r="A3307" s="3" t="s">
        <v>5114</v>
      </c>
      <c r="B3307" s="11" t="s">
        <v>128</v>
      </c>
      <c r="C3307" s="11" t="s">
        <v>531</v>
      </c>
      <c r="D3307" s="11" t="s">
        <v>1797</v>
      </c>
      <c r="E3307" s="11">
        <v>347</v>
      </c>
      <c r="F3307" s="11">
        <v>4703.28</v>
      </c>
      <c r="G3307" s="19">
        <v>45784</v>
      </c>
      <c r="H3307" s="24">
        <v>1632038.16</v>
      </c>
    </row>
    <row r="3308" spans="1:8" x14ac:dyDescent="0.3">
      <c r="A3308" s="3" t="s">
        <v>5115</v>
      </c>
      <c r="B3308" s="11" t="s">
        <v>13</v>
      </c>
      <c r="C3308" s="11" t="s">
        <v>861</v>
      </c>
      <c r="D3308" s="11" t="s">
        <v>1787</v>
      </c>
      <c r="E3308" s="11">
        <v>139</v>
      </c>
      <c r="F3308" s="11">
        <v>1082.8499999999999</v>
      </c>
      <c r="G3308" s="19">
        <v>45856</v>
      </c>
      <c r="H3308" s="24">
        <v>150516.15</v>
      </c>
    </row>
    <row r="3309" spans="1:8" x14ac:dyDescent="0.3">
      <c r="A3309" s="3" t="s">
        <v>5116</v>
      </c>
      <c r="B3309" s="11" t="s">
        <v>336</v>
      </c>
      <c r="C3309" s="11" t="s">
        <v>563</v>
      </c>
      <c r="D3309" s="11" t="s">
        <v>1794</v>
      </c>
      <c r="E3309" s="11">
        <v>71</v>
      </c>
      <c r="F3309" s="11">
        <v>6620.97</v>
      </c>
      <c r="G3309" s="19">
        <v>45965</v>
      </c>
      <c r="H3309" s="24">
        <v>470088.87</v>
      </c>
    </row>
    <row r="3310" spans="1:8" x14ac:dyDescent="0.3">
      <c r="A3310" s="3" t="s">
        <v>5117</v>
      </c>
      <c r="B3310" s="11" t="s">
        <v>232</v>
      </c>
      <c r="C3310" s="11" t="s">
        <v>773</v>
      </c>
      <c r="D3310" s="11" t="s">
        <v>1794</v>
      </c>
      <c r="E3310" s="11">
        <v>222</v>
      </c>
      <c r="F3310" s="11">
        <v>3934.37</v>
      </c>
      <c r="G3310" s="19">
        <v>45993</v>
      </c>
      <c r="H3310" s="24">
        <v>873430.14</v>
      </c>
    </row>
    <row r="3311" spans="1:8" x14ac:dyDescent="0.3">
      <c r="A3311" s="3" t="s">
        <v>5118</v>
      </c>
      <c r="B3311" s="11" t="s">
        <v>322</v>
      </c>
      <c r="C3311" s="11" t="s">
        <v>549</v>
      </c>
      <c r="D3311" s="11" t="s">
        <v>1803</v>
      </c>
      <c r="E3311" s="11">
        <v>61</v>
      </c>
      <c r="F3311" s="11">
        <v>2167.5500000000002</v>
      </c>
      <c r="G3311" s="19">
        <v>45937</v>
      </c>
      <c r="H3311" s="24">
        <v>132220.55000000002</v>
      </c>
    </row>
    <row r="3312" spans="1:8" x14ac:dyDescent="0.3">
      <c r="A3312" s="3" t="s">
        <v>5119</v>
      </c>
      <c r="B3312" s="11" t="s">
        <v>133</v>
      </c>
      <c r="C3312" s="11" t="s">
        <v>553</v>
      </c>
      <c r="D3312" s="11" t="s">
        <v>1801</v>
      </c>
      <c r="E3312" s="11">
        <v>229</v>
      </c>
      <c r="F3312" s="11">
        <v>7435.71</v>
      </c>
      <c r="G3312" s="19">
        <v>46014</v>
      </c>
      <c r="H3312" s="24">
        <v>1702777.59</v>
      </c>
    </row>
    <row r="3313" spans="1:8" x14ac:dyDescent="0.3">
      <c r="A3313" s="3" t="s">
        <v>5120</v>
      </c>
      <c r="B3313" s="11" t="s">
        <v>235</v>
      </c>
      <c r="C3313" s="11" t="s">
        <v>755</v>
      </c>
      <c r="D3313" s="11" t="s">
        <v>1797</v>
      </c>
      <c r="E3313" s="11">
        <v>263</v>
      </c>
      <c r="F3313" s="11">
        <v>6873.83</v>
      </c>
      <c r="G3313" s="19">
        <v>46155</v>
      </c>
      <c r="H3313" s="24">
        <v>1807817.29</v>
      </c>
    </row>
    <row r="3314" spans="1:8" x14ac:dyDescent="0.3">
      <c r="A3314" s="3" t="s">
        <v>5121</v>
      </c>
      <c r="B3314" s="11" t="s">
        <v>294</v>
      </c>
      <c r="C3314" s="11" t="s">
        <v>747</v>
      </c>
      <c r="D3314" s="11" t="s">
        <v>1803</v>
      </c>
      <c r="E3314" s="11">
        <v>460</v>
      </c>
      <c r="F3314" s="11">
        <v>1999.85</v>
      </c>
      <c r="G3314" s="19">
        <v>46010</v>
      </c>
      <c r="H3314" s="24">
        <v>919931</v>
      </c>
    </row>
    <row r="3315" spans="1:8" x14ac:dyDescent="0.3">
      <c r="A3315" s="3" t="s">
        <v>5122</v>
      </c>
      <c r="B3315" s="11" t="s">
        <v>312</v>
      </c>
      <c r="C3315" s="11" t="s">
        <v>545</v>
      </c>
      <c r="D3315" s="11" t="s">
        <v>1791</v>
      </c>
      <c r="E3315" s="11">
        <v>112</v>
      </c>
      <c r="F3315" s="11">
        <v>4074.75</v>
      </c>
      <c r="G3315" s="19">
        <v>45717</v>
      </c>
      <c r="H3315" s="24">
        <v>456372</v>
      </c>
    </row>
    <row r="3316" spans="1:8" x14ac:dyDescent="0.3">
      <c r="A3316" s="3" t="s">
        <v>5123</v>
      </c>
      <c r="B3316" s="11" t="s">
        <v>109</v>
      </c>
      <c r="C3316" s="11" t="s">
        <v>587</v>
      </c>
      <c r="D3316" s="11" t="s">
        <v>1794</v>
      </c>
      <c r="E3316" s="11">
        <v>121</v>
      </c>
      <c r="F3316" s="11">
        <v>1439.35</v>
      </c>
      <c r="G3316" s="19">
        <v>46181</v>
      </c>
      <c r="H3316" s="24">
        <v>174161.34999999998</v>
      </c>
    </row>
    <row r="3317" spans="1:8" x14ac:dyDescent="0.3">
      <c r="A3317" s="3" t="s">
        <v>5124</v>
      </c>
      <c r="B3317" s="11" t="s">
        <v>246</v>
      </c>
      <c r="C3317" s="11" t="s">
        <v>799</v>
      </c>
      <c r="D3317" s="11" t="s">
        <v>1794</v>
      </c>
      <c r="E3317" s="11">
        <v>284</v>
      </c>
      <c r="F3317" s="11">
        <v>4619.57</v>
      </c>
      <c r="G3317" s="19">
        <v>45993</v>
      </c>
      <c r="H3317" s="24">
        <v>1311957.8799999999</v>
      </c>
    </row>
    <row r="3318" spans="1:8" x14ac:dyDescent="0.3">
      <c r="A3318" s="3" t="s">
        <v>5125</v>
      </c>
      <c r="B3318" s="11" t="s">
        <v>81</v>
      </c>
      <c r="C3318" s="11" t="s">
        <v>639</v>
      </c>
      <c r="D3318" s="11" t="s">
        <v>1803</v>
      </c>
      <c r="E3318" s="11">
        <v>280</v>
      </c>
      <c r="F3318" s="11">
        <v>1395.21</v>
      </c>
      <c r="G3318" s="19">
        <v>45723</v>
      </c>
      <c r="H3318" s="24">
        <v>390658.8</v>
      </c>
    </row>
    <row r="3319" spans="1:8" x14ac:dyDescent="0.3">
      <c r="A3319" s="3" t="s">
        <v>5126</v>
      </c>
      <c r="B3319" s="11" t="s">
        <v>198</v>
      </c>
      <c r="C3319" s="11" t="s">
        <v>603</v>
      </c>
      <c r="D3319" s="11" t="s">
        <v>1803</v>
      </c>
      <c r="E3319" s="11">
        <v>494</v>
      </c>
      <c r="F3319" s="11">
        <v>1439.59</v>
      </c>
      <c r="G3319" s="19">
        <v>45927</v>
      </c>
      <c r="H3319" s="24">
        <v>711157.46</v>
      </c>
    </row>
    <row r="3320" spans="1:8" x14ac:dyDescent="0.3">
      <c r="A3320" s="3" t="s">
        <v>5127</v>
      </c>
      <c r="B3320" s="11" t="s">
        <v>37</v>
      </c>
      <c r="C3320" s="11" t="s">
        <v>721</v>
      </c>
      <c r="D3320" s="11" t="s">
        <v>1797</v>
      </c>
      <c r="E3320" s="11">
        <v>456</v>
      </c>
      <c r="F3320" s="11">
        <v>170.09</v>
      </c>
      <c r="G3320" s="19">
        <v>46158</v>
      </c>
      <c r="H3320" s="24">
        <v>77561.040000000008</v>
      </c>
    </row>
    <row r="3321" spans="1:8" x14ac:dyDescent="0.3">
      <c r="A3321" s="3" t="s">
        <v>5128</v>
      </c>
      <c r="B3321" s="11" t="s">
        <v>226</v>
      </c>
      <c r="C3321" s="11" t="s">
        <v>551</v>
      </c>
      <c r="D3321" s="11" t="s">
        <v>1801</v>
      </c>
      <c r="E3321" s="11">
        <v>77</v>
      </c>
      <c r="F3321" s="11">
        <v>3372</v>
      </c>
      <c r="G3321" s="19">
        <v>45666</v>
      </c>
      <c r="H3321" s="24">
        <v>259644</v>
      </c>
    </row>
    <row r="3322" spans="1:8" x14ac:dyDescent="0.3">
      <c r="A3322" s="3" t="s">
        <v>5129</v>
      </c>
      <c r="B3322" s="11" t="s">
        <v>211</v>
      </c>
      <c r="C3322" s="11" t="s">
        <v>731</v>
      </c>
      <c r="D3322" s="11" t="s">
        <v>1787</v>
      </c>
      <c r="E3322" s="11">
        <v>492</v>
      </c>
      <c r="F3322" s="11">
        <v>208.43</v>
      </c>
      <c r="G3322" s="19">
        <v>46064</v>
      </c>
      <c r="H3322" s="24">
        <v>102547.56</v>
      </c>
    </row>
    <row r="3323" spans="1:8" x14ac:dyDescent="0.3">
      <c r="A3323" s="3" t="s">
        <v>5130</v>
      </c>
      <c r="B3323" s="11" t="s">
        <v>267</v>
      </c>
      <c r="C3323" s="11" t="s">
        <v>619</v>
      </c>
      <c r="D3323" s="11" t="s">
        <v>1789</v>
      </c>
      <c r="E3323" s="11">
        <v>471</v>
      </c>
      <c r="F3323" s="11">
        <v>1997.48</v>
      </c>
      <c r="G3323" s="19">
        <v>45686</v>
      </c>
      <c r="H3323" s="24">
        <v>940813.08</v>
      </c>
    </row>
    <row r="3324" spans="1:8" x14ac:dyDescent="0.3">
      <c r="A3324" s="3" t="s">
        <v>5131</v>
      </c>
      <c r="B3324" s="11" t="s">
        <v>324</v>
      </c>
      <c r="C3324" s="11" t="s">
        <v>641</v>
      </c>
      <c r="D3324" s="11" t="s">
        <v>1797</v>
      </c>
      <c r="E3324" s="11">
        <v>171</v>
      </c>
      <c r="F3324" s="11">
        <v>1172.3</v>
      </c>
      <c r="G3324" s="19">
        <v>46067</v>
      </c>
      <c r="H3324" s="24">
        <v>200463.3</v>
      </c>
    </row>
    <row r="3325" spans="1:8" x14ac:dyDescent="0.3">
      <c r="A3325" s="3" t="s">
        <v>5132</v>
      </c>
      <c r="B3325" s="11" t="s">
        <v>336</v>
      </c>
      <c r="C3325" s="11" t="s">
        <v>815</v>
      </c>
      <c r="D3325" s="11" t="s">
        <v>1787</v>
      </c>
      <c r="E3325" s="11">
        <v>488</v>
      </c>
      <c r="F3325" s="11">
        <v>6751.67</v>
      </c>
      <c r="G3325" s="19">
        <v>45700</v>
      </c>
      <c r="H3325" s="24">
        <v>3294814.96</v>
      </c>
    </row>
    <row r="3326" spans="1:8" x14ac:dyDescent="0.3">
      <c r="A3326" s="3" t="s">
        <v>5133</v>
      </c>
      <c r="B3326" s="11" t="s">
        <v>246</v>
      </c>
      <c r="C3326" s="11" t="s">
        <v>561</v>
      </c>
      <c r="D3326" s="11" t="s">
        <v>1791</v>
      </c>
      <c r="E3326" s="11">
        <v>241</v>
      </c>
      <c r="F3326" s="11">
        <v>7333</v>
      </c>
      <c r="G3326" s="19">
        <v>45917</v>
      </c>
      <c r="H3326" s="24">
        <v>1767253</v>
      </c>
    </row>
    <row r="3327" spans="1:8" x14ac:dyDescent="0.3">
      <c r="A3327" s="3" t="s">
        <v>5134</v>
      </c>
      <c r="B3327" s="11" t="s">
        <v>320</v>
      </c>
      <c r="C3327" s="11" t="s">
        <v>725</v>
      </c>
      <c r="D3327" s="11" t="s">
        <v>1789</v>
      </c>
      <c r="E3327" s="11">
        <v>280</v>
      </c>
      <c r="F3327" s="11">
        <v>2573.79</v>
      </c>
      <c r="G3327" s="19">
        <v>45783</v>
      </c>
      <c r="H3327" s="24">
        <v>720661.2</v>
      </c>
    </row>
    <row r="3328" spans="1:8" x14ac:dyDescent="0.3">
      <c r="A3328" s="3" t="s">
        <v>5135</v>
      </c>
      <c r="B3328" s="11" t="s">
        <v>263</v>
      </c>
      <c r="C3328" s="11" t="s">
        <v>545</v>
      </c>
      <c r="D3328" s="11" t="s">
        <v>1794</v>
      </c>
      <c r="E3328" s="11">
        <v>135</v>
      </c>
      <c r="F3328" s="11">
        <v>3145.45</v>
      </c>
      <c r="G3328" s="19">
        <v>45992</v>
      </c>
      <c r="H3328" s="24">
        <v>424635.75</v>
      </c>
    </row>
    <row r="3329" spans="1:8" x14ac:dyDescent="0.3">
      <c r="A3329" s="3" t="s">
        <v>5136</v>
      </c>
      <c r="B3329" s="11" t="s">
        <v>171</v>
      </c>
      <c r="C3329" s="11" t="s">
        <v>557</v>
      </c>
      <c r="D3329" s="11" t="s">
        <v>1787</v>
      </c>
      <c r="E3329" s="11">
        <v>105</v>
      </c>
      <c r="F3329" s="11">
        <v>2594.75</v>
      </c>
      <c r="G3329" s="19">
        <v>45900</v>
      </c>
      <c r="H3329" s="24">
        <v>272448.75</v>
      </c>
    </row>
    <row r="3330" spans="1:8" x14ac:dyDescent="0.3">
      <c r="A3330" s="3" t="s">
        <v>5137</v>
      </c>
      <c r="B3330" s="11" t="s">
        <v>280</v>
      </c>
      <c r="C3330" s="11" t="s">
        <v>767</v>
      </c>
      <c r="D3330" s="11" t="s">
        <v>1803</v>
      </c>
      <c r="E3330" s="11">
        <v>142</v>
      </c>
      <c r="F3330" s="11">
        <v>1537.77</v>
      </c>
      <c r="G3330" s="19">
        <v>46176</v>
      </c>
      <c r="H3330" s="24">
        <v>218363.34</v>
      </c>
    </row>
    <row r="3331" spans="1:8" x14ac:dyDescent="0.3">
      <c r="A3331" s="3" t="s">
        <v>5138</v>
      </c>
      <c r="B3331" s="11" t="s">
        <v>342</v>
      </c>
      <c r="C3331" s="11" t="s">
        <v>771</v>
      </c>
      <c r="D3331" s="11" t="s">
        <v>1787</v>
      </c>
      <c r="E3331" s="11">
        <v>316</v>
      </c>
      <c r="F3331" s="11">
        <v>4067.42</v>
      </c>
      <c r="G3331" s="19">
        <v>46124</v>
      </c>
      <c r="H3331" s="24">
        <v>1285304.72</v>
      </c>
    </row>
    <row r="3332" spans="1:8" x14ac:dyDescent="0.3">
      <c r="A3332" s="3" t="s">
        <v>5139</v>
      </c>
      <c r="B3332" s="11" t="s">
        <v>200</v>
      </c>
      <c r="C3332" s="11" t="s">
        <v>517</v>
      </c>
      <c r="D3332" s="11" t="s">
        <v>1797</v>
      </c>
      <c r="E3332" s="11">
        <v>333</v>
      </c>
      <c r="F3332" s="11">
        <v>2788</v>
      </c>
      <c r="G3332" s="19">
        <v>46190</v>
      </c>
      <c r="H3332" s="24">
        <v>928404</v>
      </c>
    </row>
    <row r="3333" spans="1:8" x14ac:dyDescent="0.3">
      <c r="A3333" s="3" t="s">
        <v>5140</v>
      </c>
      <c r="B3333" s="11" t="s">
        <v>401</v>
      </c>
      <c r="C3333" s="11" t="s">
        <v>665</v>
      </c>
      <c r="D3333" s="11" t="s">
        <v>1791</v>
      </c>
      <c r="E3333" s="11">
        <v>48</v>
      </c>
      <c r="F3333" s="11">
        <v>2527.17</v>
      </c>
      <c r="G3333" s="19">
        <v>46047</v>
      </c>
      <c r="H3333" s="24">
        <v>121304.16</v>
      </c>
    </row>
    <row r="3334" spans="1:8" x14ac:dyDescent="0.3">
      <c r="A3334" s="3" t="s">
        <v>5141</v>
      </c>
      <c r="B3334" s="11" t="s">
        <v>397</v>
      </c>
      <c r="C3334" s="11" t="s">
        <v>795</v>
      </c>
      <c r="D3334" s="11" t="s">
        <v>1794</v>
      </c>
      <c r="E3334" s="11">
        <v>418</v>
      </c>
      <c r="F3334" s="11">
        <v>6116.02</v>
      </c>
      <c r="G3334" s="19">
        <v>45973</v>
      </c>
      <c r="H3334" s="24">
        <v>2556496.3600000003</v>
      </c>
    </row>
    <row r="3335" spans="1:8" x14ac:dyDescent="0.3">
      <c r="A3335" s="3" t="s">
        <v>5142</v>
      </c>
      <c r="B3335" s="11" t="s">
        <v>200</v>
      </c>
      <c r="C3335" s="11" t="s">
        <v>585</v>
      </c>
      <c r="D3335" s="11" t="s">
        <v>1801</v>
      </c>
      <c r="E3335" s="11">
        <v>134</v>
      </c>
      <c r="F3335" s="11">
        <v>6308.46</v>
      </c>
      <c r="G3335" s="19">
        <v>45790</v>
      </c>
      <c r="H3335" s="24">
        <v>845333.64</v>
      </c>
    </row>
    <row r="3336" spans="1:8" x14ac:dyDescent="0.3">
      <c r="A3336" s="3" t="s">
        <v>5143</v>
      </c>
      <c r="B3336" s="11" t="s">
        <v>263</v>
      </c>
      <c r="C3336" s="11" t="s">
        <v>533</v>
      </c>
      <c r="D3336" s="11" t="s">
        <v>1789</v>
      </c>
      <c r="E3336" s="11">
        <v>104</v>
      </c>
      <c r="F3336" s="11">
        <v>7252.17</v>
      </c>
      <c r="G3336" s="19">
        <v>45747</v>
      </c>
      <c r="H3336" s="24">
        <v>754225.68</v>
      </c>
    </row>
    <row r="3337" spans="1:8" x14ac:dyDescent="0.3">
      <c r="A3337" s="3" t="s">
        <v>5144</v>
      </c>
      <c r="B3337" s="11" t="s">
        <v>214</v>
      </c>
      <c r="C3337" s="11" t="s">
        <v>785</v>
      </c>
      <c r="D3337" s="11" t="s">
        <v>1803</v>
      </c>
      <c r="E3337" s="11">
        <v>433</v>
      </c>
      <c r="F3337" s="11">
        <v>7453.99</v>
      </c>
      <c r="G3337" s="19">
        <v>46083</v>
      </c>
      <c r="H3337" s="24">
        <v>3227577.67</v>
      </c>
    </row>
    <row r="3338" spans="1:8" x14ac:dyDescent="0.3">
      <c r="A3338" s="3" t="s">
        <v>5145</v>
      </c>
      <c r="B3338" s="11" t="s">
        <v>203</v>
      </c>
      <c r="C3338" s="11" t="s">
        <v>593</v>
      </c>
      <c r="D3338" s="11" t="s">
        <v>1803</v>
      </c>
      <c r="E3338" s="11">
        <v>157</v>
      </c>
      <c r="F3338" s="11">
        <v>7212.37</v>
      </c>
      <c r="G3338" s="19">
        <v>45747</v>
      </c>
      <c r="H3338" s="24">
        <v>1132342.0900000001</v>
      </c>
    </row>
    <row r="3339" spans="1:8" x14ac:dyDescent="0.3">
      <c r="A3339" s="3" t="s">
        <v>5146</v>
      </c>
      <c r="B3339" s="11" t="s">
        <v>282</v>
      </c>
      <c r="C3339" s="11" t="s">
        <v>761</v>
      </c>
      <c r="D3339" s="11" t="s">
        <v>1789</v>
      </c>
      <c r="E3339" s="11">
        <v>429</v>
      </c>
      <c r="F3339" s="11">
        <v>4245.29</v>
      </c>
      <c r="G3339" s="19">
        <v>45934</v>
      </c>
      <c r="H3339" s="24">
        <v>1821229.41</v>
      </c>
    </row>
    <row r="3340" spans="1:8" x14ac:dyDescent="0.3">
      <c r="A3340" s="3" t="s">
        <v>5147</v>
      </c>
      <c r="B3340" s="11" t="s">
        <v>149</v>
      </c>
      <c r="C3340" s="11" t="s">
        <v>563</v>
      </c>
      <c r="D3340" s="11" t="s">
        <v>1803</v>
      </c>
      <c r="E3340" s="11">
        <v>345</v>
      </c>
      <c r="F3340" s="11">
        <v>3316.02</v>
      </c>
      <c r="G3340" s="19">
        <v>45943</v>
      </c>
      <c r="H3340" s="24">
        <v>1144026.8999999999</v>
      </c>
    </row>
    <row r="3341" spans="1:8" x14ac:dyDescent="0.3">
      <c r="A3341" s="3" t="s">
        <v>5148</v>
      </c>
      <c r="B3341" s="11" t="s">
        <v>373</v>
      </c>
      <c r="C3341" s="11" t="s">
        <v>627</v>
      </c>
      <c r="D3341" s="11" t="s">
        <v>1801</v>
      </c>
      <c r="E3341" s="11">
        <v>281</v>
      </c>
      <c r="F3341" s="11">
        <v>1557.84</v>
      </c>
      <c r="G3341" s="19">
        <v>46178</v>
      </c>
      <c r="H3341" s="24">
        <v>437753.04</v>
      </c>
    </row>
    <row r="3342" spans="1:8" x14ac:dyDescent="0.3">
      <c r="A3342" s="3" t="s">
        <v>5149</v>
      </c>
      <c r="B3342" s="11" t="s">
        <v>284</v>
      </c>
      <c r="C3342" s="11" t="s">
        <v>809</v>
      </c>
      <c r="D3342" s="11" t="s">
        <v>1791</v>
      </c>
      <c r="E3342" s="11">
        <v>473</v>
      </c>
      <c r="F3342" s="11">
        <v>7873.36</v>
      </c>
      <c r="G3342" s="19">
        <v>46134</v>
      </c>
      <c r="H3342" s="24">
        <v>3724099.28</v>
      </c>
    </row>
    <row r="3343" spans="1:8" x14ac:dyDescent="0.3">
      <c r="A3343" s="3" t="s">
        <v>5150</v>
      </c>
      <c r="B3343" s="11" t="s">
        <v>269</v>
      </c>
      <c r="C3343" s="11" t="s">
        <v>693</v>
      </c>
      <c r="D3343" s="11" t="s">
        <v>1789</v>
      </c>
      <c r="E3343" s="11">
        <v>342</v>
      </c>
      <c r="F3343" s="11">
        <v>5529.04</v>
      </c>
      <c r="G3343" s="19">
        <v>45659</v>
      </c>
      <c r="H3343" s="24">
        <v>1890931.68</v>
      </c>
    </row>
    <row r="3344" spans="1:8" x14ac:dyDescent="0.3">
      <c r="A3344" s="3" t="s">
        <v>5151</v>
      </c>
      <c r="B3344" s="11" t="s">
        <v>248</v>
      </c>
      <c r="C3344" s="11" t="s">
        <v>637</v>
      </c>
      <c r="D3344" s="11" t="s">
        <v>1789</v>
      </c>
      <c r="E3344" s="11">
        <v>255</v>
      </c>
      <c r="F3344" s="11">
        <v>3985.81</v>
      </c>
      <c r="G3344" s="19">
        <v>45862</v>
      </c>
      <c r="H3344" s="24">
        <v>1016381.5499999999</v>
      </c>
    </row>
    <row r="3345" spans="1:8" x14ac:dyDescent="0.3">
      <c r="A3345" s="3" t="s">
        <v>5152</v>
      </c>
      <c r="B3345" s="11" t="s">
        <v>184</v>
      </c>
      <c r="C3345" s="11" t="s">
        <v>809</v>
      </c>
      <c r="D3345" s="11" t="s">
        <v>1789</v>
      </c>
      <c r="E3345" s="11">
        <v>132</v>
      </c>
      <c r="F3345" s="11">
        <v>71.489999999999995</v>
      </c>
      <c r="G3345" s="19">
        <v>45905</v>
      </c>
      <c r="H3345" s="24">
        <v>9436.6799999999985</v>
      </c>
    </row>
    <row r="3346" spans="1:8" x14ac:dyDescent="0.3">
      <c r="A3346" s="3" t="s">
        <v>5153</v>
      </c>
      <c r="B3346" s="11" t="s">
        <v>187</v>
      </c>
      <c r="C3346" s="11" t="s">
        <v>841</v>
      </c>
      <c r="D3346" s="11" t="s">
        <v>1791</v>
      </c>
      <c r="E3346" s="11">
        <v>171</v>
      </c>
      <c r="F3346" s="11">
        <v>1623.81</v>
      </c>
      <c r="G3346" s="19">
        <v>45895</v>
      </c>
      <c r="H3346" s="24">
        <v>277671.51</v>
      </c>
    </row>
    <row r="3347" spans="1:8" x14ac:dyDescent="0.3">
      <c r="A3347" s="3" t="s">
        <v>5154</v>
      </c>
      <c r="B3347" s="11" t="s">
        <v>226</v>
      </c>
      <c r="C3347" s="11" t="s">
        <v>727</v>
      </c>
      <c r="D3347" s="11" t="s">
        <v>1801</v>
      </c>
      <c r="E3347" s="11">
        <v>20</v>
      </c>
      <c r="F3347" s="11">
        <v>7059.57</v>
      </c>
      <c r="G3347" s="19">
        <v>46088</v>
      </c>
      <c r="H3347" s="24">
        <v>141191.4</v>
      </c>
    </row>
    <row r="3348" spans="1:8" x14ac:dyDescent="0.3">
      <c r="A3348" s="3" t="s">
        <v>5155</v>
      </c>
      <c r="B3348" s="11" t="s">
        <v>294</v>
      </c>
      <c r="C3348" s="11" t="s">
        <v>811</v>
      </c>
      <c r="D3348" s="11" t="s">
        <v>1801</v>
      </c>
      <c r="E3348" s="11">
        <v>20</v>
      </c>
      <c r="F3348" s="11">
        <v>3475.13</v>
      </c>
      <c r="G3348" s="19">
        <v>45963</v>
      </c>
      <c r="H3348" s="24">
        <v>69502.600000000006</v>
      </c>
    </row>
    <row r="3349" spans="1:8" x14ac:dyDescent="0.3">
      <c r="A3349" s="3" t="s">
        <v>5156</v>
      </c>
      <c r="B3349" s="11" t="s">
        <v>260</v>
      </c>
      <c r="C3349" s="11" t="s">
        <v>755</v>
      </c>
      <c r="D3349" s="11" t="s">
        <v>1789</v>
      </c>
      <c r="E3349" s="11">
        <v>24</v>
      </c>
      <c r="F3349" s="11">
        <v>1009.85</v>
      </c>
      <c r="G3349" s="19">
        <v>46163</v>
      </c>
      <c r="H3349" s="24">
        <v>24236.400000000001</v>
      </c>
    </row>
    <row r="3350" spans="1:8" x14ac:dyDescent="0.3">
      <c r="A3350" s="3" t="s">
        <v>5157</v>
      </c>
      <c r="B3350" s="11" t="s">
        <v>358</v>
      </c>
      <c r="C3350" s="11" t="s">
        <v>679</v>
      </c>
      <c r="D3350" s="11" t="s">
        <v>1789</v>
      </c>
      <c r="E3350" s="11">
        <v>181</v>
      </c>
      <c r="F3350" s="11">
        <v>2963.66</v>
      </c>
      <c r="G3350" s="19">
        <v>46021</v>
      </c>
      <c r="H3350" s="24">
        <v>536422.46</v>
      </c>
    </row>
    <row r="3351" spans="1:8" x14ac:dyDescent="0.3">
      <c r="A3351" s="3" t="s">
        <v>5158</v>
      </c>
      <c r="B3351" s="11" t="s">
        <v>263</v>
      </c>
      <c r="C3351" s="11" t="s">
        <v>859</v>
      </c>
      <c r="D3351" s="11" t="s">
        <v>1803</v>
      </c>
      <c r="E3351" s="11">
        <v>297</v>
      </c>
      <c r="F3351" s="11">
        <v>7502.46</v>
      </c>
      <c r="G3351" s="19">
        <v>45905</v>
      </c>
      <c r="H3351" s="24">
        <v>2228230.62</v>
      </c>
    </row>
    <row r="3352" spans="1:8" x14ac:dyDescent="0.3">
      <c r="A3352" s="3" t="s">
        <v>5159</v>
      </c>
      <c r="B3352" s="11" t="s">
        <v>196</v>
      </c>
      <c r="C3352" s="11" t="s">
        <v>831</v>
      </c>
      <c r="D3352" s="11" t="s">
        <v>1787</v>
      </c>
      <c r="E3352" s="11">
        <v>166</v>
      </c>
      <c r="F3352" s="11">
        <v>5120.63</v>
      </c>
      <c r="G3352" s="19">
        <v>45863</v>
      </c>
      <c r="H3352" s="24">
        <v>850024.58000000007</v>
      </c>
    </row>
    <row r="3353" spans="1:8" x14ac:dyDescent="0.3">
      <c r="A3353" s="3" t="s">
        <v>5160</v>
      </c>
      <c r="B3353" s="11" t="s">
        <v>399</v>
      </c>
      <c r="C3353" s="11" t="s">
        <v>510</v>
      </c>
      <c r="D3353" s="11" t="s">
        <v>1803</v>
      </c>
      <c r="E3353" s="11">
        <v>400</v>
      </c>
      <c r="F3353" s="11">
        <v>2209.94</v>
      </c>
      <c r="G3353" s="19">
        <v>45942</v>
      </c>
      <c r="H3353" s="24">
        <v>883976</v>
      </c>
    </row>
    <row r="3354" spans="1:8" x14ac:dyDescent="0.3">
      <c r="A3354" s="3" t="s">
        <v>5161</v>
      </c>
      <c r="B3354" s="11" t="s">
        <v>389</v>
      </c>
      <c r="C3354" s="11" t="s">
        <v>791</v>
      </c>
      <c r="D3354" s="11" t="s">
        <v>1787</v>
      </c>
      <c r="E3354" s="11">
        <v>304</v>
      </c>
      <c r="F3354" s="11">
        <v>7744.89</v>
      </c>
      <c r="G3354" s="19">
        <v>45774</v>
      </c>
      <c r="H3354" s="24">
        <v>2354446.56</v>
      </c>
    </row>
    <row r="3355" spans="1:8" x14ac:dyDescent="0.3">
      <c r="A3355" s="3" t="s">
        <v>5162</v>
      </c>
      <c r="B3355" s="11" t="s">
        <v>314</v>
      </c>
      <c r="C3355" s="11" t="s">
        <v>721</v>
      </c>
      <c r="D3355" s="11" t="s">
        <v>1799</v>
      </c>
      <c r="E3355" s="11">
        <v>421</v>
      </c>
      <c r="F3355" s="11">
        <v>282.63</v>
      </c>
      <c r="G3355" s="19">
        <v>45820</v>
      </c>
      <c r="H3355" s="24">
        <v>118987.23</v>
      </c>
    </row>
    <row r="3356" spans="1:8" x14ac:dyDescent="0.3">
      <c r="A3356" s="3" t="s">
        <v>5163</v>
      </c>
      <c r="B3356" s="11" t="s">
        <v>318</v>
      </c>
      <c r="C3356" s="11" t="s">
        <v>709</v>
      </c>
      <c r="D3356" s="11" t="s">
        <v>1789</v>
      </c>
      <c r="E3356" s="11">
        <v>389</v>
      </c>
      <c r="F3356" s="11">
        <v>7674.17</v>
      </c>
      <c r="G3356" s="19">
        <v>46150</v>
      </c>
      <c r="H3356" s="24">
        <v>2985252.13</v>
      </c>
    </row>
    <row r="3357" spans="1:8" x14ac:dyDescent="0.3">
      <c r="A3357" s="3" t="s">
        <v>5164</v>
      </c>
      <c r="B3357" s="11" t="s">
        <v>121</v>
      </c>
      <c r="C3357" s="11" t="s">
        <v>591</v>
      </c>
      <c r="D3357" s="11" t="s">
        <v>1801</v>
      </c>
      <c r="E3357" s="11">
        <v>243</v>
      </c>
      <c r="F3357" s="11">
        <v>2011.74</v>
      </c>
      <c r="G3357" s="19">
        <v>46065</v>
      </c>
      <c r="H3357" s="24">
        <v>488852.82</v>
      </c>
    </row>
    <row r="3358" spans="1:8" x14ac:dyDescent="0.3">
      <c r="A3358" s="3" t="s">
        <v>5165</v>
      </c>
      <c r="B3358" s="11" t="s">
        <v>382</v>
      </c>
      <c r="C3358" s="11" t="s">
        <v>769</v>
      </c>
      <c r="D3358" s="11" t="s">
        <v>1803</v>
      </c>
      <c r="E3358" s="11">
        <v>192</v>
      </c>
      <c r="F3358" s="11">
        <v>7043.87</v>
      </c>
      <c r="G3358" s="19">
        <v>46038</v>
      </c>
      <c r="H3358" s="24">
        <v>1352423.04</v>
      </c>
    </row>
    <row r="3359" spans="1:8" x14ac:dyDescent="0.3">
      <c r="A3359" s="3" t="s">
        <v>5166</v>
      </c>
      <c r="B3359" s="11" t="s">
        <v>395</v>
      </c>
      <c r="C3359" s="11" t="s">
        <v>613</v>
      </c>
      <c r="D3359" s="11" t="s">
        <v>1797</v>
      </c>
      <c r="E3359" s="11">
        <v>121</v>
      </c>
      <c r="F3359" s="11">
        <v>7150.01</v>
      </c>
      <c r="G3359" s="19">
        <v>45824</v>
      </c>
      <c r="H3359" s="24">
        <v>865151.21000000008</v>
      </c>
    </row>
    <row r="3360" spans="1:8" x14ac:dyDescent="0.3">
      <c r="A3360" s="3" t="s">
        <v>5167</v>
      </c>
      <c r="B3360" s="11" t="s">
        <v>366</v>
      </c>
      <c r="C3360" s="11" t="s">
        <v>627</v>
      </c>
      <c r="D3360" s="11" t="s">
        <v>1794</v>
      </c>
      <c r="E3360" s="11">
        <v>465</v>
      </c>
      <c r="F3360" s="11">
        <v>2318.89</v>
      </c>
      <c r="G3360" s="19">
        <v>45723</v>
      </c>
      <c r="H3360" s="24">
        <v>1078283.8499999999</v>
      </c>
    </row>
    <row r="3361" spans="1:8" x14ac:dyDescent="0.3">
      <c r="A3361" s="3" t="s">
        <v>5168</v>
      </c>
      <c r="B3361" s="11" t="s">
        <v>104</v>
      </c>
      <c r="C3361" s="11" t="s">
        <v>504</v>
      </c>
      <c r="D3361" s="11" t="s">
        <v>1797</v>
      </c>
      <c r="E3361" s="11">
        <v>482</v>
      </c>
      <c r="F3361" s="11">
        <v>1929.37</v>
      </c>
      <c r="G3361" s="19">
        <v>45971</v>
      </c>
      <c r="H3361" s="24">
        <v>929956.34</v>
      </c>
    </row>
    <row r="3362" spans="1:8" x14ac:dyDescent="0.3">
      <c r="A3362" s="3" t="s">
        <v>5169</v>
      </c>
      <c r="B3362" s="11" t="s">
        <v>382</v>
      </c>
      <c r="C3362" s="11" t="s">
        <v>575</v>
      </c>
      <c r="D3362" s="11" t="s">
        <v>1797</v>
      </c>
      <c r="E3362" s="11">
        <v>394</v>
      </c>
      <c r="F3362" s="11">
        <v>2932.42</v>
      </c>
      <c r="G3362" s="19">
        <v>46185</v>
      </c>
      <c r="H3362" s="24">
        <v>1155373.48</v>
      </c>
    </row>
    <row r="3363" spans="1:8" x14ac:dyDescent="0.3">
      <c r="A3363" s="3" t="s">
        <v>5170</v>
      </c>
      <c r="B3363" s="11" t="s">
        <v>340</v>
      </c>
      <c r="C3363" s="11" t="s">
        <v>833</v>
      </c>
      <c r="D3363" s="11" t="s">
        <v>1803</v>
      </c>
      <c r="E3363" s="11">
        <v>323</v>
      </c>
      <c r="F3363" s="11">
        <v>3520.84</v>
      </c>
      <c r="G3363" s="19">
        <v>46116</v>
      </c>
      <c r="H3363" s="24">
        <v>1137231.32</v>
      </c>
    </row>
    <row r="3364" spans="1:8" x14ac:dyDescent="0.3">
      <c r="A3364" s="3" t="s">
        <v>5171</v>
      </c>
      <c r="B3364" s="11" t="s">
        <v>42</v>
      </c>
      <c r="C3364" s="11" t="s">
        <v>851</v>
      </c>
      <c r="D3364" s="11" t="s">
        <v>1789</v>
      </c>
      <c r="E3364" s="11">
        <v>182</v>
      </c>
      <c r="F3364" s="11">
        <v>5877.23</v>
      </c>
      <c r="G3364" s="19">
        <v>46023</v>
      </c>
      <c r="H3364" s="24">
        <v>1069655.8599999999</v>
      </c>
    </row>
    <row r="3365" spans="1:8" x14ac:dyDescent="0.3">
      <c r="A3365" s="3" t="s">
        <v>5172</v>
      </c>
      <c r="B3365" s="11" t="s">
        <v>278</v>
      </c>
      <c r="C3365" s="11" t="s">
        <v>591</v>
      </c>
      <c r="D3365" s="11" t="s">
        <v>1791</v>
      </c>
      <c r="E3365" s="11">
        <v>61</v>
      </c>
      <c r="F3365" s="11">
        <v>1868.63</v>
      </c>
      <c r="G3365" s="19">
        <v>45904</v>
      </c>
      <c r="H3365" s="24">
        <v>113986.43000000001</v>
      </c>
    </row>
    <row r="3366" spans="1:8" x14ac:dyDescent="0.3">
      <c r="A3366" s="3" t="s">
        <v>5173</v>
      </c>
      <c r="B3366" s="11" t="s">
        <v>358</v>
      </c>
      <c r="C3366" s="11" t="s">
        <v>809</v>
      </c>
      <c r="D3366" s="11" t="s">
        <v>1801</v>
      </c>
      <c r="E3366" s="11">
        <v>137</v>
      </c>
      <c r="F3366" s="11">
        <v>4829.18</v>
      </c>
      <c r="G3366" s="19">
        <v>46155</v>
      </c>
      <c r="H3366" s="24">
        <v>661597.66</v>
      </c>
    </row>
    <row r="3367" spans="1:8" x14ac:dyDescent="0.3">
      <c r="A3367" s="3" t="s">
        <v>5174</v>
      </c>
      <c r="B3367" s="11" t="s">
        <v>152</v>
      </c>
      <c r="C3367" s="11" t="s">
        <v>761</v>
      </c>
      <c r="D3367" s="11" t="s">
        <v>1799</v>
      </c>
      <c r="E3367" s="11">
        <v>151</v>
      </c>
      <c r="F3367" s="11">
        <v>697.5</v>
      </c>
      <c r="G3367" s="19">
        <v>45723</v>
      </c>
      <c r="H3367" s="24">
        <v>105322.5</v>
      </c>
    </row>
    <row r="3368" spans="1:8" x14ac:dyDescent="0.3">
      <c r="A3368" s="3" t="s">
        <v>5175</v>
      </c>
      <c r="B3368" s="11" t="s">
        <v>92</v>
      </c>
      <c r="C3368" s="11" t="s">
        <v>801</v>
      </c>
      <c r="D3368" s="11" t="s">
        <v>1791</v>
      </c>
      <c r="E3368" s="11">
        <v>219</v>
      </c>
      <c r="F3368" s="11">
        <v>6126.65</v>
      </c>
      <c r="G3368" s="19">
        <v>45975</v>
      </c>
      <c r="H3368" s="24">
        <v>1341736.3499999999</v>
      </c>
    </row>
    <row r="3369" spans="1:8" x14ac:dyDescent="0.3">
      <c r="A3369" s="3" t="s">
        <v>5176</v>
      </c>
      <c r="B3369" s="11" t="s">
        <v>274</v>
      </c>
      <c r="C3369" s="11" t="s">
        <v>731</v>
      </c>
      <c r="D3369" s="11" t="s">
        <v>1791</v>
      </c>
      <c r="E3369" s="11">
        <v>108</v>
      </c>
      <c r="F3369" s="11">
        <v>1596.86</v>
      </c>
      <c r="G3369" s="19">
        <v>45890</v>
      </c>
      <c r="H3369" s="24">
        <v>172460.87999999998</v>
      </c>
    </row>
    <row r="3370" spans="1:8" x14ac:dyDescent="0.3">
      <c r="A3370" s="3" t="s">
        <v>5177</v>
      </c>
      <c r="B3370" s="11" t="s">
        <v>203</v>
      </c>
      <c r="C3370" s="11" t="s">
        <v>841</v>
      </c>
      <c r="D3370" s="11" t="s">
        <v>1794</v>
      </c>
      <c r="E3370" s="11">
        <v>194</v>
      </c>
      <c r="F3370" s="11">
        <v>4865.55</v>
      </c>
      <c r="G3370" s="19">
        <v>45834</v>
      </c>
      <c r="H3370" s="24">
        <v>943916.70000000007</v>
      </c>
    </row>
    <row r="3371" spans="1:8" x14ac:dyDescent="0.3">
      <c r="A3371" s="3" t="s">
        <v>5178</v>
      </c>
      <c r="B3371" s="11" t="s">
        <v>308</v>
      </c>
      <c r="C3371" s="11" t="s">
        <v>843</v>
      </c>
      <c r="D3371" s="11" t="s">
        <v>1789</v>
      </c>
      <c r="E3371" s="11">
        <v>77</v>
      </c>
      <c r="F3371" s="11">
        <v>7326.72</v>
      </c>
      <c r="G3371" s="19">
        <v>45974</v>
      </c>
      <c r="H3371" s="24">
        <v>564157.44000000006</v>
      </c>
    </row>
    <row r="3372" spans="1:8" x14ac:dyDescent="0.3">
      <c r="A3372" s="3" t="s">
        <v>5179</v>
      </c>
      <c r="B3372" s="11" t="s">
        <v>226</v>
      </c>
      <c r="C3372" s="11" t="s">
        <v>575</v>
      </c>
      <c r="D3372" s="11" t="s">
        <v>1787</v>
      </c>
      <c r="E3372" s="11">
        <v>429</v>
      </c>
      <c r="F3372" s="11">
        <v>1042.19</v>
      </c>
      <c r="G3372" s="19">
        <v>45726</v>
      </c>
      <c r="H3372" s="24">
        <v>447099.51</v>
      </c>
    </row>
    <row r="3373" spans="1:8" x14ac:dyDescent="0.3">
      <c r="A3373" s="3" t="s">
        <v>5180</v>
      </c>
      <c r="B3373" s="11" t="s">
        <v>171</v>
      </c>
      <c r="C3373" s="11" t="s">
        <v>659</v>
      </c>
      <c r="D3373" s="11" t="s">
        <v>1797</v>
      </c>
      <c r="E3373" s="11">
        <v>123</v>
      </c>
      <c r="F3373" s="11">
        <v>5658.33</v>
      </c>
      <c r="G3373" s="19">
        <v>45688</v>
      </c>
      <c r="H3373" s="24">
        <v>695974.59</v>
      </c>
    </row>
    <row r="3374" spans="1:8" x14ac:dyDescent="0.3">
      <c r="A3374" s="3" t="s">
        <v>5181</v>
      </c>
      <c r="B3374" s="11" t="s">
        <v>146</v>
      </c>
      <c r="C3374" s="11" t="s">
        <v>777</v>
      </c>
      <c r="D3374" s="11" t="s">
        <v>1794</v>
      </c>
      <c r="E3374" s="11">
        <v>496</v>
      </c>
      <c r="F3374" s="11">
        <v>6176.76</v>
      </c>
      <c r="G3374" s="19">
        <v>46195</v>
      </c>
      <c r="H3374" s="24">
        <v>3063672.96</v>
      </c>
    </row>
    <row r="3375" spans="1:8" x14ac:dyDescent="0.3">
      <c r="A3375" s="3" t="s">
        <v>5182</v>
      </c>
      <c r="B3375" s="11" t="s">
        <v>137</v>
      </c>
      <c r="C3375" s="11" t="s">
        <v>787</v>
      </c>
      <c r="D3375" s="11" t="s">
        <v>1797</v>
      </c>
      <c r="E3375" s="11">
        <v>413</v>
      </c>
      <c r="F3375" s="11">
        <v>3753.69</v>
      </c>
      <c r="G3375" s="19">
        <v>45713</v>
      </c>
      <c r="H3375" s="24">
        <v>1550273.97</v>
      </c>
    </row>
    <row r="3376" spans="1:8" x14ac:dyDescent="0.3">
      <c r="A3376" s="3" t="s">
        <v>5183</v>
      </c>
      <c r="B3376" s="11" t="s">
        <v>76</v>
      </c>
      <c r="C3376" s="11" t="s">
        <v>757</v>
      </c>
      <c r="D3376" s="11" t="s">
        <v>1801</v>
      </c>
      <c r="E3376" s="11">
        <v>249</v>
      </c>
      <c r="F3376" s="11">
        <v>3838.96</v>
      </c>
      <c r="G3376" s="19">
        <v>45793</v>
      </c>
      <c r="H3376" s="24">
        <v>955901.04</v>
      </c>
    </row>
    <row r="3377" spans="1:8" x14ac:dyDescent="0.3">
      <c r="A3377" s="3" t="s">
        <v>5184</v>
      </c>
      <c r="B3377" s="11" t="s">
        <v>326</v>
      </c>
      <c r="C3377" s="11" t="s">
        <v>677</v>
      </c>
      <c r="D3377" s="11" t="s">
        <v>1787</v>
      </c>
      <c r="E3377" s="11">
        <v>68</v>
      </c>
      <c r="F3377" s="11">
        <v>5037.1499999999996</v>
      </c>
      <c r="G3377" s="19">
        <v>45764</v>
      </c>
      <c r="H3377" s="24">
        <v>342526.19999999995</v>
      </c>
    </row>
    <row r="3378" spans="1:8" x14ac:dyDescent="0.3">
      <c r="A3378" s="3" t="s">
        <v>5185</v>
      </c>
      <c r="B3378" s="11" t="s">
        <v>320</v>
      </c>
      <c r="C3378" s="11" t="s">
        <v>791</v>
      </c>
      <c r="D3378" s="11" t="s">
        <v>1794</v>
      </c>
      <c r="E3378" s="11">
        <v>273</v>
      </c>
      <c r="F3378" s="11">
        <v>1226.43</v>
      </c>
      <c r="G3378" s="19">
        <v>45788</v>
      </c>
      <c r="H3378" s="24">
        <v>334815.39</v>
      </c>
    </row>
    <row r="3379" spans="1:8" x14ac:dyDescent="0.3">
      <c r="A3379" s="3" t="s">
        <v>5186</v>
      </c>
      <c r="B3379" s="11" t="s">
        <v>143</v>
      </c>
      <c r="C3379" s="11" t="s">
        <v>793</v>
      </c>
      <c r="D3379" s="11" t="s">
        <v>1789</v>
      </c>
      <c r="E3379" s="11">
        <v>37</v>
      </c>
      <c r="F3379" s="11">
        <v>6943.68</v>
      </c>
      <c r="G3379" s="19">
        <v>46117</v>
      </c>
      <c r="H3379" s="24">
        <v>256916.16</v>
      </c>
    </row>
    <row r="3380" spans="1:8" x14ac:dyDescent="0.3">
      <c r="A3380" s="3" t="s">
        <v>5187</v>
      </c>
      <c r="B3380" s="11" t="s">
        <v>258</v>
      </c>
      <c r="C3380" s="11" t="s">
        <v>765</v>
      </c>
      <c r="D3380" s="11" t="s">
        <v>1791</v>
      </c>
      <c r="E3380" s="11">
        <v>162</v>
      </c>
      <c r="F3380" s="11">
        <v>611.79</v>
      </c>
      <c r="G3380" s="19">
        <v>46112</v>
      </c>
      <c r="H3380" s="24">
        <v>99109.98</v>
      </c>
    </row>
    <row r="3381" spans="1:8" x14ac:dyDescent="0.3">
      <c r="A3381" s="3" t="s">
        <v>5188</v>
      </c>
      <c r="B3381" s="11" t="s">
        <v>193</v>
      </c>
      <c r="C3381" s="11" t="s">
        <v>717</v>
      </c>
      <c r="D3381" s="11" t="s">
        <v>1791</v>
      </c>
      <c r="E3381" s="11">
        <v>164</v>
      </c>
      <c r="F3381" s="11">
        <v>3648.99</v>
      </c>
      <c r="G3381" s="19">
        <v>45765</v>
      </c>
      <c r="H3381" s="24">
        <v>598434.36</v>
      </c>
    </row>
    <row r="3382" spans="1:8" x14ac:dyDescent="0.3">
      <c r="A3382" s="3" t="s">
        <v>5189</v>
      </c>
      <c r="B3382" s="11" t="s">
        <v>376</v>
      </c>
      <c r="C3382" s="11" t="s">
        <v>677</v>
      </c>
      <c r="D3382" s="11" t="s">
        <v>1787</v>
      </c>
      <c r="E3382" s="11">
        <v>90</v>
      </c>
      <c r="F3382" s="11">
        <v>6620.94</v>
      </c>
      <c r="G3382" s="19">
        <v>46049</v>
      </c>
      <c r="H3382" s="24">
        <v>595884.6</v>
      </c>
    </row>
    <row r="3383" spans="1:8" x14ac:dyDescent="0.3">
      <c r="A3383" s="3" t="s">
        <v>5190</v>
      </c>
      <c r="B3383" s="11" t="s">
        <v>369</v>
      </c>
      <c r="C3383" s="11" t="s">
        <v>861</v>
      </c>
      <c r="D3383" s="11" t="s">
        <v>1797</v>
      </c>
      <c r="E3383" s="11">
        <v>449</v>
      </c>
      <c r="F3383" s="11">
        <v>5587.94</v>
      </c>
      <c r="G3383" s="19">
        <v>46066</v>
      </c>
      <c r="H3383" s="24">
        <v>2508985.0599999996</v>
      </c>
    </row>
    <row r="3384" spans="1:8" x14ac:dyDescent="0.3">
      <c r="A3384" s="3" t="s">
        <v>5191</v>
      </c>
      <c r="B3384" s="11" t="s">
        <v>338</v>
      </c>
      <c r="C3384" s="11" t="s">
        <v>733</v>
      </c>
      <c r="D3384" s="11" t="s">
        <v>1797</v>
      </c>
      <c r="E3384" s="11">
        <v>300</v>
      </c>
      <c r="F3384" s="11">
        <v>6355.91</v>
      </c>
      <c r="G3384" s="19">
        <v>45913</v>
      </c>
      <c r="H3384" s="24">
        <v>1906773</v>
      </c>
    </row>
    <row r="3385" spans="1:8" x14ac:dyDescent="0.3">
      <c r="A3385" s="3" t="s">
        <v>5192</v>
      </c>
      <c r="B3385" s="11" t="s">
        <v>155</v>
      </c>
      <c r="C3385" s="11" t="s">
        <v>801</v>
      </c>
      <c r="D3385" s="11" t="s">
        <v>1794</v>
      </c>
      <c r="E3385" s="11">
        <v>134</v>
      </c>
      <c r="F3385" s="11">
        <v>4419.43</v>
      </c>
      <c r="G3385" s="19">
        <v>45777</v>
      </c>
      <c r="H3385" s="24">
        <v>592203.62</v>
      </c>
    </row>
    <row r="3386" spans="1:8" x14ac:dyDescent="0.3">
      <c r="A3386" s="3" t="s">
        <v>5193</v>
      </c>
      <c r="B3386" s="11" t="s">
        <v>229</v>
      </c>
      <c r="C3386" s="11" t="s">
        <v>526</v>
      </c>
      <c r="D3386" s="11" t="s">
        <v>1797</v>
      </c>
      <c r="E3386" s="11">
        <v>231</v>
      </c>
      <c r="F3386" s="11">
        <v>2998.38</v>
      </c>
      <c r="G3386" s="19">
        <v>46181</v>
      </c>
      <c r="H3386" s="24">
        <v>692625.78</v>
      </c>
    </row>
    <row r="3387" spans="1:8" x14ac:dyDescent="0.3">
      <c r="A3387" s="3" t="s">
        <v>5194</v>
      </c>
      <c r="B3387" s="11" t="s">
        <v>354</v>
      </c>
      <c r="C3387" s="11" t="s">
        <v>685</v>
      </c>
      <c r="D3387" s="11" t="s">
        <v>1794</v>
      </c>
      <c r="E3387" s="11">
        <v>361</v>
      </c>
      <c r="F3387" s="11">
        <v>3784.34</v>
      </c>
      <c r="G3387" s="19">
        <v>45984</v>
      </c>
      <c r="H3387" s="24">
        <v>1366146.74</v>
      </c>
    </row>
    <row r="3388" spans="1:8" x14ac:dyDescent="0.3">
      <c r="A3388" s="3" t="s">
        <v>5195</v>
      </c>
      <c r="B3388" s="11" t="s">
        <v>399</v>
      </c>
      <c r="C3388" s="11" t="s">
        <v>839</v>
      </c>
      <c r="D3388" s="11" t="s">
        <v>1801</v>
      </c>
      <c r="E3388" s="11">
        <v>8</v>
      </c>
      <c r="F3388" s="11">
        <v>3081.67</v>
      </c>
      <c r="G3388" s="19">
        <v>45827</v>
      </c>
      <c r="H3388" s="24">
        <v>24653.360000000001</v>
      </c>
    </row>
    <row r="3389" spans="1:8" x14ac:dyDescent="0.3">
      <c r="A3389" s="3" t="s">
        <v>5196</v>
      </c>
      <c r="B3389" s="11" t="s">
        <v>177</v>
      </c>
      <c r="C3389" s="11" t="s">
        <v>627</v>
      </c>
      <c r="D3389" s="11" t="s">
        <v>1789</v>
      </c>
      <c r="E3389" s="11">
        <v>13</v>
      </c>
      <c r="F3389" s="11">
        <v>2966.32</v>
      </c>
      <c r="G3389" s="19">
        <v>46049</v>
      </c>
      <c r="H3389" s="24">
        <v>38562.160000000003</v>
      </c>
    </row>
    <row r="3390" spans="1:8" x14ac:dyDescent="0.3">
      <c r="A3390" s="3" t="s">
        <v>5197</v>
      </c>
      <c r="B3390" s="11" t="s">
        <v>378</v>
      </c>
      <c r="C3390" s="11" t="s">
        <v>569</v>
      </c>
      <c r="D3390" s="11" t="s">
        <v>1799</v>
      </c>
      <c r="E3390" s="11">
        <v>173</v>
      </c>
      <c r="F3390" s="11">
        <v>814.24</v>
      </c>
      <c r="G3390" s="19">
        <v>45967</v>
      </c>
      <c r="H3390" s="24">
        <v>140863.51999999999</v>
      </c>
    </row>
    <row r="3391" spans="1:8" x14ac:dyDescent="0.3">
      <c r="A3391" s="3" t="s">
        <v>5198</v>
      </c>
      <c r="B3391" s="11" t="s">
        <v>133</v>
      </c>
      <c r="C3391" s="11" t="s">
        <v>847</v>
      </c>
      <c r="D3391" s="11" t="s">
        <v>1801</v>
      </c>
      <c r="E3391" s="11">
        <v>21</v>
      </c>
      <c r="F3391" s="11">
        <v>1267.1199999999999</v>
      </c>
      <c r="G3391" s="19">
        <v>46115</v>
      </c>
      <c r="H3391" s="24">
        <v>26609.519999999997</v>
      </c>
    </row>
    <row r="3392" spans="1:8" x14ac:dyDescent="0.3">
      <c r="A3392" s="3" t="s">
        <v>5199</v>
      </c>
      <c r="B3392" s="11" t="s">
        <v>399</v>
      </c>
      <c r="C3392" s="11" t="s">
        <v>601</v>
      </c>
      <c r="D3392" s="11" t="s">
        <v>1799</v>
      </c>
      <c r="E3392" s="11">
        <v>194</v>
      </c>
      <c r="F3392" s="11">
        <v>5057.1000000000004</v>
      </c>
      <c r="G3392" s="19">
        <v>45946</v>
      </c>
      <c r="H3392" s="24">
        <v>981077.4</v>
      </c>
    </row>
    <row r="3393" spans="1:8" x14ac:dyDescent="0.3">
      <c r="A3393" s="3" t="s">
        <v>5200</v>
      </c>
      <c r="B3393" s="11" t="s">
        <v>32</v>
      </c>
      <c r="C3393" s="11" t="s">
        <v>575</v>
      </c>
      <c r="D3393" s="11" t="s">
        <v>1803</v>
      </c>
      <c r="E3393" s="11">
        <v>230</v>
      </c>
      <c r="F3393" s="11">
        <v>3622.21</v>
      </c>
      <c r="G3393" s="19">
        <v>45915</v>
      </c>
      <c r="H3393" s="24">
        <v>833108.3</v>
      </c>
    </row>
    <row r="3394" spans="1:8" x14ac:dyDescent="0.3">
      <c r="A3394" s="3" t="s">
        <v>5201</v>
      </c>
      <c r="B3394" s="11" t="s">
        <v>128</v>
      </c>
      <c r="C3394" s="11" t="s">
        <v>807</v>
      </c>
      <c r="D3394" s="11" t="s">
        <v>1789</v>
      </c>
      <c r="E3394" s="11">
        <v>163</v>
      </c>
      <c r="F3394" s="11">
        <v>4910.95</v>
      </c>
      <c r="G3394" s="19">
        <v>45681</v>
      </c>
      <c r="H3394" s="24">
        <v>800484.85</v>
      </c>
    </row>
    <row r="3395" spans="1:8" x14ac:dyDescent="0.3">
      <c r="A3395" s="3" t="s">
        <v>5202</v>
      </c>
      <c r="B3395" s="11" t="s">
        <v>237</v>
      </c>
      <c r="C3395" s="11" t="s">
        <v>515</v>
      </c>
      <c r="D3395" s="11" t="s">
        <v>1791</v>
      </c>
      <c r="E3395" s="11">
        <v>1</v>
      </c>
      <c r="F3395" s="11">
        <v>1907.46</v>
      </c>
      <c r="G3395" s="19">
        <v>45879</v>
      </c>
      <c r="H3395" s="24">
        <v>1907.46</v>
      </c>
    </row>
    <row r="3396" spans="1:8" x14ac:dyDescent="0.3">
      <c r="A3396" s="3" t="s">
        <v>5203</v>
      </c>
      <c r="B3396" s="11" t="s">
        <v>373</v>
      </c>
      <c r="C3396" s="11" t="s">
        <v>599</v>
      </c>
      <c r="D3396" s="11" t="s">
        <v>1787</v>
      </c>
      <c r="E3396" s="11">
        <v>500</v>
      </c>
      <c r="F3396" s="11">
        <v>2027.44</v>
      </c>
      <c r="G3396" s="19">
        <v>45677</v>
      </c>
      <c r="H3396" s="24">
        <v>1013720</v>
      </c>
    </row>
    <row r="3397" spans="1:8" x14ac:dyDescent="0.3">
      <c r="A3397" s="3" t="s">
        <v>5204</v>
      </c>
      <c r="B3397" s="11" t="s">
        <v>229</v>
      </c>
      <c r="C3397" s="11" t="s">
        <v>805</v>
      </c>
      <c r="D3397" s="11" t="s">
        <v>1794</v>
      </c>
      <c r="E3397" s="11">
        <v>132</v>
      </c>
      <c r="F3397" s="11">
        <v>6757.19</v>
      </c>
      <c r="G3397" s="19">
        <v>45897</v>
      </c>
      <c r="H3397" s="24">
        <v>891949.08</v>
      </c>
    </row>
    <row r="3398" spans="1:8" x14ac:dyDescent="0.3">
      <c r="A3398" s="3" t="s">
        <v>5205</v>
      </c>
      <c r="B3398" s="11" t="s">
        <v>190</v>
      </c>
      <c r="C3398" s="11" t="s">
        <v>851</v>
      </c>
      <c r="D3398" s="11" t="s">
        <v>1794</v>
      </c>
      <c r="E3398" s="11">
        <v>326</v>
      </c>
      <c r="F3398" s="11">
        <v>2220.31</v>
      </c>
      <c r="G3398" s="19">
        <v>45906</v>
      </c>
      <c r="H3398" s="24">
        <v>723821.05999999994</v>
      </c>
    </row>
    <row r="3399" spans="1:8" x14ac:dyDescent="0.3">
      <c r="A3399" s="3" t="s">
        <v>5206</v>
      </c>
      <c r="B3399" s="11" t="s">
        <v>187</v>
      </c>
      <c r="C3399" s="11" t="s">
        <v>623</v>
      </c>
      <c r="D3399" s="11" t="s">
        <v>1797</v>
      </c>
      <c r="E3399" s="11">
        <v>484</v>
      </c>
      <c r="F3399" s="11">
        <v>7451.34</v>
      </c>
      <c r="G3399" s="19">
        <v>45867</v>
      </c>
      <c r="H3399" s="24">
        <v>3606448.56</v>
      </c>
    </row>
    <row r="3400" spans="1:8" x14ac:dyDescent="0.3">
      <c r="A3400" s="3" t="s">
        <v>5207</v>
      </c>
      <c r="B3400" s="11" t="s">
        <v>152</v>
      </c>
      <c r="C3400" s="11" t="s">
        <v>847</v>
      </c>
      <c r="D3400" s="11" t="s">
        <v>1789</v>
      </c>
      <c r="E3400" s="11">
        <v>416</v>
      </c>
      <c r="F3400" s="11">
        <v>5535.15</v>
      </c>
      <c r="G3400" s="19">
        <v>45846</v>
      </c>
      <c r="H3400" s="24">
        <v>2302622.4</v>
      </c>
    </row>
    <row r="3401" spans="1:8" x14ac:dyDescent="0.3">
      <c r="A3401" s="3" t="s">
        <v>5208</v>
      </c>
      <c r="B3401" s="11" t="s">
        <v>334</v>
      </c>
      <c r="C3401" s="11" t="s">
        <v>669</v>
      </c>
      <c r="D3401" s="11" t="s">
        <v>1791</v>
      </c>
      <c r="E3401" s="11">
        <v>118</v>
      </c>
      <c r="F3401" s="11">
        <v>5039.17</v>
      </c>
      <c r="G3401" s="19">
        <v>45749</v>
      </c>
      <c r="H3401" s="24">
        <v>594622.06000000006</v>
      </c>
    </row>
    <row r="3402" spans="1:8" x14ac:dyDescent="0.3">
      <c r="A3402" s="3" t="s">
        <v>5209</v>
      </c>
      <c r="B3402" s="11" t="s">
        <v>282</v>
      </c>
      <c r="C3402" s="11" t="s">
        <v>593</v>
      </c>
      <c r="D3402" s="11" t="s">
        <v>1794</v>
      </c>
      <c r="E3402" s="11">
        <v>427</v>
      </c>
      <c r="F3402" s="11">
        <v>4956.75</v>
      </c>
      <c r="G3402" s="19">
        <v>46027</v>
      </c>
      <c r="H3402" s="24">
        <v>2116532.25</v>
      </c>
    </row>
    <row r="3403" spans="1:8" x14ac:dyDescent="0.3">
      <c r="A3403" s="3" t="s">
        <v>5210</v>
      </c>
      <c r="B3403" s="11" t="s">
        <v>112</v>
      </c>
      <c r="C3403" s="11" t="s">
        <v>553</v>
      </c>
      <c r="D3403" s="11" t="s">
        <v>1791</v>
      </c>
      <c r="E3403" s="11">
        <v>327</v>
      </c>
      <c r="F3403" s="11">
        <v>5867.5</v>
      </c>
      <c r="G3403" s="19">
        <v>45671</v>
      </c>
      <c r="H3403" s="24">
        <v>1918672.5</v>
      </c>
    </row>
    <row r="3404" spans="1:8" x14ac:dyDescent="0.3">
      <c r="A3404" s="3" t="s">
        <v>5211</v>
      </c>
      <c r="B3404" s="11" t="s">
        <v>208</v>
      </c>
      <c r="C3404" s="11" t="s">
        <v>779</v>
      </c>
      <c r="D3404" s="11" t="s">
        <v>1787</v>
      </c>
      <c r="E3404" s="11">
        <v>28</v>
      </c>
      <c r="F3404" s="11">
        <v>5817.82</v>
      </c>
      <c r="G3404" s="19">
        <v>45879</v>
      </c>
      <c r="H3404" s="24">
        <v>162898.96</v>
      </c>
    </row>
    <row r="3405" spans="1:8" x14ac:dyDescent="0.3">
      <c r="A3405" s="3" t="s">
        <v>5212</v>
      </c>
      <c r="B3405" s="11" t="s">
        <v>95</v>
      </c>
      <c r="C3405" s="11" t="s">
        <v>727</v>
      </c>
      <c r="D3405" s="11" t="s">
        <v>1791</v>
      </c>
      <c r="E3405" s="11">
        <v>256</v>
      </c>
      <c r="F3405" s="11">
        <v>4568.1400000000003</v>
      </c>
      <c r="G3405" s="19">
        <v>45745</v>
      </c>
      <c r="H3405" s="24">
        <v>1169443.8400000001</v>
      </c>
    </row>
    <row r="3406" spans="1:8" x14ac:dyDescent="0.3">
      <c r="A3406" s="3" t="s">
        <v>5213</v>
      </c>
      <c r="B3406" s="11" t="s">
        <v>155</v>
      </c>
      <c r="C3406" s="11" t="s">
        <v>515</v>
      </c>
      <c r="D3406" s="11" t="s">
        <v>1791</v>
      </c>
      <c r="E3406" s="11">
        <v>161</v>
      </c>
      <c r="F3406" s="11">
        <v>4234.0200000000004</v>
      </c>
      <c r="G3406" s="19">
        <v>45781</v>
      </c>
      <c r="H3406" s="24">
        <v>681677.22000000009</v>
      </c>
    </row>
    <row r="3407" spans="1:8" x14ac:dyDescent="0.3">
      <c r="A3407" s="3" t="s">
        <v>5214</v>
      </c>
      <c r="B3407" s="11" t="s">
        <v>155</v>
      </c>
      <c r="C3407" s="11" t="s">
        <v>799</v>
      </c>
      <c r="D3407" s="11" t="s">
        <v>1797</v>
      </c>
      <c r="E3407" s="11">
        <v>208</v>
      </c>
      <c r="F3407" s="11">
        <v>6474.52</v>
      </c>
      <c r="G3407" s="19">
        <v>45908</v>
      </c>
      <c r="H3407" s="24">
        <v>1346700.1600000001</v>
      </c>
    </row>
    <row r="3408" spans="1:8" x14ac:dyDescent="0.3">
      <c r="A3408" s="3" t="s">
        <v>5215</v>
      </c>
      <c r="B3408" s="11" t="s">
        <v>251</v>
      </c>
      <c r="C3408" s="11" t="s">
        <v>707</v>
      </c>
      <c r="D3408" s="11" t="s">
        <v>1797</v>
      </c>
      <c r="E3408" s="11">
        <v>340</v>
      </c>
      <c r="F3408" s="11">
        <v>6839.29</v>
      </c>
      <c r="G3408" s="19">
        <v>46198</v>
      </c>
      <c r="H3408" s="24">
        <v>2325358.6</v>
      </c>
    </row>
    <row r="3409" spans="1:8" x14ac:dyDescent="0.3">
      <c r="A3409" s="3" t="s">
        <v>5216</v>
      </c>
      <c r="B3409" s="11" t="s">
        <v>155</v>
      </c>
      <c r="C3409" s="11" t="s">
        <v>759</v>
      </c>
      <c r="D3409" s="11" t="s">
        <v>1791</v>
      </c>
      <c r="E3409" s="11">
        <v>163</v>
      </c>
      <c r="F3409" s="11">
        <v>1035.06</v>
      </c>
      <c r="G3409" s="19">
        <v>45709</v>
      </c>
      <c r="H3409" s="24">
        <v>168714.78</v>
      </c>
    </row>
    <row r="3410" spans="1:8" x14ac:dyDescent="0.3">
      <c r="A3410" s="3" t="s">
        <v>5217</v>
      </c>
      <c r="B3410" s="11" t="s">
        <v>253</v>
      </c>
      <c r="C3410" s="11" t="s">
        <v>775</v>
      </c>
      <c r="D3410" s="11" t="s">
        <v>1794</v>
      </c>
      <c r="E3410" s="11">
        <v>294</v>
      </c>
      <c r="F3410" s="11">
        <v>7365.45</v>
      </c>
      <c r="G3410" s="19">
        <v>45776</v>
      </c>
      <c r="H3410" s="24">
        <v>2165442.2999999998</v>
      </c>
    </row>
    <row r="3411" spans="1:8" x14ac:dyDescent="0.3">
      <c r="A3411" s="3" t="s">
        <v>5218</v>
      </c>
      <c r="B3411" s="11" t="s">
        <v>280</v>
      </c>
      <c r="C3411" s="11" t="s">
        <v>755</v>
      </c>
      <c r="D3411" s="11" t="s">
        <v>1794</v>
      </c>
      <c r="E3411" s="11">
        <v>106</v>
      </c>
      <c r="F3411" s="11">
        <v>2146.62</v>
      </c>
      <c r="G3411" s="19">
        <v>46181</v>
      </c>
      <c r="H3411" s="24">
        <v>227541.72</v>
      </c>
    </row>
    <row r="3412" spans="1:8" x14ac:dyDescent="0.3">
      <c r="A3412" s="3" t="s">
        <v>5219</v>
      </c>
      <c r="B3412" s="11" t="s">
        <v>320</v>
      </c>
      <c r="C3412" s="11" t="s">
        <v>649</v>
      </c>
      <c r="D3412" s="11" t="s">
        <v>1799</v>
      </c>
      <c r="E3412" s="11">
        <v>489</v>
      </c>
      <c r="F3412" s="11">
        <v>4402.43</v>
      </c>
      <c r="G3412" s="19">
        <v>45784</v>
      </c>
      <c r="H3412" s="24">
        <v>2152788.27</v>
      </c>
    </row>
    <row r="3413" spans="1:8" x14ac:dyDescent="0.3">
      <c r="A3413" s="3" t="s">
        <v>5220</v>
      </c>
      <c r="B3413" s="11" t="s">
        <v>22</v>
      </c>
      <c r="C3413" s="11" t="s">
        <v>811</v>
      </c>
      <c r="D3413" s="11" t="s">
        <v>1799</v>
      </c>
      <c r="E3413" s="11">
        <v>369</v>
      </c>
      <c r="F3413" s="11">
        <v>6299.48</v>
      </c>
      <c r="G3413" s="19">
        <v>46120</v>
      </c>
      <c r="H3413" s="24">
        <v>2324508.1199999996</v>
      </c>
    </row>
    <row r="3414" spans="1:8" x14ac:dyDescent="0.3">
      <c r="A3414" s="3" t="s">
        <v>5221</v>
      </c>
      <c r="B3414" s="11" t="s">
        <v>229</v>
      </c>
      <c r="C3414" s="11" t="s">
        <v>649</v>
      </c>
      <c r="D3414" s="11" t="s">
        <v>1789</v>
      </c>
      <c r="E3414" s="11">
        <v>251</v>
      </c>
      <c r="F3414" s="11">
        <v>1927.03</v>
      </c>
      <c r="G3414" s="19">
        <v>46130</v>
      </c>
      <c r="H3414" s="24">
        <v>483684.52999999997</v>
      </c>
    </row>
    <row r="3415" spans="1:8" x14ac:dyDescent="0.3">
      <c r="A3415" s="3" t="s">
        <v>5222</v>
      </c>
      <c r="B3415" s="11" t="s">
        <v>22</v>
      </c>
      <c r="C3415" s="11" t="s">
        <v>531</v>
      </c>
      <c r="D3415" s="11" t="s">
        <v>1791</v>
      </c>
      <c r="E3415" s="11">
        <v>204</v>
      </c>
      <c r="F3415" s="11">
        <v>5440.55</v>
      </c>
      <c r="G3415" s="19">
        <v>46020</v>
      </c>
      <c r="H3415" s="24">
        <v>1109872.2</v>
      </c>
    </row>
    <row r="3416" spans="1:8" x14ac:dyDescent="0.3">
      <c r="A3416" s="3" t="s">
        <v>5223</v>
      </c>
      <c r="B3416" s="11" t="s">
        <v>124</v>
      </c>
      <c r="C3416" s="11" t="s">
        <v>695</v>
      </c>
      <c r="D3416" s="11" t="s">
        <v>1801</v>
      </c>
      <c r="E3416" s="11">
        <v>345</v>
      </c>
      <c r="F3416" s="11">
        <v>2099.84</v>
      </c>
      <c r="G3416" s="19">
        <v>46017</v>
      </c>
      <c r="H3416" s="24">
        <v>724444.8</v>
      </c>
    </row>
    <row r="3417" spans="1:8" x14ac:dyDescent="0.3">
      <c r="A3417" s="3" t="s">
        <v>5224</v>
      </c>
      <c r="B3417" s="11" t="s">
        <v>211</v>
      </c>
      <c r="C3417" s="11" t="s">
        <v>745</v>
      </c>
      <c r="D3417" s="11" t="s">
        <v>1803</v>
      </c>
      <c r="E3417" s="11">
        <v>343</v>
      </c>
      <c r="F3417" s="11">
        <v>3185.85</v>
      </c>
      <c r="G3417" s="19">
        <v>46122</v>
      </c>
      <c r="H3417" s="24">
        <v>1092746.55</v>
      </c>
    </row>
    <row r="3418" spans="1:8" x14ac:dyDescent="0.3">
      <c r="A3418" s="3" t="s">
        <v>5225</v>
      </c>
      <c r="B3418" s="11" t="s">
        <v>369</v>
      </c>
      <c r="C3418" s="11" t="s">
        <v>653</v>
      </c>
      <c r="D3418" s="11" t="s">
        <v>1801</v>
      </c>
      <c r="E3418" s="11">
        <v>6</v>
      </c>
      <c r="F3418" s="11">
        <v>3510.57</v>
      </c>
      <c r="G3418" s="19">
        <v>45945</v>
      </c>
      <c r="H3418" s="24">
        <v>21063.420000000002</v>
      </c>
    </row>
    <row r="3419" spans="1:8" x14ac:dyDescent="0.3">
      <c r="A3419" s="3" t="s">
        <v>5226</v>
      </c>
      <c r="B3419" s="11" t="s">
        <v>329</v>
      </c>
      <c r="C3419" s="11" t="s">
        <v>739</v>
      </c>
      <c r="D3419" s="11" t="s">
        <v>1799</v>
      </c>
      <c r="E3419" s="11">
        <v>330</v>
      </c>
      <c r="F3419" s="11">
        <v>6185.65</v>
      </c>
      <c r="G3419" s="19">
        <v>45876</v>
      </c>
      <c r="H3419" s="24">
        <v>2041264.4999999998</v>
      </c>
    </row>
    <row r="3420" spans="1:8" x14ac:dyDescent="0.3">
      <c r="A3420" s="3" t="s">
        <v>5227</v>
      </c>
      <c r="B3420" s="11" t="s">
        <v>152</v>
      </c>
      <c r="C3420" s="11" t="s">
        <v>589</v>
      </c>
      <c r="D3420" s="11" t="s">
        <v>1787</v>
      </c>
      <c r="E3420" s="11">
        <v>351</v>
      </c>
      <c r="F3420" s="11">
        <v>7152.52</v>
      </c>
      <c r="G3420" s="19">
        <v>45993</v>
      </c>
      <c r="H3420" s="24">
        <v>2510534.52</v>
      </c>
    </row>
    <row r="3421" spans="1:8" x14ac:dyDescent="0.3">
      <c r="A3421" s="3" t="s">
        <v>5228</v>
      </c>
      <c r="B3421" s="11" t="s">
        <v>310</v>
      </c>
      <c r="C3421" s="11" t="s">
        <v>661</v>
      </c>
      <c r="D3421" s="11" t="s">
        <v>1789</v>
      </c>
      <c r="E3421" s="11">
        <v>326</v>
      </c>
      <c r="F3421" s="11">
        <v>4891.84</v>
      </c>
      <c r="G3421" s="19">
        <v>46095</v>
      </c>
      <c r="H3421" s="24">
        <v>1594739.84</v>
      </c>
    </row>
    <row r="3422" spans="1:8" x14ac:dyDescent="0.3">
      <c r="A3422" s="3" t="s">
        <v>5229</v>
      </c>
      <c r="B3422" s="11" t="s">
        <v>198</v>
      </c>
      <c r="C3422" s="11" t="s">
        <v>643</v>
      </c>
      <c r="D3422" s="11" t="s">
        <v>1794</v>
      </c>
      <c r="E3422" s="11">
        <v>139</v>
      </c>
      <c r="F3422" s="11">
        <v>5166.37</v>
      </c>
      <c r="G3422" s="19">
        <v>46043</v>
      </c>
      <c r="H3422" s="24">
        <v>718125.42999999993</v>
      </c>
    </row>
    <row r="3423" spans="1:8" x14ac:dyDescent="0.3">
      <c r="A3423" s="3" t="s">
        <v>5230</v>
      </c>
      <c r="B3423" s="11" t="s">
        <v>104</v>
      </c>
      <c r="C3423" s="11" t="s">
        <v>675</v>
      </c>
      <c r="D3423" s="11" t="s">
        <v>1789</v>
      </c>
      <c r="E3423" s="11">
        <v>18</v>
      </c>
      <c r="F3423" s="11">
        <v>1145.0899999999999</v>
      </c>
      <c r="G3423" s="19">
        <v>45823</v>
      </c>
      <c r="H3423" s="24">
        <v>20611.62</v>
      </c>
    </row>
    <row r="3424" spans="1:8" x14ac:dyDescent="0.3">
      <c r="A3424" s="3" t="s">
        <v>5231</v>
      </c>
      <c r="B3424" s="11" t="s">
        <v>278</v>
      </c>
      <c r="C3424" s="11" t="s">
        <v>689</v>
      </c>
      <c r="D3424" s="11" t="s">
        <v>1789</v>
      </c>
      <c r="E3424" s="11">
        <v>282</v>
      </c>
      <c r="F3424" s="11">
        <v>1485.25</v>
      </c>
      <c r="G3424" s="19">
        <v>46039</v>
      </c>
      <c r="H3424" s="24">
        <v>418840.5</v>
      </c>
    </row>
    <row r="3425" spans="1:8" x14ac:dyDescent="0.3">
      <c r="A3425" s="3" t="s">
        <v>5232</v>
      </c>
      <c r="B3425" s="11" t="s">
        <v>288</v>
      </c>
      <c r="C3425" s="11" t="s">
        <v>837</v>
      </c>
      <c r="D3425" s="11" t="s">
        <v>1791</v>
      </c>
      <c r="E3425" s="11">
        <v>212</v>
      </c>
      <c r="F3425" s="11">
        <v>2491.37</v>
      </c>
      <c r="G3425" s="19">
        <v>46008</v>
      </c>
      <c r="H3425" s="24">
        <v>528170.43999999994</v>
      </c>
    </row>
    <row r="3426" spans="1:8" x14ac:dyDescent="0.3">
      <c r="A3426" s="3" t="s">
        <v>5233</v>
      </c>
      <c r="B3426" s="11" t="s">
        <v>187</v>
      </c>
      <c r="C3426" s="11" t="s">
        <v>797</v>
      </c>
      <c r="D3426" s="11" t="s">
        <v>1794</v>
      </c>
      <c r="E3426" s="11">
        <v>234</v>
      </c>
      <c r="F3426" s="11">
        <v>5055.5</v>
      </c>
      <c r="G3426" s="19">
        <v>45923</v>
      </c>
      <c r="H3426" s="24">
        <v>1182987</v>
      </c>
    </row>
    <row r="3427" spans="1:8" x14ac:dyDescent="0.3">
      <c r="A3427" s="3" t="s">
        <v>5234</v>
      </c>
      <c r="B3427" s="11" t="s">
        <v>200</v>
      </c>
      <c r="C3427" s="11" t="s">
        <v>651</v>
      </c>
      <c r="D3427" s="11" t="s">
        <v>1803</v>
      </c>
      <c r="E3427" s="11">
        <v>306</v>
      </c>
      <c r="F3427" s="11">
        <v>1251.25</v>
      </c>
      <c r="G3427" s="19">
        <v>46015</v>
      </c>
      <c r="H3427" s="24">
        <v>382882.5</v>
      </c>
    </row>
    <row r="3428" spans="1:8" x14ac:dyDescent="0.3">
      <c r="A3428" s="3" t="s">
        <v>5235</v>
      </c>
      <c r="B3428" s="11" t="s">
        <v>294</v>
      </c>
      <c r="C3428" s="11" t="s">
        <v>781</v>
      </c>
      <c r="D3428" s="11" t="s">
        <v>1789</v>
      </c>
      <c r="E3428" s="11">
        <v>35</v>
      </c>
      <c r="F3428" s="11">
        <v>6843.64</v>
      </c>
      <c r="G3428" s="19">
        <v>46151</v>
      </c>
      <c r="H3428" s="24">
        <v>239527.40000000002</v>
      </c>
    </row>
    <row r="3429" spans="1:8" x14ac:dyDescent="0.3">
      <c r="A3429" s="3" t="s">
        <v>5236</v>
      </c>
      <c r="B3429" s="11" t="s">
        <v>216</v>
      </c>
      <c r="C3429" s="11" t="s">
        <v>517</v>
      </c>
      <c r="D3429" s="11" t="s">
        <v>1801</v>
      </c>
      <c r="E3429" s="11">
        <v>436</v>
      </c>
      <c r="F3429" s="11">
        <v>3500.47</v>
      </c>
      <c r="G3429" s="19">
        <v>46058</v>
      </c>
      <c r="H3429" s="24">
        <v>1526204.92</v>
      </c>
    </row>
    <row r="3430" spans="1:8" x14ac:dyDescent="0.3">
      <c r="A3430" s="3" t="s">
        <v>5237</v>
      </c>
      <c r="B3430" s="11" t="s">
        <v>47</v>
      </c>
      <c r="C3430" s="11" t="s">
        <v>563</v>
      </c>
      <c r="D3430" s="11" t="s">
        <v>1797</v>
      </c>
      <c r="E3430" s="11">
        <v>394</v>
      </c>
      <c r="F3430" s="11">
        <v>118.32</v>
      </c>
      <c r="G3430" s="19">
        <v>46180</v>
      </c>
      <c r="H3430" s="24">
        <v>46618.079999999994</v>
      </c>
    </row>
    <row r="3431" spans="1:8" x14ac:dyDescent="0.3">
      <c r="A3431" s="3" t="s">
        <v>5238</v>
      </c>
      <c r="B3431" s="11" t="s">
        <v>274</v>
      </c>
      <c r="C3431" s="11" t="s">
        <v>581</v>
      </c>
      <c r="D3431" s="11" t="s">
        <v>1791</v>
      </c>
      <c r="E3431" s="11">
        <v>281</v>
      </c>
      <c r="F3431" s="11">
        <v>4030.83</v>
      </c>
      <c r="G3431" s="19">
        <v>45961</v>
      </c>
      <c r="H3431" s="24">
        <v>1132663.23</v>
      </c>
    </row>
    <row r="3432" spans="1:8" x14ac:dyDescent="0.3">
      <c r="A3432" s="3" t="s">
        <v>5239</v>
      </c>
      <c r="B3432" s="11" t="s">
        <v>177</v>
      </c>
      <c r="C3432" s="11" t="s">
        <v>524</v>
      </c>
      <c r="D3432" s="11" t="s">
        <v>1801</v>
      </c>
      <c r="E3432" s="11">
        <v>394</v>
      </c>
      <c r="F3432" s="11">
        <v>4809.45</v>
      </c>
      <c r="G3432" s="19">
        <v>45727</v>
      </c>
      <c r="H3432" s="24">
        <v>1894923.2999999998</v>
      </c>
    </row>
    <row r="3433" spans="1:8" x14ac:dyDescent="0.3">
      <c r="A3433" s="3" t="s">
        <v>5240</v>
      </c>
      <c r="B3433" s="11" t="s">
        <v>121</v>
      </c>
      <c r="C3433" s="11" t="s">
        <v>739</v>
      </c>
      <c r="D3433" s="11" t="s">
        <v>1799</v>
      </c>
      <c r="E3433" s="11">
        <v>371</v>
      </c>
      <c r="F3433" s="11">
        <v>5823.43</v>
      </c>
      <c r="G3433" s="19">
        <v>45726</v>
      </c>
      <c r="H3433" s="24">
        <v>2160492.5300000003</v>
      </c>
    </row>
    <row r="3434" spans="1:8" x14ac:dyDescent="0.3">
      <c r="A3434" s="3" t="s">
        <v>5241</v>
      </c>
      <c r="B3434" s="11" t="s">
        <v>146</v>
      </c>
      <c r="C3434" s="11" t="s">
        <v>763</v>
      </c>
      <c r="D3434" s="11" t="s">
        <v>1797</v>
      </c>
      <c r="E3434" s="11">
        <v>455</v>
      </c>
      <c r="F3434" s="11">
        <v>6355.59</v>
      </c>
      <c r="G3434" s="19">
        <v>46167</v>
      </c>
      <c r="H3434" s="24">
        <v>2891793.45</v>
      </c>
    </row>
    <row r="3435" spans="1:8" x14ac:dyDescent="0.3">
      <c r="A3435" s="3" t="s">
        <v>5242</v>
      </c>
      <c r="B3435" s="11" t="s">
        <v>109</v>
      </c>
      <c r="C3435" s="11" t="s">
        <v>719</v>
      </c>
      <c r="D3435" s="11" t="s">
        <v>1799</v>
      </c>
      <c r="E3435" s="11">
        <v>242</v>
      </c>
      <c r="F3435" s="11">
        <v>1839.22</v>
      </c>
      <c r="G3435" s="19">
        <v>46165</v>
      </c>
      <c r="H3435" s="24">
        <v>445091.24</v>
      </c>
    </row>
    <row r="3436" spans="1:8" x14ac:dyDescent="0.3">
      <c r="A3436" s="3" t="s">
        <v>5243</v>
      </c>
      <c r="B3436" s="11" t="s">
        <v>118</v>
      </c>
      <c r="C3436" s="11" t="s">
        <v>585</v>
      </c>
      <c r="D3436" s="11" t="s">
        <v>1803</v>
      </c>
      <c r="E3436" s="11">
        <v>72</v>
      </c>
      <c r="F3436" s="11">
        <v>1465.75</v>
      </c>
      <c r="G3436" s="19">
        <v>45958</v>
      </c>
      <c r="H3436" s="24">
        <v>105534</v>
      </c>
    </row>
    <row r="3437" spans="1:8" x14ac:dyDescent="0.3">
      <c r="A3437" s="3" t="s">
        <v>5244</v>
      </c>
      <c r="B3437" s="11" t="s">
        <v>27</v>
      </c>
      <c r="C3437" s="11" t="s">
        <v>533</v>
      </c>
      <c r="D3437" s="11" t="s">
        <v>1801</v>
      </c>
      <c r="E3437" s="11">
        <v>40</v>
      </c>
      <c r="F3437" s="11">
        <v>627.08000000000004</v>
      </c>
      <c r="G3437" s="19">
        <v>45672</v>
      </c>
      <c r="H3437" s="24">
        <v>25083.200000000001</v>
      </c>
    </row>
    <row r="3438" spans="1:8" x14ac:dyDescent="0.3">
      <c r="A3438" s="3" t="s">
        <v>5245</v>
      </c>
      <c r="B3438" s="11" t="s">
        <v>265</v>
      </c>
      <c r="C3438" s="11" t="s">
        <v>639</v>
      </c>
      <c r="D3438" s="11" t="s">
        <v>1799</v>
      </c>
      <c r="E3438" s="11">
        <v>188</v>
      </c>
      <c r="F3438" s="11">
        <v>2906.5</v>
      </c>
      <c r="G3438" s="19">
        <v>45721</v>
      </c>
      <c r="H3438" s="24">
        <v>546422</v>
      </c>
    </row>
    <row r="3439" spans="1:8" x14ac:dyDescent="0.3">
      <c r="A3439" s="3" t="s">
        <v>5246</v>
      </c>
      <c r="B3439" s="11" t="s">
        <v>116</v>
      </c>
      <c r="C3439" s="11" t="s">
        <v>681</v>
      </c>
      <c r="D3439" s="11" t="s">
        <v>1791</v>
      </c>
      <c r="E3439" s="11">
        <v>267</v>
      </c>
      <c r="F3439" s="11">
        <v>4186.8999999999996</v>
      </c>
      <c r="G3439" s="19">
        <v>45727</v>
      </c>
      <c r="H3439" s="24">
        <v>1117902.2999999998</v>
      </c>
    </row>
    <row r="3440" spans="1:8" x14ac:dyDescent="0.3">
      <c r="A3440" s="3" t="s">
        <v>5247</v>
      </c>
      <c r="B3440" s="11" t="s">
        <v>326</v>
      </c>
      <c r="C3440" s="11" t="s">
        <v>707</v>
      </c>
      <c r="D3440" s="11" t="s">
        <v>1797</v>
      </c>
      <c r="E3440" s="11">
        <v>133</v>
      </c>
      <c r="F3440" s="11">
        <v>4100.18</v>
      </c>
      <c r="G3440" s="19">
        <v>46076</v>
      </c>
      <c r="H3440" s="24">
        <v>545323.94000000006</v>
      </c>
    </row>
    <row r="3441" spans="1:8" x14ac:dyDescent="0.3">
      <c r="A3441" s="3" t="s">
        <v>5248</v>
      </c>
      <c r="B3441" s="11" t="s">
        <v>85</v>
      </c>
      <c r="C3441" s="11" t="s">
        <v>767</v>
      </c>
      <c r="D3441" s="11" t="s">
        <v>1801</v>
      </c>
      <c r="E3441" s="11">
        <v>199</v>
      </c>
      <c r="F3441" s="11">
        <v>7990.94</v>
      </c>
      <c r="G3441" s="19">
        <v>45685</v>
      </c>
      <c r="H3441" s="24">
        <v>1590197.0599999998</v>
      </c>
    </row>
    <row r="3442" spans="1:8" x14ac:dyDescent="0.3">
      <c r="A3442" s="3" t="s">
        <v>5249</v>
      </c>
      <c r="B3442" s="11" t="s">
        <v>184</v>
      </c>
      <c r="C3442" s="11" t="s">
        <v>645</v>
      </c>
      <c r="D3442" s="11" t="s">
        <v>1797</v>
      </c>
      <c r="E3442" s="11">
        <v>124</v>
      </c>
      <c r="F3442" s="11">
        <v>6041.74</v>
      </c>
      <c r="G3442" s="19">
        <v>45792</v>
      </c>
      <c r="H3442" s="24">
        <v>749175.76</v>
      </c>
    </row>
    <row r="3443" spans="1:8" x14ac:dyDescent="0.3">
      <c r="A3443" s="3" t="s">
        <v>5250</v>
      </c>
      <c r="B3443" s="11" t="s">
        <v>366</v>
      </c>
      <c r="C3443" s="11" t="s">
        <v>783</v>
      </c>
      <c r="D3443" s="11" t="s">
        <v>1801</v>
      </c>
      <c r="E3443" s="11">
        <v>387</v>
      </c>
      <c r="F3443" s="11">
        <v>2555.04</v>
      </c>
      <c r="G3443" s="19">
        <v>46085</v>
      </c>
      <c r="H3443" s="24">
        <v>988800.48</v>
      </c>
    </row>
    <row r="3444" spans="1:8" x14ac:dyDescent="0.3">
      <c r="A3444" s="3" t="s">
        <v>5251</v>
      </c>
      <c r="B3444" s="11" t="s">
        <v>13</v>
      </c>
      <c r="C3444" s="11" t="s">
        <v>701</v>
      </c>
      <c r="D3444" s="11" t="s">
        <v>1797</v>
      </c>
      <c r="E3444" s="11">
        <v>89</v>
      </c>
      <c r="F3444" s="11">
        <v>2753.48</v>
      </c>
      <c r="G3444" s="19">
        <v>45939</v>
      </c>
      <c r="H3444" s="24">
        <v>245059.72</v>
      </c>
    </row>
    <row r="3445" spans="1:8" x14ac:dyDescent="0.3">
      <c r="A3445" s="3" t="s">
        <v>5252</v>
      </c>
      <c r="B3445" s="11" t="s">
        <v>190</v>
      </c>
      <c r="C3445" s="11" t="s">
        <v>653</v>
      </c>
      <c r="D3445" s="11" t="s">
        <v>1791</v>
      </c>
      <c r="E3445" s="11">
        <v>448</v>
      </c>
      <c r="F3445" s="11">
        <v>2275.87</v>
      </c>
      <c r="G3445" s="19">
        <v>45961</v>
      </c>
      <c r="H3445" s="24">
        <v>1019589.76</v>
      </c>
    </row>
    <row r="3446" spans="1:8" x14ac:dyDescent="0.3">
      <c r="A3446" s="3" t="s">
        <v>5253</v>
      </c>
      <c r="B3446" s="11" t="s">
        <v>310</v>
      </c>
      <c r="C3446" s="11" t="s">
        <v>809</v>
      </c>
      <c r="D3446" s="11" t="s">
        <v>1803</v>
      </c>
      <c r="E3446" s="11">
        <v>480</v>
      </c>
      <c r="F3446" s="11">
        <v>2001.06</v>
      </c>
      <c r="G3446" s="19">
        <v>45840</v>
      </c>
      <c r="H3446" s="24">
        <v>960508.79999999993</v>
      </c>
    </row>
    <row r="3447" spans="1:8" x14ac:dyDescent="0.3">
      <c r="A3447" s="3" t="s">
        <v>5254</v>
      </c>
      <c r="B3447" s="11" t="s">
        <v>76</v>
      </c>
      <c r="C3447" s="11" t="s">
        <v>545</v>
      </c>
      <c r="D3447" s="11" t="s">
        <v>1787</v>
      </c>
      <c r="E3447" s="11">
        <v>6</v>
      </c>
      <c r="F3447" s="11">
        <v>3875.31</v>
      </c>
      <c r="G3447" s="19">
        <v>46190</v>
      </c>
      <c r="H3447" s="24">
        <v>23251.86</v>
      </c>
    </row>
    <row r="3448" spans="1:8" x14ac:dyDescent="0.3">
      <c r="A3448" s="3" t="s">
        <v>5255</v>
      </c>
      <c r="B3448" s="11" t="s">
        <v>399</v>
      </c>
      <c r="C3448" s="11" t="s">
        <v>713</v>
      </c>
      <c r="D3448" s="11" t="s">
        <v>1789</v>
      </c>
      <c r="E3448" s="11">
        <v>152</v>
      </c>
      <c r="F3448" s="11">
        <v>1622.24</v>
      </c>
      <c r="G3448" s="19">
        <v>45937</v>
      </c>
      <c r="H3448" s="24">
        <v>246580.48000000001</v>
      </c>
    </row>
    <row r="3449" spans="1:8" x14ac:dyDescent="0.3">
      <c r="A3449" s="3" t="s">
        <v>5256</v>
      </c>
      <c r="B3449" s="11" t="s">
        <v>354</v>
      </c>
      <c r="C3449" s="11" t="s">
        <v>823</v>
      </c>
      <c r="D3449" s="11" t="s">
        <v>1801</v>
      </c>
      <c r="E3449" s="11">
        <v>136</v>
      </c>
      <c r="F3449" s="11">
        <v>1567.65</v>
      </c>
      <c r="G3449" s="19">
        <v>45930</v>
      </c>
      <c r="H3449" s="24">
        <v>213200.40000000002</v>
      </c>
    </row>
    <row r="3450" spans="1:8" x14ac:dyDescent="0.3">
      <c r="A3450" s="3" t="s">
        <v>5257</v>
      </c>
      <c r="B3450" s="11" t="s">
        <v>157</v>
      </c>
      <c r="C3450" s="11" t="s">
        <v>539</v>
      </c>
      <c r="D3450" s="11" t="s">
        <v>1794</v>
      </c>
      <c r="E3450" s="11">
        <v>320</v>
      </c>
      <c r="F3450" s="11">
        <v>2220.69</v>
      </c>
      <c r="G3450" s="19">
        <v>45697</v>
      </c>
      <c r="H3450" s="24">
        <v>710620.8</v>
      </c>
    </row>
    <row r="3451" spans="1:8" x14ac:dyDescent="0.3">
      <c r="A3451" s="3" t="s">
        <v>5258</v>
      </c>
      <c r="B3451" s="11" t="s">
        <v>57</v>
      </c>
      <c r="C3451" s="11" t="s">
        <v>569</v>
      </c>
      <c r="D3451" s="11" t="s">
        <v>1803</v>
      </c>
      <c r="E3451" s="11">
        <v>37</v>
      </c>
      <c r="F3451" s="11">
        <v>105.04</v>
      </c>
      <c r="G3451" s="19">
        <v>45667</v>
      </c>
      <c r="H3451" s="24">
        <v>3886.48</v>
      </c>
    </row>
    <row r="3452" spans="1:8" x14ac:dyDescent="0.3">
      <c r="A3452" s="3" t="s">
        <v>5259</v>
      </c>
      <c r="B3452" s="11" t="s">
        <v>312</v>
      </c>
      <c r="C3452" s="11" t="s">
        <v>583</v>
      </c>
      <c r="D3452" s="11" t="s">
        <v>1801</v>
      </c>
      <c r="E3452" s="11">
        <v>55</v>
      </c>
      <c r="F3452" s="11">
        <v>3316.2</v>
      </c>
      <c r="G3452" s="19">
        <v>45905</v>
      </c>
      <c r="H3452" s="24">
        <v>182391</v>
      </c>
    </row>
    <row r="3453" spans="1:8" x14ac:dyDescent="0.3">
      <c r="A3453" s="3" t="s">
        <v>5260</v>
      </c>
      <c r="B3453" s="11" t="s">
        <v>306</v>
      </c>
      <c r="C3453" s="11" t="s">
        <v>791</v>
      </c>
      <c r="D3453" s="11" t="s">
        <v>1803</v>
      </c>
      <c r="E3453" s="11">
        <v>72</v>
      </c>
      <c r="F3453" s="11">
        <v>1158.6500000000001</v>
      </c>
      <c r="G3453" s="19">
        <v>45892</v>
      </c>
      <c r="H3453" s="24">
        <v>83422.8</v>
      </c>
    </row>
    <row r="3454" spans="1:8" x14ac:dyDescent="0.3">
      <c r="A3454" s="3" t="s">
        <v>5261</v>
      </c>
      <c r="B3454" s="11" t="s">
        <v>258</v>
      </c>
      <c r="C3454" s="11" t="s">
        <v>775</v>
      </c>
      <c r="D3454" s="11" t="s">
        <v>1799</v>
      </c>
      <c r="E3454" s="11">
        <v>251</v>
      </c>
      <c r="F3454" s="11">
        <v>3138.98</v>
      </c>
      <c r="G3454" s="19">
        <v>45696</v>
      </c>
      <c r="H3454" s="24">
        <v>787883.98</v>
      </c>
    </row>
    <row r="3455" spans="1:8" x14ac:dyDescent="0.3">
      <c r="A3455" s="3" t="s">
        <v>5262</v>
      </c>
      <c r="B3455" s="11" t="s">
        <v>246</v>
      </c>
      <c r="C3455" s="11" t="s">
        <v>755</v>
      </c>
      <c r="D3455" s="11" t="s">
        <v>1797</v>
      </c>
      <c r="E3455" s="11">
        <v>91</v>
      </c>
      <c r="F3455" s="11">
        <v>6083.38</v>
      </c>
      <c r="G3455" s="19">
        <v>45928</v>
      </c>
      <c r="H3455" s="24">
        <v>553587.57999999996</v>
      </c>
    </row>
    <row r="3456" spans="1:8" x14ac:dyDescent="0.3">
      <c r="A3456" s="3" t="s">
        <v>5263</v>
      </c>
      <c r="B3456" s="11" t="s">
        <v>237</v>
      </c>
      <c r="C3456" s="11" t="s">
        <v>583</v>
      </c>
      <c r="D3456" s="11" t="s">
        <v>1794</v>
      </c>
      <c r="E3456" s="11">
        <v>124</v>
      </c>
      <c r="F3456" s="11">
        <v>5651.65</v>
      </c>
      <c r="G3456" s="19">
        <v>45873</v>
      </c>
      <c r="H3456" s="24">
        <v>700804.6</v>
      </c>
    </row>
    <row r="3457" spans="1:8" x14ac:dyDescent="0.3">
      <c r="A3457" s="3" t="s">
        <v>5264</v>
      </c>
      <c r="B3457" s="11" t="s">
        <v>22</v>
      </c>
      <c r="C3457" s="11" t="s">
        <v>551</v>
      </c>
      <c r="D3457" s="11" t="s">
        <v>1803</v>
      </c>
      <c r="E3457" s="11">
        <v>397</v>
      </c>
      <c r="F3457" s="11">
        <v>1301.4000000000001</v>
      </c>
      <c r="G3457" s="19">
        <v>45992</v>
      </c>
      <c r="H3457" s="24">
        <v>516655.80000000005</v>
      </c>
    </row>
    <row r="3458" spans="1:8" x14ac:dyDescent="0.3">
      <c r="A3458" s="3" t="s">
        <v>5265</v>
      </c>
      <c r="B3458" s="11" t="s">
        <v>155</v>
      </c>
      <c r="C3458" s="11" t="s">
        <v>733</v>
      </c>
      <c r="D3458" s="11" t="s">
        <v>1799</v>
      </c>
      <c r="E3458" s="11">
        <v>346</v>
      </c>
      <c r="F3458" s="11">
        <v>6405.98</v>
      </c>
      <c r="G3458" s="19">
        <v>46092</v>
      </c>
      <c r="H3458" s="24">
        <v>2216469.08</v>
      </c>
    </row>
    <row r="3459" spans="1:8" x14ac:dyDescent="0.3">
      <c r="A3459" s="3" t="s">
        <v>5266</v>
      </c>
      <c r="B3459" s="11" t="s">
        <v>121</v>
      </c>
      <c r="C3459" s="11" t="s">
        <v>701</v>
      </c>
      <c r="D3459" s="11" t="s">
        <v>1794</v>
      </c>
      <c r="E3459" s="11">
        <v>194</v>
      </c>
      <c r="F3459" s="11">
        <v>4954.74</v>
      </c>
      <c r="G3459" s="19">
        <v>46072</v>
      </c>
      <c r="H3459" s="24">
        <v>961219.55999999994</v>
      </c>
    </row>
    <row r="3460" spans="1:8" x14ac:dyDescent="0.3">
      <c r="A3460" s="3" t="s">
        <v>5267</v>
      </c>
      <c r="B3460" s="11" t="s">
        <v>221</v>
      </c>
      <c r="C3460" s="11" t="s">
        <v>703</v>
      </c>
      <c r="D3460" s="11" t="s">
        <v>1791</v>
      </c>
      <c r="E3460" s="11">
        <v>47</v>
      </c>
      <c r="F3460" s="11">
        <v>2868.75</v>
      </c>
      <c r="G3460" s="19">
        <v>45751</v>
      </c>
      <c r="H3460" s="24">
        <v>134831.25</v>
      </c>
    </row>
    <row r="3461" spans="1:8" x14ac:dyDescent="0.3">
      <c r="A3461" s="3" t="s">
        <v>5268</v>
      </c>
      <c r="B3461" s="11" t="s">
        <v>276</v>
      </c>
      <c r="C3461" s="11" t="s">
        <v>785</v>
      </c>
      <c r="D3461" s="11" t="s">
        <v>1799</v>
      </c>
      <c r="E3461" s="11">
        <v>172</v>
      </c>
      <c r="F3461" s="11">
        <v>4868.49</v>
      </c>
      <c r="G3461" s="19">
        <v>46041</v>
      </c>
      <c r="H3461" s="24">
        <v>837380.27999999991</v>
      </c>
    </row>
    <row r="3462" spans="1:8" x14ac:dyDescent="0.3">
      <c r="A3462" s="3" t="s">
        <v>5269</v>
      </c>
      <c r="B3462" s="11" t="s">
        <v>248</v>
      </c>
      <c r="C3462" s="11" t="s">
        <v>849</v>
      </c>
      <c r="D3462" s="11" t="s">
        <v>1787</v>
      </c>
      <c r="E3462" s="11">
        <v>237</v>
      </c>
      <c r="F3462" s="11">
        <v>2947.07</v>
      </c>
      <c r="G3462" s="19">
        <v>45881</v>
      </c>
      <c r="H3462" s="24">
        <v>698455.59000000008</v>
      </c>
    </row>
    <row r="3463" spans="1:8" x14ac:dyDescent="0.3">
      <c r="A3463" s="3" t="s">
        <v>5270</v>
      </c>
      <c r="B3463" s="11" t="s">
        <v>352</v>
      </c>
      <c r="C3463" s="11" t="s">
        <v>717</v>
      </c>
      <c r="D3463" s="11" t="s">
        <v>1803</v>
      </c>
      <c r="E3463" s="11">
        <v>111</v>
      </c>
      <c r="F3463" s="11">
        <v>1828.24</v>
      </c>
      <c r="G3463" s="19">
        <v>45860</v>
      </c>
      <c r="H3463" s="24">
        <v>202934.64</v>
      </c>
    </row>
    <row r="3464" spans="1:8" x14ac:dyDescent="0.3">
      <c r="A3464" s="3" t="s">
        <v>5271</v>
      </c>
      <c r="B3464" s="11" t="s">
        <v>37</v>
      </c>
      <c r="C3464" s="11" t="s">
        <v>555</v>
      </c>
      <c r="D3464" s="11" t="s">
        <v>1789</v>
      </c>
      <c r="E3464" s="11">
        <v>288</v>
      </c>
      <c r="F3464" s="11">
        <v>1559</v>
      </c>
      <c r="G3464" s="19">
        <v>45712</v>
      </c>
      <c r="H3464" s="24">
        <v>448992</v>
      </c>
    </row>
    <row r="3465" spans="1:8" x14ac:dyDescent="0.3">
      <c r="A3465" s="3" t="s">
        <v>5272</v>
      </c>
      <c r="B3465" s="11" t="s">
        <v>395</v>
      </c>
      <c r="C3465" s="11" t="s">
        <v>533</v>
      </c>
      <c r="D3465" s="11" t="s">
        <v>1791</v>
      </c>
      <c r="E3465" s="11">
        <v>97</v>
      </c>
      <c r="F3465" s="11">
        <v>2920.07</v>
      </c>
      <c r="G3465" s="19">
        <v>45709</v>
      </c>
      <c r="H3465" s="24">
        <v>283246.79000000004</v>
      </c>
    </row>
    <row r="3466" spans="1:8" x14ac:dyDescent="0.3">
      <c r="A3466" s="3" t="s">
        <v>5273</v>
      </c>
      <c r="B3466" s="11" t="s">
        <v>366</v>
      </c>
      <c r="C3466" s="11" t="s">
        <v>539</v>
      </c>
      <c r="D3466" s="11" t="s">
        <v>1799</v>
      </c>
      <c r="E3466" s="11">
        <v>492</v>
      </c>
      <c r="F3466" s="11">
        <v>4961.43</v>
      </c>
      <c r="G3466" s="19">
        <v>46012</v>
      </c>
      <c r="H3466" s="24">
        <v>2441023.56</v>
      </c>
    </row>
    <row r="3467" spans="1:8" x14ac:dyDescent="0.3">
      <c r="A3467" s="3" t="s">
        <v>5274</v>
      </c>
      <c r="B3467" s="11" t="s">
        <v>143</v>
      </c>
      <c r="C3467" s="11" t="s">
        <v>783</v>
      </c>
      <c r="D3467" s="11" t="s">
        <v>1789</v>
      </c>
      <c r="E3467" s="11">
        <v>169</v>
      </c>
      <c r="F3467" s="11">
        <v>259.82</v>
      </c>
      <c r="G3467" s="19">
        <v>46021</v>
      </c>
      <c r="H3467" s="24">
        <v>43909.58</v>
      </c>
    </row>
    <row r="3468" spans="1:8" x14ac:dyDescent="0.3">
      <c r="A3468" s="3" t="s">
        <v>5275</v>
      </c>
      <c r="B3468" s="11" t="s">
        <v>89</v>
      </c>
      <c r="C3468" s="11" t="s">
        <v>741</v>
      </c>
      <c r="D3468" s="11" t="s">
        <v>1794</v>
      </c>
      <c r="E3468" s="11">
        <v>171</v>
      </c>
      <c r="F3468" s="11">
        <v>2351.77</v>
      </c>
      <c r="G3468" s="19">
        <v>45684</v>
      </c>
      <c r="H3468" s="24">
        <v>402152.67</v>
      </c>
    </row>
    <row r="3469" spans="1:8" x14ac:dyDescent="0.3">
      <c r="A3469" s="3" t="s">
        <v>5276</v>
      </c>
      <c r="B3469" s="11" t="s">
        <v>69</v>
      </c>
      <c r="C3469" s="11" t="s">
        <v>621</v>
      </c>
      <c r="D3469" s="11" t="s">
        <v>1797</v>
      </c>
      <c r="E3469" s="11">
        <v>419</v>
      </c>
      <c r="F3469" s="11">
        <v>7326.12</v>
      </c>
      <c r="G3469" s="19">
        <v>46147</v>
      </c>
      <c r="H3469" s="24">
        <v>3069644.28</v>
      </c>
    </row>
    <row r="3470" spans="1:8" x14ac:dyDescent="0.3">
      <c r="A3470" s="3" t="s">
        <v>5277</v>
      </c>
      <c r="B3470" s="11" t="s">
        <v>397</v>
      </c>
      <c r="C3470" s="11" t="s">
        <v>859</v>
      </c>
      <c r="D3470" s="11" t="s">
        <v>1789</v>
      </c>
      <c r="E3470" s="11">
        <v>423</v>
      </c>
      <c r="F3470" s="11">
        <v>5254.29</v>
      </c>
      <c r="G3470" s="19">
        <v>46030</v>
      </c>
      <c r="H3470" s="24">
        <v>2222564.67</v>
      </c>
    </row>
    <row r="3471" spans="1:8" x14ac:dyDescent="0.3">
      <c r="A3471" s="3" t="s">
        <v>5278</v>
      </c>
      <c r="B3471" s="11" t="s">
        <v>389</v>
      </c>
      <c r="C3471" s="11" t="s">
        <v>787</v>
      </c>
      <c r="D3471" s="11" t="s">
        <v>1787</v>
      </c>
      <c r="E3471" s="11">
        <v>392</v>
      </c>
      <c r="F3471" s="11">
        <v>5086.24</v>
      </c>
      <c r="G3471" s="19">
        <v>45937</v>
      </c>
      <c r="H3471" s="24">
        <v>1993806.0799999998</v>
      </c>
    </row>
    <row r="3472" spans="1:8" x14ac:dyDescent="0.3">
      <c r="A3472" s="3" t="s">
        <v>5279</v>
      </c>
      <c r="B3472" s="11" t="s">
        <v>211</v>
      </c>
      <c r="C3472" s="11" t="s">
        <v>701</v>
      </c>
      <c r="D3472" s="11" t="s">
        <v>1791</v>
      </c>
      <c r="E3472" s="11">
        <v>140</v>
      </c>
      <c r="F3472" s="11">
        <v>912.96</v>
      </c>
      <c r="G3472" s="19">
        <v>46184</v>
      </c>
      <c r="H3472" s="24">
        <v>127814.40000000001</v>
      </c>
    </row>
    <row r="3473" spans="1:8" x14ac:dyDescent="0.3">
      <c r="A3473" s="3" t="s">
        <v>5280</v>
      </c>
      <c r="B3473" s="11" t="s">
        <v>104</v>
      </c>
      <c r="C3473" s="11" t="s">
        <v>683</v>
      </c>
      <c r="D3473" s="11" t="s">
        <v>1794</v>
      </c>
      <c r="E3473" s="11">
        <v>264</v>
      </c>
      <c r="F3473" s="11">
        <v>5423.49</v>
      </c>
      <c r="G3473" s="19">
        <v>45986</v>
      </c>
      <c r="H3473" s="24">
        <v>1431801.3599999999</v>
      </c>
    </row>
    <row r="3474" spans="1:8" x14ac:dyDescent="0.3">
      <c r="A3474" s="3" t="s">
        <v>5281</v>
      </c>
      <c r="B3474" s="11" t="s">
        <v>366</v>
      </c>
      <c r="C3474" s="11" t="s">
        <v>679</v>
      </c>
      <c r="D3474" s="11" t="s">
        <v>1791</v>
      </c>
      <c r="E3474" s="11">
        <v>348</v>
      </c>
      <c r="F3474" s="11">
        <v>3735.11</v>
      </c>
      <c r="G3474" s="19">
        <v>45699</v>
      </c>
      <c r="H3474" s="24">
        <v>1299818.28</v>
      </c>
    </row>
    <row r="3475" spans="1:8" x14ac:dyDescent="0.3">
      <c r="A3475" s="3" t="s">
        <v>5282</v>
      </c>
      <c r="B3475" s="11" t="s">
        <v>27</v>
      </c>
      <c r="C3475" s="11" t="s">
        <v>593</v>
      </c>
      <c r="D3475" s="11" t="s">
        <v>1803</v>
      </c>
      <c r="E3475" s="11">
        <v>331</v>
      </c>
      <c r="F3475" s="11">
        <v>7201.42</v>
      </c>
      <c r="G3475" s="19">
        <v>45921</v>
      </c>
      <c r="H3475" s="24">
        <v>2383670.02</v>
      </c>
    </row>
    <row r="3476" spans="1:8" x14ac:dyDescent="0.3">
      <c r="A3476" s="3" t="s">
        <v>5283</v>
      </c>
      <c r="B3476" s="11" t="s">
        <v>378</v>
      </c>
      <c r="C3476" s="11" t="s">
        <v>797</v>
      </c>
      <c r="D3476" s="11" t="s">
        <v>1791</v>
      </c>
      <c r="E3476" s="11">
        <v>175</v>
      </c>
      <c r="F3476" s="11">
        <v>5649.84</v>
      </c>
      <c r="G3476" s="19">
        <v>45946</v>
      </c>
      <c r="H3476" s="24">
        <v>988722</v>
      </c>
    </row>
    <row r="3477" spans="1:8" x14ac:dyDescent="0.3">
      <c r="A3477" s="3" t="s">
        <v>5284</v>
      </c>
      <c r="B3477" s="11" t="s">
        <v>382</v>
      </c>
      <c r="C3477" s="11" t="s">
        <v>865</v>
      </c>
      <c r="D3477" s="11" t="s">
        <v>1803</v>
      </c>
      <c r="E3477" s="11">
        <v>305</v>
      </c>
      <c r="F3477" s="11">
        <v>2552.2199999999998</v>
      </c>
      <c r="G3477" s="19">
        <v>45883</v>
      </c>
      <c r="H3477" s="24">
        <v>778427.1</v>
      </c>
    </row>
    <row r="3478" spans="1:8" x14ac:dyDescent="0.3">
      <c r="A3478" s="3" t="s">
        <v>5285</v>
      </c>
      <c r="B3478" s="11" t="s">
        <v>162</v>
      </c>
      <c r="C3478" s="11" t="s">
        <v>867</v>
      </c>
      <c r="D3478" s="11" t="s">
        <v>1791</v>
      </c>
      <c r="E3478" s="11">
        <v>463</v>
      </c>
      <c r="F3478" s="11">
        <v>1053.83</v>
      </c>
      <c r="G3478" s="19">
        <v>45859</v>
      </c>
      <c r="H3478" s="24">
        <v>487923.29</v>
      </c>
    </row>
    <row r="3479" spans="1:8" x14ac:dyDescent="0.3">
      <c r="A3479" s="3" t="s">
        <v>5286</v>
      </c>
      <c r="B3479" s="11" t="s">
        <v>301</v>
      </c>
      <c r="C3479" s="11" t="s">
        <v>813</v>
      </c>
      <c r="D3479" s="11" t="s">
        <v>1791</v>
      </c>
      <c r="E3479" s="11">
        <v>258</v>
      </c>
      <c r="F3479" s="11">
        <v>2062</v>
      </c>
      <c r="G3479" s="19">
        <v>45882</v>
      </c>
      <c r="H3479" s="24">
        <v>531996</v>
      </c>
    </row>
    <row r="3480" spans="1:8" x14ac:dyDescent="0.3">
      <c r="A3480" s="3" t="s">
        <v>5287</v>
      </c>
      <c r="B3480" s="11" t="s">
        <v>312</v>
      </c>
      <c r="C3480" s="11" t="s">
        <v>581</v>
      </c>
      <c r="D3480" s="11" t="s">
        <v>1794</v>
      </c>
      <c r="E3480" s="11">
        <v>420</v>
      </c>
      <c r="F3480" s="11">
        <v>5918.45</v>
      </c>
      <c r="G3480" s="19">
        <v>46085</v>
      </c>
      <c r="H3480" s="24">
        <v>2485749</v>
      </c>
    </row>
    <row r="3481" spans="1:8" x14ac:dyDescent="0.3">
      <c r="A3481" s="3" t="s">
        <v>5288</v>
      </c>
      <c r="B3481" s="11" t="s">
        <v>146</v>
      </c>
      <c r="C3481" s="11" t="s">
        <v>835</v>
      </c>
      <c r="D3481" s="11" t="s">
        <v>1794</v>
      </c>
      <c r="E3481" s="11">
        <v>244</v>
      </c>
      <c r="F3481" s="11">
        <v>3311.79</v>
      </c>
      <c r="G3481" s="19">
        <v>45944</v>
      </c>
      <c r="H3481" s="24">
        <v>808076.76</v>
      </c>
    </row>
    <row r="3482" spans="1:8" x14ac:dyDescent="0.3">
      <c r="A3482" s="3" t="s">
        <v>5289</v>
      </c>
      <c r="B3482" s="11" t="s">
        <v>98</v>
      </c>
      <c r="C3482" s="11" t="s">
        <v>809</v>
      </c>
      <c r="D3482" s="11" t="s">
        <v>1789</v>
      </c>
      <c r="E3482" s="11">
        <v>419</v>
      </c>
      <c r="F3482" s="11">
        <v>3479.48</v>
      </c>
      <c r="G3482" s="19">
        <v>46168</v>
      </c>
      <c r="H3482" s="24">
        <v>1457902.12</v>
      </c>
    </row>
    <row r="3483" spans="1:8" x14ac:dyDescent="0.3">
      <c r="A3483" s="3" t="s">
        <v>5290</v>
      </c>
      <c r="B3483" s="11" t="s">
        <v>198</v>
      </c>
      <c r="C3483" s="11" t="s">
        <v>617</v>
      </c>
      <c r="D3483" s="11" t="s">
        <v>1787</v>
      </c>
      <c r="E3483" s="11">
        <v>363</v>
      </c>
      <c r="F3483" s="11">
        <v>5294.89</v>
      </c>
      <c r="G3483" s="19">
        <v>46173</v>
      </c>
      <c r="H3483" s="24">
        <v>1922045.07</v>
      </c>
    </row>
    <row r="3484" spans="1:8" x14ac:dyDescent="0.3">
      <c r="A3484" s="3" t="s">
        <v>5291</v>
      </c>
      <c r="B3484" s="11" t="s">
        <v>389</v>
      </c>
      <c r="C3484" s="11" t="s">
        <v>849</v>
      </c>
      <c r="D3484" s="11" t="s">
        <v>1789</v>
      </c>
      <c r="E3484" s="11">
        <v>269</v>
      </c>
      <c r="F3484" s="11">
        <v>7016.04</v>
      </c>
      <c r="G3484" s="19">
        <v>46055</v>
      </c>
      <c r="H3484" s="24">
        <v>1887314.76</v>
      </c>
    </row>
    <row r="3485" spans="1:8" x14ac:dyDescent="0.3">
      <c r="A3485" s="3" t="s">
        <v>5292</v>
      </c>
      <c r="B3485" s="11" t="s">
        <v>253</v>
      </c>
      <c r="C3485" s="11" t="s">
        <v>809</v>
      </c>
      <c r="D3485" s="11" t="s">
        <v>1803</v>
      </c>
      <c r="E3485" s="11">
        <v>467</v>
      </c>
      <c r="F3485" s="11">
        <v>5111.84</v>
      </c>
      <c r="G3485" s="19">
        <v>45830</v>
      </c>
      <c r="H3485" s="24">
        <v>2387229.2800000003</v>
      </c>
    </row>
    <row r="3486" spans="1:8" x14ac:dyDescent="0.3">
      <c r="A3486" s="3" t="s">
        <v>5293</v>
      </c>
      <c r="B3486" s="11" t="s">
        <v>235</v>
      </c>
      <c r="C3486" s="11" t="s">
        <v>699</v>
      </c>
      <c r="D3486" s="11" t="s">
        <v>1797</v>
      </c>
      <c r="E3486" s="11">
        <v>224</v>
      </c>
      <c r="F3486" s="11">
        <v>7686.94</v>
      </c>
      <c r="G3486" s="19">
        <v>45739</v>
      </c>
      <c r="H3486" s="24">
        <v>1721874.5599999998</v>
      </c>
    </row>
    <row r="3487" spans="1:8" x14ac:dyDescent="0.3">
      <c r="A3487" s="3" t="s">
        <v>5294</v>
      </c>
      <c r="B3487" s="11" t="s">
        <v>18</v>
      </c>
      <c r="C3487" s="11" t="s">
        <v>711</v>
      </c>
      <c r="D3487" s="11" t="s">
        <v>1801</v>
      </c>
      <c r="E3487" s="11">
        <v>280</v>
      </c>
      <c r="F3487" s="11">
        <v>2462.6799999999998</v>
      </c>
      <c r="G3487" s="19">
        <v>46062</v>
      </c>
      <c r="H3487" s="24">
        <v>689550.39999999991</v>
      </c>
    </row>
    <row r="3488" spans="1:8" x14ac:dyDescent="0.3">
      <c r="A3488" s="3" t="s">
        <v>5295</v>
      </c>
      <c r="B3488" s="11" t="s">
        <v>92</v>
      </c>
      <c r="C3488" s="11" t="s">
        <v>515</v>
      </c>
      <c r="D3488" s="11" t="s">
        <v>1791</v>
      </c>
      <c r="E3488" s="11">
        <v>358</v>
      </c>
      <c r="F3488" s="11">
        <v>7975.66</v>
      </c>
      <c r="G3488" s="19">
        <v>45942</v>
      </c>
      <c r="H3488" s="24">
        <v>2855286.28</v>
      </c>
    </row>
    <row r="3489" spans="1:8" x14ac:dyDescent="0.3">
      <c r="A3489" s="3" t="s">
        <v>5296</v>
      </c>
      <c r="B3489" s="11" t="s">
        <v>98</v>
      </c>
      <c r="C3489" s="11" t="s">
        <v>857</v>
      </c>
      <c r="D3489" s="11" t="s">
        <v>1794</v>
      </c>
      <c r="E3489" s="11">
        <v>255</v>
      </c>
      <c r="F3489" s="11">
        <v>3759.51</v>
      </c>
      <c r="G3489" s="19">
        <v>45758</v>
      </c>
      <c r="H3489" s="24">
        <v>958675.05</v>
      </c>
    </row>
    <row r="3490" spans="1:8" x14ac:dyDescent="0.3">
      <c r="A3490" s="3" t="s">
        <v>5297</v>
      </c>
      <c r="B3490" s="11" t="s">
        <v>316</v>
      </c>
      <c r="C3490" s="11" t="s">
        <v>519</v>
      </c>
      <c r="D3490" s="11" t="s">
        <v>1791</v>
      </c>
      <c r="E3490" s="11">
        <v>288</v>
      </c>
      <c r="F3490" s="11">
        <v>1634.42</v>
      </c>
      <c r="G3490" s="19">
        <v>45921</v>
      </c>
      <c r="H3490" s="24">
        <v>470712.96</v>
      </c>
    </row>
    <row r="3491" spans="1:8" x14ac:dyDescent="0.3">
      <c r="A3491" s="3" t="s">
        <v>5298</v>
      </c>
      <c r="B3491" s="11" t="s">
        <v>263</v>
      </c>
      <c r="C3491" s="11" t="s">
        <v>603</v>
      </c>
      <c r="D3491" s="11" t="s">
        <v>1787</v>
      </c>
      <c r="E3491" s="11">
        <v>78</v>
      </c>
      <c r="F3491" s="11">
        <v>1368.37</v>
      </c>
      <c r="G3491" s="19">
        <v>45827</v>
      </c>
      <c r="H3491" s="24">
        <v>106732.85999999999</v>
      </c>
    </row>
    <row r="3492" spans="1:8" x14ac:dyDescent="0.3">
      <c r="A3492" s="3" t="s">
        <v>5299</v>
      </c>
      <c r="B3492" s="11" t="s">
        <v>288</v>
      </c>
      <c r="C3492" s="11" t="s">
        <v>777</v>
      </c>
      <c r="D3492" s="11" t="s">
        <v>1787</v>
      </c>
      <c r="E3492" s="11">
        <v>32</v>
      </c>
      <c r="F3492" s="11">
        <v>6410.08</v>
      </c>
      <c r="G3492" s="19">
        <v>45974</v>
      </c>
      <c r="H3492" s="24">
        <v>205122.56</v>
      </c>
    </row>
    <row r="3493" spans="1:8" x14ac:dyDescent="0.3">
      <c r="A3493" s="3" t="s">
        <v>5300</v>
      </c>
      <c r="B3493" s="11" t="s">
        <v>128</v>
      </c>
      <c r="C3493" s="11" t="s">
        <v>825</v>
      </c>
      <c r="D3493" s="11" t="s">
        <v>1789</v>
      </c>
      <c r="E3493" s="11">
        <v>248</v>
      </c>
      <c r="F3493" s="11">
        <v>2134.3200000000002</v>
      </c>
      <c r="G3493" s="19">
        <v>45848</v>
      </c>
      <c r="H3493" s="24">
        <v>529311.36</v>
      </c>
    </row>
    <row r="3494" spans="1:8" x14ac:dyDescent="0.3">
      <c r="A3494" s="3" t="s">
        <v>5301</v>
      </c>
      <c r="B3494" s="11" t="s">
        <v>369</v>
      </c>
      <c r="C3494" s="11" t="s">
        <v>613</v>
      </c>
      <c r="D3494" s="11" t="s">
        <v>1794</v>
      </c>
      <c r="E3494" s="11">
        <v>183</v>
      </c>
      <c r="F3494" s="11">
        <v>4766.21</v>
      </c>
      <c r="G3494" s="19">
        <v>45955</v>
      </c>
      <c r="H3494" s="24">
        <v>872216.43</v>
      </c>
    </row>
    <row r="3495" spans="1:8" x14ac:dyDescent="0.3">
      <c r="A3495" s="3" t="s">
        <v>5302</v>
      </c>
      <c r="B3495" s="11" t="s">
        <v>352</v>
      </c>
      <c r="C3495" s="11" t="s">
        <v>685</v>
      </c>
      <c r="D3495" s="11" t="s">
        <v>1803</v>
      </c>
      <c r="E3495" s="11">
        <v>188</v>
      </c>
      <c r="F3495" s="11">
        <v>2482.9699999999998</v>
      </c>
      <c r="G3495" s="19">
        <v>46063</v>
      </c>
      <c r="H3495" s="24">
        <v>466798.36</v>
      </c>
    </row>
    <row r="3496" spans="1:8" x14ac:dyDescent="0.3">
      <c r="A3496" s="3" t="s">
        <v>5303</v>
      </c>
      <c r="B3496" s="11" t="s">
        <v>251</v>
      </c>
      <c r="C3496" s="11" t="s">
        <v>671</v>
      </c>
      <c r="D3496" s="11" t="s">
        <v>1799</v>
      </c>
      <c r="E3496" s="11">
        <v>425</v>
      </c>
      <c r="F3496" s="11">
        <v>4783.95</v>
      </c>
      <c r="G3496" s="19">
        <v>46007</v>
      </c>
      <c r="H3496" s="24">
        <v>2033178.75</v>
      </c>
    </row>
    <row r="3497" spans="1:8" x14ac:dyDescent="0.3">
      <c r="A3497" s="3" t="s">
        <v>5304</v>
      </c>
      <c r="B3497" s="11" t="s">
        <v>37</v>
      </c>
      <c r="C3497" s="11" t="s">
        <v>715</v>
      </c>
      <c r="D3497" s="11" t="s">
        <v>1791</v>
      </c>
      <c r="E3497" s="11">
        <v>369</v>
      </c>
      <c r="F3497" s="11">
        <v>2442.64</v>
      </c>
      <c r="G3497" s="19">
        <v>46017</v>
      </c>
      <c r="H3497" s="24">
        <v>901334.15999999992</v>
      </c>
    </row>
    <row r="3498" spans="1:8" x14ac:dyDescent="0.3">
      <c r="A3498" s="3" t="s">
        <v>5305</v>
      </c>
      <c r="B3498" s="11" t="s">
        <v>280</v>
      </c>
      <c r="C3498" s="11" t="s">
        <v>625</v>
      </c>
      <c r="D3498" s="11" t="s">
        <v>1801</v>
      </c>
      <c r="E3498" s="11">
        <v>191</v>
      </c>
      <c r="F3498" s="11">
        <v>1997.94</v>
      </c>
      <c r="G3498" s="19">
        <v>45874</v>
      </c>
      <c r="H3498" s="24">
        <v>381606.54000000004</v>
      </c>
    </row>
    <row r="3499" spans="1:8" x14ac:dyDescent="0.3">
      <c r="A3499" s="3" t="s">
        <v>5306</v>
      </c>
      <c r="B3499" s="11" t="s">
        <v>203</v>
      </c>
      <c r="C3499" s="11" t="s">
        <v>813</v>
      </c>
      <c r="D3499" s="11" t="s">
        <v>1787</v>
      </c>
      <c r="E3499" s="11">
        <v>226</v>
      </c>
      <c r="F3499" s="11">
        <v>6420.62</v>
      </c>
      <c r="G3499" s="19">
        <v>45658</v>
      </c>
      <c r="H3499" s="24">
        <v>1451060.1199999999</v>
      </c>
    </row>
    <row r="3500" spans="1:8" x14ac:dyDescent="0.3">
      <c r="A3500" s="3" t="s">
        <v>5307</v>
      </c>
      <c r="B3500" s="11" t="s">
        <v>165</v>
      </c>
      <c r="C3500" s="11" t="s">
        <v>705</v>
      </c>
      <c r="D3500" s="11" t="s">
        <v>1787</v>
      </c>
      <c r="E3500" s="11">
        <v>445</v>
      </c>
      <c r="F3500" s="11">
        <v>5981.36</v>
      </c>
      <c r="G3500" s="19">
        <v>45767</v>
      </c>
      <c r="H3500" s="24">
        <v>2661705.1999999997</v>
      </c>
    </row>
    <row r="3501" spans="1:8" x14ac:dyDescent="0.3">
      <c r="A3501" s="3" t="s">
        <v>5308</v>
      </c>
      <c r="B3501" s="11" t="s">
        <v>336</v>
      </c>
      <c r="C3501" s="11" t="s">
        <v>551</v>
      </c>
      <c r="D3501" s="11" t="s">
        <v>1794</v>
      </c>
      <c r="E3501" s="11">
        <v>485</v>
      </c>
      <c r="F3501" s="11">
        <v>327.3</v>
      </c>
      <c r="G3501" s="19">
        <v>46051</v>
      </c>
      <c r="H3501" s="24">
        <v>158740.5</v>
      </c>
    </row>
    <row r="3502" spans="1:8" x14ac:dyDescent="0.3">
      <c r="A3502" s="3" t="s">
        <v>5309</v>
      </c>
      <c r="B3502" s="11" t="s">
        <v>320</v>
      </c>
      <c r="C3502" s="11" t="s">
        <v>673</v>
      </c>
      <c r="D3502" s="11" t="s">
        <v>1797</v>
      </c>
      <c r="E3502" s="11">
        <v>430</v>
      </c>
      <c r="F3502" s="11">
        <v>3528.92</v>
      </c>
      <c r="G3502" s="19">
        <v>45884</v>
      </c>
      <c r="H3502" s="24">
        <v>1517435.6</v>
      </c>
    </row>
    <row r="3503" spans="1:8" x14ac:dyDescent="0.3">
      <c r="A3503" s="3" t="s">
        <v>5310</v>
      </c>
      <c r="B3503" s="11" t="s">
        <v>314</v>
      </c>
      <c r="C3503" s="11" t="s">
        <v>545</v>
      </c>
      <c r="D3503" s="11" t="s">
        <v>1794</v>
      </c>
      <c r="E3503" s="11">
        <v>307</v>
      </c>
      <c r="F3503" s="11">
        <v>6983.83</v>
      </c>
      <c r="G3503" s="19">
        <v>45826</v>
      </c>
      <c r="H3503" s="24">
        <v>2144035.81</v>
      </c>
    </row>
    <row r="3504" spans="1:8" x14ac:dyDescent="0.3">
      <c r="A3504" s="3" t="s">
        <v>5311</v>
      </c>
      <c r="B3504" s="11" t="s">
        <v>340</v>
      </c>
      <c r="C3504" s="11" t="s">
        <v>721</v>
      </c>
      <c r="D3504" s="11" t="s">
        <v>1797</v>
      </c>
      <c r="E3504" s="11">
        <v>192</v>
      </c>
      <c r="F3504" s="11">
        <v>4976.8599999999997</v>
      </c>
      <c r="G3504" s="19">
        <v>46004</v>
      </c>
      <c r="H3504" s="24">
        <v>955557.11999999988</v>
      </c>
    </row>
    <row r="3505" spans="1:8" x14ac:dyDescent="0.3">
      <c r="A3505" s="3" t="s">
        <v>5312</v>
      </c>
      <c r="B3505" s="11" t="s">
        <v>66</v>
      </c>
      <c r="C3505" s="11" t="s">
        <v>617</v>
      </c>
      <c r="D3505" s="11" t="s">
        <v>1801</v>
      </c>
      <c r="E3505" s="11">
        <v>33</v>
      </c>
      <c r="F3505" s="11">
        <v>4512.4399999999996</v>
      </c>
      <c r="G3505" s="19">
        <v>46058</v>
      </c>
      <c r="H3505" s="24">
        <v>148910.51999999999</v>
      </c>
    </row>
    <row r="3506" spans="1:8" x14ac:dyDescent="0.3">
      <c r="A3506" s="3" t="s">
        <v>5313</v>
      </c>
      <c r="B3506" s="11" t="s">
        <v>42</v>
      </c>
      <c r="C3506" s="11" t="s">
        <v>791</v>
      </c>
      <c r="D3506" s="11" t="s">
        <v>1787</v>
      </c>
      <c r="E3506" s="11">
        <v>111</v>
      </c>
      <c r="F3506" s="11">
        <v>119.28</v>
      </c>
      <c r="G3506" s="19">
        <v>46088</v>
      </c>
      <c r="H3506" s="24">
        <v>13240.08</v>
      </c>
    </row>
    <row r="3507" spans="1:8" x14ac:dyDescent="0.3">
      <c r="A3507" s="3" t="s">
        <v>5314</v>
      </c>
      <c r="B3507" s="11" t="s">
        <v>232</v>
      </c>
      <c r="C3507" s="11" t="s">
        <v>741</v>
      </c>
      <c r="D3507" s="11" t="s">
        <v>1789</v>
      </c>
      <c r="E3507" s="11">
        <v>437</v>
      </c>
      <c r="F3507" s="11">
        <v>1848.3</v>
      </c>
      <c r="G3507" s="19">
        <v>46158</v>
      </c>
      <c r="H3507" s="24">
        <v>807707.1</v>
      </c>
    </row>
    <row r="3508" spans="1:8" x14ac:dyDescent="0.3">
      <c r="A3508" s="3" t="s">
        <v>5315</v>
      </c>
      <c r="B3508" s="11" t="s">
        <v>397</v>
      </c>
      <c r="C3508" s="11" t="s">
        <v>673</v>
      </c>
      <c r="D3508" s="11" t="s">
        <v>1789</v>
      </c>
      <c r="E3508" s="11">
        <v>47</v>
      </c>
      <c r="F3508" s="11">
        <v>6756.1</v>
      </c>
      <c r="G3508" s="19">
        <v>45915</v>
      </c>
      <c r="H3508" s="24">
        <v>317536.7</v>
      </c>
    </row>
    <row r="3509" spans="1:8" x14ac:dyDescent="0.3">
      <c r="A3509" s="3" t="s">
        <v>5316</v>
      </c>
      <c r="B3509" s="11" t="s">
        <v>314</v>
      </c>
      <c r="C3509" s="11" t="s">
        <v>841</v>
      </c>
      <c r="D3509" s="11" t="s">
        <v>1791</v>
      </c>
      <c r="E3509" s="11">
        <v>1</v>
      </c>
      <c r="F3509" s="11">
        <v>7211.81</v>
      </c>
      <c r="G3509" s="19">
        <v>45693</v>
      </c>
      <c r="H3509" s="24">
        <v>7211.81</v>
      </c>
    </row>
    <row r="3510" spans="1:8" x14ac:dyDescent="0.3">
      <c r="A3510" s="3" t="s">
        <v>5317</v>
      </c>
      <c r="B3510" s="11" t="s">
        <v>76</v>
      </c>
      <c r="C3510" s="11" t="s">
        <v>801</v>
      </c>
      <c r="D3510" s="11" t="s">
        <v>1791</v>
      </c>
      <c r="E3510" s="11">
        <v>98</v>
      </c>
      <c r="F3510" s="11">
        <v>4762.5200000000004</v>
      </c>
      <c r="G3510" s="19">
        <v>45706</v>
      </c>
      <c r="H3510" s="24">
        <v>466726.96</v>
      </c>
    </row>
    <row r="3511" spans="1:8" x14ac:dyDescent="0.3">
      <c r="A3511" s="3" t="s">
        <v>5318</v>
      </c>
      <c r="B3511" s="11" t="s">
        <v>81</v>
      </c>
      <c r="C3511" s="11" t="s">
        <v>669</v>
      </c>
      <c r="D3511" s="11" t="s">
        <v>1803</v>
      </c>
      <c r="E3511" s="11">
        <v>149</v>
      </c>
      <c r="F3511" s="11">
        <v>4886.6099999999997</v>
      </c>
      <c r="G3511" s="19">
        <v>45853</v>
      </c>
      <c r="H3511" s="24">
        <v>728104.8899999999</v>
      </c>
    </row>
    <row r="3512" spans="1:8" x14ac:dyDescent="0.3">
      <c r="A3512" s="3" t="s">
        <v>5319</v>
      </c>
      <c r="B3512" s="11" t="s">
        <v>395</v>
      </c>
      <c r="C3512" s="11" t="s">
        <v>603</v>
      </c>
      <c r="D3512" s="11" t="s">
        <v>1787</v>
      </c>
      <c r="E3512" s="11">
        <v>458</v>
      </c>
      <c r="F3512" s="11">
        <v>7413.24</v>
      </c>
      <c r="G3512" s="19">
        <v>45909</v>
      </c>
      <c r="H3512" s="24">
        <v>3395263.92</v>
      </c>
    </row>
    <row r="3513" spans="1:8" x14ac:dyDescent="0.3">
      <c r="A3513" s="3" t="s">
        <v>5320</v>
      </c>
      <c r="B3513" s="11" t="s">
        <v>174</v>
      </c>
      <c r="C3513" s="11" t="s">
        <v>821</v>
      </c>
      <c r="D3513" s="11" t="s">
        <v>1789</v>
      </c>
      <c r="E3513" s="11">
        <v>499</v>
      </c>
      <c r="F3513" s="11">
        <v>262.14</v>
      </c>
      <c r="G3513" s="19">
        <v>45704</v>
      </c>
      <c r="H3513" s="24">
        <v>130807.85999999999</v>
      </c>
    </row>
    <row r="3514" spans="1:8" x14ac:dyDescent="0.3">
      <c r="A3514" s="3" t="s">
        <v>5321</v>
      </c>
      <c r="B3514" s="11" t="s">
        <v>306</v>
      </c>
      <c r="C3514" s="11" t="s">
        <v>551</v>
      </c>
      <c r="D3514" s="11" t="s">
        <v>1803</v>
      </c>
      <c r="E3514" s="11">
        <v>471</v>
      </c>
      <c r="F3514" s="11">
        <v>3688.2</v>
      </c>
      <c r="G3514" s="19">
        <v>46010</v>
      </c>
      <c r="H3514" s="24">
        <v>1737142.2</v>
      </c>
    </row>
    <row r="3515" spans="1:8" x14ac:dyDescent="0.3">
      <c r="A3515" s="3" t="s">
        <v>5322</v>
      </c>
      <c r="B3515" s="11" t="s">
        <v>179</v>
      </c>
      <c r="C3515" s="11" t="s">
        <v>867</v>
      </c>
      <c r="D3515" s="11" t="s">
        <v>1801</v>
      </c>
      <c r="E3515" s="11">
        <v>387</v>
      </c>
      <c r="F3515" s="11">
        <v>4926.7700000000004</v>
      </c>
      <c r="G3515" s="19">
        <v>46168</v>
      </c>
      <c r="H3515" s="24">
        <v>1906659.9900000002</v>
      </c>
    </row>
    <row r="3516" spans="1:8" x14ac:dyDescent="0.3">
      <c r="A3516" s="3" t="s">
        <v>5323</v>
      </c>
      <c r="B3516" s="11" t="s">
        <v>347</v>
      </c>
      <c r="C3516" s="11" t="s">
        <v>787</v>
      </c>
      <c r="D3516" s="11" t="s">
        <v>1797</v>
      </c>
      <c r="E3516" s="11">
        <v>456</v>
      </c>
      <c r="F3516" s="11">
        <v>2123.3000000000002</v>
      </c>
      <c r="G3516" s="19">
        <v>45669</v>
      </c>
      <c r="H3516" s="24">
        <v>968224.8</v>
      </c>
    </row>
    <row r="3517" spans="1:8" x14ac:dyDescent="0.3">
      <c r="A3517" s="3" t="s">
        <v>5324</v>
      </c>
      <c r="B3517" s="11" t="s">
        <v>286</v>
      </c>
      <c r="C3517" s="11" t="s">
        <v>763</v>
      </c>
      <c r="D3517" s="11" t="s">
        <v>1794</v>
      </c>
      <c r="E3517" s="11">
        <v>298</v>
      </c>
      <c r="F3517" s="11">
        <v>453.6</v>
      </c>
      <c r="G3517" s="19">
        <v>45715</v>
      </c>
      <c r="H3517" s="24">
        <v>135172.80000000002</v>
      </c>
    </row>
    <row r="3518" spans="1:8" x14ac:dyDescent="0.3">
      <c r="A3518" s="3" t="s">
        <v>5325</v>
      </c>
      <c r="B3518" s="11" t="s">
        <v>8</v>
      </c>
      <c r="C3518" s="11" t="s">
        <v>635</v>
      </c>
      <c r="D3518" s="11" t="s">
        <v>1801</v>
      </c>
      <c r="E3518" s="11">
        <v>27</v>
      </c>
      <c r="F3518" s="11">
        <v>5523.5</v>
      </c>
      <c r="G3518" s="19">
        <v>45912</v>
      </c>
      <c r="H3518" s="24">
        <v>149134.5</v>
      </c>
    </row>
    <row r="3519" spans="1:8" x14ac:dyDescent="0.3">
      <c r="A3519" s="3" t="s">
        <v>5326</v>
      </c>
      <c r="B3519" s="11" t="s">
        <v>121</v>
      </c>
      <c r="C3519" s="11" t="s">
        <v>653</v>
      </c>
      <c r="D3519" s="11" t="s">
        <v>1801</v>
      </c>
      <c r="E3519" s="11">
        <v>422</v>
      </c>
      <c r="F3519" s="11">
        <v>4437.76</v>
      </c>
      <c r="G3519" s="19">
        <v>45718</v>
      </c>
      <c r="H3519" s="24">
        <v>1872734.7200000002</v>
      </c>
    </row>
    <row r="3520" spans="1:8" x14ac:dyDescent="0.3">
      <c r="A3520" s="3" t="s">
        <v>5327</v>
      </c>
      <c r="B3520" s="11" t="s">
        <v>308</v>
      </c>
      <c r="C3520" s="11" t="s">
        <v>655</v>
      </c>
      <c r="D3520" s="11" t="s">
        <v>1801</v>
      </c>
      <c r="E3520" s="11">
        <v>389</v>
      </c>
      <c r="F3520" s="11">
        <v>2779.73</v>
      </c>
      <c r="G3520" s="19">
        <v>46084</v>
      </c>
      <c r="H3520" s="24">
        <v>1081314.97</v>
      </c>
    </row>
    <row r="3521" spans="1:8" x14ac:dyDescent="0.3">
      <c r="A3521" s="3" t="s">
        <v>5328</v>
      </c>
      <c r="B3521" s="11" t="s">
        <v>155</v>
      </c>
      <c r="C3521" s="11" t="s">
        <v>563</v>
      </c>
      <c r="D3521" s="11" t="s">
        <v>1797</v>
      </c>
      <c r="E3521" s="11">
        <v>31</v>
      </c>
      <c r="F3521" s="11">
        <v>3500.74</v>
      </c>
      <c r="G3521" s="19">
        <v>45819</v>
      </c>
      <c r="H3521" s="24">
        <v>108522.93999999999</v>
      </c>
    </row>
    <row r="3522" spans="1:8" x14ac:dyDescent="0.3">
      <c r="A3522" s="3" t="s">
        <v>5329</v>
      </c>
      <c r="B3522" s="11" t="s">
        <v>395</v>
      </c>
      <c r="C3522" s="11" t="s">
        <v>565</v>
      </c>
      <c r="D3522" s="11" t="s">
        <v>1791</v>
      </c>
      <c r="E3522" s="11">
        <v>473</v>
      </c>
      <c r="F3522" s="11">
        <v>6930.28</v>
      </c>
      <c r="G3522" s="19">
        <v>46053</v>
      </c>
      <c r="H3522" s="24">
        <v>3278022.44</v>
      </c>
    </row>
    <row r="3523" spans="1:8" x14ac:dyDescent="0.3">
      <c r="A3523" s="3" t="s">
        <v>5330</v>
      </c>
      <c r="B3523" s="11" t="s">
        <v>376</v>
      </c>
      <c r="C3523" s="11" t="s">
        <v>691</v>
      </c>
      <c r="D3523" s="11" t="s">
        <v>1801</v>
      </c>
      <c r="E3523" s="11">
        <v>356</v>
      </c>
      <c r="F3523" s="11">
        <v>5764.83</v>
      </c>
      <c r="G3523" s="19">
        <v>46105</v>
      </c>
      <c r="H3523" s="24">
        <v>2052279.48</v>
      </c>
    </row>
    <row r="3524" spans="1:8" x14ac:dyDescent="0.3">
      <c r="A3524" s="3" t="s">
        <v>5331</v>
      </c>
      <c r="B3524" s="11" t="s">
        <v>174</v>
      </c>
      <c r="C3524" s="11" t="s">
        <v>651</v>
      </c>
      <c r="D3524" s="11" t="s">
        <v>1799</v>
      </c>
      <c r="E3524" s="11">
        <v>400</v>
      </c>
      <c r="F3524" s="11">
        <v>1724.95</v>
      </c>
      <c r="G3524" s="19">
        <v>46176</v>
      </c>
      <c r="H3524" s="24">
        <v>689980</v>
      </c>
    </row>
    <row r="3525" spans="1:8" x14ac:dyDescent="0.3">
      <c r="A3525" s="3" t="s">
        <v>5332</v>
      </c>
      <c r="B3525" s="11" t="s">
        <v>37</v>
      </c>
      <c r="C3525" s="11" t="s">
        <v>661</v>
      </c>
      <c r="D3525" s="11" t="s">
        <v>1791</v>
      </c>
      <c r="E3525" s="11">
        <v>265</v>
      </c>
      <c r="F3525" s="11">
        <v>6457.66</v>
      </c>
      <c r="G3525" s="19">
        <v>45759</v>
      </c>
      <c r="H3525" s="24">
        <v>1711279.9</v>
      </c>
    </row>
    <row r="3526" spans="1:8" x14ac:dyDescent="0.3">
      <c r="A3526" s="3" t="s">
        <v>5333</v>
      </c>
      <c r="B3526" s="11" t="s">
        <v>193</v>
      </c>
      <c r="C3526" s="11" t="s">
        <v>797</v>
      </c>
      <c r="D3526" s="11" t="s">
        <v>1789</v>
      </c>
      <c r="E3526" s="11">
        <v>310</v>
      </c>
      <c r="F3526" s="11">
        <v>1376.66</v>
      </c>
      <c r="G3526" s="19">
        <v>46162</v>
      </c>
      <c r="H3526" s="24">
        <v>426764.60000000003</v>
      </c>
    </row>
    <row r="3527" spans="1:8" x14ac:dyDescent="0.3">
      <c r="A3527" s="3" t="s">
        <v>5334</v>
      </c>
      <c r="B3527" s="11" t="s">
        <v>362</v>
      </c>
      <c r="C3527" s="11" t="s">
        <v>621</v>
      </c>
      <c r="D3527" s="11" t="s">
        <v>1797</v>
      </c>
      <c r="E3527" s="11">
        <v>24</v>
      </c>
      <c r="F3527" s="11">
        <v>7144.5</v>
      </c>
      <c r="G3527" s="19">
        <v>46165</v>
      </c>
      <c r="H3527" s="24">
        <v>171468</v>
      </c>
    </row>
    <row r="3528" spans="1:8" x14ac:dyDescent="0.3">
      <c r="A3528" s="3" t="s">
        <v>5335</v>
      </c>
      <c r="B3528" s="11" t="s">
        <v>27</v>
      </c>
      <c r="C3528" s="11" t="s">
        <v>685</v>
      </c>
      <c r="D3528" s="11" t="s">
        <v>1803</v>
      </c>
      <c r="E3528" s="11">
        <v>341</v>
      </c>
      <c r="F3528" s="11">
        <v>5820.93</v>
      </c>
      <c r="G3528" s="19">
        <v>46162</v>
      </c>
      <c r="H3528" s="24">
        <v>1984937.1300000001</v>
      </c>
    </row>
    <row r="3529" spans="1:8" x14ac:dyDescent="0.3">
      <c r="A3529" s="3" t="s">
        <v>5336</v>
      </c>
      <c r="B3529" s="11" t="s">
        <v>282</v>
      </c>
      <c r="C3529" s="11" t="s">
        <v>703</v>
      </c>
      <c r="D3529" s="11" t="s">
        <v>1797</v>
      </c>
      <c r="E3529" s="11">
        <v>421</v>
      </c>
      <c r="F3529" s="11">
        <v>2997.8</v>
      </c>
      <c r="G3529" s="19">
        <v>46168</v>
      </c>
      <c r="H3529" s="24">
        <v>1262073.8</v>
      </c>
    </row>
    <row r="3530" spans="1:8" x14ac:dyDescent="0.3">
      <c r="A3530" s="3" t="s">
        <v>5337</v>
      </c>
      <c r="B3530" s="11" t="s">
        <v>143</v>
      </c>
      <c r="C3530" s="11" t="s">
        <v>671</v>
      </c>
      <c r="D3530" s="11" t="s">
        <v>1797</v>
      </c>
      <c r="E3530" s="11">
        <v>227</v>
      </c>
      <c r="F3530" s="11">
        <v>1291.19</v>
      </c>
      <c r="G3530" s="19">
        <v>45693</v>
      </c>
      <c r="H3530" s="24">
        <v>293100.13</v>
      </c>
    </row>
    <row r="3531" spans="1:8" x14ac:dyDescent="0.3">
      <c r="A3531" s="3" t="s">
        <v>5338</v>
      </c>
      <c r="B3531" s="11" t="s">
        <v>146</v>
      </c>
      <c r="C3531" s="11" t="s">
        <v>625</v>
      </c>
      <c r="D3531" s="11" t="s">
        <v>1803</v>
      </c>
      <c r="E3531" s="11">
        <v>70</v>
      </c>
      <c r="F3531" s="11">
        <v>7591.52</v>
      </c>
      <c r="G3531" s="19">
        <v>45692</v>
      </c>
      <c r="H3531" s="24">
        <v>531406.4</v>
      </c>
    </row>
    <row r="3532" spans="1:8" x14ac:dyDescent="0.3">
      <c r="A3532" s="3" t="s">
        <v>5339</v>
      </c>
      <c r="B3532" s="11" t="s">
        <v>221</v>
      </c>
      <c r="C3532" s="11" t="s">
        <v>761</v>
      </c>
      <c r="D3532" s="11" t="s">
        <v>1799</v>
      </c>
      <c r="E3532" s="11">
        <v>94</v>
      </c>
      <c r="F3532" s="11">
        <v>3369.66</v>
      </c>
      <c r="G3532" s="19">
        <v>45848</v>
      </c>
      <c r="H3532" s="24">
        <v>316748.03999999998</v>
      </c>
    </row>
    <row r="3533" spans="1:8" x14ac:dyDescent="0.3">
      <c r="A3533" s="3" t="s">
        <v>5340</v>
      </c>
      <c r="B3533" s="11" t="s">
        <v>109</v>
      </c>
      <c r="C3533" s="11" t="s">
        <v>623</v>
      </c>
      <c r="D3533" s="11" t="s">
        <v>1799</v>
      </c>
      <c r="E3533" s="11">
        <v>362</v>
      </c>
      <c r="F3533" s="11">
        <v>7069.36</v>
      </c>
      <c r="G3533" s="19">
        <v>45902</v>
      </c>
      <c r="H3533" s="24">
        <v>2559108.3199999998</v>
      </c>
    </row>
    <row r="3534" spans="1:8" x14ac:dyDescent="0.3">
      <c r="A3534" s="3" t="s">
        <v>5341</v>
      </c>
      <c r="B3534" s="11" t="s">
        <v>13</v>
      </c>
      <c r="C3534" s="11" t="s">
        <v>551</v>
      </c>
      <c r="D3534" s="11" t="s">
        <v>1787</v>
      </c>
      <c r="E3534" s="11">
        <v>93</v>
      </c>
      <c r="F3534" s="11">
        <v>2598.41</v>
      </c>
      <c r="G3534" s="19">
        <v>45958</v>
      </c>
      <c r="H3534" s="24">
        <v>241652.12999999998</v>
      </c>
    </row>
    <row r="3535" spans="1:8" x14ac:dyDescent="0.3">
      <c r="A3535" s="3" t="s">
        <v>5342</v>
      </c>
      <c r="B3535" s="11" t="s">
        <v>356</v>
      </c>
      <c r="C3535" s="11" t="s">
        <v>517</v>
      </c>
      <c r="D3535" s="11" t="s">
        <v>1801</v>
      </c>
      <c r="E3535" s="11">
        <v>259</v>
      </c>
      <c r="F3535" s="11">
        <v>501.44</v>
      </c>
      <c r="G3535" s="19">
        <v>46167</v>
      </c>
      <c r="H3535" s="24">
        <v>129872.96000000001</v>
      </c>
    </row>
    <row r="3536" spans="1:8" x14ac:dyDescent="0.3">
      <c r="A3536" s="3" t="s">
        <v>5343</v>
      </c>
      <c r="B3536" s="11" t="s">
        <v>258</v>
      </c>
      <c r="C3536" s="11" t="s">
        <v>741</v>
      </c>
      <c r="D3536" s="11" t="s">
        <v>1791</v>
      </c>
      <c r="E3536" s="11">
        <v>209</v>
      </c>
      <c r="F3536" s="11">
        <v>596.38</v>
      </c>
      <c r="G3536" s="19">
        <v>45751</v>
      </c>
      <c r="H3536" s="24">
        <v>124643.42</v>
      </c>
    </row>
    <row r="3537" spans="1:8" x14ac:dyDescent="0.3">
      <c r="A3537" s="3" t="s">
        <v>5344</v>
      </c>
      <c r="B3537" s="11" t="s">
        <v>276</v>
      </c>
      <c r="C3537" s="11" t="s">
        <v>579</v>
      </c>
      <c r="D3537" s="11" t="s">
        <v>1801</v>
      </c>
      <c r="E3537" s="11">
        <v>47</v>
      </c>
      <c r="F3537" s="11">
        <v>6195.95</v>
      </c>
      <c r="G3537" s="19">
        <v>45687</v>
      </c>
      <c r="H3537" s="24">
        <v>291209.64999999997</v>
      </c>
    </row>
    <row r="3538" spans="1:8" x14ac:dyDescent="0.3">
      <c r="A3538" s="3" t="s">
        <v>5345</v>
      </c>
      <c r="B3538" s="11" t="s">
        <v>42</v>
      </c>
      <c r="C3538" s="11" t="s">
        <v>675</v>
      </c>
      <c r="D3538" s="11" t="s">
        <v>1791</v>
      </c>
      <c r="E3538" s="11">
        <v>306</v>
      </c>
      <c r="F3538" s="11">
        <v>3221.69</v>
      </c>
      <c r="G3538" s="19">
        <v>45920</v>
      </c>
      <c r="H3538" s="24">
        <v>985837.14</v>
      </c>
    </row>
    <row r="3539" spans="1:8" x14ac:dyDescent="0.3">
      <c r="A3539" s="3" t="s">
        <v>5346</v>
      </c>
      <c r="B3539" s="11" t="s">
        <v>187</v>
      </c>
      <c r="C3539" s="11" t="s">
        <v>595</v>
      </c>
      <c r="D3539" s="11" t="s">
        <v>1803</v>
      </c>
      <c r="E3539" s="11">
        <v>194</v>
      </c>
      <c r="F3539" s="11">
        <v>3530.52</v>
      </c>
      <c r="G3539" s="19">
        <v>46165</v>
      </c>
      <c r="H3539" s="24">
        <v>684920.88</v>
      </c>
    </row>
    <row r="3540" spans="1:8" x14ac:dyDescent="0.3">
      <c r="A3540" s="3" t="s">
        <v>5347</v>
      </c>
      <c r="B3540" s="11" t="s">
        <v>32</v>
      </c>
      <c r="C3540" s="11" t="s">
        <v>645</v>
      </c>
      <c r="D3540" s="11" t="s">
        <v>1791</v>
      </c>
      <c r="E3540" s="11">
        <v>435</v>
      </c>
      <c r="F3540" s="11">
        <v>3603.93</v>
      </c>
      <c r="G3540" s="19">
        <v>45747</v>
      </c>
      <c r="H3540" s="24">
        <v>1567709.5499999998</v>
      </c>
    </row>
    <row r="3541" spans="1:8" x14ac:dyDescent="0.3">
      <c r="A3541" s="3" t="s">
        <v>5348</v>
      </c>
      <c r="B3541" s="11" t="s">
        <v>81</v>
      </c>
      <c r="C3541" s="11" t="s">
        <v>819</v>
      </c>
      <c r="D3541" s="11" t="s">
        <v>1794</v>
      </c>
      <c r="E3541" s="11">
        <v>500</v>
      </c>
      <c r="F3541" s="11">
        <v>4545.97</v>
      </c>
      <c r="G3541" s="19">
        <v>45708</v>
      </c>
      <c r="H3541" s="24">
        <v>2272985</v>
      </c>
    </row>
    <row r="3542" spans="1:8" x14ac:dyDescent="0.3">
      <c r="A3542" s="3" t="s">
        <v>5349</v>
      </c>
      <c r="B3542" s="11" t="s">
        <v>288</v>
      </c>
      <c r="C3542" s="11" t="s">
        <v>751</v>
      </c>
      <c r="D3542" s="11" t="s">
        <v>1803</v>
      </c>
      <c r="E3542" s="11">
        <v>491</v>
      </c>
      <c r="F3542" s="11">
        <v>5824.05</v>
      </c>
      <c r="G3542" s="19">
        <v>46035</v>
      </c>
      <c r="H3542" s="24">
        <v>2859608.5500000003</v>
      </c>
    </row>
    <row r="3543" spans="1:8" x14ac:dyDescent="0.3">
      <c r="A3543" s="3" t="s">
        <v>5350</v>
      </c>
      <c r="B3543" s="11" t="s">
        <v>284</v>
      </c>
      <c r="C3543" s="11" t="s">
        <v>693</v>
      </c>
      <c r="D3543" s="11" t="s">
        <v>1787</v>
      </c>
      <c r="E3543" s="11">
        <v>289</v>
      </c>
      <c r="F3543" s="11">
        <v>3226.42</v>
      </c>
      <c r="G3543" s="19">
        <v>45944</v>
      </c>
      <c r="H3543" s="24">
        <v>932435.38</v>
      </c>
    </row>
    <row r="3544" spans="1:8" x14ac:dyDescent="0.3">
      <c r="A3544" s="3" t="s">
        <v>5351</v>
      </c>
      <c r="B3544" s="11" t="s">
        <v>294</v>
      </c>
      <c r="C3544" s="11" t="s">
        <v>699</v>
      </c>
      <c r="D3544" s="11" t="s">
        <v>1794</v>
      </c>
      <c r="E3544" s="11">
        <v>43</v>
      </c>
      <c r="F3544" s="11">
        <v>7469.27</v>
      </c>
      <c r="G3544" s="19">
        <v>45874</v>
      </c>
      <c r="H3544" s="24">
        <v>321178.61000000004</v>
      </c>
    </row>
    <row r="3545" spans="1:8" x14ac:dyDescent="0.3">
      <c r="A3545" s="3" t="s">
        <v>5352</v>
      </c>
      <c r="B3545" s="11" t="s">
        <v>364</v>
      </c>
      <c r="C3545" s="11" t="s">
        <v>733</v>
      </c>
      <c r="D3545" s="11" t="s">
        <v>1799</v>
      </c>
      <c r="E3545" s="11">
        <v>124</v>
      </c>
      <c r="F3545" s="11">
        <v>5245.21</v>
      </c>
      <c r="G3545" s="19">
        <v>45874</v>
      </c>
      <c r="H3545" s="24">
        <v>650406.04</v>
      </c>
    </row>
    <row r="3546" spans="1:8" x14ac:dyDescent="0.3">
      <c r="A3546" s="3" t="s">
        <v>5353</v>
      </c>
      <c r="B3546" s="11" t="s">
        <v>128</v>
      </c>
      <c r="C3546" s="11" t="s">
        <v>699</v>
      </c>
      <c r="D3546" s="11" t="s">
        <v>1799</v>
      </c>
      <c r="E3546" s="11">
        <v>331</v>
      </c>
      <c r="F3546" s="11">
        <v>2847.62</v>
      </c>
      <c r="G3546" s="19">
        <v>45777</v>
      </c>
      <c r="H3546" s="24">
        <v>942562.22</v>
      </c>
    </row>
    <row r="3547" spans="1:8" x14ac:dyDescent="0.3">
      <c r="A3547" s="3" t="s">
        <v>5354</v>
      </c>
      <c r="B3547" s="11" t="s">
        <v>286</v>
      </c>
      <c r="C3547" s="11" t="s">
        <v>547</v>
      </c>
      <c r="D3547" s="11" t="s">
        <v>1789</v>
      </c>
      <c r="E3547" s="11">
        <v>105</v>
      </c>
      <c r="F3547" s="11">
        <v>7865.07</v>
      </c>
      <c r="G3547" s="19">
        <v>45956</v>
      </c>
      <c r="H3547" s="24">
        <v>825832.35</v>
      </c>
    </row>
    <row r="3548" spans="1:8" x14ac:dyDescent="0.3">
      <c r="A3548" s="3" t="s">
        <v>5355</v>
      </c>
      <c r="B3548" s="11" t="s">
        <v>369</v>
      </c>
      <c r="C3548" s="11" t="s">
        <v>637</v>
      </c>
      <c r="D3548" s="11" t="s">
        <v>1787</v>
      </c>
      <c r="E3548" s="11">
        <v>24</v>
      </c>
      <c r="F3548" s="11">
        <v>3871.61</v>
      </c>
      <c r="G3548" s="19">
        <v>46142</v>
      </c>
      <c r="H3548" s="24">
        <v>92918.64</v>
      </c>
    </row>
    <row r="3549" spans="1:8" x14ac:dyDescent="0.3">
      <c r="A3549" s="3" t="s">
        <v>5356</v>
      </c>
      <c r="B3549" s="11" t="s">
        <v>369</v>
      </c>
      <c r="C3549" s="11" t="s">
        <v>793</v>
      </c>
      <c r="D3549" s="11" t="s">
        <v>1801</v>
      </c>
      <c r="E3549" s="11">
        <v>438</v>
      </c>
      <c r="F3549" s="11">
        <v>2723.83</v>
      </c>
      <c r="G3549" s="19">
        <v>45744</v>
      </c>
      <c r="H3549" s="24">
        <v>1193037.54</v>
      </c>
    </row>
    <row r="3550" spans="1:8" x14ac:dyDescent="0.3">
      <c r="A3550" s="3" t="s">
        <v>5357</v>
      </c>
      <c r="B3550" s="11" t="s">
        <v>265</v>
      </c>
      <c r="C3550" s="11" t="s">
        <v>737</v>
      </c>
      <c r="D3550" s="11" t="s">
        <v>1799</v>
      </c>
      <c r="E3550" s="11">
        <v>203</v>
      </c>
      <c r="F3550" s="11">
        <v>7921.88</v>
      </c>
      <c r="G3550" s="19">
        <v>45847</v>
      </c>
      <c r="H3550" s="24">
        <v>1608141.6400000001</v>
      </c>
    </row>
    <row r="3551" spans="1:8" x14ac:dyDescent="0.3">
      <c r="A3551" s="3" t="s">
        <v>5358</v>
      </c>
      <c r="B3551" s="11" t="s">
        <v>62</v>
      </c>
      <c r="C3551" s="11" t="s">
        <v>795</v>
      </c>
      <c r="D3551" s="11" t="s">
        <v>1803</v>
      </c>
      <c r="E3551" s="11">
        <v>58</v>
      </c>
      <c r="F3551" s="11">
        <v>708.34</v>
      </c>
      <c r="G3551" s="19">
        <v>45937</v>
      </c>
      <c r="H3551" s="24">
        <v>41083.72</v>
      </c>
    </row>
    <row r="3552" spans="1:8" x14ac:dyDescent="0.3">
      <c r="A3552" s="3" t="s">
        <v>5359</v>
      </c>
      <c r="B3552" s="11" t="s">
        <v>269</v>
      </c>
      <c r="C3552" s="11" t="s">
        <v>645</v>
      </c>
      <c r="D3552" s="11" t="s">
        <v>1799</v>
      </c>
      <c r="E3552" s="11">
        <v>211</v>
      </c>
      <c r="F3552" s="11">
        <v>2598.9699999999998</v>
      </c>
      <c r="G3552" s="19">
        <v>45770</v>
      </c>
      <c r="H3552" s="24">
        <v>548382.66999999993</v>
      </c>
    </row>
    <row r="3553" spans="1:8" x14ac:dyDescent="0.3">
      <c r="A3553" s="3" t="s">
        <v>5360</v>
      </c>
      <c r="B3553" s="11" t="s">
        <v>198</v>
      </c>
      <c r="C3553" s="11" t="s">
        <v>517</v>
      </c>
      <c r="D3553" s="11" t="s">
        <v>1794</v>
      </c>
      <c r="E3553" s="11">
        <v>228</v>
      </c>
      <c r="F3553" s="11">
        <v>5362.48</v>
      </c>
      <c r="G3553" s="19">
        <v>45974</v>
      </c>
      <c r="H3553" s="24">
        <v>1222645.44</v>
      </c>
    </row>
    <row r="3554" spans="1:8" x14ac:dyDescent="0.3">
      <c r="A3554" s="3" t="s">
        <v>5361</v>
      </c>
      <c r="B3554" s="11" t="s">
        <v>193</v>
      </c>
      <c r="C3554" s="11" t="s">
        <v>829</v>
      </c>
      <c r="D3554" s="11" t="s">
        <v>1799</v>
      </c>
      <c r="E3554" s="11">
        <v>95</v>
      </c>
      <c r="F3554" s="11">
        <v>6441.44</v>
      </c>
      <c r="G3554" s="19">
        <v>45807</v>
      </c>
      <c r="H3554" s="24">
        <v>611936.79999999993</v>
      </c>
    </row>
    <row r="3555" spans="1:8" x14ac:dyDescent="0.3">
      <c r="A3555" s="3" t="s">
        <v>5362</v>
      </c>
      <c r="B3555" s="11" t="s">
        <v>27</v>
      </c>
      <c r="C3555" s="11" t="s">
        <v>549</v>
      </c>
      <c r="D3555" s="11" t="s">
        <v>1787</v>
      </c>
      <c r="E3555" s="11">
        <v>471</v>
      </c>
      <c r="F3555" s="11">
        <v>6818.16</v>
      </c>
      <c r="G3555" s="19">
        <v>46050</v>
      </c>
      <c r="H3555" s="24">
        <v>3211353.36</v>
      </c>
    </row>
    <row r="3556" spans="1:8" x14ac:dyDescent="0.3">
      <c r="A3556" s="3" t="s">
        <v>5363</v>
      </c>
      <c r="B3556" s="11" t="s">
        <v>165</v>
      </c>
      <c r="C3556" s="11" t="s">
        <v>647</v>
      </c>
      <c r="D3556" s="11" t="s">
        <v>1787</v>
      </c>
      <c r="E3556" s="11">
        <v>287</v>
      </c>
      <c r="F3556" s="11">
        <v>2648.11</v>
      </c>
      <c r="G3556" s="19">
        <v>45788</v>
      </c>
      <c r="H3556" s="24">
        <v>760007.57000000007</v>
      </c>
    </row>
    <row r="3557" spans="1:8" x14ac:dyDescent="0.3">
      <c r="A3557" s="3" t="s">
        <v>5364</v>
      </c>
      <c r="B3557" s="11" t="s">
        <v>326</v>
      </c>
      <c r="C3557" s="11" t="s">
        <v>547</v>
      </c>
      <c r="D3557" s="11" t="s">
        <v>1803</v>
      </c>
      <c r="E3557" s="11">
        <v>272</v>
      </c>
      <c r="F3557" s="11">
        <v>126.12</v>
      </c>
      <c r="G3557" s="19">
        <v>45664</v>
      </c>
      <c r="H3557" s="24">
        <v>34304.639999999999</v>
      </c>
    </row>
    <row r="3558" spans="1:8" x14ac:dyDescent="0.3">
      <c r="A3558" s="3" t="s">
        <v>5365</v>
      </c>
      <c r="B3558" s="11" t="s">
        <v>149</v>
      </c>
      <c r="C3558" s="11" t="s">
        <v>687</v>
      </c>
      <c r="D3558" s="11" t="s">
        <v>1797</v>
      </c>
      <c r="E3558" s="11">
        <v>205</v>
      </c>
      <c r="F3558" s="11">
        <v>3387.06</v>
      </c>
      <c r="G3558" s="19">
        <v>46183</v>
      </c>
      <c r="H3558" s="24">
        <v>694347.3</v>
      </c>
    </row>
    <row r="3559" spans="1:8" x14ac:dyDescent="0.3">
      <c r="A3559" s="3" t="s">
        <v>5366</v>
      </c>
      <c r="B3559" s="11" t="s">
        <v>350</v>
      </c>
      <c r="C3559" s="11" t="s">
        <v>805</v>
      </c>
      <c r="D3559" s="11" t="s">
        <v>1787</v>
      </c>
      <c r="E3559" s="11">
        <v>124</v>
      </c>
      <c r="F3559" s="11">
        <v>5019.54</v>
      </c>
      <c r="G3559" s="19">
        <v>45876</v>
      </c>
      <c r="H3559" s="24">
        <v>622422.96</v>
      </c>
    </row>
    <row r="3560" spans="1:8" x14ac:dyDescent="0.3">
      <c r="A3560" s="3" t="s">
        <v>5367</v>
      </c>
      <c r="B3560" s="11" t="s">
        <v>290</v>
      </c>
      <c r="C3560" s="11" t="s">
        <v>675</v>
      </c>
      <c r="D3560" s="11" t="s">
        <v>1789</v>
      </c>
      <c r="E3560" s="11">
        <v>211</v>
      </c>
      <c r="F3560" s="11">
        <v>7405.69</v>
      </c>
      <c r="G3560" s="19">
        <v>45866</v>
      </c>
      <c r="H3560" s="24">
        <v>1562600.5899999999</v>
      </c>
    </row>
    <row r="3561" spans="1:8" x14ac:dyDescent="0.3">
      <c r="A3561" s="3" t="s">
        <v>5368</v>
      </c>
      <c r="B3561" s="11" t="s">
        <v>69</v>
      </c>
      <c r="C3561" s="11" t="s">
        <v>751</v>
      </c>
      <c r="D3561" s="11" t="s">
        <v>1797</v>
      </c>
      <c r="E3561" s="11">
        <v>246</v>
      </c>
      <c r="F3561" s="11">
        <v>6062.11</v>
      </c>
      <c r="G3561" s="19">
        <v>46185</v>
      </c>
      <c r="H3561" s="24">
        <v>1491279.0599999998</v>
      </c>
    </row>
    <row r="3562" spans="1:8" x14ac:dyDescent="0.3">
      <c r="A3562" s="3" t="s">
        <v>5369</v>
      </c>
      <c r="B3562" s="11" t="s">
        <v>98</v>
      </c>
      <c r="C3562" s="11" t="s">
        <v>867</v>
      </c>
      <c r="D3562" s="11" t="s">
        <v>1794</v>
      </c>
      <c r="E3562" s="11">
        <v>161</v>
      </c>
      <c r="F3562" s="11">
        <v>6146.06</v>
      </c>
      <c r="G3562" s="19">
        <v>45778</v>
      </c>
      <c r="H3562" s="24">
        <v>989515.66</v>
      </c>
    </row>
    <row r="3563" spans="1:8" x14ac:dyDescent="0.3">
      <c r="A3563" s="3" t="s">
        <v>5370</v>
      </c>
      <c r="B3563" s="11" t="s">
        <v>137</v>
      </c>
      <c r="C3563" s="11" t="s">
        <v>807</v>
      </c>
      <c r="D3563" s="11" t="s">
        <v>1794</v>
      </c>
      <c r="E3563" s="11">
        <v>261</v>
      </c>
      <c r="F3563" s="11">
        <v>5344.39</v>
      </c>
      <c r="G3563" s="19">
        <v>45968</v>
      </c>
      <c r="H3563" s="24">
        <v>1394885.79</v>
      </c>
    </row>
    <row r="3564" spans="1:8" x14ac:dyDescent="0.3">
      <c r="A3564" s="3" t="s">
        <v>5371</v>
      </c>
      <c r="B3564" s="11" t="s">
        <v>146</v>
      </c>
      <c r="C3564" s="11" t="s">
        <v>677</v>
      </c>
      <c r="D3564" s="11" t="s">
        <v>1789</v>
      </c>
      <c r="E3564" s="11">
        <v>61</v>
      </c>
      <c r="F3564" s="11">
        <v>5561.19</v>
      </c>
      <c r="G3564" s="19">
        <v>46172</v>
      </c>
      <c r="H3564" s="24">
        <v>339232.58999999997</v>
      </c>
    </row>
    <row r="3565" spans="1:8" x14ac:dyDescent="0.3">
      <c r="A3565" s="3" t="s">
        <v>5372</v>
      </c>
      <c r="B3565" s="11" t="s">
        <v>298</v>
      </c>
      <c r="C3565" s="11" t="s">
        <v>803</v>
      </c>
      <c r="D3565" s="11" t="s">
        <v>1801</v>
      </c>
      <c r="E3565" s="11">
        <v>347</v>
      </c>
      <c r="F3565" s="11">
        <v>6836.7</v>
      </c>
      <c r="G3565" s="19">
        <v>46112</v>
      </c>
      <c r="H3565" s="24">
        <v>2372334.9</v>
      </c>
    </row>
    <row r="3566" spans="1:8" x14ac:dyDescent="0.3">
      <c r="A3566" s="3" t="s">
        <v>5373</v>
      </c>
      <c r="B3566" s="11" t="s">
        <v>177</v>
      </c>
      <c r="C3566" s="11" t="s">
        <v>541</v>
      </c>
      <c r="D3566" s="11" t="s">
        <v>1799</v>
      </c>
      <c r="E3566" s="11">
        <v>257</v>
      </c>
      <c r="F3566" s="11">
        <v>3925.26</v>
      </c>
      <c r="G3566" s="19">
        <v>45977</v>
      </c>
      <c r="H3566" s="24">
        <v>1008791.8200000001</v>
      </c>
    </row>
    <row r="3567" spans="1:8" x14ac:dyDescent="0.3">
      <c r="A3567" s="3" t="s">
        <v>5374</v>
      </c>
      <c r="B3567" s="11" t="s">
        <v>382</v>
      </c>
      <c r="C3567" s="11" t="s">
        <v>717</v>
      </c>
      <c r="D3567" s="11" t="s">
        <v>1791</v>
      </c>
      <c r="E3567" s="11">
        <v>19</v>
      </c>
      <c r="F3567" s="11">
        <v>4583.07</v>
      </c>
      <c r="G3567" s="19">
        <v>46010</v>
      </c>
      <c r="H3567" s="24">
        <v>87078.329999999987</v>
      </c>
    </row>
    <row r="3568" spans="1:8" x14ac:dyDescent="0.3">
      <c r="A3568" s="3" t="s">
        <v>5375</v>
      </c>
      <c r="B3568" s="11" t="s">
        <v>171</v>
      </c>
      <c r="C3568" s="11" t="s">
        <v>867</v>
      </c>
      <c r="D3568" s="11" t="s">
        <v>1797</v>
      </c>
      <c r="E3568" s="11">
        <v>473</v>
      </c>
      <c r="F3568" s="11">
        <v>2023.69</v>
      </c>
      <c r="G3568" s="19">
        <v>45671</v>
      </c>
      <c r="H3568" s="24">
        <v>957205.37</v>
      </c>
    </row>
    <row r="3569" spans="1:8" x14ac:dyDescent="0.3">
      <c r="A3569" s="3" t="s">
        <v>5376</v>
      </c>
      <c r="B3569" s="11" t="s">
        <v>397</v>
      </c>
      <c r="C3569" s="11" t="s">
        <v>603</v>
      </c>
      <c r="D3569" s="11" t="s">
        <v>1803</v>
      </c>
      <c r="E3569" s="11">
        <v>158</v>
      </c>
      <c r="F3569" s="11">
        <v>1473.72</v>
      </c>
      <c r="G3569" s="19">
        <v>45918</v>
      </c>
      <c r="H3569" s="24">
        <v>232847.76</v>
      </c>
    </row>
    <row r="3570" spans="1:8" x14ac:dyDescent="0.3">
      <c r="A3570" s="3" t="s">
        <v>5377</v>
      </c>
      <c r="B3570" s="11" t="s">
        <v>243</v>
      </c>
      <c r="C3570" s="11" t="s">
        <v>677</v>
      </c>
      <c r="D3570" s="11" t="s">
        <v>1794</v>
      </c>
      <c r="E3570" s="11">
        <v>120</v>
      </c>
      <c r="F3570" s="11">
        <v>6757.13</v>
      </c>
      <c r="G3570" s="19">
        <v>45970</v>
      </c>
      <c r="H3570" s="24">
        <v>810855.6</v>
      </c>
    </row>
    <row r="3571" spans="1:8" x14ac:dyDescent="0.3">
      <c r="A3571" s="3" t="s">
        <v>5378</v>
      </c>
      <c r="B3571" s="11" t="s">
        <v>352</v>
      </c>
      <c r="C3571" s="11" t="s">
        <v>799</v>
      </c>
      <c r="D3571" s="11" t="s">
        <v>1791</v>
      </c>
      <c r="E3571" s="11">
        <v>421</v>
      </c>
      <c r="F3571" s="11">
        <v>1871.32</v>
      </c>
      <c r="G3571" s="19">
        <v>45913</v>
      </c>
      <c r="H3571" s="24">
        <v>787825.72</v>
      </c>
    </row>
    <row r="3572" spans="1:8" x14ac:dyDescent="0.3">
      <c r="A3572" s="3" t="s">
        <v>5379</v>
      </c>
      <c r="B3572" s="11" t="s">
        <v>278</v>
      </c>
      <c r="C3572" s="11" t="s">
        <v>687</v>
      </c>
      <c r="D3572" s="11" t="s">
        <v>1797</v>
      </c>
      <c r="E3572" s="11">
        <v>328</v>
      </c>
      <c r="F3572" s="11">
        <v>7608.32</v>
      </c>
      <c r="G3572" s="19">
        <v>45814</v>
      </c>
      <c r="H3572" s="24">
        <v>2495528.96</v>
      </c>
    </row>
    <row r="3573" spans="1:8" x14ac:dyDescent="0.3">
      <c r="A3573" s="3" t="s">
        <v>5380</v>
      </c>
      <c r="B3573" s="11" t="s">
        <v>98</v>
      </c>
      <c r="C3573" s="11" t="s">
        <v>857</v>
      </c>
      <c r="D3573" s="11" t="s">
        <v>1789</v>
      </c>
      <c r="E3573" s="11">
        <v>424</v>
      </c>
      <c r="F3573" s="11">
        <v>3298.54</v>
      </c>
      <c r="G3573" s="19">
        <v>46071</v>
      </c>
      <c r="H3573" s="24">
        <v>1398580.96</v>
      </c>
    </row>
    <row r="3574" spans="1:8" x14ac:dyDescent="0.3">
      <c r="A3574" s="3" t="s">
        <v>5381</v>
      </c>
      <c r="B3574" s="11" t="s">
        <v>37</v>
      </c>
      <c r="C3574" s="11" t="s">
        <v>759</v>
      </c>
      <c r="D3574" s="11" t="s">
        <v>1803</v>
      </c>
      <c r="E3574" s="11">
        <v>429</v>
      </c>
      <c r="F3574" s="11">
        <v>4133.2299999999996</v>
      </c>
      <c r="G3574" s="19">
        <v>45806</v>
      </c>
      <c r="H3574" s="24">
        <v>1773155.67</v>
      </c>
    </row>
    <row r="3575" spans="1:8" x14ac:dyDescent="0.3">
      <c r="A3575" s="3" t="s">
        <v>5382</v>
      </c>
      <c r="B3575" s="11" t="s">
        <v>401</v>
      </c>
      <c r="C3575" s="11" t="s">
        <v>739</v>
      </c>
      <c r="D3575" s="11" t="s">
        <v>1794</v>
      </c>
      <c r="E3575" s="11">
        <v>431</v>
      </c>
      <c r="F3575" s="11">
        <v>410.79</v>
      </c>
      <c r="G3575" s="19">
        <v>45834</v>
      </c>
      <c r="H3575" s="24">
        <v>177050.49000000002</v>
      </c>
    </row>
    <row r="3576" spans="1:8" x14ac:dyDescent="0.3">
      <c r="A3576" s="3" t="s">
        <v>5383</v>
      </c>
      <c r="B3576" s="11" t="s">
        <v>37</v>
      </c>
      <c r="C3576" s="11" t="s">
        <v>631</v>
      </c>
      <c r="D3576" s="11" t="s">
        <v>1791</v>
      </c>
      <c r="E3576" s="11">
        <v>299</v>
      </c>
      <c r="F3576" s="11">
        <v>5126.3599999999997</v>
      </c>
      <c r="G3576" s="19">
        <v>46043</v>
      </c>
      <c r="H3576" s="24">
        <v>1532781.64</v>
      </c>
    </row>
    <row r="3577" spans="1:8" x14ac:dyDescent="0.3">
      <c r="A3577" s="3" t="s">
        <v>5384</v>
      </c>
      <c r="B3577" s="11" t="s">
        <v>107</v>
      </c>
      <c r="C3577" s="11" t="s">
        <v>619</v>
      </c>
      <c r="D3577" s="11" t="s">
        <v>1797</v>
      </c>
      <c r="E3577" s="11">
        <v>438</v>
      </c>
      <c r="F3577" s="11">
        <v>5798.1</v>
      </c>
      <c r="G3577" s="19">
        <v>45990</v>
      </c>
      <c r="H3577" s="24">
        <v>2539567.8000000003</v>
      </c>
    </row>
    <row r="3578" spans="1:8" x14ac:dyDescent="0.3">
      <c r="A3578" s="3" t="s">
        <v>5385</v>
      </c>
      <c r="B3578" s="11" t="s">
        <v>389</v>
      </c>
      <c r="C3578" s="11" t="s">
        <v>551</v>
      </c>
      <c r="D3578" s="11" t="s">
        <v>1803</v>
      </c>
      <c r="E3578" s="11">
        <v>146</v>
      </c>
      <c r="F3578" s="11">
        <v>954.92</v>
      </c>
      <c r="G3578" s="19">
        <v>46115</v>
      </c>
      <c r="H3578" s="24">
        <v>139418.32</v>
      </c>
    </row>
    <row r="3579" spans="1:8" x14ac:dyDescent="0.3">
      <c r="A3579" s="3" t="s">
        <v>5386</v>
      </c>
      <c r="B3579" s="11" t="s">
        <v>98</v>
      </c>
      <c r="C3579" s="11" t="s">
        <v>857</v>
      </c>
      <c r="D3579" s="11" t="s">
        <v>1789</v>
      </c>
      <c r="E3579" s="11">
        <v>119</v>
      </c>
      <c r="F3579" s="11">
        <v>7319.07</v>
      </c>
      <c r="G3579" s="19">
        <v>45762</v>
      </c>
      <c r="H3579" s="24">
        <v>870969.33</v>
      </c>
    </row>
    <row r="3580" spans="1:8" x14ac:dyDescent="0.3">
      <c r="A3580" s="3" t="s">
        <v>5387</v>
      </c>
      <c r="B3580" s="11" t="s">
        <v>356</v>
      </c>
      <c r="C3580" s="11" t="s">
        <v>563</v>
      </c>
      <c r="D3580" s="11" t="s">
        <v>1797</v>
      </c>
      <c r="E3580" s="11">
        <v>28</v>
      </c>
      <c r="F3580" s="11">
        <v>5615.25</v>
      </c>
      <c r="G3580" s="19">
        <v>45896</v>
      </c>
      <c r="H3580" s="24">
        <v>157227</v>
      </c>
    </row>
    <row r="3581" spans="1:8" x14ac:dyDescent="0.3">
      <c r="A3581" s="3" t="s">
        <v>5388</v>
      </c>
      <c r="B3581" s="11" t="s">
        <v>177</v>
      </c>
      <c r="C3581" s="11" t="s">
        <v>853</v>
      </c>
      <c r="D3581" s="11" t="s">
        <v>1797</v>
      </c>
      <c r="E3581" s="11">
        <v>66</v>
      </c>
      <c r="F3581" s="11">
        <v>3267.72</v>
      </c>
      <c r="G3581" s="19">
        <v>45894</v>
      </c>
      <c r="H3581" s="24">
        <v>215669.52</v>
      </c>
    </row>
    <row r="3582" spans="1:8" x14ac:dyDescent="0.3">
      <c r="A3582" s="3" t="s">
        <v>5389</v>
      </c>
      <c r="B3582" s="11" t="s">
        <v>107</v>
      </c>
      <c r="C3582" s="11" t="s">
        <v>601</v>
      </c>
      <c r="D3582" s="11" t="s">
        <v>1787</v>
      </c>
      <c r="E3582" s="11">
        <v>448</v>
      </c>
      <c r="F3582" s="11">
        <v>5750.39</v>
      </c>
      <c r="G3582" s="19">
        <v>45964</v>
      </c>
      <c r="H3582" s="24">
        <v>2576174.7200000002</v>
      </c>
    </row>
    <row r="3583" spans="1:8" x14ac:dyDescent="0.3">
      <c r="A3583" s="3" t="s">
        <v>5390</v>
      </c>
      <c r="B3583" s="11" t="s">
        <v>152</v>
      </c>
      <c r="C3583" s="11" t="s">
        <v>819</v>
      </c>
      <c r="D3583" s="11" t="s">
        <v>1794</v>
      </c>
      <c r="E3583" s="11">
        <v>245</v>
      </c>
      <c r="F3583" s="11">
        <v>935.18</v>
      </c>
      <c r="G3583" s="19">
        <v>46096</v>
      </c>
      <c r="H3583" s="24">
        <v>229119.09999999998</v>
      </c>
    </row>
    <row r="3584" spans="1:8" x14ac:dyDescent="0.3">
      <c r="A3584" s="3" t="s">
        <v>5391</v>
      </c>
      <c r="B3584" s="11" t="s">
        <v>272</v>
      </c>
      <c r="C3584" s="11" t="s">
        <v>677</v>
      </c>
      <c r="D3584" s="11" t="s">
        <v>1803</v>
      </c>
      <c r="E3584" s="11">
        <v>1</v>
      </c>
      <c r="F3584" s="11">
        <v>2047.18</v>
      </c>
      <c r="G3584" s="19">
        <v>46111</v>
      </c>
      <c r="H3584" s="24">
        <v>2047.18</v>
      </c>
    </row>
    <row r="3585" spans="1:8" x14ac:dyDescent="0.3">
      <c r="A3585" s="3" t="s">
        <v>5392</v>
      </c>
      <c r="B3585" s="11" t="s">
        <v>162</v>
      </c>
      <c r="C3585" s="11" t="s">
        <v>519</v>
      </c>
      <c r="D3585" s="11" t="s">
        <v>1791</v>
      </c>
      <c r="E3585" s="11">
        <v>407</v>
      </c>
      <c r="F3585" s="11">
        <v>3373.06</v>
      </c>
      <c r="G3585" s="19">
        <v>45706</v>
      </c>
      <c r="H3585" s="24">
        <v>1372835.42</v>
      </c>
    </row>
    <row r="3586" spans="1:8" x14ac:dyDescent="0.3">
      <c r="A3586" s="3" t="s">
        <v>5393</v>
      </c>
      <c r="B3586" s="11" t="s">
        <v>320</v>
      </c>
      <c r="C3586" s="11" t="s">
        <v>803</v>
      </c>
      <c r="D3586" s="11" t="s">
        <v>1801</v>
      </c>
      <c r="E3586" s="11">
        <v>424</v>
      </c>
      <c r="F3586" s="11">
        <v>6298.25</v>
      </c>
      <c r="G3586" s="19">
        <v>45925</v>
      </c>
      <c r="H3586" s="24">
        <v>2670458</v>
      </c>
    </row>
    <row r="3587" spans="1:8" x14ac:dyDescent="0.3">
      <c r="A3587" s="3" t="s">
        <v>5394</v>
      </c>
      <c r="B3587" s="11" t="s">
        <v>292</v>
      </c>
      <c r="C3587" s="11" t="s">
        <v>725</v>
      </c>
      <c r="D3587" s="11" t="s">
        <v>1799</v>
      </c>
      <c r="E3587" s="11">
        <v>93</v>
      </c>
      <c r="F3587" s="11">
        <v>4833.93</v>
      </c>
      <c r="G3587" s="19">
        <v>46057</v>
      </c>
      <c r="H3587" s="24">
        <v>449555.49000000005</v>
      </c>
    </row>
    <row r="3588" spans="1:8" x14ac:dyDescent="0.3">
      <c r="A3588" s="3" t="s">
        <v>5395</v>
      </c>
      <c r="B3588" s="11" t="s">
        <v>32</v>
      </c>
      <c r="C3588" s="11" t="s">
        <v>695</v>
      </c>
      <c r="D3588" s="11" t="s">
        <v>1791</v>
      </c>
      <c r="E3588" s="11">
        <v>392</v>
      </c>
      <c r="F3588" s="11">
        <v>7505.6</v>
      </c>
      <c r="G3588" s="19">
        <v>46033</v>
      </c>
      <c r="H3588" s="24">
        <v>2942195.2</v>
      </c>
    </row>
    <row r="3589" spans="1:8" x14ac:dyDescent="0.3">
      <c r="A3589" s="3" t="s">
        <v>5396</v>
      </c>
      <c r="B3589" s="11" t="s">
        <v>196</v>
      </c>
      <c r="C3589" s="11" t="s">
        <v>635</v>
      </c>
      <c r="D3589" s="11" t="s">
        <v>1791</v>
      </c>
      <c r="E3589" s="11">
        <v>424</v>
      </c>
      <c r="F3589" s="11">
        <v>4545.07</v>
      </c>
      <c r="G3589" s="19">
        <v>46050</v>
      </c>
      <c r="H3589" s="24">
        <v>1927109.68</v>
      </c>
    </row>
    <row r="3590" spans="1:8" x14ac:dyDescent="0.3">
      <c r="A3590" s="3" t="s">
        <v>5397</v>
      </c>
      <c r="B3590" s="11" t="s">
        <v>168</v>
      </c>
      <c r="C3590" s="11" t="s">
        <v>645</v>
      </c>
      <c r="D3590" s="11" t="s">
        <v>1794</v>
      </c>
      <c r="E3590" s="11">
        <v>121</v>
      </c>
      <c r="F3590" s="11">
        <v>2770.44</v>
      </c>
      <c r="G3590" s="19">
        <v>45719</v>
      </c>
      <c r="H3590" s="24">
        <v>335223.24</v>
      </c>
    </row>
    <row r="3591" spans="1:8" x14ac:dyDescent="0.3">
      <c r="A3591" s="3" t="s">
        <v>5398</v>
      </c>
      <c r="B3591" s="11" t="s">
        <v>376</v>
      </c>
      <c r="C3591" s="11" t="s">
        <v>813</v>
      </c>
      <c r="D3591" s="11" t="s">
        <v>1789</v>
      </c>
      <c r="E3591" s="11">
        <v>465</v>
      </c>
      <c r="F3591" s="11">
        <v>6006.33</v>
      </c>
      <c r="G3591" s="19">
        <v>45909</v>
      </c>
      <c r="H3591" s="24">
        <v>2792943.45</v>
      </c>
    </row>
    <row r="3592" spans="1:8" x14ac:dyDescent="0.3">
      <c r="A3592" s="3" t="s">
        <v>5399</v>
      </c>
      <c r="B3592" s="11" t="s">
        <v>155</v>
      </c>
      <c r="C3592" s="11" t="s">
        <v>767</v>
      </c>
      <c r="D3592" s="11" t="s">
        <v>1794</v>
      </c>
      <c r="E3592" s="11">
        <v>171</v>
      </c>
      <c r="F3592" s="11">
        <v>529.14</v>
      </c>
      <c r="G3592" s="19">
        <v>45759</v>
      </c>
      <c r="H3592" s="24">
        <v>90482.94</v>
      </c>
    </row>
    <row r="3593" spans="1:8" x14ac:dyDescent="0.3">
      <c r="A3593" s="3" t="s">
        <v>5400</v>
      </c>
      <c r="B3593" s="11" t="s">
        <v>107</v>
      </c>
      <c r="C3593" s="11" t="s">
        <v>791</v>
      </c>
      <c r="D3593" s="11" t="s">
        <v>1799</v>
      </c>
      <c r="E3593" s="11">
        <v>136</v>
      </c>
      <c r="F3593" s="11">
        <v>1314.52</v>
      </c>
      <c r="G3593" s="19">
        <v>45684</v>
      </c>
      <c r="H3593" s="24">
        <v>178774.72</v>
      </c>
    </row>
    <row r="3594" spans="1:8" x14ac:dyDescent="0.3">
      <c r="A3594" s="3" t="s">
        <v>5401</v>
      </c>
      <c r="B3594" s="11" t="s">
        <v>320</v>
      </c>
      <c r="C3594" s="11" t="s">
        <v>839</v>
      </c>
      <c r="D3594" s="11" t="s">
        <v>1797</v>
      </c>
      <c r="E3594" s="11">
        <v>116</v>
      </c>
      <c r="F3594" s="11">
        <v>1933.54</v>
      </c>
      <c r="G3594" s="19">
        <v>45795</v>
      </c>
      <c r="H3594" s="24">
        <v>224290.63999999998</v>
      </c>
    </row>
    <row r="3595" spans="1:8" x14ac:dyDescent="0.3">
      <c r="A3595" s="3" t="s">
        <v>5402</v>
      </c>
      <c r="B3595" s="11" t="s">
        <v>258</v>
      </c>
      <c r="C3595" s="11" t="s">
        <v>551</v>
      </c>
      <c r="D3595" s="11" t="s">
        <v>1803</v>
      </c>
      <c r="E3595" s="11">
        <v>284</v>
      </c>
      <c r="F3595" s="11">
        <v>5242.5600000000004</v>
      </c>
      <c r="G3595" s="19">
        <v>45743</v>
      </c>
      <c r="H3595" s="24">
        <v>1488887.04</v>
      </c>
    </row>
    <row r="3596" spans="1:8" x14ac:dyDescent="0.3">
      <c r="A3596" s="3" t="s">
        <v>5403</v>
      </c>
      <c r="B3596" s="11" t="s">
        <v>373</v>
      </c>
      <c r="C3596" s="11" t="s">
        <v>751</v>
      </c>
      <c r="D3596" s="11" t="s">
        <v>1787</v>
      </c>
      <c r="E3596" s="11">
        <v>181</v>
      </c>
      <c r="F3596" s="11">
        <v>292.36</v>
      </c>
      <c r="G3596" s="19">
        <v>45728</v>
      </c>
      <c r="H3596" s="24">
        <v>52917.16</v>
      </c>
    </row>
    <row r="3597" spans="1:8" x14ac:dyDescent="0.3">
      <c r="A3597" s="3" t="s">
        <v>5404</v>
      </c>
      <c r="B3597" s="11" t="s">
        <v>387</v>
      </c>
      <c r="C3597" s="11" t="s">
        <v>629</v>
      </c>
      <c r="D3597" s="11" t="s">
        <v>1803</v>
      </c>
      <c r="E3597" s="11">
        <v>472</v>
      </c>
      <c r="F3597" s="11">
        <v>633.70000000000005</v>
      </c>
      <c r="G3597" s="19">
        <v>46027</v>
      </c>
      <c r="H3597" s="24">
        <v>299106.40000000002</v>
      </c>
    </row>
    <row r="3598" spans="1:8" x14ac:dyDescent="0.3">
      <c r="A3598" s="3" t="s">
        <v>5405</v>
      </c>
      <c r="B3598" s="11" t="s">
        <v>246</v>
      </c>
      <c r="C3598" s="11" t="s">
        <v>591</v>
      </c>
      <c r="D3598" s="11" t="s">
        <v>1791</v>
      </c>
      <c r="E3598" s="11">
        <v>335</v>
      </c>
      <c r="F3598" s="11">
        <v>1596.41</v>
      </c>
      <c r="G3598" s="19">
        <v>46149</v>
      </c>
      <c r="H3598" s="24">
        <v>534797.35</v>
      </c>
    </row>
    <row r="3599" spans="1:8" x14ac:dyDescent="0.3">
      <c r="A3599" s="3" t="s">
        <v>5406</v>
      </c>
      <c r="B3599" s="11" t="s">
        <v>78</v>
      </c>
      <c r="C3599" s="11" t="s">
        <v>559</v>
      </c>
      <c r="D3599" s="11" t="s">
        <v>1791</v>
      </c>
      <c r="E3599" s="11">
        <v>363</v>
      </c>
      <c r="F3599" s="11">
        <v>3304.24</v>
      </c>
      <c r="G3599" s="19">
        <v>46088</v>
      </c>
      <c r="H3599" s="24">
        <v>1199439.1199999999</v>
      </c>
    </row>
    <row r="3600" spans="1:8" x14ac:dyDescent="0.3">
      <c r="A3600" s="3" t="s">
        <v>5407</v>
      </c>
      <c r="B3600" s="11" t="s">
        <v>235</v>
      </c>
      <c r="C3600" s="11" t="s">
        <v>519</v>
      </c>
      <c r="D3600" s="11" t="s">
        <v>1791</v>
      </c>
      <c r="E3600" s="11">
        <v>56</v>
      </c>
      <c r="F3600" s="11">
        <v>7371.5</v>
      </c>
      <c r="G3600" s="19">
        <v>45986</v>
      </c>
      <c r="H3600" s="24">
        <v>412804</v>
      </c>
    </row>
    <row r="3601" spans="1:8" x14ac:dyDescent="0.3">
      <c r="A3601" s="3" t="s">
        <v>5408</v>
      </c>
      <c r="B3601" s="11" t="s">
        <v>301</v>
      </c>
      <c r="C3601" s="11" t="s">
        <v>817</v>
      </c>
      <c r="D3601" s="11" t="s">
        <v>1801</v>
      </c>
      <c r="E3601" s="11">
        <v>455</v>
      </c>
      <c r="F3601" s="11">
        <v>1299.3699999999999</v>
      </c>
      <c r="G3601" s="19">
        <v>45799</v>
      </c>
      <c r="H3601" s="24">
        <v>591213.35</v>
      </c>
    </row>
    <row r="3602" spans="1:8" x14ac:dyDescent="0.3">
      <c r="A3602" s="3" t="s">
        <v>5409</v>
      </c>
      <c r="B3602" s="11" t="s">
        <v>269</v>
      </c>
      <c r="C3602" s="11" t="s">
        <v>711</v>
      </c>
      <c r="D3602" s="11" t="s">
        <v>1787</v>
      </c>
      <c r="E3602" s="11">
        <v>292</v>
      </c>
      <c r="F3602" s="11">
        <v>5987.79</v>
      </c>
      <c r="G3602" s="19">
        <v>46147</v>
      </c>
      <c r="H3602" s="24">
        <v>1748434.68</v>
      </c>
    </row>
    <row r="3603" spans="1:8" x14ac:dyDescent="0.3">
      <c r="A3603" s="3" t="s">
        <v>5410</v>
      </c>
      <c r="B3603" s="11" t="s">
        <v>350</v>
      </c>
      <c r="C3603" s="11" t="s">
        <v>647</v>
      </c>
      <c r="D3603" s="11" t="s">
        <v>1797</v>
      </c>
      <c r="E3603" s="11">
        <v>303</v>
      </c>
      <c r="F3603" s="11">
        <v>3819.78</v>
      </c>
      <c r="G3603" s="19">
        <v>45949</v>
      </c>
      <c r="H3603" s="24">
        <v>1157393.3400000001</v>
      </c>
    </row>
    <row r="3604" spans="1:8" x14ac:dyDescent="0.3">
      <c r="A3604" s="3" t="s">
        <v>5411</v>
      </c>
      <c r="B3604" s="11" t="s">
        <v>196</v>
      </c>
      <c r="C3604" s="11" t="s">
        <v>653</v>
      </c>
      <c r="D3604" s="11" t="s">
        <v>1789</v>
      </c>
      <c r="E3604" s="11">
        <v>99</v>
      </c>
      <c r="F3604" s="11">
        <v>7470.14</v>
      </c>
      <c r="G3604" s="19">
        <v>45964</v>
      </c>
      <c r="H3604" s="24">
        <v>739543.86</v>
      </c>
    </row>
    <row r="3605" spans="1:8" x14ac:dyDescent="0.3">
      <c r="A3605" s="3" t="s">
        <v>5412</v>
      </c>
      <c r="B3605" s="11" t="s">
        <v>395</v>
      </c>
      <c r="C3605" s="11" t="s">
        <v>661</v>
      </c>
      <c r="D3605" s="11" t="s">
        <v>1794</v>
      </c>
      <c r="E3605" s="11">
        <v>86</v>
      </c>
      <c r="F3605" s="11">
        <v>3242.25</v>
      </c>
      <c r="G3605" s="19">
        <v>45850</v>
      </c>
      <c r="H3605" s="24">
        <v>278833.5</v>
      </c>
    </row>
    <row r="3606" spans="1:8" x14ac:dyDescent="0.3">
      <c r="A3606" s="3" t="s">
        <v>5413</v>
      </c>
      <c r="B3606" s="11" t="s">
        <v>42</v>
      </c>
      <c r="C3606" s="11" t="s">
        <v>847</v>
      </c>
      <c r="D3606" s="11" t="s">
        <v>1799</v>
      </c>
      <c r="E3606" s="11">
        <v>355</v>
      </c>
      <c r="F3606" s="11">
        <v>7206.59</v>
      </c>
      <c r="G3606" s="19">
        <v>45719</v>
      </c>
      <c r="H3606" s="24">
        <v>2558339.4500000002</v>
      </c>
    </row>
    <row r="3607" spans="1:8" x14ac:dyDescent="0.3">
      <c r="A3607" s="3" t="s">
        <v>5414</v>
      </c>
      <c r="B3607" s="11" t="s">
        <v>385</v>
      </c>
      <c r="C3607" s="11" t="s">
        <v>561</v>
      </c>
      <c r="D3607" s="11" t="s">
        <v>1791</v>
      </c>
      <c r="E3607" s="11">
        <v>336</v>
      </c>
      <c r="F3607" s="11">
        <v>5513.19</v>
      </c>
      <c r="G3607" s="19">
        <v>45671</v>
      </c>
      <c r="H3607" s="24">
        <v>1852431.8399999999</v>
      </c>
    </row>
    <row r="3608" spans="1:8" x14ac:dyDescent="0.3">
      <c r="A3608" s="3" t="s">
        <v>5415</v>
      </c>
      <c r="B3608" s="11" t="s">
        <v>109</v>
      </c>
      <c r="C3608" s="11" t="s">
        <v>689</v>
      </c>
      <c r="D3608" s="11" t="s">
        <v>1801</v>
      </c>
      <c r="E3608" s="11">
        <v>392</v>
      </c>
      <c r="F3608" s="11">
        <v>704.72</v>
      </c>
      <c r="G3608" s="19">
        <v>45966</v>
      </c>
      <c r="H3608" s="24">
        <v>276250.23999999999</v>
      </c>
    </row>
    <row r="3609" spans="1:8" x14ac:dyDescent="0.3">
      <c r="A3609" s="3" t="s">
        <v>5416</v>
      </c>
      <c r="B3609" s="11" t="s">
        <v>334</v>
      </c>
      <c r="C3609" s="11" t="s">
        <v>737</v>
      </c>
      <c r="D3609" s="11" t="s">
        <v>1794</v>
      </c>
      <c r="E3609" s="11">
        <v>384</v>
      </c>
      <c r="F3609" s="11">
        <v>2807.83</v>
      </c>
      <c r="G3609" s="19">
        <v>45707</v>
      </c>
      <c r="H3609" s="24">
        <v>1078206.72</v>
      </c>
    </row>
    <row r="3610" spans="1:8" x14ac:dyDescent="0.3">
      <c r="A3610" s="3" t="s">
        <v>5417</v>
      </c>
      <c r="B3610" s="11" t="s">
        <v>397</v>
      </c>
      <c r="C3610" s="11" t="s">
        <v>743</v>
      </c>
      <c r="D3610" s="11" t="s">
        <v>1797</v>
      </c>
      <c r="E3610" s="11">
        <v>91</v>
      </c>
      <c r="F3610" s="11">
        <v>6417.4</v>
      </c>
      <c r="G3610" s="19">
        <v>46122</v>
      </c>
      <c r="H3610" s="24">
        <v>583983.4</v>
      </c>
    </row>
    <row r="3611" spans="1:8" x14ac:dyDescent="0.3">
      <c r="A3611" s="3" t="s">
        <v>5418</v>
      </c>
      <c r="B3611" s="11" t="s">
        <v>211</v>
      </c>
      <c r="C3611" s="11" t="s">
        <v>793</v>
      </c>
      <c r="D3611" s="11" t="s">
        <v>1789</v>
      </c>
      <c r="E3611" s="11">
        <v>80</v>
      </c>
      <c r="F3611" s="11">
        <v>7715.86</v>
      </c>
      <c r="G3611" s="19">
        <v>45817</v>
      </c>
      <c r="H3611" s="24">
        <v>617268.79999999993</v>
      </c>
    </row>
    <row r="3612" spans="1:8" x14ac:dyDescent="0.3">
      <c r="A3612" s="3" t="s">
        <v>5419</v>
      </c>
      <c r="B3612" s="11" t="s">
        <v>18</v>
      </c>
      <c r="C3612" s="11" t="s">
        <v>807</v>
      </c>
      <c r="D3612" s="11" t="s">
        <v>1791</v>
      </c>
      <c r="E3612" s="11">
        <v>358</v>
      </c>
      <c r="F3612" s="11">
        <v>4582.26</v>
      </c>
      <c r="G3612" s="19">
        <v>46197</v>
      </c>
      <c r="H3612" s="24">
        <v>1640449.08</v>
      </c>
    </row>
    <row r="3613" spans="1:8" x14ac:dyDescent="0.3">
      <c r="A3613" s="3" t="s">
        <v>5420</v>
      </c>
      <c r="B3613" s="11" t="s">
        <v>326</v>
      </c>
      <c r="C3613" s="11" t="s">
        <v>703</v>
      </c>
      <c r="D3613" s="11" t="s">
        <v>1794</v>
      </c>
      <c r="E3613" s="11">
        <v>107</v>
      </c>
      <c r="F3613" s="11">
        <v>3046.81</v>
      </c>
      <c r="G3613" s="19">
        <v>46072</v>
      </c>
      <c r="H3613" s="24">
        <v>326008.67</v>
      </c>
    </row>
    <row r="3614" spans="1:8" x14ac:dyDescent="0.3">
      <c r="A3614" s="3" t="s">
        <v>5421</v>
      </c>
      <c r="B3614" s="11" t="s">
        <v>177</v>
      </c>
      <c r="C3614" s="11" t="s">
        <v>807</v>
      </c>
      <c r="D3614" s="11" t="s">
        <v>1797</v>
      </c>
      <c r="E3614" s="11">
        <v>227</v>
      </c>
      <c r="F3614" s="11">
        <v>7643.21</v>
      </c>
      <c r="G3614" s="19">
        <v>45759</v>
      </c>
      <c r="H3614" s="24">
        <v>1735008.67</v>
      </c>
    </row>
    <row r="3615" spans="1:8" x14ac:dyDescent="0.3">
      <c r="A3615" s="3" t="s">
        <v>5422</v>
      </c>
      <c r="B3615" s="11" t="s">
        <v>310</v>
      </c>
      <c r="C3615" s="11" t="s">
        <v>747</v>
      </c>
      <c r="D3615" s="11" t="s">
        <v>1797</v>
      </c>
      <c r="E3615" s="11">
        <v>234</v>
      </c>
      <c r="F3615" s="11">
        <v>3682.14</v>
      </c>
      <c r="G3615" s="19">
        <v>45805</v>
      </c>
      <c r="H3615" s="24">
        <v>861620.76</v>
      </c>
    </row>
    <row r="3616" spans="1:8" x14ac:dyDescent="0.3">
      <c r="A3616" s="3" t="s">
        <v>5423</v>
      </c>
      <c r="B3616" s="11" t="s">
        <v>326</v>
      </c>
      <c r="C3616" s="11" t="s">
        <v>721</v>
      </c>
      <c r="D3616" s="11" t="s">
        <v>1791</v>
      </c>
      <c r="E3616" s="11">
        <v>136</v>
      </c>
      <c r="F3616" s="11">
        <v>744.26</v>
      </c>
      <c r="G3616" s="19">
        <v>45736</v>
      </c>
      <c r="H3616" s="24">
        <v>101219.36</v>
      </c>
    </row>
    <row r="3617" spans="1:8" x14ac:dyDescent="0.3">
      <c r="A3617" s="3" t="s">
        <v>5424</v>
      </c>
      <c r="B3617" s="11" t="s">
        <v>286</v>
      </c>
      <c r="C3617" s="11" t="s">
        <v>655</v>
      </c>
      <c r="D3617" s="11" t="s">
        <v>1797</v>
      </c>
      <c r="E3617" s="11">
        <v>437</v>
      </c>
      <c r="F3617" s="11">
        <v>1410.78</v>
      </c>
      <c r="G3617" s="19">
        <v>46070</v>
      </c>
      <c r="H3617" s="24">
        <v>616510.86</v>
      </c>
    </row>
    <row r="3618" spans="1:8" x14ac:dyDescent="0.3">
      <c r="A3618" s="3" t="s">
        <v>5425</v>
      </c>
      <c r="B3618" s="11" t="s">
        <v>389</v>
      </c>
      <c r="C3618" s="11" t="s">
        <v>631</v>
      </c>
      <c r="D3618" s="11" t="s">
        <v>1787</v>
      </c>
      <c r="E3618" s="11">
        <v>172</v>
      </c>
      <c r="F3618" s="11">
        <v>5263.57</v>
      </c>
      <c r="G3618" s="19">
        <v>46139</v>
      </c>
      <c r="H3618" s="24">
        <v>905334.03999999992</v>
      </c>
    </row>
    <row r="3619" spans="1:8" x14ac:dyDescent="0.3">
      <c r="A3619" s="3" t="s">
        <v>5426</v>
      </c>
      <c r="B3619" s="11" t="s">
        <v>133</v>
      </c>
      <c r="C3619" s="11" t="s">
        <v>847</v>
      </c>
      <c r="D3619" s="11" t="s">
        <v>1801</v>
      </c>
      <c r="E3619" s="11">
        <v>62</v>
      </c>
      <c r="F3619" s="11">
        <v>1371.94</v>
      </c>
      <c r="G3619" s="19">
        <v>45867</v>
      </c>
      <c r="H3619" s="24">
        <v>85060.28</v>
      </c>
    </row>
    <row r="3620" spans="1:8" x14ac:dyDescent="0.3">
      <c r="A3620" s="3" t="s">
        <v>5427</v>
      </c>
      <c r="B3620" s="11" t="s">
        <v>338</v>
      </c>
      <c r="C3620" s="11" t="s">
        <v>599</v>
      </c>
      <c r="D3620" s="11" t="s">
        <v>1801</v>
      </c>
      <c r="E3620" s="11">
        <v>434</v>
      </c>
      <c r="F3620" s="11">
        <v>6043.89</v>
      </c>
      <c r="G3620" s="19">
        <v>46040</v>
      </c>
      <c r="H3620" s="24">
        <v>2623048.2600000002</v>
      </c>
    </row>
    <row r="3621" spans="1:8" x14ac:dyDescent="0.3">
      <c r="A3621" s="3" t="s">
        <v>5428</v>
      </c>
      <c r="B3621" s="11" t="s">
        <v>130</v>
      </c>
      <c r="C3621" s="11" t="s">
        <v>823</v>
      </c>
      <c r="D3621" s="11" t="s">
        <v>1789</v>
      </c>
      <c r="E3621" s="11">
        <v>125</v>
      </c>
      <c r="F3621" s="11">
        <v>6602.62</v>
      </c>
      <c r="G3621" s="19">
        <v>45942</v>
      </c>
      <c r="H3621" s="24">
        <v>825327.5</v>
      </c>
    </row>
    <row r="3622" spans="1:8" x14ac:dyDescent="0.3">
      <c r="A3622" s="3" t="s">
        <v>5429</v>
      </c>
      <c r="B3622" s="11" t="s">
        <v>294</v>
      </c>
      <c r="C3622" s="11" t="s">
        <v>743</v>
      </c>
      <c r="D3622" s="11" t="s">
        <v>1789</v>
      </c>
      <c r="E3622" s="11">
        <v>408</v>
      </c>
      <c r="F3622" s="11">
        <v>7005.93</v>
      </c>
      <c r="G3622" s="19">
        <v>46127</v>
      </c>
      <c r="H3622" s="24">
        <v>2858419.44</v>
      </c>
    </row>
    <row r="3623" spans="1:8" x14ac:dyDescent="0.3">
      <c r="A3623" s="3" t="s">
        <v>5430</v>
      </c>
      <c r="B3623" s="11" t="s">
        <v>200</v>
      </c>
      <c r="C3623" s="11" t="s">
        <v>853</v>
      </c>
      <c r="D3623" s="11" t="s">
        <v>1799</v>
      </c>
      <c r="E3623" s="11">
        <v>175</v>
      </c>
      <c r="F3623" s="11">
        <v>3351.36</v>
      </c>
      <c r="G3623" s="19">
        <v>45665</v>
      </c>
      <c r="H3623" s="24">
        <v>586488</v>
      </c>
    </row>
    <row r="3624" spans="1:8" x14ac:dyDescent="0.3">
      <c r="A3624" s="3" t="s">
        <v>5431</v>
      </c>
      <c r="B3624" s="11" t="s">
        <v>162</v>
      </c>
      <c r="C3624" s="11" t="s">
        <v>597</v>
      </c>
      <c r="D3624" s="11" t="s">
        <v>1799</v>
      </c>
      <c r="E3624" s="11">
        <v>81</v>
      </c>
      <c r="F3624" s="11">
        <v>253.54</v>
      </c>
      <c r="G3624" s="19">
        <v>45997</v>
      </c>
      <c r="H3624" s="24">
        <v>20536.739999999998</v>
      </c>
    </row>
    <row r="3625" spans="1:8" x14ac:dyDescent="0.3">
      <c r="A3625" s="3" t="s">
        <v>5432</v>
      </c>
      <c r="B3625" s="11" t="s">
        <v>89</v>
      </c>
      <c r="C3625" s="11" t="s">
        <v>765</v>
      </c>
      <c r="D3625" s="11" t="s">
        <v>1799</v>
      </c>
      <c r="E3625" s="11">
        <v>26</v>
      </c>
      <c r="F3625" s="11">
        <v>4694.3900000000003</v>
      </c>
      <c r="G3625" s="19">
        <v>45804</v>
      </c>
      <c r="H3625" s="24">
        <v>122054.14000000001</v>
      </c>
    </row>
    <row r="3626" spans="1:8" x14ac:dyDescent="0.3">
      <c r="A3626" s="3" t="s">
        <v>5433</v>
      </c>
      <c r="B3626" s="11" t="s">
        <v>137</v>
      </c>
      <c r="C3626" s="11" t="s">
        <v>655</v>
      </c>
      <c r="D3626" s="11" t="s">
        <v>1797</v>
      </c>
      <c r="E3626" s="11">
        <v>179</v>
      </c>
      <c r="F3626" s="11">
        <v>654.52</v>
      </c>
      <c r="G3626" s="19">
        <v>45888</v>
      </c>
      <c r="H3626" s="24">
        <v>117159.08</v>
      </c>
    </row>
    <row r="3627" spans="1:8" x14ac:dyDescent="0.3">
      <c r="A3627" s="3" t="s">
        <v>5434</v>
      </c>
      <c r="B3627" s="11" t="s">
        <v>391</v>
      </c>
      <c r="C3627" s="11" t="s">
        <v>631</v>
      </c>
      <c r="D3627" s="11" t="s">
        <v>1797</v>
      </c>
      <c r="E3627" s="11">
        <v>350</v>
      </c>
      <c r="F3627" s="11">
        <v>6545.37</v>
      </c>
      <c r="G3627" s="19">
        <v>45854</v>
      </c>
      <c r="H3627" s="24">
        <v>2290879.5</v>
      </c>
    </row>
    <row r="3628" spans="1:8" x14ac:dyDescent="0.3">
      <c r="A3628" s="3" t="s">
        <v>5435</v>
      </c>
      <c r="B3628" s="11" t="s">
        <v>107</v>
      </c>
      <c r="C3628" s="11" t="s">
        <v>681</v>
      </c>
      <c r="D3628" s="11" t="s">
        <v>1787</v>
      </c>
      <c r="E3628" s="11">
        <v>263</v>
      </c>
      <c r="F3628" s="11">
        <v>7607.86</v>
      </c>
      <c r="G3628" s="19">
        <v>45741</v>
      </c>
      <c r="H3628" s="24">
        <v>2000867.18</v>
      </c>
    </row>
    <row r="3629" spans="1:8" x14ac:dyDescent="0.3">
      <c r="A3629" s="3" t="s">
        <v>5436</v>
      </c>
      <c r="B3629" s="11" t="s">
        <v>358</v>
      </c>
      <c r="C3629" s="11" t="s">
        <v>553</v>
      </c>
      <c r="D3629" s="11" t="s">
        <v>1801</v>
      </c>
      <c r="E3629" s="11">
        <v>53</v>
      </c>
      <c r="F3629" s="11">
        <v>2350.3200000000002</v>
      </c>
      <c r="G3629" s="19">
        <v>45899</v>
      </c>
      <c r="H3629" s="24">
        <v>124566.96</v>
      </c>
    </row>
    <row r="3630" spans="1:8" x14ac:dyDescent="0.3">
      <c r="A3630" s="3" t="s">
        <v>5437</v>
      </c>
      <c r="B3630" s="11" t="s">
        <v>385</v>
      </c>
      <c r="C3630" s="11" t="s">
        <v>681</v>
      </c>
      <c r="D3630" s="11" t="s">
        <v>1791</v>
      </c>
      <c r="E3630" s="11">
        <v>381</v>
      </c>
      <c r="F3630" s="11">
        <v>2947.33</v>
      </c>
      <c r="G3630" s="19">
        <v>46101</v>
      </c>
      <c r="H3630" s="24">
        <v>1122932.73</v>
      </c>
    </row>
    <row r="3631" spans="1:8" x14ac:dyDescent="0.3">
      <c r="A3631" s="3" t="s">
        <v>5438</v>
      </c>
      <c r="B3631" s="11" t="s">
        <v>278</v>
      </c>
      <c r="C3631" s="11" t="s">
        <v>745</v>
      </c>
      <c r="D3631" s="11" t="s">
        <v>1799</v>
      </c>
      <c r="E3631" s="11">
        <v>62</v>
      </c>
      <c r="F3631" s="11">
        <v>5815.22</v>
      </c>
      <c r="G3631" s="19">
        <v>46049</v>
      </c>
      <c r="H3631" s="24">
        <v>360543.64</v>
      </c>
    </row>
    <row r="3632" spans="1:8" x14ac:dyDescent="0.3">
      <c r="A3632" s="3" t="s">
        <v>5439</v>
      </c>
      <c r="B3632" s="11" t="s">
        <v>326</v>
      </c>
      <c r="C3632" s="11" t="s">
        <v>510</v>
      </c>
      <c r="D3632" s="11" t="s">
        <v>1803</v>
      </c>
      <c r="E3632" s="11">
        <v>428</v>
      </c>
      <c r="F3632" s="11">
        <v>6178.42</v>
      </c>
      <c r="G3632" s="19">
        <v>45960</v>
      </c>
      <c r="H3632" s="24">
        <v>2644363.7600000002</v>
      </c>
    </row>
    <row r="3633" spans="1:8" x14ac:dyDescent="0.3">
      <c r="A3633" s="3" t="s">
        <v>5440</v>
      </c>
      <c r="B3633" s="11" t="s">
        <v>278</v>
      </c>
      <c r="C3633" s="11" t="s">
        <v>713</v>
      </c>
      <c r="D3633" s="11" t="s">
        <v>1787</v>
      </c>
      <c r="E3633" s="11">
        <v>327</v>
      </c>
      <c r="F3633" s="11">
        <v>4097.43</v>
      </c>
      <c r="G3633" s="19">
        <v>46161</v>
      </c>
      <c r="H3633" s="24">
        <v>1339859.6100000001</v>
      </c>
    </row>
    <row r="3634" spans="1:8" x14ac:dyDescent="0.3">
      <c r="A3634" s="3" t="s">
        <v>5441</v>
      </c>
      <c r="B3634" s="11" t="s">
        <v>50</v>
      </c>
      <c r="C3634" s="11" t="s">
        <v>515</v>
      </c>
      <c r="D3634" s="11" t="s">
        <v>1794</v>
      </c>
      <c r="E3634" s="11">
        <v>376</v>
      </c>
      <c r="F3634" s="11">
        <v>7931.84</v>
      </c>
      <c r="G3634" s="19">
        <v>45813</v>
      </c>
      <c r="H3634" s="24">
        <v>2982371.84</v>
      </c>
    </row>
    <row r="3635" spans="1:8" x14ac:dyDescent="0.3">
      <c r="A3635" s="3" t="s">
        <v>5442</v>
      </c>
      <c r="B3635" s="11" t="s">
        <v>155</v>
      </c>
      <c r="C3635" s="11" t="s">
        <v>721</v>
      </c>
      <c r="D3635" s="11" t="s">
        <v>1789</v>
      </c>
      <c r="E3635" s="11">
        <v>427</v>
      </c>
      <c r="F3635" s="11">
        <v>7468.91</v>
      </c>
      <c r="G3635" s="19">
        <v>45944</v>
      </c>
      <c r="H3635" s="24">
        <v>3189224.57</v>
      </c>
    </row>
    <row r="3636" spans="1:8" x14ac:dyDescent="0.3">
      <c r="A3636" s="3" t="s">
        <v>5443</v>
      </c>
      <c r="B3636" s="11" t="s">
        <v>69</v>
      </c>
      <c r="C3636" s="11" t="s">
        <v>613</v>
      </c>
      <c r="D3636" s="11" t="s">
        <v>1799</v>
      </c>
      <c r="E3636" s="11">
        <v>275</v>
      </c>
      <c r="F3636" s="11">
        <v>4437.1099999999997</v>
      </c>
      <c r="G3636" s="19">
        <v>46135</v>
      </c>
      <c r="H3636" s="24">
        <v>1220205.25</v>
      </c>
    </row>
    <row r="3637" spans="1:8" x14ac:dyDescent="0.3">
      <c r="A3637" s="3" t="s">
        <v>5444</v>
      </c>
      <c r="B3637" s="11" t="s">
        <v>350</v>
      </c>
      <c r="C3637" s="11" t="s">
        <v>691</v>
      </c>
      <c r="D3637" s="11" t="s">
        <v>1794</v>
      </c>
      <c r="E3637" s="11">
        <v>257</v>
      </c>
      <c r="F3637" s="11">
        <v>2914.55</v>
      </c>
      <c r="G3637" s="19">
        <v>46024</v>
      </c>
      <c r="H3637" s="24">
        <v>749039.35000000009</v>
      </c>
    </row>
    <row r="3638" spans="1:8" x14ac:dyDescent="0.3">
      <c r="A3638" s="3" t="s">
        <v>5445</v>
      </c>
      <c r="B3638" s="11" t="s">
        <v>76</v>
      </c>
      <c r="C3638" s="11" t="s">
        <v>559</v>
      </c>
      <c r="D3638" s="11" t="s">
        <v>1791</v>
      </c>
      <c r="E3638" s="11">
        <v>277</v>
      </c>
      <c r="F3638" s="11">
        <v>7672.08</v>
      </c>
      <c r="G3638" s="19">
        <v>45819</v>
      </c>
      <c r="H3638" s="24">
        <v>2125166.16</v>
      </c>
    </row>
    <row r="3639" spans="1:8" x14ac:dyDescent="0.3">
      <c r="A3639" s="3" t="s">
        <v>5446</v>
      </c>
      <c r="B3639" s="11" t="s">
        <v>312</v>
      </c>
      <c r="C3639" s="11" t="s">
        <v>719</v>
      </c>
      <c r="D3639" s="11" t="s">
        <v>1803</v>
      </c>
      <c r="E3639" s="11">
        <v>136</v>
      </c>
      <c r="F3639" s="11">
        <v>3001.81</v>
      </c>
      <c r="G3639" s="19">
        <v>45870</v>
      </c>
      <c r="H3639" s="24">
        <v>408246.16</v>
      </c>
    </row>
    <row r="3640" spans="1:8" x14ac:dyDescent="0.3">
      <c r="A3640" s="3" t="s">
        <v>5447</v>
      </c>
      <c r="B3640" s="11" t="s">
        <v>371</v>
      </c>
      <c r="C3640" s="11" t="s">
        <v>731</v>
      </c>
      <c r="D3640" s="11" t="s">
        <v>1799</v>
      </c>
      <c r="E3640" s="11">
        <v>332</v>
      </c>
      <c r="F3640" s="11">
        <v>7872.93</v>
      </c>
      <c r="G3640" s="19">
        <v>45676</v>
      </c>
      <c r="H3640" s="24">
        <v>2613812.7600000002</v>
      </c>
    </row>
    <row r="3641" spans="1:8" x14ac:dyDescent="0.3">
      <c r="A3641" s="3" t="s">
        <v>5448</v>
      </c>
      <c r="B3641" s="11" t="s">
        <v>73</v>
      </c>
      <c r="C3641" s="11" t="s">
        <v>703</v>
      </c>
      <c r="D3641" s="11" t="s">
        <v>1791</v>
      </c>
      <c r="E3641" s="11">
        <v>194</v>
      </c>
      <c r="F3641" s="11">
        <v>4494.1099999999997</v>
      </c>
      <c r="G3641" s="19">
        <v>45931</v>
      </c>
      <c r="H3641" s="24">
        <v>871857.34</v>
      </c>
    </row>
    <row r="3642" spans="1:8" x14ac:dyDescent="0.3">
      <c r="A3642" s="3" t="s">
        <v>5449</v>
      </c>
      <c r="B3642" s="11" t="s">
        <v>179</v>
      </c>
      <c r="C3642" s="11" t="s">
        <v>751</v>
      </c>
      <c r="D3642" s="11" t="s">
        <v>1799</v>
      </c>
      <c r="E3642" s="11">
        <v>348</v>
      </c>
      <c r="F3642" s="11">
        <v>317.08</v>
      </c>
      <c r="G3642" s="19">
        <v>45700</v>
      </c>
      <c r="H3642" s="24">
        <v>110343.84</v>
      </c>
    </row>
    <row r="3643" spans="1:8" x14ac:dyDescent="0.3">
      <c r="A3643" s="3" t="s">
        <v>5450</v>
      </c>
      <c r="B3643" s="11" t="s">
        <v>401</v>
      </c>
      <c r="C3643" s="11" t="s">
        <v>773</v>
      </c>
      <c r="D3643" s="11" t="s">
        <v>1789</v>
      </c>
      <c r="E3643" s="11">
        <v>258</v>
      </c>
      <c r="F3643" s="11">
        <v>3627.33</v>
      </c>
      <c r="G3643" s="19">
        <v>45798</v>
      </c>
      <c r="H3643" s="24">
        <v>935851.14</v>
      </c>
    </row>
    <row r="3644" spans="1:8" x14ac:dyDescent="0.3">
      <c r="A3644" s="3" t="s">
        <v>5451</v>
      </c>
      <c r="B3644" s="11" t="s">
        <v>116</v>
      </c>
      <c r="C3644" s="11" t="s">
        <v>589</v>
      </c>
      <c r="D3644" s="11" t="s">
        <v>1801</v>
      </c>
      <c r="E3644" s="11">
        <v>321</v>
      </c>
      <c r="F3644" s="11">
        <v>5620.01</v>
      </c>
      <c r="G3644" s="19">
        <v>45717</v>
      </c>
      <c r="H3644" s="24">
        <v>1804023.21</v>
      </c>
    </row>
    <row r="3645" spans="1:8" x14ac:dyDescent="0.3">
      <c r="A3645" s="3" t="s">
        <v>5452</v>
      </c>
      <c r="B3645" s="11" t="s">
        <v>376</v>
      </c>
      <c r="C3645" s="11" t="s">
        <v>613</v>
      </c>
      <c r="D3645" s="11" t="s">
        <v>1794</v>
      </c>
      <c r="E3645" s="11">
        <v>108</v>
      </c>
      <c r="F3645" s="11">
        <v>302.98</v>
      </c>
      <c r="G3645" s="19">
        <v>46183</v>
      </c>
      <c r="H3645" s="24">
        <v>32721.840000000004</v>
      </c>
    </row>
    <row r="3646" spans="1:8" x14ac:dyDescent="0.3">
      <c r="A3646" s="3" t="s">
        <v>5453</v>
      </c>
      <c r="B3646" s="11" t="s">
        <v>246</v>
      </c>
      <c r="C3646" s="11" t="s">
        <v>687</v>
      </c>
      <c r="D3646" s="11" t="s">
        <v>1789</v>
      </c>
      <c r="E3646" s="11">
        <v>308</v>
      </c>
      <c r="F3646" s="11">
        <v>1701.47</v>
      </c>
      <c r="G3646" s="19">
        <v>46124</v>
      </c>
      <c r="H3646" s="24">
        <v>524052.76</v>
      </c>
    </row>
    <row r="3647" spans="1:8" x14ac:dyDescent="0.3">
      <c r="A3647" s="3" t="s">
        <v>5454</v>
      </c>
      <c r="B3647" s="11" t="s">
        <v>73</v>
      </c>
      <c r="C3647" s="11" t="s">
        <v>719</v>
      </c>
      <c r="D3647" s="11" t="s">
        <v>1801</v>
      </c>
      <c r="E3647" s="11">
        <v>378</v>
      </c>
      <c r="F3647" s="11">
        <v>6934.27</v>
      </c>
      <c r="G3647" s="19">
        <v>46098</v>
      </c>
      <c r="H3647" s="24">
        <v>2621154.06</v>
      </c>
    </row>
    <row r="3648" spans="1:8" x14ac:dyDescent="0.3">
      <c r="A3648" s="3" t="s">
        <v>5455</v>
      </c>
      <c r="B3648" s="11" t="s">
        <v>66</v>
      </c>
      <c r="C3648" s="11" t="s">
        <v>697</v>
      </c>
      <c r="D3648" s="11" t="s">
        <v>1801</v>
      </c>
      <c r="E3648" s="11">
        <v>141</v>
      </c>
      <c r="F3648" s="11">
        <v>4624.67</v>
      </c>
      <c r="G3648" s="19">
        <v>46110</v>
      </c>
      <c r="H3648" s="24">
        <v>652078.47</v>
      </c>
    </row>
    <row r="3649" spans="1:8" x14ac:dyDescent="0.3">
      <c r="A3649" s="3" t="s">
        <v>5456</v>
      </c>
      <c r="B3649" s="11" t="s">
        <v>221</v>
      </c>
      <c r="C3649" s="11" t="s">
        <v>807</v>
      </c>
      <c r="D3649" s="11" t="s">
        <v>1789</v>
      </c>
      <c r="E3649" s="11">
        <v>168</v>
      </c>
      <c r="F3649" s="11">
        <v>3797.25</v>
      </c>
      <c r="G3649" s="19">
        <v>45892</v>
      </c>
      <c r="H3649" s="24">
        <v>637938</v>
      </c>
    </row>
    <row r="3650" spans="1:8" x14ac:dyDescent="0.3">
      <c r="A3650" s="3" t="s">
        <v>5457</v>
      </c>
      <c r="B3650" s="11" t="s">
        <v>124</v>
      </c>
      <c r="C3650" s="11" t="s">
        <v>805</v>
      </c>
      <c r="D3650" s="11" t="s">
        <v>1803</v>
      </c>
      <c r="E3650" s="11">
        <v>5</v>
      </c>
      <c r="F3650" s="11">
        <v>2139.21</v>
      </c>
      <c r="G3650" s="19">
        <v>45887</v>
      </c>
      <c r="H3650" s="24">
        <v>10696.05</v>
      </c>
    </row>
    <row r="3651" spans="1:8" x14ac:dyDescent="0.3">
      <c r="A3651" s="3" t="s">
        <v>5458</v>
      </c>
      <c r="B3651" s="11" t="s">
        <v>296</v>
      </c>
      <c r="C3651" s="11" t="s">
        <v>841</v>
      </c>
      <c r="D3651" s="11" t="s">
        <v>1801</v>
      </c>
      <c r="E3651" s="11">
        <v>335</v>
      </c>
      <c r="F3651" s="11">
        <v>2182.7600000000002</v>
      </c>
      <c r="G3651" s="19">
        <v>45732</v>
      </c>
      <c r="H3651" s="24">
        <v>731224.60000000009</v>
      </c>
    </row>
    <row r="3652" spans="1:8" x14ac:dyDescent="0.3">
      <c r="A3652" s="3" t="s">
        <v>5459</v>
      </c>
      <c r="B3652" s="11" t="s">
        <v>226</v>
      </c>
      <c r="C3652" s="11" t="s">
        <v>689</v>
      </c>
      <c r="D3652" s="11" t="s">
        <v>1791</v>
      </c>
      <c r="E3652" s="11">
        <v>376</v>
      </c>
      <c r="F3652" s="11">
        <v>350.23</v>
      </c>
      <c r="G3652" s="19">
        <v>45728</v>
      </c>
      <c r="H3652" s="24">
        <v>131686.48000000001</v>
      </c>
    </row>
    <row r="3653" spans="1:8" x14ac:dyDescent="0.3">
      <c r="A3653" s="3" t="s">
        <v>5460</v>
      </c>
      <c r="B3653" s="11" t="s">
        <v>360</v>
      </c>
      <c r="C3653" s="11" t="s">
        <v>801</v>
      </c>
      <c r="D3653" s="11" t="s">
        <v>1799</v>
      </c>
      <c r="E3653" s="11">
        <v>263</v>
      </c>
      <c r="F3653" s="11">
        <v>3568.5</v>
      </c>
      <c r="G3653" s="19">
        <v>46150</v>
      </c>
      <c r="H3653" s="24">
        <v>938515.5</v>
      </c>
    </row>
    <row r="3654" spans="1:8" x14ac:dyDescent="0.3">
      <c r="A3654" s="3" t="s">
        <v>5461</v>
      </c>
      <c r="B3654" s="11" t="s">
        <v>232</v>
      </c>
      <c r="C3654" s="11" t="s">
        <v>789</v>
      </c>
      <c r="D3654" s="11" t="s">
        <v>1803</v>
      </c>
      <c r="E3654" s="11">
        <v>15</v>
      </c>
      <c r="F3654" s="11">
        <v>3528.11</v>
      </c>
      <c r="G3654" s="19">
        <v>46018</v>
      </c>
      <c r="H3654" s="24">
        <v>52921.65</v>
      </c>
    </row>
    <row r="3655" spans="1:8" x14ac:dyDescent="0.3">
      <c r="A3655" s="3" t="s">
        <v>5462</v>
      </c>
      <c r="B3655" s="11" t="s">
        <v>342</v>
      </c>
      <c r="C3655" s="11" t="s">
        <v>855</v>
      </c>
      <c r="D3655" s="11" t="s">
        <v>1787</v>
      </c>
      <c r="E3655" s="11">
        <v>395</v>
      </c>
      <c r="F3655" s="11">
        <v>5214.18</v>
      </c>
      <c r="G3655" s="19">
        <v>45918</v>
      </c>
      <c r="H3655" s="24">
        <v>2059601.1</v>
      </c>
    </row>
    <row r="3656" spans="1:8" x14ac:dyDescent="0.3">
      <c r="A3656" s="3" t="s">
        <v>5463</v>
      </c>
      <c r="B3656" s="11" t="s">
        <v>320</v>
      </c>
      <c r="C3656" s="11" t="s">
        <v>593</v>
      </c>
      <c r="D3656" s="11" t="s">
        <v>1799</v>
      </c>
      <c r="E3656" s="11">
        <v>464</v>
      </c>
      <c r="F3656" s="11">
        <v>7499.7</v>
      </c>
      <c r="G3656" s="19">
        <v>46107</v>
      </c>
      <c r="H3656" s="24">
        <v>3479860.8</v>
      </c>
    </row>
    <row r="3657" spans="1:8" x14ac:dyDescent="0.3">
      <c r="A3657" s="3" t="s">
        <v>5464</v>
      </c>
      <c r="B3657" s="11" t="s">
        <v>393</v>
      </c>
      <c r="C3657" s="11" t="s">
        <v>811</v>
      </c>
      <c r="D3657" s="11" t="s">
        <v>1801</v>
      </c>
      <c r="E3657" s="11">
        <v>453</v>
      </c>
      <c r="F3657" s="11">
        <v>1233.1500000000001</v>
      </c>
      <c r="G3657" s="19">
        <v>45884</v>
      </c>
      <c r="H3657" s="24">
        <v>558616.95000000007</v>
      </c>
    </row>
    <row r="3658" spans="1:8" x14ac:dyDescent="0.3">
      <c r="A3658" s="3" t="s">
        <v>5465</v>
      </c>
      <c r="B3658" s="11" t="s">
        <v>128</v>
      </c>
      <c r="C3658" s="11" t="s">
        <v>833</v>
      </c>
      <c r="D3658" s="11" t="s">
        <v>1799</v>
      </c>
      <c r="E3658" s="11">
        <v>242</v>
      </c>
      <c r="F3658" s="11">
        <v>3966.59</v>
      </c>
      <c r="G3658" s="19">
        <v>45955</v>
      </c>
      <c r="H3658" s="24">
        <v>959914.78</v>
      </c>
    </row>
    <row r="3659" spans="1:8" x14ac:dyDescent="0.3">
      <c r="A3659" s="3" t="s">
        <v>5466</v>
      </c>
      <c r="B3659" s="11" t="s">
        <v>378</v>
      </c>
      <c r="C3659" s="11" t="s">
        <v>645</v>
      </c>
      <c r="D3659" s="11" t="s">
        <v>1791</v>
      </c>
      <c r="E3659" s="11">
        <v>194</v>
      </c>
      <c r="F3659" s="11">
        <v>7008.93</v>
      </c>
      <c r="G3659" s="19">
        <v>45995</v>
      </c>
      <c r="H3659" s="24">
        <v>1359732.4200000002</v>
      </c>
    </row>
    <row r="3660" spans="1:8" x14ac:dyDescent="0.3">
      <c r="A3660" s="3" t="s">
        <v>5467</v>
      </c>
      <c r="B3660" s="11" t="s">
        <v>73</v>
      </c>
      <c r="C3660" s="11" t="s">
        <v>609</v>
      </c>
      <c r="D3660" s="11" t="s">
        <v>1801</v>
      </c>
      <c r="E3660" s="11">
        <v>445</v>
      </c>
      <c r="F3660" s="11">
        <v>1050.73</v>
      </c>
      <c r="G3660" s="19">
        <v>45682</v>
      </c>
      <c r="H3660" s="24">
        <v>467574.85000000003</v>
      </c>
    </row>
    <row r="3661" spans="1:8" x14ac:dyDescent="0.3">
      <c r="A3661" s="3" t="s">
        <v>5468</v>
      </c>
      <c r="B3661" s="11" t="s">
        <v>382</v>
      </c>
      <c r="C3661" s="11" t="s">
        <v>815</v>
      </c>
      <c r="D3661" s="11" t="s">
        <v>1789</v>
      </c>
      <c r="E3661" s="11">
        <v>133</v>
      </c>
      <c r="F3661" s="11">
        <v>2558.37</v>
      </c>
      <c r="G3661" s="19">
        <v>45739</v>
      </c>
      <c r="H3661" s="24">
        <v>340263.20999999996</v>
      </c>
    </row>
    <row r="3662" spans="1:8" x14ac:dyDescent="0.3">
      <c r="A3662" s="3" t="s">
        <v>5469</v>
      </c>
      <c r="B3662" s="11" t="s">
        <v>37</v>
      </c>
      <c r="C3662" s="11" t="s">
        <v>781</v>
      </c>
      <c r="D3662" s="11" t="s">
        <v>1791</v>
      </c>
      <c r="E3662" s="11">
        <v>350</v>
      </c>
      <c r="F3662" s="11">
        <v>6650.66</v>
      </c>
      <c r="G3662" s="19">
        <v>45883</v>
      </c>
      <c r="H3662" s="24">
        <v>2327731</v>
      </c>
    </row>
    <row r="3663" spans="1:8" x14ac:dyDescent="0.3">
      <c r="A3663" s="3" t="s">
        <v>5470</v>
      </c>
      <c r="B3663" s="11" t="s">
        <v>95</v>
      </c>
      <c r="C3663" s="11" t="s">
        <v>685</v>
      </c>
      <c r="D3663" s="11" t="s">
        <v>1797</v>
      </c>
      <c r="E3663" s="11">
        <v>178</v>
      </c>
      <c r="F3663" s="11">
        <v>4193.74</v>
      </c>
      <c r="G3663" s="19">
        <v>45796</v>
      </c>
      <c r="H3663" s="24">
        <v>746485.72</v>
      </c>
    </row>
    <row r="3664" spans="1:8" x14ac:dyDescent="0.3">
      <c r="A3664" s="3" t="s">
        <v>5471</v>
      </c>
      <c r="B3664" s="11" t="s">
        <v>214</v>
      </c>
      <c r="C3664" s="11" t="s">
        <v>745</v>
      </c>
      <c r="D3664" s="11" t="s">
        <v>1789</v>
      </c>
      <c r="E3664" s="11">
        <v>467</v>
      </c>
      <c r="F3664" s="11">
        <v>311.42</v>
      </c>
      <c r="G3664" s="19">
        <v>46085</v>
      </c>
      <c r="H3664" s="24">
        <v>145433.14000000001</v>
      </c>
    </row>
    <row r="3665" spans="1:8" x14ac:dyDescent="0.3">
      <c r="A3665" s="3" t="s">
        <v>5472</v>
      </c>
      <c r="B3665" s="11" t="s">
        <v>395</v>
      </c>
      <c r="C3665" s="11" t="s">
        <v>555</v>
      </c>
      <c r="D3665" s="11" t="s">
        <v>1801</v>
      </c>
      <c r="E3665" s="11">
        <v>144</v>
      </c>
      <c r="F3665" s="11">
        <v>5677.5</v>
      </c>
      <c r="G3665" s="19">
        <v>45760</v>
      </c>
      <c r="H3665" s="24">
        <v>817560</v>
      </c>
    </row>
    <row r="3666" spans="1:8" x14ac:dyDescent="0.3">
      <c r="A3666" s="3" t="s">
        <v>5473</v>
      </c>
      <c r="B3666" s="11" t="s">
        <v>57</v>
      </c>
      <c r="C3666" s="11" t="s">
        <v>673</v>
      </c>
      <c r="D3666" s="11" t="s">
        <v>1799</v>
      </c>
      <c r="E3666" s="11">
        <v>287</v>
      </c>
      <c r="F3666" s="11">
        <v>4490.5</v>
      </c>
      <c r="G3666" s="19">
        <v>45934</v>
      </c>
      <c r="H3666" s="24">
        <v>1288773.5</v>
      </c>
    </row>
    <row r="3667" spans="1:8" x14ac:dyDescent="0.3">
      <c r="A3667" s="3" t="s">
        <v>5474</v>
      </c>
      <c r="B3667" s="11" t="s">
        <v>22</v>
      </c>
      <c r="C3667" s="11" t="s">
        <v>715</v>
      </c>
      <c r="D3667" s="11" t="s">
        <v>1797</v>
      </c>
      <c r="E3667" s="11">
        <v>36</v>
      </c>
      <c r="F3667" s="11">
        <v>5103.79</v>
      </c>
      <c r="G3667" s="19">
        <v>45879</v>
      </c>
      <c r="H3667" s="24">
        <v>183736.44</v>
      </c>
    </row>
    <row r="3668" spans="1:8" x14ac:dyDescent="0.3">
      <c r="A3668" s="3" t="s">
        <v>5475</v>
      </c>
      <c r="B3668" s="11" t="s">
        <v>318</v>
      </c>
      <c r="C3668" s="11" t="s">
        <v>795</v>
      </c>
      <c r="D3668" s="11" t="s">
        <v>1797</v>
      </c>
      <c r="E3668" s="11">
        <v>486</v>
      </c>
      <c r="F3668" s="11">
        <v>6393.36</v>
      </c>
      <c r="G3668" s="19">
        <v>45987</v>
      </c>
      <c r="H3668" s="24">
        <v>3107172.96</v>
      </c>
    </row>
    <row r="3669" spans="1:8" x14ac:dyDescent="0.3">
      <c r="A3669" s="3" t="s">
        <v>5476</v>
      </c>
      <c r="B3669" s="11" t="s">
        <v>237</v>
      </c>
      <c r="C3669" s="11" t="s">
        <v>781</v>
      </c>
      <c r="D3669" s="11" t="s">
        <v>1801</v>
      </c>
      <c r="E3669" s="11">
        <v>201</v>
      </c>
      <c r="F3669" s="11">
        <v>477.22</v>
      </c>
      <c r="G3669" s="19">
        <v>45704</v>
      </c>
      <c r="H3669" s="24">
        <v>95921.22</v>
      </c>
    </row>
    <row r="3670" spans="1:8" x14ac:dyDescent="0.3">
      <c r="A3670" s="3" t="s">
        <v>5477</v>
      </c>
      <c r="B3670" s="11" t="s">
        <v>336</v>
      </c>
      <c r="C3670" s="11" t="s">
        <v>787</v>
      </c>
      <c r="D3670" s="11" t="s">
        <v>1787</v>
      </c>
      <c r="E3670" s="11">
        <v>12</v>
      </c>
      <c r="F3670" s="11">
        <v>7165.22</v>
      </c>
      <c r="G3670" s="19">
        <v>45733</v>
      </c>
      <c r="H3670" s="24">
        <v>85982.64</v>
      </c>
    </row>
    <row r="3671" spans="1:8" x14ac:dyDescent="0.3">
      <c r="A3671" s="3" t="s">
        <v>5478</v>
      </c>
      <c r="B3671" s="11" t="s">
        <v>324</v>
      </c>
      <c r="C3671" s="11" t="s">
        <v>639</v>
      </c>
      <c r="D3671" s="11" t="s">
        <v>1794</v>
      </c>
      <c r="E3671" s="11">
        <v>484</v>
      </c>
      <c r="F3671" s="11">
        <v>1785.52</v>
      </c>
      <c r="G3671" s="19">
        <v>45674</v>
      </c>
      <c r="H3671" s="24">
        <v>864191.67999999993</v>
      </c>
    </row>
    <row r="3672" spans="1:8" x14ac:dyDescent="0.3">
      <c r="A3672" s="3" t="s">
        <v>5479</v>
      </c>
      <c r="B3672" s="11" t="s">
        <v>292</v>
      </c>
      <c r="C3672" s="11" t="s">
        <v>797</v>
      </c>
      <c r="D3672" s="11" t="s">
        <v>1801</v>
      </c>
      <c r="E3672" s="11">
        <v>89</v>
      </c>
      <c r="F3672" s="11">
        <v>2982.44</v>
      </c>
      <c r="G3672" s="19">
        <v>46138</v>
      </c>
      <c r="H3672" s="24">
        <v>265437.16000000003</v>
      </c>
    </row>
    <row r="3673" spans="1:8" x14ac:dyDescent="0.3">
      <c r="A3673" s="3" t="s">
        <v>5480</v>
      </c>
      <c r="B3673" s="11" t="s">
        <v>42</v>
      </c>
      <c r="C3673" s="11" t="s">
        <v>607</v>
      </c>
      <c r="D3673" s="11" t="s">
        <v>1801</v>
      </c>
      <c r="E3673" s="11">
        <v>477</v>
      </c>
      <c r="F3673" s="11">
        <v>7592.07</v>
      </c>
      <c r="G3673" s="19">
        <v>45958</v>
      </c>
      <c r="H3673" s="24">
        <v>3621417.3899999997</v>
      </c>
    </row>
    <row r="3674" spans="1:8" x14ac:dyDescent="0.3">
      <c r="A3674" s="3" t="s">
        <v>5481</v>
      </c>
      <c r="B3674" s="11" t="s">
        <v>177</v>
      </c>
      <c r="C3674" s="11" t="s">
        <v>735</v>
      </c>
      <c r="D3674" s="11" t="s">
        <v>1787</v>
      </c>
      <c r="E3674" s="11">
        <v>428</v>
      </c>
      <c r="F3674" s="11">
        <v>5365.58</v>
      </c>
      <c r="G3674" s="19">
        <v>45664</v>
      </c>
      <c r="H3674" s="24">
        <v>2296468.2399999998</v>
      </c>
    </row>
    <row r="3675" spans="1:8" x14ac:dyDescent="0.3">
      <c r="A3675" s="3" t="s">
        <v>5482</v>
      </c>
      <c r="B3675" s="11" t="s">
        <v>342</v>
      </c>
      <c r="C3675" s="11" t="s">
        <v>659</v>
      </c>
      <c r="D3675" s="11" t="s">
        <v>1787</v>
      </c>
      <c r="E3675" s="11">
        <v>141</v>
      </c>
      <c r="F3675" s="11">
        <v>1278.4100000000001</v>
      </c>
      <c r="G3675" s="19">
        <v>45939</v>
      </c>
      <c r="H3675" s="24">
        <v>180255.81</v>
      </c>
    </row>
    <row r="3676" spans="1:8" x14ac:dyDescent="0.3">
      <c r="A3676" s="3" t="s">
        <v>5483</v>
      </c>
      <c r="B3676" s="11" t="s">
        <v>369</v>
      </c>
      <c r="C3676" s="11" t="s">
        <v>627</v>
      </c>
      <c r="D3676" s="11" t="s">
        <v>1789</v>
      </c>
      <c r="E3676" s="11">
        <v>333</v>
      </c>
      <c r="F3676" s="11">
        <v>5288.85</v>
      </c>
      <c r="G3676" s="19">
        <v>46003</v>
      </c>
      <c r="H3676" s="24">
        <v>1761187.05</v>
      </c>
    </row>
    <row r="3677" spans="1:8" x14ac:dyDescent="0.3">
      <c r="A3677" s="3" t="s">
        <v>5484</v>
      </c>
      <c r="B3677" s="11" t="s">
        <v>190</v>
      </c>
      <c r="C3677" s="11" t="s">
        <v>781</v>
      </c>
      <c r="D3677" s="11" t="s">
        <v>1787</v>
      </c>
      <c r="E3677" s="11">
        <v>414</v>
      </c>
      <c r="F3677" s="11">
        <v>5836.01</v>
      </c>
      <c r="G3677" s="19">
        <v>45886</v>
      </c>
      <c r="H3677" s="24">
        <v>2416108.14</v>
      </c>
    </row>
    <row r="3678" spans="1:8" x14ac:dyDescent="0.3">
      <c r="A3678" s="3" t="s">
        <v>5485</v>
      </c>
      <c r="B3678" s="11" t="s">
        <v>149</v>
      </c>
      <c r="C3678" s="11" t="s">
        <v>667</v>
      </c>
      <c r="D3678" s="11" t="s">
        <v>1799</v>
      </c>
      <c r="E3678" s="11">
        <v>98</v>
      </c>
      <c r="F3678" s="11">
        <v>5738.5</v>
      </c>
      <c r="G3678" s="19">
        <v>45979</v>
      </c>
      <c r="H3678" s="24">
        <v>562373</v>
      </c>
    </row>
    <row r="3679" spans="1:8" x14ac:dyDescent="0.3">
      <c r="A3679" s="3" t="s">
        <v>5486</v>
      </c>
      <c r="B3679" s="11" t="s">
        <v>32</v>
      </c>
      <c r="C3679" s="11" t="s">
        <v>861</v>
      </c>
      <c r="D3679" s="11" t="s">
        <v>1803</v>
      </c>
      <c r="E3679" s="11">
        <v>47</v>
      </c>
      <c r="F3679" s="11">
        <v>482.2</v>
      </c>
      <c r="G3679" s="19">
        <v>46107</v>
      </c>
      <c r="H3679" s="24">
        <v>22663.399999999998</v>
      </c>
    </row>
    <row r="3680" spans="1:8" x14ac:dyDescent="0.3">
      <c r="A3680" s="3" t="s">
        <v>5487</v>
      </c>
      <c r="B3680" s="11" t="s">
        <v>290</v>
      </c>
      <c r="C3680" s="11" t="s">
        <v>691</v>
      </c>
      <c r="D3680" s="11" t="s">
        <v>1803</v>
      </c>
      <c r="E3680" s="11">
        <v>140</v>
      </c>
      <c r="F3680" s="11">
        <v>7388.01</v>
      </c>
      <c r="G3680" s="19">
        <v>45958</v>
      </c>
      <c r="H3680" s="24">
        <v>1034321.4</v>
      </c>
    </row>
    <row r="3681" spans="1:8" x14ac:dyDescent="0.3">
      <c r="A3681" s="3" t="s">
        <v>5488</v>
      </c>
      <c r="B3681" s="11" t="s">
        <v>329</v>
      </c>
      <c r="C3681" s="11" t="s">
        <v>739</v>
      </c>
      <c r="D3681" s="11" t="s">
        <v>1794</v>
      </c>
      <c r="E3681" s="11">
        <v>282</v>
      </c>
      <c r="F3681" s="11">
        <v>367.07</v>
      </c>
      <c r="G3681" s="19">
        <v>46148</v>
      </c>
      <c r="H3681" s="24">
        <v>103513.74</v>
      </c>
    </row>
    <row r="3682" spans="1:8" x14ac:dyDescent="0.3">
      <c r="A3682" s="3" t="s">
        <v>5489</v>
      </c>
      <c r="B3682" s="11" t="s">
        <v>332</v>
      </c>
      <c r="C3682" s="11" t="s">
        <v>677</v>
      </c>
      <c r="D3682" s="11" t="s">
        <v>1791</v>
      </c>
      <c r="E3682" s="11">
        <v>257</v>
      </c>
      <c r="F3682" s="11">
        <v>500.15</v>
      </c>
      <c r="G3682" s="19">
        <v>46120</v>
      </c>
      <c r="H3682" s="24">
        <v>128538.54999999999</v>
      </c>
    </row>
    <row r="3683" spans="1:8" x14ac:dyDescent="0.3">
      <c r="A3683" s="3" t="s">
        <v>5490</v>
      </c>
      <c r="B3683" s="11" t="s">
        <v>198</v>
      </c>
      <c r="C3683" s="11" t="s">
        <v>507</v>
      </c>
      <c r="D3683" s="11" t="s">
        <v>1787</v>
      </c>
      <c r="E3683" s="11">
        <v>110</v>
      </c>
      <c r="F3683" s="11">
        <v>5616.26</v>
      </c>
      <c r="G3683" s="19">
        <v>45959</v>
      </c>
      <c r="H3683" s="24">
        <v>617788.6</v>
      </c>
    </row>
    <row r="3684" spans="1:8" x14ac:dyDescent="0.3">
      <c r="A3684" s="3" t="s">
        <v>5491</v>
      </c>
      <c r="B3684" s="11" t="s">
        <v>399</v>
      </c>
      <c r="C3684" s="11" t="s">
        <v>733</v>
      </c>
      <c r="D3684" s="11" t="s">
        <v>1799</v>
      </c>
      <c r="E3684" s="11">
        <v>306</v>
      </c>
      <c r="F3684" s="11">
        <v>6214.11</v>
      </c>
      <c r="G3684" s="19">
        <v>45725</v>
      </c>
      <c r="H3684" s="24">
        <v>1901517.66</v>
      </c>
    </row>
    <row r="3685" spans="1:8" x14ac:dyDescent="0.3">
      <c r="A3685" s="3" t="s">
        <v>5492</v>
      </c>
      <c r="B3685" s="11" t="s">
        <v>187</v>
      </c>
      <c r="C3685" s="11" t="s">
        <v>603</v>
      </c>
      <c r="D3685" s="11" t="s">
        <v>1803</v>
      </c>
      <c r="E3685" s="11">
        <v>300</v>
      </c>
      <c r="F3685" s="11">
        <v>5798.48</v>
      </c>
      <c r="G3685" s="19">
        <v>45933</v>
      </c>
      <c r="H3685" s="24">
        <v>1739543.9999999998</v>
      </c>
    </row>
    <row r="3686" spans="1:8" x14ac:dyDescent="0.3">
      <c r="A3686" s="3" t="s">
        <v>5493</v>
      </c>
      <c r="B3686" s="11" t="s">
        <v>146</v>
      </c>
      <c r="C3686" s="11" t="s">
        <v>663</v>
      </c>
      <c r="D3686" s="11" t="s">
        <v>1803</v>
      </c>
      <c r="E3686" s="11">
        <v>125</v>
      </c>
      <c r="F3686" s="11">
        <v>1520.24</v>
      </c>
      <c r="G3686" s="19">
        <v>46003</v>
      </c>
      <c r="H3686" s="24">
        <v>190030</v>
      </c>
    </row>
    <row r="3687" spans="1:8" x14ac:dyDescent="0.3">
      <c r="A3687" s="3" t="s">
        <v>5494</v>
      </c>
      <c r="B3687" s="11" t="s">
        <v>126</v>
      </c>
      <c r="C3687" s="11" t="s">
        <v>723</v>
      </c>
      <c r="D3687" s="11" t="s">
        <v>1794</v>
      </c>
      <c r="E3687" s="11">
        <v>344</v>
      </c>
      <c r="F3687" s="11">
        <v>7955.3</v>
      </c>
      <c r="G3687" s="19">
        <v>46137</v>
      </c>
      <c r="H3687" s="24">
        <v>2736623.2</v>
      </c>
    </row>
    <row r="3688" spans="1:8" x14ac:dyDescent="0.3">
      <c r="A3688" s="3" t="s">
        <v>5495</v>
      </c>
      <c r="B3688" s="11" t="s">
        <v>104</v>
      </c>
      <c r="C3688" s="11" t="s">
        <v>601</v>
      </c>
      <c r="D3688" s="11" t="s">
        <v>1801</v>
      </c>
      <c r="E3688" s="11">
        <v>484</v>
      </c>
      <c r="F3688" s="11">
        <v>3685.78</v>
      </c>
      <c r="G3688" s="19">
        <v>46121</v>
      </c>
      <c r="H3688" s="24">
        <v>1783917.52</v>
      </c>
    </row>
    <row r="3689" spans="1:8" x14ac:dyDescent="0.3">
      <c r="A3689" s="3" t="s">
        <v>5496</v>
      </c>
      <c r="B3689" s="11" t="s">
        <v>358</v>
      </c>
      <c r="C3689" s="11" t="s">
        <v>747</v>
      </c>
      <c r="D3689" s="11" t="s">
        <v>1794</v>
      </c>
      <c r="E3689" s="11">
        <v>453</v>
      </c>
      <c r="F3689" s="11">
        <v>4898.7700000000004</v>
      </c>
      <c r="G3689" s="19">
        <v>46143</v>
      </c>
      <c r="H3689" s="24">
        <v>2219142.81</v>
      </c>
    </row>
    <row r="3690" spans="1:8" x14ac:dyDescent="0.3">
      <c r="A3690" s="3" t="s">
        <v>5497</v>
      </c>
      <c r="B3690" s="11" t="s">
        <v>95</v>
      </c>
      <c r="C3690" s="11" t="s">
        <v>531</v>
      </c>
      <c r="D3690" s="11" t="s">
        <v>1797</v>
      </c>
      <c r="E3690" s="11">
        <v>407</v>
      </c>
      <c r="F3690" s="11">
        <v>251.48</v>
      </c>
      <c r="G3690" s="19">
        <v>46198</v>
      </c>
      <c r="H3690" s="24">
        <v>102352.36</v>
      </c>
    </row>
    <row r="3691" spans="1:8" x14ac:dyDescent="0.3">
      <c r="A3691" s="3" t="s">
        <v>5498</v>
      </c>
      <c r="B3691" s="11" t="s">
        <v>397</v>
      </c>
      <c r="C3691" s="11" t="s">
        <v>510</v>
      </c>
      <c r="D3691" s="11" t="s">
        <v>1794</v>
      </c>
      <c r="E3691" s="11">
        <v>144</v>
      </c>
      <c r="F3691" s="11">
        <v>1945.56</v>
      </c>
      <c r="G3691" s="19">
        <v>46146</v>
      </c>
      <c r="H3691" s="24">
        <v>280160.64000000001</v>
      </c>
    </row>
    <row r="3692" spans="1:8" x14ac:dyDescent="0.3">
      <c r="A3692" s="3" t="s">
        <v>5499</v>
      </c>
      <c r="B3692" s="11" t="s">
        <v>344</v>
      </c>
      <c r="C3692" s="11" t="s">
        <v>835</v>
      </c>
      <c r="D3692" s="11" t="s">
        <v>1797</v>
      </c>
      <c r="E3692" s="11">
        <v>196</v>
      </c>
      <c r="F3692" s="11">
        <v>5582.88</v>
      </c>
      <c r="G3692" s="19">
        <v>45787</v>
      </c>
      <c r="H3692" s="24">
        <v>1094244.48</v>
      </c>
    </row>
    <row r="3693" spans="1:8" x14ac:dyDescent="0.3">
      <c r="A3693" s="3" t="s">
        <v>5500</v>
      </c>
      <c r="B3693" s="11" t="s">
        <v>336</v>
      </c>
      <c r="C3693" s="11" t="s">
        <v>653</v>
      </c>
      <c r="D3693" s="11" t="s">
        <v>1789</v>
      </c>
      <c r="E3693" s="11">
        <v>260</v>
      </c>
      <c r="F3693" s="11">
        <v>6410.67</v>
      </c>
      <c r="G3693" s="19">
        <v>46121</v>
      </c>
      <c r="H3693" s="24">
        <v>1666774.2</v>
      </c>
    </row>
    <row r="3694" spans="1:8" x14ac:dyDescent="0.3">
      <c r="A3694" s="3" t="s">
        <v>5501</v>
      </c>
      <c r="B3694" s="11" t="s">
        <v>124</v>
      </c>
      <c r="C3694" s="11" t="s">
        <v>675</v>
      </c>
      <c r="D3694" s="11" t="s">
        <v>1787</v>
      </c>
      <c r="E3694" s="11">
        <v>75</v>
      </c>
      <c r="F3694" s="11">
        <v>2295.2800000000002</v>
      </c>
      <c r="G3694" s="19">
        <v>45701</v>
      </c>
      <c r="H3694" s="24">
        <v>172146.00000000003</v>
      </c>
    </row>
    <row r="3695" spans="1:8" x14ac:dyDescent="0.3">
      <c r="A3695" s="3" t="s">
        <v>5502</v>
      </c>
      <c r="B3695" s="11" t="s">
        <v>360</v>
      </c>
      <c r="C3695" s="11" t="s">
        <v>779</v>
      </c>
      <c r="D3695" s="11" t="s">
        <v>1797</v>
      </c>
      <c r="E3695" s="11">
        <v>60</v>
      </c>
      <c r="F3695" s="11">
        <v>7635</v>
      </c>
      <c r="G3695" s="19">
        <v>46136</v>
      </c>
      <c r="H3695" s="24">
        <v>458100</v>
      </c>
    </row>
    <row r="3696" spans="1:8" x14ac:dyDescent="0.3">
      <c r="A3696" s="3" t="s">
        <v>5503</v>
      </c>
      <c r="B3696" s="11" t="s">
        <v>18</v>
      </c>
      <c r="C3696" s="11" t="s">
        <v>565</v>
      </c>
      <c r="D3696" s="11" t="s">
        <v>1803</v>
      </c>
      <c r="E3696" s="11">
        <v>416</v>
      </c>
      <c r="F3696" s="11">
        <v>6188.3</v>
      </c>
      <c r="G3696" s="19">
        <v>45867</v>
      </c>
      <c r="H3696" s="24">
        <v>2574332.8000000003</v>
      </c>
    </row>
    <row r="3697" spans="1:8" x14ac:dyDescent="0.3">
      <c r="A3697" s="3" t="s">
        <v>5504</v>
      </c>
      <c r="B3697" s="11" t="s">
        <v>22</v>
      </c>
      <c r="C3697" s="11" t="s">
        <v>639</v>
      </c>
      <c r="D3697" s="11" t="s">
        <v>1799</v>
      </c>
      <c r="E3697" s="11">
        <v>141</v>
      </c>
      <c r="F3697" s="11">
        <v>7332.19</v>
      </c>
      <c r="G3697" s="19">
        <v>45945</v>
      </c>
      <c r="H3697" s="24">
        <v>1033838.7899999999</v>
      </c>
    </row>
    <row r="3698" spans="1:8" x14ac:dyDescent="0.3">
      <c r="A3698" s="3" t="s">
        <v>5505</v>
      </c>
      <c r="B3698" s="11" t="s">
        <v>98</v>
      </c>
      <c r="C3698" s="11" t="s">
        <v>769</v>
      </c>
      <c r="D3698" s="11" t="s">
        <v>1801</v>
      </c>
      <c r="E3698" s="11">
        <v>341</v>
      </c>
      <c r="F3698" s="11">
        <v>3493.69</v>
      </c>
      <c r="G3698" s="19">
        <v>45679</v>
      </c>
      <c r="H3698" s="24">
        <v>1191348.29</v>
      </c>
    </row>
    <row r="3699" spans="1:8" x14ac:dyDescent="0.3">
      <c r="A3699" s="3" t="s">
        <v>5506</v>
      </c>
      <c r="B3699" s="11" t="s">
        <v>239</v>
      </c>
      <c r="C3699" s="11" t="s">
        <v>691</v>
      </c>
      <c r="D3699" s="11" t="s">
        <v>1801</v>
      </c>
      <c r="E3699" s="11">
        <v>324</v>
      </c>
      <c r="F3699" s="11">
        <v>4583.3500000000004</v>
      </c>
      <c r="G3699" s="19">
        <v>45847</v>
      </c>
      <c r="H3699" s="24">
        <v>1485005.4000000001</v>
      </c>
    </row>
    <row r="3700" spans="1:8" x14ac:dyDescent="0.3">
      <c r="A3700" s="3" t="s">
        <v>5507</v>
      </c>
      <c r="B3700" s="11" t="s">
        <v>165</v>
      </c>
      <c r="C3700" s="11" t="s">
        <v>845</v>
      </c>
      <c r="D3700" s="11" t="s">
        <v>1803</v>
      </c>
      <c r="E3700" s="11">
        <v>454</v>
      </c>
      <c r="F3700" s="11">
        <v>773.33</v>
      </c>
      <c r="G3700" s="19">
        <v>46185</v>
      </c>
      <c r="H3700" s="24">
        <v>351091.82</v>
      </c>
    </row>
    <row r="3701" spans="1:8" x14ac:dyDescent="0.3">
      <c r="A3701" s="3" t="s">
        <v>5508</v>
      </c>
      <c r="B3701" s="11" t="s">
        <v>354</v>
      </c>
      <c r="C3701" s="11" t="s">
        <v>613</v>
      </c>
      <c r="D3701" s="11" t="s">
        <v>1799</v>
      </c>
      <c r="E3701" s="11">
        <v>254</v>
      </c>
      <c r="F3701" s="11">
        <v>3336.97</v>
      </c>
      <c r="G3701" s="19">
        <v>45969</v>
      </c>
      <c r="H3701" s="24">
        <v>847590.38</v>
      </c>
    </row>
    <row r="3702" spans="1:8" x14ac:dyDescent="0.3">
      <c r="A3702" s="3" t="s">
        <v>5509</v>
      </c>
      <c r="B3702" s="11" t="s">
        <v>174</v>
      </c>
      <c r="C3702" s="11" t="s">
        <v>569</v>
      </c>
      <c r="D3702" s="11" t="s">
        <v>1799</v>
      </c>
      <c r="E3702" s="11">
        <v>83</v>
      </c>
      <c r="F3702" s="11">
        <v>2045.12</v>
      </c>
      <c r="G3702" s="19">
        <v>45704</v>
      </c>
      <c r="H3702" s="24">
        <v>169744.96</v>
      </c>
    </row>
    <row r="3703" spans="1:8" x14ac:dyDescent="0.3">
      <c r="A3703" s="3" t="s">
        <v>5510</v>
      </c>
      <c r="B3703" s="11" t="s">
        <v>95</v>
      </c>
      <c r="C3703" s="11" t="s">
        <v>687</v>
      </c>
      <c r="D3703" s="11" t="s">
        <v>1797</v>
      </c>
      <c r="E3703" s="11">
        <v>217</v>
      </c>
      <c r="F3703" s="11">
        <v>5003.3599999999997</v>
      </c>
      <c r="G3703" s="19">
        <v>45758</v>
      </c>
      <c r="H3703" s="24">
        <v>1085729.1199999999</v>
      </c>
    </row>
    <row r="3704" spans="1:8" x14ac:dyDescent="0.3">
      <c r="A3704" s="3" t="s">
        <v>5511</v>
      </c>
      <c r="B3704" s="11" t="s">
        <v>8</v>
      </c>
      <c r="C3704" s="11" t="s">
        <v>609</v>
      </c>
      <c r="D3704" s="11" t="s">
        <v>1799</v>
      </c>
      <c r="E3704" s="11">
        <v>230</v>
      </c>
      <c r="F3704" s="11">
        <v>2248.8200000000002</v>
      </c>
      <c r="G3704" s="19">
        <v>45825</v>
      </c>
      <c r="H3704" s="24">
        <v>517228.60000000003</v>
      </c>
    </row>
    <row r="3705" spans="1:8" x14ac:dyDescent="0.3">
      <c r="A3705" s="3" t="s">
        <v>5512</v>
      </c>
      <c r="B3705" s="11" t="s">
        <v>389</v>
      </c>
      <c r="C3705" s="11" t="s">
        <v>791</v>
      </c>
      <c r="D3705" s="11" t="s">
        <v>1801</v>
      </c>
      <c r="E3705" s="11">
        <v>408</v>
      </c>
      <c r="F3705" s="11">
        <v>5818.03</v>
      </c>
      <c r="G3705" s="19">
        <v>45682</v>
      </c>
      <c r="H3705" s="24">
        <v>2373756.2399999998</v>
      </c>
    </row>
    <row r="3706" spans="1:8" x14ac:dyDescent="0.3">
      <c r="A3706" s="3" t="s">
        <v>5513</v>
      </c>
      <c r="B3706" s="11" t="s">
        <v>200</v>
      </c>
      <c r="C3706" s="11" t="s">
        <v>669</v>
      </c>
      <c r="D3706" s="11" t="s">
        <v>1794</v>
      </c>
      <c r="E3706" s="11">
        <v>478</v>
      </c>
      <c r="F3706" s="11">
        <v>1209.22</v>
      </c>
      <c r="G3706" s="19">
        <v>45914</v>
      </c>
      <c r="H3706" s="24">
        <v>578007.16</v>
      </c>
    </row>
    <row r="3707" spans="1:8" x14ac:dyDescent="0.3">
      <c r="A3707" s="3" t="s">
        <v>5514</v>
      </c>
      <c r="B3707" s="11" t="s">
        <v>296</v>
      </c>
      <c r="C3707" s="11" t="s">
        <v>807</v>
      </c>
      <c r="D3707" s="11" t="s">
        <v>1801</v>
      </c>
      <c r="E3707" s="11">
        <v>61</v>
      </c>
      <c r="F3707" s="11">
        <v>6669.91</v>
      </c>
      <c r="G3707" s="19">
        <v>46055</v>
      </c>
      <c r="H3707" s="24">
        <v>406864.51</v>
      </c>
    </row>
    <row r="3708" spans="1:8" x14ac:dyDescent="0.3">
      <c r="A3708" s="3" t="s">
        <v>5515</v>
      </c>
      <c r="B3708" s="11" t="s">
        <v>352</v>
      </c>
      <c r="C3708" s="11" t="s">
        <v>691</v>
      </c>
      <c r="D3708" s="11" t="s">
        <v>1799</v>
      </c>
      <c r="E3708" s="11">
        <v>324</v>
      </c>
      <c r="F3708" s="11">
        <v>4865.04</v>
      </c>
      <c r="G3708" s="19">
        <v>45696</v>
      </c>
      <c r="H3708" s="24">
        <v>1576272.96</v>
      </c>
    </row>
    <row r="3709" spans="1:8" x14ac:dyDescent="0.3">
      <c r="A3709" s="3" t="s">
        <v>5516</v>
      </c>
      <c r="B3709" s="11" t="s">
        <v>393</v>
      </c>
      <c r="C3709" s="11" t="s">
        <v>835</v>
      </c>
      <c r="D3709" s="11" t="s">
        <v>1787</v>
      </c>
      <c r="E3709" s="11">
        <v>495</v>
      </c>
      <c r="F3709" s="11">
        <v>7015.5</v>
      </c>
      <c r="G3709" s="19">
        <v>45929</v>
      </c>
      <c r="H3709" s="24">
        <v>3472672.5</v>
      </c>
    </row>
    <row r="3710" spans="1:8" x14ac:dyDescent="0.3">
      <c r="A3710" s="3" t="s">
        <v>5517</v>
      </c>
      <c r="B3710" s="11" t="s">
        <v>272</v>
      </c>
      <c r="C3710" s="11" t="s">
        <v>617</v>
      </c>
      <c r="D3710" s="11" t="s">
        <v>1799</v>
      </c>
      <c r="E3710" s="11">
        <v>80</v>
      </c>
      <c r="F3710" s="11">
        <v>759.78</v>
      </c>
      <c r="G3710" s="19">
        <v>46082</v>
      </c>
      <c r="H3710" s="24">
        <v>60782.399999999994</v>
      </c>
    </row>
    <row r="3711" spans="1:8" x14ac:dyDescent="0.3">
      <c r="A3711" s="3" t="s">
        <v>5518</v>
      </c>
      <c r="B3711" s="11" t="s">
        <v>274</v>
      </c>
      <c r="C3711" s="11" t="s">
        <v>753</v>
      </c>
      <c r="D3711" s="11" t="s">
        <v>1789</v>
      </c>
      <c r="E3711" s="11">
        <v>351</v>
      </c>
      <c r="F3711" s="11">
        <v>1282.5899999999999</v>
      </c>
      <c r="G3711" s="19">
        <v>45888</v>
      </c>
      <c r="H3711" s="24">
        <v>450189.08999999997</v>
      </c>
    </row>
    <row r="3712" spans="1:8" x14ac:dyDescent="0.3">
      <c r="A3712" s="3" t="s">
        <v>5519</v>
      </c>
      <c r="B3712" s="11" t="s">
        <v>320</v>
      </c>
      <c r="C3712" s="11" t="s">
        <v>559</v>
      </c>
      <c r="D3712" s="11" t="s">
        <v>1803</v>
      </c>
      <c r="E3712" s="11">
        <v>127</v>
      </c>
      <c r="F3712" s="11">
        <v>262.27</v>
      </c>
      <c r="G3712" s="19">
        <v>45698</v>
      </c>
      <c r="H3712" s="24">
        <v>33308.29</v>
      </c>
    </row>
    <row r="3713" spans="1:8" x14ac:dyDescent="0.3">
      <c r="A3713" s="3" t="s">
        <v>5520</v>
      </c>
      <c r="B3713" s="11" t="s">
        <v>208</v>
      </c>
      <c r="C3713" s="11" t="s">
        <v>861</v>
      </c>
      <c r="D3713" s="11" t="s">
        <v>1799</v>
      </c>
      <c r="E3713" s="11">
        <v>245</v>
      </c>
      <c r="F3713" s="11">
        <v>1461.55</v>
      </c>
      <c r="G3713" s="19">
        <v>45769</v>
      </c>
      <c r="H3713" s="24">
        <v>358079.75</v>
      </c>
    </row>
    <row r="3714" spans="1:8" x14ac:dyDescent="0.3">
      <c r="A3714" s="3" t="s">
        <v>5521</v>
      </c>
      <c r="B3714" s="11" t="s">
        <v>221</v>
      </c>
      <c r="C3714" s="11" t="s">
        <v>825</v>
      </c>
      <c r="D3714" s="11" t="s">
        <v>1797</v>
      </c>
      <c r="E3714" s="11">
        <v>418</v>
      </c>
      <c r="F3714" s="11">
        <v>285.3</v>
      </c>
      <c r="G3714" s="19">
        <v>45952</v>
      </c>
      <c r="H3714" s="24">
        <v>119255.40000000001</v>
      </c>
    </row>
    <row r="3715" spans="1:8" x14ac:dyDescent="0.3">
      <c r="A3715" s="3" t="s">
        <v>5522</v>
      </c>
      <c r="B3715" s="11" t="s">
        <v>338</v>
      </c>
      <c r="C3715" s="11" t="s">
        <v>637</v>
      </c>
      <c r="D3715" s="11" t="s">
        <v>1797</v>
      </c>
      <c r="E3715" s="11">
        <v>247</v>
      </c>
      <c r="F3715" s="11">
        <v>6709.87</v>
      </c>
      <c r="G3715" s="19">
        <v>46089</v>
      </c>
      <c r="H3715" s="24">
        <v>1657337.89</v>
      </c>
    </row>
    <row r="3716" spans="1:8" x14ac:dyDescent="0.3">
      <c r="A3716" s="3" t="s">
        <v>5523</v>
      </c>
      <c r="B3716" s="11" t="s">
        <v>223</v>
      </c>
      <c r="C3716" s="11" t="s">
        <v>753</v>
      </c>
      <c r="D3716" s="11" t="s">
        <v>1789</v>
      </c>
      <c r="E3716" s="11">
        <v>198</v>
      </c>
      <c r="F3716" s="11">
        <v>1031.32</v>
      </c>
      <c r="G3716" s="19">
        <v>46099</v>
      </c>
      <c r="H3716" s="24">
        <v>204201.36</v>
      </c>
    </row>
    <row r="3717" spans="1:8" x14ac:dyDescent="0.3">
      <c r="A3717" s="3" t="s">
        <v>5524</v>
      </c>
      <c r="B3717" s="11" t="s">
        <v>290</v>
      </c>
      <c r="C3717" s="11" t="s">
        <v>673</v>
      </c>
      <c r="D3717" s="11" t="s">
        <v>1787</v>
      </c>
      <c r="E3717" s="11">
        <v>152</v>
      </c>
      <c r="F3717" s="11">
        <v>1630.07</v>
      </c>
      <c r="G3717" s="19">
        <v>45753</v>
      </c>
      <c r="H3717" s="24">
        <v>247770.63999999998</v>
      </c>
    </row>
    <row r="3718" spans="1:8" x14ac:dyDescent="0.3">
      <c r="A3718" s="3" t="s">
        <v>5525</v>
      </c>
      <c r="B3718" s="11" t="s">
        <v>278</v>
      </c>
      <c r="C3718" s="11" t="s">
        <v>565</v>
      </c>
      <c r="D3718" s="11" t="s">
        <v>1787</v>
      </c>
      <c r="E3718" s="11">
        <v>331</v>
      </c>
      <c r="F3718" s="11">
        <v>7729.71</v>
      </c>
      <c r="G3718" s="19">
        <v>46049</v>
      </c>
      <c r="H3718" s="24">
        <v>2558534.0100000002</v>
      </c>
    </row>
    <row r="3719" spans="1:8" x14ac:dyDescent="0.3">
      <c r="A3719" s="3" t="s">
        <v>5526</v>
      </c>
      <c r="B3719" s="11" t="s">
        <v>124</v>
      </c>
      <c r="C3719" s="11" t="s">
        <v>839</v>
      </c>
      <c r="D3719" s="11" t="s">
        <v>1791</v>
      </c>
      <c r="E3719" s="11">
        <v>202</v>
      </c>
      <c r="F3719" s="11">
        <v>6431.64</v>
      </c>
      <c r="G3719" s="19">
        <v>46145</v>
      </c>
      <c r="H3719" s="24">
        <v>1299191.28</v>
      </c>
    </row>
    <row r="3720" spans="1:8" x14ac:dyDescent="0.3">
      <c r="A3720" s="3" t="s">
        <v>5527</v>
      </c>
      <c r="B3720" s="11" t="s">
        <v>373</v>
      </c>
      <c r="C3720" s="11" t="s">
        <v>563</v>
      </c>
      <c r="D3720" s="11" t="s">
        <v>1797</v>
      </c>
      <c r="E3720" s="11">
        <v>388</v>
      </c>
      <c r="F3720" s="11">
        <v>4910.67</v>
      </c>
      <c r="G3720" s="19">
        <v>45725</v>
      </c>
      <c r="H3720" s="24">
        <v>1905339.96</v>
      </c>
    </row>
    <row r="3721" spans="1:8" x14ac:dyDescent="0.3">
      <c r="A3721" s="3" t="s">
        <v>5528</v>
      </c>
      <c r="B3721" s="11" t="s">
        <v>393</v>
      </c>
      <c r="C3721" s="11" t="s">
        <v>547</v>
      </c>
      <c r="D3721" s="11" t="s">
        <v>1791</v>
      </c>
      <c r="E3721" s="11">
        <v>252</v>
      </c>
      <c r="F3721" s="11">
        <v>973.89</v>
      </c>
      <c r="G3721" s="19">
        <v>45804</v>
      </c>
      <c r="H3721" s="24">
        <v>245420.28</v>
      </c>
    </row>
    <row r="3722" spans="1:8" x14ac:dyDescent="0.3">
      <c r="A3722" s="3" t="s">
        <v>5529</v>
      </c>
      <c r="B3722" s="11" t="s">
        <v>385</v>
      </c>
      <c r="C3722" s="11" t="s">
        <v>522</v>
      </c>
      <c r="D3722" s="11" t="s">
        <v>1799</v>
      </c>
      <c r="E3722" s="11">
        <v>7</v>
      </c>
      <c r="F3722" s="11">
        <v>413.5</v>
      </c>
      <c r="G3722" s="19">
        <v>45879</v>
      </c>
      <c r="H3722" s="24">
        <v>2894.5</v>
      </c>
    </row>
    <row r="3723" spans="1:8" x14ac:dyDescent="0.3">
      <c r="A3723" s="3" t="s">
        <v>5530</v>
      </c>
      <c r="B3723" s="11" t="s">
        <v>149</v>
      </c>
      <c r="C3723" s="11" t="s">
        <v>745</v>
      </c>
      <c r="D3723" s="11" t="s">
        <v>1794</v>
      </c>
      <c r="E3723" s="11">
        <v>367</v>
      </c>
      <c r="F3723" s="11">
        <v>594.66</v>
      </c>
      <c r="G3723" s="19">
        <v>46006</v>
      </c>
      <c r="H3723" s="24">
        <v>218240.22</v>
      </c>
    </row>
    <row r="3724" spans="1:8" x14ac:dyDescent="0.3">
      <c r="A3724" s="3" t="s">
        <v>5531</v>
      </c>
      <c r="B3724" s="11" t="s">
        <v>211</v>
      </c>
      <c r="C3724" s="11" t="s">
        <v>695</v>
      </c>
      <c r="D3724" s="11" t="s">
        <v>1801</v>
      </c>
      <c r="E3724" s="11">
        <v>140</v>
      </c>
      <c r="F3724" s="11">
        <v>7148.9</v>
      </c>
      <c r="G3724" s="19">
        <v>46102</v>
      </c>
      <c r="H3724" s="24">
        <v>1000846</v>
      </c>
    </row>
    <row r="3725" spans="1:8" x14ac:dyDescent="0.3">
      <c r="A3725" s="3" t="s">
        <v>5532</v>
      </c>
      <c r="B3725" s="11" t="s">
        <v>8</v>
      </c>
      <c r="C3725" s="11" t="s">
        <v>657</v>
      </c>
      <c r="D3725" s="11" t="s">
        <v>1794</v>
      </c>
      <c r="E3725" s="11">
        <v>427</v>
      </c>
      <c r="F3725" s="11">
        <v>5981.93</v>
      </c>
      <c r="G3725" s="19">
        <v>46144</v>
      </c>
      <c r="H3725" s="24">
        <v>2554284.1100000003</v>
      </c>
    </row>
    <row r="3726" spans="1:8" x14ac:dyDescent="0.3">
      <c r="A3726" s="3" t="s">
        <v>5533</v>
      </c>
      <c r="B3726" s="11" t="s">
        <v>143</v>
      </c>
      <c r="C3726" s="11" t="s">
        <v>561</v>
      </c>
      <c r="D3726" s="11" t="s">
        <v>1787</v>
      </c>
      <c r="E3726" s="11">
        <v>44</v>
      </c>
      <c r="F3726" s="11">
        <v>5556.63</v>
      </c>
      <c r="G3726" s="19">
        <v>46175</v>
      </c>
      <c r="H3726" s="24">
        <v>244491.72</v>
      </c>
    </row>
    <row r="3727" spans="1:8" x14ac:dyDescent="0.3">
      <c r="A3727" s="3" t="s">
        <v>5534</v>
      </c>
      <c r="B3727" s="11" t="s">
        <v>37</v>
      </c>
      <c r="C3727" s="11" t="s">
        <v>691</v>
      </c>
      <c r="D3727" s="11" t="s">
        <v>1803</v>
      </c>
      <c r="E3727" s="11">
        <v>379</v>
      </c>
      <c r="F3727" s="11">
        <v>5171.12</v>
      </c>
      <c r="G3727" s="19">
        <v>45996</v>
      </c>
      <c r="H3727" s="24">
        <v>1959854.48</v>
      </c>
    </row>
    <row r="3728" spans="1:8" x14ac:dyDescent="0.3">
      <c r="A3728" s="3" t="s">
        <v>5535</v>
      </c>
      <c r="B3728" s="11" t="s">
        <v>272</v>
      </c>
      <c r="C3728" s="11" t="s">
        <v>745</v>
      </c>
      <c r="D3728" s="11" t="s">
        <v>1799</v>
      </c>
      <c r="E3728" s="11">
        <v>113</v>
      </c>
      <c r="F3728" s="11">
        <v>404.67</v>
      </c>
      <c r="G3728" s="19">
        <v>45819</v>
      </c>
      <c r="H3728" s="24">
        <v>45727.71</v>
      </c>
    </row>
    <row r="3729" spans="1:8" x14ac:dyDescent="0.3">
      <c r="A3729" s="3" t="s">
        <v>5536</v>
      </c>
      <c r="B3729" s="11" t="s">
        <v>284</v>
      </c>
      <c r="C3729" s="11" t="s">
        <v>751</v>
      </c>
      <c r="D3729" s="11" t="s">
        <v>1799</v>
      </c>
      <c r="E3729" s="11">
        <v>317</v>
      </c>
      <c r="F3729" s="11">
        <v>6017.69</v>
      </c>
      <c r="G3729" s="19">
        <v>46027</v>
      </c>
      <c r="H3729" s="24">
        <v>1907607.73</v>
      </c>
    </row>
    <row r="3730" spans="1:8" x14ac:dyDescent="0.3">
      <c r="A3730" s="3" t="s">
        <v>5537</v>
      </c>
      <c r="B3730" s="11" t="s">
        <v>280</v>
      </c>
      <c r="C3730" s="11" t="s">
        <v>757</v>
      </c>
      <c r="D3730" s="11" t="s">
        <v>1799</v>
      </c>
      <c r="E3730" s="11">
        <v>240</v>
      </c>
      <c r="F3730" s="11">
        <v>533.98</v>
      </c>
      <c r="G3730" s="19">
        <v>46198</v>
      </c>
      <c r="H3730" s="24">
        <v>128155.20000000001</v>
      </c>
    </row>
    <row r="3731" spans="1:8" x14ac:dyDescent="0.3">
      <c r="A3731" s="3" t="s">
        <v>5538</v>
      </c>
      <c r="B3731" s="11" t="s">
        <v>137</v>
      </c>
      <c r="C3731" s="11" t="s">
        <v>741</v>
      </c>
      <c r="D3731" s="11" t="s">
        <v>1803</v>
      </c>
      <c r="E3731" s="11">
        <v>325</v>
      </c>
      <c r="F3731" s="11">
        <v>2461.36</v>
      </c>
      <c r="G3731" s="19">
        <v>46110</v>
      </c>
      <c r="H3731" s="24">
        <v>799942</v>
      </c>
    </row>
    <row r="3732" spans="1:8" x14ac:dyDescent="0.3">
      <c r="A3732" s="3" t="s">
        <v>5539</v>
      </c>
      <c r="B3732" s="11" t="s">
        <v>237</v>
      </c>
      <c r="C3732" s="11" t="s">
        <v>799</v>
      </c>
      <c r="D3732" s="11" t="s">
        <v>1789</v>
      </c>
      <c r="E3732" s="11">
        <v>49</v>
      </c>
      <c r="F3732" s="11">
        <v>4666.8</v>
      </c>
      <c r="G3732" s="19">
        <v>45999</v>
      </c>
      <c r="H3732" s="24">
        <v>228673.2</v>
      </c>
    </row>
    <row r="3733" spans="1:8" x14ac:dyDescent="0.3">
      <c r="A3733" s="3" t="s">
        <v>5540</v>
      </c>
      <c r="B3733" s="11" t="s">
        <v>296</v>
      </c>
      <c r="C3733" s="11" t="s">
        <v>821</v>
      </c>
      <c r="D3733" s="11" t="s">
        <v>1797</v>
      </c>
      <c r="E3733" s="11">
        <v>16</v>
      </c>
      <c r="F3733" s="11">
        <v>6410.63</v>
      </c>
      <c r="G3733" s="19">
        <v>45677</v>
      </c>
      <c r="H3733" s="24">
        <v>102570.08</v>
      </c>
    </row>
    <row r="3734" spans="1:8" x14ac:dyDescent="0.3">
      <c r="A3734" s="3" t="s">
        <v>5541</v>
      </c>
      <c r="B3734" s="11" t="s">
        <v>116</v>
      </c>
      <c r="C3734" s="11" t="s">
        <v>817</v>
      </c>
      <c r="D3734" s="11" t="s">
        <v>1801</v>
      </c>
      <c r="E3734" s="11">
        <v>278</v>
      </c>
      <c r="F3734" s="11">
        <v>7353.32</v>
      </c>
      <c r="G3734" s="19">
        <v>45944</v>
      </c>
      <c r="H3734" s="24">
        <v>2044222.96</v>
      </c>
    </row>
    <row r="3735" spans="1:8" x14ac:dyDescent="0.3">
      <c r="A3735" s="3" t="s">
        <v>5542</v>
      </c>
      <c r="B3735" s="11" t="s">
        <v>318</v>
      </c>
      <c r="C3735" s="11" t="s">
        <v>837</v>
      </c>
      <c r="D3735" s="11" t="s">
        <v>1799</v>
      </c>
      <c r="E3735" s="11">
        <v>395</v>
      </c>
      <c r="F3735" s="11">
        <v>5605.52</v>
      </c>
      <c r="G3735" s="19">
        <v>46134</v>
      </c>
      <c r="H3735" s="24">
        <v>2214180.4000000004</v>
      </c>
    </row>
    <row r="3736" spans="1:8" x14ac:dyDescent="0.3">
      <c r="A3736" s="3" t="s">
        <v>5543</v>
      </c>
      <c r="B3736" s="11" t="s">
        <v>306</v>
      </c>
      <c r="C3736" s="11" t="s">
        <v>595</v>
      </c>
      <c r="D3736" s="11" t="s">
        <v>1799</v>
      </c>
      <c r="E3736" s="11">
        <v>344</v>
      </c>
      <c r="F3736" s="11">
        <v>7002.28</v>
      </c>
      <c r="G3736" s="19">
        <v>45685</v>
      </c>
      <c r="H3736" s="24">
        <v>2408784.3199999998</v>
      </c>
    </row>
    <row r="3737" spans="1:8" x14ac:dyDescent="0.3">
      <c r="A3737" s="3" t="s">
        <v>5544</v>
      </c>
      <c r="B3737" s="11" t="s">
        <v>98</v>
      </c>
      <c r="C3737" s="11" t="s">
        <v>507</v>
      </c>
      <c r="D3737" s="11" t="s">
        <v>1789</v>
      </c>
      <c r="E3737" s="11">
        <v>298</v>
      </c>
      <c r="F3737" s="11">
        <v>5619.19</v>
      </c>
      <c r="G3737" s="19">
        <v>45926</v>
      </c>
      <c r="H3737" s="24">
        <v>1674518.6199999999</v>
      </c>
    </row>
    <row r="3738" spans="1:8" x14ac:dyDescent="0.3">
      <c r="A3738" s="3" t="s">
        <v>5545</v>
      </c>
      <c r="B3738" s="11" t="s">
        <v>203</v>
      </c>
      <c r="C3738" s="11" t="s">
        <v>679</v>
      </c>
      <c r="D3738" s="11" t="s">
        <v>1791</v>
      </c>
      <c r="E3738" s="11">
        <v>172</v>
      </c>
      <c r="F3738" s="11">
        <v>3949.37</v>
      </c>
      <c r="G3738" s="19">
        <v>45990</v>
      </c>
      <c r="H3738" s="24">
        <v>679291.64</v>
      </c>
    </row>
    <row r="3739" spans="1:8" x14ac:dyDescent="0.3">
      <c r="A3739" s="3" t="s">
        <v>5546</v>
      </c>
      <c r="B3739" s="11" t="s">
        <v>256</v>
      </c>
      <c r="C3739" s="11" t="s">
        <v>867</v>
      </c>
      <c r="D3739" s="11" t="s">
        <v>1803</v>
      </c>
      <c r="E3739" s="11">
        <v>140</v>
      </c>
      <c r="F3739" s="11">
        <v>505.3</v>
      </c>
      <c r="G3739" s="19">
        <v>45787</v>
      </c>
      <c r="H3739" s="24">
        <v>70742</v>
      </c>
    </row>
    <row r="3740" spans="1:8" x14ac:dyDescent="0.3">
      <c r="A3740" s="3" t="s">
        <v>5547</v>
      </c>
      <c r="B3740" s="11" t="s">
        <v>366</v>
      </c>
      <c r="C3740" s="11" t="s">
        <v>667</v>
      </c>
      <c r="D3740" s="11" t="s">
        <v>1799</v>
      </c>
      <c r="E3740" s="11">
        <v>366</v>
      </c>
      <c r="F3740" s="11">
        <v>4164.63</v>
      </c>
      <c r="G3740" s="19">
        <v>46136</v>
      </c>
      <c r="H3740" s="24">
        <v>1524254.58</v>
      </c>
    </row>
    <row r="3741" spans="1:8" x14ac:dyDescent="0.3">
      <c r="A3741" s="3" t="s">
        <v>5548</v>
      </c>
      <c r="B3741" s="11" t="s">
        <v>401</v>
      </c>
      <c r="C3741" s="11" t="s">
        <v>787</v>
      </c>
      <c r="D3741" s="11" t="s">
        <v>1799</v>
      </c>
      <c r="E3741" s="11">
        <v>6</v>
      </c>
      <c r="F3741" s="11">
        <v>7635.4</v>
      </c>
      <c r="G3741" s="19">
        <v>45942</v>
      </c>
      <c r="H3741" s="24">
        <v>45812.399999999994</v>
      </c>
    </row>
    <row r="3742" spans="1:8" x14ac:dyDescent="0.3">
      <c r="A3742" s="3" t="s">
        <v>5549</v>
      </c>
      <c r="B3742" s="11" t="s">
        <v>155</v>
      </c>
      <c r="C3742" s="11" t="s">
        <v>659</v>
      </c>
      <c r="D3742" s="11" t="s">
        <v>1789</v>
      </c>
      <c r="E3742" s="11">
        <v>55</v>
      </c>
      <c r="F3742" s="11">
        <v>2004.59</v>
      </c>
      <c r="G3742" s="19">
        <v>45993</v>
      </c>
      <c r="H3742" s="24">
        <v>110252.45</v>
      </c>
    </row>
    <row r="3743" spans="1:8" x14ac:dyDescent="0.3">
      <c r="A3743" s="3" t="s">
        <v>5550</v>
      </c>
      <c r="B3743" s="11" t="s">
        <v>251</v>
      </c>
      <c r="C3743" s="11" t="s">
        <v>643</v>
      </c>
      <c r="D3743" s="11" t="s">
        <v>1797</v>
      </c>
      <c r="E3743" s="11">
        <v>44</v>
      </c>
      <c r="F3743" s="11">
        <v>895.01</v>
      </c>
      <c r="G3743" s="19">
        <v>45778</v>
      </c>
      <c r="H3743" s="24">
        <v>39380.44</v>
      </c>
    </row>
    <row r="3744" spans="1:8" x14ac:dyDescent="0.3">
      <c r="A3744" s="3" t="s">
        <v>5551</v>
      </c>
      <c r="B3744" s="11" t="s">
        <v>246</v>
      </c>
      <c r="C3744" s="11" t="s">
        <v>695</v>
      </c>
      <c r="D3744" s="11" t="s">
        <v>1801</v>
      </c>
      <c r="E3744" s="11">
        <v>372</v>
      </c>
      <c r="F3744" s="11">
        <v>979.25</v>
      </c>
      <c r="G3744" s="19">
        <v>46084</v>
      </c>
      <c r="H3744" s="24">
        <v>364281</v>
      </c>
    </row>
    <row r="3745" spans="1:8" x14ac:dyDescent="0.3">
      <c r="A3745" s="3" t="s">
        <v>5552</v>
      </c>
      <c r="B3745" s="11" t="s">
        <v>187</v>
      </c>
      <c r="C3745" s="11" t="s">
        <v>657</v>
      </c>
      <c r="D3745" s="11" t="s">
        <v>1787</v>
      </c>
      <c r="E3745" s="11">
        <v>358</v>
      </c>
      <c r="F3745" s="11">
        <v>6686.5</v>
      </c>
      <c r="G3745" s="19">
        <v>45936</v>
      </c>
      <c r="H3745" s="24">
        <v>2393767</v>
      </c>
    </row>
    <row r="3746" spans="1:8" x14ac:dyDescent="0.3">
      <c r="A3746" s="3" t="s">
        <v>5553</v>
      </c>
      <c r="B3746" s="11" t="s">
        <v>171</v>
      </c>
      <c r="C3746" s="11" t="s">
        <v>731</v>
      </c>
      <c r="D3746" s="11" t="s">
        <v>1797</v>
      </c>
      <c r="E3746" s="11">
        <v>31</v>
      </c>
      <c r="F3746" s="11">
        <v>4065.33</v>
      </c>
      <c r="G3746" s="19">
        <v>45783</v>
      </c>
      <c r="H3746" s="24">
        <v>126025.23</v>
      </c>
    </row>
    <row r="3747" spans="1:8" x14ac:dyDescent="0.3">
      <c r="A3747" s="3" t="s">
        <v>5554</v>
      </c>
      <c r="B3747" s="11" t="s">
        <v>184</v>
      </c>
      <c r="C3747" s="11" t="s">
        <v>815</v>
      </c>
      <c r="D3747" s="11" t="s">
        <v>1803</v>
      </c>
      <c r="E3747" s="11">
        <v>207</v>
      </c>
      <c r="F3747" s="11">
        <v>7449.42</v>
      </c>
      <c r="G3747" s="19">
        <v>45765</v>
      </c>
      <c r="H3747" s="24">
        <v>1542029.94</v>
      </c>
    </row>
    <row r="3748" spans="1:8" x14ac:dyDescent="0.3">
      <c r="A3748" s="3" t="s">
        <v>5555</v>
      </c>
      <c r="B3748" s="11" t="s">
        <v>190</v>
      </c>
      <c r="C3748" s="11" t="s">
        <v>659</v>
      </c>
      <c r="D3748" s="11" t="s">
        <v>1789</v>
      </c>
      <c r="E3748" s="11">
        <v>404</v>
      </c>
      <c r="F3748" s="11">
        <v>251.8</v>
      </c>
      <c r="G3748" s="19">
        <v>46076</v>
      </c>
      <c r="H3748" s="24">
        <v>101727.20000000001</v>
      </c>
    </row>
    <row r="3749" spans="1:8" x14ac:dyDescent="0.3">
      <c r="A3749" s="3" t="s">
        <v>5556</v>
      </c>
      <c r="B3749" s="11" t="s">
        <v>260</v>
      </c>
      <c r="C3749" s="11" t="s">
        <v>589</v>
      </c>
      <c r="D3749" s="11" t="s">
        <v>1787</v>
      </c>
      <c r="E3749" s="11">
        <v>18</v>
      </c>
      <c r="F3749" s="11">
        <v>1772.1</v>
      </c>
      <c r="G3749" s="19">
        <v>46191</v>
      </c>
      <c r="H3749" s="24">
        <v>31897.8</v>
      </c>
    </row>
    <row r="3750" spans="1:8" x14ac:dyDescent="0.3">
      <c r="A3750" s="3" t="s">
        <v>5557</v>
      </c>
      <c r="B3750" s="11" t="s">
        <v>226</v>
      </c>
      <c r="C3750" s="11" t="s">
        <v>617</v>
      </c>
      <c r="D3750" s="11" t="s">
        <v>1801</v>
      </c>
      <c r="E3750" s="11">
        <v>358</v>
      </c>
      <c r="F3750" s="11">
        <v>4971.9399999999996</v>
      </c>
      <c r="G3750" s="19">
        <v>46134</v>
      </c>
      <c r="H3750" s="24">
        <v>1779954.5199999998</v>
      </c>
    </row>
    <row r="3751" spans="1:8" x14ac:dyDescent="0.3">
      <c r="A3751" s="3" t="s">
        <v>5558</v>
      </c>
      <c r="B3751" s="11" t="s">
        <v>124</v>
      </c>
      <c r="C3751" s="11" t="s">
        <v>541</v>
      </c>
      <c r="D3751" s="11" t="s">
        <v>1803</v>
      </c>
      <c r="E3751" s="11">
        <v>353</v>
      </c>
      <c r="F3751" s="11">
        <v>7059.59</v>
      </c>
      <c r="G3751" s="19">
        <v>45911</v>
      </c>
      <c r="H3751" s="24">
        <v>2492035.27</v>
      </c>
    </row>
    <row r="3752" spans="1:8" x14ac:dyDescent="0.3">
      <c r="A3752" s="3" t="s">
        <v>5559</v>
      </c>
      <c r="B3752" s="11" t="s">
        <v>174</v>
      </c>
      <c r="C3752" s="11" t="s">
        <v>853</v>
      </c>
      <c r="D3752" s="11" t="s">
        <v>1797</v>
      </c>
      <c r="E3752" s="11">
        <v>479</v>
      </c>
      <c r="F3752" s="11">
        <v>6907.83</v>
      </c>
      <c r="G3752" s="19">
        <v>46192</v>
      </c>
      <c r="H3752" s="24">
        <v>3308850.57</v>
      </c>
    </row>
    <row r="3753" spans="1:8" x14ac:dyDescent="0.3">
      <c r="A3753" s="3" t="s">
        <v>5560</v>
      </c>
      <c r="B3753" s="11" t="s">
        <v>137</v>
      </c>
      <c r="C3753" s="11" t="s">
        <v>659</v>
      </c>
      <c r="D3753" s="11" t="s">
        <v>1803</v>
      </c>
      <c r="E3753" s="11">
        <v>187</v>
      </c>
      <c r="F3753" s="11">
        <v>7158.74</v>
      </c>
      <c r="G3753" s="19">
        <v>46058</v>
      </c>
      <c r="H3753" s="24">
        <v>1338684.3799999999</v>
      </c>
    </row>
    <row r="3754" spans="1:8" x14ac:dyDescent="0.3">
      <c r="A3754" s="3" t="s">
        <v>5561</v>
      </c>
      <c r="B3754" s="11" t="s">
        <v>174</v>
      </c>
      <c r="C3754" s="11" t="s">
        <v>643</v>
      </c>
      <c r="D3754" s="11" t="s">
        <v>1794</v>
      </c>
      <c r="E3754" s="11">
        <v>427</v>
      </c>
      <c r="F3754" s="11">
        <v>4187.63</v>
      </c>
      <c r="G3754" s="19">
        <v>45729</v>
      </c>
      <c r="H3754" s="24">
        <v>1788118.01</v>
      </c>
    </row>
    <row r="3755" spans="1:8" x14ac:dyDescent="0.3">
      <c r="A3755" s="3" t="s">
        <v>5562</v>
      </c>
      <c r="B3755" s="11" t="s">
        <v>229</v>
      </c>
      <c r="C3755" s="11" t="s">
        <v>827</v>
      </c>
      <c r="D3755" s="11" t="s">
        <v>1799</v>
      </c>
      <c r="E3755" s="11">
        <v>311</v>
      </c>
      <c r="F3755" s="11">
        <v>7891.49</v>
      </c>
      <c r="G3755" s="19">
        <v>46014</v>
      </c>
      <c r="H3755" s="24">
        <v>2454253.39</v>
      </c>
    </row>
    <row r="3756" spans="1:8" x14ac:dyDescent="0.3">
      <c r="A3756" s="3" t="s">
        <v>5563</v>
      </c>
      <c r="B3756" s="11" t="s">
        <v>92</v>
      </c>
      <c r="C3756" s="11" t="s">
        <v>531</v>
      </c>
      <c r="D3756" s="11" t="s">
        <v>1803</v>
      </c>
      <c r="E3756" s="11">
        <v>360</v>
      </c>
      <c r="F3756" s="11">
        <v>1835.79</v>
      </c>
      <c r="G3756" s="19">
        <v>45808</v>
      </c>
      <c r="H3756" s="24">
        <v>660884.4</v>
      </c>
    </row>
    <row r="3757" spans="1:8" x14ac:dyDescent="0.3">
      <c r="A3757" s="3" t="s">
        <v>5564</v>
      </c>
      <c r="B3757" s="11" t="s">
        <v>340</v>
      </c>
      <c r="C3757" s="11" t="s">
        <v>863</v>
      </c>
      <c r="D3757" s="11" t="s">
        <v>1801</v>
      </c>
      <c r="E3757" s="11">
        <v>310</v>
      </c>
      <c r="F3757" s="11">
        <v>774.78</v>
      </c>
      <c r="G3757" s="19">
        <v>46045</v>
      </c>
      <c r="H3757" s="24">
        <v>240181.8</v>
      </c>
    </row>
    <row r="3758" spans="1:8" x14ac:dyDescent="0.3">
      <c r="A3758" s="3" t="s">
        <v>5565</v>
      </c>
      <c r="B3758" s="11" t="s">
        <v>378</v>
      </c>
      <c r="C3758" s="11" t="s">
        <v>681</v>
      </c>
      <c r="D3758" s="11" t="s">
        <v>1794</v>
      </c>
      <c r="E3758" s="11">
        <v>56</v>
      </c>
      <c r="F3758" s="11">
        <v>3054.71</v>
      </c>
      <c r="G3758" s="19">
        <v>46066</v>
      </c>
      <c r="H3758" s="24">
        <v>171063.76</v>
      </c>
    </row>
    <row r="3759" spans="1:8" x14ac:dyDescent="0.3">
      <c r="A3759" s="3" t="s">
        <v>5566</v>
      </c>
      <c r="B3759" s="11" t="s">
        <v>318</v>
      </c>
      <c r="C3759" s="11" t="s">
        <v>859</v>
      </c>
      <c r="D3759" s="11" t="s">
        <v>1797</v>
      </c>
      <c r="E3759" s="11">
        <v>57</v>
      </c>
      <c r="F3759" s="11">
        <v>4949.58</v>
      </c>
      <c r="G3759" s="19">
        <v>45743</v>
      </c>
      <c r="H3759" s="24">
        <v>282126.06</v>
      </c>
    </row>
    <row r="3760" spans="1:8" x14ac:dyDescent="0.3">
      <c r="A3760" s="3" t="s">
        <v>5567</v>
      </c>
      <c r="B3760" s="11" t="s">
        <v>378</v>
      </c>
      <c r="C3760" s="11" t="s">
        <v>681</v>
      </c>
      <c r="D3760" s="11" t="s">
        <v>1789</v>
      </c>
      <c r="E3760" s="11">
        <v>128</v>
      </c>
      <c r="F3760" s="11">
        <v>4858.75</v>
      </c>
      <c r="G3760" s="19">
        <v>45776</v>
      </c>
      <c r="H3760" s="24">
        <v>621920</v>
      </c>
    </row>
    <row r="3761" spans="1:8" x14ac:dyDescent="0.3">
      <c r="A3761" s="3" t="s">
        <v>5568</v>
      </c>
      <c r="B3761" s="11" t="s">
        <v>69</v>
      </c>
      <c r="C3761" s="11" t="s">
        <v>675</v>
      </c>
      <c r="D3761" s="11" t="s">
        <v>1801</v>
      </c>
      <c r="E3761" s="11">
        <v>33</v>
      </c>
      <c r="F3761" s="11">
        <v>4652.4399999999996</v>
      </c>
      <c r="G3761" s="19">
        <v>46162</v>
      </c>
      <c r="H3761" s="24">
        <v>153530.51999999999</v>
      </c>
    </row>
    <row r="3762" spans="1:8" x14ac:dyDescent="0.3">
      <c r="A3762" s="3" t="s">
        <v>5569</v>
      </c>
      <c r="B3762" s="11" t="s">
        <v>282</v>
      </c>
      <c r="C3762" s="11" t="s">
        <v>519</v>
      </c>
      <c r="D3762" s="11" t="s">
        <v>1803</v>
      </c>
      <c r="E3762" s="11">
        <v>239</v>
      </c>
      <c r="F3762" s="11">
        <v>1087.05</v>
      </c>
      <c r="G3762" s="19">
        <v>46188</v>
      </c>
      <c r="H3762" s="24">
        <v>259804.94999999998</v>
      </c>
    </row>
    <row r="3763" spans="1:8" x14ac:dyDescent="0.3">
      <c r="A3763" s="3" t="s">
        <v>5570</v>
      </c>
      <c r="B3763" s="11" t="s">
        <v>101</v>
      </c>
      <c r="C3763" s="11" t="s">
        <v>581</v>
      </c>
      <c r="D3763" s="11" t="s">
        <v>1801</v>
      </c>
      <c r="E3763" s="11">
        <v>129</v>
      </c>
      <c r="F3763" s="11">
        <v>7568.5</v>
      </c>
      <c r="G3763" s="19">
        <v>46130</v>
      </c>
      <c r="H3763" s="24">
        <v>976336.5</v>
      </c>
    </row>
    <row r="3764" spans="1:8" x14ac:dyDescent="0.3">
      <c r="A3764" s="3" t="s">
        <v>5571</v>
      </c>
      <c r="B3764" s="11" t="s">
        <v>206</v>
      </c>
      <c r="C3764" s="11" t="s">
        <v>637</v>
      </c>
      <c r="D3764" s="11" t="s">
        <v>1794</v>
      </c>
      <c r="E3764" s="11">
        <v>178</v>
      </c>
      <c r="F3764" s="11">
        <v>5729.9</v>
      </c>
      <c r="G3764" s="19">
        <v>45679</v>
      </c>
      <c r="H3764" s="24">
        <v>1019922.2</v>
      </c>
    </row>
    <row r="3765" spans="1:8" x14ac:dyDescent="0.3">
      <c r="A3765" s="3" t="s">
        <v>5572</v>
      </c>
      <c r="B3765" s="11" t="s">
        <v>78</v>
      </c>
      <c r="C3765" s="11" t="s">
        <v>561</v>
      </c>
      <c r="D3765" s="11" t="s">
        <v>1789</v>
      </c>
      <c r="E3765" s="11">
        <v>69</v>
      </c>
      <c r="F3765" s="11">
        <v>6075.04</v>
      </c>
      <c r="G3765" s="19">
        <v>45778</v>
      </c>
      <c r="H3765" s="24">
        <v>419177.76</v>
      </c>
    </row>
    <row r="3766" spans="1:8" x14ac:dyDescent="0.3">
      <c r="A3766" s="3" t="s">
        <v>5573</v>
      </c>
      <c r="B3766" s="11" t="s">
        <v>53</v>
      </c>
      <c r="C3766" s="11" t="s">
        <v>819</v>
      </c>
      <c r="D3766" s="11" t="s">
        <v>1787</v>
      </c>
      <c r="E3766" s="11">
        <v>128</v>
      </c>
      <c r="F3766" s="11">
        <v>6058.37</v>
      </c>
      <c r="G3766" s="19">
        <v>45966</v>
      </c>
      <c r="H3766" s="24">
        <v>775471.36</v>
      </c>
    </row>
    <row r="3767" spans="1:8" x14ac:dyDescent="0.3">
      <c r="A3767" s="3" t="s">
        <v>5574</v>
      </c>
      <c r="B3767" s="11" t="s">
        <v>109</v>
      </c>
      <c r="C3767" s="11" t="s">
        <v>613</v>
      </c>
      <c r="D3767" s="11" t="s">
        <v>1789</v>
      </c>
      <c r="E3767" s="11">
        <v>276</v>
      </c>
      <c r="F3767" s="11">
        <v>841.62</v>
      </c>
      <c r="G3767" s="19">
        <v>45999</v>
      </c>
      <c r="H3767" s="24">
        <v>232287.12</v>
      </c>
    </row>
    <row r="3768" spans="1:8" x14ac:dyDescent="0.3">
      <c r="A3768" s="3" t="s">
        <v>5575</v>
      </c>
      <c r="B3768" s="11" t="s">
        <v>177</v>
      </c>
      <c r="C3768" s="11" t="s">
        <v>519</v>
      </c>
      <c r="D3768" s="11" t="s">
        <v>1787</v>
      </c>
      <c r="E3768" s="11">
        <v>195</v>
      </c>
      <c r="F3768" s="11">
        <v>4985.3900000000003</v>
      </c>
      <c r="G3768" s="19">
        <v>45772</v>
      </c>
      <c r="H3768" s="24">
        <v>972151.05</v>
      </c>
    </row>
    <row r="3769" spans="1:8" x14ac:dyDescent="0.3">
      <c r="A3769" s="3" t="s">
        <v>5576</v>
      </c>
      <c r="B3769" s="11" t="s">
        <v>66</v>
      </c>
      <c r="C3769" s="11" t="s">
        <v>585</v>
      </c>
      <c r="D3769" s="11" t="s">
        <v>1794</v>
      </c>
      <c r="E3769" s="11">
        <v>237</v>
      </c>
      <c r="F3769" s="11">
        <v>7240.67</v>
      </c>
      <c r="G3769" s="19">
        <v>45972</v>
      </c>
      <c r="H3769" s="24">
        <v>1716038.79</v>
      </c>
    </row>
    <row r="3770" spans="1:8" x14ac:dyDescent="0.3">
      <c r="A3770" s="3" t="s">
        <v>5577</v>
      </c>
      <c r="B3770" s="11" t="s">
        <v>76</v>
      </c>
      <c r="C3770" s="11" t="s">
        <v>607</v>
      </c>
      <c r="D3770" s="11" t="s">
        <v>1799</v>
      </c>
      <c r="E3770" s="11">
        <v>182</v>
      </c>
      <c r="F3770" s="11">
        <v>2002.13</v>
      </c>
      <c r="G3770" s="19">
        <v>45837</v>
      </c>
      <c r="H3770" s="24">
        <v>364387.66000000003</v>
      </c>
    </row>
    <row r="3771" spans="1:8" x14ac:dyDescent="0.3">
      <c r="A3771" s="3" t="s">
        <v>5578</v>
      </c>
      <c r="B3771" s="11" t="s">
        <v>296</v>
      </c>
      <c r="C3771" s="11" t="s">
        <v>504</v>
      </c>
      <c r="D3771" s="11" t="s">
        <v>1803</v>
      </c>
      <c r="E3771" s="11">
        <v>137</v>
      </c>
      <c r="F3771" s="11">
        <v>620.47</v>
      </c>
      <c r="G3771" s="19">
        <v>46181</v>
      </c>
      <c r="H3771" s="24">
        <v>85004.39</v>
      </c>
    </row>
    <row r="3772" spans="1:8" x14ac:dyDescent="0.3">
      <c r="A3772" s="3" t="s">
        <v>5579</v>
      </c>
      <c r="B3772" s="11" t="s">
        <v>73</v>
      </c>
      <c r="C3772" s="11" t="s">
        <v>671</v>
      </c>
      <c r="D3772" s="11" t="s">
        <v>1794</v>
      </c>
      <c r="E3772" s="11">
        <v>396</v>
      </c>
      <c r="F3772" s="11">
        <v>4328.7</v>
      </c>
      <c r="G3772" s="19">
        <v>45658</v>
      </c>
      <c r="H3772" s="24">
        <v>1714165.2</v>
      </c>
    </row>
    <row r="3773" spans="1:8" x14ac:dyDescent="0.3">
      <c r="A3773" s="3" t="s">
        <v>5580</v>
      </c>
      <c r="B3773" s="11" t="s">
        <v>27</v>
      </c>
      <c r="C3773" s="11" t="s">
        <v>855</v>
      </c>
      <c r="D3773" s="11" t="s">
        <v>1787</v>
      </c>
      <c r="E3773" s="11">
        <v>309</v>
      </c>
      <c r="F3773" s="11">
        <v>5705.28</v>
      </c>
      <c r="G3773" s="19">
        <v>45810</v>
      </c>
      <c r="H3773" s="24">
        <v>1762931.52</v>
      </c>
    </row>
    <row r="3774" spans="1:8" x14ac:dyDescent="0.3">
      <c r="A3774" s="3" t="s">
        <v>5581</v>
      </c>
      <c r="B3774" s="11" t="s">
        <v>8</v>
      </c>
      <c r="C3774" s="11" t="s">
        <v>803</v>
      </c>
      <c r="D3774" s="11" t="s">
        <v>1787</v>
      </c>
      <c r="E3774" s="11">
        <v>459</v>
      </c>
      <c r="F3774" s="11">
        <v>5898.14</v>
      </c>
      <c r="G3774" s="19">
        <v>45694</v>
      </c>
      <c r="H3774" s="24">
        <v>2707246.2600000002</v>
      </c>
    </row>
    <row r="3775" spans="1:8" x14ac:dyDescent="0.3">
      <c r="A3775" s="3" t="s">
        <v>5582</v>
      </c>
      <c r="B3775" s="11" t="s">
        <v>401</v>
      </c>
      <c r="C3775" s="11" t="s">
        <v>857</v>
      </c>
      <c r="D3775" s="11" t="s">
        <v>1794</v>
      </c>
      <c r="E3775" s="11">
        <v>332</v>
      </c>
      <c r="F3775" s="11">
        <v>2862.66</v>
      </c>
      <c r="G3775" s="19">
        <v>46078</v>
      </c>
      <c r="H3775" s="24">
        <v>950403.12</v>
      </c>
    </row>
    <row r="3776" spans="1:8" x14ac:dyDescent="0.3">
      <c r="A3776" s="3" t="s">
        <v>5583</v>
      </c>
      <c r="B3776" s="11" t="s">
        <v>391</v>
      </c>
      <c r="C3776" s="11" t="s">
        <v>773</v>
      </c>
      <c r="D3776" s="11" t="s">
        <v>1791</v>
      </c>
      <c r="E3776" s="11">
        <v>111</v>
      </c>
      <c r="F3776" s="11">
        <v>2351.08</v>
      </c>
      <c r="G3776" s="19">
        <v>46195</v>
      </c>
      <c r="H3776" s="24">
        <v>260969.88</v>
      </c>
    </row>
    <row r="3777" spans="1:8" x14ac:dyDescent="0.3">
      <c r="A3777" s="3" t="s">
        <v>5584</v>
      </c>
      <c r="B3777" s="11" t="s">
        <v>177</v>
      </c>
      <c r="C3777" s="11" t="s">
        <v>537</v>
      </c>
      <c r="D3777" s="11" t="s">
        <v>1791</v>
      </c>
      <c r="E3777" s="11">
        <v>269</v>
      </c>
      <c r="F3777" s="11">
        <v>111.03</v>
      </c>
      <c r="G3777" s="19">
        <v>45815</v>
      </c>
      <c r="H3777" s="24">
        <v>29867.07</v>
      </c>
    </row>
    <row r="3778" spans="1:8" x14ac:dyDescent="0.3">
      <c r="A3778" s="3" t="s">
        <v>5585</v>
      </c>
      <c r="B3778" s="11" t="s">
        <v>208</v>
      </c>
      <c r="C3778" s="11" t="s">
        <v>679</v>
      </c>
      <c r="D3778" s="11" t="s">
        <v>1794</v>
      </c>
      <c r="E3778" s="11">
        <v>149</v>
      </c>
      <c r="F3778" s="11">
        <v>5934.78</v>
      </c>
      <c r="G3778" s="19">
        <v>46021</v>
      </c>
      <c r="H3778" s="24">
        <v>884282.22</v>
      </c>
    </row>
    <row r="3779" spans="1:8" x14ac:dyDescent="0.3">
      <c r="A3779" s="3" t="s">
        <v>5586</v>
      </c>
      <c r="B3779" s="11" t="s">
        <v>362</v>
      </c>
      <c r="C3779" s="11" t="s">
        <v>841</v>
      </c>
      <c r="D3779" s="11" t="s">
        <v>1791</v>
      </c>
      <c r="E3779" s="11">
        <v>186</v>
      </c>
      <c r="F3779" s="11">
        <v>2026.28</v>
      </c>
      <c r="G3779" s="19">
        <v>46173</v>
      </c>
      <c r="H3779" s="24">
        <v>376888.08</v>
      </c>
    </row>
    <row r="3780" spans="1:8" x14ac:dyDescent="0.3">
      <c r="A3780" s="3" t="s">
        <v>5587</v>
      </c>
      <c r="B3780" s="11" t="s">
        <v>358</v>
      </c>
      <c r="C3780" s="11" t="s">
        <v>581</v>
      </c>
      <c r="D3780" s="11" t="s">
        <v>1791</v>
      </c>
      <c r="E3780" s="11">
        <v>327</v>
      </c>
      <c r="F3780" s="11">
        <v>1461.23</v>
      </c>
      <c r="G3780" s="19">
        <v>45974</v>
      </c>
      <c r="H3780" s="24">
        <v>477822.21</v>
      </c>
    </row>
    <row r="3781" spans="1:8" x14ac:dyDescent="0.3">
      <c r="A3781" s="3" t="s">
        <v>5588</v>
      </c>
      <c r="B3781" s="11" t="s">
        <v>376</v>
      </c>
      <c r="C3781" s="11" t="s">
        <v>627</v>
      </c>
      <c r="D3781" s="11" t="s">
        <v>1803</v>
      </c>
      <c r="E3781" s="11">
        <v>452</v>
      </c>
      <c r="F3781" s="11">
        <v>3303.78</v>
      </c>
      <c r="G3781" s="19">
        <v>46148</v>
      </c>
      <c r="H3781" s="24">
        <v>1493308.56</v>
      </c>
    </row>
    <row r="3782" spans="1:8" x14ac:dyDescent="0.3">
      <c r="A3782" s="3" t="s">
        <v>5589</v>
      </c>
      <c r="B3782" s="11" t="s">
        <v>301</v>
      </c>
      <c r="C3782" s="11" t="s">
        <v>535</v>
      </c>
      <c r="D3782" s="11" t="s">
        <v>1803</v>
      </c>
      <c r="E3782" s="11">
        <v>271</v>
      </c>
      <c r="F3782" s="11">
        <v>2399.9499999999998</v>
      </c>
      <c r="G3782" s="19">
        <v>45835</v>
      </c>
      <c r="H3782" s="24">
        <v>650386.44999999995</v>
      </c>
    </row>
    <row r="3783" spans="1:8" x14ac:dyDescent="0.3">
      <c r="A3783" s="3" t="s">
        <v>5590</v>
      </c>
      <c r="B3783" s="11" t="s">
        <v>128</v>
      </c>
      <c r="C3783" s="11" t="s">
        <v>663</v>
      </c>
      <c r="D3783" s="11" t="s">
        <v>1789</v>
      </c>
      <c r="E3783" s="11">
        <v>68</v>
      </c>
      <c r="F3783" s="11">
        <v>100.91</v>
      </c>
      <c r="G3783" s="19">
        <v>45855</v>
      </c>
      <c r="H3783" s="24">
        <v>6861.88</v>
      </c>
    </row>
    <row r="3784" spans="1:8" x14ac:dyDescent="0.3">
      <c r="A3784" s="3" t="s">
        <v>5591</v>
      </c>
      <c r="B3784" s="11" t="s">
        <v>126</v>
      </c>
      <c r="C3784" s="11" t="s">
        <v>519</v>
      </c>
      <c r="D3784" s="11" t="s">
        <v>1799</v>
      </c>
      <c r="E3784" s="11">
        <v>455</v>
      </c>
      <c r="F3784" s="11">
        <v>5888.67</v>
      </c>
      <c r="G3784" s="19">
        <v>46123</v>
      </c>
      <c r="H3784" s="24">
        <v>2679344.85</v>
      </c>
    </row>
    <row r="3785" spans="1:8" x14ac:dyDescent="0.3">
      <c r="A3785" s="3" t="s">
        <v>5592</v>
      </c>
      <c r="B3785" s="11" t="s">
        <v>358</v>
      </c>
      <c r="C3785" s="11" t="s">
        <v>737</v>
      </c>
      <c r="D3785" s="11" t="s">
        <v>1791</v>
      </c>
      <c r="E3785" s="11">
        <v>116</v>
      </c>
      <c r="F3785" s="11">
        <v>1703.01</v>
      </c>
      <c r="G3785" s="19">
        <v>45862</v>
      </c>
      <c r="H3785" s="24">
        <v>197549.16</v>
      </c>
    </row>
    <row r="3786" spans="1:8" x14ac:dyDescent="0.3">
      <c r="A3786" s="3" t="s">
        <v>5593</v>
      </c>
      <c r="B3786" s="11" t="s">
        <v>98</v>
      </c>
      <c r="C3786" s="11" t="s">
        <v>645</v>
      </c>
      <c r="D3786" s="11" t="s">
        <v>1791</v>
      </c>
      <c r="E3786" s="11">
        <v>201</v>
      </c>
      <c r="F3786" s="11">
        <v>1659.27</v>
      </c>
      <c r="G3786" s="19">
        <v>45673</v>
      </c>
      <c r="H3786" s="24">
        <v>333513.27</v>
      </c>
    </row>
    <row r="3787" spans="1:8" x14ac:dyDescent="0.3">
      <c r="A3787" s="3" t="s">
        <v>5594</v>
      </c>
      <c r="B3787" s="11" t="s">
        <v>237</v>
      </c>
      <c r="C3787" s="11" t="s">
        <v>823</v>
      </c>
      <c r="D3787" s="11" t="s">
        <v>1803</v>
      </c>
      <c r="E3787" s="11">
        <v>476</v>
      </c>
      <c r="F3787" s="11">
        <v>1474.06</v>
      </c>
      <c r="G3787" s="19">
        <v>45945</v>
      </c>
      <c r="H3787" s="24">
        <v>701652.55999999994</v>
      </c>
    </row>
    <row r="3788" spans="1:8" x14ac:dyDescent="0.3">
      <c r="A3788" s="3" t="s">
        <v>5595</v>
      </c>
      <c r="B3788" s="11" t="s">
        <v>362</v>
      </c>
      <c r="C3788" s="11" t="s">
        <v>705</v>
      </c>
      <c r="D3788" s="11" t="s">
        <v>1791</v>
      </c>
      <c r="E3788" s="11">
        <v>397</v>
      </c>
      <c r="F3788" s="11">
        <v>5475.35</v>
      </c>
      <c r="G3788" s="19">
        <v>45941</v>
      </c>
      <c r="H3788" s="24">
        <v>2173713.9500000002</v>
      </c>
    </row>
    <row r="3789" spans="1:8" x14ac:dyDescent="0.3">
      <c r="A3789" s="3" t="s">
        <v>5596</v>
      </c>
      <c r="B3789" s="11" t="s">
        <v>200</v>
      </c>
      <c r="C3789" s="11" t="s">
        <v>581</v>
      </c>
      <c r="D3789" s="11" t="s">
        <v>1799</v>
      </c>
      <c r="E3789" s="11">
        <v>212</v>
      </c>
      <c r="F3789" s="11">
        <v>2210.9699999999998</v>
      </c>
      <c r="G3789" s="19">
        <v>45989</v>
      </c>
      <c r="H3789" s="24">
        <v>468725.63999999996</v>
      </c>
    </row>
    <row r="3790" spans="1:8" x14ac:dyDescent="0.3">
      <c r="A3790" s="3" t="s">
        <v>5597</v>
      </c>
      <c r="B3790" s="11" t="s">
        <v>308</v>
      </c>
      <c r="C3790" s="11" t="s">
        <v>597</v>
      </c>
      <c r="D3790" s="11" t="s">
        <v>1787</v>
      </c>
      <c r="E3790" s="11">
        <v>389</v>
      </c>
      <c r="F3790" s="11">
        <v>4375.3999999999996</v>
      </c>
      <c r="G3790" s="19">
        <v>46100</v>
      </c>
      <c r="H3790" s="24">
        <v>1702030.5999999999</v>
      </c>
    </row>
    <row r="3791" spans="1:8" x14ac:dyDescent="0.3">
      <c r="A3791" s="3" t="s">
        <v>5598</v>
      </c>
      <c r="B3791" s="11" t="s">
        <v>352</v>
      </c>
      <c r="C3791" s="11" t="s">
        <v>729</v>
      </c>
      <c r="D3791" s="11" t="s">
        <v>1791</v>
      </c>
      <c r="E3791" s="11">
        <v>407</v>
      </c>
      <c r="F3791" s="11">
        <v>1646.68</v>
      </c>
      <c r="G3791" s="19">
        <v>45994</v>
      </c>
      <c r="H3791" s="24">
        <v>670198.76</v>
      </c>
    </row>
    <row r="3792" spans="1:8" x14ac:dyDescent="0.3">
      <c r="A3792" s="3" t="s">
        <v>5599</v>
      </c>
      <c r="B3792" s="11" t="s">
        <v>211</v>
      </c>
      <c r="C3792" s="11" t="s">
        <v>631</v>
      </c>
      <c r="D3792" s="11" t="s">
        <v>1794</v>
      </c>
      <c r="E3792" s="11">
        <v>273</v>
      </c>
      <c r="F3792" s="11">
        <v>3932.56</v>
      </c>
      <c r="G3792" s="19">
        <v>45930</v>
      </c>
      <c r="H3792" s="24">
        <v>1073588.8799999999</v>
      </c>
    </row>
    <row r="3793" spans="1:8" x14ac:dyDescent="0.3">
      <c r="A3793" s="3" t="s">
        <v>5600</v>
      </c>
      <c r="B3793" s="11" t="s">
        <v>22</v>
      </c>
      <c r="C3793" s="11" t="s">
        <v>779</v>
      </c>
      <c r="D3793" s="11" t="s">
        <v>1791</v>
      </c>
      <c r="E3793" s="11">
        <v>410</v>
      </c>
      <c r="F3793" s="11">
        <v>6656.63</v>
      </c>
      <c r="G3793" s="19">
        <v>45882</v>
      </c>
      <c r="H3793" s="24">
        <v>2729218.3</v>
      </c>
    </row>
    <row r="3794" spans="1:8" x14ac:dyDescent="0.3">
      <c r="A3794" s="3" t="s">
        <v>5601</v>
      </c>
      <c r="B3794" s="11" t="s">
        <v>373</v>
      </c>
      <c r="C3794" s="11" t="s">
        <v>685</v>
      </c>
      <c r="D3794" s="11" t="s">
        <v>1803</v>
      </c>
      <c r="E3794" s="11">
        <v>394</v>
      </c>
      <c r="F3794" s="11">
        <v>2926.95</v>
      </c>
      <c r="G3794" s="19">
        <v>45778</v>
      </c>
      <c r="H3794" s="24">
        <v>1153218.2999999998</v>
      </c>
    </row>
    <row r="3795" spans="1:8" x14ac:dyDescent="0.3">
      <c r="A3795" s="3" t="s">
        <v>5602</v>
      </c>
      <c r="B3795" s="11" t="s">
        <v>308</v>
      </c>
      <c r="C3795" s="11" t="s">
        <v>819</v>
      </c>
      <c r="D3795" s="11" t="s">
        <v>1794</v>
      </c>
      <c r="E3795" s="11">
        <v>159</v>
      </c>
      <c r="F3795" s="11">
        <v>791.3</v>
      </c>
      <c r="G3795" s="19">
        <v>46054</v>
      </c>
      <c r="H3795" s="24">
        <v>125816.7</v>
      </c>
    </row>
    <row r="3796" spans="1:8" x14ac:dyDescent="0.3">
      <c r="A3796" s="3" t="s">
        <v>5603</v>
      </c>
      <c r="B3796" s="11" t="s">
        <v>269</v>
      </c>
      <c r="C3796" s="11" t="s">
        <v>765</v>
      </c>
      <c r="D3796" s="11" t="s">
        <v>1801</v>
      </c>
      <c r="E3796" s="11">
        <v>42</v>
      </c>
      <c r="F3796" s="11">
        <v>4573.2299999999996</v>
      </c>
      <c r="G3796" s="19">
        <v>45817</v>
      </c>
      <c r="H3796" s="24">
        <v>192075.65999999997</v>
      </c>
    </row>
    <row r="3797" spans="1:8" x14ac:dyDescent="0.3">
      <c r="A3797" s="3" t="s">
        <v>5604</v>
      </c>
      <c r="B3797" s="11" t="s">
        <v>290</v>
      </c>
      <c r="C3797" s="11" t="s">
        <v>557</v>
      </c>
      <c r="D3797" s="11" t="s">
        <v>1791</v>
      </c>
      <c r="E3797" s="11">
        <v>353</v>
      </c>
      <c r="F3797" s="11">
        <v>1563.29</v>
      </c>
      <c r="G3797" s="19">
        <v>45849</v>
      </c>
      <c r="H3797" s="24">
        <v>551841.37</v>
      </c>
    </row>
    <row r="3798" spans="1:8" x14ac:dyDescent="0.3">
      <c r="A3798" s="3" t="s">
        <v>5605</v>
      </c>
      <c r="B3798" s="11" t="s">
        <v>366</v>
      </c>
      <c r="C3798" s="11" t="s">
        <v>545</v>
      </c>
      <c r="D3798" s="11" t="s">
        <v>1789</v>
      </c>
      <c r="E3798" s="11">
        <v>210</v>
      </c>
      <c r="F3798" s="11">
        <v>4181.79</v>
      </c>
      <c r="G3798" s="19">
        <v>45709</v>
      </c>
      <c r="H3798" s="24">
        <v>878175.9</v>
      </c>
    </row>
    <row r="3799" spans="1:8" x14ac:dyDescent="0.3">
      <c r="A3799" s="3" t="s">
        <v>5606</v>
      </c>
      <c r="B3799" s="11" t="s">
        <v>280</v>
      </c>
      <c r="C3799" s="11" t="s">
        <v>765</v>
      </c>
      <c r="D3799" s="11" t="s">
        <v>1803</v>
      </c>
      <c r="E3799" s="11">
        <v>321</v>
      </c>
      <c r="F3799" s="11">
        <v>5729.68</v>
      </c>
      <c r="G3799" s="19">
        <v>46093</v>
      </c>
      <c r="H3799" s="24">
        <v>1839227.28</v>
      </c>
    </row>
    <row r="3800" spans="1:8" x14ac:dyDescent="0.3">
      <c r="A3800" s="3" t="s">
        <v>5607</v>
      </c>
      <c r="B3800" s="11" t="s">
        <v>85</v>
      </c>
      <c r="C3800" s="11" t="s">
        <v>531</v>
      </c>
      <c r="D3800" s="11" t="s">
        <v>1789</v>
      </c>
      <c r="E3800" s="11">
        <v>391</v>
      </c>
      <c r="F3800" s="11">
        <v>7661.7</v>
      </c>
      <c r="G3800" s="19">
        <v>46032</v>
      </c>
      <c r="H3800" s="24">
        <v>2995724.6999999997</v>
      </c>
    </row>
    <row r="3801" spans="1:8" x14ac:dyDescent="0.3">
      <c r="A3801" s="3" t="s">
        <v>5608</v>
      </c>
      <c r="B3801" s="11" t="s">
        <v>338</v>
      </c>
      <c r="C3801" s="11" t="s">
        <v>565</v>
      </c>
      <c r="D3801" s="11" t="s">
        <v>1801</v>
      </c>
      <c r="E3801" s="11">
        <v>97</v>
      </c>
      <c r="F3801" s="11">
        <v>6863.12</v>
      </c>
      <c r="G3801" s="19">
        <v>45915</v>
      </c>
      <c r="H3801" s="24">
        <v>665722.64</v>
      </c>
    </row>
    <row r="3802" spans="1:8" x14ac:dyDescent="0.3">
      <c r="A3802" s="3" t="s">
        <v>5609</v>
      </c>
      <c r="B3802" s="11" t="s">
        <v>187</v>
      </c>
      <c r="C3802" s="11" t="s">
        <v>827</v>
      </c>
      <c r="D3802" s="11" t="s">
        <v>1801</v>
      </c>
      <c r="E3802" s="11">
        <v>300</v>
      </c>
      <c r="F3802" s="11">
        <v>3053.79</v>
      </c>
      <c r="G3802" s="19">
        <v>46058</v>
      </c>
      <c r="H3802" s="24">
        <v>916137</v>
      </c>
    </row>
    <row r="3803" spans="1:8" x14ac:dyDescent="0.3">
      <c r="A3803" s="3" t="s">
        <v>5610</v>
      </c>
      <c r="B3803" s="11" t="s">
        <v>347</v>
      </c>
      <c r="C3803" s="11" t="s">
        <v>529</v>
      </c>
      <c r="D3803" s="11" t="s">
        <v>1799</v>
      </c>
      <c r="E3803" s="11">
        <v>271</v>
      </c>
      <c r="F3803" s="11">
        <v>519.97</v>
      </c>
      <c r="G3803" s="19">
        <v>46175</v>
      </c>
      <c r="H3803" s="24">
        <v>140911.87</v>
      </c>
    </row>
    <row r="3804" spans="1:8" x14ac:dyDescent="0.3">
      <c r="A3804" s="3" t="s">
        <v>5611</v>
      </c>
      <c r="B3804" s="11" t="s">
        <v>312</v>
      </c>
      <c r="C3804" s="11" t="s">
        <v>737</v>
      </c>
      <c r="D3804" s="11" t="s">
        <v>1797</v>
      </c>
      <c r="E3804" s="11">
        <v>189</v>
      </c>
      <c r="F3804" s="11">
        <v>2295.48</v>
      </c>
      <c r="G3804" s="19">
        <v>45897</v>
      </c>
      <c r="H3804" s="24">
        <v>433845.72000000003</v>
      </c>
    </row>
    <row r="3805" spans="1:8" x14ac:dyDescent="0.3">
      <c r="A3805" s="3" t="s">
        <v>5612</v>
      </c>
      <c r="B3805" s="11" t="s">
        <v>362</v>
      </c>
      <c r="C3805" s="11" t="s">
        <v>526</v>
      </c>
      <c r="D3805" s="11" t="s">
        <v>1797</v>
      </c>
      <c r="E3805" s="11">
        <v>112</v>
      </c>
      <c r="F3805" s="11">
        <v>4531.03</v>
      </c>
      <c r="G3805" s="19">
        <v>45879</v>
      </c>
      <c r="H3805" s="24">
        <v>507475.36</v>
      </c>
    </row>
    <row r="3806" spans="1:8" x14ac:dyDescent="0.3">
      <c r="A3806" s="3" t="s">
        <v>5613</v>
      </c>
      <c r="B3806" s="11" t="s">
        <v>193</v>
      </c>
      <c r="C3806" s="11" t="s">
        <v>857</v>
      </c>
      <c r="D3806" s="11" t="s">
        <v>1787</v>
      </c>
      <c r="E3806" s="11">
        <v>458</v>
      </c>
      <c r="F3806" s="11">
        <v>6146.7</v>
      </c>
      <c r="G3806" s="19">
        <v>46164</v>
      </c>
      <c r="H3806" s="24">
        <v>2815188.6</v>
      </c>
    </row>
    <row r="3807" spans="1:8" x14ac:dyDescent="0.3">
      <c r="A3807" s="3" t="s">
        <v>5614</v>
      </c>
      <c r="B3807" s="11" t="s">
        <v>237</v>
      </c>
      <c r="C3807" s="11" t="s">
        <v>795</v>
      </c>
      <c r="D3807" s="11" t="s">
        <v>1794</v>
      </c>
      <c r="E3807" s="11">
        <v>303</v>
      </c>
      <c r="F3807" s="11">
        <v>7152.41</v>
      </c>
      <c r="G3807" s="19">
        <v>45753</v>
      </c>
      <c r="H3807" s="24">
        <v>2167180.23</v>
      </c>
    </row>
    <row r="3808" spans="1:8" x14ac:dyDescent="0.3">
      <c r="A3808" s="3" t="s">
        <v>5615</v>
      </c>
      <c r="B3808" s="11" t="s">
        <v>98</v>
      </c>
      <c r="C3808" s="11" t="s">
        <v>739</v>
      </c>
      <c r="D3808" s="11" t="s">
        <v>1787</v>
      </c>
      <c r="E3808" s="11">
        <v>425</v>
      </c>
      <c r="F3808" s="11">
        <v>2530.12</v>
      </c>
      <c r="G3808" s="19">
        <v>45832</v>
      </c>
      <c r="H3808" s="24">
        <v>1075301</v>
      </c>
    </row>
    <row r="3809" spans="1:8" x14ac:dyDescent="0.3">
      <c r="A3809" s="3" t="s">
        <v>5616</v>
      </c>
      <c r="B3809" s="11" t="s">
        <v>85</v>
      </c>
      <c r="C3809" s="11" t="s">
        <v>779</v>
      </c>
      <c r="D3809" s="11" t="s">
        <v>1797</v>
      </c>
      <c r="E3809" s="11">
        <v>443</v>
      </c>
      <c r="F3809" s="11">
        <v>5486.39</v>
      </c>
      <c r="G3809" s="19">
        <v>45751</v>
      </c>
      <c r="H3809" s="24">
        <v>2430470.77</v>
      </c>
    </row>
    <row r="3810" spans="1:8" x14ac:dyDescent="0.3">
      <c r="A3810" s="3" t="s">
        <v>5617</v>
      </c>
      <c r="B3810" s="11" t="s">
        <v>397</v>
      </c>
      <c r="C3810" s="11" t="s">
        <v>599</v>
      </c>
      <c r="D3810" s="11" t="s">
        <v>1799</v>
      </c>
      <c r="E3810" s="11">
        <v>188</v>
      </c>
      <c r="F3810" s="11">
        <v>6079.97</v>
      </c>
      <c r="G3810" s="19">
        <v>45884</v>
      </c>
      <c r="H3810" s="24">
        <v>1143034.3600000001</v>
      </c>
    </row>
    <row r="3811" spans="1:8" x14ac:dyDescent="0.3">
      <c r="A3811" s="3" t="s">
        <v>5618</v>
      </c>
      <c r="B3811" s="11" t="s">
        <v>338</v>
      </c>
      <c r="C3811" s="11" t="s">
        <v>615</v>
      </c>
      <c r="D3811" s="11" t="s">
        <v>1794</v>
      </c>
      <c r="E3811" s="11">
        <v>90</v>
      </c>
      <c r="F3811" s="11">
        <v>5617.44</v>
      </c>
      <c r="G3811" s="19">
        <v>46173</v>
      </c>
      <c r="H3811" s="24">
        <v>505569.6</v>
      </c>
    </row>
    <row r="3812" spans="1:8" x14ac:dyDescent="0.3">
      <c r="A3812" s="3" t="s">
        <v>5619</v>
      </c>
      <c r="B3812" s="11" t="s">
        <v>81</v>
      </c>
      <c r="C3812" s="11" t="s">
        <v>759</v>
      </c>
      <c r="D3812" s="11" t="s">
        <v>1803</v>
      </c>
      <c r="E3812" s="11">
        <v>306</v>
      </c>
      <c r="F3812" s="11">
        <v>482.19</v>
      </c>
      <c r="G3812" s="19">
        <v>45765</v>
      </c>
      <c r="H3812" s="24">
        <v>147550.13999999998</v>
      </c>
    </row>
    <row r="3813" spans="1:8" x14ac:dyDescent="0.3">
      <c r="A3813" s="3" t="s">
        <v>5620</v>
      </c>
      <c r="B3813" s="11" t="s">
        <v>318</v>
      </c>
      <c r="C3813" s="11" t="s">
        <v>633</v>
      </c>
      <c r="D3813" s="11" t="s">
        <v>1789</v>
      </c>
      <c r="E3813" s="11">
        <v>250</v>
      </c>
      <c r="F3813" s="11">
        <v>6005.8</v>
      </c>
      <c r="G3813" s="19">
        <v>45843</v>
      </c>
      <c r="H3813" s="24">
        <v>1501450</v>
      </c>
    </row>
    <row r="3814" spans="1:8" x14ac:dyDescent="0.3">
      <c r="A3814" s="3" t="s">
        <v>5621</v>
      </c>
      <c r="B3814" s="11" t="s">
        <v>362</v>
      </c>
      <c r="C3814" s="11" t="s">
        <v>829</v>
      </c>
      <c r="D3814" s="11" t="s">
        <v>1789</v>
      </c>
      <c r="E3814" s="11">
        <v>240</v>
      </c>
      <c r="F3814" s="11">
        <v>2613.56</v>
      </c>
      <c r="G3814" s="19">
        <v>45981</v>
      </c>
      <c r="H3814" s="24">
        <v>627254.4</v>
      </c>
    </row>
    <row r="3815" spans="1:8" x14ac:dyDescent="0.3">
      <c r="A3815" s="3" t="s">
        <v>5622</v>
      </c>
      <c r="B3815" s="11" t="s">
        <v>126</v>
      </c>
      <c r="C3815" s="11" t="s">
        <v>671</v>
      </c>
      <c r="D3815" s="11" t="s">
        <v>1789</v>
      </c>
      <c r="E3815" s="11">
        <v>202</v>
      </c>
      <c r="F3815" s="11">
        <v>3040.85</v>
      </c>
      <c r="G3815" s="19">
        <v>45757</v>
      </c>
      <c r="H3815" s="24">
        <v>614251.69999999995</v>
      </c>
    </row>
    <row r="3816" spans="1:8" x14ac:dyDescent="0.3">
      <c r="A3816" s="3" t="s">
        <v>5623</v>
      </c>
      <c r="B3816" s="11" t="s">
        <v>73</v>
      </c>
      <c r="C3816" s="11" t="s">
        <v>687</v>
      </c>
      <c r="D3816" s="11" t="s">
        <v>1801</v>
      </c>
      <c r="E3816" s="11">
        <v>378</v>
      </c>
      <c r="F3816" s="11">
        <v>7575.91</v>
      </c>
      <c r="G3816" s="19">
        <v>46077</v>
      </c>
      <c r="H3816" s="24">
        <v>2863693.98</v>
      </c>
    </row>
    <row r="3817" spans="1:8" x14ac:dyDescent="0.3">
      <c r="A3817" s="3" t="s">
        <v>5624</v>
      </c>
      <c r="B3817" s="11" t="s">
        <v>282</v>
      </c>
      <c r="C3817" s="11" t="s">
        <v>733</v>
      </c>
      <c r="D3817" s="11" t="s">
        <v>1794</v>
      </c>
      <c r="E3817" s="11">
        <v>213</v>
      </c>
      <c r="F3817" s="11">
        <v>4532.43</v>
      </c>
      <c r="G3817" s="19">
        <v>46013</v>
      </c>
      <c r="H3817" s="24">
        <v>965407.59000000008</v>
      </c>
    </row>
    <row r="3818" spans="1:8" x14ac:dyDescent="0.3">
      <c r="A3818" s="3" t="s">
        <v>5625</v>
      </c>
      <c r="B3818" s="11" t="s">
        <v>221</v>
      </c>
      <c r="C3818" s="11" t="s">
        <v>753</v>
      </c>
      <c r="D3818" s="11" t="s">
        <v>1801</v>
      </c>
      <c r="E3818" s="11">
        <v>56</v>
      </c>
      <c r="F3818" s="11">
        <v>3374.6</v>
      </c>
      <c r="G3818" s="19">
        <v>45920</v>
      </c>
      <c r="H3818" s="24">
        <v>188977.6</v>
      </c>
    </row>
    <row r="3819" spans="1:8" x14ac:dyDescent="0.3">
      <c r="A3819" s="3" t="s">
        <v>5626</v>
      </c>
      <c r="B3819" s="11" t="s">
        <v>121</v>
      </c>
      <c r="C3819" s="11" t="s">
        <v>787</v>
      </c>
      <c r="D3819" s="11" t="s">
        <v>1789</v>
      </c>
      <c r="E3819" s="11">
        <v>271</v>
      </c>
      <c r="F3819" s="11">
        <v>2735.64</v>
      </c>
      <c r="G3819" s="19">
        <v>45785</v>
      </c>
      <c r="H3819" s="24">
        <v>741358.44</v>
      </c>
    </row>
    <row r="3820" spans="1:8" x14ac:dyDescent="0.3">
      <c r="A3820" s="3" t="s">
        <v>5627</v>
      </c>
      <c r="B3820" s="11" t="s">
        <v>112</v>
      </c>
      <c r="C3820" s="11" t="s">
        <v>573</v>
      </c>
      <c r="D3820" s="11" t="s">
        <v>1799</v>
      </c>
      <c r="E3820" s="11">
        <v>462</v>
      </c>
      <c r="F3820" s="11">
        <v>3731.47</v>
      </c>
      <c r="G3820" s="19">
        <v>45992</v>
      </c>
      <c r="H3820" s="24">
        <v>1723939.14</v>
      </c>
    </row>
    <row r="3821" spans="1:8" x14ac:dyDescent="0.3">
      <c r="A3821" s="3" t="s">
        <v>5628</v>
      </c>
      <c r="B3821" s="11" t="s">
        <v>155</v>
      </c>
      <c r="C3821" s="11" t="s">
        <v>835</v>
      </c>
      <c r="D3821" s="11" t="s">
        <v>1803</v>
      </c>
      <c r="E3821" s="11">
        <v>172</v>
      </c>
      <c r="F3821" s="11">
        <v>1846.33</v>
      </c>
      <c r="G3821" s="19">
        <v>45838</v>
      </c>
      <c r="H3821" s="24">
        <v>317568.76</v>
      </c>
    </row>
    <row r="3822" spans="1:8" x14ac:dyDescent="0.3">
      <c r="A3822" s="3" t="s">
        <v>5629</v>
      </c>
      <c r="B3822" s="11" t="s">
        <v>18</v>
      </c>
      <c r="C3822" s="11" t="s">
        <v>691</v>
      </c>
      <c r="D3822" s="11" t="s">
        <v>1789</v>
      </c>
      <c r="E3822" s="11">
        <v>128</v>
      </c>
      <c r="F3822" s="11">
        <v>1254.3599999999999</v>
      </c>
      <c r="G3822" s="19">
        <v>45861</v>
      </c>
      <c r="H3822" s="24">
        <v>160558.07999999999</v>
      </c>
    </row>
    <row r="3823" spans="1:8" x14ac:dyDescent="0.3">
      <c r="A3823" s="3" t="s">
        <v>5630</v>
      </c>
      <c r="B3823" s="11" t="s">
        <v>286</v>
      </c>
      <c r="C3823" s="11" t="s">
        <v>843</v>
      </c>
      <c r="D3823" s="11" t="s">
        <v>1789</v>
      </c>
      <c r="E3823" s="11">
        <v>420</v>
      </c>
      <c r="F3823" s="11">
        <v>4388.05</v>
      </c>
      <c r="G3823" s="19">
        <v>45670</v>
      </c>
      <c r="H3823" s="24">
        <v>1842981</v>
      </c>
    </row>
    <row r="3824" spans="1:8" x14ac:dyDescent="0.3">
      <c r="A3824" s="3" t="s">
        <v>5631</v>
      </c>
      <c r="B3824" s="11" t="s">
        <v>320</v>
      </c>
      <c r="C3824" s="11" t="s">
        <v>845</v>
      </c>
      <c r="D3824" s="11" t="s">
        <v>1791</v>
      </c>
      <c r="E3824" s="11">
        <v>216</v>
      </c>
      <c r="F3824" s="11">
        <v>2740.71</v>
      </c>
      <c r="G3824" s="19">
        <v>46023</v>
      </c>
      <c r="H3824" s="24">
        <v>591993.36</v>
      </c>
    </row>
    <row r="3825" spans="1:8" x14ac:dyDescent="0.3">
      <c r="A3825" s="3" t="s">
        <v>5632</v>
      </c>
      <c r="B3825" s="11" t="s">
        <v>243</v>
      </c>
      <c r="C3825" s="11" t="s">
        <v>537</v>
      </c>
      <c r="D3825" s="11" t="s">
        <v>1803</v>
      </c>
      <c r="E3825" s="11">
        <v>489</v>
      </c>
      <c r="F3825" s="11">
        <v>965.61</v>
      </c>
      <c r="G3825" s="19">
        <v>45910</v>
      </c>
      <c r="H3825" s="24">
        <v>472183.29</v>
      </c>
    </row>
    <row r="3826" spans="1:8" x14ac:dyDescent="0.3">
      <c r="A3826" s="3" t="s">
        <v>5633</v>
      </c>
      <c r="B3826" s="11" t="s">
        <v>399</v>
      </c>
      <c r="C3826" s="11" t="s">
        <v>833</v>
      </c>
      <c r="D3826" s="11" t="s">
        <v>1787</v>
      </c>
      <c r="E3826" s="11">
        <v>232</v>
      </c>
      <c r="F3826" s="11">
        <v>4847.0600000000004</v>
      </c>
      <c r="G3826" s="19">
        <v>46196</v>
      </c>
      <c r="H3826" s="24">
        <v>1124517.9200000002</v>
      </c>
    </row>
    <row r="3827" spans="1:8" x14ac:dyDescent="0.3">
      <c r="A3827" s="3" t="s">
        <v>5634</v>
      </c>
      <c r="B3827" s="11" t="s">
        <v>196</v>
      </c>
      <c r="C3827" s="11" t="s">
        <v>815</v>
      </c>
      <c r="D3827" s="11" t="s">
        <v>1791</v>
      </c>
      <c r="E3827" s="11">
        <v>29</v>
      </c>
      <c r="F3827" s="11">
        <v>4562.71</v>
      </c>
      <c r="G3827" s="19">
        <v>45692</v>
      </c>
      <c r="H3827" s="24">
        <v>132318.59</v>
      </c>
    </row>
    <row r="3828" spans="1:8" x14ac:dyDescent="0.3">
      <c r="A3828" s="3" t="s">
        <v>5635</v>
      </c>
      <c r="B3828" s="11" t="s">
        <v>89</v>
      </c>
      <c r="C3828" s="11" t="s">
        <v>557</v>
      </c>
      <c r="D3828" s="11" t="s">
        <v>1801</v>
      </c>
      <c r="E3828" s="11">
        <v>73</v>
      </c>
      <c r="F3828" s="11">
        <v>6071.9</v>
      </c>
      <c r="G3828" s="19">
        <v>46123</v>
      </c>
      <c r="H3828" s="24">
        <v>443248.69999999995</v>
      </c>
    </row>
    <row r="3829" spans="1:8" x14ac:dyDescent="0.3">
      <c r="A3829" s="3" t="s">
        <v>5636</v>
      </c>
      <c r="B3829" s="11" t="s">
        <v>116</v>
      </c>
      <c r="C3829" s="11" t="s">
        <v>751</v>
      </c>
      <c r="D3829" s="11" t="s">
        <v>1799</v>
      </c>
      <c r="E3829" s="11">
        <v>357</v>
      </c>
      <c r="F3829" s="11">
        <v>1167.33</v>
      </c>
      <c r="G3829" s="19">
        <v>45785</v>
      </c>
      <c r="H3829" s="24">
        <v>416736.81</v>
      </c>
    </row>
    <row r="3830" spans="1:8" x14ac:dyDescent="0.3">
      <c r="A3830" s="3" t="s">
        <v>5637</v>
      </c>
      <c r="B3830" s="11" t="s">
        <v>198</v>
      </c>
      <c r="C3830" s="11" t="s">
        <v>761</v>
      </c>
      <c r="D3830" s="11" t="s">
        <v>1787</v>
      </c>
      <c r="E3830" s="11">
        <v>282</v>
      </c>
      <c r="F3830" s="11">
        <v>6836.98</v>
      </c>
      <c r="G3830" s="19">
        <v>45873</v>
      </c>
      <c r="H3830" s="24">
        <v>1928028.3599999999</v>
      </c>
    </row>
    <row r="3831" spans="1:8" x14ac:dyDescent="0.3">
      <c r="A3831" s="3" t="s">
        <v>5638</v>
      </c>
      <c r="B3831" s="11" t="s">
        <v>316</v>
      </c>
      <c r="C3831" s="11" t="s">
        <v>775</v>
      </c>
      <c r="D3831" s="11" t="s">
        <v>1787</v>
      </c>
      <c r="E3831" s="11">
        <v>330</v>
      </c>
      <c r="F3831" s="11">
        <v>2691.98</v>
      </c>
      <c r="G3831" s="19">
        <v>45684</v>
      </c>
      <c r="H3831" s="24">
        <v>888353.4</v>
      </c>
    </row>
    <row r="3832" spans="1:8" x14ac:dyDescent="0.3">
      <c r="A3832" s="3" t="s">
        <v>5639</v>
      </c>
      <c r="B3832" s="11" t="s">
        <v>53</v>
      </c>
      <c r="C3832" s="11" t="s">
        <v>701</v>
      </c>
      <c r="D3832" s="11" t="s">
        <v>1801</v>
      </c>
      <c r="E3832" s="11">
        <v>293</v>
      </c>
      <c r="F3832" s="11">
        <v>3504.71</v>
      </c>
      <c r="G3832" s="19">
        <v>46066</v>
      </c>
      <c r="H3832" s="24">
        <v>1026880.03</v>
      </c>
    </row>
    <row r="3833" spans="1:8" x14ac:dyDescent="0.3">
      <c r="A3833" s="3" t="s">
        <v>5640</v>
      </c>
      <c r="B3833" s="11" t="s">
        <v>324</v>
      </c>
      <c r="C3833" s="11" t="s">
        <v>857</v>
      </c>
      <c r="D3833" s="11" t="s">
        <v>1794</v>
      </c>
      <c r="E3833" s="11">
        <v>269</v>
      </c>
      <c r="F3833" s="11">
        <v>1036.1500000000001</v>
      </c>
      <c r="G3833" s="19">
        <v>46141</v>
      </c>
      <c r="H3833" s="24">
        <v>278724.35000000003</v>
      </c>
    </row>
    <row r="3834" spans="1:8" x14ac:dyDescent="0.3">
      <c r="A3834" s="3" t="s">
        <v>5641</v>
      </c>
      <c r="B3834" s="11" t="s">
        <v>143</v>
      </c>
      <c r="C3834" s="11" t="s">
        <v>703</v>
      </c>
      <c r="D3834" s="11" t="s">
        <v>1794</v>
      </c>
      <c r="E3834" s="11">
        <v>401</v>
      </c>
      <c r="F3834" s="11">
        <v>1230.32</v>
      </c>
      <c r="G3834" s="19">
        <v>45886</v>
      </c>
      <c r="H3834" s="24">
        <v>493358.31999999995</v>
      </c>
    </row>
    <row r="3835" spans="1:8" x14ac:dyDescent="0.3">
      <c r="A3835" s="3" t="s">
        <v>5642</v>
      </c>
      <c r="B3835" s="11" t="s">
        <v>382</v>
      </c>
      <c r="C3835" s="11" t="s">
        <v>619</v>
      </c>
      <c r="D3835" s="11" t="s">
        <v>1791</v>
      </c>
      <c r="E3835" s="11">
        <v>218</v>
      </c>
      <c r="F3835" s="11">
        <v>5950.93</v>
      </c>
      <c r="G3835" s="19">
        <v>45860</v>
      </c>
      <c r="H3835" s="24">
        <v>1297302.74</v>
      </c>
    </row>
    <row r="3836" spans="1:8" x14ac:dyDescent="0.3">
      <c r="A3836" s="3" t="s">
        <v>5643</v>
      </c>
      <c r="B3836" s="11" t="s">
        <v>292</v>
      </c>
      <c r="C3836" s="11" t="s">
        <v>617</v>
      </c>
      <c r="D3836" s="11" t="s">
        <v>1801</v>
      </c>
      <c r="E3836" s="11">
        <v>459</v>
      </c>
      <c r="F3836" s="11">
        <v>7269.16</v>
      </c>
      <c r="G3836" s="19">
        <v>46169</v>
      </c>
      <c r="H3836" s="24">
        <v>3336544.44</v>
      </c>
    </row>
    <row r="3837" spans="1:8" x14ac:dyDescent="0.3">
      <c r="A3837" s="3" t="s">
        <v>5644</v>
      </c>
      <c r="B3837" s="11" t="s">
        <v>393</v>
      </c>
      <c r="C3837" s="11" t="s">
        <v>759</v>
      </c>
      <c r="D3837" s="11" t="s">
        <v>1787</v>
      </c>
      <c r="E3837" s="11">
        <v>287</v>
      </c>
      <c r="F3837" s="11">
        <v>7430.31</v>
      </c>
      <c r="G3837" s="19">
        <v>45866</v>
      </c>
      <c r="H3837" s="24">
        <v>2132498.9700000002</v>
      </c>
    </row>
    <row r="3838" spans="1:8" x14ac:dyDescent="0.3">
      <c r="A3838" s="3" t="s">
        <v>5645</v>
      </c>
      <c r="B3838" s="11" t="s">
        <v>137</v>
      </c>
      <c r="C3838" s="11" t="s">
        <v>739</v>
      </c>
      <c r="D3838" s="11" t="s">
        <v>1803</v>
      </c>
      <c r="E3838" s="11">
        <v>362</v>
      </c>
      <c r="F3838" s="11">
        <v>1305.1099999999999</v>
      </c>
      <c r="G3838" s="19">
        <v>46155</v>
      </c>
      <c r="H3838" s="24">
        <v>472449.81999999995</v>
      </c>
    </row>
    <row r="3839" spans="1:8" x14ac:dyDescent="0.3">
      <c r="A3839" s="3" t="s">
        <v>5646</v>
      </c>
      <c r="B3839" s="11" t="s">
        <v>298</v>
      </c>
      <c r="C3839" s="11" t="s">
        <v>711</v>
      </c>
      <c r="D3839" s="11" t="s">
        <v>1787</v>
      </c>
      <c r="E3839" s="11">
        <v>403</v>
      </c>
      <c r="F3839" s="11">
        <v>7651.54</v>
      </c>
      <c r="G3839" s="19">
        <v>45998</v>
      </c>
      <c r="H3839" s="24">
        <v>3083570.62</v>
      </c>
    </row>
    <row r="3840" spans="1:8" x14ac:dyDescent="0.3">
      <c r="A3840" s="3" t="s">
        <v>5647</v>
      </c>
      <c r="B3840" s="11" t="s">
        <v>112</v>
      </c>
      <c r="C3840" s="11" t="s">
        <v>769</v>
      </c>
      <c r="D3840" s="11" t="s">
        <v>1787</v>
      </c>
      <c r="E3840" s="11">
        <v>221</v>
      </c>
      <c r="F3840" s="11">
        <v>7883.95</v>
      </c>
      <c r="G3840" s="19">
        <v>46129</v>
      </c>
      <c r="H3840" s="24">
        <v>1742352.95</v>
      </c>
    </row>
    <row r="3841" spans="1:8" x14ac:dyDescent="0.3">
      <c r="A3841" s="3" t="s">
        <v>5648</v>
      </c>
      <c r="B3841" s="11" t="s">
        <v>216</v>
      </c>
      <c r="C3841" s="11" t="s">
        <v>717</v>
      </c>
      <c r="D3841" s="11" t="s">
        <v>1791</v>
      </c>
      <c r="E3841" s="11">
        <v>440</v>
      </c>
      <c r="F3841" s="11">
        <v>638.08000000000004</v>
      </c>
      <c r="G3841" s="19">
        <v>45944</v>
      </c>
      <c r="H3841" s="24">
        <v>280755.20000000001</v>
      </c>
    </row>
    <row r="3842" spans="1:8" x14ac:dyDescent="0.3">
      <c r="A3842" s="3" t="s">
        <v>5649</v>
      </c>
      <c r="B3842" s="11" t="s">
        <v>218</v>
      </c>
      <c r="C3842" s="11" t="s">
        <v>773</v>
      </c>
      <c r="D3842" s="11" t="s">
        <v>1803</v>
      </c>
      <c r="E3842" s="11">
        <v>105</v>
      </c>
      <c r="F3842" s="11">
        <v>5590.27</v>
      </c>
      <c r="G3842" s="19">
        <v>45809</v>
      </c>
      <c r="H3842" s="24">
        <v>586978.35000000009</v>
      </c>
    </row>
    <row r="3843" spans="1:8" x14ac:dyDescent="0.3">
      <c r="A3843" s="3" t="s">
        <v>5650</v>
      </c>
      <c r="B3843" s="11" t="s">
        <v>137</v>
      </c>
      <c r="C3843" s="11" t="s">
        <v>569</v>
      </c>
      <c r="D3843" s="11" t="s">
        <v>1803</v>
      </c>
      <c r="E3843" s="11">
        <v>291</v>
      </c>
      <c r="F3843" s="11">
        <v>3733.03</v>
      </c>
      <c r="G3843" s="19">
        <v>45679</v>
      </c>
      <c r="H3843" s="24">
        <v>1086311.73</v>
      </c>
    </row>
    <row r="3844" spans="1:8" x14ac:dyDescent="0.3">
      <c r="A3844" s="3" t="s">
        <v>5651</v>
      </c>
      <c r="B3844" s="11" t="s">
        <v>239</v>
      </c>
      <c r="C3844" s="11" t="s">
        <v>755</v>
      </c>
      <c r="D3844" s="11" t="s">
        <v>1789</v>
      </c>
      <c r="E3844" s="11">
        <v>367</v>
      </c>
      <c r="F3844" s="11">
        <v>303.81</v>
      </c>
      <c r="G3844" s="19">
        <v>45946</v>
      </c>
      <c r="H3844" s="24">
        <v>111498.27</v>
      </c>
    </row>
    <row r="3845" spans="1:8" x14ac:dyDescent="0.3">
      <c r="A3845" s="3" t="s">
        <v>5652</v>
      </c>
      <c r="B3845" s="11" t="s">
        <v>18</v>
      </c>
      <c r="C3845" s="11" t="s">
        <v>649</v>
      </c>
      <c r="D3845" s="11" t="s">
        <v>1787</v>
      </c>
      <c r="E3845" s="11">
        <v>205</v>
      </c>
      <c r="F3845" s="11">
        <v>3775.3</v>
      </c>
      <c r="G3845" s="19">
        <v>45770</v>
      </c>
      <c r="H3845" s="24">
        <v>773936.5</v>
      </c>
    </row>
    <row r="3846" spans="1:8" x14ac:dyDescent="0.3">
      <c r="A3846" s="3" t="s">
        <v>5653</v>
      </c>
      <c r="B3846" s="11" t="s">
        <v>76</v>
      </c>
      <c r="C3846" s="11" t="s">
        <v>763</v>
      </c>
      <c r="D3846" s="11" t="s">
        <v>1787</v>
      </c>
      <c r="E3846" s="11">
        <v>209</v>
      </c>
      <c r="F3846" s="11">
        <v>803.12</v>
      </c>
      <c r="G3846" s="19">
        <v>45781</v>
      </c>
      <c r="H3846" s="24">
        <v>167852.08</v>
      </c>
    </row>
    <row r="3847" spans="1:8" x14ac:dyDescent="0.3">
      <c r="A3847" s="3" t="s">
        <v>5654</v>
      </c>
      <c r="B3847" s="11" t="s">
        <v>57</v>
      </c>
      <c r="C3847" s="11" t="s">
        <v>865</v>
      </c>
      <c r="D3847" s="11" t="s">
        <v>1799</v>
      </c>
      <c r="E3847" s="11">
        <v>160</v>
      </c>
      <c r="F3847" s="11">
        <v>3139.29</v>
      </c>
      <c r="G3847" s="19">
        <v>46067</v>
      </c>
      <c r="H3847" s="24">
        <v>502286.4</v>
      </c>
    </row>
    <row r="3848" spans="1:8" x14ac:dyDescent="0.3">
      <c r="A3848" s="3" t="s">
        <v>5655</v>
      </c>
      <c r="B3848" s="11" t="s">
        <v>196</v>
      </c>
      <c r="C3848" s="11" t="s">
        <v>761</v>
      </c>
      <c r="D3848" s="11" t="s">
        <v>1797</v>
      </c>
      <c r="E3848" s="11">
        <v>343</v>
      </c>
      <c r="F3848" s="11">
        <v>4314.16</v>
      </c>
      <c r="G3848" s="19">
        <v>46049</v>
      </c>
      <c r="H3848" s="24">
        <v>1479756.88</v>
      </c>
    </row>
    <row r="3849" spans="1:8" x14ac:dyDescent="0.3">
      <c r="A3849" s="3" t="s">
        <v>5656</v>
      </c>
      <c r="B3849" s="11" t="s">
        <v>369</v>
      </c>
      <c r="C3849" s="11" t="s">
        <v>775</v>
      </c>
      <c r="D3849" s="11" t="s">
        <v>1797</v>
      </c>
      <c r="E3849" s="11">
        <v>284</v>
      </c>
      <c r="F3849" s="11">
        <v>939.08</v>
      </c>
      <c r="G3849" s="19">
        <v>45805</v>
      </c>
      <c r="H3849" s="24">
        <v>266698.72000000003</v>
      </c>
    </row>
    <row r="3850" spans="1:8" x14ac:dyDescent="0.3">
      <c r="A3850" s="3" t="s">
        <v>5657</v>
      </c>
      <c r="B3850" s="11" t="s">
        <v>303</v>
      </c>
      <c r="C3850" s="11" t="s">
        <v>815</v>
      </c>
      <c r="D3850" s="11" t="s">
        <v>1801</v>
      </c>
      <c r="E3850" s="11">
        <v>429</v>
      </c>
      <c r="F3850" s="11">
        <v>4856.17</v>
      </c>
      <c r="G3850" s="19">
        <v>45774</v>
      </c>
      <c r="H3850" s="24">
        <v>2083296.93</v>
      </c>
    </row>
    <row r="3851" spans="1:8" x14ac:dyDescent="0.3">
      <c r="A3851" s="3" t="s">
        <v>5658</v>
      </c>
      <c r="B3851" s="11" t="s">
        <v>284</v>
      </c>
      <c r="C3851" s="11" t="s">
        <v>719</v>
      </c>
      <c r="D3851" s="11" t="s">
        <v>1799</v>
      </c>
      <c r="E3851" s="11">
        <v>467</v>
      </c>
      <c r="F3851" s="11">
        <v>1782.28</v>
      </c>
      <c r="G3851" s="19">
        <v>45870</v>
      </c>
      <c r="H3851" s="24">
        <v>832324.76</v>
      </c>
    </row>
    <row r="3852" spans="1:8" x14ac:dyDescent="0.3">
      <c r="A3852" s="3" t="s">
        <v>5659</v>
      </c>
      <c r="B3852" s="11" t="s">
        <v>22</v>
      </c>
      <c r="C3852" s="11" t="s">
        <v>581</v>
      </c>
      <c r="D3852" s="11" t="s">
        <v>1797</v>
      </c>
      <c r="E3852" s="11">
        <v>33</v>
      </c>
      <c r="F3852" s="11">
        <v>7814.72</v>
      </c>
      <c r="G3852" s="19">
        <v>46145</v>
      </c>
      <c r="H3852" s="24">
        <v>257885.76</v>
      </c>
    </row>
    <row r="3853" spans="1:8" x14ac:dyDescent="0.3">
      <c r="A3853" s="3" t="s">
        <v>5660</v>
      </c>
      <c r="B3853" s="11" t="s">
        <v>239</v>
      </c>
      <c r="C3853" s="11" t="s">
        <v>867</v>
      </c>
      <c r="D3853" s="11" t="s">
        <v>1789</v>
      </c>
      <c r="E3853" s="11">
        <v>399</v>
      </c>
      <c r="F3853" s="11">
        <v>5254.79</v>
      </c>
      <c r="G3853" s="19">
        <v>45785</v>
      </c>
      <c r="H3853" s="24">
        <v>2096661.21</v>
      </c>
    </row>
    <row r="3854" spans="1:8" x14ac:dyDescent="0.3">
      <c r="A3854" s="3" t="s">
        <v>5661</v>
      </c>
      <c r="B3854" s="11" t="s">
        <v>243</v>
      </c>
      <c r="C3854" s="11" t="s">
        <v>819</v>
      </c>
      <c r="D3854" s="11" t="s">
        <v>1787</v>
      </c>
      <c r="E3854" s="11">
        <v>411</v>
      </c>
      <c r="F3854" s="11">
        <v>5277.35</v>
      </c>
      <c r="G3854" s="19">
        <v>46025</v>
      </c>
      <c r="H3854" s="24">
        <v>2168990.85</v>
      </c>
    </row>
    <row r="3855" spans="1:8" x14ac:dyDescent="0.3">
      <c r="A3855" s="3" t="s">
        <v>5662</v>
      </c>
      <c r="B3855" s="11" t="s">
        <v>397</v>
      </c>
      <c r="C3855" s="11" t="s">
        <v>561</v>
      </c>
      <c r="D3855" s="11" t="s">
        <v>1797</v>
      </c>
      <c r="E3855" s="11">
        <v>301</v>
      </c>
      <c r="F3855" s="11">
        <v>3988</v>
      </c>
      <c r="G3855" s="19">
        <v>45792</v>
      </c>
      <c r="H3855" s="24">
        <v>1200388</v>
      </c>
    </row>
    <row r="3856" spans="1:8" x14ac:dyDescent="0.3">
      <c r="A3856" s="3" t="s">
        <v>5663</v>
      </c>
      <c r="B3856" s="11" t="s">
        <v>118</v>
      </c>
      <c r="C3856" s="11" t="s">
        <v>519</v>
      </c>
      <c r="D3856" s="11" t="s">
        <v>1787</v>
      </c>
      <c r="E3856" s="11">
        <v>302</v>
      </c>
      <c r="F3856" s="11">
        <v>4101.9399999999996</v>
      </c>
      <c r="G3856" s="19">
        <v>45752</v>
      </c>
      <c r="H3856" s="24">
        <v>1238785.8799999999</v>
      </c>
    </row>
    <row r="3857" spans="1:8" x14ac:dyDescent="0.3">
      <c r="A3857" s="3" t="s">
        <v>5664</v>
      </c>
      <c r="B3857" s="11" t="s">
        <v>208</v>
      </c>
      <c r="C3857" s="11" t="s">
        <v>583</v>
      </c>
      <c r="D3857" s="11" t="s">
        <v>1791</v>
      </c>
      <c r="E3857" s="11">
        <v>188</v>
      </c>
      <c r="F3857" s="11">
        <v>5385.49</v>
      </c>
      <c r="G3857" s="19">
        <v>45983</v>
      </c>
      <c r="H3857" s="24">
        <v>1012472.12</v>
      </c>
    </row>
    <row r="3858" spans="1:8" x14ac:dyDescent="0.3">
      <c r="A3858" s="3" t="s">
        <v>5665</v>
      </c>
      <c r="B3858" s="11" t="s">
        <v>253</v>
      </c>
      <c r="C3858" s="11" t="s">
        <v>577</v>
      </c>
      <c r="D3858" s="11" t="s">
        <v>1803</v>
      </c>
      <c r="E3858" s="11">
        <v>374</v>
      </c>
      <c r="F3858" s="11">
        <v>6458.97</v>
      </c>
      <c r="G3858" s="19">
        <v>46076</v>
      </c>
      <c r="H3858" s="24">
        <v>2415654.7800000003</v>
      </c>
    </row>
    <row r="3859" spans="1:8" x14ac:dyDescent="0.3">
      <c r="A3859" s="3" t="s">
        <v>5666</v>
      </c>
      <c r="B3859" s="11" t="s">
        <v>101</v>
      </c>
      <c r="C3859" s="11" t="s">
        <v>579</v>
      </c>
      <c r="D3859" s="11" t="s">
        <v>1787</v>
      </c>
      <c r="E3859" s="11">
        <v>149</v>
      </c>
      <c r="F3859" s="11">
        <v>3627.84</v>
      </c>
      <c r="G3859" s="19">
        <v>45843</v>
      </c>
      <c r="H3859" s="24">
        <v>540548.16</v>
      </c>
    </row>
    <row r="3860" spans="1:8" x14ac:dyDescent="0.3">
      <c r="A3860" s="3" t="s">
        <v>5667</v>
      </c>
      <c r="B3860" s="11" t="s">
        <v>152</v>
      </c>
      <c r="C3860" s="11" t="s">
        <v>831</v>
      </c>
      <c r="D3860" s="11" t="s">
        <v>1803</v>
      </c>
      <c r="E3860" s="11">
        <v>49</v>
      </c>
      <c r="F3860" s="11">
        <v>7767.88</v>
      </c>
      <c r="G3860" s="19">
        <v>45873</v>
      </c>
      <c r="H3860" s="24">
        <v>380626.12</v>
      </c>
    </row>
    <row r="3861" spans="1:8" x14ac:dyDescent="0.3">
      <c r="A3861" s="3" t="s">
        <v>5668</v>
      </c>
      <c r="B3861" s="11" t="s">
        <v>124</v>
      </c>
      <c r="C3861" s="11" t="s">
        <v>749</v>
      </c>
      <c r="D3861" s="11" t="s">
        <v>1797</v>
      </c>
      <c r="E3861" s="11">
        <v>296</v>
      </c>
      <c r="F3861" s="11">
        <v>1924.01</v>
      </c>
      <c r="G3861" s="19">
        <v>46167</v>
      </c>
      <c r="H3861" s="24">
        <v>569506.96</v>
      </c>
    </row>
    <row r="3862" spans="1:8" x14ac:dyDescent="0.3">
      <c r="A3862" s="3" t="s">
        <v>5669</v>
      </c>
      <c r="B3862" s="11" t="s">
        <v>112</v>
      </c>
      <c r="C3862" s="11" t="s">
        <v>745</v>
      </c>
      <c r="D3862" s="11" t="s">
        <v>1791</v>
      </c>
      <c r="E3862" s="11">
        <v>233</v>
      </c>
      <c r="F3862" s="11">
        <v>5168.54</v>
      </c>
      <c r="G3862" s="19">
        <v>46057</v>
      </c>
      <c r="H3862" s="24">
        <v>1204269.82</v>
      </c>
    </row>
    <row r="3863" spans="1:8" x14ac:dyDescent="0.3">
      <c r="A3863" s="3" t="s">
        <v>5670</v>
      </c>
      <c r="B3863" s="11" t="s">
        <v>267</v>
      </c>
      <c r="C3863" s="11" t="s">
        <v>571</v>
      </c>
      <c r="D3863" s="11" t="s">
        <v>1797</v>
      </c>
      <c r="E3863" s="11">
        <v>41</v>
      </c>
      <c r="F3863" s="11">
        <v>7072.46</v>
      </c>
      <c r="G3863" s="19">
        <v>46022</v>
      </c>
      <c r="H3863" s="24">
        <v>289970.86</v>
      </c>
    </row>
    <row r="3864" spans="1:8" x14ac:dyDescent="0.3">
      <c r="A3864" s="3" t="s">
        <v>5671</v>
      </c>
      <c r="B3864" s="11" t="s">
        <v>8</v>
      </c>
      <c r="C3864" s="11" t="s">
        <v>727</v>
      </c>
      <c r="D3864" s="11" t="s">
        <v>1801</v>
      </c>
      <c r="E3864" s="11">
        <v>409</v>
      </c>
      <c r="F3864" s="11">
        <v>7650.7</v>
      </c>
      <c r="G3864" s="19">
        <v>45824</v>
      </c>
      <c r="H3864" s="24">
        <v>3129136.3</v>
      </c>
    </row>
    <row r="3865" spans="1:8" x14ac:dyDescent="0.3">
      <c r="A3865" s="3" t="s">
        <v>5672</v>
      </c>
      <c r="B3865" s="11" t="s">
        <v>47</v>
      </c>
      <c r="C3865" s="11" t="s">
        <v>823</v>
      </c>
      <c r="D3865" s="11" t="s">
        <v>1801</v>
      </c>
      <c r="E3865" s="11">
        <v>57</v>
      </c>
      <c r="F3865" s="11">
        <v>2923</v>
      </c>
      <c r="G3865" s="19">
        <v>46147</v>
      </c>
      <c r="H3865" s="24">
        <v>166611</v>
      </c>
    </row>
    <row r="3866" spans="1:8" x14ac:dyDescent="0.3">
      <c r="A3866" s="3" t="s">
        <v>5673</v>
      </c>
      <c r="B3866" s="11" t="s">
        <v>371</v>
      </c>
      <c r="C3866" s="11" t="s">
        <v>831</v>
      </c>
      <c r="D3866" s="11" t="s">
        <v>1797</v>
      </c>
      <c r="E3866" s="11">
        <v>189</v>
      </c>
      <c r="F3866" s="11">
        <v>1381.47</v>
      </c>
      <c r="G3866" s="19">
        <v>45686</v>
      </c>
      <c r="H3866" s="24">
        <v>261097.83000000002</v>
      </c>
    </row>
    <row r="3867" spans="1:8" x14ac:dyDescent="0.3">
      <c r="A3867" s="3" t="s">
        <v>5674</v>
      </c>
      <c r="B3867" s="11" t="s">
        <v>76</v>
      </c>
      <c r="C3867" s="11" t="s">
        <v>611</v>
      </c>
      <c r="D3867" s="11" t="s">
        <v>1794</v>
      </c>
      <c r="E3867" s="11">
        <v>428</v>
      </c>
      <c r="F3867" s="11">
        <v>4231.87</v>
      </c>
      <c r="G3867" s="19">
        <v>45734</v>
      </c>
      <c r="H3867" s="24">
        <v>1811240.3599999999</v>
      </c>
    </row>
    <row r="3868" spans="1:8" x14ac:dyDescent="0.3">
      <c r="A3868" s="3" t="s">
        <v>5675</v>
      </c>
      <c r="B3868" s="11" t="s">
        <v>130</v>
      </c>
      <c r="C3868" s="11" t="s">
        <v>719</v>
      </c>
      <c r="D3868" s="11" t="s">
        <v>1799</v>
      </c>
      <c r="E3868" s="11">
        <v>106</v>
      </c>
      <c r="F3868" s="11">
        <v>7479.24</v>
      </c>
      <c r="G3868" s="19">
        <v>46179</v>
      </c>
      <c r="H3868" s="24">
        <v>792799.44</v>
      </c>
    </row>
    <row r="3869" spans="1:8" x14ac:dyDescent="0.3">
      <c r="A3869" s="3" t="s">
        <v>5676</v>
      </c>
      <c r="B3869" s="11" t="s">
        <v>181</v>
      </c>
      <c r="C3869" s="11" t="s">
        <v>617</v>
      </c>
      <c r="D3869" s="11" t="s">
        <v>1789</v>
      </c>
      <c r="E3869" s="11">
        <v>239</v>
      </c>
      <c r="F3869" s="11">
        <v>4345.3</v>
      </c>
      <c r="G3869" s="19">
        <v>46017</v>
      </c>
      <c r="H3869" s="24">
        <v>1038526.7000000001</v>
      </c>
    </row>
    <row r="3870" spans="1:8" x14ac:dyDescent="0.3">
      <c r="A3870" s="3" t="s">
        <v>5677</v>
      </c>
      <c r="B3870" s="11" t="s">
        <v>179</v>
      </c>
      <c r="C3870" s="11" t="s">
        <v>591</v>
      </c>
      <c r="D3870" s="11" t="s">
        <v>1787</v>
      </c>
      <c r="E3870" s="11">
        <v>301</v>
      </c>
      <c r="F3870" s="11">
        <v>1027.68</v>
      </c>
      <c r="G3870" s="19">
        <v>45780</v>
      </c>
      <c r="H3870" s="24">
        <v>309331.68</v>
      </c>
    </row>
    <row r="3871" spans="1:8" x14ac:dyDescent="0.3">
      <c r="A3871" s="3" t="s">
        <v>5678</v>
      </c>
      <c r="B3871" s="11" t="s">
        <v>232</v>
      </c>
      <c r="C3871" s="11" t="s">
        <v>651</v>
      </c>
      <c r="D3871" s="11" t="s">
        <v>1801</v>
      </c>
      <c r="E3871" s="11">
        <v>112</v>
      </c>
      <c r="F3871" s="11">
        <v>6321.36</v>
      </c>
      <c r="G3871" s="19">
        <v>46021</v>
      </c>
      <c r="H3871" s="24">
        <v>707992.32</v>
      </c>
    </row>
    <row r="3872" spans="1:8" x14ac:dyDescent="0.3">
      <c r="A3872" s="3" t="s">
        <v>5679</v>
      </c>
      <c r="B3872" s="11" t="s">
        <v>284</v>
      </c>
      <c r="C3872" s="11" t="s">
        <v>661</v>
      </c>
      <c r="D3872" s="11" t="s">
        <v>1799</v>
      </c>
      <c r="E3872" s="11">
        <v>261</v>
      </c>
      <c r="F3872" s="11">
        <v>634.74</v>
      </c>
      <c r="G3872" s="19">
        <v>46019</v>
      </c>
      <c r="H3872" s="24">
        <v>165667.14000000001</v>
      </c>
    </row>
    <row r="3873" spans="1:8" x14ac:dyDescent="0.3">
      <c r="A3873" s="3" t="s">
        <v>5680</v>
      </c>
      <c r="B3873" s="11" t="s">
        <v>50</v>
      </c>
      <c r="C3873" s="11" t="s">
        <v>849</v>
      </c>
      <c r="D3873" s="11" t="s">
        <v>1797</v>
      </c>
      <c r="E3873" s="11">
        <v>147</v>
      </c>
      <c r="F3873" s="11">
        <v>2595.15</v>
      </c>
      <c r="G3873" s="19">
        <v>46121</v>
      </c>
      <c r="H3873" s="24">
        <v>381487.05</v>
      </c>
    </row>
    <row r="3874" spans="1:8" x14ac:dyDescent="0.3">
      <c r="A3874" s="3" t="s">
        <v>5681</v>
      </c>
      <c r="B3874" s="11" t="s">
        <v>130</v>
      </c>
      <c r="C3874" s="11" t="s">
        <v>741</v>
      </c>
      <c r="D3874" s="11" t="s">
        <v>1794</v>
      </c>
      <c r="E3874" s="11">
        <v>394</v>
      </c>
      <c r="F3874" s="11">
        <v>4473.88</v>
      </c>
      <c r="G3874" s="19">
        <v>45670</v>
      </c>
      <c r="H3874" s="24">
        <v>1762708.72</v>
      </c>
    </row>
    <row r="3875" spans="1:8" x14ac:dyDescent="0.3">
      <c r="A3875" s="3" t="s">
        <v>5682</v>
      </c>
      <c r="B3875" s="11" t="s">
        <v>81</v>
      </c>
      <c r="C3875" s="11" t="s">
        <v>597</v>
      </c>
      <c r="D3875" s="11" t="s">
        <v>1803</v>
      </c>
      <c r="E3875" s="11">
        <v>398</v>
      </c>
      <c r="F3875" s="11">
        <v>5512.98</v>
      </c>
      <c r="G3875" s="19">
        <v>46150</v>
      </c>
      <c r="H3875" s="24">
        <v>2194166.04</v>
      </c>
    </row>
    <row r="3876" spans="1:8" x14ac:dyDescent="0.3">
      <c r="A3876" s="3" t="s">
        <v>5683</v>
      </c>
      <c r="B3876" s="11" t="s">
        <v>237</v>
      </c>
      <c r="C3876" s="11" t="s">
        <v>697</v>
      </c>
      <c r="D3876" s="11" t="s">
        <v>1799</v>
      </c>
      <c r="E3876" s="11">
        <v>304</v>
      </c>
      <c r="F3876" s="11">
        <v>5187.54</v>
      </c>
      <c r="G3876" s="19">
        <v>45808</v>
      </c>
      <c r="H3876" s="24">
        <v>1577012.16</v>
      </c>
    </row>
    <row r="3877" spans="1:8" x14ac:dyDescent="0.3">
      <c r="A3877" s="3" t="s">
        <v>5684</v>
      </c>
      <c r="B3877" s="11" t="s">
        <v>306</v>
      </c>
      <c r="C3877" s="11" t="s">
        <v>593</v>
      </c>
      <c r="D3877" s="11" t="s">
        <v>1791</v>
      </c>
      <c r="E3877" s="11">
        <v>352</v>
      </c>
      <c r="F3877" s="11">
        <v>6094.08</v>
      </c>
      <c r="G3877" s="19">
        <v>45992</v>
      </c>
      <c r="H3877" s="24">
        <v>2145116.1600000001</v>
      </c>
    </row>
    <row r="3878" spans="1:8" x14ac:dyDescent="0.3">
      <c r="A3878" s="3" t="s">
        <v>5685</v>
      </c>
      <c r="B3878" s="11" t="s">
        <v>376</v>
      </c>
      <c r="C3878" s="11" t="s">
        <v>765</v>
      </c>
      <c r="D3878" s="11" t="s">
        <v>1803</v>
      </c>
      <c r="E3878" s="11">
        <v>423</v>
      </c>
      <c r="F3878" s="11">
        <v>5109.43</v>
      </c>
      <c r="G3878" s="19">
        <v>46175</v>
      </c>
      <c r="H3878" s="24">
        <v>2161288.89</v>
      </c>
    </row>
    <row r="3879" spans="1:8" x14ac:dyDescent="0.3">
      <c r="A3879" s="3" t="s">
        <v>5686</v>
      </c>
      <c r="B3879" s="11" t="s">
        <v>371</v>
      </c>
      <c r="C3879" s="11" t="s">
        <v>855</v>
      </c>
      <c r="D3879" s="11" t="s">
        <v>1799</v>
      </c>
      <c r="E3879" s="11">
        <v>227</v>
      </c>
      <c r="F3879" s="11">
        <v>1930.65</v>
      </c>
      <c r="G3879" s="19">
        <v>45882</v>
      </c>
      <c r="H3879" s="24">
        <v>438257.55000000005</v>
      </c>
    </row>
    <row r="3880" spans="1:8" x14ac:dyDescent="0.3">
      <c r="A3880" s="3" t="s">
        <v>5687</v>
      </c>
      <c r="B3880" s="11" t="s">
        <v>284</v>
      </c>
      <c r="C3880" s="11" t="s">
        <v>803</v>
      </c>
      <c r="D3880" s="11" t="s">
        <v>1791</v>
      </c>
      <c r="E3880" s="11">
        <v>307</v>
      </c>
      <c r="F3880" s="11">
        <v>3373.7</v>
      </c>
      <c r="G3880" s="19">
        <v>45754</v>
      </c>
      <c r="H3880" s="24">
        <v>1035725.8999999999</v>
      </c>
    </row>
    <row r="3881" spans="1:8" x14ac:dyDescent="0.3">
      <c r="A3881" s="3" t="s">
        <v>5688</v>
      </c>
      <c r="B3881" s="11" t="s">
        <v>282</v>
      </c>
      <c r="C3881" s="11" t="s">
        <v>549</v>
      </c>
      <c r="D3881" s="11" t="s">
        <v>1787</v>
      </c>
      <c r="E3881" s="11">
        <v>122</v>
      </c>
      <c r="F3881" s="11">
        <v>6510.34</v>
      </c>
      <c r="G3881" s="19">
        <v>45884</v>
      </c>
      <c r="H3881" s="24">
        <v>794261.48</v>
      </c>
    </row>
    <row r="3882" spans="1:8" x14ac:dyDescent="0.3">
      <c r="A3882" s="3" t="s">
        <v>5689</v>
      </c>
      <c r="B3882" s="11" t="s">
        <v>203</v>
      </c>
      <c r="C3882" s="11" t="s">
        <v>721</v>
      </c>
      <c r="D3882" s="11" t="s">
        <v>1797</v>
      </c>
      <c r="E3882" s="11">
        <v>295</v>
      </c>
      <c r="F3882" s="11">
        <v>5253.45</v>
      </c>
      <c r="G3882" s="19">
        <v>45795</v>
      </c>
      <c r="H3882" s="24">
        <v>1549767.75</v>
      </c>
    </row>
    <row r="3883" spans="1:8" x14ac:dyDescent="0.3">
      <c r="A3883" s="3" t="s">
        <v>5690</v>
      </c>
      <c r="B3883" s="11" t="s">
        <v>18</v>
      </c>
      <c r="C3883" s="11" t="s">
        <v>769</v>
      </c>
      <c r="D3883" s="11" t="s">
        <v>1799</v>
      </c>
      <c r="E3883" s="11">
        <v>499</v>
      </c>
      <c r="F3883" s="11">
        <v>6230.94</v>
      </c>
      <c r="G3883" s="19">
        <v>46024</v>
      </c>
      <c r="H3883" s="24">
        <v>3109239.0599999996</v>
      </c>
    </row>
    <row r="3884" spans="1:8" x14ac:dyDescent="0.3">
      <c r="A3884" s="3" t="s">
        <v>5691</v>
      </c>
      <c r="B3884" s="11" t="s">
        <v>320</v>
      </c>
      <c r="C3884" s="11" t="s">
        <v>547</v>
      </c>
      <c r="D3884" s="11" t="s">
        <v>1794</v>
      </c>
      <c r="E3884" s="11">
        <v>24</v>
      </c>
      <c r="F3884" s="11">
        <v>953.64</v>
      </c>
      <c r="G3884" s="19">
        <v>46178</v>
      </c>
      <c r="H3884" s="24">
        <v>22887.360000000001</v>
      </c>
    </row>
    <row r="3885" spans="1:8" x14ac:dyDescent="0.3">
      <c r="A3885" s="3" t="s">
        <v>5692</v>
      </c>
      <c r="B3885" s="11" t="s">
        <v>260</v>
      </c>
      <c r="C3885" s="11" t="s">
        <v>807</v>
      </c>
      <c r="D3885" s="11" t="s">
        <v>1787</v>
      </c>
      <c r="E3885" s="11">
        <v>388</v>
      </c>
      <c r="F3885" s="11">
        <v>488.67</v>
      </c>
      <c r="G3885" s="19">
        <v>45757</v>
      </c>
      <c r="H3885" s="24">
        <v>189603.96</v>
      </c>
    </row>
    <row r="3886" spans="1:8" x14ac:dyDescent="0.3">
      <c r="A3886" s="3" t="s">
        <v>5693</v>
      </c>
      <c r="B3886" s="11" t="s">
        <v>143</v>
      </c>
      <c r="C3886" s="11" t="s">
        <v>781</v>
      </c>
      <c r="D3886" s="11" t="s">
        <v>1799</v>
      </c>
      <c r="E3886" s="11">
        <v>143</v>
      </c>
      <c r="F3886" s="11">
        <v>4242.13</v>
      </c>
      <c r="G3886" s="19">
        <v>45685</v>
      </c>
      <c r="H3886" s="24">
        <v>606624.59</v>
      </c>
    </row>
    <row r="3887" spans="1:8" x14ac:dyDescent="0.3">
      <c r="A3887" s="3" t="s">
        <v>5694</v>
      </c>
      <c r="B3887" s="11" t="s">
        <v>376</v>
      </c>
      <c r="C3887" s="11" t="s">
        <v>591</v>
      </c>
      <c r="D3887" s="11" t="s">
        <v>1794</v>
      </c>
      <c r="E3887" s="11">
        <v>402</v>
      </c>
      <c r="F3887" s="11">
        <v>4523.67</v>
      </c>
      <c r="G3887" s="19">
        <v>45742</v>
      </c>
      <c r="H3887" s="24">
        <v>1818515.34</v>
      </c>
    </row>
    <row r="3888" spans="1:8" x14ac:dyDescent="0.3">
      <c r="A3888" s="3" t="s">
        <v>5695</v>
      </c>
      <c r="B3888" s="11" t="s">
        <v>216</v>
      </c>
      <c r="C3888" s="11" t="s">
        <v>731</v>
      </c>
      <c r="D3888" s="11" t="s">
        <v>1789</v>
      </c>
      <c r="E3888" s="11">
        <v>107</v>
      </c>
      <c r="F3888" s="11">
        <v>2336.21</v>
      </c>
      <c r="G3888" s="19">
        <v>46028</v>
      </c>
      <c r="H3888" s="24">
        <v>249974.47</v>
      </c>
    </row>
    <row r="3889" spans="1:8" x14ac:dyDescent="0.3">
      <c r="A3889" s="3" t="s">
        <v>5696</v>
      </c>
      <c r="B3889" s="11" t="s">
        <v>401</v>
      </c>
      <c r="C3889" s="11" t="s">
        <v>665</v>
      </c>
      <c r="D3889" s="11" t="s">
        <v>1801</v>
      </c>
      <c r="E3889" s="11">
        <v>150</v>
      </c>
      <c r="F3889" s="11">
        <v>7420.32</v>
      </c>
      <c r="G3889" s="19">
        <v>45726</v>
      </c>
      <c r="H3889" s="24">
        <v>1113048</v>
      </c>
    </row>
    <row r="3890" spans="1:8" x14ac:dyDescent="0.3">
      <c r="A3890" s="3" t="s">
        <v>5697</v>
      </c>
      <c r="B3890" s="11" t="s">
        <v>369</v>
      </c>
      <c r="C3890" s="11" t="s">
        <v>709</v>
      </c>
      <c r="D3890" s="11" t="s">
        <v>1803</v>
      </c>
      <c r="E3890" s="11">
        <v>427</v>
      </c>
      <c r="F3890" s="11">
        <v>1568.58</v>
      </c>
      <c r="G3890" s="19">
        <v>46115</v>
      </c>
      <c r="H3890" s="24">
        <v>669783.65999999992</v>
      </c>
    </row>
    <row r="3891" spans="1:8" x14ac:dyDescent="0.3">
      <c r="A3891" s="3" t="s">
        <v>5698</v>
      </c>
      <c r="B3891" s="11" t="s">
        <v>109</v>
      </c>
      <c r="C3891" s="11" t="s">
        <v>665</v>
      </c>
      <c r="D3891" s="11" t="s">
        <v>1803</v>
      </c>
      <c r="E3891" s="11">
        <v>64</v>
      </c>
      <c r="F3891" s="11">
        <v>2320.12</v>
      </c>
      <c r="G3891" s="19">
        <v>45969</v>
      </c>
      <c r="H3891" s="24">
        <v>148487.67999999999</v>
      </c>
    </row>
    <row r="3892" spans="1:8" x14ac:dyDescent="0.3">
      <c r="A3892" s="3" t="s">
        <v>5699</v>
      </c>
      <c r="B3892" s="11" t="s">
        <v>256</v>
      </c>
      <c r="C3892" s="11" t="s">
        <v>571</v>
      </c>
      <c r="D3892" s="11" t="s">
        <v>1794</v>
      </c>
      <c r="E3892" s="11">
        <v>331</v>
      </c>
      <c r="F3892" s="11">
        <v>3490.6</v>
      </c>
      <c r="G3892" s="19">
        <v>45910</v>
      </c>
      <c r="H3892" s="24">
        <v>1155388.5999999999</v>
      </c>
    </row>
    <row r="3893" spans="1:8" x14ac:dyDescent="0.3">
      <c r="A3893" s="3" t="s">
        <v>5700</v>
      </c>
      <c r="B3893" s="11" t="s">
        <v>290</v>
      </c>
      <c r="C3893" s="11" t="s">
        <v>757</v>
      </c>
      <c r="D3893" s="11" t="s">
        <v>1797</v>
      </c>
      <c r="E3893" s="11">
        <v>29</v>
      </c>
      <c r="F3893" s="11">
        <v>772.44</v>
      </c>
      <c r="G3893" s="19">
        <v>45756</v>
      </c>
      <c r="H3893" s="24">
        <v>22400.760000000002</v>
      </c>
    </row>
    <row r="3894" spans="1:8" x14ac:dyDescent="0.3">
      <c r="A3894" s="3" t="s">
        <v>5701</v>
      </c>
      <c r="B3894" s="11" t="s">
        <v>198</v>
      </c>
      <c r="C3894" s="11" t="s">
        <v>597</v>
      </c>
      <c r="D3894" s="11" t="s">
        <v>1797</v>
      </c>
      <c r="E3894" s="11">
        <v>309</v>
      </c>
      <c r="F3894" s="11">
        <v>6439.29</v>
      </c>
      <c r="G3894" s="19">
        <v>46169</v>
      </c>
      <c r="H3894" s="24">
        <v>1989740.61</v>
      </c>
    </row>
    <row r="3895" spans="1:8" x14ac:dyDescent="0.3">
      <c r="A3895" s="3" t="s">
        <v>5702</v>
      </c>
      <c r="B3895" s="11" t="s">
        <v>152</v>
      </c>
      <c r="C3895" s="11" t="s">
        <v>837</v>
      </c>
      <c r="D3895" s="11" t="s">
        <v>1791</v>
      </c>
      <c r="E3895" s="11">
        <v>126</v>
      </c>
      <c r="F3895" s="11">
        <v>6761.41</v>
      </c>
      <c r="G3895" s="19">
        <v>45767</v>
      </c>
      <c r="H3895" s="24">
        <v>851937.66</v>
      </c>
    </row>
    <row r="3896" spans="1:8" x14ac:dyDescent="0.3">
      <c r="A3896" s="3" t="s">
        <v>5703</v>
      </c>
      <c r="B3896" s="11" t="s">
        <v>269</v>
      </c>
      <c r="C3896" s="11" t="s">
        <v>507</v>
      </c>
      <c r="D3896" s="11" t="s">
        <v>1789</v>
      </c>
      <c r="E3896" s="11">
        <v>363</v>
      </c>
      <c r="F3896" s="11">
        <v>6156.14</v>
      </c>
      <c r="G3896" s="19">
        <v>45856</v>
      </c>
      <c r="H3896" s="24">
        <v>2234678.8200000003</v>
      </c>
    </row>
    <row r="3897" spans="1:8" x14ac:dyDescent="0.3">
      <c r="A3897" s="3" t="s">
        <v>5704</v>
      </c>
      <c r="B3897" s="11" t="s">
        <v>364</v>
      </c>
      <c r="C3897" s="11" t="s">
        <v>595</v>
      </c>
      <c r="D3897" s="11" t="s">
        <v>1794</v>
      </c>
      <c r="E3897" s="11">
        <v>255</v>
      </c>
      <c r="F3897" s="11">
        <v>7681.14</v>
      </c>
      <c r="G3897" s="19">
        <v>46178</v>
      </c>
      <c r="H3897" s="24">
        <v>1958690.7000000002</v>
      </c>
    </row>
    <row r="3898" spans="1:8" x14ac:dyDescent="0.3">
      <c r="A3898" s="3" t="s">
        <v>5705</v>
      </c>
      <c r="B3898" s="11" t="s">
        <v>171</v>
      </c>
      <c r="C3898" s="11" t="s">
        <v>681</v>
      </c>
      <c r="D3898" s="11" t="s">
        <v>1794</v>
      </c>
      <c r="E3898" s="11">
        <v>3</v>
      </c>
      <c r="F3898" s="11">
        <v>6009.74</v>
      </c>
      <c r="G3898" s="19">
        <v>45754</v>
      </c>
      <c r="H3898" s="24">
        <v>18029.22</v>
      </c>
    </row>
    <row r="3899" spans="1:8" x14ac:dyDescent="0.3">
      <c r="A3899" s="3" t="s">
        <v>5706</v>
      </c>
      <c r="B3899" s="11" t="s">
        <v>22</v>
      </c>
      <c r="C3899" s="11" t="s">
        <v>699</v>
      </c>
      <c r="D3899" s="11" t="s">
        <v>1789</v>
      </c>
      <c r="E3899" s="11">
        <v>232</v>
      </c>
      <c r="F3899" s="11">
        <v>7622</v>
      </c>
      <c r="G3899" s="19">
        <v>45979</v>
      </c>
      <c r="H3899" s="24">
        <v>1768304</v>
      </c>
    </row>
    <row r="3900" spans="1:8" x14ac:dyDescent="0.3">
      <c r="A3900" s="3" t="s">
        <v>5707</v>
      </c>
      <c r="B3900" s="11" t="s">
        <v>371</v>
      </c>
      <c r="C3900" s="11" t="s">
        <v>563</v>
      </c>
      <c r="D3900" s="11" t="s">
        <v>1787</v>
      </c>
      <c r="E3900" s="11">
        <v>202</v>
      </c>
      <c r="F3900" s="11">
        <v>5215</v>
      </c>
      <c r="G3900" s="19">
        <v>46121</v>
      </c>
      <c r="H3900" s="24">
        <v>1053430</v>
      </c>
    </row>
    <row r="3901" spans="1:8" x14ac:dyDescent="0.3">
      <c r="A3901" s="3" t="s">
        <v>5708</v>
      </c>
      <c r="B3901" s="11" t="s">
        <v>149</v>
      </c>
      <c r="C3901" s="11" t="s">
        <v>557</v>
      </c>
      <c r="D3901" s="11" t="s">
        <v>1789</v>
      </c>
      <c r="E3901" s="11">
        <v>320</v>
      </c>
      <c r="F3901" s="11">
        <v>1006.35</v>
      </c>
      <c r="G3901" s="19">
        <v>45993</v>
      </c>
      <c r="H3901" s="24">
        <v>322032</v>
      </c>
    </row>
    <row r="3902" spans="1:8" x14ac:dyDescent="0.3">
      <c r="A3902" s="3" t="s">
        <v>5709</v>
      </c>
      <c r="B3902" s="11" t="s">
        <v>179</v>
      </c>
      <c r="C3902" s="11" t="s">
        <v>537</v>
      </c>
      <c r="D3902" s="11" t="s">
        <v>1794</v>
      </c>
      <c r="E3902" s="11">
        <v>277</v>
      </c>
      <c r="F3902" s="11">
        <v>2916.78</v>
      </c>
      <c r="G3902" s="19">
        <v>45663</v>
      </c>
      <c r="H3902" s="24">
        <v>807948.06</v>
      </c>
    </row>
    <row r="3903" spans="1:8" x14ac:dyDescent="0.3">
      <c r="A3903" s="3" t="s">
        <v>5710</v>
      </c>
      <c r="B3903" s="11" t="s">
        <v>8</v>
      </c>
      <c r="C3903" s="11" t="s">
        <v>849</v>
      </c>
      <c r="D3903" s="11" t="s">
        <v>1791</v>
      </c>
      <c r="E3903" s="11">
        <v>414</v>
      </c>
      <c r="F3903" s="11">
        <v>3233.91</v>
      </c>
      <c r="G3903" s="19">
        <v>45839</v>
      </c>
      <c r="H3903" s="24">
        <v>1338838.74</v>
      </c>
    </row>
    <row r="3904" spans="1:8" x14ac:dyDescent="0.3">
      <c r="A3904" s="3" t="s">
        <v>5711</v>
      </c>
      <c r="B3904" s="11" t="s">
        <v>47</v>
      </c>
      <c r="C3904" s="11" t="s">
        <v>635</v>
      </c>
      <c r="D3904" s="11" t="s">
        <v>1794</v>
      </c>
      <c r="E3904" s="11">
        <v>342</v>
      </c>
      <c r="F3904" s="11">
        <v>7666.65</v>
      </c>
      <c r="G3904" s="19">
        <v>45992</v>
      </c>
      <c r="H3904" s="24">
        <v>2621994.2999999998</v>
      </c>
    </row>
    <row r="3905" spans="1:8" x14ac:dyDescent="0.3">
      <c r="A3905" s="3" t="s">
        <v>5712</v>
      </c>
      <c r="B3905" s="11" t="s">
        <v>393</v>
      </c>
      <c r="C3905" s="11" t="s">
        <v>813</v>
      </c>
      <c r="D3905" s="11" t="s">
        <v>1791</v>
      </c>
      <c r="E3905" s="11">
        <v>58</v>
      </c>
      <c r="F3905" s="11">
        <v>5334.4</v>
      </c>
      <c r="G3905" s="19">
        <v>46075</v>
      </c>
      <c r="H3905" s="24">
        <v>309395.19999999995</v>
      </c>
    </row>
    <row r="3906" spans="1:8" x14ac:dyDescent="0.3">
      <c r="A3906" s="3" t="s">
        <v>5713</v>
      </c>
      <c r="B3906" s="11" t="s">
        <v>76</v>
      </c>
      <c r="C3906" s="11" t="s">
        <v>741</v>
      </c>
      <c r="D3906" s="11" t="s">
        <v>1787</v>
      </c>
      <c r="E3906" s="11">
        <v>105</v>
      </c>
      <c r="F3906" s="11">
        <v>3683.44</v>
      </c>
      <c r="G3906" s="19">
        <v>46123</v>
      </c>
      <c r="H3906" s="24">
        <v>386761.2</v>
      </c>
    </row>
    <row r="3907" spans="1:8" x14ac:dyDescent="0.3">
      <c r="A3907" s="3" t="s">
        <v>5714</v>
      </c>
      <c r="B3907" s="11" t="s">
        <v>81</v>
      </c>
      <c r="C3907" s="11" t="s">
        <v>537</v>
      </c>
      <c r="D3907" s="11" t="s">
        <v>1803</v>
      </c>
      <c r="E3907" s="11">
        <v>316</v>
      </c>
      <c r="F3907" s="11">
        <v>4053.5</v>
      </c>
      <c r="G3907" s="19">
        <v>46016</v>
      </c>
      <c r="H3907" s="24">
        <v>1280906</v>
      </c>
    </row>
    <row r="3908" spans="1:8" x14ac:dyDescent="0.3">
      <c r="A3908" s="3" t="s">
        <v>5715</v>
      </c>
      <c r="B3908" s="11" t="s">
        <v>260</v>
      </c>
      <c r="C3908" s="11" t="s">
        <v>803</v>
      </c>
      <c r="D3908" s="11" t="s">
        <v>1801</v>
      </c>
      <c r="E3908" s="11">
        <v>418</v>
      </c>
      <c r="F3908" s="11">
        <v>1920.44</v>
      </c>
      <c r="G3908" s="19">
        <v>46174</v>
      </c>
      <c r="H3908" s="24">
        <v>802743.92</v>
      </c>
    </row>
    <row r="3909" spans="1:8" x14ac:dyDescent="0.3">
      <c r="A3909" s="3" t="s">
        <v>5716</v>
      </c>
      <c r="B3909" s="11" t="s">
        <v>171</v>
      </c>
      <c r="C3909" s="11" t="s">
        <v>819</v>
      </c>
      <c r="D3909" s="11" t="s">
        <v>1791</v>
      </c>
      <c r="E3909" s="11">
        <v>482</v>
      </c>
      <c r="F3909" s="11">
        <v>436.17</v>
      </c>
      <c r="G3909" s="19">
        <v>45682</v>
      </c>
      <c r="H3909" s="24">
        <v>210233.94</v>
      </c>
    </row>
    <row r="3910" spans="1:8" x14ac:dyDescent="0.3">
      <c r="A3910" s="3" t="s">
        <v>5717</v>
      </c>
      <c r="B3910" s="11" t="s">
        <v>27</v>
      </c>
      <c r="C3910" s="11" t="s">
        <v>787</v>
      </c>
      <c r="D3910" s="11" t="s">
        <v>1797</v>
      </c>
      <c r="E3910" s="11">
        <v>365</v>
      </c>
      <c r="F3910" s="11">
        <v>1486.39</v>
      </c>
      <c r="G3910" s="19">
        <v>45990</v>
      </c>
      <c r="H3910" s="24">
        <v>542532.35000000009</v>
      </c>
    </row>
    <row r="3911" spans="1:8" x14ac:dyDescent="0.3">
      <c r="A3911" s="3" t="s">
        <v>5718</v>
      </c>
      <c r="B3911" s="11" t="s">
        <v>360</v>
      </c>
      <c r="C3911" s="11" t="s">
        <v>781</v>
      </c>
      <c r="D3911" s="11" t="s">
        <v>1797</v>
      </c>
      <c r="E3911" s="11">
        <v>398</v>
      </c>
      <c r="F3911" s="11">
        <v>5445.56</v>
      </c>
      <c r="G3911" s="19">
        <v>45867</v>
      </c>
      <c r="H3911" s="24">
        <v>2167332.8800000004</v>
      </c>
    </row>
    <row r="3912" spans="1:8" x14ac:dyDescent="0.3">
      <c r="A3912" s="3" t="s">
        <v>5719</v>
      </c>
      <c r="B3912" s="11" t="s">
        <v>263</v>
      </c>
      <c r="C3912" s="11" t="s">
        <v>659</v>
      </c>
      <c r="D3912" s="11" t="s">
        <v>1797</v>
      </c>
      <c r="E3912" s="11">
        <v>427</v>
      </c>
      <c r="F3912" s="11">
        <v>4011.71</v>
      </c>
      <c r="G3912" s="19">
        <v>45716</v>
      </c>
      <c r="H3912" s="24">
        <v>1713000.17</v>
      </c>
    </row>
    <row r="3913" spans="1:8" x14ac:dyDescent="0.3">
      <c r="A3913" s="3" t="s">
        <v>5720</v>
      </c>
      <c r="B3913" s="11" t="s">
        <v>267</v>
      </c>
      <c r="C3913" s="11" t="s">
        <v>835</v>
      </c>
      <c r="D3913" s="11" t="s">
        <v>1791</v>
      </c>
      <c r="E3913" s="11">
        <v>229</v>
      </c>
      <c r="F3913" s="11">
        <v>1004.84</v>
      </c>
      <c r="G3913" s="19">
        <v>45962</v>
      </c>
      <c r="H3913" s="24">
        <v>230108.36000000002</v>
      </c>
    </row>
    <row r="3914" spans="1:8" x14ac:dyDescent="0.3">
      <c r="A3914" s="3" t="s">
        <v>5721</v>
      </c>
      <c r="B3914" s="11" t="s">
        <v>322</v>
      </c>
      <c r="C3914" s="11" t="s">
        <v>659</v>
      </c>
      <c r="D3914" s="11" t="s">
        <v>1789</v>
      </c>
      <c r="E3914" s="11">
        <v>233</v>
      </c>
      <c r="F3914" s="11">
        <v>3166.8</v>
      </c>
      <c r="G3914" s="19">
        <v>46105</v>
      </c>
      <c r="H3914" s="24">
        <v>737864.4</v>
      </c>
    </row>
    <row r="3915" spans="1:8" x14ac:dyDescent="0.3">
      <c r="A3915" s="3" t="s">
        <v>5722</v>
      </c>
      <c r="B3915" s="11" t="s">
        <v>8</v>
      </c>
      <c r="C3915" s="11" t="s">
        <v>679</v>
      </c>
      <c r="D3915" s="11" t="s">
        <v>1799</v>
      </c>
      <c r="E3915" s="11">
        <v>149</v>
      </c>
      <c r="F3915" s="11">
        <v>339.89</v>
      </c>
      <c r="G3915" s="19">
        <v>46153</v>
      </c>
      <c r="H3915" s="24">
        <v>50643.61</v>
      </c>
    </row>
    <row r="3916" spans="1:8" x14ac:dyDescent="0.3">
      <c r="A3916" s="3" t="s">
        <v>5723</v>
      </c>
      <c r="B3916" s="11" t="s">
        <v>306</v>
      </c>
      <c r="C3916" s="11" t="s">
        <v>797</v>
      </c>
      <c r="D3916" s="11" t="s">
        <v>1797</v>
      </c>
      <c r="E3916" s="11">
        <v>363</v>
      </c>
      <c r="F3916" s="11">
        <v>2383.7800000000002</v>
      </c>
      <c r="G3916" s="19">
        <v>45886</v>
      </c>
      <c r="H3916" s="24">
        <v>865312.14000000013</v>
      </c>
    </row>
    <row r="3917" spans="1:8" x14ac:dyDescent="0.3">
      <c r="A3917" s="3" t="s">
        <v>5724</v>
      </c>
      <c r="B3917" s="11" t="s">
        <v>157</v>
      </c>
      <c r="C3917" s="11" t="s">
        <v>635</v>
      </c>
      <c r="D3917" s="11" t="s">
        <v>1801</v>
      </c>
      <c r="E3917" s="11">
        <v>179</v>
      </c>
      <c r="F3917" s="11">
        <v>5098.92</v>
      </c>
      <c r="G3917" s="19">
        <v>46007</v>
      </c>
      <c r="H3917" s="24">
        <v>912706.68</v>
      </c>
    </row>
    <row r="3918" spans="1:8" x14ac:dyDescent="0.3">
      <c r="A3918" s="3" t="s">
        <v>5725</v>
      </c>
      <c r="B3918" s="11" t="s">
        <v>376</v>
      </c>
      <c r="C3918" s="11" t="s">
        <v>779</v>
      </c>
      <c r="D3918" s="11" t="s">
        <v>1799</v>
      </c>
      <c r="E3918" s="11">
        <v>27</v>
      </c>
      <c r="F3918" s="11">
        <v>6785.18</v>
      </c>
      <c r="G3918" s="19">
        <v>45662</v>
      </c>
      <c r="H3918" s="24">
        <v>183199.86000000002</v>
      </c>
    </row>
    <row r="3919" spans="1:8" x14ac:dyDescent="0.3">
      <c r="A3919" s="3" t="s">
        <v>5726</v>
      </c>
      <c r="B3919" s="11" t="s">
        <v>288</v>
      </c>
      <c r="C3919" s="11" t="s">
        <v>823</v>
      </c>
      <c r="D3919" s="11" t="s">
        <v>1801</v>
      </c>
      <c r="E3919" s="11">
        <v>367</v>
      </c>
      <c r="F3919" s="11">
        <v>6971.28</v>
      </c>
      <c r="G3919" s="19">
        <v>45807</v>
      </c>
      <c r="H3919" s="24">
        <v>2558459.7599999998</v>
      </c>
    </row>
    <row r="3920" spans="1:8" x14ac:dyDescent="0.3">
      <c r="A3920" s="3" t="s">
        <v>5727</v>
      </c>
      <c r="B3920" s="11" t="s">
        <v>107</v>
      </c>
      <c r="C3920" s="11" t="s">
        <v>809</v>
      </c>
      <c r="D3920" s="11" t="s">
        <v>1789</v>
      </c>
      <c r="E3920" s="11">
        <v>316</v>
      </c>
      <c r="F3920" s="11">
        <v>4236.6099999999997</v>
      </c>
      <c r="G3920" s="19">
        <v>46080</v>
      </c>
      <c r="H3920" s="24">
        <v>1338768.76</v>
      </c>
    </row>
    <row r="3921" spans="1:8" x14ac:dyDescent="0.3">
      <c r="A3921" s="3" t="s">
        <v>5728</v>
      </c>
      <c r="B3921" s="11" t="s">
        <v>347</v>
      </c>
      <c r="C3921" s="11" t="s">
        <v>659</v>
      </c>
      <c r="D3921" s="11" t="s">
        <v>1794</v>
      </c>
      <c r="E3921" s="11">
        <v>332</v>
      </c>
      <c r="F3921" s="11">
        <v>3870</v>
      </c>
      <c r="G3921" s="19">
        <v>45676</v>
      </c>
      <c r="H3921" s="24">
        <v>1284840</v>
      </c>
    </row>
    <row r="3922" spans="1:8" x14ac:dyDescent="0.3">
      <c r="A3922" s="3" t="s">
        <v>5729</v>
      </c>
      <c r="B3922" s="11" t="s">
        <v>393</v>
      </c>
      <c r="C3922" s="11" t="s">
        <v>513</v>
      </c>
      <c r="D3922" s="11" t="s">
        <v>1797</v>
      </c>
      <c r="E3922" s="11">
        <v>437</v>
      </c>
      <c r="F3922" s="11">
        <v>3381.42</v>
      </c>
      <c r="G3922" s="19">
        <v>45839</v>
      </c>
      <c r="H3922" s="24">
        <v>1477680.54</v>
      </c>
    </row>
    <row r="3923" spans="1:8" x14ac:dyDescent="0.3">
      <c r="A3923" s="3" t="s">
        <v>5730</v>
      </c>
      <c r="B3923" s="11" t="s">
        <v>140</v>
      </c>
      <c r="C3923" s="11" t="s">
        <v>769</v>
      </c>
      <c r="D3923" s="11" t="s">
        <v>1789</v>
      </c>
      <c r="E3923" s="11">
        <v>330</v>
      </c>
      <c r="F3923" s="11">
        <v>6518.14</v>
      </c>
      <c r="G3923" s="19">
        <v>45787</v>
      </c>
      <c r="H3923" s="24">
        <v>2150986.2000000002</v>
      </c>
    </row>
    <row r="3924" spans="1:8" x14ac:dyDescent="0.3">
      <c r="A3924" s="3" t="s">
        <v>5731</v>
      </c>
      <c r="B3924" s="11" t="s">
        <v>137</v>
      </c>
      <c r="C3924" s="11" t="s">
        <v>637</v>
      </c>
      <c r="D3924" s="11" t="s">
        <v>1803</v>
      </c>
      <c r="E3924" s="11">
        <v>254</v>
      </c>
      <c r="F3924" s="11">
        <v>4965.59</v>
      </c>
      <c r="G3924" s="19">
        <v>45717</v>
      </c>
      <c r="H3924" s="24">
        <v>1261259.8600000001</v>
      </c>
    </row>
    <row r="3925" spans="1:8" x14ac:dyDescent="0.3">
      <c r="A3925" s="3" t="s">
        <v>5732</v>
      </c>
      <c r="B3925" s="11" t="s">
        <v>316</v>
      </c>
      <c r="C3925" s="11" t="s">
        <v>537</v>
      </c>
      <c r="D3925" s="11" t="s">
        <v>1803</v>
      </c>
      <c r="E3925" s="11">
        <v>204</v>
      </c>
      <c r="F3925" s="11">
        <v>3886.4</v>
      </c>
      <c r="G3925" s="19">
        <v>45953</v>
      </c>
      <c r="H3925" s="24">
        <v>792825.6</v>
      </c>
    </row>
    <row r="3926" spans="1:8" x14ac:dyDescent="0.3">
      <c r="A3926" s="3" t="s">
        <v>5733</v>
      </c>
      <c r="B3926" s="11" t="s">
        <v>229</v>
      </c>
      <c r="C3926" s="11" t="s">
        <v>575</v>
      </c>
      <c r="D3926" s="11" t="s">
        <v>1787</v>
      </c>
      <c r="E3926" s="11">
        <v>308</v>
      </c>
      <c r="F3926" s="11">
        <v>771.51</v>
      </c>
      <c r="G3926" s="19">
        <v>45756</v>
      </c>
      <c r="H3926" s="24">
        <v>237625.08</v>
      </c>
    </row>
    <row r="3927" spans="1:8" x14ac:dyDescent="0.3">
      <c r="A3927" s="3" t="s">
        <v>5734</v>
      </c>
      <c r="B3927" s="11" t="s">
        <v>298</v>
      </c>
      <c r="C3927" s="11" t="s">
        <v>635</v>
      </c>
      <c r="D3927" s="11" t="s">
        <v>1794</v>
      </c>
      <c r="E3927" s="11">
        <v>207</v>
      </c>
      <c r="F3927" s="11">
        <v>2750.05</v>
      </c>
      <c r="G3927" s="19">
        <v>45937</v>
      </c>
      <c r="H3927" s="24">
        <v>569260.35000000009</v>
      </c>
    </row>
    <row r="3928" spans="1:8" x14ac:dyDescent="0.3">
      <c r="A3928" s="3" t="s">
        <v>5735</v>
      </c>
      <c r="B3928" s="11" t="s">
        <v>373</v>
      </c>
      <c r="C3928" s="11" t="s">
        <v>515</v>
      </c>
      <c r="D3928" s="11" t="s">
        <v>1799</v>
      </c>
      <c r="E3928" s="11">
        <v>250</v>
      </c>
      <c r="F3928" s="11">
        <v>3515.42</v>
      </c>
      <c r="G3928" s="19">
        <v>45955</v>
      </c>
      <c r="H3928" s="24">
        <v>878855</v>
      </c>
    </row>
    <row r="3929" spans="1:8" x14ac:dyDescent="0.3">
      <c r="A3929" s="3" t="s">
        <v>5736</v>
      </c>
      <c r="B3929" s="11" t="s">
        <v>206</v>
      </c>
      <c r="C3929" s="11" t="s">
        <v>573</v>
      </c>
      <c r="D3929" s="11" t="s">
        <v>1797</v>
      </c>
      <c r="E3929" s="11">
        <v>82</v>
      </c>
      <c r="F3929" s="11">
        <v>1508.7</v>
      </c>
      <c r="G3929" s="19">
        <v>46110</v>
      </c>
      <c r="H3929" s="24">
        <v>123713.40000000001</v>
      </c>
    </row>
    <row r="3930" spans="1:8" x14ac:dyDescent="0.3">
      <c r="A3930" s="3" t="s">
        <v>5737</v>
      </c>
      <c r="B3930" s="11" t="s">
        <v>378</v>
      </c>
      <c r="C3930" s="11" t="s">
        <v>683</v>
      </c>
      <c r="D3930" s="11" t="s">
        <v>1789</v>
      </c>
      <c r="E3930" s="11">
        <v>344</v>
      </c>
      <c r="F3930" s="11">
        <v>5993.68</v>
      </c>
      <c r="G3930" s="19">
        <v>45904</v>
      </c>
      <c r="H3930" s="24">
        <v>2061825.9200000002</v>
      </c>
    </row>
    <row r="3931" spans="1:8" x14ac:dyDescent="0.3">
      <c r="A3931" s="3" t="s">
        <v>5738</v>
      </c>
      <c r="B3931" s="11" t="s">
        <v>336</v>
      </c>
      <c r="C3931" s="11" t="s">
        <v>855</v>
      </c>
      <c r="D3931" s="11" t="s">
        <v>1791</v>
      </c>
      <c r="E3931" s="11">
        <v>342</v>
      </c>
      <c r="F3931" s="11">
        <v>3860.04</v>
      </c>
      <c r="G3931" s="19">
        <v>45732</v>
      </c>
      <c r="H3931" s="24">
        <v>1320133.68</v>
      </c>
    </row>
    <row r="3932" spans="1:8" x14ac:dyDescent="0.3">
      <c r="A3932" s="3" t="s">
        <v>5739</v>
      </c>
      <c r="B3932" s="11" t="s">
        <v>332</v>
      </c>
      <c r="C3932" s="11" t="s">
        <v>679</v>
      </c>
      <c r="D3932" s="11" t="s">
        <v>1797</v>
      </c>
      <c r="E3932" s="11">
        <v>43</v>
      </c>
      <c r="F3932" s="11">
        <v>316.42</v>
      </c>
      <c r="G3932" s="19">
        <v>46183</v>
      </c>
      <c r="H3932" s="24">
        <v>13606.060000000001</v>
      </c>
    </row>
    <row r="3933" spans="1:8" x14ac:dyDescent="0.3">
      <c r="A3933" s="3" t="s">
        <v>5740</v>
      </c>
      <c r="B3933" s="11" t="s">
        <v>274</v>
      </c>
      <c r="C3933" s="11" t="s">
        <v>557</v>
      </c>
      <c r="D3933" s="11" t="s">
        <v>1799</v>
      </c>
      <c r="E3933" s="11">
        <v>116</v>
      </c>
      <c r="F3933" s="11">
        <v>7684.83</v>
      </c>
      <c r="G3933" s="19">
        <v>45738</v>
      </c>
      <c r="H3933" s="24">
        <v>891440.28</v>
      </c>
    </row>
    <row r="3934" spans="1:8" x14ac:dyDescent="0.3">
      <c r="A3934" s="3" t="s">
        <v>5741</v>
      </c>
      <c r="B3934" s="11" t="s">
        <v>358</v>
      </c>
      <c r="C3934" s="11" t="s">
        <v>524</v>
      </c>
      <c r="D3934" s="11" t="s">
        <v>1803</v>
      </c>
      <c r="E3934" s="11">
        <v>272</v>
      </c>
      <c r="F3934" s="11">
        <v>7281.61</v>
      </c>
      <c r="G3934" s="19">
        <v>46196</v>
      </c>
      <c r="H3934" s="24">
        <v>1980597.92</v>
      </c>
    </row>
    <row r="3935" spans="1:8" x14ac:dyDescent="0.3">
      <c r="A3935" s="3" t="s">
        <v>5742</v>
      </c>
      <c r="B3935" s="11" t="s">
        <v>95</v>
      </c>
      <c r="C3935" s="11" t="s">
        <v>745</v>
      </c>
      <c r="D3935" s="11" t="s">
        <v>1787</v>
      </c>
      <c r="E3935" s="11">
        <v>119</v>
      </c>
      <c r="F3935" s="11">
        <v>5274.88</v>
      </c>
      <c r="G3935" s="19">
        <v>46018</v>
      </c>
      <c r="H3935" s="24">
        <v>627710.71999999997</v>
      </c>
    </row>
    <row r="3936" spans="1:8" x14ac:dyDescent="0.3">
      <c r="A3936" s="3" t="s">
        <v>5743</v>
      </c>
      <c r="B3936" s="11" t="s">
        <v>218</v>
      </c>
      <c r="C3936" s="11" t="s">
        <v>863</v>
      </c>
      <c r="D3936" s="11" t="s">
        <v>1799</v>
      </c>
      <c r="E3936" s="11">
        <v>211</v>
      </c>
      <c r="F3936" s="11">
        <v>2701.01</v>
      </c>
      <c r="G3936" s="19">
        <v>46179</v>
      </c>
      <c r="H3936" s="24">
        <v>569913.1100000001</v>
      </c>
    </row>
    <row r="3937" spans="1:8" x14ac:dyDescent="0.3">
      <c r="A3937" s="3" t="s">
        <v>5744</v>
      </c>
      <c r="B3937" s="11" t="s">
        <v>208</v>
      </c>
      <c r="C3937" s="11" t="s">
        <v>799</v>
      </c>
      <c r="D3937" s="11" t="s">
        <v>1789</v>
      </c>
      <c r="E3937" s="11">
        <v>144</v>
      </c>
      <c r="F3937" s="11">
        <v>6477.41</v>
      </c>
      <c r="G3937" s="19">
        <v>45680</v>
      </c>
      <c r="H3937" s="24">
        <v>932747.04</v>
      </c>
    </row>
    <row r="3938" spans="1:8" x14ac:dyDescent="0.3">
      <c r="A3938" s="3" t="s">
        <v>5745</v>
      </c>
      <c r="B3938" s="11" t="s">
        <v>211</v>
      </c>
      <c r="C3938" s="11" t="s">
        <v>781</v>
      </c>
      <c r="D3938" s="11" t="s">
        <v>1801</v>
      </c>
      <c r="E3938" s="11">
        <v>247</v>
      </c>
      <c r="F3938" s="11">
        <v>5003.34</v>
      </c>
      <c r="G3938" s="19">
        <v>45879</v>
      </c>
      <c r="H3938" s="24">
        <v>1235824.98</v>
      </c>
    </row>
    <row r="3939" spans="1:8" x14ac:dyDescent="0.3">
      <c r="A3939" s="3" t="s">
        <v>5746</v>
      </c>
      <c r="B3939" s="11" t="s">
        <v>294</v>
      </c>
      <c r="C3939" s="11" t="s">
        <v>711</v>
      </c>
      <c r="D3939" s="11" t="s">
        <v>1797</v>
      </c>
      <c r="E3939" s="11">
        <v>343</v>
      </c>
      <c r="F3939" s="11">
        <v>5803.42</v>
      </c>
      <c r="G3939" s="19">
        <v>45930</v>
      </c>
      <c r="H3939" s="24">
        <v>1990573.06</v>
      </c>
    </row>
    <row r="3940" spans="1:8" x14ac:dyDescent="0.3">
      <c r="A3940" s="3" t="s">
        <v>5747</v>
      </c>
      <c r="B3940" s="11" t="s">
        <v>162</v>
      </c>
      <c r="C3940" s="11" t="s">
        <v>555</v>
      </c>
      <c r="D3940" s="11" t="s">
        <v>1797</v>
      </c>
      <c r="E3940" s="11">
        <v>80</v>
      </c>
      <c r="F3940" s="11">
        <v>2099.1999999999998</v>
      </c>
      <c r="G3940" s="19">
        <v>46103</v>
      </c>
      <c r="H3940" s="24">
        <v>167936</v>
      </c>
    </row>
    <row r="3941" spans="1:8" x14ac:dyDescent="0.3">
      <c r="A3941" s="3" t="s">
        <v>5748</v>
      </c>
      <c r="B3941" s="11" t="s">
        <v>146</v>
      </c>
      <c r="C3941" s="11" t="s">
        <v>761</v>
      </c>
      <c r="D3941" s="11" t="s">
        <v>1797</v>
      </c>
      <c r="E3941" s="11">
        <v>302</v>
      </c>
      <c r="F3941" s="11">
        <v>2435.39</v>
      </c>
      <c r="G3941" s="19">
        <v>45781</v>
      </c>
      <c r="H3941" s="24">
        <v>735487.77999999991</v>
      </c>
    </row>
    <row r="3942" spans="1:8" x14ac:dyDescent="0.3">
      <c r="A3942" s="3" t="s">
        <v>5749</v>
      </c>
      <c r="B3942" s="11" t="s">
        <v>312</v>
      </c>
      <c r="C3942" s="11" t="s">
        <v>613</v>
      </c>
      <c r="D3942" s="11" t="s">
        <v>1797</v>
      </c>
      <c r="E3942" s="11">
        <v>251</v>
      </c>
      <c r="F3942" s="11">
        <v>848.87</v>
      </c>
      <c r="G3942" s="19">
        <v>46186</v>
      </c>
      <c r="H3942" s="24">
        <v>213066.37</v>
      </c>
    </row>
    <row r="3943" spans="1:8" x14ac:dyDescent="0.3">
      <c r="A3943" s="3" t="s">
        <v>5750</v>
      </c>
      <c r="B3943" s="11" t="s">
        <v>378</v>
      </c>
      <c r="C3943" s="11" t="s">
        <v>705</v>
      </c>
      <c r="D3943" s="11" t="s">
        <v>1787</v>
      </c>
      <c r="E3943" s="11">
        <v>266</v>
      </c>
      <c r="F3943" s="11">
        <v>5682.55</v>
      </c>
      <c r="G3943" s="19">
        <v>46197</v>
      </c>
      <c r="H3943" s="24">
        <v>1511558.3</v>
      </c>
    </row>
    <row r="3944" spans="1:8" x14ac:dyDescent="0.3">
      <c r="A3944" s="3" t="s">
        <v>5751</v>
      </c>
      <c r="B3944" s="11" t="s">
        <v>177</v>
      </c>
      <c r="C3944" s="11" t="s">
        <v>541</v>
      </c>
      <c r="D3944" s="11" t="s">
        <v>1789</v>
      </c>
      <c r="E3944" s="11">
        <v>91</v>
      </c>
      <c r="F3944" s="11">
        <v>5119.58</v>
      </c>
      <c r="G3944" s="19">
        <v>46172</v>
      </c>
      <c r="H3944" s="24">
        <v>465881.77999999997</v>
      </c>
    </row>
    <row r="3945" spans="1:8" x14ac:dyDescent="0.3">
      <c r="A3945" s="3" t="s">
        <v>5752</v>
      </c>
      <c r="B3945" s="11" t="s">
        <v>294</v>
      </c>
      <c r="C3945" s="11" t="s">
        <v>551</v>
      </c>
      <c r="D3945" s="11" t="s">
        <v>1791</v>
      </c>
      <c r="E3945" s="11">
        <v>387</v>
      </c>
      <c r="F3945" s="11">
        <v>4373.13</v>
      </c>
      <c r="G3945" s="19">
        <v>45733</v>
      </c>
      <c r="H3945" s="24">
        <v>1692401.31</v>
      </c>
    </row>
    <row r="3946" spans="1:8" x14ac:dyDescent="0.3">
      <c r="A3946" s="3" t="s">
        <v>5753</v>
      </c>
      <c r="B3946" s="11" t="s">
        <v>8</v>
      </c>
      <c r="C3946" s="11" t="s">
        <v>821</v>
      </c>
      <c r="D3946" s="11" t="s">
        <v>1789</v>
      </c>
      <c r="E3946" s="11">
        <v>415</v>
      </c>
      <c r="F3946" s="11">
        <v>6548.67</v>
      </c>
      <c r="G3946" s="19">
        <v>46013</v>
      </c>
      <c r="H3946" s="24">
        <v>2717698.05</v>
      </c>
    </row>
    <row r="3947" spans="1:8" x14ac:dyDescent="0.3">
      <c r="A3947" s="3" t="s">
        <v>5754</v>
      </c>
      <c r="B3947" s="11" t="s">
        <v>296</v>
      </c>
      <c r="C3947" s="11" t="s">
        <v>677</v>
      </c>
      <c r="D3947" s="11" t="s">
        <v>1803</v>
      </c>
      <c r="E3947" s="11">
        <v>201</v>
      </c>
      <c r="F3947" s="11">
        <v>585.22</v>
      </c>
      <c r="G3947" s="19">
        <v>45968</v>
      </c>
      <c r="H3947" s="24">
        <v>117629.22</v>
      </c>
    </row>
    <row r="3948" spans="1:8" x14ac:dyDescent="0.3">
      <c r="A3948" s="3" t="s">
        <v>5755</v>
      </c>
      <c r="B3948" s="11" t="s">
        <v>336</v>
      </c>
      <c r="C3948" s="11" t="s">
        <v>729</v>
      </c>
      <c r="D3948" s="11" t="s">
        <v>1801</v>
      </c>
      <c r="E3948" s="11">
        <v>300</v>
      </c>
      <c r="F3948" s="11">
        <v>683.15</v>
      </c>
      <c r="G3948" s="19">
        <v>45798</v>
      </c>
      <c r="H3948" s="24">
        <v>204945</v>
      </c>
    </row>
    <row r="3949" spans="1:8" x14ac:dyDescent="0.3">
      <c r="A3949" s="3" t="s">
        <v>5756</v>
      </c>
      <c r="B3949" s="11" t="s">
        <v>399</v>
      </c>
      <c r="C3949" s="11" t="s">
        <v>605</v>
      </c>
      <c r="D3949" s="11" t="s">
        <v>1801</v>
      </c>
      <c r="E3949" s="11">
        <v>279</v>
      </c>
      <c r="F3949" s="11">
        <v>1611.83</v>
      </c>
      <c r="G3949" s="19">
        <v>45848</v>
      </c>
      <c r="H3949" s="24">
        <v>449700.57</v>
      </c>
    </row>
    <row r="3950" spans="1:8" x14ac:dyDescent="0.3">
      <c r="A3950" s="3" t="s">
        <v>5757</v>
      </c>
      <c r="B3950" s="11" t="s">
        <v>126</v>
      </c>
      <c r="C3950" s="11" t="s">
        <v>585</v>
      </c>
      <c r="D3950" s="11" t="s">
        <v>1794</v>
      </c>
      <c r="E3950" s="11">
        <v>105</v>
      </c>
      <c r="F3950" s="11">
        <v>5997.38</v>
      </c>
      <c r="G3950" s="19">
        <v>45862</v>
      </c>
      <c r="H3950" s="24">
        <v>629724.9</v>
      </c>
    </row>
    <row r="3951" spans="1:8" x14ac:dyDescent="0.3">
      <c r="A3951" s="3" t="s">
        <v>5758</v>
      </c>
      <c r="B3951" s="11" t="s">
        <v>157</v>
      </c>
      <c r="C3951" s="11" t="s">
        <v>789</v>
      </c>
      <c r="D3951" s="11" t="s">
        <v>1799</v>
      </c>
      <c r="E3951" s="11">
        <v>167</v>
      </c>
      <c r="F3951" s="11">
        <v>801.4</v>
      </c>
      <c r="G3951" s="19">
        <v>46128</v>
      </c>
      <c r="H3951" s="24">
        <v>133833.79999999999</v>
      </c>
    </row>
    <row r="3952" spans="1:8" x14ac:dyDescent="0.3">
      <c r="A3952" s="3" t="s">
        <v>5759</v>
      </c>
      <c r="B3952" s="11" t="s">
        <v>149</v>
      </c>
      <c r="C3952" s="11" t="s">
        <v>551</v>
      </c>
      <c r="D3952" s="11" t="s">
        <v>1803</v>
      </c>
      <c r="E3952" s="11">
        <v>251</v>
      </c>
      <c r="F3952" s="11">
        <v>6977.73</v>
      </c>
      <c r="G3952" s="19">
        <v>45853</v>
      </c>
      <c r="H3952" s="24">
        <v>1751410.23</v>
      </c>
    </row>
    <row r="3953" spans="1:8" x14ac:dyDescent="0.3">
      <c r="A3953" s="3" t="s">
        <v>5760</v>
      </c>
      <c r="B3953" s="11" t="s">
        <v>221</v>
      </c>
      <c r="C3953" s="11" t="s">
        <v>821</v>
      </c>
      <c r="D3953" s="11" t="s">
        <v>1801</v>
      </c>
      <c r="E3953" s="11">
        <v>265</v>
      </c>
      <c r="F3953" s="11">
        <v>5468.7</v>
      </c>
      <c r="G3953" s="19">
        <v>46059</v>
      </c>
      <c r="H3953" s="24">
        <v>1449205.5</v>
      </c>
    </row>
    <row r="3954" spans="1:8" x14ac:dyDescent="0.3">
      <c r="A3954" s="3" t="s">
        <v>5761</v>
      </c>
      <c r="B3954" s="11" t="s">
        <v>206</v>
      </c>
      <c r="C3954" s="11" t="s">
        <v>801</v>
      </c>
      <c r="D3954" s="11" t="s">
        <v>1794</v>
      </c>
      <c r="E3954" s="11">
        <v>290</v>
      </c>
      <c r="F3954" s="11">
        <v>4508.3999999999996</v>
      </c>
      <c r="G3954" s="19">
        <v>45691</v>
      </c>
      <c r="H3954" s="24">
        <v>1307436</v>
      </c>
    </row>
    <row r="3955" spans="1:8" x14ac:dyDescent="0.3">
      <c r="A3955" s="3" t="s">
        <v>5762</v>
      </c>
      <c r="B3955" s="11" t="s">
        <v>352</v>
      </c>
      <c r="C3955" s="11" t="s">
        <v>855</v>
      </c>
      <c r="D3955" s="11" t="s">
        <v>1794</v>
      </c>
      <c r="E3955" s="11">
        <v>495</v>
      </c>
      <c r="F3955" s="11">
        <v>1253.24</v>
      </c>
      <c r="G3955" s="19">
        <v>45730</v>
      </c>
      <c r="H3955" s="24">
        <v>620353.80000000005</v>
      </c>
    </row>
    <row r="3956" spans="1:8" x14ac:dyDescent="0.3">
      <c r="A3956" s="3" t="s">
        <v>5763</v>
      </c>
      <c r="B3956" s="11" t="s">
        <v>296</v>
      </c>
      <c r="C3956" s="11" t="s">
        <v>749</v>
      </c>
      <c r="D3956" s="11" t="s">
        <v>1797</v>
      </c>
      <c r="E3956" s="11">
        <v>461</v>
      </c>
      <c r="F3956" s="11">
        <v>1788.03</v>
      </c>
      <c r="G3956" s="19">
        <v>45721</v>
      </c>
      <c r="H3956" s="24">
        <v>824281.83</v>
      </c>
    </row>
    <row r="3957" spans="1:8" x14ac:dyDescent="0.3">
      <c r="A3957" s="3" t="s">
        <v>5764</v>
      </c>
      <c r="B3957" s="11" t="s">
        <v>364</v>
      </c>
      <c r="C3957" s="11" t="s">
        <v>659</v>
      </c>
      <c r="D3957" s="11" t="s">
        <v>1787</v>
      </c>
      <c r="E3957" s="11">
        <v>396</v>
      </c>
      <c r="F3957" s="11">
        <v>3359.06</v>
      </c>
      <c r="G3957" s="19">
        <v>45853</v>
      </c>
      <c r="H3957" s="24">
        <v>1330187.76</v>
      </c>
    </row>
    <row r="3958" spans="1:8" x14ac:dyDescent="0.3">
      <c r="A3958" s="3" t="s">
        <v>5765</v>
      </c>
      <c r="B3958" s="11" t="s">
        <v>152</v>
      </c>
      <c r="C3958" s="11" t="s">
        <v>719</v>
      </c>
      <c r="D3958" s="11" t="s">
        <v>1799</v>
      </c>
      <c r="E3958" s="11">
        <v>232</v>
      </c>
      <c r="F3958" s="11">
        <v>7713.69</v>
      </c>
      <c r="G3958" s="19">
        <v>46070</v>
      </c>
      <c r="H3958" s="24">
        <v>1789576.0799999998</v>
      </c>
    </row>
    <row r="3959" spans="1:8" x14ac:dyDescent="0.3">
      <c r="A3959" s="3" t="s">
        <v>5766</v>
      </c>
      <c r="B3959" s="11" t="s">
        <v>248</v>
      </c>
      <c r="C3959" s="11" t="s">
        <v>669</v>
      </c>
      <c r="D3959" s="11" t="s">
        <v>1789</v>
      </c>
      <c r="E3959" s="11">
        <v>384</v>
      </c>
      <c r="F3959" s="11">
        <v>1215.04</v>
      </c>
      <c r="G3959" s="19">
        <v>45675</v>
      </c>
      <c r="H3959" s="24">
        <v>466575.35999999999</v>
      </c>
    </row>
    <row r="3960" spans="1:8" x14ac:dyDescent="0.3">
      <c r="A3960" s="3" t="s">
        <v>5767</v>
      </c>
      <c r="B3960" s="11" t="s">
        <v>165</v>
      </c>
      <c r="C3960" s="11" t="s">
        <v>535</v>
      </c>
      <c r="D3960" s="11" t="s">
        <v>1789</v>
      </c>
      <c r="E3960" s="11">
        <v>106</v>
      </c>
      <c r="F3960" s="11">
        <v>914.56</v>
      </c>
      <c r="G3960" s="19">
        <v>45682</v>
      </c>
      <c r="H3960" s="24">
        <v>96943.360000000001</v>
      </c>
    </row>
    <row r="3961" spans="1:8" x14ac:dyDescent="0.3">
      <c r="A3961" s="3" t="s">
        <v>5768</v>
      </c>
      <c r="B3961" s="11" t="s">
        <v>187</v>
      </c>
      <c r="C3961" s="11" t="s">
        <v>510</v>
      </c>
      <c r="D3961" s="11" t="s">
        <v>1799</v>
      </c>
      <c r="E3961" s="11">
        <v>38</v>
      </c>
      <c r="F3961" s="11">
        <v>3264.55</v>
      </c>
      <c r="G3961" s="19">
        <v>45910</v>
      </c>
      <c r="H3961" s="24">
        <v>124052.90000000001</v>
      </c>
    </row>
    <row r="3962" spans="1:8" x14ac:dyDescent="0.3">
      <c r="A3962" s="3" t="s">
        <v>5769</v>
      </c>
      <c r="B3962" s="11" t="s">
        <v>211</v>
      </c>
      <c r="C3962" s="11" t="s">
        <v>551</v>
      </c>
      <c r="D3962" s="11" t="s">
        <v>1789</v>
      </c>
      <c r="E3962" s="11">
        <v>169</v>
      </c>
      <c r="F3962" s="11">
        <v>5110.66</v>
      </c>
      <c r="G3962" s="19">
        <v>46040</v>
      </c>
      <c r="H3962" s="24">
        <v>863701.53999999992</v>
      </c>
    </row>
    <row r="3963" spans="1:8" x14ac:dyDescent="0.3">
      <c r="A3963" s="3" t="s">
        <v>5770</v>
      </c>
      <c r="B3963" s="11" t="s">
        <v>226</v>
      </c>
      <c r="C3963" s="11" t="s">
        <v>522</v>
      </c>
      <c r="D3963" s="11" t="s">
        <v>1791</v>
      </c>
      <c r="E3963" s="11">
        <v>465</v>
      </c>
      <c r="F3963" s="11">
        <v>6271.43</v>
      </c>
      <c r="G3963" s="19">
        <v>45866</v>
      </c>
      <c r="H3963" s="24">
        <v>2916214.95</v>
      </c>
    </row>
    <row r="3964" spans="1:8" x14ac:dyDescent="0.3">
      <c r="A3964" s="3" t="s">
        <v>5771</v>
      </c>
      <c r="B3964" s="11" t="s">
        <v>350</v>
      </c>
      <c r="C3964" s="11" t="s">
        <v>585</v>
      </c>
      <c r="D3964" s="11" t="s">
        <v>1787</v>
      </c>
      <c r="E3964" s="11">
        <v>328</v>
      </c>
      <c r="F3964" s="11">
        <v>6458.33</v>
      </c>
      <c r="G3964" s="19">
        <v>45785</v>
      </c>
      <c r="H3964" s="24">
        <v>2118332.2399999998</v>
      </c>
    </row>
    <row r="3965" spans="1:8" x14ac:dyDescent="0.3">
      <c r="A3965" s="3" t="s">
        <v>5772</v>
      </c>
      <c r="B3965" s="11" t="s">
        <v>187</v>
      </c>
      <c r="C3965" s="11" t="s">
        <v>689</v>
      </c>
      <c r="D3965" s="11" t="s">
        <v>1803</v>
      </c>
      <c r="E3965" s="11">
        <v>402</v>
      </c>
      <c r="F3965" s="11">
        <v>1610.05</v>
      </c>
      <c r="G3965" s="19">
        <v>45850</v>
      </c>
      <c r="H3965" s="24">
        <v>647240.1</v>
      </c>
    </row>
    <row r="3966" spans="1:8" x14ac:dyDescent="0.3">
      <c r="A3966" s="3" t="s">
        <v>5773</v>
      </c>
      <c r="B3966" s="11" t="s">
        <v>168</v>
      </c>
      <c r="C3966" s="11" t="s">
        <v>811</v>
      </c>
      <c r="D3966" s="11" t="s">
        <v>1797</v>
      </c>
      <c r="E3966" s="11">
        <v>105</v>
      </c>
      <c r="F3966" s="11">
        <v>5887.67</v>
      </c>
      <c r="G3966" s="19">
        <v>45685</v>
      </c>
      <c r="H3966" s="24">
        <v>618205.35</v>
      </c>
    </row>
    <row r="3967" spans="1:8" x14ac:dyDescent="0.3">
      <c r="A3967" s="3" t="s">
        <v>5774</v>
      </c>
      <c r="B3967" s="11" t="s">
        <v>126</v>
      </c>
      <c r="C3967" s="11" t="s">
        <v>675</v>
      </c>
      <c r="D3967" s="11" t="s">
        <v>1797</v>
      </c>
      <c r="E3967" s="11">
        <v>493</v>
      </c>
      <c r="F3967" s="11">
        <v>4053.52</v>
      </c>
      <c r="G3967" s="19">
        <v>46072</v>
      </c>
      <c r="H3967" s="24">
        <v>1998385.36</v>
      </c>
    </row>
    <row r="3968" spans="1:8" x14ac:dyDescent="0.3">
      <c r="A3968" s="3" t="s">
        <v>5775</v>
      </c>
      <c r="B3968" s="11" t="s">
        <v>37</v>
      </c>
      <c r="C3968" s="11" t="s">
        <v>811</v>
      </c>
      <c r="D3968" s="11" t="s">
        <v>1794</v>
      </c>
      <c r="E3968" s="11">
        <v>231</v>
      </c>
      <c r="F3968" s="11">
        <v>3332.3</v>
      </c>
      <c r="G3968" s="19">
        <v>46025</v>
      </c>
      <c r="H3968" s="24">
        <v>769761.3</v>
      </c>
    </row>
    <row r="3969" spans="1:8" x14ac:dyDescent="0.3">
      <c r="A3969" s="3" t="s">
        <v>5776</v>
      </c>
      <c r="B3969" s="11" t="s">
        <v>256</v>
      </c>
      <c r="C3969" s="11" t="s">
        <v>687</v>
      </c>
      <c r="D3969" s="11" t="s">
        <v>1803</v>
      </c>
      <c r="E3969" s="11">
        <v>254</v>
      </c>
      <c r="F3969" s="11">
        <v>6739.59</v>
      </c>
      <c r="G3969" s="19">
        <v>45698</v>
      </c>
      <c r="H3969" s="24">
        <v>1711855.86</v>
      </c>
    </row>
    <row r="3970" spans="1:8" x14ac:dyDescent="0.3">
      <c r="A3970" s="3" t="s">
        <v>5777</v>
      </c>
      <c r="B3970" s="11" t="s">
        <v>358</v>
      </c>
      <c r="C3970" s="11" t="s">
        <v>557</v>
      </c>
      <c r="D3970" s="11" t="s">
        <v>1794</v>
      </c>
      <c r="E3970" s="11">
        <v>349</v>
      </c>
      <c r="F3970" s="11">
        <v>3095.65</v>
      </c>
      <c r="G3970" s="19">
        <v>45729</v>
      </c>
      <c r="H3970" s="24">
        <v>1080381.8500000001</v>
      </c>
    </row>
    <row r="3971" spans="1:8" x14ac:dyDescent="0.3">
      <c r="A3971" s="3" t="s">
        <v>5778</v>
      </c>
      <c r="B3971" s="11" t="s">
        <v>258</v>
      </c>
      <c r="C3971" s="11" t="s">
        <v>697</v>
      </c>
      <c r="D3971" s="11" t="s">
        <v>1794</v>
      </c>
      <c r="E3971" s="11">
        <v>268</v>
      </c>
      <c r="F3971" s="11">
        <v>3956.92</v>
      </c>
      <c r="G3971" s="19">
        <v>46091</v>
      </c>
      <c r="H3971" s="24">
        <v>1060454.56</v>
      </c>
    </row>
    <row r="3972" spans="1:8" x14ac:dyDescent="0.3">
      <c r="A3972" s="3" t="s">
        <v>5779</v>
      </c>
      <c r="B3972" s="11" t="s">
        <v>223</v>
      </c>
      <c r="C3972" s="11" t="s">
        <v>601</v>
      </c>
      <c r="D3972" s="11" t="s">
        <v>1791</v>
      </c>
      <c r="E3972" s="11">
        <v>289</v>
      </c>
      <c r="F3972" s="11">
        <v>1128.81</v>
      </c>
      <c r="G3972" s="19">
        <v>45679</v>
      </c>
      <c r="H3972" s="24">
        <v>326226.08999999997</v>
      </c>
    </row>
    <row r="3973" spans="1:8" x14ac:dyDescent="0.3">
      <c r="A3973" s="3" t="s">
        <v>5780</v>
      </c>
      <c r="B3973" s="11" t="s">
        <v>350</v>
      </c>
      <c r="C3973" s="11" t="s">
        <v>615</v>
      </c>
      <c r="D3973" s="11" t="s">
        <v>1803</v>
      </c>
      <c r="E3973" s="11">
        <v>85</v>
      </c>
      <c r="F3973" s="11">
        <v>719.83</v>
      </c>
      <c r="G3973" s="19">
        <v>45903</v>
      </c>
      <c r="H3973" s="24">
        <v>61185.55</v>
      </c>
    </row>
    <row r="3974" spans="1:8" x14ac:dyDescent="0.3">
      <c r="A3974" s="3" t="s">
        <v>5781</v>
      </c>
      <c r="B3974" s="11" t="s">
        <v>193</v>
      </c>
      <c r="C3974" s="11" t="s">
        <v>665</v>
      </c>
      <c r="D3974" s="11" t="s">
        <v>1791</v>
      </c>
      <c r="E3974" s="11">
        <v>128</v>
      </c>
      <c r="F3974" s="11">
        <v>5858.87</v>
      </c>
      <c r="G3974" s="19">
        <v>45991</v>
      </c>
      <c r="H3974" s="24">
        <v>749935.36</v>
      </c>
    </row>
    <row r="3975" spans="1:8" x14ac:dyDescent="0.3">
      <c r="A3975" s="3" t="s">
        <v>5782</v>
      </c>
      <c r="B3975" s="11" t="s">
        <v>92</v>
      </c>
      <c r="C3975" s="11" t="s">
        <v>865</v>
      </c>
      <c r="D3975" s="11" t="s">
        <v>1787</v>
      </c>
      <c r="E3975" s="11">
        <v>35</v>
      </c>
      <c r="F3975" s="11">
        <v>4091.35</v>
      </c>
      <c r="G3975" s="19">
        <v>45768</v>
      </c>
      <c r="H3975" s="24">
        <v>143197.25</v>
      </c>
    </row>
    <row r="3976" spans="1:8" x14ac:dyDescent="0.3">
      <c r="A3976" s="3" t="s">
        <v>5783</v>
      </c>
      <c r="B3976" s="11" t="s">
        <v>27</v>
      </c>
      <c r="C3976" s="11" t="s">
        <v>639</v>
      </c>
      <c r="D3976" s="11" t="s">
        <v>1801</v>
      </c>
      <c r="E3976" s="11">
        <v>55</v>
      </c>
      <c r="F3976" s="11">
        <v>536.41999999999996</v>
      </c>
      <c r="G3976" s="19">
        <v>46017</v>
      </c>
      <c r="H3976" s="24">
        <v>29503.1</v>
      </c>
    </row>
    <row r="3977" spans="1:8" x14ac:dyDescent="0.3">
      <c r="A3977" s="3" t="s">
        <v>5784</v>
      </c>
      <c r="B3977" s="11" t="s">
        <v>334</v>
      </c>
      <c r="C3977" s="11" t="s">
        <v>711</v>
      </c>
      <c r="D3977" s="11" t="s">
        <v>1787</v>
      </c>
      <c r="E3977" s="11">
        <v>105</v>
      </c>
      <c r="F3977" s="11">
        <v>2700.15</v>
      </c>
      <c r="G3977" s="19">
        <v>45682</v>
      </c>
      <c r="H3977" s="24">
        <v>283515.75</v>
      </c>
    </row>
    <row r="3978" spans="1:8" x14ac:dyDescent="0.3">
      <c r="A3978" s="3" t="s">
        <v>5785</v>
      </c>
      <c r="B3978" s="11" t="s">
        <v>107</v>
      </c>
      <c r="C3978" s="11" t="s">
        <v>731</v>
      </c>
      <c r="D3978" s="11" t="s">
        <v>1789</v>
      </c>
      <c r="E3978" s="11">
        <v>235</v>
      </c>
      <c r="F3978" s="11">
        <v>6727.59</v>
      </c>
      <c r="G3978" s="19">
        <v>46119</v>
      </c>
      <c r="H3978" s="24">
        <v>1580983.6500000001</v>
      </c>
    </row>
    <row r="3979" spans="1:8" x14ac:dyDescent="0.3">
      <c r="A3979" s="3" t="s">
        <v>5786</v>
      </c>
      <c r="B3979" s="11" t="s">
        <v>76</v>
      </c>
      <c r="C3979" s="11" t="s">
        <v>723</v>
      </c>
      <c r="D3979" s="11" t="s">
        <v>1791</v>
      </c>
      <c r="E3979" s="11">
        <v>368</v>
      </c>
      <c r="F3979" s="11">
        <v>3205.75</v>
      </c>
      <c r="G3979" s="19">
        <v>45803</v>
      </c>
      <c r="H3979" s="24">
        <v>1179716</v>
      </c>
    </row>
    <row r="3980" spans="1:8" x14ac:dyDescent="0.3">
      <c r="A3980" s="3" t="s">
        <v>5787</v>
      </c>
      <c r="B3980" s="11" t="s">
        <v>130</v>
      </c>
      <c r="C3980" s="11" t="s">
        <v>813</v>
      </c>
      <c r="D3980" s="11" t="s">
        <v>1794</v>
      </c>
      <c r="E3980" s="11">
        <v>53</v>
      </c>
      <c r="F3980" s="11">
        <v>6693.25</v>
      </c>
      <c r="G3980" s="19">
        <v>46108</v>
      </c>
      <c r="H3980" s="24">
        <v>354742.25</v>
      </c>
    </row>
    <row r="3981" spans="1:8" x14ac:dyDescent="0.3">
      <c r="A3981" s="3" t="s">
        <v>5788</v>
      </c>
      <c r="B3981" s="11" t="s">
        <v>47</v>
      </c>
      <c r="C3981" s="11" t="s">
        <v>863</v>
      </c>
      <c r="D3981" s="11" t="s">
        <v>1803</v>
      </c>
      <c r="E3981" s="11">
        <v>396</v>
      </c>
      <c r="F3981" s="11">
        <v>5585.14</v>
      </c>
      <c r="G3981" s="19">
        <v>45765</v>
      </c>
      <c r="H3981" s="24">
        <v>2211715.44</v>
      </c>
    </row>
    <row r="3982" spans="1:8" x14ac:dyDescent="0.3">
      <c r="A3982" s="3" t="s">
        <v>5789</v>
      </c>
      <c r="B3982" s="11" t="s">
        <v>171</v>
      </c>
      <c r="C3982" s="11" t="s">
        <v>543</v>
      </c>
      <c r="D3982" s="11" t="s">
        <v>1801</v>
      </c>
      <c r="E3982" s="11">
        <v>285</v>
      </c>
      <c r="F3982" s="11">
        <v>6978.29</v>
      </c>
      <c r="G3982" s="19">
        <v>45704</v>
      </c>
      <c r="H3982" s="24">
        <v>1988812.65</v>
      </c>
    </row>
    <row r="3983" spans="1:8" x14ac:dyDescent="0.3">
      <c r="A3983" s="3" t="s">
        <v>5790</v>
      </c>
      <c r="B3983" s="11" t="s">
        <v>218</v>
      </c>
      <c r="C3983" s="11" t="s">
        <v>821</v>
      </c>
      <c r="D3983" s="11" t="s">
        <v>1791</v>
      </c>
      <c r="E3983" s="11">
        <v>229</v>
      </c>
      <c r="F3983" s="11">
        <v>5037.59</v>
      </c>
      <c r="G3983" s="19">
        <v>46190</v>
      </c>
      <c r="H3983" s="24">
        <v>1153608.1100000001</v>
      </c>
    </row>
    <row r="3984" spans="1:8" x14ac:dyDescent="0.3">
      <c r="A3984" s="3" t="s">
        <v>5791</v>
      </c>
      <c r="B3984" s="11" t="s">
        <v>206</v>
      </c>
      <c r="C3984" s="11" t="s">
        <v>691</v>
      </c>
      <c r="D3984" s="11" t="s">
        <v>1787</v>
      </c>
      <c r="E3984" s="11">
        <v>269</v>
      </c>
      <c r="F3984" s="11">
        <v>3637.78</v>
      </c>
      <c r="G3984" s="19">
        <v>45986</v>
      </c>
      <c r="H3984" s="24">
        <v>978562.82000000007</v>
      </c>
    </row>
    <row r="3985" spans="1:8" x14ac:dyDescent="0.3">
      <c r="A3985" s="3" t="s">
        <v>5792</v>
      </c>
      <c r="B3985" s="11" t="s">
        <v>42</v>
      </c>
      <c r="C3985" s="11" t="s">
        <v>537</v>
      </c>
      <c r="D3985" s="11" t="s">
        <v>1803</v>
      </c>
      <c r="E3985" s="11">
        <v>55</v>
      </c>
      <c r="F3985" s="11">
        <v>3656.12</v>
      </c>
      <c r="G3985" s="19">
        <v>45800</v>
      </c>
      <c r="H3985" s="24">
        <v>201086.6</v>
      </c>
    </row>
    <row r="3986" spans="1:8" x14ac:dyDescent="0.3">
      <c r="A3986" s="3" t="s">
        <v>5793</v>
      </c>
      <c r="B3986" s="11" t="s">
        <v>288</v>
      </c>
      <c r="C3986" s="11" t="s">
        <v>757</v>
      </c>
      <c r="D3986" s="11" t="s">
        <v>1799</v>
      </c>
      <c r="E3986" s="11">
        <v>93</v>
      </c>
      <c r="F3986" s="11">
        <v>3880.96</v>
      </c>
      <c r="G3986" s="19">
        <v>46079</v>
      </c>
      <c r="H3986" s="24">
        <v>360929.28000000003</v>
      </c>
    </row>
    <row r="3987" spans="1:8" x14ac:dyDescent="0.3">
      <c r="A3987" s="3" t="s">
        <v>5794</v>
      </c>
      <c r="B3987" s="11" t="s">
        <v>193</v>
      </c>
      <c r="C3987" s="11" t="s">
        <v>771</v>
      </c>
      <c r="D3987" s="11" t="s">
        <v>1803</v>
      </c>
      <c r="E3987" s="11">
        <v>308</v>
      </c>
      <c r="F3987" s="11">
        <v>226.53</v>
      </c>
      <c r="G3987" s="19">
        <v>46093</v>
      </c>
      <c r="H3987" s="24">
        <v>69771.240000000005</v>
      </c>
    </row>
    <row r="3988" spans="1:8" x14ac:dyDescent="0.3">
      <c r="A3988" s="3" t="s">
        <v>5795</v>
      </c>
      <c r="B3988" s="11" t="s">
        <v>162</v>
      </c>
      <c r="C3988" s="11" t="s">
        <v>563</v>
      </c>
      <c r="D3988" s="11" t="s">
        <v>1791</v>
      </c>
      <c r="E3988" s="11">
        <v>387</v>
      </c>
      <c r="F3988" s="11">
        <v>581.46</v>
      </c>
      <c r="G3988" s="19">
        <v>46163</v>
      </c>
      <c r="H3988" s="24">
        <v>225025.02000000002</v>
      </c>
    </row>
    <row r="3989" spans="1:8" x14ac:dyDescent="0.3">
      <c r="A3989" s="3" t="s">
        <v>5796</v>
      </c>
      <c r="B3989" s="11" t="s">
        <v>362</v>
      </c>
      <c r="C3989" s="11" t="s">
        <v>857</v>
      </c>
      <c r="D3989" s="11" t="s">
        <v>1791</v>
      </c>
      <c r="E3989" s="11">
        <v>250</v>
      </c>
      <c r="F3989" s="11">
        <v>6399.6</v>
      </c>
      <c r="G3989" s="19">
        <v>46072</v>
      </c>
      <c r="H3989" s="24">
        <v>1599900</v>
      </c>
    </row>
    <row r="3990" spans="1:8" x14ac:dyDescent="0.3">
      <c r="A3990" s="3" t="s">
        <v>5797</v>
      </c>
      <c r="B3990" s="11" t="s">
        <v>81</v>
      </c>
      <c r="C3990" s="11" t="s">
        <v>753</v>
      </c>
      <c r="D3990" s="11" t="s">
        <v>1803</v>
      </c>
      <c r="E3990" s="11">
        <v>72</v>
      </c>
      <c r="F3990" s="11">
        <v>6073.16</v>
      </c>
      <c r="G3990" s="19">
        <v>45725</v>
      </c>
      <c r="H3990" s="24">
        <v>437267.52</v>
      </c>
    </row>
    <row r="3991" spans="1:8" x14ac:dyDescent="0.3">
      <c r="A3991" s="3" t="s">
        <v>5798</v>
      </c>
      <c r="B3991" s="11" t="s">
        <v>162</v>
      </c>
      <c r="C3991" s="11" t="s">
        <v>753</v>
      </c>
      <c r="D3991" s="11" t="s">
        <v>1789</v>
      </c>
      <c r="E3991" s="11">
        <v>424</v>
      </c>
      <c r="F3991" s="11">
        <v>7689.55</v>
      </c>
      <c r="G3991" s="19">
        <v>46103</v>
      </c>
      <c r="H3991" s="24">
        <v>3260369.2</v>
      </c>
    </row>
    <row r="3992" spans="1:8" x14ac:dyDescent="0.3">
      <c r="A3992" s="3" t="s">
        <v>5799</v>
      </c>
      <c r="B3992" s="11" t="s">
        <v>306</v>
      </c>
      <c r="C3992" s="11" t="s">
        <v>861</v>
      </c>
      <c r="D3992" s="11" t="s">
        <v>1799</v>
      </c>
      <c r="E3992" s="11">
        <v>97</v>
      </c>
      <c r="F3992" s="11">
        <v>7980.46</v>
      </c>
      <c r="G3992" s="19">
        <v>46049</v>
      </c>
      <c r="H3992" s="24">
        <v>774104.62</v>
      </c>
    </row>
    <row r="3993" spans="1:8" x14ac:dyDescent="0.3">
      <c r="A3993" s="3" t="s">
        <v>5800</v>
      </c>
      <c r="B3993" s="11" t="s">
        <v>237</v>
      </c>
      <c r="C3993" s="11" t="s">
        <v>785</v>
      </c>
      <c r="D3993" s="11" t="s">
        <v>1794</v>
      </c>
      <c r="E3993" s="11">
        <v>288</v>
      </c>
      <c r="F3993" s="11">
        <v>7486.41</v>
      </c>
      <c r="G3993" s="19">
        <v>45839</v>
      </c>
      <c r="H3993" s="24">
        <v>2156086.08</v>
      </c>
    </row>
    <row r="3994" spans="1:8" x14ac:dyDescent="0.3">
      <c r="A3994" s="3" t="s">
        <v>5801</v>
      </c>
      <c r="B3994" s="11" t="s">
        <v>130</v>
      </c>
      <c r="C3994" s="11" t="s">
        <v>507</v>
      </c>
      <c r="D3994" s="11" t="s">
        <v>1787</v>
      </c>
      <c r="E3994" s="11">
        <v>378</v>
      </c>
      <c r="F3994" s="11">
        <v>1260.44</v>
      </c>
      <c r="G3994" s="19">
        <v>45692</v>
      </c>
      <c r="H3994" s="24">
        <v>476446.32</v>
      </c>
    </row>
    <row r="3995" spans="1:8" x14ac:dyDescent="0.3">
      <c r="A3995" s="3" t="s">
        <v>5802</v>
      </c>
      <c r="B3995" s="11" t="s">
        <v>211</v>
      </c>
      <c r="C3995" s="11" t="s">
        <v>649</v>
      </c>
      <c r="D3995" s="11" t="s">
        <v>1794</v>
      </c>
      <c r="E3995" s="11">
        <v>18</v>
      </c>
      <c r="F3995" s="11">
        <v>2055.4499999999998</v>
      </c>
      <c r="G3995" s="19">
        <v>46112</v>
      </c>
      <c r="H3995" s="24">
        <v>36998.1</v>
      </c>
    </row>
    <row r="3996" spans="1:8" x14ac:dyDescent="0.3">
      <c r="A3996" s="3" t="s">
        <v>5803</v>
      </c>
      <c r="B3996" s="11" t="s">
        <v>265</v>
      </c>
      <c r="C3996" s="11" t="s">
        <v>519</v>
      </c>
      <c r="D3996" s="11" t="s">
        <v>1799</v>
      </c>
      <c r="E3996" s="11">
        <v>52</v>
      </c>
      <c r="F3996" s="11">
        <v>3442.82</v>
      </c>
      <c r="G3996" s="19">
        <v>45710</v>
      </c>
      <c r="H3996" s="24">
        <v>179026.64</v>
      </c>
    </row>
    <row r="3997" spans="1:8" x14ac:dyDescent="0.3">
      <c r="A3997" s="3" t="s">
        <v>5804</v>
      </c>
      <c r="B3997" s="11" t="s">
        <v>324</v>
      </c>
      <c r="C3997" s="11" t="s">
        <v>603</v>
      </c>
      <c r="D3997" s="11" t="s">
        <v>1801</v>
      </c>
      <c r="E3997" s="11">
        <v>284</v>
      </c>
      <c r="F3997" s="11">
        <v>1411.3</v>
      </c>
      <c r="G3997" s="19">
        <v>46091</v>
      </c>
      <c r="H3997" s="24">
        <v>400809.2</v>
      </c>
    </row>
    <row r="3998" spans="1:8" x14ac:dyDescent="0.3">
      <c r="A3998" s="3" t="s">
        <v>5805</v>
      </c>
      <c r="B3998" s="11" t="s">
        <v>356</v>
      </c>
      <c r="C3998" s="11" t="s">
        <v>583</v>
      </c>
      <c r="D3998" s="11" t="s">
        <v>1799</v>
      </c>
      <c r="E3998" s="11">
        <v>498</v>
      </c>
      <c r="F3998" s="11">
        <v>4954.57</v>
      </c>
      <c r="G3998" s="19">
        <v>45810</v>
      </c>
      <c r="H3998" s="24">
        <v>2467375.86</v>
      </c>
    </row>
    <row r="3999" spans="1:8" x14ac:dyDescent="0.3">
      <c r="A3999" s="3" t="s">
        <v>5806</v>
      </c>
      <c r="B3999" s="11" t="s">
        <v>116</v>
      </c>
      <c r="C3999" s="11" t="s">
        <v>801</v>
      </c>
      <c r="D3999" s="11" t="s">
        <v>1797</v>
      </c>
      <c r="E3999" s="11">
        <v>305</v>
      </c>
      <c r="F3999" s="11">
        <v>5686.48</v>
      </c>
      <c r="G3999" s="19">
        <v>45767</v>
      </c>
      <c r="H3999" s="24">
        <v>1734376.4</v>
      </c>
    </row>
    <row r="4000" spans="1:8" x14ac:dyDescent="0.3">
      <c r="A4000" s="3" t="s">
        <v>5807</v>
      </c>
      <c r="B4000" s="11" t="s">
        <v>376</v>
      </c>
      <c r="C4000" s="11" t="s">
        <v>735</v>
      </c>
      <c r="D4000" s="11" t="s">
        <v>1799</v>
      </c>
      <c r="E4000" s="11">
        <v>328</v>
      </c>
      <c r="F4000" s="11">
        <v>4639.79</v>
      </c>
      <c r="G4000" s="19">
        <v>46139</v>
      </c>
      <c r="H4000" s="24">
        <v>1521851.1199999999</v>
      </c>
    </row>
    <row r="4001" spans="1:8" x14ac:dyDescent="0.3">
      <c r="A4001" s="3" t="s">
        <v>5808</v>
      </c>
      <c r="B4001" s="11" t="s">
        <v>98</v>
      </c>
      <c r="C4001" s="11" t="s">
        <v>843</v>
      </c>
      <c r="D4001" s="11" t="s">
        <v>1797</v>
      </c>
      <c r="E4001" s="11">
        <v>301</v>
      </c>
      <c r="F4001" s="11">
        <v>4221.6099999999997</v>
      </c>
      <c r="G4001" s="19">
        <v>45934</v>
      </c>
      <c r="H4001" s="24">
        <v>1270704.6099999999</v>
      </c>
    </row>
    <row r="4002" spans="1:8" x14ac:dyDescent="0.3">
      <c r="A4002" s="3" t="s">
        <v>5809</v>
      </c>
      <c r="B4002" s="11" t="s">
        <v>149</v>
      </c>
      <c r="C4002" s="11" t="s">
        <v>593</v>
      </c>
      <c r="D4002" s="11" t="s">
        <v>1803</v>
      </c>
      <c r="E4002" s="11">
        <v>62</v>
      </c>
      <c r="F4002" s="11">
        <v>2408.8200000000002</v>
      </c>
      <c r="G4002" s="19">
        <v>46144</v>
      </c>
      <c r="H4002" s="24">
        <v>149346.84</v>
      </c>
    </row>
    <row r="4003" spans="1:8" x14ac:dyDescent="0.3">
      <c r="A4003" s="3" t="s">
        <v>5810</v>
      </c>
      <c r="B4003" s="11" t="s">
        <v>85</v>
      </c>
      <c r="C4003" s="11" t="s">
        <v>771</v>
      </c>
      <c r="D4003" s="11" t="s">
        <v>1794</v>
      </c>
      <c r="E4003" s="11">
        <v>421</v>
      </c>
      <c r="F4003" s="11">
        <v>4760.6499999999996</v>
      </c>
      <c r="G4003" s="19">
        <v>45849</v>
      </c>
      <c r="H4003" s="24">
        <v>2004233.65</v>
      </c>
    </row>
    <row r="4004" spans="1:8" x14ac:dyDescent="0.3">
      <c r="A4004" s="3" t="s">
        <v>5811</v>
      </c>
      <c r="B4004" s="11" t="s">
        <v>358</v>
      </c>
      <c r="C4004" s="11" t="s">
        <v>531</v>
      </c>
      <c r="D4004" s="11" t="s">
        <v>1787</v>
      </c>
      <c r="E4004" s="11">
        <v>10</v>
      </c>
      <c r="F4004" s="11">
        <v>5690.61</v>
      </c>
      <c r="G4004" s="19">
        <v>45750</v>
      </c>
      <c r="H4004" s="24">
        <v>56906.1</v>
      </c>
    </row>
    <row r="4005" spans="1:8" x14ac:dyDescent="0.3">
      <c r="A4005" s="3" t="s">
        <v>5812</v>
      </c>
      <c r="B4005" s="11" t="s">
        <v>62</v>
      </c>
      <c r="C4005" s="11" t="s">
        <v>599</v>
      </c>
      <c r="D4005" s="11" t="s">
        <v>1797</v>
      </c>
      <c r="E4005" s="11">
        <v>149</v>
      </c>
      <c r="F4005" s="11">
        <v>6613.61</v>
      </c>
      <c r="G4005" s="19">
        <v>46138</v>
      </c>
      <c r="H4005" s="24">
        <v>985427.8899999999</v>
      </c>
    </row>
    <row r="4006" spans="1:8" x14ac:dyDescent="0.3">
      <c r="A4006" s="3" t="s">
        <v>5813</v>
      </c>
      <c r="B4006" s="11" t="s">
        <v>376</v>
      </c>
      <c r="C4006" s="11" t="s">
        <v>735</v>
      </c>
      <c r="D4006" s="11" t="s">
        <v>1789</v>
      </c>
      <c r="E4006" s="11">
        <v>320</v>
      </c>
      <c r="F4006" s="11">
        <v>1453.71</v>
      </c>
      <c r="G4006" s="19">
        <v>45872</v>
      </c>
      <c r="H4006" s="24">
        <v>465187.2</v>
      </c>
    </row>
    <row r="4007" spans="1:8" x14ac:dyDescent="0.3">
      <c r="A4007" s="3" t="s">
        <v>5814</v>
      </c>
      <c r="B4007" s="11" t="s">
        <v>380</v>
      </c>
      <c r="C4007" s="11" t="s">
        <v>811</v>
      </c>
      <c r="D4007" s="11" t="s">
        <v>1794</v>
      </c>
      <c r="E4007" s="11">
        <v>317</v>
      </c>
      <c r="F4007" s="11">
        <v>4213.62</v>
      </c>
      <c r="G4007" s="19">
        <v>45677</v>
      </c>
      <c r="H4007" s="24">
        <v>1335717.54</v>
      </c>
    </row>
    <row r="4008" spans="1:8" x14ac:dyDescent="0.3">
      <c r="A4008" s="3" t="s">
        <v>5815</v>
      </c>
      <c r="B4008" s="11" t="s">
        <v>130</v>
      </c>
      <c r="C4008" s="11" t="s">
        <v>581</v>
      </c>
      <c r="D4008" s="11" t="s">
        <v>1794</v>
      </c>
      <c r="E4008" s="11">
        <v>90</v>
      </c>
      <c r="F4008" s="11">
        <v>7729.67</v>
      </c>
      <c r="G4008" s="19">
        <v>45780</v>
      </c>
      <c r="H4008" s="24">
        <v>695670.3</v>
      </c>
    </row>
    <row r="4009" spans="1:8" x14ac:dyDescent="0.3">
      <c r="A4009" s="3" t="s">
        <v>5816</v>
      </c>
      <c r="B4009" s="11" t="s">
        <v>294</v>
      </c>
      <c r="C4009" s="11" t="s">
        <v>745</v>
      </c>
      <c r="D4009" s="11" t="s">
        <v>1801</v>
      </c>
      <c r="E4009" s="11">
        <v>309</v>
      </c>
      <c r="F4009" s="11">
        <v>2656.33</v>
      </c>
      <c r="G4009" s="19">
        <v>45990</v>
      </c>
      <c r="H4009" s="24">
        <v>820805.97</v>
      </c>
    </row>
    <row r="4010" spans="1:8" x14ac:dyDescent="0.3">
      <c r="A4010" s="3" t="s">
        <v>5817</v>
      </c>
      <c r="B4010" s="11" t="s">
        <v>369</v>
      </c>
      <c r="C4010" s="11" t="s">
        <v>799</v>
      </c>
      <c r="D4010" s="11" t="s">
        <v>1789</v>
      </c>
      <c r="E4010" s="11">
        <v>330</v>
      </c>
      <c r="F4010" s="11">
        <v>2501.9899999999998</v>
      </c>
      <c r="G4010" s="19">
        <v>45766</v>
      </c>
      <c r="H4010" s="24">
        <v>825656.7</v>
      </c>
    </row>
    <row r="4011" spans="1:8" x14ac:dyDescent="0.3">
      <c r="A4011" s="3" t="s">
        <v>5818</v>
      </c>
      <c r="B4011" s="11" t="s">
        <v>286</v>
      </c>
      <c r="C4011" s="11" t="s">
        <v>661</v>
      </c>
      <c r="D4011" s="11" t="s">
        <v>1787</v>
      </c>
      <c r="E4011" s="11">
        <v>307</v>
      </c>
      <c r="F4011" s="11">
        <v>2049.86</v>
      </c>
      <c r="G4011" s="19">
        <v>45701</v>
      </c>
      <c r="H4011" s="24">
        <v>629307.02</v>
      </c>
    </row>
    <row r="4012" spans="1:8" x14ac:dyDescent="0.3">
      <c r="A4012" s="3" t="s">
        <v>5819</v>
      </c>
      <c r="B4012" s="11" t="s">
        <v>155</v>
      </c>
      <c r="C4012" s="11" t="s">
        <v>615</v>
      </c>
      <c r="D4012" s="11" t="s">
        <v>1787</v>
      </c>
      <c r="E4012" s="11">
        <v>185</v>
      </c>
      <c r="F4012" s="11">
        <v>3799.9</v>
      </c>
      <c r="G4012" s="19">
        <v>45930</v>
      </c>
      <c r="H4012" s="24">
        <v>702981.5</v>
      </c>
    </row>
    <row r="4013" spans="1:8" x14ac:dyDescent="0.3">
      <c r="A4013" s="3" t="s">
        <v>5820</v>
      </c>
      <c r="B4013" s="11" t="s">
        <v>362</v>
      </c>
      <c r="C4013" s="11" t="s">
        <v>723</v>
      </c>
      <c r="D4013" s="11" t="s">
        <v>1803</v>
      </c>
      <c r="E4013" s="11">
        <v>287</v>
      </c>
      <c r="F4013" s="11">
        <v>3997.77</v>
      </c>
      <c r="G4013" s="19">
        <v>46046</v>
      </c>
      <c r="H4013" s="24">
        <v>1147359.99</v>
      </c>
    </row>
    <row r="4014" spans="1:8" x14ac:dyDescent="0.3">
      <c r="A4014" s="3" t="s">
        <v>5821</v>
      </c>
      <c r="B4014" s="11" t="s">
        <v>243</v>
      </c>
      <c r="C4014" s="11" t="s">
        <v>597</v>
      </c>
      <c r="D4014" s="11" t="s">
        <v>1799</v>
      </c>
      <c r="E4014" s="11">
        <v>433</v>
      </c>
      <c r="F4014" s="11">
        <v>4227.63</v>
      </c>
      <c r="G4014" s="19">
        <v>45976</v>
      </c>
      <c r="H4014" s="24">
        <v>1830563.79</v>
      </c>
    </row>
    <row r="4015" spans="1:8" x14ac:dyDescent="0.3">
      <c r="A4015" s="3" t="s">
        <v>5822</v>
      </c>
      <c r="B4015" s="11" t="s">
        <v>47</v>
      </c>
      <c r="C4015" s="11" t="s">
        <v>737</v>
      </c>
      <c r="D4015" s="11" t="s">
        <v>1801</v>
      </c>
      <c r="E4015" s="11">
        <v>293</v>
      </c>
      <c r="F4015" s="11">
        <v>5973.04</v>
      </c>
      <c r="G4015" s="19">
        <v>45673</v>
      </c>
      <c r="H4015" s="24">
        <v>1750100.72</v>
      </c>
    </row>
    <row r="4016" spans="1:8" x14ac:dyDescent="0.3">
      <c r="A4016" s="3" t="s">
        <v>5823</v>
      </c>
      <c r="B4016" s="11" t="s">
        <v>168</v>
      </c>
      <c r="C4016" s="11" t="s">
        <v>667</v>
      </c>
      <c r="D4016" s="11" t="s">
        <v>1794</v>
      </c>
      <c r="E4016" s="11">
        <v>72</v>
      </c>
      <c r="F4016" s="11">
        <v>984.78</v>
      </c>
      <c r="G4016" s="19">
        <v>46083</v>
      </c>
      <c r="H4016" s="24">
        <v>70904.160000000003</v>
      </c>
    </row>
    <row r="4017" spans="1:8" x14ac:dyDescent="0.3">
      <c r="A4017" s="3" t="s">
        <v>5824</v>
      </c>
      <c r="B4017" s="11" t="s">
        <v>269</v>
      </c>
      <c r="C4017" s="11" t="s">
        <v>767</v>
      </c>
      <c r="D4017" s="11" t="s">
        <v>1799</v>
      </c>
      <c r="E4017" s="11">
        <v>315</v>
      </c>
      <c r="F4017" s="11">
        <v>1048.1300000000001</v>
      </c>
      <c r="G4017" s="19">
        <v>45874</v>
      </c>
      <c r="H4017" s="24">
        <v>330160.95</v>
      </c>
    </row>
    <row r="4018" spans="1:8" x14ac:dyDescent="0.3">
      <c r="A4018" s="3" t="s">
        <v>5825</v>
      </c>
      <c r="B4018" s="11" t="s">
        <v>118</v>
      </c>
      <c r="C4018" s="11" t="s">
        <v>673</v>
      </c>
      <c r="D4018" s="11" t="s">
        <v>1803</v>
      </c>
      <c r="E4018" s="11">
        <v>85</v>
      </c>
      <c r="F4018" s="11">
        <v>3135.57</v>
      </c>
      <c r="G4018" s="19">
        <v>45833</v>
      </c>
      <c r="H4018" s="24">
        <v>266523.45</v>
      </c>
    </row>
    <row r="4019" spans="1:8" x14ac:dyDescent="0.3">
      <c r="A4019" s="3" t="s">
        <v>5826</v>
      </c>
      <c r="B4019" s="11" t="s">
        <v>92</v>
      </c>
      <c r="C4019" s="11" t="s">
        <v>535</v>
      </c>
      <c r="D4019" s="11" t="s">
        <v>1791</v>
      </c>
      <c r="E4019" s="11">
        <v>28</v>
      </c>
      <c r="F4019" s="11">
        <v>2347.48</v>
      </c>
      <c r="G4019" s="19">
        <v>46115</v>
      </c>
      <c r="H4019" s="24">
        <v>65729.440000000002</v>
      </c>
    </row>
    <row r="4020" spans="1:8" x14ac:dyDescent="0.3">
      <c r="A4020" s="3" t="s">
        <v>5827</v>
      </c>
      <c r="B4020" s="11" t="s">
        <v>137</v>
      </c>
      <c r="C4020" s="11" t="s">
        <v>599</v>
      </c>
      <c r="D4020" s="11" t="s">
        <v>1797</v>
      </c>
      <c r="E4020" s="11">
        <v>76</v>
      </c>
      <c r="F4020" s="11">
        <v>6267.43</v>
      </c>
      <c r="G4020" s="19">
        <v>46193</v>
      </c>
      <c r="H4020" s="24">
        <v>476324.68000000005</v>
      </c>
    </row>
    <row r="4021" spans="1:8" x14ac:dyDescent="0.3">
      <c r="A4021" s="3" t="s">
        <v>5828</v>
      </c>
      <c r="B4021" s="11" t="s">
        <v>344</v>
      </c>
      <c r="C4021" s="11" t="s">
        <v>663</v>
      </c>
      <c r="D4021" s="11" t="s">
        <v>1799</v>
      </c>
      <c r="E4021" s="11">
        <v>153</v>
      </c>
      <c r="F4021" s="11">
        <v>4602.51</v>
      </c>
      <c r="G4021" s="19">
        <v>45790</v>
      </c>
      <c r="H4021" s="24">
        <v>704184.03</v>
      </c>
    </row>
    <row r="4022" spans="1:8" x14ac:dyDescent="0.3">
      <c r="A4022" s="3" t="s">
        <v>5829</v>
      </c>
      <c r="B4022" s="11" t="s">
        <v>344</v>
      </c>
      <c r="C4022" s="11" t="s">
        <v>533</v>
      </c>
      <c r="D4022" s="11" t="s">
        <v>1791</v>
      </c>
      <c r="E4022" s="11">
        <v>193</v>
      </c>
      <c r="F4022" s="11">
        <v>4034.4</v>
      </c>
      <c r="G4022" s="19">
        <v>45887</v>
      </c>
      <c r="H4022" s="24">
        <v>778639.20000000007</v>
      </c>
    </row>
    <row r="4023" spans="1:8" x14ac:dyDescent="0.3">
      <c r="A4023" s="3" t="s">
        <v>5830</v>
      </c>
      <c r="B4023" s="11" t="s">
        <v>76</v>
      </c>
      <c r="C4023" s="11" t="s">
        <v>623</v>
      </c>
      <c r="D4023" s="11" t="s">
        <v>1789</v>
      </c>
      <c r="E4023" s="11">
        <v>38</v>
      </c>
      <c r="F4023" s="11">
        <v>6057.32</v>
      </c>
      <c r="G4023" s="19">
        <v>45664</v>
      </c>
      <c r="H4023" s="24">
        <v>230178.15999999997</v>
      </c>
    </row>
    <row r="4024" spans="1:8" x14ac:dyDescent="0.3">
      <c r="A4024" s="3" t="s">
        <v>5831</v>
      </c>
      <c r="B4024" s="11" t="s">
        <v>229</v>
      </c>
      <c r="C4024" s="11" t="s">
        <v>711</v>
      </c>
      <c r="D4024" s="11" t="s">
        <v>1797</v>
      </c>
      <c r="E4024" s="11">
        <v>419</v>
      </c>
      <c r="F4024" s="11">
        <v>4360.3599999999997</v>
      </c>
      <c r="G4024" s="19">
        <v>45846</v>
      </c>
      <c r="H4024" s="24">
        <v>1826990.8399999999</v>
      </c>
    </row>
    <row r="4025" spans="1:8" x14ac:dyDescent="0.3">
      <c r="A4025" s="3" t="s">
        <v>5832</v>
      </c>
      <c r="B4025" s="11" t="s">
        <v>284</v>
      </c>
      <c r="C4025" s="11" t="s">
        <v>751</v>
      </c>
      <c r="D4025" s="11" t="s">
        <v>1797</v>
      </c>
      <c r="E4025" s="11">
        <v>74</v>
      </c>
      <c r="F4025" s="11">
        <v>923.32</v>
      </c>
      <c r="G4025" s="19">
        <v>45901</v>
      </c>
      <c r="H4025" s="24">
        <v>68325.680000000008</v>
      </c>
    </row>
    <row r="4026" spans="1:8" x14ac:dyDescent="0.3">
      <c r="A4026" s="3" t="s">
        <v>5833</v>
      </c>
      <c r="B4026" s="11" t="s">
        <v>121</v>
      </c>
      <c r="C4026" s="11" t="s">
        <v>865</v>
      </c>
      <c r="D4026" s="11" t="s">
        <v>1801</v>
      </c>
      <c r="E4026" s="11">
        <v>263</v>
      </c>
      <c r="F4026" s="11">
        <v>5046.96</v>
      </c>
      <c r="G4026" s="19">
        <v>46195</v>
      </c>
      <c r="H4026" s="24">
        <v>1327350.48</v>
      </c>
    </row>
    <row r="4027" spans="1:8" x14ac:dyDescent="0.3">
      <c r="A4027" s="3" t="s">
        <v>5834</v>
      </c>
      <c r="B4027" s="11" t="s">
        <v>267</v>
      </c>
      <c r="C4027" s="11" t="s">
        <v>777</v>
      </c>
      <c r="D4027" s="11" t="s">
        <v>1794</v>
      </c>
      <c r="E4027" s="11">
        <v>73</v>
      </c>
      <c r="F4027" s="11">
        <v>6227.51</v>
      </c>
      <c r="G4027" s="19">
        <v>45696</v>
      </c>
      <c r="H4027" s="24">
        <v>454608.23000000004</v>
      </c>
    </row>
    <row r="4028" spans="1:8" x14ac:dyDescent="0.3">
      <c r="A4028" s="3" t="s">
        <v>5835</v>
      </c>
      <c r="B4028" s="11" t="s">
        <v>208</v>
      </c>
      <c r="C4028" s="11" t="s">
        <v>861</v>
      </c>
      <c r="D4028" s="11" t="s">
        <v>1787</v>
      </c>
      <c r="E4028" s="11">
        <v>457</v>
      </c>
      <c r="F4028" s="11">
        <v>7826.68</v>
      </c>
      <c r="G4028" s="19">
        <v>45732</v>
      </c>
      <c r="H4028" s="24">
        <v>3576792.7600000002</v>
      </c>
    </row>
    <row r="4029" spans="1:8" x14ac:dyDescent="0.3">
      <c r="A4029" s="3" t="s">
        <v>5836</v>
      </c>
      <c r="B4029" s="11" t="s">
        <v>292</v>
      </c>
      <c r="C4029" s="11" t="s">
        <v>524</v>
      </c>
      <c r="D4029" s="11" t="s">
        <v>1803</v>
      </c>
      <c r="E4029" s="11">
        <v>439</v>
      </c>
      <c r="F4029" s="11">
        <v>5963.88</v>
      </c>
      <c r="G4029" s="19">
        <v>46110</v>
      </c>
      <c r="H4029" s="24">
        <v>2618143.3199999998</v>
      </c>
    </row>
    <row r="4030" spans="1:8" x14ac:dyDescent="0.3">
      <c r="A4030" s="3" t="s">
        <v>5837</v>
      </c>
      <c r="B4030" s="11" t="s">
        <v>310</v>
      </c>
      <c r="C4030" s="11" t="s">
        <v>763</v>
      </c>
      <c r="D4030" s="11" t="s">
        <v>1794</v>
      </c>
      <c r="E4030" s="11">
        <v>163</v>
      </c>
      <c r="F4030" s="11">
        <v>7633.15</v>
      </c>
      <c r="G4030" s="19">
        <v>45953</v>
      </c>
      <c r="H4030" s="24">
        <v>1244203.45</v>
      </c>
    </row>
    <row r="4031" spans="1:8" x14ac:dyDescent="0.3">
      <c r="A4031" s="3" t="s">
        <v>5838</v>
      </c>
      <c r="B4031" s="11" t="s">
        <v>37</v>
      </c>
      <c r="C4031" s="11" t="s">
        <v>813</v>
      </c>
      <c r="D4031" s="11" t="s">
        <v>1791</v>
      </c>
      <c r="E4031" s="11">
        <v>70</v>
      </c>
      <c r="F4031" s="11">
        <v>3683.95</v>
      </c>
      <c r="G4031" s="19">
        <v>46115</v>
      </c>
      <c r="H4031" s="24">
        <v>257876.5</v>
      </c>
    </row>
    <row r="4032" spans="1:8" x14ac:dyDescent="0.3">
      <c r="A4032" s="3" t="s">
        <v>5839</v>
      </c>
      <c r="B4032" s="11" t="s">
        <v>248</v>
      </c>
      <c r="C4032" s="11" t="s">
        <v>823</v>
      </c>
      <c r="D4032" s="11" t="s">
        <v>1799</v>
      </c>
      <c r="E4032" s="11">
        <v>260</v>
      </c>
      <c r="F4032" s="11">
        <v>4699.4399999999996</v>
      </c>
      <c r="G4032" s="19">
        <v>45925</v>
      </c>
      <c r="H4032" s="24">
        <v>1221854.3999999999</v>
      </c>
    </row>
    <row r="4033" spans="1:8" x14ac:dyDescent="0.3">
      <c r="A4033" s="3" t="s">
        <v>5840</v>
      </c>
      <c r="B4033" s="11" t="s">
        <v>235</v>
      </c>
      <c r="C4033" s="11" t="s">
        <v>663</v>
      </c>
      <c r="D4033" s="11" t="s">
        <v>1791</v>
      </c>
      <c r="E4033" s="11">
        <v>284</v>
      </c>
      <c r="F4033" s="11">
        <v>4188.63</v>
      </c>
      <c r="G4033" s="19">
        <v>46068</v>
      </c>
      <c r="H4033" s="24">
        <v>1189570.92</v>
      </c>
    </row>
    <row r="4034" spans="1:8" x14ac:dyDescent="0.3">
      <c r="A4034" s="3" t="s">
        <v>5841</v>
      </c>
      <c r="B4034" s="11" t="s">
        <v>76</v>
      </c>
      <c r="C4034" s="11" t="s">
        <v>643</v>
      </c>
      <c r="D4034" s="11" t="s">
        <v>1797</v>
      </c>
      <c r="E4034" s="11">
        <v>202</v>
      </c>
      <c r="F4034" s="11">
        <v>7021.47</v>
      </c>
      <c r="G4034" s="19">
        <v>45917</v>
      </c>
      <c r="H4034" s="24">
        <v>1418336.94</v>
      </c>
    </row>
    <row r="4035" spans="1:8" x14ac:dyDescent="0.3">
      <c r="A4035" s="3" t="s">
        <v>5842</v>
      </c>
      <c r="B4035" s="11" t="s">
        <v>174</v>
      </c>
      <c r="C4035" s="11" t="s">
        <v>551</v>
      </c>
      <c r="D4035" s="11" t="s">
        <v>1787</v>
      </c>
      <c r="E4035" s="11">
        <v>229</v>
      </c>
      <c r="F4035" s="11">
        <v>3500.43</v>
      </c>
      <c r="G4035" s="19">
        <v>45835</v>
      </c>
      <c r="H4035" s="24">
        <v>801598.47</v>
      </c>
    </row>
    <row r="4036" spans="1:8" x14ac:dyDescent="0.3">
      <c r="A4036" s="3" t="s">
        <v>5843</v>
      </c>
      <c r="B4036" s="11" t="s">
        <v>324</v>
      </c>
      <c r="C4036" s="11" t="s">
        <v>737</v>
      </c>
      <c r="D4036" s="11" t="s">
        <v>1803</v>
      </c>
      <c r="E4036" s="11">
        <v>2</v>
      </c>
      <c r="F4036" s="11">
        <v>3094.07</v>
      </c>
      <c r="G4036" s="19">
        <v>46190</v>
      </c>
      <c r="H4036" s="24">
        <v>6188.14</v>
      </c>
    </row>
    <row r="4037" spans="1:8" x14ac:dyDescent="0.3">
      <c r="A4037" s="3" t="s">
        <v>5844</v>
      </c>
      <c r="B4037" s="11" t="s">
        <v>174</v>
      </c>
      <c r="C4037" s="11" t="s">
        <v>733</v>
      </c>
      <c r="D4037" s="11" t="s">
        <v>1787</v>
      </c>
      <c r="E4037" s="11">
        <v>303</v>
      </c>
      <c r="F4037" s="11">
        <v>5315.94</v>
      </c>
      <c r="G4037" s="19">
        <v>46154</v>
      </c>
      <c r="H4037" s="24">
        <v>1610729.8199999998</v>
      </c>
    </row>
    <row r="4038" spans="1:8" x14ac:dyDescent="0.3">
      <c r="A4038" s="3" t="s">
        <v>5845</v>
      </c>
      <c r="B4038" s="11" t="s">
        <v>187</v>
      </c>
      <c r="C4038" s="11" t="s">
        <v>741</v>
      </c>
      <c r="D4038" s="11" t="s">
        <v>1791</v>
      </c>
      <c r="E4038" s="11">
        <v>113</v>
      </c>
      <c r="F4038" s="11">
        <v>874.59</v>
      </c>
      <c r="G4038" s="19">
        <v>45800</v>
      </c>
      <c r="H4038" s="24">
        <v>98828.67</v>
      </c>
    </row>
    <row r="4039" spans="1:8" x14ac:dyDescent="0.3">
      <c r="A4039" s="3" t="s">
        <v>5846</v>
      </c>
      <c r="B4039" s="11" t="s">
        <v>69</v>
      </c>
      <c r="C4039" s="11" t="s">
        <v>755</v>
      </c>
      <c r="D4039" s="11" t="s">
        <v>1799</v>
      </c>
      <c r="E4039" s="11">
        <v>190</v>
      </c>
      <c r="F4039" s="11">
        <v>6184.82</v>
      </c>
      <c r="G4039" s="19">
        <v>45804</v>
      </c>
      <c r="H4039" s="24">
        <v>1175115.8</v>
      </c>
    </row>
    <row r="4040" spans="1:8" x14ac:dyDescent="0.3">
      <c r="A4040" s="3" t="s">
        <v>5847</v>
      </c>
      <c r="B4040" s="11" t="s">
        <v>62</v>
      </c>
      <c r="C4040" s="11" t="s">
        <v>791</v>
      </c>
      <c r="D4040" s="11" t="s">
        <v>1794</v>
      </c>
      <c r="E4040" s="11">
        <v>227</v>
      </c>
      <c r="F4040" s="11">
        <v>4278.58</v>
      </c>
      <c r="G4040" s="19">
        <v>45714</v>
      </c>
      <c r="H4040" s="24">
        <v>971237.66</v>
      </c>
    </row>
    <row r="4041" spans="1:8" x14ac:dyDescent="0.3">
      <c r="A4041" s="3" t="s">
        <v>5848</v>
      </c>
      <c r="B4041" s="11" t="s">
        <v>347</v>
      </c>
      <c r="C4041" s="11" t="s">
        <v>859</v>
      </c>
      <c r="D4041" s="11" t="s">
        <v>1789</v>
      </c>
      <c r="E4041" s="11">
        <v>274</v>
      </c>
      <c r="F4041" s="11">
        <v>7331.32</v>
      </c>
      <c r="G4041" s="19">
        <v>46146</v>
      </c>
      <c r="H4041" s="24">
        <v>2008781.68</v>
      </c>
    </row>
    <row r="4042" spans="1:8" x14ac:dyDescent="0.3">
      <c r="A4042" s="3" t="s">
        <v>5849</v>
      </c>
      <c r="B4042" s="11" t="s">
        <v>352</v>
      </c>
      <c r="C4042" s="11" t="s">
        <v>793</v>
      </c>
      <c r="D4042" s="11" t="s">
        <v>1801</v>
      </c>
      <c r="E4042" s="11">
        <v>118</v>
      </c>
      <c r="F4042" s="11">
        <v>2904.2</v>
      </c>
      <c r="G4042" s="19">
        <v>45903</v>
      </c>
      <c r="H4042" s="24">
        <v>342695.6</v>
      </c>
    </row>
    <row r="4043" spans="1:8" x14ac:dyDescent="0.3">
      <c r="A4043" s="3" t="s">
        <v>5850</v>
      </c>
      <c r="B4043" s="11" t="s">
        <v>8</v>
      </c>
      <c r="C4043" s="11" t="s">
        <v>723</v>
      </c>
      <c r="D4043" s="11" t="s">
        <v>1791</v>
      </c>
      <c r="E4043" s="11">
        <v>225</v>
      </c>
      <c r="F4043" s="11">
        <v>4787.3100000000004</v>
      </c>
      <c r="G4043" s="19">
        <v>45937</v>
      </c>
      <c r="H4043" s="24">
        <v>1077144.75</v>
      </c>
    </row>
    <row r="4044" spans="1:8" x14ac:dyDescent="0.3">
      <c r="A4044" s="3" t="s">
        <v>5851</v>
      </c>
      <c r="B4044" s="11" t="s">
        <v>241</v>
      </c>
      <c r="C4044" s="11" t="s">
        <v>703</v>
      </c>
      <c r="D4044" s="11" t="s">
        <v>1789</v>
      </c>
      <c r="E4044" s="11">
        <v>32</v>
      </c>
      <c r="F4044" s="11">
        <v>799.12</v>
      </c>
      <c r="G4044" s="19">
        <v>46099</v>
      </c>
      <c r="H4044" s="24">
        <v>25571.84</v>
      </c>
    </row>
    <row r="4045" spans="1:8" x14ac:dyDescent="0.3">
      <c r="A4045" s="3" t="s">
        <v>5852</v>
      </c>
      <c r="B4045" s="11" t="s">
        <v>177</v>
      </c>
      <c r="C4045" s="11" t="s">
        <v>711</v>
      </c>
      <c r="D4045" s="11" t="s">
        <v>1801</v>
      </c>
      <c r="E4045" s="11">
        <v>398</v>
      </c>
      <c r="F4045" s="11">
        <v>1835.06</v>
      </c>
      <c r="G4045" s="19">
        <v>46186</v>
      </c>
      <c r="H4045" s="24">
        <v>730353.88</v>
      </c>
    </row>
    <row r="4046" spans="1:8" x14ac:dyDescent="0.3">
      <c r="A4046" s="3" t="s">
        <v>5853</v>
      </c>
      <c r="B4046" s="11" t="s">
        <v>140</v>
      </c>
      <c r="C4046" s="11" t="s">
        <v>847</v>
      </c>
      <c r="D4046" s="11" t="s">
        <v>1789</v>
      </c>
      <c r="E4046" s="11">
        <v>127</v>
      </c>
      <c r="F4046" s="11">
        <v>5931.07</v>
      </c>
      <c r="G4046" s="19">
        <v>45957</v>
      </c>
      <c r="H4046" s="24">
        <v>753245.89</v>
      </c>
    </row>
    <row r="4047" spans="1:8" x14ac:dyDescent="0.3">
      <c r="A4047" s="3" t="s">
        <v>5854</v>
      </c>
      <c r="B4047" s="11" t="s">
        <v>360</v>
      </c>
      <c r="C4047" s="11" t="s">
        <v>681</v>
      </c>
      <c r="D4047" s="11" t="s">
        <v>1803</v>
      </c>
      <c r="E4047" s="11">
        <v>30</v>
      </c>
      <c r="F4047" s="11">
        <v>1833.39</v>
      </c>
      <c r="G4047" s="19">
        <v>45764</v>
      </c>
      <c r="H4047" s="24">
        <v>55001.700000000004</v>
      </c>
    </row>
    <row r="4048" spans="1:8" x14ac:dyDescent="0.3">
      <c r="A4048" s="3" t="s">
        <v>5855</v>
      </c>
      <c r="B4048" s="11" t="s">
        <v>282</v>
      </c>
      <c r="C4048" s="11" t="s">
        <v>757</v>
      </c>
      <c r="D4048" s="11" t="s">
        <v>1803</v>
      </c>
      <c r="E4048" s="11">
        <v>420</v>
      </c>
      <c r="F4048" s="11">
        <v>2562.7199999999998</v>
      </c>
      <c r="G4048" s="19">
        <v>46172</v>
      </c>
      <c r="H4048" s="24">
        <v>1076342.3999999999</v>
      </c>
    </row>
    <row r="4049" spans="1:8" x14ac:dyDescent="0.3">
      <c r="A4049" s="3" t="s">
        <v>5856</v>
      </c>
      <c r="B4049" s="11" t="s">
        <v>198</v>
      </c>
      <c r="C4049" s="11" t="s">
        <v>623</v>
      </c>
      <c r="D4049" s="11" t="s">
        <v>1789</v>
      </c>
      <c r="E4049" s="11">
        <v>100</v>
      </c>
      <c r="F4049" s="11">
        <v>6469.21</v>
      </c>
      <c r="G4049" s="19">
        <v>45888</v>
      </c>
      <c r="H4049" s="24">
        <v>646921</v>
      </c>
    </row>
    <row r="4050" spans="1:8" x14ac:dyDescent="0.3">
      <c r="A4050" s="3" t="s">
        <v>5857</v>
      </c>
      <c r="B4050" s="11" t="s">
        <v>364</v>
      </c>
      <c r="C4050" s="11" t="s">
        <v>691</v>
      </c>
      <c r="D4050" s="11" t="s">
        <v>1797</v>
      </c>
      <c r="E4050" s="11">
        <v>281</v>
      </c>
      <c r="F4050" s="11">
        <v>6814.91</v>
      </c>
      <c r="G4050" s="19">
        <v>45840</v>
      </c>
      <c r="H4050" s="24">
        <v>1914989.71</v>
      </c>
    </row>
    <row r="4051" spans="1:8" x14ac:dyDescent="0.3">
      <c r="A4051" s="3" t="s">
        <v>5858</v>
      </c>
      <c r="B4051" s="11" t="s">
        <v>303</v>
      </c>
      <c r="C4051" s="11" t="s">
        <v>547</v>
      </c>
      <c r="D4051" s="11" t="s">
        <v>1789</v>
      </c>
      <c r="E4051" s="11">
        <v>13</v>
      </c>
      <c r="F4051" s="11">
        <v>7042.07</v>
      </c>
      <c r="G4051" s="19">
        <v>45993</v>
      </c>
      <c r="H4051" s="24">
        <v>91546.91</v>
      </c>
    </row>
    <row r="4052" spans="1:8" x14ac:dyDescent="0.3">
      <c r="A4052" s="3" t="s">
        <v>5859</v>
      </c>
      <c r="B4052" s="11" t="s">
        <v>312</v>
      </c>
      <c r="C4052" s="11" t="s">
        <v>709</v>
      </c>
      <c r="D4052" s="11" t="s">
        <v>1794</v>
      </c>
      <c r="E4052" s="11">
        <v>71</v>
      </c>
      <c r="F4052" s="11">
        <v>4910.6099999999997</v>
      </c>
      <c r="G4052" s="19">
        <v>45934</v>
      </c>
      <c r="H4052" s="24">
        <v>348653.31</v>
      </c>
    </row>
    <row r="4053" spans="1:8" x14ac:dyDescent="0.3">
      <c r="A4053" s="3" t="s">
        <v>5860</v>
      </c>
      <c r="B4053" s="11" t="s">
        <v>143</v>
      </c>
      <c r="C4053" s="11" t="s">
        <v>579</v>
      </c>
      <c r="D4053" s="11" t="s">
        <v>1789</v>
      </c>
      <c r="E4053" s="11">
        <v>155</v>
      </c>
      <c r="F4053" s="11">
        <v>7223.67</v>
      </c>
      <c r="G4053" s="19">
        <v>46005</v>
      </c>
      <c r="H4053" s="24">
        <v>1119668.8500000001</v>
      </c>
    </row>
    <row r="4054" spans="1:8" x14ac:dyDescent="0.3">
      <c r="A4054" s="3" t="s">
        <v>5861</v>
      </c>
      <c r="B4054" s="11" t="s">
        <v>214</v>
      </c>
      <c r="C4054" s="11" t="s">
        <v>769</v>
      </c>
      <c r="D4054" s="11" t="s">
        <v>1803</v>
      </c>
      <c r="E4054" s="11">
        <v>359</v>
      </c>
      <c r="F4054" s="11">
        <v>3472.43</v>
      </c>
      <c r="G4054" s="19">
        <v>46166</v>
      </c>
      <c r="H4054" s="24">
        <v>1246602.3699999999</v>
      </c>
    </row>
    <row r="4055" spans="1:8" x14ac:dyDescent="0.3">
      <c r="A4055" s="3" t="s">
        <v>5862</v>
      </c>
      <c r="B4055" s="11" t="s">
        <v>248</v>
      </c>
      <c r="C4055" s="11" t="s">
        <v>813</v>
      </c>
      <c r="D4055" s="11" t="s">
        <v>1799</v>
      </c>
      <c r="E4055" s="11">
        <v>184</v>
      </c>
      <c r="F4055" s="11">
        <v>5032.91</v>
      </c>
      <c r="G4055" s="19">
        <v>45757</v>
      </c>
      <c r="H4055" s="24">
        <v>926055.44</v>
      </c>
    </row>
    <row r="4056" spans="1:8" x14ac:dyDescent="0.3">
      <c r="A4056" s="3" t="s">
        <v>5863</v>
      </c>
      <c r="B4056" s="11" t="s">
        <v>294</v>
      </c>
      <c r="C4056" s="11" t="s">
        <v>603</v>
      </c>
      <c r="D4056" s="11" t="s">
        <v>1799</v>
      </c>
      <c r="E4056" s="11">
        <v>317</v>
      </c>
      <c r="F4056" s="11">
        <v>4493.04</v>
      </c>
      <c r="G4056" s="19">
        <v>46122</v>
      </c>
      <c r="H4056" s="24">
        <v>1424293.68</v>
      </c>
    </row>
    <row r="4057" spans="1:8" x14ac:dyDescent="0.3">
      <c r="A4057" s="3" t="s">
        <v>5864</v>
      </c>
      <c r="B4057" s="11" t="s">
        <v>162</v>
      </c>
      <c r="C4057" s="11" t="s">
        <v>661</v>
      </c>
      <c r="D4057" s="11" t="s">
        <v>1794</v>
      </c>
      <c r="E4057" s="11">
        <v>326</v>
      </c>
      <c r="F4057" s="11">
        <v>7625.33</v>
      </c>
      <c r="G4057" s="19">
        <v>46085</v>
      </c>
      <c r="H4057" s="24">
        <v>2485857.58</v>
      </c>
    </row>
    <row r="4058" spans="1:8" x14ac:dyDescent="0.3">
      <c r="A4058" s="3" t="s">
        <v>5865</v>
      </c>
      <c r="B4058" s="11" t="s">
        <v>312</v>
      </c>
      <c r="C4058" s="11" t="s">
        <v>667</v>
      </c>
      <c r="D4058" s="11" t="s">
        <v>1801</v>
      </c>
      <c r="E4058" s="11">
        <v>170</v>
      </c>
      <c r="F4058" s="11">
        <v>6802.1</v>
      </c>
      <c r="G4058" s="19">
        <v>45925</v>
      </c>
      <c r="H4058" s="24">
        <v>1156357</v>
      </c>
    </row>
    <row r="4059" spans="1:8" x14ac:dyDescent="0.3">
      <c r="A4059" s="3" t="s">
        <v>5866</v>
      </c>
      <c r="B4059" s="11" t="s">
        <v>203</v>
      </c>
      <c r="C4059" s="11" t="s">
        <v>855</v>
      </c>
      <c r="D4059" s="11" t="s">
        <v>1801</v>
      </c>
      <c r="E4059" s="11">
        <v>480</v>
      </c>
      <c r="F4059" s="11">
        <v>6918.13</v>
      </c>
      <c r="G4059" s="19">
        <v>45929</v>
      </c>
      <c r="H4059" s="24">
        <v>3320702.4</v>
      </c>
    </row>
    <row r="4060" spans="1:8" x14ac:dyDescent="0.3">
      <c r="A4060" s="3" t="s">
        <v>5867</v>
      </c>
      <c r="B4060" s="11" t="s">
        <v>221</v>
      </c>
      <c r="C4060" s="11" t="s">
        <v>631</v>
      </c>
      <c r="D4060" s="11" t="s">
        <v>1789</v>
      </c>
      <c r="E4060" s="11">
        <v>440</v>
      </c>
      <c r="F4060" s="11">
        <v>1225.3900000000001</v>
      </c>
      <c r="G4060" s="19">
        <v>45806</v>
      </c>
      <c r="H4060" s="24">
        <v>539171.60000000009</v>
      </c>
    </row>
    <row r="4061" spans="1:8" x14ac:dyDescent="0.3">
      <c r="A4061" s="3" t="s">
        <v>5868</v>
      </c>
      <c r="B4061" s="11" t="s">
        <v>143</v>
      </c>
      <c r="C4061" s="11" t="s">
        <v>563</v>
      </c>
      <c r="D4061" s="11" t="s">
        <v>1799</v>
      </c>
      <c r="E4061" s="11">
        <v>23</v>
      </c>
      <c r="F4061" s="11">
        <v>811.91</v>
      </c>
      <c r="G4061" s="19">
        <v>45914</v>
      </c>
      <c r="H4061" s="24">
        <v>18673.93</v>
      </c>
    </row>
    <row r="4062" spans="1:8" x14ac:dyDescent="0.3">
      <c r="A4062" s="3" t="s">
        <v>5869</v>
      </c>
      <c r="B4062" s="11" t="s">
        <v>385</v>
      </c>
      <c r="C4062" s="11" t="s">
        <v>647</v>
      </c>
      <c r="D4062" s="11" t="s">
        <v>1799</v>
      </c>
      <c r="E4062" s="11">
        <v>138</v>
      </c>
      <c r="F4062" s="11">
        <v>1935.66</v>
      </c>
      <c r="G4062" s="19">
        <v>45797</v>
      </c>
      <c r="H4062" s="24">
        <v>267121.08</v>
      </c>
    </row>
    <row r="4063" spans="1:8" x14ac:dyDescent="0.3">
      <c r="A4063" s="3" t="s">
        <v>5870</v>
      </c>
      <c r="B4063" s="11" t="s">
        <v>121</v>
      </c>
      <c r="C4063" s="11" t="s">
        <v>611</v>
      </c>
      <c r="D4063" s="11" t="s">
        <v>1794</v>
      </c>
      <c r="E4063" s="11">
        <v>203</v>
      </c>
      <c r="F4063" s="11">
        <v>4516.91</v>
      </c>
      <c r="G4063" s="19">
        <v>45698</v>
      </c>
      <c r="H4063" s="24">
        <v>916932.73</v>
      </c>
    </row>
    <row r="4064" spans="1:8" x14ac:dyDescent="0.3">
      <c r="A4064" s="3" t="s">
        <v>5871</v>
      </c>
      <c r="B4064" s="11" t="s">
        <v>251</v>
      </c>
      <c r="C4064" s="11" t="s">
        <v>801</v>
      </c>
      <c r="D4064" s="11" t="s">
        <v>1791</v>
      </c>
      <c r="E4064" s="11">
        <v>37</v>
      </c>
      <c r="F4064" s="11">
        <v>6313.74</v>
      </c>
      <c r="G4064" s="19">
        <v>45892</v>
      </c>
      <c r="H4064" s="24">
        <v>233608.38</v>
      </c>
    </row>
    <row r="4065" spans="1:8" x14ac:dyDescent="0.3">
      <c r="A4065" s="3" t="s">
        <v>5872</v>
      </c>
      <c r="B4065" s="11" t="s">
        <v>211</v>
      </c>
      <c r="C4065" s="11" t="s">
        <v>769</v>
      </c>
      <c r="D4065" s="11" t="s">
        <v>1799</v>
      </c>
      <c r="E4065" s="11">
        <v>120</v>
      </c>
      <c r="F4065" s="11">
        <v>6878.65</v>
      </c>
      <c r="G4065" s="19">
        <v>46128</v>
      </c>
      <c r="H4065" s="24">
        <v>825438</v>
      </c>
    </row>
    <row r="4066" spans="1:8" x14ac:dyDescent="0.3">
      <c r="A4066" s="3" t="s">
        <v>5873</v>
      </c>
      <c r="B4066" s="11" t="s">
        <v>235</v>
      </c>
      <c r="C4066" s="11" t="s">
        <v>545</v>
      </c>
      <c r="D4066" s="11" t="s">
        <v>1787</v>
      </c>
      <c r="E4066" s="11">
        <v>340</v>
      </c>
      <c r="F4066" s="11">
        <v>3966.88</v>
      </c>
      <c r="G4066" s="19">
        <v>46138</v>
      </c>
      <c r="H4066" s="24">
        <v>1348739.2</v>
      </c>
    </row>
    <row r="4067" spans="1:8" x14ac:dyDescent="0.3">
      <c r="A4067" s="3" t="s">
        <v>5874</v>
      </c>
      <c r="B4067" s="11" t="s">
        <v>366</v>
      </c>
      <c r="C4067" s="11" t="s">
        <v>647</v>
      </c>
      <c r="D4067" s="11" t="s">
        <v>1799</v>
      </c>
      <c r="E4067" s="11">
        <v>444</v>
      </c>
      <c r="F4067" s="11">
        <v>7340.53</v>
      </c>
      <c r="G4067" s="19">
        <v>45740</v>
      </c>
      <c r="H4067" s="24">
        <v>3259195.32</v>
      </c>
    </row>
    <row r="4068" spans="1:8" x14ac:dyDescent="0.3">
      <c r="A4068" s="3" t="s">
        <v>5875</v>
      </c>
      <c r="B4068" s="11" t="s">
        <v>179</v>
      </c>
      <c r="C4068" s="11" t="s">
        <v>631</v>
      </c>
      <c r="D4068" s="11" t="s">
        <v>1799</v>
      </c>
      <c r="E4068" s="11">
        <v>232</v>
      </c>
      <c r="F4068" s="11">
        <v>4182.9399999999996</v>
      </c>
      <c r="G4068" s="19">
        <v>46179</v>
      </c>
      <c r="H4068" s="24">
        <v>970442.08</v>
      </c>
    </row>
    <row r="4069" spans="1:8" x14ac:dyDescent="0.3">
      <c r="A4069" s="3" t="s">
        <v>5876</v>
      </c>
      <c r="B4069" s="11" t="s">
        <v>193</v>
      </c>
      <c r="C4069" s="11" t="s">
        <v>677</v>
      </c>
      <c r="D4069" s="11" t="s">
        <v>1794</v>
      </c>
      <c r="E4069" s="11">
        <v>68</v>
      </c>
      <c r="F4069" s="11">
        <v>7124.27</v>
      </c>
      <c r="G4069" s="19">
        <v>46112</v>
      </c>
      <c r="H4069" s="24">
        <v>484450.36000000004</v>
      </c>
    </row>
    <row r="4070" spans="1:8" x14ac:dyDescent="0.3">
      <c r="A4070" s="3" t="s">
        <v>5877</v>
      </c>
      <c r="B4070" s="11" t="s">
        <v>78</v>
      </c>
      <c r="C4070" s="11" t="s">
        <v>757</v>
      </c>
      <c r="D4070" s="11" t="s">
        <v>1797</v>
      </c>
      <c r="E4070" s="11">
        <v>49</v>
      </c>
      <c r="F4070" s="11">
        <v>5881.46</v>
      </c>
      <c r="G4070" s="19">
        <v>45829</v>
      </c>
      <c r="H4070" s="24">
        <v>288191.53999999998</v>
      </c>
    </row>
    <row r="4071" spans="1:8" x14ac:dyDescent="0.3">
      <c r="A4071" s="3" t="s">
        <v>5878</v>
      </c>
      <c r="B4071" s="11" t="s">
        <v>310</v>
      </c>
      <c r="C4071" s="11" t="s">
        <v>863</v>
      </c>
      <c r="D4071" s="11" t="s">
        <v>1787</v>
      </c>
      <c r="E4071" s="11">
        <v>107</v>
      </c>
      <c r="F4071" s="11">
        <v>7020.81</v>
      </c>
      <c r="G4071" s="19">
        <v>46120</v>
      </c>
      <c r="H4071" s="24">
        <v>751226.67</v>
      </c>
    </row>
    <row r="4072" spans="1:8" x14ac:dyDescent="0.3">
      <c r="A4072" s="3" t="s">
        <v>5879</v>
      </c>
      <c r="B4072" s="11" t="s">
        <v>246</v>
      </c>
      <c r="C4072" s="11" t="s">
        <v>817</v>
      </c>
      <c r="D4072" s="11" t="s">
        <v>1789</v>
      </c>
      <c r="E4072" s="11">
        <v>405</v>
      </c>
      <c r="F4072" s="11">
        <v>5683.15</v>
      </c>
      <c r="G4072" s="19">
        <v>45742</v>
      </c>
      <c r="H4072" s="24">
        <v>2301675.75</v>
      </c>
    </row>
    <row r="4073" spans="1:8" x14ac:dyDescent="0.3">
      <c r="A4073" s="3" t="s">
        <v>5880</v>
      </c>
      <c r="B4073" s="11" t="s">
        <v>362</v>
      </c>
      <c r="C4073" s="11" t="s">
        <v>535</v>
      </c>
      <c r="D4073" s="11" t="s">
        <v>1791</v>
      </c>
      <c r="E4073" s="11">
        <v>36</v>
      </c>
      <c r="F4073" s="11">
        <v>5512.01</v>
      </c>
      <c r="G4073" s="19">
        <v>45937</v>
      </c>
      <c r="H4073" s="24">
        <v>198432.36000000002</v>
      </c>
    </row>
    <row r="4074" spans="1:8" x14ac:dyDescent="0.3">
      <c r="A4074" s="3" t="s">
        <v>5881</v>
      </c>
      <c r="B4074" s="11" t="s">
        <v>116</v>
      </c>
      <c r="C4074" s="11" t="s">
        <v>865</v>
      </c>
      <c r="D4074" s="11" t="s">
        <v>1787</v>
      </c>
      <c r="E4074" s="11">
        <v>377</v>
      </c>
      <c r="F4074" s="11">
        <v>5969.5</v>
      </c>
      <c r="G4074" s="19">
        <v>45945</v>
      </c>
      <c r="H4074" s="24">
        <v>2250501.5</v>
      </c>
    </row>
    <row r="4075" spans="1:8" x14ac:dyDescent="0.3">
      <c r="A4075" s="3" t="s">
        <v>5882</v>
      </c>
      <c r="B4075" s="11" t="s">
        <v>165</v>
      </c>
      <c r="C4075" s="11" t="s">
        <v>853</v>
      </c>
      <c r="D4075" s="11" t="s">
        <v>1789</v>
      </c>
      <c r="E4075" s="11">
        <v>314</v>
      </c>
      <c r="F4075" s="11">
        <v>1144.2</v>
      </c>
      <c r="G4075" s="19">
        <v>46013</v>
      </c>
      <c r="H4075" s="24">
        <v>359278.8</v>
      </c>
    </row>
    <row r="4076" spans="1:8" x14ac:dyDescent="0.3">
      <c r="A4076" s="3" t="s">
        <v>5883</v>
      </c>
      <c r="B4076" s="11" t="s">
        <v>223</v>
      </c>
      <c r="C4076" s="11" t="s">
        <v>504</v>
      </c>
      <c r="D4076" s="11" t="s">
        <v>1797</v>
      </c>
      <c r="E4076" s="11">
        <v>481</v>
      </c>
      <c r="F4076" s="11">
        <v>593.33000000000004</v>
      </c>
      <c r="G4076" s="19">
        <v>45749</v>
      </c>
      <c r="H4076" s="24">
        <v>285391.73000000004</v>
      </c>
    </row>
    <row r="4077" spans="1:8" x14ac:dyDescent="0.3">
      <c r="A4077" s="3" t="s">
        <v>5884</v>
      </c>
      <c r="B4077" s="11" t="s">
        <v>208</v>
      </c>
      <c r="C4077" s="11" t="s">
        <v>809</v>
      </c>
      <c r="D4077" s="11" t="s">
        <v>1797</v>
      </c>
      <c r="E4077" s="11">
        <v>29</v>
      </c>
      <c r="F4077" s="11">
        <v>6246.15</v>
      </c>
      <c r="G4077" s="19">
        <v>46009</v>
      </c>
      <c r="H4077" s="24">
        <v>181138.34999999998</v>
      </c>
    </row>
    <row r="4078" spans="1:8" x14ac:dyDescent="0.3">
      <c r="A4078" s="3" t="s">
        <v>5885</v>
      </c>
      <c r="B4078" s="11" t="s">
        <v>395</v>
      </c>
      <c r="C4078" s="11" t="s">
        <v>863</v>
      </c>
      <c r="D4078" s="11" t="s">
        <v>1801</v>
      </c>
      <c r="E4078" s="11">
        <v>296</v>
      </c>
      <c r="F4078" s="11">
        <v>4334.7700000000004</v>
      </c>
      <c r="G4078" s="19">
        <v>46039</v>
      </c>
      <c r="H4078" s="24">
        <v>1283091.9200000002</v>
      </c>
    </row>
    <row r="4079" spans="1:8" x14ac:dyDescent="0.3">
      <c r="A4079" s="3" t="s">
        <v>5886</v>
      </c>
      <c r="B4079" s="11" t="s">
        <v>196</v>
      </c>
      <c r="C4079" s="11" t="s">
        <v>847</v>
      </c>
      <c r="D4079" s="11" t="s">
        <v>1789</v>
      </c>
      <c r="E4079" s="11">
        <v>387</v>
      </c>
      <c r="F4079" s="11">
        <v>5003.17</v>
      </c>
      <c r="G4079" s="19">
        <v>45807</v>
      </c>
      <c r="H4079" s="24">
        <v>1936226.79</v>
      </c>
    </row>
    <row r="4080" spans="1:8" x14ac:dyDescent="0.3">
      <c r="A4080" s="3" t="s">
        <v>5887</v>
      </c>
      <c r="B4080" s="11" t="s">
        <v>235</v>
      </c>
      <c r="C4080" s="11" t="s">
        <v>761</v>
      </c>
      <c r="D4080" s="11" t="s">
        <v>1801</v>
      </c>
      <c r="E4080" s="11">
        <v>187</v>
      </c>
      <c r="F4080" s="11">
        <v>2103.7399999999998</v>
      </c>
      <c r="G4080" s="19">
        <v>46091</v>
      </c>
      <c r="H4080" s="24">
        <v>393399.37999999995</v>
      </c>
    </row>
    <row r="4081" spans="1:8" x14ac:dyDescent="0.3">
      <c r="A4081" s="3" t="s">
        <v>5888</v>
      </c>
      <c r="B4081" s="11" t="s">
        <v>214</v>
      </c>
      <c r="C4081" s="11" t="s">
        <v>661</v>
      </c>
      <c r="D4081" s="11" t="s">
        <v>1803</v>
      </c>
      <c r="E4081" s="11">
        <v>275</v>
      </c>
      <c r="F4081" s="11">
        <v>3778.94</v>
      </c>
      <c r="G4081" s="19">
        <v>46010</v>
      </c>
      <c r="H4081" s="24">
        <v>1039208.5</v>
      </c>
    </row>
    <row r="4082" spans="1:8" x14ac:dyDescent="0.3">
      <c r="A4082" s="3" t="s">
        <v>5889</v>
      </c>
      <c r="B4082" s="11" t="s">
        <v>146</v>
      </c>
      <c r="C4082" s="11" t="s">
        <v>747</v>
      </c>
      <c r="D4082" s="11" t="s">
        <v>1797</v>
      </c>
      <c r="E4082" s="11">
        <v>150</v>
      </c>
      <c r="F4082" s="11">
        <v>6247.39</v>
      </c>
      <c r="G4082" s="19">
        <v>46107</v>
      </c>
      <c r="H4082" s="24">
        <v>937108.5</v>
      </c>
    </row>
    <row r="4083" spans="1:8" x14ac:dyDescent="0.3">
      <c r="A4083" s="3" t="s">
        <v>5890</v>
      </c>
      <c r="B4083" s="11" t="s">
        <v>116</v>
      </c>
      <c r="C4083" s="11" t="s">
        <v>845</v>
      </c>
      <c r="D4083" s="11" t="s">
        <v>1791</v>
      </c>
      <c r="E4083" s="11">
        <v>474</v>
      </c>
      <c r="F4083" s="11">
        <v>6743.93</v>
      </c>
      <c r="G4083" s="19">
        <v>46059</v>
      </c>
      <c r="H4083" s="24">
        <v>3196622.8200000003</v>
      </c>
    </row>
    <row r="4084" spans="1:8" x14ac:dyDescent="0.3">
      <c r="A4084" s="3" t="s">
        <v>5891</v>
      </c>
      <c r="B4084" s="11" t="s">
        <v>118</v>
      </c>
      <c r="C4084" s="11" t="s">
        <v>611</v>
      </c>
      <c r="D4084" s="11" t="s">
        <v>1794</v>
      </c>
      <c r="E4084" s="11">
        <v>301</v>
      </c>
      <c r="F4084" s="11">
        <v>7154.22</v>
      </c>
      <c r="G4084" s="19">
        <v>45886</v>
      </c>
      <c r="H4084" s="24">
        <v>2153420.2200000002</v>
      </c>
    </row>
    <row r="4085" spans="1:8" x14ac:dyDescent="0.3">
      <c r="A4085" s="3" t="s">
        <v>5892</v>
      </c>
      <c r="B4085" s="11" t="s">
        <v>47</v>
      </c>
      <c r="C4085" s="11" t="s">
        <v>517</v>
      </c>
      <c r="D4085" s="11" t="s">
        <v>1801</v>
      </c>
      <c r="E4085" s="11">
        <v>89</v>
      </c>
      <c r="F4085" s="11">
        <v>924.16</v>
      </c>
      <c r="G4085" s="19">
        <v>45778</v>
      </c>
      <c r="H4085" s="24">
        <v>82250.239999999991</v>
      </c>
    </row>
    <row r="4086" spans="1:8" x14ac:dyDescent="0.3">
      <c r="A4086" s="3" t="s">
        <v>5893</v>
      </c>
      <c r="B4086" s="11" t="s">
        <v>149</v>
      </c>
      <c r="C4086" s="11" t="s">
        <v>605</v>
      </c>
      <c r="D4086" s="11" t="s">
        <v>1789</v>
      </c>
      <c r="E4086" s="11">
        <v>321</v>
      </c>
      <c r="F4086" s="11">
        <v>7953.73</v>
      </c>
      <c r="G4086" s="19">
        <v>45743</v>
      </c>
      <c r="H4086" s="24">
        <v>2553147.33</v>
      </c>
    </row>
    <row r="4087" spans="1:8" x14ac:dyDescent="0.3">
      <c r="A4087" s="3" t="s">
        <v>5894</v>
      </c>
      <c r="B4087" s="11" t="s">
        <v>50</v>
      </c>
      <c r="C4087" s="11" t="s">
        <v>619</v>
      </c>
      <c r="D4087" s="11" t="s">
        <v>1797</v>
      </c>
      <c r="E4087" s="11">
        <v>40</v>
      </c>
      <c r="F4087" s="11">
        <v>6140.57</v>
      </c>
      <c r="G4087" s="19">
        <v>46059</v>
      </c>
      <c r="H4087" s="24">
        <v>245622.8</v>
      </c>
    </row>
    <row r="4088" spans="1:8" x14ac:dyDescent="0.3">
      <c r="A4088" s="3" t="s">
        <v>5895</v>
      </c>
      <c r="B4088" s="11" t="s">
        <v>126</v>
      </c>
      <c r="C4088" s="11" t="s">
        <v>837</v>
      </c>
      <c r="D4088" s="11" t="s">
        <v>1794</v>
      </c>
      <c r="E4088" s="11">
        <v>154</v>
      </c>
      <c r="F4088" s="11">
        <v>5344.55</v>
      </c>
      <c r="G4088" s="19">
        <v>46169</v>
      </c>
      <c r="H4088" s="24">
        <v>823060.70000000007</v>
      </c>
    </row>
    <row r="4089" spans="1:8" x14ac:dyDescent="0.3">
      <c r="A4089" s="3" t="s">
        <v>5896</v>
      </c>
      <c r="B4089" s="11" t="s">
        <v>378</v>
      </c>
      <c r="C4089" s="11" t="s">
        <v>629</v>
      </c>
      <c r="D4089" s="11" t="s">
        <v>1797</v>
      </c>
      <c r="E4089" s="11">
        <v>252</v>
      </c>
      <c r="F4089" s="11">
        <v>3818.74</v>
      </c>
      <c r="G4089" s="19">
        <v>46140</v>
      </c>
      <c r="H4089" s="24">
        <v>962322.48</v>
      </c>
    </row>
    <row r="4090" spans="1:8" x14ac:dyDescent="0.3">
      <c r="A4090" s="3" t="s">
        <v>5897</v>
      </c>
      <c r="B4090" s="11" t="s">
        <v>203</v>
      </c>
      <c r="C4090" s="11" t="s">
        <v>641</v>
      </c>
      <c r="D4090" s="11" t="s">
        <v>1797</v>
      </c>
      <c r="E4090" s="11">
        <v>162</v>
      </c>
      <c r="F4090" s="11">
        <v>3199.07</v>
      </c>
      <c r="G4090" s="19">
        <v>45783</v>
      </c>
      <c r="H4090" s="24">
        <v>518249.34</v>
      </c>
    </row>
    <row r="4091" spans="1:8" x14ac:dyDescent="0.3">
      <c r="A4091" s="3" t="s">
        <v>5898</v>
      </c>
      <c r="B4091" s="11" t="s">
        <v>397</v>
      </c>
      <c r="C4091" s="11" t="s">
        <v>809</v>
      </c>
      <c r="D4091" s="11" t="s">
        <v>1787</v>
      </c>
      <c r="E4091" s="11">
        <v>356</v>
      </c>
      <c r="F4091" s="11">
        <v>2765.91</v>
      </c>
      <c r="G4091" s="19">
        <v>45955</v>
      </c>
      <c r="H4091" s="24">
        <v>984663.96</v>
      </c>
    </row>
    <row r="4092" spans="1:8" x14ac:dyDescent="0.3">
      <c r="A4092" s="3" t="s">
        <v>5899</v>
      </c>
      <c r="B4092" s="11" t="s">
        <v>288</v>
      </c>
      <c r="C4092" s="11" t="s">
        <v>665</v>
      </c>
      <c r="D4092" s="11" t="s">
        <v>1797</v>
      </c>
      <c r="E4092" s="11">
        <v>367</v>
      </c>
      <c r="F4092" s="11">
        <v>6345.75</v>
      </c>
      <c r="G4092" s="19">
        <v>46113</v>
      </c>
      <c r="H4092" s="24">
        <v>2328890.25</v>
      </c>
    </row>
    <row r="4093" spans="1:8" x14ac:dyDescent="0.3">
      <c r="A4093" s="3" t="s">
        <v>5900</v>
      </c>
      <c r="B4093" s="11" t="s">
        <v>226</v>
      </c>
      <c r="C4093" s="11" t="s">
        <v>507</v>
      </c>
      <c r="D4093" s="11" t="s">
        <v>1803</v>
      </c>
      <c r="E4093" s="11">
        <v>340</v>
      </c>
      <c r="F4093" s="11">
        <v>5911.29</v>
      </c>
      <c r="G4093" s="19">
        <v>45729</v>
      </c>
      <c r="H4093" s="24">
        <v>2009838.6</v>
      </c>
    </row>
    <row r="4094" spans="1:8" x14ac:dyDescent="0.3">
      <c r="A4094" s="3" t="s">
        <v>5901</v>
      </c>
      <c r="B4094" s="11" t="s">
        <v>78</v>
      </c>
      <c r="C4094" s="11" t="s">
        <v>519</v>
      </c>
      <c r="D4094" s="11" t="s">
        <v>1801</v>
      </c>
      <c r="E4094" s="11">
        <v>133</v>
      </c>
      <c r="F4094" s="11">
        <v>1643.74</v>
      </c>
      <c r="G4094" s="19">
        <v>46132</v>
      </c>
      <c r="H4094" s="24">
        <v>218617.42</v>
      </c>
    </row>
    <row r="4095" spans="1:8" x14ac:dyDescent="0.3">
      <c r="A4095" s="3" t="s">
        <v>5902</v>
      </c>
      <c r="B4095" s="11" t="s">
        <v>200</v>
      </c>
      <c r="C4095" s="11" t="s">
        <v>763</v>
      </c>
      <c r="D4095" s="11" t="s">
        <v>1791</v>
      </c>
      <c r="E4095" s="11">
        <v>124</v>
      </c>
      <c r="F4095" s="11">
        <v>3929.94</v>
      </c>
      <c r="G4095" s="19">
        <v>45686</v>
      </c>
      <c r="H4095" s="24">
        <v>487312.56</v>
      </c>
    </row>
    <row r="4096" spans="1:8" x14ac:dyDescent="0.3">
      <c r="A4096" s="3" t="s">
        <v>5903</v>
      </c>
      <c r="B4096" s="11" t="s">
        <v>85</v>
      </c>
      <c r="C4096" s="11" t="s">
        <v>767</v>
      </c>
      <c r="D4096" s="11" t="s">
        <v>1794</v>
      </c>
      <c r="E4096" s="11">
        <v>196</v>
      </c>
      <c r="F4096" s="11">
        <v>4313.24</v>
      </c>
      <c r="G4096" s="19">
        <v>45895</v>
      </c>
      <c r="H4096" s="24">
        <v>845395.03999999992</v>
      </c>
    </row>
    <row r="4097" spans="1:8" x14ac:dyDescent="0.3">
      <c r="A4097" s="3" t="s">
        <v>5904</v>
      </c>
      <c r="B4097" s="11" t="s">
        <v>344</v>
      </c>
      <c r="C4097" s="11" t="s">
        <v>739</v>
      </c>
      <c r="D4097" s="11" t="s">
        <v>1789</v>
      </c>
      <c r="E4097" s="11">
        <v>136</v>
      </c>
      <c r="F4097" s="11">
        <v>6498.32</v>
      </c>
      <c r="G4097" s="19">
        <v>46008</v>
      </c>
      <c r="H4097" s="24">
        <v>883771.52</v>
      </c>
    </row>
    <row r="4098" spans="1:8" x14ac:dyDescent="0.3">
      <c r="A4098" s="3" t="s">
        <v>5905</v>
      </c>
      <c r="B4098" s="11" t="s">
        <v>66</v>
      </c>
      <c r="C4098" s="11" t="s">
        <v>805</v>
      </c>
      <c r="D4098" s="11" t="s">
        <v>1791</v>
      </c>
      <c r="E4098" s="11">
        <v>140</v>
      </c>
      <c r="F4098" s="11">
        <v>7513.79</v>
      </c>
      <c r="G4098" s="19">
        <v>46133</v>
      </c>
      <c r="H4098" s="24">
        <v>1051930.6000000001</v>
      </c>
    </row>
    <row r="4099" spans="1:8" x14ac:dyDescent="0.3">
      <c r="A4099" s="3" t="s">
        <v>5906</v>
      </c>
      <c r="B4099" s="11" t="s">
        <v>137</v>
      </c>
      <c r="C4099" s="11" t="s">
        <v>843</v>
      </c>
      <c r="D4099" s="11" t="s">
        <v>1799</v>
      </c>
      <c r="E4099" s="11">
        <v>309</v>
      </c>
      <c r="F4099" s="11">
        <v>2335.04</v>
      </c>
      <c r="G4099" s="19">
        <v>45675</v>
      </c>
      <c r="H4099" s="24">
        <v>721527.36</v>
      </c>
    </row>
    <row r="4100" spans="1:8" x14ac:dyDescent="0.3">
      <c r="A4100" s="3" t="s">
        <v>5907</v>
      </c>
      <c r="B4100" s="11" t="s">
        <v>232</v>
      </c>
      <c r="C4100" s="11" t="s">
        <v>819</v>
      </c>
      <c r="D4100" s="11" t="s">
        <v>1791</v>
      </c>
      <c r="E4100" s="11">
        <v>66</v>
      </c>
      <c r="F4100" s="11">
        <v>3096.9</v>
      </c>
      <c r="G4100" s="19">
        <v>45741</v>
      </c>
      <c r="H4100" s="24">
        <v>204395.4</v>
      </c>
    </row>
    <row r="4101" spans="1:8" x14ac:dyDescent="0.3">
      <c r="A4101" s="3" t="s">
        <v>5908</v>
      </c>
      <c r="B4101" s="11" t="s">
        <v>8</v>
      </c>
      <c r="C4101" s="11" t="s">
        <v>773</v>
      </c>
      <c r="D4101" s="11" t="s">
        <v>1801</v>
      </c>
      <c r="E4101" s="11">
        <v>98</v>
      </c>
      <c r="F4101" s="11">
        <v>3606.8</v>
      </c>
      <c r="G4101" s="19">
        <v>45735</v>
      </c>
      <c r="H4101" s="24">
        <v>353466.4</v>
      </c>
    </row>
    <row r="4102" spans="1:8" x14ac:dyDescent="0.3">
      <c r="A4102" s="3" t="s">
        <v>5909</v>
      </c>
      <c r="B4102" s="11" t="s">
        <v>181</v>
      </c>
      <c r="C4102" s="11" t="s">
        <v>563</v>
      </c>
      <c r="D4102" s="11" t="s">
        <v>1789</v>
      </c>
      <c r="E4102" s="11">
        <v>41</v>
      </c>
      <c r="F4102" s="11">
        <v>152.24</v>
      </c>
      <c r="G4102" s="19">
        <v>45660</v>
      </c>
      <c r="H4102" s="24">
        <v>6241.84</v>
      </c>
    </row>
    <row r="4103" spans="1:8" x14ac:dyDescent="0.3">
      <c r="A4103" s="3" t="s">
        <v>5910</v>
      </c>
      <c r="B4103" s="11" t="s">
        <v>241</v>
      </c>
      <c r="C4103" s="11" t="s">
        <v>769</v>
      </c>
      <c r="D4103" s="11" t="s">
        <v>1789</v>
      </c>
      <c r="E4103" s="11">
        <v>133</v>
      </c>
      <c r="F4103" s="11">
        <v>5843.11</v>
      </c>
      <c r="G4103" s="19">
        <v>45939</v>
      </c>
      <c r="H4103" s="24">
        <v>777133.63</v>
      </c>
    </row>
    <row r="4104" spans="1:8" x14ac:dyDescent="0.3">
      <c r="A4104" s="3" t="s">
        <v>5911</v>
      </c>
      <c r="B4104" s="11" t="s">
        <v>109</v>
      </c>
      <c r="C4104" s="11" t="s">
        <v>551</v>
      </c>
      <c r="D4104" s="11" t="s">
        <v>1791</v>
      </c>
      <c r="E4104" s="11">
        <v>84</v>
      </c>
      <c r="F4104" s="11">
        <v>517.30999999999995</v>
      </c>
      <c r="G4104" s="19">
        <v>45747</v>
      </c>
      <c r="H4104" s="24">
        <v>43454.039999999994</v>
      </c>
    </row>
    <row r="4105" spans="1:8" x14ac:dyDescent="0.3">
      <c r="A4105" s="3" t="s">
        <v>5912</v>
      </c>
      <c r="B4105" s="11" t="s">
        <v>32</v>
      </c>
      <c r="C4105" s="11" t="s">
        <v>637</v>
      </c>
      <c r="D4105" s="11" t="s">
        <v>1797</v>
      </c>
      <c r="E4105" s="11">
        <v>293</v>
      </c>
      <c r="F4105" s="11">
        <v>804.23</v>
      </c>
      <c r="G4105" s="19">
        <v>46002</v>
      </c>
      <c r="H4105" s="24">
        <v>235639.39</v>
      </c>
    </row>
    <row r="4106" spans="1:8" x14ac:dyDescent="0.3">
      <c r="A4106" s="3" t="s">
        <v>5913</v>
      </c>
      <c r="B4106" s="11" t="s">
        <v>369</v>
      </c>
      <c r="C4106" s="11" t="s">
        <v>841</v>
      </c>
      <c r="D4106" s="11" t="s">
        <v>1799</v>
      </c>
      <c r="E4106" s="11">
        <v>358</v>
      </c>
      <c r="F4106" s="11">
        <v>4406.66</v>
      </c>
      <c r="G4106" s="19">
        <v>45754</v>
      </c>
      <c r="H4106" s="24">
        <v>1577584.28</v>
      </c>
    </row>
    <row r="4107" spans="1:8" x14ac:dyDescent="0.3">
      <c r="A4107" s="3" t="s">
        <v>5914</v>
      </c>
      <c r="B4107" s="11" t="s">
        <v>203</v>
      </c>
      <c r="C4107" s="11" t="s">
        <v>823</v>
      </c>
      <c r="D4107" s="11" t="s">
        <v>1797</v>
      </c>
      <c r="E4107" s="11">
        <v>493</v>
      </c>
      <c r="F4107" s="11">
        <v>1054.47</v>
      </c>
      <c r="G4107" s="19">
        <v>45994</v>
      </c>
      <c r="H4107" s="24">
        <v>519853.71</v>
      </c>
    </row>
    <row r="4108" spans="1:8" x14ac:dyDescent="0.3">
      <c r="A4108" s="3" t="s">
        <v>5915</v>
      </c>
      <c r="B4108" s="11" t="s">
        <v>13</v>
      </c>
      <c r="C4108" s="11" t="s">
        <v>529</v>
      </c>
      <c r="D4108" s="11" t="s">
        <v>1791</v>
      </c>
      <c r="E4108" s="11">
        <v>240</v>
      </c>
      <c r="F4108" s="11">
        <v>283.61</v>
      </c>
      <c r="G4108" s="19">
        <v>46136</v>
      </c>
      <c r="H4108" s="24">
        <v>68066.400000000009</v>
      </c>
    </row>
    <row r="4109" spans="1:8" x14ac:dyDescent="0.3">
      <c r="A4109" s="3" t="s">
        <v>5916</v>
      </c>
      <c r="B4109" s="11" t="s">
        <v>385</v>
      </c>
      <c r="C4109" s="11" t="s">
        <v>725</v>
      </c>
      <c r="D4109" s="11" t="s">
        <v>1791</v>
      </c>
      <c r="E4109" s="11">
        <v>412</v>
      </c>
      <c r="F4109" s="11">
        <v>1796.57</v>
      </c>
      <c r="G4109" s="19">
        <v>45907</v>
      </c>
      <c r="H4109" s="24">
        <v>740186.84</v>
      </c>
    </row>
    <row r="4110" spans="1:8" x14ac:dyDescent="0.3">
      <c r="A4110" s="3" t="s">
        <v>5917</v>
      </c>
      <c r="B4110" s="11" t="s">
        <v>391</v>
      </c>
      <c r="C4110" s="11" t="s">
        <v>545</v>
      </c>
      <c r="D4110" s="11" t="s">
        <v>1801</v>
      </c>
      <c r="E4110" s="11">
        <v>462</v>
      </c>
      <c r="F4110" s="11">
        <v>7761.63</v>
      </c>
      <c r="G4110" s="19">
        <v>45972</v>
      </c>
      <c r="H4110" s="24">
        <v>3585873.06</v>
      </c>
    </row>
    <row r="4111" spans="1:8" x14ac:dyDescent="0.3">
      <c r="A4111" s="3" t="s">
        <v>5918</v>
      </c>
      <c r="B4111" s="11" t="s">
        <v>232</v>
      </c>
      <c r="C4111" s="11" t="s">
        <v>507</v>
      </c>
      <c r="D4111" s="11" t="s">
        <v>1797</v>
      </c>
      <c r="E4111" s="11">
        <v>351</v>
      </c>
      <c r="F4111" s="11">
        <v>7281.28</v>
      </c>
      <c r="G4111" s="19">
        <v>45823</v>
      </c>
      <c r="H4111" s="24">
        <v>2555729.2799999998</v>
      </c>
    </row>
    <row r="4112" spans="1:8" x14ac:dyDescent="0.3">
      <c r="A4112" s="3" t="s">
        <v>5919</v>
      </c>
      <c r="B4112" s="11" t="s">
        <v>376</v>
      </c>
      <c r="C4112" s="11" t="s">
        <v>771</v>
      </c>
      <c r="D4112" s="11" t="s">
        <v>1799</v>
      </c>
      <c r="E4112" s="11">
        <v>202</v>
      </c>
      <c r="F4112" s="11">
        <v>641</v>
      </c>
      <c r="G4112" s="19">
        <v>45717</v>
      </c>
      <c r="H4112" s="24">
        <v>129482</v>
      </c>
    </row>
    <row r="4113" spans="1:8" x14ac:dyDescent="0.3">
      <c r="A4113" s="3" t="s">
        <v>5920</v>
      </c>
      <c r="B4113" s="11" t="s">
        <v>308</v>
      </c>
      <c r="C4113" s="11" t="s">
        <v>865</v>
      </c>
      <c r="D4113" s="11" t="s">
        <v>1799</v>
      </c>
      <c r="E4113" s="11">
        <v>326</v>
      </c>
      <c r="F4113" s="11">
        <v>7675.05</v>
      </c>
      <c r="G4113" s="19">
        <v>45720</v>
      </c>
      <c r="H4113" s="24">
        <v>2502066.3000000003</v>
      </c>
    </row>
    <row r="4114" spans="1:8" x14ac:dyDescent="0.3">
      <c r="A4114" s="3" t="s">
        <v>5921</v>
      </c>
      <c r="B4114" s="11" t="s">
        <v>314</v>
      </c>
      <c r="C4114" s="11" t="s">
        <v>741</v>
      </c>
      <c r="D4114" s="11" t="s">
        <v>1803</v>
      </c>
      <c r="E4114" s="11">
        <v>160</v>
      </c>
      <c r="F4114" s="11">
        <v>708.39</v>
      </c>
      <c r="G4114" s="19">
        <v>45950</v>
      </c>
      <c r="H4114" s="24">
        <v>113342.39999999999</v>
      </c>
    </row>
    <row r="4115" spans="1:8" x14ac:dyDescent="0.3">
      <c r="A4115" s="3" t="s">
        <v>5922</v>
      </c>
      <c r="B4115" s="11" t="s">
        <v>177</v>
      </c>
      <c r="C4115" s="11" t="s">
        <v>851</v>
      </c>
      <c r="D4115" s="11" t="s">
        <v>1803</v>
      </c>
      <c r="E4115" s="11">
        <v>233</v>
      </c>
      <c r="F4115" s="11">
        <v>6761.96</v>
      </c>
      <c r="G4115" s="19">
        <v>46041</v>
      </c>
      <c r="H4115" s="24">
        <v>1575536.68</v>
      </c>
    </row>
    <row r="4116" spans="1:8" x14ac:dyDescent="0.3">
      <c r="A4116" s="3" t="s">
        <v>5923</v>
      </c>
      <c r="B4116" s="11" t="s">
        <v>303</v>
      </c>
      <c r="C4116" s="11" t="s">
        <v>625</v>
      </c>
      <c r="D4116" s="11" t="s">
        <v>1797</v>
      </c>
      <c r="E4116" s="11">
        <v>269</v>
      </c>
      <c r="F4116" s="11">
        <v>606.49</v>
      </c>
      <c r="G4116" s="19">
        <v>45861</v>
      </c>
      <c r="H4116" s="24">
        <v>163145.81</v>
      </c>
    </row>
    <row r="4117" spans="1:8" x14ac:dyDescent="0.3">
      <c r="A4117" s="3" t="s">
        <v>5924</v>
      </c>
      <c r="B4117" s="11" t="s">
        <v>208</v>
      </c>
      <c r="C4117" s="11" t="s">
        <v>619</v>
      </c>
      <c r="D4117" s="11" t="s">
        <v>1794</v>
      </c>
      <c r="E4117" s="11">
        <v>428</v>
      </c>
      <c r="F4117" s="11">
        <v>3560.49</v>
      </c>
      <c r="G4117" s="19">
        <v>45775</v>
      </c>
      <c r="H4117" s="24">
        <v>1523889.72</v>
      </c>
    </row>
    <row r="4118" spans="1:8" x14ac:dyDescent="0.3">
      <c r="A4118" s="3" t="s">
        <v>5925</v>
      </c>
      <c r="B4118" s="11" t="s">
        <v>286</v>
      </c>
      <c r="C4118" s="11" t="s">
        <v>555</v>
      </c>
      <c r="D4118" s="11" t="s">
        <v>1787</v>
      </c>
      <c r="E4118" s="11">
        <v>449</v>
      </c>
      <c r="F4118" s="11">
        <v>5318.87</v>
      </c>
      <c r="G4118" s="19">
        <v>46186</v>
      </c>
      <c r="H4118" s="24">
        <v>2388172.63</v>
      </c>
    </row>
    <row r="4119" spans="1:8" x14ac:dyDescent="0.3">
      <c r="A4119" s="3" t="s">
        <v>5926</v>
      </c>
      <c r="B4119" s="11" t="s">
        <v>265</v>
      </c>
      <c r="C4119" s="11" t="s">
        <v>510</v>
      </c>
      <c r="D4119" s="11" t="s">
        <v>1794</v>
      </c>
      <c r="E4119" s="11">
        <v>190</v>
      </c>
      <c r="F4119" s="11">
        <v>1420.61</v>
      </c>
      <c r="G4119" s="19">
        <v>45863</v>
      </c>
      <c r="H4119" s="24">
        <v>269915.89999999997</v>
      </c>
    </row>
    <row r="4120" spans="1:8" x14ac:dyDescent="0.3">
      <c r="A4120" s="3" t="s">
        <v>5927</v>
      </c>
      <c r="B4120" s="11" t="s">
        <v>155</v>
      </c>
      <c r="C4120" s="11" t="s">
        <v>659</v>
      </c>
      <c r="D4120" s="11" t="s">
        <v>1799</v>
      </c>
      <c r="E4120" s="11">
        <v>482</v>
      </c>
      <c r="F4120" s="11">
        <v>3543.51</v>
      </c>
      <c r="G4120" s="19">
        <v>46154</v>
      </c>
      <c r="H4120" s="24">
        <v>1707971.82</v>
      </c>
    </row>
    <row r="4121" spans="1:8" x14ac:dyDescent="0.3">
      <c r="A4121" s="3" t="s">
        <v>5928</v>
      </c>
      <c r="B4121" s="11" t="s">
        <v>324</v>
      </c>
      <c r="C4121" s="11" t="s">
        <v>771</v>
      </c>
      <c r="D4121" s="11" t="s">
        <v>1789</v>
      </c>
      <c r="E4121" s="11">
        <v>66</v>
      </c>
      <c r="F4121" s="11">
        <v>911.9</v>
      </c>
      <c r="G4121" s="19">
        <v>45672</v>
      </c>
      <c r="H4121" s="24">
        <v>60185.4</v>
      </c>
    </row>
    <row r="4122" spans="1:8" x14ac:dyDescent="0.3">
      <c r="A4122" s="3" t="s">
        <v>5929</v>
      </c>
      <c r="B4122" s="11" t="s">
        <v>342</v>
      </c>
      <c r="C4122" s="11" t="s">
        <v>625</v>
      </c>
      <c r="D4122" s="11" t="s">
        <v>1797</v>
      </c>
      <c r="E4122" s="11">
        <v>65</v>
      </c>
      <c r="F4122" s="11">
        <v>4105.67</v>
      </c>
      <c r="G4122" s="19">
        <v>45839</v>
      </c>
      <c r="H4122" s="24">
        <v>266868.55</v>
      </c>
    </row>
    <row r="4123" spans="1:8" x14ac:dyDescent="0.3">
      <c r="A4123" s="3" t="s">
        <v>5930</v>
      </c>
      <c r="B4123" s="11" t="s">
        <v>385</v>
      </c>
      <c r="C4123" s="11" t="s">
        <v>771</v>
      </c>
      <c r="D4123" s="11" t="s">
        <v>1799</v>
      </c>
      <c r="E4123" s="11">
        <v>28</v>
      </c>
      <c r="F4123" s="11">
        <v>2441.11</v>
      </c>
      <c r="G4123" s="19">
        <v>45739</v>
      </c>
      <c r="H4123" s="24">
        <v>68351.08</v>
      </c>
    </row>
    <row r="4124" spans="1:8" x14ac:dyDescent="0.3">
      <c r="A4124" s="3" t="s">
        <v>5931</v>
      </c>
      <c r="B4124" s="11" t="s">
        <v>397</v>
      </c>
      <c r="C4124" s="11" t="s">
        <v>563</v>
      </c>
      <c r="D4124" s="11" t="s">
        <v>1787</v>
      </c>
      <c r="E4124" s="11">
        <v>345</v>
      </c>
      <c r="F4124" s="11">
        <v>6003.28</v>
      </c>
      <c r="G4124" s="19">
        <v>45678</v>
      </c>
      <c r="H4124" s="24">
        <v>2071131.5999999999</v>
      </c>
    </row>
    <row r="4125" spans="1:8" x14ac:dyDescent="0.3">
      <c r="A4125" s="3" t="s">
        <v>5932</v>
      </c>
      <c r="B4125" s="11" t="s">
        <v>265</v>
      </c>
      <c r="C4125" s="11" t="s">
        <v>601</v>
      </c>
      <c r="D4125" s="11" t="s">
        <v>1797</v>
      </c>
      <c r="E4125" s="11">
        <v>334</v>
      </c>
      <c r="F4125" s="11">
        <v>877.67</v>
      </c>
      <c r="G4125" s="19">
        <v>46122</v>
      </c>
      <c r="H4125" s="24">
        <v>293141.77999999997</v>
      </c>
    </row>
    <row r="4126" spans="1:8" x14ac:dyDescent="0.3">
      <c r="A4126" s="3" t="s">
        <v>5933</v>
      </c>
      <c r="B4126" s="11" t="s">
        <v>364</v>
      </c>
      <c r="C4126" s="11" t="s">
        <v>825</v>
      </c>
      <c r="D4126" s="11" t="s">
        <v>1794</v>
      </c>
      <c r="E4126" s="11">
        <v>54</v>
      </c>
      <c r="F4126" s="11">
        <v>6472.39</v>
      </c>
      <c r="G4126" s="19">
        <v>45742</v>
      </c>
      <c r="H4126" s="24">
        <v>349509.06</v>
      </c>
    </row>
    <row r="4127" spans="1:8" x14ac:dyDescent="0.3">
      <c r="A4127" s="3" t="s">
        <v>5934</v>
      </c>
      <c r="B4127" s="11" t="s">
        <v>121</v>
      </c>
      <c r="C4127" s="11" t="s">
        <v>867</v>
      </c>
      <c r="D4127" s="11" t="s">
        <v>1797</v>
      </c>
      <c r="E4127" s="11">
        <v>388</v>
      </c>
      <c r="F4127" s="11">
        <v>2521.98</v>
      </c>
      <c r="G4127" s="19">
        <v>46058</v>
      </c>
      <c r="H4127" s="24">
        <v>978528.24</v>
      </c>
    </row>
    <row r="4128" spans="1:8" x14ac:dyDescent="0.3">
      <c r="A4128" s="3" t="s">
        <v>5935</v>
      </c>
      <c r="B4128" s="11" t="s">
        <v>155</v>
      </c>
      <c r="C4128" s="11" t="s">
        <v>631</v>
      </c>
      <c r="D4128" s="11" t="s">
        <v>1794</v>
      </c>
      <c r="E4128" s="11">
        <v>262</v>
      </c>
      <c r="F4128" s="11">
        <v>4112.91</v>
      </c>
      <c r="G4128" s="19">
        <v>46171</v>
      </c>
      <c r="H4128" s="24">
        <v>1077582.42</v>
      </c>
    </row>
    <row r="4129" spans="1:8" x14ac:dyDescent="0.3">
      <c r="A4129" s="3" t="s">
        <v>5936</v>
      </c>
      <c r="B4129" s="11" t="s">
        <v>171</v>
      </c>
      <c r="C4129" s="11" t="s">
        <v>643</v>
      </c>
      <c r="D4129" s="11" t="s">
        <v>1799</v>
      </c>
      <c r="E4129" s="11">
        <v>460</v>
      </c>
      <c r="F4129" s="11">
        <v>7671.12</v>
      </c>
      <c r="G4129" s="19">
        <v>46077</v>
      </c>
      <c r="H4129" s="24">
        <v>3528715.1999999997</v>
      </c>
    </row>
    <row r="4130" spans="1:8" x14ac:dyDescent="0.3">
      <c r="A4130" s="3" t="s">
        <v>5937</v>
      </c>
      <c r="B4130" s="11" t="s">
        <v>382</v>
      </c>
      <c r="C4130" s="11" t="s">
        <v>839</v>
      </c>
      <c r="D4130" s="11" t="s">
        <v>1787</v>
      </c>
      <c r="E4130" s="11">
        <v>87</v>
      </c>
      <c r="F4130" s="11">
        <v>7908.1</v>
      </c>
      <c r="G4130" s="19">
        <v>46055</v>
      </c>
      <c r="H4130" s="24">
        <v>688004.70000000007</v>
      </c>
    </row>
    <row r="4131" spans="1:8" x14ac:dyDescent="0.3">
      <c r="A4131" s="3" t="s">
        <v>5938</v>
      </c>
      <c r="B4131" s="11" t="s">
        <v>366</v>
      </c>
      <c r="C4131" s="11" t="s">
        <v>841</v>
      </c>
      <c r="D4131" s="11" t="s">
        <v>1797</v>
      </c>
      <c r="E4131" s="11">
        <v>350</v>
      </c>
      <c r="F4131" s="11">
        <v>6045.47</v>
      </c>
      <c r="G4131" s="19">
        <v>46056</v>
      </c>
      <c r="H4131" s="24">
        <v>2115914.5</v>
      </c>
    </row>
    <row r="4132" spans="1:8" x14ac:dyDescent="0.3">
      <c r="A4132" s="3" t="s">
        <v>5939</v>
      </c>
      <c r="B4132" s="11" t="s">
        <v>157</v>
      </c>
      <c r="C4132" s="11" t="s">
        <v>669</v>
      </c>
      <c r="D4132" s="11" t="s">
        <v>1803</v>
      </c>
      <c r="E4132" s="11">
        <v>131</v>
      </c>
      <c r="F4132" s="11">
        <v>1428.45</v>
      </c>
      <c r="G4132" s="19">
        <v>45730</v>
      </c>
      <c r="H4132" s="24">
        <v>187126.95</v>
      </c>
    </row>
    <row r="4133" spans="1:8" x14ac:dyDescent="0.3">
      <c r="A4133" s="3" t="s">
        <v>5940</v>
      </c>
      <c r="B4133" s="11" t="s">
        <v>246</v>
      </c>
      <c r="C4133" s="11" t="s">
        <v>851</v>
      </c>
      <c r="D4133" s="11" t="s">
        <v>1797</v>
      </c>
      <c r="E4133" s="11">
        <v>266</v>
      </c>
      <c r="F4133" s="11">
        <v>5612.85</v>
      </c>
      <c r="G4133" s="19">
        <v>45954</v>
      </c>
      <c r="H4133" s="24">
        <v>1493018.1</v>
      </c>
    </row>
    <row r="4134" spans="1:8" x14ac:dyDescent="0.3">
      <c r="A4134" s="3" t="s">
        <v>5941</v>
      </c>
      <c r="B4134" s="11" t="s">
        <v>246</v>
      </c>
      <c r="C4134" s="11" t="s">
        <v>767</v>
      </c>
      <c r="D4134" s="11" t="s">
        <v>1787</v>
      </c>
      <c r="E4134" s="11">
        <v>443</v>
      </c>
      <c r="F4134" s="11">
        <v>1505.06</v>
      </c>
      <c r="G4134" s="19">
        <v>45945</v>
      </c>
      <c r="H4134" s="24">
        <v>666741.57999999996</v>
      </c>
    </row>
    <row r="4135" spans="1:8" x14ac:dyDescent="0.3">
      <c r="A4135" s="3" t="s">
        <v>5942</v>
      </c>
      <c r="B4135" s="11" t="s">
        <v>267</v>
      </c>
      <c r="C4135" s="11" t="s">
        <v>535</v>
      </c>
      <c r="D4135" s="11" t="s">
        <v>1797</v>
      </c>
      <c r="E4135" s="11">
        <v>32</v>
      </c>
      <c r="F4135" s="11">
        <v>7868.62</v>
      </c>
      <c r="G4135" s="19">
        <v>46175</v>
      </c>
      <c r="H4135" s="24">
        <v>251795.84</v>
      </c>
    </row>
    <row r="4136" spans="1:8" x14ac:dyDescent="0.3">
      <c r="A4136" s="3" t="s">
        <v>5943</v>
      </c>
      <c r="B4136" s="11" t="s">
        <v>107</v>
      </c>
      <c r="C4136" s="11" t="s">
        <v>709</v>
      </c>
      <c r="D4136" s="11" t="s">
        <v>1787</v>
      </c>
      <c r="E4136" s="11">
        <v>276</v>
      </c>
      <c r="F4136" s="11">
        <v>2542.31</v>
      </c>
      <c r="G4136" s="19">
        <v>45853</v>
      </c>
      <c r="H4136" s="24">
        <v>701677.55999999994</v>
      </c>
    </row>
    <row r="4137" spans="1:8" x14ac:dyDescent="0.3">
      <c r="A4137" s="3" t="s">
        <v>5944</v>
      </c>
      <c r="B4137" s="11" t="s">
        <v>66</v>
      </c>
      <c r="C4137" s="11" t="s">
        <v>522</v>
      </c>
      <c r="D4137" s="11" t="s">
        <v>1791</v>
      </c>
      <c r="E4137" s="11">
        <v>311</v>
      </c>
      <c r="F4137" s="11">
        <v>2237.15</v>
      </c>
      <c r="G4137" s="19">
        <v>45754</v>
      </c>
      <c r="H4137" s="24">
        <v>695753.65</v>
      </c>
    </row>
    <row r="4138" spans="1:8" x14ac:dyDescent="0.3">
      <c r="A4138" s="3" t="s">
        <v>5945</v>
      </c>
      <c r="B4138" s="11" t="s">
        <v>243</v>
      </c>
      <c r="C4138" s="11" t="s">
        <v>605</v>
      </c>
      <c r="D4138" s="11" t="s">
        <v>1794</v>
      </c>
      <c r="E4138" s="11">
        <v>394</v>
      </c>
      <c r="F4138" s="11">
        <v>931.47</v>
      </c>
      <c r="G4138" s="19">
        <v>45792</v>
      </c>
      <c r="H4138" s="24">
        <v>366999.18</v>
      </c>
    </row>
    <row r="4139" spans="1:8" x14ac:dyDescent="0.3">
      <c r="A4139" s="3" t="s">
        <v>5946</v>
      </c>
      <c r="B4139" s="11" t="s">
        <v>260</v>
      </c>
      <c r="C4139" s="11" t="s">
        <v>823</v>
      </c>
      <c r="D4139" s="11" t="s">
        <v>1787</v>
      </c>
      <c r="E4139" s="11">
        <v>331</v>
      </c>
      <c r="F4139" s="11">
        <v>1264.8900000000001</v>
      </c>
      <c r="G4139" s="19">
        <v>46091</v>
      </c>
      <c r="H4139" s="24">
        <v>418678.59</v>
      </c>
    </row>
    <row r="4140" spans="1:8" x14ac:dyDescent="0.3">
      <c r="A4140" s="3" t="s">
        <v>5947</v>
      </c>
      <c r="B4140" s="11" t="s">
        <v>143</v>
      </c>
      <c r="C4140" s="11" t="s">
        <v>729</v>
      </c>
      <c r="D4140" s="11" t="s">
        <v>1794</v>
      </c>
      <c r="E4140" s="11">
        <v>214</v>
      </c>
      <c r="F4140" s="11">
        <v>1634.77</v>
      </c>
      <c r="G4140" s="19">
        <v>45919</v>
      </c>
      <c r="H4140" s="24">
        <v>349840.77999999997</v>
      </c>
    </row>
    <row r="4141" spans="1:8" x14ac:dyDescent="0.3">
      <c r="A4141" s="3" t="s">
        <v>5948</v>
      </c>
      <c r="B4141" s="11" t="s">
        <v>338</v>
      </c>
      <c r="C4141" s="11" t="s">
        <v>591</v>
      </c>
      <c r="D4141" s="11" t="s">
        <v>1789</v>
      </c>
      <c r="E4141" s="11">
        <v>287</v>
      </c>
      <c r="F4141" s="11">
        <v>54.46</v>
      </c>
      <c r="G4141" s="19">
        <v>45818</v>
      </c>
      <c r="H4141" s="24">
        <v>15630.02</v>
      </c>
    </row>
    <row r="4142" spans="1:8" x14ac:dyDescent="0.3">
      <c r="A4142" s="3" t="s">
        <v>5949</v>
      </c>
      <c r="B4142" s="11" t="s">
        <v>165</v>
      </c>
      <c r="C4142" s="11" t="s">
        <v>721</v>
      </c>
      <c r="D4142" s="11" t="s">
        <v>1801</v>
      </c>
      <c r="E4142" s="11">
        <v>366</v>
      </c>
      <c r="F4142" s="11">
        <v>1682.61</v>
      </c>
      <c r="G4142" s="19">
        <v>45957</v>
      </c>
      <c r="H4142" s="24">
        <v>615835.26</v>
      </c>
    </row>
    <row r="4143" spans="1:8" x14ac:dyDescent="0.3">
      <c r="A4143" s="3" t="s">
        <v>5950</v>
      </c>
      <c r="B4143" s="11" t="s">
        <v>314</v>
      </c>
      <c r="C4143" s="11" t="s">
        <v>819</v>
      </c>
      <c r="D4143" s="11" t="s">
        <v>1794</v>
      </c>
      <c r="E4143" s="11">
        <v>192</v>
      </c>
      <c r="F4143" s="11">
        <v>5611.3</v>
      </c>
      <c r="G4143" s="19">
        <v>45953</v>
      </c>
      <c r="H4143" s="24">
        <v>1077369.6000000001</v>
      </c>
    </row>
    <row r="4144" spans="1:8" x14ac:dyDescent="0.3">
      <c r="A4144" s="3" t="s">
        <v>5951</v>
      </c>
      <c r="B4144" s="11" t="s">
        <v>133</v>
      </c>
      <c r="C4144" s="11" t="s">
        <v>793</v>
      </c>
      <c r="D4144" s="11" t="s">
        <v>1799</v>
      </c>
      <c r="E4144" s="11">
        <v>492</v>
      </c>
      <c r="F4144" s="11">
        <v>3687.67</v>
      </c>
      <c r="G4144" s="19">
        <v>45898</v>
      </c>
      <c r="H4144" s="24">
        <v>1814333.6400000001</v>
      </c>
    </row>
    <row r="4145" spans="1:8" x14ac:dyDescent="0.3">
      <c r="A4145" s="3" t="s">
        <v>5952</v>
      </c>
      <c r="B4145" s="11" t="s">
        <v>78</v>
      </c>
      <c r="C4145" s="11" t="s">
        <v>529</v>
      </c>
      <c r="D4145" s="11" t="s">
        <v>1794</v>
      </c>
      <c r="E4145" s="11">
        <v>460</v>
      </c>
      <c r="F4145" s="11">
        <v>675.63</v>
      </c>
      <c r="G4145" s="19">
        <v>46167</v>
      </c>
      <c r="H4145" s="24">
        <v>310789.8</v>
      </c>
    </row>
    <row r="4146" spans="1:8" x14ac:dyDescent="0.3">
      <c r="A4146" s="3" t="s">
        <v>5953</v>
      </c>
      <c r="B4146" s="11" t="s">
        <v>360</v>
      </c>
      <c r="C4146" s="11" t="s">
        <v>671</v>
      </c>
      <c r="D4146" s="11" t="s">
        <v>1797</v>
      </c>
      <c r="E4146" s="11">
        <v>343</v>
      </c>
      <c r="F4146" s="11">
        <v>5390.56</v>
      </c>
      <c r="G4146" s="19">
        <v>46049</v>
      </c>
      <c r="H4146" s="24">
        <v>1848962.08</v>
      </c>
    </row>
    <row r="4147" spans="1:8" x14ac:dyDescent="0.3">
      <c r="A4147" s="3" t="s">
        <v>5954</v>
      </c>
      <c r="B4147" s="11" t="s">
        <v>298</v>
      </c>
      <c r="C4147" s="11" t="s">
        <v>645</v>
      </c>
      <c r="D4147" s="11" t="s">
        <v>1801</v>
      </c>
      <c r="E4147" s="11">
        <v>399</v>
      </c>
      <c r="F4147" s="11">
        <v>388.27</v>
      </c>
      <c r="G4147" s="19">
        <v>46187</v>
      </c>
      <c r="H4147" s="24">
        <v>154919.72999999998</v>
      </c>
    </row>
    <row r="4148" spans="1:8" x14ac:dyDescent="0.3">
      <c r="A4148" s="3" t="s">
        <v>5955</v>
      </c>
      <c r="B4148" s="11" t="s">
        <v>267</v>
      </c>
      <c r="C4148" s="11" t="s">
        <v>531</v>
      </c>
      <c r="D4148" s="11" t="s">
        <v>1789</v>
      </c>
      <c r="E4148" s="11">
        <v>93</v>
      </c>
      <c r="F4148" s="11">
        <v>7041.35</v>
      </c>
      <c r="G4148" s="19">
        <v>46188</v>
      </c>
      <c r="H4148" s="24">
        <v>654845.55000000005</v>
      </c>
    </row>
    <row r="4149" spans="1:8" x14ac:dyDescent="0.3">
      <c r="A4149" s="3" t="s">
        <v>5956</v>
      </c>
      <c r="B4149" s="11" t="s">
        <v>157</v>
      </c>
      <c r="C4149" s="11" t="s">
        <v>547</v>
      </c>
      <c r="D4149" s="11" t="s">
        <v>1797</v>
      </c>
      <c r="E4149" s="11">
        <v>134</v>
      </c>
      <c r="F4149" s="11">
        <v>4671.8999999999996</v>
      </c>
      <c r="G4149" s="19">
        <v>45712</v>
      </c>
      <c r="H4149" s="24">
        <v>626034.6</v>
      </c>
    </row>
    <row r="4150" spans="1:8" x14ac:dyDescent="0.3">
      <c r="A4150" s="3" t="s">
        <v>5957</v>
      </c>
      <c r="B4150" s="11" t="s">
        <v>42</v>
      </c>
      <c r="C4150" s="11" t="s">
        <v>631</v>
      </c>
      <c r="D4150" s="11" t="s">
        <v>1797</v>
      </c>
      <c r="E4150" s="11">
        <v>221</v>
      </c>
      <c r="F4150" s="11">
        <v>3776.94</v>
      </c>
      <c r="G4150" s="19">
        <v>46028</v>
      </c>
      <c r="H4150" s="24">
        <v>834703.74</v>
      </c>
    </row>
    <row r="4151" spans="1:8" x14ac:dyDescent="0.3">
      <c r="A4151" s="3" t="s">
        <v>5958</v>
      </c>
      <c r="B4151" s="11" t="s">
        <v>50</v>
      </c>
      <c r="C4151" s="11" t="s">
        <v>865</v>
      </c>
      <c r="D4151" s="11" t="s">
        <v>1787</v>
      </c>
      <c r="E4151" s="11">
        <v>430</v>
      </c>
      <c r="F4151" s="11">
        <v>4321.78</v>
      </c>
      <c r="G4151" s="19">
        <v>46180</v>
      </c>
      <c r="H4151" s="24">
        <v>1858365.4</v>
      </c>
    </row>
    <row r="4152" spans="1:8" x14ac:dyDescent="0.3">
      <c r="A4152" s="3" t="s">
        <v>5959</v>
      </c>
      <c r="B4152" s="11" t="s">
        <v>294</v>
      </c>
      <c r="C4152" s="11" t="s">
        <v>721</v>
      </c>
      <c r="D4152" s="11" t="s">
        <v>1803</v>
      </c>
      <c r="E4152" s="11">
        <v>195</v>
      </c>
      <c r="F4152" s="11">
        <v>4127.59</v>
      </c>
      <c r="G4152" s="19">
        <v>46193</v>
      </c>
      <c r="H4152" s="24">
        <v>804880.05</v>
      </c>
    </row>
    <row r="4153" spans="1:8" x14ac:dyDescent="0.3">
      <c r="A4153" s="3" t="s">
        <v>5960</v>
      </c>
      <c r="B4153" s="11" t="s">
        <v>385</v>
      </c>
      <c r="C4153" s="11" t="s">
        <v>571</v>
      </c>
      <c r="D4153" s="11" t="s">
        <v>1794</v>
      </c>
      <c r="E4153" s="11">
        <v>371</v>
      </c>
      <c r="F4153" s="11">
        <v>7504.1</v>
      </c>
      <c r="G4153" s="19">
        <v>45753</v>
      </c>
      <c r="H4153" s="24">
        <v>2784021.1</v>
      </c>
    </row>
    <row r="4154" spans="1:8" x14ac:dyDescent="0.3">
      <c r="A4154" s="3" t="s">
        <v>5961</v>
      </c>
      <c r="B4154" s="11" t="s">
        <v>282</v>
      </c>
      <c r="C4154" s="11" t="s">
        <v>843</v>
      </c>
      <c r="D4154" s="11" t="s">
        <v>1799</v>
      </c>
      <c r="E4154" s="11">
        <v>173</v>
      </c>
      <c r="F4154" s="11">
        <v>4993.93</v>
      </c>
      <c r="G4154" s="19">
        <v>45748</v>
      </c>
      <c r="H4154" s="24">
        <v>863949.89</v>
      </c>
    </row>
    <row r="4155" spans="1:8" x14ac:dyDescent="0.3">
      <c r="A4155" s="3" t="s">
        <v>5962</v>
      </c>
      <c r="B4155" s="11" t="s">
        <v>226</v>
      </c>
      <c r="C4155" s="11" t="s">
        <v>811</v>
      </c>
      <c r="D4155" s="11" t="s">
        <v>1799</v>
      </c>
      <c r="E4155" s="11">
        <v>357</v>
      </c>
      <c r="F4155" s="11">
        <v>2724.54</v>
      </c>
      <c r="G4155" s="19">
        <v>45728</v>
      </c>
      <c r="H4155" s="24">
        <v>972660.78</v>
      </c>
    </row>
    <row r="4156" spans="1:8" x14ac:dyDescent="0.3">
      <c r="A4156" s="3" t="s">
        <v>5963</v>
      </c>
      <c r="B4156" s="11" t="s">
        <v>116</v>
      </c>
      <c r="C4156" s="11" t="s">
        <v>577</v>
      </c>
      <c r="D4156" s="11" t="s">
        <v>1803</v>
      </c>
      <c r="E4156" s="11">
        <v>338</v>
      </c>
      <c r="F4156" s="11">
        <v>1620.82</v>
      </c>
      <c r="G4156" s="19">
        <v>46164</v>
      </c>
      <c r="H4156" s="24">
        <v>547837.16</v>
      </c>
    </row>
    <row r="4157" spans="1:8" x14ac:dyDescent="0.3">
      <c r="A4157" s="3" t="s">
        <v>5964</v>
      </c>
      <c r="B4157" s="11" t="s">
        <v>272</v>
      </c>
      <c r="C4157" s="11" t="s">
        <v>603</v>
      </c>
      <c r="D4157" s="11" t="s">
        <v>1799</v>
      </c>
      <c r="E4157" s="11">
        <v>18</v>
      </c>
      <c r="F4157" s="11">
        <v>4721.13</v>
      </c>
      <c r="G4157" s="19">
        <v>46051</v>
      </c>
      <c r="H4157" s="24">
        <v>84980.34</v>
      </c>
    </row>
    <row r="4158" spans="1:8" x14ac:dyDescent="0.3">
      <c r="A4158" s="3" t="s">
        <v>5965</v>
      </c>
      <c r="B4158" s="11" t="s">
        <v>146</v>
      </c>
      <c r="C4158" s="11" t="s">
        <v>817</v>
      </c>
      <c r="D4158" s="11" t="s">
        <v>1789</v>
      </c>
      <c r="E4158" s="11">
        <v>156</v>
      </c>
      <c r="F4158" s="11">
        <v>2929.47</v>
      </c>
      <c r="G4158" s="19">
        <v>46025</v>
      </c>
      <c r="H4158" s="24">
        <v>456997.31999999995</v>
      </c>
    </row>
    <row r="4159" spans="1:8" x14ac:dyDescent="0.3">
      <c r="A4159" s="3" t="s">
        <v>5966</v>
      </c>
      <c r="B4159" s="11" t="s">
        <v>42</v>
      </c>
      <c r="C4159" s="11" t="s">
        <v>621</v>
      </c>
      <c r="D4159" s="11" t="s">
        <v>1794</v>
      </c>
      <c r="E4159" s="11">
        <v>223</v>
      </c>
      <c r="F4159" s="11">
        <v>7027.13</v>
      </c>
      <c r="G4159" s="19">
        <v>45917</v>
      </c>
      <c r="H4159" s="24">
        <v>1567049.99</v>
      </c>
    </row>
    <row r="4160" spans="1:8" x14ac:dyDescent="0.3">
      <c r="A4160" s="3" t="s">
        <v>5967</v>
      </c>
      <c r="B4160" s="11" t="s">
        <v>89</v>
      </c>
      <c r="C4160" s="11" t="s">
        <v>673</v>
      </c>
      <c r="D4160" s="11" t="s">
        <v>1789</v>
      </c>
      <c r="E4160" s="11">
        <v>202</v>
      </c>
      <c r="F4160" s="11">
        <v>1061.69</v>
      </c>
      <c r="G4160" s="19">
        <v>45916</v>
      </c>
      <c r="H4160" s="24">
        <v>214461.38</v>
      </c>
    </row>
    <row r="4161" spans="1:8" x14ac:dyDescent="0.3">
      <c r="A4161" s="3" t="s">
        <v>5968</v>
      </c>
      <c r="B4161" s="11" t="s">
        <v>200</v>
      </c>
      <c r="C4161" s="11" t="s">
        <v>787</v>
      </c>
      <c r="D4161" s="11" t="s">
        <v>1799</v>
      </c>
      <c r="E4161" s="11">
        <v>210</v>
      </c>
      <c r="F4161" s="11">
        <v>7625.53</v>
      </c>
      <c r="G4161" s="19">
        <v>46191</v>
      </c>
      <c r="H4161" s="24">
        <v>1601361.3</v>
      </c>
    </row>
    <row r="4162" spans="1:8" x14ac:dyDescent="0.3">
      <c r="A4162" s="3" t="s">
        <v>5969</v>
      </c>
      <c r="B4162" s="11" t="s">
        <v>85</v>
      </c>
      <c r="C4162" s="11" t="s">
        <v>529</v>
      </c>
      <c r="D4162" s="11" t="s">
        <v>1794</v>
      </c>
      <c r="E4162" s="11">
        <v>356</v>
      </c>
      <c r="F4162" s="11">
        <v>4280.84</v>
      </c>
      <c r="G4162" s="19">
        <v>45785</v>
      </c>
      <c r="H4162" s="24">
        <v>1523979.04</v>
      </c>
    </row>
    <row r="4163" spans="1:8" x14ac:dyDescent="0.3">
      <c r="A4163" s="3" t="s">
        <v>5970</v>
      </c>
      <c r="B4163" s="11" t="s">
        <v>200</v>
      </c>
      <c r="C4163" s="11" t="s">
        <v>747</v>
      </c>
      <c r="D4163" s="11" t="s">
        <v>1801</v>
      </c>
      <c r="E4163" s="11">
        <v>280</v>
      </c>
      <c r="F4163" s="11">
        <v>5718.39</v>
      </c>
      <c r="G4163" s="19">
        <v>45945</v>
      </c>
      <c r="H4163" s="24">
        <v>1601149.2000000002</v>
      </c>
    </row>
    <row r="4164" spans="1:8" x14ac:dyDescent="0.3">
      <c r="A4164" s="3" t="s">
        <v>5971</v>
      </c>
      <c r="B4164" s="11" t="s">
        <v>200</v>
      </c>
      <c r="C4164" s="11" t="s">
        <v>715</v>
      </c>
      <c r="D4164" s="11" t="s">
        <v>1797</v>
      </c>
      <c r="E4164" s="11">
        <v>425</v>
      </c>
      <c r="F4164" s="11">
        <v>2070.29</v>
      </c>
      <c r="G4164" s="19">
        <v>45866</v>
      </c>
      <c r="H4164" s="24">
        <v>879873.25</v>
      </c>
    </row>
    <row r="4165" spans="1:8" x14ac:dyDescent="0.3">
      <c r="A4165" s="3" t="s">
        <v>5972</v>
      </c>
      <c r="B4165" s="11" t="s">
        <v>251</v>
      </c>
      <c r="C4165" s="11" t="s">
        <v>585</v>
      </c>
      <c r="D4165" s="11" t="s">
        <v>1801</v>
      </c>
      <c r="E4165" s="11">
        <v>281</v>
      </c>
      <c r="F4165" s="11">
        <v>3817.02</v>
      </c>
      <c r="G4165" s="19">
        <v>45719</v>
      </c>
      <c r="H4165" s="24">
        <v>1072582.6199999999</v>
      </c>
    </row>
    <row r="4166" spans="1:8" x14ac:dyDescent="0.3">
      <c r="A4166" s="3" t="s">
        <v>5973</v>
      </c>
      <c r="B4166" s="11" t="s">
        <v>140</v>
      </c>
      <c r="C4166" s="11" t="s">
        <v>673</v>
      </c>
      <c r="D4166" s="11" t="s">
        <v>1797</v>
      </c>
      <c r="E4166" s="11">
        <v>373</v>
      </c>
      <c r="F4166" s="11">
        <v>3780.32</v>
      </c>
      <c r="G4166" s="19">
        <v>46064</v>
      </c>
      <c r="H4166" s="24">
        <v>1410059.36</v>
      </c>
    </row>
    <row r="4167" spans="1:8" x14ac:dyDescent="0.3">
      <c r="A4167" s="3" t="s">
        <v>5974</v>
      </c>
      <c r="B4167" s="11" t="s">
        <v>62</v>
      </c>
      <c r="C4167" s="11" t="s">
        <v>859</v>
      </c>
      <c r="D4167" s="11" t="s">
        <v>1791</v>
      </c>
      <c r="E4167" s="11">
        <v>70</v>
      </c>
      <c r="F4167" s="11">
        <v>5220.51</v>
      </c>
      <c r="G4167" s="19">
        <v>45789</v>
      </c>
      <c r="H4167" s="24">
        <v>365435.7</v>
      </c>
    </row>
    <row r="4168" spans="1:8" x14ac:dyDescent="0.3">
      <c r="A4168" s="3" t="s">
        <v>5975</v>
      </c>
      <c r="B4168" s="11" t="s">
        <v>326</v>
      </c>
      <c r="C4168" s="11" t="s">
        <v>741</v>
      </c>
      <c r="D4168" s="11" t="s">
        <v>1787</v>
      </c>
      <c r="E4168" s="11">
        <v>385</v>
      </c>
      <c r="F4168" s="11">
        <v>3937.75</v>
      </c>
      <c r="G4168" s="19">
        <v>46189</v>
      </c>
      <c r="H4168" s="24">
        <v>1516033.75</v>
      </c>
    </row>
    <row r="4169" spans="1:8" x14ac:dyDescent="0.3">
      <c r="A4169" s="3" t="s">
        <v>5976</v>
      </c>
      <c r="B4169" s="11" t="s">
        <v>282</v>
      </c>
      <c r="C4169" s="11" t="s">
        <v>857</v>
      </c>
      <c r="D4169" s="11" t="s">
        <v>1787</v>
      </c>
      <c r="E4169" s="11">
        <v>56</v>
      </c>
      <c r="F4169" s="11">
        <v>1823.59</v>
      </c>
      <c r="G4169" s="19">
        <v>45987</v>
      </c>
      <c r="H4169" s="24">
        <v>102121.04</v>
      </c>
    </row>
    <row r="4170" spans="1:8" x14ac:dyDescent="0.3">
      <c r="A4170" s="3" t="s">
        <v>5977</v>
      </c>
      <c r="B4170" s="11" t="s">
        <v>280</v>
      </c>
      <c r="C4170" s="11" t="s">
        <v>691</v>
      </c>
      <c r="D4170" s="11" t="s">
        <v>1787</v>
      </c>
      <c r="E4170" s="11">
        <v>141</v>
      </c>
      <c r="F4170" s="11">
        <v>5846.31</v>
      </c>
      <c r="G4170" s="19">
        <v>45769</v>
      </c>
      <c r="H4170" s="24">
        <v>824329.71000000008</v>
      </c>
    </row>
    <row r="4171" spans="1:8" x14ac:dyDescent="0.3">
      <c r="A4171" s="3" t="s">
        <v>5978</v>
      </c>
      <c r="B4171" s="11" t="s">
        <v>190</v>
      </c>
      <c r="C4171" s="11" t="s">
        <v>805</v>
      </c>
      <c r="D4171" s="11" t="s">
        <v>1794</v>
      </c>
      <c r="E4171" s="11">
        <v>49</v>
      </c>
      <c r="F4171" s="11">
        <v>5575.49</v>
      </c>
      <c r="G4171" s="19">
        <v>45986</v>
      </c>
      <c r="H4171" s="24">
        <v>273199.01</v>
      </c>
    </row>
    <row r="4172" spans="1:8" x14ac:dyDescent="0.3">
      <c r="A4172" s="3" t="s">
        <v>5979</v>
      </c>
      <c r="B4172" s="11" t="s">
        <v>92</v>
      </c>
      <c r="C4172" s="11" t="s">
        <v>737</v>
      </c>
      <c r="D4172" s="11" t="s">
        <v>1794</v>
      </c>
      <c r="E4172" s="11">
        <v>232</v>
      </c>
      <c r="F4172" s="11">
        <v>1221.19</v>
      </c>
      <c r="G4172" s="19">
        <v>46102</v>
      </c>
      <c r="H4172" s="24">
        <v>283316.08</v>
      </c>
    </row>
    <row r="4173" spans="1:8" x14ac:dyDescent="0.3">
      <c r="A4173" s="3" t="s">
        <v>5980</v>
      </c>
      <c r="B4173" s="11" t="s">
        <v>95</v>
      </c>
      <c r="C4173" s="11" t="s">
        <v>549</v>
      </c>
      <c r="D4173" s="11" t="s">
        <v>1794</v>
      </c>
      <c r="E4173" s="11">
        <v>168</v>
      </c>
      <c r="F4173" s="11">
        <v>4420.78</v>
      </c>
      <c r="G4173" s="19">
        <v>45799</v>
      </c>
      <c r="H4173" s="24">
        <v>742691.03999999992</v>
      </c>
    </row>
    <row r="4174" spans="1:8" x14ac:dyDescent="0.3">
      <c r="A4174" s="3" t="s">
        <v>5981</v>
      </c>
      <c r="B4174" s="11" t="s">
        <v>53</v>
      </c>
      <c r="C4174" s="11" t="s">
        <v>821</v>
      </c>
      <c r="D4174" s="11" t="s">
        <v>1787</v>
      </c>
      <c r="E4174" s="11">
        <v>263</v>
      </c>
      <c r="F4174" s="11">
        <v>3815.63</v>
      </c>
      <c r="G4174" s="19">
        <v>46030</v>
      </c>
      <c r="H4174" s="24">
        <v>1003510.6900000001</v>
      </c>
    </row>
    <row r="4175" spans="1:8" x14ac:dyDescent="0.3">
      <c r="A4175" s="3" t="s">
        <v>5982</v>
      </c>
      <c r="B4175" s="11" t="s">
        <v>241</v>
      </c>
      <c r="C4175" s="11" t="s">
        <v>757</v>
      </c>
      <c r="D4175" s="11" t="s">
        <v>1791</v>
      </c>
      <c r="E4175" s="11">
        <v>468</v>
      </c>
      <c r="F4175" s="11">
        <v>6429.37</v>
      </c>
      <c r="G4175" s="19">
        <v>45705</v>
      </c>
      <c r="H4175" s="24">
        <v>3008945.16</v>
      </c>
    </row>
    <row r="4176" spans="1:8" x14ac:dyDescent="0.3">
      <c r="A4176" s="3" t="s">
        <v>5983</v>
      </c>
      <c r="B4176" s="11" t="s">
        <v>235</v>
      </c>
      <c r="C4176" s="11" t="s">
        <v>595</v>
      </c>
      <c r="D4176" s="11" t="s">
        <v>1799</v>
      </c>
      <c r="E4176" s="11">
        <v>143</v>
      </c>
      <c r="F4176" s="11">
        <v>6714.89</v>
      </c>
      <c r="G4176" s="19">
        <v>45735</v>
      </c>
      <c r="H4176" s="24">
        <v>960229.27</v>
      </c>
    </row>
    <row r="4177" spans="1:8" x14ac:dyDescent="0.3">
      <c r="A4177" s="3" t="s">
        <v>5984</v>
      </c>
      <c r="B4177" s="11" t="s">
        <v>282</v>
      </c>
      <c r="C4177" s="11" t="s">
        <v>823</v>
      </c>
      <c r="D4177" s="11" t="s">
        <v>1787</v>
      </c>
      <c r="E4177" s="11">
        <v>305</v>
      </c>
      <c r="F4177" s="11">
        <v>6577.06</v>
      </c>
      <c r="G4177" s="19">
        <v>46053</v>
      </c>
      <c r="H4177" s="24">
        <v>2006003.3</v>
      </c>
    </row>
    <row r="4178" spans="1:8" x14ac:dyDescent="0.3">
      <c r="A4178" s="3" t="s">
        <v>5985</v>
      </c>
      <c r="B4178" s="11" t="s">
        <v>269</v>
      </c>
      <c r="C4178" s="11" t="s">
        <v>707</v>
      </c>
      <c r="D4178" s="11" t="s">
        <v>1799</v>
      </c>
      <c r="E4178" s="11">
        <v>162</v>
      </c>
      <c r="F4178" s="11">
        <v>5830.32</v>
      </c>
      <c r="G4178" s="19">
        <v>46112</v>
      </c>
      <c r="H4178" s="24">
        <v>944511.84</v>
      </c>
    </row>
    <row r="4179" spans="1:8" x14ac:dyDescent="0.3">
      <c r="A4179" s="3" t="s">
        <v>5986</v>
      </c>
      <c r="B4179" s="11" t="s">
        <v>294</v>
      </c>
      <c r="C4179" s="11" t="s">
        <v>587</v>
      </c>
      <c r="D4179" s="11" t="s">
        <v>1787</v>
      </c>
      <c r="E4179" s="11">
        <v>375</v>
      </c>
      <c r="F4179" s="11">
        <v>4861.09</v>
      </c>
      <c r="G4179" s="19">
        <v>45710</v>
      </c>
      <c r="H4179" s="24">
        <v>1822908.75</v>
      </c>
    </row>
    <row r="4180" spans="1:8" x14ac:dyDescent="0.3">
      <c r="A4180" s="3" t="s">
        <v>5987</v>
      </c>
      <c r="B4180" s="11" t="s">
        <v>208</v>
      </c>
      <c r="C4180" s="11" t="s">
        <v>689</v>
      </c>
      <c r="D4180" s="11" t="s">
        <v>1799</v>
      </c>
      <c r="E4180" s="11">
        <v>492</v>
      </c>
      <c r="F4180" s="11">
        <v>7570.91</v>
      </c>
      <c r="G4180" s="19">
        <v>46148</v>
      </c>
      <c r="H4180" s="24">
        <v>3724887.7199999997</v>
      </c>
    </row>
    <row r="4181" spans="1:8" x14ac:dyDescent="0.3">
      <c r="A4181" s="3" t="s">
        <v>5988</v>
      </c>
      <c r="B4181" s="11" t="s">
        <v>354</v>
      </c>
      <c r="C4181" s="11" t="s">
        <v>767</v>
      </c>
      <c r="D4181" s="11" t="s">
        <v>1797</v>
      </c>
      <c r="E4181" s="11">
        <v>475</v>
      </c>
      <c r="F4181" s="11">
        <v>1712.99</v>
      </c>
      <c r="G4181" s="19">
        <v>46121</v>
      </c>
      <c r="H4181" s="24">
        <v>813670.25</v>
      </c>
    </row>
    <row r="4182" spans="1:8" x14ac:dyDescent="0.3">
      <c r="A4182" s="3" t="s">
        <v>5989</v>
      </c>
      <c r="B4182" s="11" t="s">
        <v>326</v>
      </c>
      <c r="C4182" s="11" t="s">
        <v>629</v>
      </c>
      <c r="D4182" s="11" t="s">
        <v>1787</v>
      </c>
      <c r="E4182" s="11">
        <v>458</v>
      </c>
      <c r="F4182" s="11">
        <v>5963.8</v>
      </c>
      <c r="G4182" s="19">
        <v>45967</v>
      </c>
      <c r="H4182" s="24">
        <v>2731420.4</v>
      </c>
    </row>
    <row r="4183" spans="1:8" x14ac:dyDescent="0.3">
      <c r="A4183" s="3" t="s">
        <v>5990</v>
      </c>
      <c r="B4183" s="11" t="s">
        <v>196</v>
      </c>
      <c r="C4183" s="11" t="s">
        <v>715</v>
      </c>
      <c r="D4183" s="11" t="s">
        <v>1799</v>
      </c>
      <c r="E4183" s="11">
        <v>8</v>
      </c>
      <c r="F4183" s="11">
        <v>3862.37</v>
      </c>
      <c r="G4183" s="19">
        <v>46155</v>
      </c>
      <c r="H4183" s="24">
        <v>30898.959999999999</v>
      </c>
    </row>
    <row r="4184" spans="1:8" x14ac:dyDescent="0.3">
      <c r="A4184" s="3" t="s">
        <v>5991</v>
      </c>
      <c r="B4184" s="11" t="s">
        <v>366</v>
      </c>
      <c r="C4184" s="11" t="s">
        <v>701</v>
      </c>
      <c r="D4184" s="11" t="s">
        <v>1797</v>
      </c>
      <c r="E4184" s="11">
        <v>247</v>
      </c>
      <c r="F4184" s="11">
        <v>517.46</v>
      </c>
      <c r="G4184" s="19">
        <v>45867</v>
      </c>
      <c r="H4184" s="24">
        <v>127812.62000000001</v>
      </c>
    </row>
    <row r="4185" spans="1:8" x14ac:dyDescent="0.3">
      <c r="A4185" s="3" t="s">
        <v>5992</v>
      </c>
      <c r="B4185" s="11" t="s">
        <v>371</v>
      </c>
      <c r="C4185" s="11" t="s">
        <v>743</v>
      </c>
      <c r="D4185" s="11" t="s">
        <v>1794</v>
      </c>
      <c r="E4185" s="11">
        <v>465</v>
      </c>
      <c r="F4185" s="11">
        <v>6148.97</v>
      </c>
      <c r="G4185" s="19">
        <v>46032</v>
      </c>
      <c r="H4185" s="24">
        <v>2859271.0500000003</v>
      </c>
    </row>
    <row r="4186" spans="1:8" x14ac:dyDescent="0.3">
      <c r="A4186" s="3" t="s">
        <v>5993</v>
      </c>
      <c r="B4186" s="11" t="s">
        <v>112</v>
      </c>
      <c r="C4186" s="11" t="s">
        <v>751</v>
      </c>
      <c r="D4186" s="11" t="s">
        <v>1799</v>
      </c>
      <c r="E4186" s="11">
        <v>171</v>
      </c>
      <c r="F4186" s="11">
        <v>1031.6099999999999</v>
      </c>
      <c r="G4186" s="19">
        <v>45721</v>
      </c>
      <c r="H4186" s="24">
        <v>176405.30999999997</v>
      </c>
    </row>
    <row r="4187" spans="1:8" x14ac:dyDescent="0.3">
      <c r="A4187" s="3" t="s">
        <v>5994</v>
      </c>
      <c r="B4187" s="11" t="s">
        <v>326</v>
      </c>
      <c r="C4187" s="11" t="s">
        <v>695</v>
      </c>
      <c r="D4187" s="11" t="s">
        <v>1799</v>
      </c>
      <c r="E4187" s="11">
        <v>6</v>
      </c>
      <c r="F4187" s="11">
        <v>1974</v>
      </c>
      <c r="G4187" s="19">
        <v>45982</v>
      </c>
      <c r="H4187" s="24">
        <v>11844</v>
      </c>
    </row>
    <row r="4188" spans="1:8" x14ac:dyDescent="0.3">
      <c r="A4188" s="3" t="s">
        <v>5995</v>
      </c>
      <c r="B4188" s="11" t="s">
        <v>251</v>
      </c>
      <c r="C4188" s="11" t="s">
        <v>519</v>
      </c>
      <c r="D4188" s="11" t="s">
        <v>1801</v>
      </c>
      <c r="E4188" s="11">
        <v>73</v>
      </c>
      <c r="F4188" s="11">
        <v>2208.16</v>
      </c>
      <c r="G4188" s="19">
        <v>45996</v>
      </c>
      <c r="H4188" s="24">
        <v>161195.68</v>
      </c>
    </row>
    <row r="4189" spans="1:8" x14ac:dyDescent="0.3">
      <c r="A4189" s="3" t="s">
        <v>5996</v>
      </c>
      <c r="B4189" s="11" t="s">
        <v>382</v>
      </c>
      <c r="C4189" s="11" t="s">
        <v>773</v>
      </c>
      <c r="D4189" s="11" t="s">
        <v>1787</v>
      </c>
      <c r="E4189" s="11">
        <v>409</v>
      </c>
      <c r="F4189" s="11">
        <v>3104.25</v>
      </c>
      <c r="G4189" s="19">
        <v>46172</v>
      </c>
      <c r="H4189" s="24">
        <v>1269638.25</v>
      </c>
    </row>
    <row r="4190" spans="1:8" x14ac:dyDescent="0.3">
      <c r="A4190" s="3" t="s">
        <v>5997</v>
      </c>
      <c r="B4190" s="11" t="s">
        <v>196</v>
      </c>
      <c r="C4190" s="11" t="s">
        <v>669</v>
      </c>
      <c r="D4190" s="11" t="s">
        <v>1794</v>
      </c>
      <c r="E4190" s="11">
        <v>170</v>
      </c>
      <c r="F4190" s="11">
        <v>1358.54</v>
      </c>
      <c r="G4190" s="19">
        <v>45686</v>
      </c>
      <c r="H4190" s="24">
        <v>230951.8</v>
      </c>
    </row>
    <row r="4191" spans="1:8" x14ac:dyDescent="0.3">
      <c r="A4191" s="3" t="s">
        <v>5998</v>
      </c>
      <c r="B4191" s="11" t="s">
        <v>391</v>
      </c>
      <c r="C4191" s="11" t="s">
        <v>857</v>
      </c>
      <c r="D4191" s="11" t="s">
        <v>1787</v>
      </c>
      <c r="E4191" s="11">
        <v>376</v>
      </c>
      <c r="F4191" s="11">
        <v>1512.67</v>
      </c>
      <c r="G4191" s="19">
        <v>45670</v>
      </c>
      <c r="H4191" s="24">
        <v>568763.92000000004</v>
      </c>
    </row>
    <row r="4192" spans="1:8" x14ac:dyDescent="0.3">
      <c r="A4192" s="3" t="s">
        <v>5999</v>
      </c>
      <c r="B4192" s="11" t="s">
        <v>130</v>
      </c>
      <c r="C4192" s="11" t="s">
        <v>577</v>
      </c>
      <c r="D4192" s="11" t="s">
        <v>1799</v>
      </c>
      <c r="E4192" s="11">
        <v>482</v>
      </c>
      <c r="F4192" s="11">
        <v>7362.31</v>
      </c>
      <c r="G4192" s="19">
        <v>45958</v>
      </c>
      <c r="H4192" s="24">
        <v>3548633.4200000004</v>
      </c>
    </row>
    <row r="4193" spans="1:8" x14ac:dyDescent="0.3">
      <c r="A4193" s="3" t="s">
        <v>6000</v>
      </c>
      <c r="B4193" s="11" t="s">
        <v>298</v>
      </c>
      <c r="C4193" s="11" t="s">
        <v>701</v>
      </c>
      <c r="D4193" s="11" t="s">
        <v>1787</v>
      </c>
      <c r="E4193" s="11">
        <v>222</v>
      </c>
      <c r="F4193" s="11">
        <v>2618.29</v>
      </c>
      <c r="G4193" s="19">
        <v>46193</v>
      </c>
      <c r="H4193" s="24">
        <v>581260.38</v>
      </c>
    </row>
    <row r="4194" spans="1:8" x14ac:dyDescent="0.3">
      <c r="A4194" s="3" t="s">
        <v>6001</v>
      </c>
      <c r="B4194" s="11" t="s">
        <v>143</v>
      </c>
      <c r="C4194" s="11" t="s">
        <v>639</v>
      </c>
      <c r="D4194" s="11" t="s">
        <v>1791</v>
      </c>
      <c r="E4194" s="11">
        <v>314</v>
      </c>
      <c r="F4194" s="11">
        <v>6209.42</v>
      </c>
      <c r="G4194" s="19">
        <v>45737</v>
      </c>
      <c r="H4194" s="24">
        <v>1949757.8800000001</v>
      </c>
    </row>
    <row r="4195" spans="1:8" x14ac:dyDescent="0.3">
      <c r="A4195" s="3" t="s">
        <v>6002</v>
      </c>
      <c r="B4195" s="11" t="s">
        <v>179</v>
      </c>
      <c r="C4195" s="11" t="s">
        <v>599</v>
      </c>
      <c r="D4195" s="11" t="s">
        <v>1797</v>
      </c>
      <c r="E4195" s="11">
        <v>294</v>
      </c>
      <c r="F4195" s="11">
        <v>4281.01</v>
      </c>
      <c r="G4195" s="19">
        <v>46099</v>
      </c>
      <c r="H4195" s="24">
        <v>1258616.9400000002</v>
      </c>
    </row>
    <row r="4196" spans="1:8" x14ac:dyDescent="0.3">
      <c r="A4196" s="3" t="s">
        <v>6003</v>
      </c>
      <c r="B4196" s="11" t="s">
        <v>274</v>
      </c>
      <c r="C4196" s="11" t="s">
        <v>577</v>
      </c>
      <c r="D4196" s="11" t="s">
        <v>1803</v>
      </c>
      <c r="E4196" s="11">
        <v>399</v>
      </c>
      <c r="F4196" s="11">
        <v>3493.46</v>
      </c>
      <c r="G4196" s="19">
        <v>45973</v>
      </c>
      <c r="H4196" s="24">
        <v>1393890.54</v>
      </c>
    </row>
    <row r="4197" spans="1:8" x14ac:dyDescent="0.3">
      <c r="A4197" s="3" t="s">
        <v>6004</v>
      </c>
      <c r="B4197" s="11" t="s">
        <v>221</v>
      </c>
      <c r="C4197" s="11" t="s">
        <v>504</v>
      </c>
      <c r="D4197" s="11" t="s">
        <v>1803</v>
      </c>
      <c r="E4197" s="11">
        <v>488</v>
      </c>
      <c r="F4197" s="11">
        <v>3669.33</v>
      </c>
      <c r="G4197" s="19">
        <v>45746</v>
      </c>
      <c r="H4197" s="24">
        <v>1790633.04</v>
      </c>
    </row>
    <row r="4198" spans="1:8" x14ac:dyDescent="0.3">
      <c r="A4198" s="3" t="s">
        <v>6005</v>
      </c>
      <c r="B4198" s="11" t="s">
        <v>92</v>
      </c>
      <c r="C4198" s="11" t="s">
        <v>703</v>
      </c>
      <c r="D4198" s="11" t="s">
        <v>1794</v>
      </c>
      <c r="E4198" s="11">
        <v>184</v>
      </c>
      <c r="F4198" s="11">
        <v>546.45000000000005</v>
      </c>
      <c r="G4198" s="19">
        <v>45872</v>
      </c>
      <c r="H4198" s="24">
        <v>100546.8</v>
      </c>
    </row>
    <row r="4199" spans="1:8" x14ac:dyDescent="0.3">
      <c r="A4199" s="3" t="s">
        <v>6006</v>
      </c>
      <c r="B4199" s="11" t="s">
        <v>347</v>
      </c>
      <c r="C4199" s="11" t="s">
        <v>703</v>
      </c>
      <c r="D4199" s="11" t="s">
        <v>1797</v>
      </c>
      <c r="E4199" s="11">
        <v>189</v>
      </c>
      <c r="F4199" s="11">
        <v>7227.77</v>
      </c>
      <c r="G4199" s="19">
        <v>45735</v>
      </c>
      <c r="H4199" s="24">
        <v>1366048.53</v>
      </c>
    </row>
    <row r="4200" spans="1:8" x14ac:dyDescent="0.3">
      <c r="A4200" s="3" t="s">
        <v>6007</v>
      </c>
      <c r="B4200" s="11" t="s">
        <v>218</v>
      </c>
      <c r="C4200" s="11" t="s">
        <v>633</v>
      </c>
      <c r="D4200" s="11" t="s">
        <v>1803</v>
      </c>
      <c r="E4200" s="11">
        <v>240</v>
      </c>
      <c r="F4200" s="11">
        <v>245.72</v>
      </c>
      <c r="G4200" s="19">
        <v>45890</v>
      </c>
      <c r="H4200" s="24">
        <v>58972.800000000003</v>
      </c>
    </row>
    <row r="4201" spans="1:8" x14ac:dyDescent="0.3">
      <c r="A4201" s="3" t="s">
        <v>6008</v>
      </c>
      <c r="B4201" s="11" t="s">
        <v>137</v>
      </c>
      <c r="C4201" s="11" t="s">
        <v>659</v>
      </c>
      <c r="D4201" s="11" t="s">
        <v>1787</v>
      </c>
      <c r="E4201" s="11">
        <v>136</v>
      </c>
      <c r="F4201" s="11">
        <v>3623.76</v>
      </c>
      <c r="G4201" s="19">
        <v>46101</v>
      </c>
      <c r="H4201" s="24">
        <v>492831.36000000004</v>
      </c>
    </row>
    <row r="4202" spans="1:8" x14ac:dyDescent="0.3">
      <c r="A4202" s="3" t="s">
        <v>6009</v>
      </c>
      <c r="B4202" s="11" t="s">
        <v>241</v>
      </c>
      <c r="C4202" s="11" t="s">
        <v>625</v>
      </c>
      <c r="D4202" s="11" t="s">
        <v>1787</v>
      </c>
      <c r="E4202" s="11">
        <v>2</v>
      </c>
      <c r="F4202" s="11">
        <v>1172.33</v>
      </c>
      <c r="G4202" s="19">
        <v>45725</v>
      </c>
      <c r="H4202" s="24">
        <v>2344.66</v>
      </c>
    </row>
    <row r="4203" spans="1:8" x14ac:dyDescent="0.3">
      <c r="A4203" s="3" t="s">
        <v>6010</v>
      </c>
      <c r="B4203" s="11" t="s">
        <v>354</v>
      </c>
      <c r="C4203" s="11" t="s">
        <v>533</v>
      </c>
      <c r="D4203" s="11" t="s">
        <v>1799</v>
      </c>
      <c r="E4203" s="11">
        <v>498</v>
      </c>
      <c r="F4203" s="11">
        <v>3635.52</v>
      </c>
      <c r="G4203" s="19">
        <v>45766</v>
      </c>
      <c r="H4203" s="24">
        <v>1810488.96</v>
      </c>
    </row>
    <row r="4204" spans="1:8" x14ac:dyDescent="0.3">
      <c r="A4204" s="3" t="s">
        <v>6011</v>
      </c>
      <c r="B4204" s="11" t="s">
        <v>149</v>
      </c>
      <c r="C4204" s="11" t="s">
        <v>857</v>
      </c>
      <c r="D4204" s="11" t="s">
        <v>1799</v>
      </c>
      <c r="E4204" s="11">
        <v>467</v>
      </c>
      <c r="F4204" s="11">
        <v>534.47</v>
      </c>
      <c r="G4204" s="19">
        <v>45843</v>
      </c>
      <c r="H4204" s="24">
        <v>249597.49000000002</v>
      </c>
    </row>
    <row r="4205" spans="1:8" x14ac:dyDescent="0.3">
      <c r="A4205" s="3" t="s">
        <v>6012</v>
      </c>
      <c r="B4205" s="11" t="s">
        <v>320</v>
      </c>
      <c r="C4205" s="11" t="s">
        <v>849</v>
      </c>
      <c r="D4205" s="11" t="s">
        <v>1803</v>
      </c>
      <c r="E4205" s="11">
        <v>93</v>
      </c>
      <c r="F4205" s="11">
        <v>1206.99</v>
      </c>
      <c r="G4205" s="19">
        <v>45684</v>
      </c>
      <c r="H4205" s="24">
        <v>112250.07</v>
      </c>
    </row>
    <row r="4206" spans="1:8" x14ac:dyDescent="0.3">
      <c r="A4206" s="3" t="s">
        <v>6013</v>
      </c>
      <c r="B4206" s="11" t="s">
        <v>162</v>
      </c>
      <c r="C4206" s="11" t="s">
        <v>685</v>
      </c>
      <c r="D4206" s="11" t="s">
        <v>1803</v>
      </c>
      <c r="E4206" s="11">
        <v>38</v>
      </c>
      <c r="F4206" s="11">
        <v>4000.35</v>
      </c>
      <c r="G4206" s="19">
        <v>45949</v>
      </c>
      <c r="H4206" s="24">
        <v>152013.29999999999</v>
      </c>
    </row>
    <row r="4207" spans="1:8" x14ac:dyDescent="0.3">
      <c r="A4207" s="3" t="s">
        <v>6014</v>
      </c>
      <c r="B4207" s="11" t="s">
        <v>347</v>
      </c>
      <c r="C4207" s="11" t="s">
        <v>829</v>
      </c>
      <c r="D4207" s="11" t="s">
        <v>1799</v>
      </c>
      <c r="E4207" s="11">
        <v>224</v>
      </c>
      <c r="F4207" s="11">
        <v>3956.21</v>
      </c>
      <c r="G4207" s="19">
        <v>45968</v>
      </c>
      <c r="H4207" s="24">
        <v>886191.04</v>
      </c>
    </row>
    <row r="4208" spans="1:8" x14ac:dyDescent="0.3">
      <c r="A4208" s="3" t="s">
        <v>6015</v>
      </c>
      <c r="B4208" s="11" t="s">
        <v>81</v>
      </c>
      <c r="C4208" s="11" t="s">
        <v>619</v>
      </c>
      <c r="D4208" s="11" t="s">
        <v>1794</v>
      </c>
      <c r="E4208" s="11">
        <v>127</v>
      </c>
      <c r="F4208" s="11">
        <v>760.72</v>
      </c>
      <c r="G4208" s="19">
        <v>45838</v>
      </c>
      <c r="H4208" s="24">
        <v>96611.44</v>
      </c>
    </row>
    <row r="4209" spans="1:8" x14ac:dyDescent="0.3">
      <c r="A4209" s="3" t="s">
        <v>6016</v>
      </c>
      <c r="B4209" s="11" t="s">
        <v>229</v>
      </c>
      <c r="C4209" s="11" t="s">
        <v>643</v>
      </c>
      <c r="D4209" s="11" t="s">
        <v>1791</v>
      </c>
      <c r="E4209" s="11">
        <v>393</v>
      </c>
      <c r="F4209" s="11">
        <v>528.42999999999995</v>
      </c>
      <c r="G4209" s="19">
        <v>46000</v>
      </c>
      <c r="H4209" s="24">
        <v>207672.99</v>
      </c>
    </row>
    <row r="4210" spans="1:8" x14ac:dyDescent="0.3">
      <c r="A4210" s="3" t="s">
        <v>6017</v>
      </c>
      <c r="B4210" s="11" t="s">
        <v>340</v>
      </c>
      <c r="C4210" s="11" t="s">
        <v>631</v>
      </c>
      <c r="D4210" s="11" t="s">
        <v>1794</v>
      </c>
      <c r="E4210" s="11">
        <v>486</v>
      </c>
      <c r="F4210" s="11">
        <v>3985.31</v>
      </c>
      <c r="G4210" s="19">
        <v>45720</v>
      </c>
      <c r="H4210" s="24">
        <v>1936860.66</v>
      </c>
    </row>
    <row r="4211" spans="1:8" x14ac:dyDescent="0.3">
      <c r="A4211" s="3" t="s">
        <v>6018</v>
      </c>
      <c r="B4211" s="11" t="s">
        <v>47</v>
      </c>
      <c r="C4211" s="11" t="s">
        <v>719</v>
      </c>
      <c r="D4211" s="11" t="s">
        <v>1787</v>
      </c>
      <c r="E4211" s="11">
        <v>372</v>
      </c>
      <c r="F4211" s="11">
        <v>2958.68</v>
      </c>
      <c r="G4211" s="19">
        <v>45725</v>
      </c>
      <c r="H4211" s="24">
        <v>1100628.96</v>
      </c>
    </row>
    <row r="4212" spans="1:8" x14ac:dyDescent="0.3">
      <c r="A4212" s="3" t="s">
        <v>6019</v>
      </c>
      <c r="B4212" s="11" t="s">
        <v>37</v>
      </c>
      <c r="C4212" s="11" t="s">
        <v>739</v>
      </c>
      <c r="D4212" s="11" t="s">
        <v>1787</v>
      </c>
      <c r="E4212" s="11">
        <v>399</v>
      </c>
      <c r="F4212" s="11">
        <v>6917.5</v>
      </c>
      <c r="G4212" s="19">
        <v>45717</v>
      </c>
      <c r="H4212" s="24">
        <v>2760082.5</v>
      </c>
    </row>
    <row r="4213" spans="1:8" x14ac:dyDescent="0.3">
      <c r="A4213" s="3" t="s">
        <v>6020</v>
      </c>
      <c r="B4213" s="11" t="s">
        <v>324</v>
      </c>
      <c r="C4213" s="11" t="s">
        <v>561</v>
      </c>
      <c r="D4213" s="11" t="s">
        <v>1801</v>
      </c>
      <c r="E4213" s="11">
        <v>395</v>
      </c>
      <c r="F4213" s="11">
        <v>5937.01</v>
      </c>
      <c r="G4213" s="19">
        <v>45958</v>
      </c>
      <c r="H4213" s="24">
        <v>2345118.9500000002</v>
      </c>
    </row>
    <row r="4214" spans="1:8" x14ac:dyDescent="0.3">
      <c r="A4214" s="3" t="s">
        <v>6021</v>
      </c>
      <c r="B4214" s="11" t="s">
        <v>401</v>
      </c>
      <c r="C4214" s="11" t="s">
        <v>807</v>
      </c>
      <c r="D4214" s="11" t="s">
        <v>1797</v>
      </c>
      <c r="E4214" s="11">
        <v>301</v>
      </c>
      <c r="F4214" s="11">
        <v>7902.06</v>
      </c>
      <c r="G4214" s="19">
        <v>46138</v>
      </c>
      <c r="H4214" s="24">
        <v>2378520.06</v>
      </c>
    </row>
    <row r="4215" spans="1:8" x14ac:dyDescent="0.3">
      <c r="A4215" s="3" t="s">
        <v>6022</v>
      </c>
      <c r="B4215" s="11" t="s">
        <v>208</v>
      </c>
      <c r="C4215" s="11" t="s">
        <v>837</v>
      </c>
      <c r="D4215" s="11" t="s">
        <v>1797</v>
      </c>
      <c r="E4215" s="11">
        <v>28</v>
      </c>
      <c r="F4215" s="11">
        <v>2885.21</v>
      </c>
      <c r="G4215" s="19">
        <v>45958</v>
      </c>
      <c r="H4215" s="24">
        <v>80785.88</v>
      </c>
    </row>
    <row r="4216" spans="1:8" x14ac:dyDescent="0.3">
      <c r="A4216" s="3" t="s">
        <v>6023</v>
      </c>
      <c r="B4216" s="11" t="s">
        <v>306</v>
      </c>
      <c r="C4216" s="11" t="s">
        <v>855</v>
      </c>
      <c r="D4216" s="11" t="s">
        <v>1791</v>
      </c>
      <c r="E4216" s="11">
        <v>257</v>
      </c>
      <c r="F4216" s="11">
        <v>7435.89</v>
      </c>
      <c r="G4216" s="19">
        <v>45835</v>
      </c>
      <c r="H4216" s="24">
        <v>1911023.73</v>
      </c>
    </row>
    <row r="4217" spans="1:8" x14ac:dyDescent="0.3">
      <c r="A4217" s="3" t="s">
        <v>6024</v>
      </c>
      <c r="B4217" s="11" t="s">
        <v>401</v>
      </c>
      <c r="C4217" s="11" t="s">
        <v>621</v>
      </c>
      <c r="D4217" s="11" t="s">
        <v>1787</v>
      </c>
      <c r="E4217" s="11">
        <v>46</v>
      </c>
      <c r="F4217" s="11">
        <v>7526.98</v>
      </c>
      <c r="G4217" s="19">
        <v>45722</v>
      </c>
      <c r="H4217" s="24">
        <v>346241.07999999996</v>
      </c>
    </row>
    <row r="4218" spans="1:8" x14ac:dyDescent="0.3">
      <c r="A4218" s="3" t="s">
        <v>6025</v>
      </c>
      <c r="B4218" s="11" t="s">
        <v>237</v>
      </c>
      <c r="C4218" s="11" t="s">
        <v>709</v>
      </c>
      <c r="D4218" s="11" t="s">
        <v>1794</v>
      </c>
      <c r="E4218" s="11">
        <v>482</v>
      </c>
      <c r="F4218" s="11">
        <v>1285.94</v>
      </c>
      <c r="G4218" s="19">
        <v>45864</v>
      </c>
      <c r="H4218" s="24">
        <v>619823.08000000007</v>
      </c>
    </row>
    <row r="4219" spans="1:8" x14ac:dyDescent="0.3">
      <c r="A4219" s="3" t="s">
        <v>6026</v>
      </c>
      <c r="B4219" s="11" t="s">
        <v>267</v>
      </c>
      <c r="C4219" s="11" t="s">
        <v>575</v>
      </c>
      <c r="D4219" s="11" t="s">
        <v>1803</v>
      </c>
      <c r="E4219" s="11">
        <v>267</v>
      </c>
      <c r="F4219" s="11">
        <v>6496.57</v>
      </c>
      <c r="G4219" s="19">
        <v>45735</v>
      </c>
      <c r="H4219" s="24">
        <v>1734584.19</v>
      </c>
    </row>
    <row r="4220" spans="1:8" x14ac:dyDescent="0.3">
      <c r="A4220" s="3" t="s">
        <v>6027</v>
      </c>
      <c r="B4220" s="11" t="s">
        <v>130</v>
      </c>
      <c r="C4220" s="11" t="s">
        <v>657</v>
      </c>
      <c r="D4220" s="11" t="s">
        <v>1794</v>
      </c>
      <c r="E4220" s="11">
        <v>208</v>
      </c>
      <c r="F4220" s="11">
        <v>319.25</v>
      </c>
      <c r="G4220" s="19">
        <v>45969</v>
      </c>
      <c r="H4220" s="24">
        <v>66404</v>
      </c>
    </row>
    <row r="4221" spans="1:8" x14ac:dyDescent="0.3">
      <c r="A4221" s="3" t="s">
        <v>6028</v>
      </c>
      <c r="B4221" s="11" t="s">
        <v>360</v>
      </c>
      <c r="C4221" s="11" t="s">
        <v>569</v>
      </c>
      <c r="D4221" s="11" t="s">
        <v>1797</v>
      </c>
      <c r="E4221" s="11">
        <v>131</v>
      </c>
      <c r="F4221" s="11">
        <v>7012.75</v>
      </c>
      <c r="G4221" s="19">
        <v>45802</v>
      </c>
      <c r="H4221" s="24">
        <v>918670.25</v>
      </c>
    </row>
    <row r="4222" spans="1:8" x14ac:dyDescent="0.3">
      <c r="A4222" s="3" t="s">
        <v>6029</v>
      </c>
      <c r="B4222" s="11" t="s">
        <v>272</v>
      </c>
      <c r="C4222" s="11" t="s">
        <v>595</v>
      </c>
      <c r="D4222" s="11" t="s">
        <v>1797</v>
      </c>
      <c r="E4222" s="11">
        <v>266</v>
      </c>
      <c r="F4222" s="11">
        <v>606.37</v>
      </c>
      <c r="G4222" s="19">
        <v>46153</v>
      </c>
      <c r="H4222" s="24">
        <v>161294.42000000001</v>
      </c>
    </row>
    <row r="4223" spans="1:8" x14ac:dyDescent="0.3">
      <c r="A4223" s="3" t="s">
        <v>6030</v>
      </c>
      <c r="B4223" s="11" t="s">
        <v>27</v>
      </c>
      <c r="C4223" s="11" t="s">
        <v>847</v>
      </c>
      <c r="D4223" s="11" t="s">
        <v>1801</v>
      </c>
      <c r="E4223" s="11">
        <v>27</v>
      </c>
      <c r="F4223" s="11">
        <v>1976.36</v>
      </c>
      <c r="G4223" s="19">
        <v>46063</v>
      </c>
      <c r="H4223" s="24">
        <v>53361.719999999994</v>
      </c>
    </row>
    <row r="4224" spans="1:8" x14ac:dyDescent="0.3">
      <c r="A4224" s="3" t="s">
        <v>6031</v>
      </c>
      <c r="B4224" s="11" t="s">
        <v>269</v>
      </c>
      <c r="C4224" s="11" t="s">
        <v>635</v>
      </c>
      <c r="D4224" s="11" t="s">
        <v>1791</v>
      </c>
      <c r="E4224" s="11">
        <v>267</v>
      </c>
      <c r="F4224" s="11">
        <v>7962.67</v>
      </c>
      <c r="G4224" s="19">
        <v>45935</v>
      </c>
      <c r="H4224" s="24">
        <v>2126032.89</v>
      </c>
    </row>
    <row r="4225" spans="1:8" x14ac:dyDescent="0.3">
      <c r="A4225" s="3" t="s">
        <v>6032</v>
      </c>
      <c r="B4225" s="11" t="s">
        <v>18</v>
      </c>
      <c r="C4225" s="11" t="s">
        <v>841</v>
      </c>
      <c r="D4225" s="11" t="s">
        <v>1803</v>
      </c>
      <c r="E4225" s="11">
        <v>10</v>
      </c>
      <c r="F4225" s="11">
        <v>147.05000000000001</v>
      </c>
      <c r="G4225" s="19">
        <v>46021</v>
      </c>
      <c r="H4225" s="24">
        <v>1470.5</v>
      </c>
    </row>
    <row r="4226" spans="1:8" x14ac:dyDescent="0.3">
      <c r="A4226" s="3" t="s">
        <v>6033</v>
      </c>
      <c r="B4226" s="11" t="s">
        <v>389</v>
      </c>
      <c r="C4226" s="11" t="s">
        <v>543</v>
      </c>
      <c r="D4226" s="11" t="s">
        <v>1794</v>
      </c>
      <c r="E4226" s="11">
        <v>474</v>
      </c>
      <c r="F4226" s="11">
        <v>7338.65</v>
      </c>
      <c r="G4226" s="19">
        <v>45817</v>
      </c>
      <c r="H4226" s="24">
        <v>3478520.0999999996</v>
      </c>
    </row>
    <row r="4227" spans="1:8" x14ac:dyDescent="0.3">
      <c r="A4227" s="3" t="s">
        <v>6034</v>
      </c>
      <c r="B4227" s="11" t="s">
        <v>362</v>
      </c>
      <c r="C4227" s="11" t="s">
        <v>707</v>
      </c>
      <c r="D4227" s="11" t="s">
        <v>1799</v>
      </c>
      <c r="E4227" s="11">
        <v>380</v>
      </c>
      <c r="F4227" s="11">
        <v>6966.31</v>
      </c>
      <c r="G4227" s="19">
        <v>46120</v>
      </c>
      <c r="H4227" s="24">
        <v>2647197.8000000003</v>
      </c>
    </row>
    <row r="4228" spans="1:8" x14ac:dyDescent="0.3">
      <c r="A4228" s="3" t="s">
        <v>6035</v>
      </c>
      <c r="B4228" s="11" t="s">
        <v>171</v>
      </c>
      <c r="C4228" s="11" t="s">
        <v>831</v>
      </c>
      <c r="D4228" s="11" t="s">
        <v>1801</v>
      </c>
      <c r="E4228" s="11">
        <v>336</v>
      </c>
      <c r="F4228" s="11">
        <v>4453.76</v>
      </c>
      <c r="G4228" s="19">
        <v>45857</v>
      </c>
      <c r="H4228" s="24">
        <v>1496463.3600000001</v>
      </c>
    </row>
    <row r="4229" spans="1:8" x14ac:dyDescent="0.3">
      <c r="A4229" s="3" t="s">
        <v>6036</v>
      </c>
      <c r="B4229" s="11" t="s">
        <v>95</v>
      </c>
      <c r="C4229" s="11" t="s">
        <v>547</v>
      </c>
      <c r="D4229" s="11" t="s">
        <v>1803</v>
      </c>
      <c r="E4229" s="11">
        <v>75</v>
      </c>
      <c r="F4229" s="11">
        <v>1553.7</v>
      </c>
      <c r="G4229" s="19">
        <v>45991</v>
      </c>
      <c r="H4229" s="24">
        <v>116527.5</v>
      </c>
    </row>
    <row r="4230" spans="1:8" x14ac:dyDescent="0.3">
      <c r="A4230" s="3" t="s">
        <v>6037</v>
      </c>
      <c r="B4230" s="11" t="s">
        <v>376</v>
      </c>
      <c r="C4230" s="11" t="s">
        <v>821</v>
      </c>
      <c r="D4230" s="11" t="s">
        <v>1797</v>
      </c>
      <c r="E4230" s="11">
        <v>299</v>
      </c>
      <c r="F4230" s="11">
        <v>6973.01</v>
      </c>
      <c r="G4230" s="19">
        <v>46185</v>
      </c>
      <c r="H4230" s="24">
        <v>2084929.99</v>
      </c>
    </row>
    <row r="4231" spans="1:8" x14ac:dyDescent="0.3">
      <c r="A4231" s="3" t="s">
        <v>6038</v>
      </c>
      <c r="B4231" s="11" t="s">
        <v>160</v>
      </c>
      <c r="C4231" s="11" t="s">
        <v>753</v>
      </c>
      <c r="D4231" s="11" t="s">
        <v>1789</v>
      </c>
      <c r="E4231" s="11">
        <v>302</v>
      </c>
      <c r="F4231" s="11">
        <v>1654.23</v>
      </c>
      <c r="G4231" s="19">
        <v>45744</v>
      </c>
      <c r="H4231" s="24">
        <v>499577.46</v>
      </c>
    </row>
    <row r="4232" spans="1:8" x14ac:dyDescent="0.3">
      <c r="A4232" s="3" t="s">
        <v>6039</v>
      </c>
      <c r="B4232" s="11" t="s">
        <v>140</v>
      </c>
      <c r="C4232" s="11" t="s">
        <v>693</v>
      </c>
      <c r="D4232" s="11" t="s">
        <v>1803</v>
      </c>
      <c r="E4232" s="11">
        <v>122</v>
      </c>
      <c r="F4232" s="11">
        <v>4750.63</v>
      </c>
      <c r="G4232" s="19">
        <v>45739</v>
      </c>
      <c r="H4232" s="24">
        <v>579576.86</v>
      </c>
    </row>
    <row r="4233" spans="1:8" x14ac:dyDescent="0.3">
      <c r="A4233" s="3" t="s">
        <v>6040</v>
      </c>
      <c r="B4233" s="11" t="s">
        <v>274</v>
      </c>
      <c r="C4233" s="11" t="s">
        <v>839</v>
      </c>
      <c r="D4233" s="11" t="s">
        <v>1801</v>
      </c>
      <c r="E4233" s="11">
        <v>320</v>
      </c>
      <c r="F4233" s="11">
        <v>5068.72</v>
      </c>
      <c r="G4233" s="19">
        <v>45722</v>
      </c>
      <c r="H4233" s="24">
        <v>1621990.4000000001</v>
      </c>
    </row>
    <row r="4234" spans="1:8" x14ac:dyDescent="0.3">
      <c r="A4234" s="3" t="s">
        <v>6041</v>
      </c>
      <c r="B4234" s="11" t="s">
        <v>109</v>
      </c>
      <c r="C4234" s="11" t="s">
        <v>671</v>
      </c>
      <c r="D4234" s="11" t="s">
        <v>1803</v>
      </c>
      <c r="E4234" s="11">
        <v>323</v>
      </c>
      <c r="F4234" s="11">
        <v>674.57</v>
      </c>
      <c r="G4234" s="19">
        <v>45670</v>
      </c>
      <c r="H4234" s="24">
        <v>217886.11000000002</v>
      </c>
    </row>
    <row r="4235" spans="1:8" x14ac:dyDescent="0.3">
      <c r="A4235" s="3" t="s">
        <v>6042</v>
      </c>
      <c r="B4235" s="11" t="s">
        <v>347</v>
      </c>
      <c r="C4235" s="11" t="s">
        <v>697</v>
      </c>
      <c r="D4235" s="11" t="s">
        <v>1791</v>
      </c>
      <c r="E4235" s="11">
        <v>82</v>
      </c>
      <c r="F4235" s="11">
        <v>2558.7600000000002</v>
      </c>
      <c r="G4235" s="19">
        <v>45919</v>
      </c>
      <c r="H4235" s="24">
        <v>209818.32</v>
      </c>
    </row>
    <row r="4236" spans="1:8" x14ac:dyDescent="0.3">
      <c r="A4236" s="3" t="s">
        <v>6043</v>
      </c>
      <c r="B4236" s="11" t="s">
        <v>292</v>
      </c>
      <c r="C4236" s="11" t="s">
        <v>623</v>
      </c>
      <c r="D4236" s="11" t="s">
        <v>1797</v>
      </c>
      <c r="E4236" s="11">
        <v>145</v>
      </c>
      <c r="F4236" s="11">
        <v>1591.94</v>
      </c>
      <c r="G4236" s="19">
        <v>46127</v>
      </c>
      <c r="H4236" s="24">
        <v>230831.30000000002</v>
      </c>
    </row>
    <row r="4237" spans="1:8" x14ac:dyDescent="0.3">
      <c r="A4237" s="3" t="s">
        <v>6044</v>
      </c>
      <c r="B4237" s="11" t="s">
        <v>290</v>
      </c>
      <c r="C4237" s="11" t="s">
        <v>659</v>
      </c>
      <c r="D4237" s="11" t="s">
        <v>1791</v>
      </c>
      <c r="E4237" s="11">
        <v>144</v>
      </c>
      <c r="F4237" s="11">
        <v>7945.77</v>
      </c>
      <c r="G4237" s="19">
        <v>46145</v>
      </c>
      <c r="H4237" s="24">
        <v>1144190.8800000001</v>
      </c>
    </row>
    <row r="4238" spans="1:8" x14ac:dyDescent="0.3">
      <c r="A4238" s="3" t="s">
        <v>6045</v>
      </c>
      <c r="B4238" s="11" t="s">
        <v>95</v>
      </c>
      <c r="C4238" s="11" t="s">
        <v>631</v>
      </c>
      <c r="D4238" s="11" t="s">
        <v>1794</v>
      </c>
      <c r="E4238" s="11">
        <v>310</v>
      </c>
      <c r="F4238" s="11">
        <v>6167.48</v>
      </c>
      <c r="G4238" s="19">
        <v>45876</v>
      </c>
      <c r="H4238" s="24">
        <v>1911918.7999999998</v>
      </c>
    </row>
    <row r="4239" spans="1:8" x14ac:dyDescent="0.3">
      <c r="A4239" s="3" t="s">
        <v>6046</v>
      </c>
      <c r="B4239" s="11" t="s">
        <v>196</v>
      </c>
      <c r="C4239" s="11" t="s">
        <v>815</v>
      </c>
      <c r="D4239" s="11" t="s">
        <v>1803</v>
      </c>
      <c r="E4239" s="11">
        <v>356</v>
      </c>
      <c r="F4239" s="11">
        <v>1351.6</v>
      </c>
      <c r="G4239" s="19">
        <v>45752</v>
      </c>
      <c r="H4239" s="24">
        <v>481169.6</v>
      </c>
    </row>
    <row r="4240" spans="1:8" x14ac:dyDescent="0.3">
      <c r="A4240" s="3" t="s">
        <v>6047</v>
      </c>
      <c r="B4240" s="11" t="s">
        <v>282</v>
      </c>
      <c r="C4240" s="11" t="s">
        <v>751</v>
      </c>
      <c r="D4240" s="11" t="s">
        <v>1801</v>
      </c>
      <c r="E4240" s="11">
        <v>222</v>
      </c>
      <c r="F4240" s="11">
        <v>1416.41</v>
      </c>
      <c r="G4240" s="19">
        <v>46107</v>
      </c>
      <c r="H4240" s="24">
        <v>314443.02</v>
      </c>
    </row>
    <row r="4241" spans="1:8" x14ac:dyDescent="0.3">
      <c r="A4241" s="3" t="s">
        <v>6048</v>
      </c>
      <c r="B4241" s="11" t="s">
        <v>208</v>
      </c>
      <c r="C4241" s="11" t="s">
        <v>645</v>
      </c>
      <c r="D4241" s="11" t="s">
        <v>1803</v>
      </c>
      <c r="E4241" s="11">
        <v>269</v>
      </c>
      <c r="F4241" s="11">
        <v>7912.8</v>
      </c>
      <c r="G4241" s="19">
        <v>46191</v>
      </c>
      <c r="H4241" s="24">
        <v>2128543.2000000002</v>
      </c>
    </row>
    <row r="4242" spans="1:8" x14ac:dyDescent="0.3">
      <c r="A4242" s="3" t="s">
        <v>6049</v>
      </c>
      <c r="B4242" s="11" t="s">
        <v>324</v>
      </c>
      <c r="C4242" s="11" t="s">
        <v>737</v>
      </c>
      <c r="D4242" s="11" t="s">
        <v>1799</v>
      </c>
      <c r="E4242" s="11">
        <v>20</v>
      </c>
      <c r="F4242" s="11">
        <v>4597.72</v>
      </c>
      <c r="G4242" s="19">
        <v>45838</v>
      </c>
      <c r="H4242" s="24">
        <v>91954.400000000009</v>
      </c>
    </row>
    <row r="4243" spans="1:8" x14ac:dyDescent="0.3">
      <c r="A4243" s="3" t="s">
        <v>6050</v>
      </c>
      <c r="B4243" s="11" t="s">
        <v>69</v>
      </c>
      <c r="C4243" s="11" t="s">
        <v>629</v>
      </c>
      <c r="D4243" s="11" t="s">
        <v>1799</v>
      </c>
      <c r="E4243" s="11">
        <v>342</v>
      </c>
      <c r="F4243" s="11">
        <v>5953.72</v>
      </c>
      <c r="G4243" s="19">
        <v>46185</v>
      </c>
      <c r="H4243" s="24">
        <v>2036172.24</v>
      </c>
    </row>
    <row r="4244" spans="1:8" x14ac:dyDescent="0.3">
      <c r="A4244" s="3" t="s">
        <v>6051</v>
      </c>
      <c r="B4244" s="11" t="s">
        <v>124</v>
      </c>
      <c r="C4244" s="11" t="s">
        <v>641</v>
      </c>
      <c r="D4244" s="11" t="s">
        <v>1801</v>
      </c>
      <c r="E4244" s="11">
        <v>196</v>
      </c>
      <c r="F4244" s="11">
        <v>52.05</v>
      </c>
      <c r="G4244" s="19">
        <v>45757</v>
      </c>
      <c r="H4244" s="24">
        <v>10201.799999999999</v>
      </c>
    </row>
    <row r="4245" spans="1:8" x14ac:dyDescent="0.3">
      <c r="A4245" s="3" t="s">
        <v>6052</v>
      </c>
      <c r="B4245" s="11" t="s">
        <v>218</v>
      </c>
      <c r="C4245" s="11" t="s">
        <v>755</v>
      </c>
      <c r="D4245" s="11" t="s">
        <v>1789</v>
      </c>
      <c r="E4245" s="11">
        <v>302</v>
      </c>
      <c r="F4245" s="11">
        <v>3937.86</v>
      </c>
      <c r="G4245" s="19">
        <v>46038</v>
      </c>
      <c r="H4245" s="24">
        <v>1189233.72</v>
      </c>
    </row>
    <row r="4246" spans="1:8" x14ac:dyDescent="0.3">
      <c r="A4246" s="3" t="s">
        <v>6053</v>
      </c>
      <c r="B4246" s="11" t="s">
        <v>272</v>
      </c>
      <c r="C4246" s="11" t="s">
        <v>737</v>
      </c>
      <c r="D4246" s="11" t="s">
        <v>1787</v>
      </c>
      <c r="E4246" s="11">
        <v>317</v>
      </c>
      <c r="F4246" s="11">
        <v>2817.81</v>
      </c>
      <c r="G4246" s="19">
        <v>45907</v>
      </c>
      <c r="H4246" s="24">
        <v>893245.77</v>
      </c>
    </row>
    <row r="4247" spans="1:8" x14ac:dyDescent="0.3">
      <c r="A4247" s="3" t="s">
        <v>6054</v>
      </c>
      <c r="B4247" s="11" t="s">
        <v>282</v>
      </c>
      <c r="C4247" s="11" t="s">
        <v>513</v>
      </c>
      <c r="D4247" s="11" t="s">
        <v>1797</v>
      </c>
      <c r="E4247" s="11">
        <v>56</v>
      </c>
      <c r="F4247" s="11">
        <v>410.32</v>
      </c>
      <c r="G4247" s="19">
        <v>46164</v>
      </c>
      <c r="H4247" s="24">
        <v>22977.919999999998</v>
      </c>
    </row>
    <row r="4248" spans="1:8" x14ac:dyDescent="0.3">
      <c r="A4248" s="3" t="s">
        <v>6055</v>
      </c>
      <c r="B4248" s="11" t="s">
        <v>364</v>
      </c>
      <c r="C4248" s="11" t="s">
        <v>607</v>
      </c>
      <c r="D4248" s="11" t="s">
        <v>1797</v>
      </c>
      <c r="E4248" s="11">
        <v>467</v>
      </c>
      <c r="F4248" s="11">
        <v>509.17</v>
      </c>
      <c r="G4248" s="19">
        <v>45738</v>
      </c>
      <c r="H4248" s="24">
        <v>237782.39</v>
      </c>
    </row>
    <row r="4249" spans="1:8" x14ac:dyDescent="0.3">
      <c r="A4249" s="3" t="s">
        <v>6056</v>
      </c>
      <c r="B4249" s="11" t="s">
        <v>200</v>
      </c>
      <c r="C4249" s="11" t="s">
        <v>597</v>
      </c>
      <c r="D4249" s="11" t="s">
        <v>1801</v>
      </c>
      <c r="E4249" s="11">
        <v>356</v>
      </c>
      <c r="F4249" s="11">
        <v>6410.13</v>
      </c>
      <c r="G4249" s="19">
        <v>46043</v>
      </c>
      <c r="H4249" s="24">
        <v>2282006.2800000003</v>
      </c>
    </row>
    <row r="4250" spans="1:8" x14ac:dyDescent="0.3">
      <c r="A4250" s="3" t="s">
        <v>6057</v>
      </c>
      <c r="B4250" s="11" t="s">
        <v>133</v>
      </c>
      <c r="C4250" s="11" t="s">
        <v>547</v>
      </c>
      <c r="D4250" s="11" t="s">
        <v>1797</v>
      </c>
      <c r="E4250" s="11">
        <v>51</v>
      </c>
      <c r="F4250" s="11">
        <v>304.97000000000003</v>
      </c>
      <c r="G4250" s="19">
        <v>45841</v>
      </c>
      <c r="H4250" s="24">
        <v>15553.470000000001</v>
      </c>
    </row>
    <row r="4251" spans="1:8" x14ac:dyDescent="0.3">
      <c r="A4251" s="3" t="s">
        <v>6058</v>
      </c>
      <c r="B4251" s="11" t="s">
        <v>260</v>
      </c>
      <c r="C4251" s="11" t="s">
        <v>813</v>
      </c>
      <c r="D4251" s="11" t="s">
        <v>1801</v>
      </c>
      <c r="E4251" s="11">
        <v>221</v>
      </c>
      <c r="F4251" s="11">
        <v>2996.18</v>
      </c>
      <c r="G4251" s="19">
        <v>45960</v>
      </c>
      <c r="H4251" s="24">
        <v>662155.77999999991</v>
      </c>
    </row>
    <row r="4252" spans="1:8" x14ac:dyDescent="0.3">
      <c r="A4252" s="3" t="s">
        <v>6059</v>
      </c>
      <c r="B4252" s="11" t="s">
        <v>69</v>
      </c>
      <c r="C4252" s="11" t="s">
        <v>745</v>
      </c>
      <c r="D4252" s="11" t="s">
        <v>1803</v>
      </c>
      <c r="E4252" s="11">
        <v>225</v>
      </c>
      <c r="F4252" s="11">
        <v>5740.86</v>
      </c>
      <c r="G4252" s="19">
        <v>45949</v>
      </c>
      <c r="H4252" s="24">
        <v>1291693.5</v>
      </c>
    </row>
    <row r="4253" spans="1:8" x14ac:dyDescent="0.3">
      <c r="A4253" s="3" t="s">
        <v>6060</v>
      </c>
      <c r="B4253" s="11" t="s">
        <v>193</v>
      </c>
      <c r="C4253" s="11" t="s">
        <v>569</v>
      </c>
      <c r="D4253" s="11" t="s">
        <v>1791</v>
      </c>
      <c r="E4253" s="11">
        <v>197</v>
      </c>
      <c r="F4253" s="11">
        <v>5922.55</v>
      </c>
      <c r="G4253" s="19">
        <v>45925</v>
      </c>
      <c r="H4253" s="24">
        <v>1166742.3500000001</v>
      </c>
    </row>
    <row r="4254" spans="1:8" x14ac:dyDescent="0.3">
      <c r="A4254" s="3" t="s">
        <v>6061</v>
      </c>
      <c r="B4254" s="11" t="s">
        <v>253</v>
      </c>
      <c r="C4254" s="11" t="s">
        <v>831</v>
      </c>
      <c r="D4254" s="11" t="s">
        <v>1789</v>
      </c>
      <c r="E4254" s="11">
        <v>317</v>
      </c>
      <c r="F4254" s="11">
        <v>7343.01</v>
      </c>
      <c r="G4254" s="19">
        <v>46189</v>
      </c>
      <c r="H4254" s="24">
        <v>2327734.17</v>
      </c>
    </row>
    <row r="4255" spans="1:8" x14ac:dyDescent="0.3">
      <c r="A4255" s="3" t="s">
        <v>6062</v>
      </c>
      <c r="B4255" s="11" t="s">
        <v>393</v>
      </c>
      <c r="C4255" s="11" t="s">
        <v>549</v>
      </c>
      <c r="D4255" s="11" t="s">
        <v>1789</v>
      </c>
      <c r="E4255" s="11">
        <v>488</v>
      </c>
      <c r="F4255" s="11">
        <v>880.71</v>
      </c>
      <c r="G4255" s="19">
        <v>46110</v>
      </c>
      <c r="H4255" s="24">
        <v>429786.48000000004</v>
      </c>
    </row>
    <row r="4256" spans="1:8" x14ac:dyDescent="0.3">
      <c r="A4256" s="3" t="s">
        <v>6063</v>
      </c>
      <c r="B4256" s="11" t="s">
        <v>332</v>
      </c>
      <c r="C4256" s="11" t="s">
        <v>715</v>
      </c>
      <c r="D4256" s="11" t="s">
        <v>1799</v>
      </c>
      <c r="E4256" s="11">
        <v>355</v>
      </c>
      <c r="F4256" s="11">
        <v>4387.2700000000004</v>
      </c>
      <c r="G4256" s="19">
        <v>46094</v>
      </c>
      <c r="H4256" s="24">
        <v>1557480.85</v>
      </c>
    </row>
    <row r="4257" spans="1:8" x14ac:dyDescent="0.3">
      <c r="A4257" s="3" t="s">
        <v>6064</v>
      </c>
      <c r="B4257" s="11" t="s">
        <v>128</v>
      </c>
      <c r="C4257" s="11" t="s">
        <v>703</v>
      </c>
      <c r="D4257" s="11" t="s">
        <v>1794</v>
      </c>
      <c r="E4257" s="11">
        <v>121</v>
      </c>
      <c r="F4257" s="11">
        <v>2719.03</v>
      </c>
      <c r="G4257" s="19">
        <v>45814</v>
      </c>
      <c r="H4257" s="24">
        <v>329002.63</v>
      </c>
    </row>
    <row r="4258" spans="1:8" x14ac:dyDescent="0.3">
      <c r="A4258" s="3" t="s">
        <v>6065</v>
      </c>
      <c r="B4258" s="11" t="s">
        <v>322</v>
      </c>
      <c r="C4258" s="11" t="s">
        <v>841</v>
      </c>
      <c r="D4258" s="11" t="s">
        <v>1797</v>
      </c>
      <c r="E4258" s="11">
        <v>143</v>
      </c>
      <c r="F4258" s="11">
        <v>4020.97</v>
      </c>
      <c r="G4258" s="19">
        <v>45863</v>
      </c>
      <c r="H4258" s="24">
        <v>574998.71</v>
      </c>
    </row>
    <row r="4259" spans="1:8" x14ac:dyDescent="0.3">
      <c r="A4259" s="3" t="s">
        <v>6066</v>
      </c>
      <c r="B4259" s="11" t="s">
        <v>179</v>
      </c>
      <c r="C4259" s="11" t="s">
        <v>721</v>
      </c>
      <c r="D4259" s="11" t="s">
        <v>1803</v>
      </c>
      <c r="E4259" s="11">
        <v>399</v>
      </c>
      <c r="F4259" s="11">
        <v>7676.12</v>
      </c>
      <c r="G4259" s="19">
        <v>45713</v>
      </c>
      <c r="H4259" s="24">
        <v>3062771.88</v>
      </c>
    </row>
    <row r="4260" spans="1:8" x14ac:dyDescent="0.3">
      <c r="A4260" s="3" t="s">
        <v>6067</v>
      </c>
      <c r="B4260" s="11" t="s">
        <v>196</v>
      </c>
      <c r="C4260" s="11" t="s">
        <v>693</v>
      </c>
      <c r="D4260" s="11" t="s">
        <v>1789</v>
      </c>
      <c r="E4260" s="11">
        <v>291</v>
      </c>
      <c r="F4260" s="11">
        <v>3853.04</v>
      </c>
      <c r="G4260" s="19">
        <v>45849</v>
      </c>
      <c r="H4260" s="24">
        <v>1121234.6399999999</v>
      </c>
    </row>
    <row r="4261" spans="1:8" x14ac:dyDescent="0.3">
      <c r="A4261" s="3" t="s">
        <v>6068</v>
      </c>
      <c r="B4261" s="11" t="s">
        <v>378</v>
      </c>
      <c r="C4261" s="11" t="s">
        <v>539</v>
      </c>
      <c r="D4261" s="11" t="s">
        <v>1803</v>
      </c>
      <c r="E4261" s="11">
        <v>443</v>
      </c>
      <c r="F4261" s="11">
        <v>6048.57</v>
      </c>
      <c r="G4261" s="19">
        <v>45949</v>
      </c>
      <c r="H4261" s="24">
        <v>2679516.5099999998</v>
      </c>
    </row>
    <row r="4262" spans="1:8" x14ac:dyDescent="0.3">
      <c r="A4262" s="3" t="s">
        <v>6069</v>
      </c>
      <c r="B4262" s="11" t="s">
        <v>50</v>
      </c>
      <c r="C4262" s="11" t="s">
        <v>813</v>
      </c>
      <c r="D4262" s="11" t="s">
        <v>1794</v>
      </c>
      <c r="E4262" s="11">
        <v>18</v>
      </c>
      <c r="F4262" s="11">
        <v>5487.63</v>
      </c>
      <c r="G4262" s="19">
        <v>45831</v>
      </c>
      <c r="H4262" s="24">
        <v>98777.34</v>
      </c>
    </row>
    <row r="4263" spans="1:8" x14ac:dyDescent="0.3">
      <c r="A4263" s="3" t="s">
        <v>6070</v>
      </c>
      <c r="B4263" s="11" t="s">
        <v>190</v>
      </c>
      <c r="C4263" s="11" t="s">
        <v>709</v>
      </c>
      <c r="D4263" s="11" t="s">
        <v>1791</v>
      </c>
      <c r="E4263" s="11">
        <v>23</v>
      </c>
      <c r="F4263" s="11">
        <v>7312.61</v>
      </c>
      <c r="G4263" s="19">
        <v>45838</v>
      </c>
      <c r="H4263" s="24">
        <v>168190.03</v>
      </c>
    </row>
    <row r="4264" spans="1:8" x14ac:dyDescent="0.3">
      <c r="A4264" s="3" t="s">
        <v>6071</v>
      </c>
      <c r="B4264" s="11" t="s">
        <v>260</v>
      </c>
      <c r="C4264" s="11" t="s">
        <v>811</v>
      </c>
      <c r="D4264" s="11" t="s">
        <v>1803</v>
      </c>
      <c r="E4264" s="11">
        <v>367</v>
      </c>
      <c r="F4264" s="11">
        <v>5866.03</v>
      </c>
      <c r="G4264" s="19">
        <v>46078</v>
      </c>
      <c r="H4264" s="24">
        <v>2152833.0099999998</v>
      </c>
    </row>
    <row r="4265" spans="1:8" x14ac:dyDescent="0.3">
      <c r="A4265" s="3" t="s">
        <v>6072</v>
      </c>
      <c r="B4265" s="11" t="s">
        <v>292</v>
      </c>
      <c r="C4265" s="11" t="s">
        <v>633</v>
      </c>
      <c r="D4265" s="11" t="s">
        <v>1787</v>
      </c>
      <c r="E4265" s="11">
        <v>202</v>
      </c>
      <c r="F4265" s="11">
        <v>4806.66</v>
      </c>
      <c r="G4265" s="19">
        <v>46151</v>
      </c>
      <c r="H4265" s="24">
        <v>970945.32</v>
      </c>
    </row>
    <row r="4266" spans="1:8" x14ac:dyDescent="0.3">
      <c r="A4266" s="3" t="s">
        <v>6073</v>
      </c>
      <c r="B4266" s="11" t="s">
        <v>226</v>
      </c>
      <c r="C4266" s="11" t="s">
        <v>713</v>
      </c>
      <c r="D4266" s="11" t="s">
        <v>1801</v>
      </c>
      <c r="E4266" s="11">
        <v>73</v>
      </c>
      <c r="F4266" s="11">
        <v>7568.4</v>
      </c>
      <c r="G4266" s="19">
        <v>45989</v>
      </c>
      <c r="H4266" s="24">
        <v>552493.19999999995</v>
      </c>
    </row>
    <row r="4267" spans="1:8" x14ac:dyDescent="0.3">
      <c r="A4267" s="3" t="s">
        <v>6074</v>
      </c>
      <c r="B4267" s="11" t="s">
        <v>92</v>
      </c>
      <c r="C4267" s="11" t="s">
        <v>839</v>
      </c>
      <c r="D4267" s="11" t="s">
        <v>1794</v>
      </c>
      <c r="E4267" s="11">
        <v>320</v>
      </c>
      <c r="F4267" s="11">
        <v>4964.6499999999996</v>
      </c>
      <c r="G4267" s="19">
        <v>45760</v>
      </c>
      <c r="H4267" s="24">
        <v>1588688</v>
      </c>
    </row>
    <row r="4268" spans="1:8" x14ac:dyDescent="0.3">
      <c r="A4268" s="3" t="s">
        <v>6075</v>
      </c>
      <c r="B4268" s="11" t="s">
        <v>318</v>
      </c>
      <c r="C4268" s="11" t="s">
        <v>583</v>
      </c>
      <c r="D4268" s="11" t="s">
        <v>1791</v>
      </c>
      <c r="E4268" s="11">
        <v>345</v>
      </c>
      <c r="F4268" s="11">
        <v>5376.3</v>
      </c>
      <c r="G4268" s="19">
        <v>46108</v>
      </c>
      <c r="H4268" s="24">
        <v>1854823.5</v>
      </c>
    </row>
    <row r="4269" spans="1:8" x14ac:dyDescent="0.3">
      <c r="A4269" s="3" t="s">
        <v>6076</v>
      </c>
      <c r="B4269" s="11" t="s">
        <v>200</v>
      </c>
      <c r="C4269" s="11" t="s">
        <v>651</v>
      </c>
      <c r="D4269" s="11" t="s">
        <v>1801</v>
      </c>
      <c r="E4269" s="11">
        <v>83</v>
      </c>
      <c r="F4269" s="11">
        <v>636.1</v>
      </c>
      <c r="G4269" s="19">
        <v>45883</v>
      </c>
      <c r="H4269" s="24">
        <v>52796.3</v>
      </c>
    </row>
    <row r="4270" spans="1:8" x14ac:dyDescent="0.3">
      <c r="A4270" s="3" t="s">
        <v>6077</v>
      </c>
      <c r="B4270" s="11" t="s">
        <v>8</v>
      </c>
      <c r="C4270" s="11" t="s">
        <v>755</v>
      </c>
      <c r="D4270" s="11" t="s">
        <v>1801</v>
      </c>
      <c r="E4270" s="11">
        <v>494</v>
      </c>
      <c r="F4270" s="11">
        <v>4465.66</v>
      </c>
      <c r="G4270" s="19">
        <v>45781</v>
      </c>
      <c r="H4270" s="24">
        <v>2206036.04</v>
      </c>
    </row>
    <row r="4271" spans="1:8" x14ac:dyDescent="0.3">
      <c r="A4271" s="3" t="s">
        <v>6078</v>
      </c>
      <c r="B4271" s="11" t="s">
        <v>203</v>
      </c>
      <c r="C4271" s="11" t="s">
        <v>777</v>
      </c>
      <c r="D4271" s="11" t="s">
        <v>1787</v>
      </c>
      <c r="E4271" s="11">
        <v>136</v>
      </c>
      <c r="F4271" s="11">
        <v>6319.69</v>
      </c>
      <c r="G4271" s="19">
        <v>45789</v>
      </c>
      <c r="H4271" s="24">
        <v>859477.84</v>
      </c>
    </row>
    <row r="4272" spans="1:8" x14ac:dyDescent="0.3">
      <c r="A4272" s="3" t="s">
        <v>6079</v>
      </c>
      <c r="B4272" s="11" t="s">
        <v>312</v>
      </c>
      <c r="C4272" s="11" t="s">
        <v>853</v>
      </c>
      <c r="D4272" s="11" t="s">
        <v>1787</v>
      </c>
      <c r="E4272" s="11">
        <v>117</v>
      </c>
      <c r="F4272" s="11">
        <v>7979.35</v>
      </c>
      <c r="G4272" s="19">
        <v>45932</v>
      </c>
      <c r="H4272" s="24">
        <v>933583.95000000007</v>
      </c>
    </row>
    <row r="4273" spans="1:8" x14ac:dyDescent="0.3">
      <c r="A4273" s="3" t="s">
        <v>6080</v>
      </c>
      <c r="B4273" s="11" t="s">
        <v>177</v>
      </c>
      <c r="C4273" s="11" t="s">
        <v>805</v>
      </c>
      <c r="D4273" s="11" t="s">
        <v>1794</v>
      </c>
      <c r="E4273" s="11">
        <v>64</v>
      </c>
      <c r="F4273" s="11">
        <v>3589.98</v>
      </c>
      <c r="G4273" s="19">
        <v>45858</v>
      </c>
      <c r="H4273" s="24">
        <v>229758.72</v>
      </c>
    </row>
    <row r="4274" spans="1:8" x14ac:dyDescent="0.3">
      <c r="A4274" s="3" t="s">
        <v>6081</v>
      </c>
      <c r="B4274" s="11" t="s">
        <v>301</v>
      </c>
      <c r="C4274" s="11" t="s">
        <v>649</v>
      </c>
      <c r="D4274" s="11" t="s">
        <v>1794</v>
      </c>
      <c r="E4274" s="11">
        <v>195</v>
      </c>
      <c r="F4274" s="11">
        <v>2434.4</v>
      </c>
      <c r="G4274" s="19">
        <v>45771</v>
      </c>
      <c r="H4274" s="24">
        <v>474708</v>
      </c>
    </row>
    <row r="4275" spans="1:8" x14ac:dyDescent="0.3">
      <c r="A4275" s="3" t="s">
        <v>6082</v>
      </c>
      <c r="B4275" s="11" t="s">
        <v>22</v>
      </c>
      <c r="C4275" s="11" t="s">
        <v>633</v>
      </c>
      <c r="D4275" s="11" t="s">
        <v>1799</v>
      </c>
      <c r="E4275" s="11">
        <v>67</v>
      </c>
      <c r="F4275" s="11">
        <v>875.09</v>
      </c>
      <c r="G4275" s="19">
        <v>45978</v>
      </c>
      <c r="H4275" s="24">
        <v>58631.03</v>
      </c>
    </row>
    <row r="4276" spans="1:8" x14ac:dyDescent="0.3">
      <c r="A4276" s="3" t="s">
        <v>6083</v>
      </c>
      <c r="B4276" s="11" t="s">
        <v>310</v>
      </c>
      <c r="C4276" s="11" t="s">
        <v>691</v>
      </c>
      <c r="D4276" s="11" t="s">
        <v>1791</v>
      </c>
      <c r="E4276" s="11">
        <v>330</v>
      </c>
      <c r="F4276" s="11">
        <v>3634.02</v>
      </c>
      <c r="G4276" s="19">
        <v>45795</v>
      </c>
      <c r="H4276" s="24">
        <v>1199226.6000000001</v>
      </c>
    </row>
    <row r="4277" spans="1:8" x14ac:dyDescent="0.3">
      <c r="A4277" s="3" t="s">
        <v>6084</v>
      </c>
      <c r="B4277" s="11" t="s">
        <v>171</v>
      </c>
      <c r="C4277" s="11" t="s">
        <v>761</v>
      </c>
      <c r="D4277" s="11" t="s">
        <v>1791</v>
      </c>
      <c r="E4277" s="11">
        <v>165</v>
      </c>
      <c r="F4277" s="11">
        <v>7167.69</v>
      </c>
      <c r="G4277" s="19">
        <v>45952</v>
      </c>
      <c r="H4277" s="24">
        <v>1182668.8499999999</v>
      </c>
    </row>
    <row r="4278" spans="1:8" x14ac:dyDescent="0.3">
      <c r="A4278" s="3" t="s">
        <v>6085</v>
      </c>
      <c r="B4278" s="11" t="s">
        <v>284</v>
      </c>
      <c r="C4278" s="11" t="s">
        <v>759</v>
      </c>
      <c r="D4278" s="11" t="s">
        <v>1789</v>
      </c>
      <c r="E4278" s="11">
        <v>99</v>
      </c>
      <c r="F4278" s="11">
        <v>2680.11</v>
      </c>
      <c r="G4278" s="19">
        <v>45668</v>
      </c>
      <c r="H4278" s="24">
        <v>265330.89</v>
      </c>
    </row>
    <row r="4279" spans="1:8" x14ac:dyDescent="0.3">
      <c r="A4279" s="3" t="s">
        <v>6086</v>
      </c>
      <c r="B4279" s="11" t="s">
        <v>280</v>
      </c>
      <c r="C4279" s="11" t="s">
        <v>797</v>
      </c>
      <c r="D4279" s="11" t="s">
        <v>1797</v>
      </c>
      <c r="E4279" s="11">
        <v>462</v>
      </c>
      <c r="F4279" s="11">
        <v>5497.83</v>
      </c>
      <c r="G4279" s="19">
        <v>45891</v>
      </c>
      <c r="H4279" s="24">
        <v>2539997.46</v>
      </c>
    </row>
    <row r="4280" spans="1:8" x14ac:dyDescent="0.3">
      <c r="A4280" s="3" t="s">
        <v>6087</v>
      </c>
      <c r="B4280" s="11" t="s">
        <v>371</v>
      </c>
      <c r="C4280" s="11" t="s">
        <v>821</v>
      </c>
      <c r="D4280" s="11" t="s">
        <v>1791</v>
      </c>
      <c r="E4280" s="11">
        <v>60</v>
      </c>
      <c r="F4280" s="11">
        <v>97.65</v>
      </c>
      <c r="G4280" s="19">
        <v>46170</v>
      </c>
      <c r="H4280" s="24">
        <v>5859</v>
      </c>
    </row>
    <row r="4281" spans="1:8" x14ac:dyDescent="0.3">
      <c r="A4281" s="3" t="s">
        <v>6088</v>
      </c>
      <c r="B4281" s="11" t="s">
        <v>387</v>
      </c>
      <c r="C4281" s="11" t="s">
        <v>669</v>
      </c>
      <c r="D4281" s="11" t="s">
        <v>1791</v>
      </c>
      <c r="E4281" s="11">
        <v>372</v>
      </c>
      <c r="F4281" s="11">
        <v>2466.9</v>
      </c>
      <c r="G4281" s="19">
        <v>45662</v>
      </c>
      <c r="H4281" s="24">
        <v>917686.8</v>
      </c>
    </row>
    <row r="4282" spans="1:8" x14ac:dyDescent="0.3">
      <c r="A4282" s="3" t="s">
        <v>6089</v>
      </c>
      <c r="B4282" s="11" t="s">
        <v>223</v>
      </c>
      <c r="C4282" s="11" t="s">
        <v>853</v>
      </c>
      <c r="D4282" s="11" t="s">
        <v>1789</v>
      </c>
      <c r="E4282" s="11">
        <v>120</v>
      </c>
      <c r="F4282" s="11">
        <v>1960.03</v>
      </c>
      <c r="G4282" s="19">
        <v>45967</v>
      </c>
      <c r="H4282" s="24">
        <v>235203.6</v>
      </c>
    </row>
    <row r="4283" spans="1:8" x14ac:dyDescent="0.3">
      <c r="A4283" s="3" t="s">
        <v>6090</v>
      </c>
      <c r="B4283" s="11" t="s">
        <v>274</v>
      </c>
      <c r="C4283" s="11" t="s">
        <v>651</v>
      </c>
      <c r="D4283" s="11" t="s">
        <v>1791</v>
      </c>
      <c r="E4283" s="11">
        <v>316</v>
      </c>
      <c r="F4283" s="11">
        <v>562.02</v>
      </c>
      <c r="G4283" s="19">
        <v>46048</v>
      </c>
      <c r="H4283" s="24">
        <v>177598.32</v>
      </c>
    </row>
    <row r="4284" spans="1:8" x14ac:dyDescent="0.3">
      <c r="A4284" s="3" t="s">
        <v>6091</v>
      </c>
      <c r="B4284" s="11" t="s">
        <v>296</v>
      </c>
      <c r="C4284" s="11" t="s">
        <v>859</v>
      </c>
      <c r="D4284" s="11" t="s">
        <v>1801</v>
      </c>
      <c r="E4284" s="11">
        <v>112</v>
      </c>
      <c r="F4284" s="11">
        <v>2501.98</v>
      </c>
      <c r="G4284" s="19">
        <v>46168</v>
      </c>
      <c r="H4284" s="24">
        <v>280221.76</v>
      </c>
    </row>
    <row r="4285" spans="1:8" x14ac:dyDescent="0.3">
      <c r="A4285" s="3" t="s">
        <v>6092</v>
      </c>
      <c r="B4285" s="11" t="s">
        <v>376</v>
      </c>
      <c r="C4285" s="11" t="s">
        <v>853</v>
      </c>
      <c r="D4285" s="11" t="s">
        <v>1794</v>
      </c>
      <c r="E4285" s="11">
        <v>366</v>
      </c>
      <c r="F4285" s="11">
        <v>1029.42</v>
      </c>
      <c r="G4285" s="19">
        <v>46172</v>
      </c>
      <c r="H4285" s="24">
        <v>376767.72000000003</v>
      </c>
    </row>
    <row r="4286" spans="1:8" x14ac:dyDescent="0.3">
      <c r="A4286" s="3" t="s">
        <v>6093</v>
      </c>
      <c r="B4286" s="11" t="s">
        <v>246</v>
      </c>
      <c r="C4286" s="11" t="s">
        <v>765</v>
      </c>
      <c r="D4286" s="11" t="s">
        <v>1791</v>
      </c>
      <c r="E4286" s="11">
        <v>12</v>
      </c>
      <c r="F4286" s="11">
        <v>2288.4299999999998</v>
      </c>
      <c r="G4286" s="19">
        <v>45761</v>
      </c>
      <c r="H4286" s="24">
        <v>27461.159999999996</v>
      </c>
    </row>
    <row r="4287" spans="1:8" x14ac:dyDescent="0.3">
      <c r="A4287" s="3" t="s">
        <v>6094</v>
      </c>
      <c r="B4287" s="11" t="s">
        <v>334</v>
      </c>
      <c r="C4287" s="11" t="s">
        <v>667</v>
      </c>
      <c r="D4287" s="11" t="s">
        <v>1791</v>
      </c>
      <c r="E4287" s="11">
        <v>308</v>
      </c>
      <c r="F4287" s="11">
        <v>2692.12</v>
      </c>
      <c r="G4287" s="19">
        <v>45800</v>
      </c>
      <c r="H4287" s="24">
        <v>829172.96</v>
      </c>
    </row>
    <row r="4288" spans="1:8" x14ac:dyDescent="0.3">
      <c r="A4288" s="3" t="s">
        <v>6095</v>
      </c>
      <c r="B4288" s="11" t="s">
        <v>356</v>
      </c>
      <c r="C4288" s="11" t="s">
        <v>791</v>
      </c>
      <c r="D4288" s="11" t="s">
        <v>1797</v>
      </c>
      <c r="E4288" s="11">
        <v>386</v>
      </c>
      <c r="F4288" s="11">
        <v>280.99</v>
      </c>
      <c r="G4288" s="19">
        <v>46027</v>
      </c>
      <c r="H4288" s="24">
        <v>108462.14</v>
      </c>
    </row>
    <row r="4289" spans="1:8" x14ac:dyDescent="0.3">
      <c r="A4289" s="3" t="s">
        <v>6096</v>
      </c>
      <c r="B4289" s="11" t="s">
        <v>171</v>
      </c>
      <c r="C4289" s="11" t="s">
        <v>615</v>
      </c>
      <c r="D4289" s="11" t="s">
        <v>1799</v>
      </c>
      <c r="E4289" s="11">
        <v>389</v>
      </c>
      <c r="F4289" s="11">
        <v>4847.92</v>
      </c>
      <c r="G4289" s="19">
        <v>45973</v>
      </c>
      <c r="H4289" s="24">
        <v>1885840.8800000001</v>
      </c>
    </row>
    <row r="4290" spans="1:8" x14ac:dyDescent="0.3">
      <c r="A4290" s="3" t="s">
        <v>6097</v>
      </c>
      <c r="B4290" s="11" t="s">
        <v>382</v>
      </c>
      <c r="C4290" s="11" t="s">
        <v>609</v>
      </c>
      <c r="D4290" s="11" t="s">
        <v>1803</v>
      </c>
      <c r="E4290" s="11">
        <v>326</v>
      </c>
      <c r="F4290" s="11">
        <v>2176.04</v>
      </c>
      <c r="G4290" s="19">
        <v>46134</v>
      </c>
      <c r="H4290" s="24">
        <v>709389.04</v>
      </c>
    </row>
    <row r="4291" spans="1:8" x14ac:dyDescent="0.3">
      <c r="A4291" s="3" t="s">
        <v>6098</v>
      </c>
      <c r="B4291" s="11" t="s">
        <v>184</v>
      </c>
      <c r="C4291" s="11" t="s">
        <v>593</v>
      </c>
      <c r="D4291" s="11" t="s">
        <v>1797</v>
      </c>
      <c r="E4291" s="11">
        <v>269</v>
      </c>
      <c r="F4291" s="11">
        <v>515.52</v>
      </c>
      <c r="G4291" s="19">
        <v>46132</v>
      </c>
      <c r="H4291" s="24">
        <v>138674.88</v>
      </c>
    </row>
    <row r="4292" spans="1:8" x14ac:dyDescent="0.3">
      <c r="A4292" s="3" t="s">
        <v>6099</v>
      </c>
      <c r="B4292" s="11" t="s">
        <v>391</v>
      </c>
      <c r="C4292" s="11" t="s">
        <v>687</v>
      </c>
      <c r="D4292" s="11" t="s">
        <v>1803</v>
      </c>
      <c r="E4292" s="11">
        <v>105</v>
      </c>
      <c r="F4292" s="11">
        <v>4992.68</v>
      </c>
      <c r="G4292" s="19">
        <v>45733</v>
      </c>
      <c r="H4292" s="24">
        <v>524231.4</v>
      </c>
    </row>
    <row r="4293" spans="1:8" x14ac:dyDescent="0.3">
      <c r="A4293" s="3" t="s">
        <v>6100</v>
      </c>
      <c r="B4293" s="11" t="s">
        <v>206</v>
      </c>
      <c r="C4293" s="11" t="s">
        <v>725</v>
      </c>
      <c r="D4293" s="11" t="s">
        <v>1791</v>
      </c>
      <c r="E4293" s="11">
        <v>260</v>
      </c>
      <c r="F4293" s="11">
        <v>4639.32</v>
      </c>
      <c r="G4293" s="19">
        <v>45895</v>
      </c>
      <c r="H4293" s="24">
        <v>1206223.2</v>
      </c>
    </row>
    <row r="4294" spans="1:8" x14ac:dyDescent="0.3">
      <c r="A4294" s="3" t="s">
        <v>6101</v>
      </c>
      <c r="B4294" s="11" t="s">
        <v>334</v>
      </c>
      <c r="C4294" s="11" t="s">
        <v>673</v>
      </c>
      <c r="D4294" s="11" t="s">
        <v>1794</v>
      </c>
      <c r="E4294" s="11">
        <v>192</v>
      </c>
      <c r="F4294" s="11">
        <v>6771.67</v>
      </c>
      <c r="G4294" s="19">
        <v>46016</v>
      </c>
      <c r="H4294" s="24">
        <v>1300160.6400000001</v>
      </c>
    </row>
    <row r="4295" spans="1:8" x14ac:dyDescent="0.3">
      <c r="A4295" s="3" t="s">
        <v>6102</v>
      </c>
      <c r="B4295" s="11" t="s">
        <v>303</v>
      </c>
      <c r="C4295" s="11" t="s">
        <v>601</v>
      </c>
      <c r="D4295" s="11" t="s">
        <v>1797</v>
      </c>
      <c r="E4295" s="11">
        <v>32</v>
      </c>
      <c r="F4295" s="11">
        <v>1461.57</v>
      </c>
      <c r="G4295" s="19">
        <v>45729</v>
      </c>
      <c r="H4295" s="24">
        <v>46770.239999999998</v>
      </c>
    </row>
    <row r="4296" spans="1:8" x14ac:dyDescent="0.3">
      <c r="A4296" s="3" t="s">
        <v>6103</v>
      </c>
      <c r="B4296" s="11" t="s">
        <v>214</v>
      </c>
      <c r="C4296" s="11" t="s">
        <v>727</v>
      </c>
      <c r="D4296" s="11" t="s">
        <v>1801</v>
      </c>
      <c r="E4296" s="11">
        <v>276</v>
      </c>
      <c r="F4296" s="11">
        <v>2836.52</v>
      </c>
      <c r="G4296" s="19">
        <v>46073</v>
      </c>
      <c r="H4296" s="24">
        <v>782879.52</v>
      </c>
    </row>
    <row r="4297" spans="1:8" x14ac:dyDescent="0.3">
      <c r="A4297" s="3" t="s">
        <v>6104</v>
      </c>
      <c r="B4297" s="11" t="s">
        <v>251</v>
      </c>
      <c r="C4297" s="11" t="s">
        <v>785</v>
      </c>
      <c r="D4297" s="11" t="s">
        <v>1797</v>
      </c>
      <c r="E4297" s="11">
        <v>173</v>
      </c>
      <c r="F4297" s="11">
        <v>3228.65</v>
      </c>
      <c r="G4297" s="19">
        <v>45885</v>
      </c>
      <c r="H4297" s="24">
        <v>558556.45000000007</v>
      </c>
    </row>
    <row r="4298" spans="1:8" x14ac:dyDescent="0.3">
      <c r="A4298" s="3" t="s">
        <v>6105</v>
      </c>
      <c r="B4298" s="11" t="s">
        <v>360</v>
      </c>
      <c r="C4298" s="11" t="s">
        <v>641</v>
      </c>
      <c r="D4298" s="11" t="s">
        <v>1797</v>
      </c>
      <c r="E4298" s="11">
        <v>135</v>
      </c>
      <c r="F4298" s="11">
        <v>862.27</v>
      </c>
      <c r="G4298" s="19">
        <v>45923</v>
      </c>
      <c r="H4298" s="24">
        <v>116406.45</v>
      </c>
    </row>
    <row r="4299" spans="1:8" x14ac:dyDescent="0.3">
      <c r="A4299" s="3" t="s">
        <v>6106</v>
      </c>
      <c r="B4299" s="11" t="s">
        <v>162</v>
      </c>
      <c r="C4299" s="11" t="s">
        <v>567</v>
      </c>
      <c r="D4299" s="11" t="s">
        <v>1789</v>
      </c>
      <c r="E4299" s="11">
        <v>249</v>
      </c>
      <c r="F4299" s="11">
        <v>5980.31</v>
      </c>
      <c r="G4299" s="19">
        <v>46018</v>
      </c>
      <c r="H4299" s="24">
        <v>1489097.1900000002</v>
      </c>
    </row>
    <row r="4300" spans="1:8" x14ac:dyDescent="0.3">
      <c r="A4300" s="3" t="s">
        <v>6107</v>
      </c>
      <c r="B4300" s="11" t="s">
        <v>121</v>
      </c>
      <c r="C4300" s="11" t="s">
        <v>567</v>
      </c>
      <c r="D4300" s="11" t="s">
        <v>1801</v>
      </c>
      <c r="E4300" s="11">
        <v>13</v>
      </c>
      <c r="F4300" s="11">
        <v>4029.8</v>
      </c>
      <c r="G4300" s="19">
        <v>45799</v>
      </c>
      <c r="H4300" s="24">
        <v>52387.4</v>
      </c>
    </row>
    <row r="4301" spans="1:8" x14ac:dyDescent="0.3">
      <c r="A4301" s="3" t="s">
        <v>6108</v>
      </c>
      <c r="B4301" s="11" t="s">
        <v>360</v>
      </c>
      <c r="C4301" s="11" t="s">
        <v>579</v>
      </c>
      <c r="D4301" s="11" t="s">
        <v>1801</v>
      </c>
      <c r="E4301" s="11">
        <v>321</v>
      </c>
      <c r="F4301" s="11">
        <v>1868.5</v>
      </c>
      <c r="G4301" s="19">
        <v>45665</v>
      </c>
      <c r="H4301" s="24">
        <v>599788.5</v>
      </c>
    </row>
    <row r="4302" spans="1:8" x14ac:dyDescent="0.3">
      <c r="A4302" s="3" t="s">
        <v>6109</v>
      </c>
      <c r="B4302" s="11" t="s">
        <v>282</v>
      </c>
      <c r="C4302" s="11" t="s">
        <v>809</v>
      </c>
      <c r="D4302" s="11" t="s">
        <v>1794</v>
      </c>
      <c r="E4302" s="11">
        <v>307</v>
      </c>
      <c r="F4302" s="11">
        <v>3554.35</v>
      </c>
      <c r="G4302" s="19">
        <v>45996</v>
      </c>
      <c r="H4302" s="24">
        <v>1091185.45</v>
      </c>
    </row>
    <row r="4303" spans="1:8" x14ac:dyDescent="0.3">
      <c r="A4303" s="3" t="s">
        <v>6110</v>
      </c>
      <c r="B4303" s="11" t="s">
        <v>352</v>
      </c>
      <c r="C4303" s="11" t="s">
        <v>539</v>
      </c>
      <c r="D4303" s="11" t="s">
        <v>1794</v>
      </c>
      <c r="E4303" s="11">
        <v>192</v>
      </c>
      <c r="F4303" s="11">
        <v>4296.01</v>
      </c>
      <c r="G4303" s="19">
        <v>45989</v>
      </c>
      <c r="H4303" s="24">
        <v>824833.92</v>
      </c>
    </row>
    <row r="4304" spans="1:8" x14ac:dyDescent="0.3">
      <c r="A4304" s="3" t="s">
        <v>6111</v>
      </c>
      <c r="B4304" s="11" t="s">
        <v>371</v>
      </c>
      <c r="C4304" s="11" t="s">
        <v>699</v>
      </c>
      <c r="D4304" s="11" t="s">
        <v>1799</v>
      </c>
      <c r="E4304" s="11">
        <v>220</v>
      </c>
      <c r="F4304" s="11">
        <v>3562.14</v>
      </c>
      <c r="G4304" s="19">
        <v>45735</v>
      </c>
      <c r="H4304" s="24">
        <v>783670.79999999993</v>
      </c>
    </row>
    <row r="4305" spans="1:8" x14ac:dyDescent="0.3">
      <c r="A4305" s="3" t="s">
        <v>6112</v>
      </c>
      <c r="B4305" s="11" t="s">
        <v>288</v>
      </c>
      <c r="C4305" s="11" t="s">
        <v>829</v>
      </c>
      <c r="D4305" s="11" t="s">
        <v>1801</v>
      </c>
      <c r="E4305" s="11">
        <v>150</v>
      </c>
      <c r="F4305" s="11">
        <v>1526.16</v>
      </c>
      <c r="G4305" s="19">
        <v>45846</v>
      </c>
      <c r="H4305" s="24">
        <v>228924</v>
      </c>
    </row>
    <row r="4306" spans="1:8" x14ac:dyDescent="0.3">
      <c r="A4306" s="3" t="s">
        <v>6113</v>
      </c>
      <c r="B4306" s="11" t="s">
        <v>338</v>
      </c>
      <c r="C4306" s="11" t="s">
        <v>715</v>
      </c>
      <c r="D4306" s="11" t="s">
        <v>1803</v>
      </c>
      <c r="E4306" s="11">
        <v>470</v>
      </c>
      <c r="F4306" s="11">
        <v>2572.85</v>
      </c>
      <c r="G4306" s="19">
        <v>45831</v>
      </c>
      <c r="H4306" s="24">
        <v>1209239.5</v>
      </c>
    </row>
    <row r="4307" spans="1:8" x14ac:dyDescent="0.3">
      <c r="A4307" s="3" t="s">
        <v>6114</v>
      </c>
      <c r="B4307" s="11" t="s">
        <v>246</v>
      </c>
      <c r="C4307" s="11" t="s">
        <v>739</v>
      </c>
      <c r="D4307" s="11" t="s">
        <v>1794</v>
      </c>
      <c r="E4307" s="11">
        <v>175</v>
      </c>
      <c r="F4307" s="11">
        <v>448.52</v>
      </c>
      <c r="G4307" s="19">
        <v>45960</v>
      </c>
      <c r="H4307" s="24">
        <v>78491</v>
      </c>
    </row>
    <row r="4308" spans="1:8" x14ac:dyDescent="0.3">
      <c r="A4308" s="3" t="s">
        <v>6115</v>
      </c>
      <c r="B4308" s="11" t="s">
        <v>239</v>
      </c>
      <c r="C4308" s="11" t="s">
        <v>807</v>
      </c>
      <c r="D4308" s="11" t="s">
        <v>1799</v>
      </c>
      <c r="E4308" s="11">
        <v>150</v>
      </c>
      <c r="F4308" s="11">
        <v>4064.98</v>
      </c>
      <c r="G4308" s="19">
        <v>45739</v>
      </c>
      <c r="H4308" s="24">
        <v>609747</v>
      </c>
    </row>
    <row r="4309" spans="1:8" x14ac:dyDescent="0.3">
      <c r="A4309" s="3" t="s">
        <v>6116</v>
      </c>
      <c r="B4309" s="11" t="s">
        <v>196</v>
      </c>
      <c r="C4309" s="11" t="s">
        <v>729</v>
      </c>
      <c r="D4309" s="11" t="s">
        <v>1789</v>
      </c>
      <c r="E4309" s="11">
        <v>479</v>
      </c>
      <c r="F4309" s="11">
        <v>7156</v>
      </c>
      <c r="G4309" s="19">
        <v>45837</v>
      </c>
      <c r="H4309" s="24">
        <v>3427724</v>
      </c>
    </row>
    <row r="4310" spans="1:8" x14ac:dyDescent="0.3">
      <c r="A4310" s="3" t="s">
        <v>6117</v>
      </c>
      <c r="B4310" s="11" t="s">
        <v>27</v>
      </c>
      <c r="C4310" s="11" t="s">
        <v>559</v>
      </c>
      <c r="D4310" s="11" t="s">
        <v>1794</v>
      </c>
      <c r="E4310" s="11">
        <v>232</v>
      </c>
      <c r="F4310" s="11">
        <v>7745.65</v>
      </c>
      <c r="G4310" s="19">
        <v>46175</v>
      </c>
      <c r="H4310" s="24">
        <v>1796990.7999999998</v>
      </c>
    </row>
    <row r="4311" spans="1:8" x14ac:dyDescent="0.3">
      <c r="A4311" s="3" t="s">
        <v>6118</v>
      </c>
      <c r="B4311" s="11" t="s">
        <v>121</v>
      </c>
      <c r="C4311" s="11" t="s">
        <v>547</v>
      </c>
      <c r="D4311" s="11" t="s">
        <v>1791</v>
      </c>
      <c r="E4311" s="11">
        <v>114</v>
      </c>
      <c r="F4311" s="11">
        <v>1230.6600000000001</v>
      </c>
      <c r="G4311" s="19">
        <v>45668</v>
      </c>
      <c r="H4311" s="24">
        <v>140295.24000000002</v>
      </c>
    </row>
    <row r="4312" spans="1:8" x14ac:dyDescent="0.3">
      <c r="A4312" s="3" t="s">
        <v>6119</v>
      </c>
      <c r="B4312" s="11" t="s">
        <v>356</v>
      </c>
      <c r="C4312" s="11" t="s">
        <v>526</v>
      </c>
      <c r="D4312" s="11" t="s">
        <v>1799</v>
      </c>
      <c r="E4312" s="11">
        <v>111</v>
      </c>
      <c r="F4312" s="11">
        <v>3962.22</v>
      </c>
      <c r="G4312" s="19">
        <v>45872</v>
      </c>
      <c r="H4312" s="24">
        <v>439806.42</v>
      </c>
    </row>
    <row r="4313" spans="1:8" x14ac:dyDescent="0.3">
      <c r="A4313" s="3" t="s">
        <v>6120</v>
      </c>
      <c r="B4313" s="11" t="s">
        <v>181</v>
      </c>
      <c r="C4313" s="11" t="s">
        <v>585</v>
      </c>
      <c r="D4313" s="11" t="s">
        <v>1791</v>
      </c>
      <c r="E4313" s="11">
        <v>370</v>
      </c>
      <c r="F4313" s="11">
        <v>371.63</v>
      </c>
      <c r="G4313" s="19">
        <v>45828</v>
      </c>
      <c r="H4313" s="24">
        <v>137503.1</v>
      </c>
    </row>
    <row r="4314" spans="1:8" x14ac:dyDescent="0.3">
      <c r="A4314" s="3" t="s">
        <v>6121</v>
      </c>
      <c r="B4314" s="11" t="s">
        <v>174</v>
      </c>
      <c r="C4314" s="11" t="s">
        <v>827</v>
      </c>
      <c r="D4314" s="11" t="s">
        <v>1794</v>
      </c>
      <c r="E4314" s="11">
        <v>492</v>
      </c>
      <c r="F4314" s="11">
        <v>4703</v>
      </c>
      <c r="G4314" s="19">
        <v>45962</v>
      </c>
      <c r="H4314" s="24">
        <v>2313876</v>
      </c>
    </row>
    <row r="4315" spans="1:8" x14ac:dyDescent="0.3">
      <c r="A4315" s="3" t="s">
        <v>6122</v>
      </c>
      <c r="B4315" s="11" t="s">
        <v>62</v>
      </c>
      <c r="C4315" s="11" t="s">
        <v>837</v>
      </c>
      <c r="D4315" s="11" t="s">
        <v>1789</v>
      </c>
      <c r="E4315" s="11">
        <v>5</v>
      </c>
      <c r="F4315" s="11">
        <v>5646.44</v>
      </c>
      <c r="G4315" s="19">
        <v>45976</v>
      </c>
      <c r="H4315" s="24">
        <v>28232.199999999997</v>
      </c>
    </row>
    <row r="4316" spans="1:8" x14ac:dyDescent="0.3">
      <c r="A4316" s="3" t="s">
        <v>6123</v>
      </c>
      <c r="B4316" s="11" t="s">
        <v>243</v>
      </c>
      <c r="C4316" s="11" t="s">
        <v>653</v>
      </c>
      <c r="D4316" s="11" t="s">
        <v>1787</v>
      </c>
      <c r="E4316" s="11">
        <v>472</v>
      </c>
      <c r="F4316" s="11">
        <v>2092</v>
      </c>
      <c r="G4316" s="19">
        <v>45688</v>
      </c>
      <c r="H4316" s="24">
        <v>987424</v>
      </c>
    </row>
    <row r="4317" spans="1:8" x14ac:dyDescent="0.3">
      <c r="A4317" s="3" t="s">
        <v>6124</v>
      </c>
      <c r="B4317" s="11" t="s">
        <v>143</v>
      </c>
      <c r="C4317" s="11" t="s">
        <v>751</v>
      </c>
      <c r="D4317" s="11" t="s">
        <v>1799</v>
      </c>
      <c r="E4317" s="11">
        <v>494</v>
      </c>
      <c r="F4317" s="11">
        <v>4899.7</v>
      </c>
      <c r="G4317" s="19">
        <v>45965</v>
      </c>
      <c r="H4317" s="24">
        <v>2420451.7999999998</v>
      </c>
    </row>
    <row r="4318" spans="1:8" x14ac:dyDescent="0.3">
      <c r="A4318" s="3" t="s">
        <v>6125</v>
      </c>
      <c r="B4318" s="11" t="s">
        <v>318</v>
      </c>
      <c r="C4318" s="11" t="s">
        <v>687</v>
      </c>
      <c r="D4318" s="11" t="s">
        <v>1787</v>
      </c>
      <c r="E4318" s="11">
        <v>339</v>
      </c>
      <c r="F4318" s="11">
        <v>568.33000000000004</v>
      </c>
      <c r="G4318" s="19">
        <v>45842</v>
      </c>
      <c r="H4318" s="24">
        <v>192663.87000000002</v>
      </c>
    </row>
    <row r="4319" spans="1:8" x14ac:dyDescent="0.3">
      <c r="A4319" s="3" t="s">
        <v>6126</v>
      </c>
      <c r="B4319" s="11" t="s">
        <v>292</v>
      </c>
      <c r="C4319" s="11" t="s">
        <v>613</v>
      </c>
      <c r="D4319" s="11" t="s">
        <v>1799</v>
      </c>
      <c r="E4319" s="11">
        <v>461</v>
      </c>
      <c r="F4319" s="11">
        <v>2948.58</v>
      </c>
      <c r="G4319" s="19">
        <v>45967</v>
      </c>
      <c r="H4319" s="24">
        <v>1359295.38</v>
      </c>
    </row>
    <row r="4320" spans="1:8" x14ac:dyDescent="0.3">
      <c r="A4320" s="3" t="s">
        <v>6127</v>
      </c>
      <c r="B4320" s="11" t="s">
        <v>256</v>
      </c>
      <c r="C4320" s="11" t="s">
        <v>667</v>
      </c>
      <c r="D4320" s="11" t="s">
        <v>1799</v>
      </c>
      <c r="E4320" s="11">
        <v>173</v>
      </c>
      <c r="F4320" s="11">
        <v>7744.95</v>
      </c>
      <c r="G4320" s="19">
        <v>45776</v>
      </c>
      <c r="H4320" s="24">
        <v>1339876.3499999999</v>
      </c>
    </row>
    <row r="4321" spans="1:8" x14ac:dyDescent="0.3">
      <c r="A4321" s="3" t="s">
        <v>6128</v>
      </c>
      <c r="B4321" s="11" t="s">
        <v>303</v>
      </c>
      <c r="C4321" s="11" t="s">
        <v>675</v>
      </c>
      <c r="D4321" s="11" t="s">
        <v>1789</v>
      </c>
      <c r="E4321" s="11">
        <v>10</v>
      </c>
      <c r="F4321" s="11">
        <v>1792.58</v>
      </c>
      <c r="G4321" s="19">
        <v>45659</v>
      </c>
      <c r="H4321" s="24">
        <v>17925.8</v>
      </c>
    </row>
    <row r="4322" spans="1:8" x14ac:dyDescent="0.3">
      <c r="A4322" s="3" t="s">
        <v>6129</v>
      </c>
      <c r="B4322" s="11" t="s">
        <v>18</v>
      </c>
      <c r="C4322" s="11" t="s">
        <v>563</v>
      </c>
      <c r="D4322" s="11" t="s">
        <v>1791</v>
      </c>
      <c r="E4322" s="11">
        <v>450</v>
      </c>
      <c r="F4322" s="11">
        <v>2142.94</v>
      </c>
      <c r="G4322" s="19">
        <v>46119</v>
      </c>
      <c r="H4322" s="24">
        <v>964323</v>
      </c>
    </row>
    <row r="4323" spans="1:8" x14ac:dyDescent="0.3">
      <c r="A4323" s="3" t="s">
        <v>6130</v>
      </c>
      <c r="B4323" s="11" t="s">
        <v>165</v>
      </c>
      <c r="C4323" s="11" t="s">
        <v>725</v>
      </c>
      <c r="D4323" s="11" t="s">
        <v>1799</v>
      </c>
      <c r="E4323" s="11">
        <v>323</v>
      </c>
      <c r="F4323" s="11">
        <v>2060.4299999999998</v>
      </c>
      <c r="G4323" s="19">
        <v>45835</v>
      </c>
      <c r="H4323" s="24">
        <v>665518.8899999999</v>
      </c>
    </row>
    <row r="4324" spans="1:8" x14ac:dyDescent="0.3">
      <c r="A4324" s="3" t="s">
        <v>6131</v>
      </c>
      <c r="B4324" s="11" t="s">
        <v>399</v>
      </c>
      <c r="C4324" s="11" t="s">
        <v>815</v>
      </c>
      <c r="D4324" s="11" t="s">
        <v>1801</v>
      </c>
      <c r="E4324" s="11">
        <v>55</v>
      </c>
      <c r="F4324" s="11">
        <v>1372.2</v>
      </c>
      <c r="G4324" s="19">
        <v>45992</v>
      </c>
      <c r="H4324" s="24">
        <v>75471</v>
      </c>
    </row>
    <row r="4325" spans="1:8" x14ac:dyDescent="0.3">
      <c r="A4325" s="3" t="s">
        <v>6132</v>
      </c>
      <c r="B4325" s="11" t="s">
        <v>282</v>
      </c>
      <c r="C4325" s="11" t="s">
        <v>713</v>
      </c>
      <c r="D4325" s="11" t="s">
        <v>1787</v>
      </c>
      <c r="E4325" s="11">
        <v>357</v>
      </c>
      <c r="F4325" s="11">
        <v>4343.49</v>
      </c>
      <c r="G4325" s="19">
        <v>46183</v>
      </c>
      <c r="H4325" s="24">
        <v>1550625.93</v>
      </c>
    </row>
    <row r="4326" spans="1:8" x14ac:dyDescent="0.3">
      <c r="A4326" s="3" t="s">
        <v>6133</v>
      </c>
      <c r="B4326" s="11" t="s">
        <v>276</v>
      </c>
      <c r="C4326" s="11" t="s">
        <v>569</v>
      </c>
      <c r="D4326" s="11" t="s">
        <v>1801</v>
      </c>
      <c r="E4326" s="11">
        <v>44</v>
      </c>
      <c r="F4326" s="11">
        <v>7809.51</v>
      </c>
      <c r="G4326" s="19">
        <v>46050</v>
      </c>
      <c r="H4326" s="24">
        <v>343618.44</v>
      </c>
    </row>
    <row r="4327" spans="1:8" x14ac:dyDescent="0.3">
      <c r="A4327" s="3" t="s">
        <v>6134</v>
      </c>
      <c r="B4327" s="11" t="s">
        <v>360</v>
      </c>
      <c r="C4327" s="11" t="s">
        <v>843</v>
      </c>
      <c r="D4327" s="11" t="s">
        <v>1794</v>
      </c>
      <c r="E4327" s="11">
        <v>218</v>
      </c>
      <c r="F4327" s="11">
        <v>5636.79</v>
      </c>
      <c r="G4327" s="19">
        <v>45978</v>
      </c>
      <c r="H4327" s="24">
        <v>1228820.22</v>
      </c>
    </row>
    <row r="4328" spans="1:8" x14ac:dyDescent="0.3">
      <c r="A4328" s="3" t="s">
        <v>6135</v>
      </c>
      <c r="B4328" s="11" t="s">
        <v>391</v>
      </c>
      <c r="C4328" s="11" t="s">
        <v>535</v>
      </c>
      <c r="D4328" s="11" t="s">
        <v>1799</v>
      </c>
      <c r="E4328" s="11">
        <v>178</v>
      </c>
      <c r="F4328" s="11">
        <v>6156.28</v>
      </c>
      <c r="G4328" s="19">
        <v>45659</v>
      </c>
      <c r="H4328" s="24">
        <v>1095817.8399999999</v>
      </c>
    </row>
    <row r="4329" spans="1:8" x14ac:dyDescent="0.3">
      <c r="A4329" s="3" t="s">
        <v>6136</v>
      </c>
      <c r="B4329" s="11" t="s">
        <v>382</v>
      </c>
      <c r="C4329" s="11" t="s">
        <v>567</v>
      </c>
      <c r="D4329" s="11" t="s">
        <v>1799</v>
      </c>
      <c r="E4329" s="11">
        <v>334</v>
      </c>
      <c r="F4329" s="11">
        <v>1061.01</v>
      </c>
      <c r="G4329" s="19">
        <v>46182</v>
      </c>
      <c r="H4329" s="24">
        <v>354377.34</v>
      </c>
    </row>
    <row r="4330" spans="1:8" x14ac:dyDescent="0.3">
      <c r="A4330" s="3" t="s">
        <v>6137</v>
      </c>
      <c r="B4330" s="11" t="s">
        <v>196</v>
      </c>
      <c r="C4330" s="11" t="s">
        <v>507</v>
      </c>
      <c r="D4330" s="11" t="s">
        <v>1791</v>
      </c>
      <c r="E4330" s="11">
        <v>118</v>
      </c>
      <c r="F4330" s="11">
        <v>6319.31</v>
      </c>
      <c r="G4330" s="19">
        <v>45878</v>
      </c>
      <c r="H4330" s="24">
        <v>745678.58000000007</v>
      </c>
    </row>
    <row r="4331" spans="1:8" x14ac:dyDescent="0.3">
      <c r="A4331" s="3" t="s">
        <v>6138</v>
      </c>
      <c r="B4331" s="11" t="s">
        <v>389</v>
      </c>
      <c r="C4331" s="11" t="s">
        <v>797</v>
      </c>
      <c r="D4331" s="11" t="s">
        <v>1797</v>
      </c>
      <c r="E4331" s="11">
        <v>65</v>
      </c>
      <c r="F4331" s="11">
        <v>3754.18</v>
      </c>
      <c r="G4331" s="19">
        <v>46196</v>
      </c>
      <c r="H4331" s="24">
        <v>244021.69999999998</v>
      </c>
    </row>
    <row r="4332" spans="1:8" x14ac:dyDescent="0.3">
      <c r="A4332" s="3" t="s">
        <v>6139</v>
      </c>
      <c r="B4332" s="11" t="s">
        <v>286</v>
      </c>
      <c r="C4332" s="11" t="s">
        <v>817</v>
      </c>
      <c r="D4332" s="11" t="s">
        <v>1799</v>
      </c>
      <c r="E4332" s="11">
        <v>235</v>
      </c>
      <c r="F4332" s="11">
        <v>7937</v>
      </c>
      <c r="G4332" s="19">
        <v>45733</v>
      </c>
      <c r="H4332" s="24">
        <v>1865195</v>
      </c>
    </row>
    <row r="4333" spans="1:8" x14ac:dyDescent="0.3">
      <c r="A4333" s="3" t="s">
        <v>6140</v>
      </c>
      <c r="B4333" s="11" t="s">
        <v>282</v>
      </c>
      <c r="C4333" s="11" t="s">
        <v>569</v>
      </c>
      <c r="D4333" s="11" t="s">
        <v>1789</v>
      </c>
      <c r="E4333" s="11">
        <v>247</v>
      </c>
      <c r="F4333" s="11">
        <v>4009.11</v>
      </c>
      <c r="G4333" s="19">
        <v>46134</v>
      </c>
      <c r="H4333" s="24">
        <v>990250.17</v>
      </c>
    </row>
    <row r="4334" spans="1:8" x14ac:dyDescent="0.3">
      <c r="A4334" s="3" t="s">
        <v>6141</v>
      </c>
      <c r="B4334" s="11" t="s">
        <v>366</v>
      </c>
      <c r="C4334" s="11" t="s">
        <v>847</v>
      </c>
      <c r="D4334" s="11" t="s">
        <v>1799</v>
      </c>
      <c r="E4334" s="11">
        <v>98</v>
      </c>
      <c r="F4334" s="11">
        <v>5592.36</v>
      </c>
      <c r="G4334" s="19">
        <v>46191</v>
      </c>
      <c r="H4334" s="24">
        <v>548051.27999999991</v>
      </c>
    </row>
    <row r="4335" spans="1:8" x14ac:dyDescent="0.3">
      <c r="A4335" s="3" t="s">
        <v>6142</v>
      </c>
      <c r="B4335" s="11" t="s">
        <v>354</v>
      </c>
      <c r="C4335" s="11" t="s">
        <v>747</v>
      </c>
      <c r="D4335" s="11" t="s">
        <v>1799</v>
      </c>
      <c r="E4335" s="11">
        <v>353</v>
      </c>
      <c r="F4335" s="11">
        <v>3640.17</v>
      </c>
      <c r="G4335" s="19">
        <v>46135</v>
      </c>
      <c r="H4335" s="24">
        <v>1284980.01</v>
      </c>
    </row>
    <row r="4336" spans="1:8" x14ac:dyDescent="0.3">
      <c r="A4336" s="3" t="s">
        <v>6143</v>
      </c>
      <c r="B4336" s="11" t="s">
        <v>362</v>
      </c>
      <c r="C4336" s="11" t="s">
        <v>781</v>
      </c>
      <c r="D4336" s="11" t="s">
        <v>1787</v>
      </c>
      <c r="E4336" s="11">
        <v>100</v>
      </c>
      <c r="F4336" s="11">
        <v>1427.12</v>
      </c>
      <c r="G4336" s="19">
        <v>45909</v>
      </c>
      <c r="H4336" s="24">
        <v>142712</v>
      </c>
    </row>
    <row r="4337" spans="1:8" x14ac:dyDescent="0.3">
      <c r="A4337" s="3" t="s">
        <v>6144</v>
      </c>
      <c r="B4337" s="11" t="s">
        <v>32</v>
      </c>
      <c r="C4337" s="11" t="s">
        <v>547</v>
      </c>
      <c r="D4337" s="11" t="s">
        <v>1791</v>
      </c>
      <c r="E4337" s="11">
        <v>352</v>
      </c>
      <c r="F4337" s="11">
        <v>5249.36</v>
      </c>
      <c r="G4337" s="19">
        <v>45753</v>
      </c>
      <c r="H4337" s="24">
        <v>1847774.72</v>
      </c>
    </row>
    <row r="4338" spans="1:8" x14ac:dyDescent="0.3">
      <c r="A4338" s="3" t="s">
        <v>6145</v>
      </c>
      <c r="B4338" s="11" t="s">
        <v>378</v>
      </c>
      <c r="C4338" s="11" t="s">
        <v>709</v>
      </c>
      <c r="D4338" s="11" t="s">
        <v>1797</v>
      </c>
      <c r="E4338" s="11">
        <v>402</v>
      </c>
      <c r="F4338" s="11">
        <v>2683.44</v>
      </c>
      <c r="G4338" s="19">
        <v>46067</v>
      </c>
      <c r="H4338" s="24">
        <v>1078742.8800000001</v>
      </c>
    </row>
    <row r="4339" spans="1:8" x14ac:dyDescent="0.3">
      <c r="A4339" s="3" t="s">
        <v>6146</v>
      </c>
      <c r="B4339" s="11" t="s">
        <v>218</v>
      </c>
      <c r="C4339" s="11" t="s">
        <v>589</v>
      </c>
      <c r="D4339" s="11" t="s">
        <v>1801</v>
      </c>
      <c r="E4339" s="11">
        <v>29</v>
      </c>
      <c r="F4339" s="11">
        <v>3008.44</v>
      </c>
      <c r="G4339" s="19">
        <v>45978</v>
      </c>
      <c r="H4339" s="24">
        <v>87244.76</v>
      </c>
    </row>
    <row r="4340" spans="1:8" x14ac:dyDescent="0.3">
      <c r="A4340" s="3" t="s">
        <v>6147</v>
      </c>
      <c r="B4340" s="11" t="s">
        <v>124</v>
      </c>
      <c r="C4340" s="11" t="s">
        <v>629</v>
      </c>
      <c r="D4340" s="11" t="s">
        <v>1803</v>
      </c>
      <c r="E4340" s="11">
        <v>21</v>
      </c>
      <c r="F4340" s="11">
        <v>5506.18</v>
      </c>
      <c r="G4340" s="19">
        <v>45849</v>
      </c>
      <c r="H4340" s="24">
        <v>115629.78</v>
      </c>
    </row>
    <row r="4341" spans="1:8" x14ac:dyDescent="0.3">
      <c r="A4341" s="3" t="s">
        <v>6148</v>
      </c>
      <c r="B4341" s="11" t="s">
        <v>37</v>
      </c>
      <c r="C4341" s="11" t="s">
        <v>589</v>
      </c>
      <c r="D4341" s="11" t="s">
        <v>1794</v>
      </c>
      <c r="E4341" s="11">
        <v>25</v>
      </c>
      <c r="F4341" s="11">
        <v>2688.23</v>
      </c>
      <c r="G4341" s="19">
        <v>45773</v>
      </c>
      <c r="H4341" s="24">
        <v>67205.75</v>
      </c>
    </row>
    <row r="4342" spans="1:8" x14ac:dyDescent="0.3">
      <c r="A4342" s="3" t="s">
        <v>6149</v>
      </c>
      <c r="B4342" s="11" t="s">
        <v>356</v>
      </c>
      <c r="C4342" s="11" t="s">
        <v>522</v>
      </c>
      <c r="D4342" s="11" t="s">
        <v>1791</v>
      </c>
      <c r="E4342" s="11">
        <v>187</v>
      </c>
      <c r="F4342" s="11">
        <v>344.14</v>
      </c>
      <c r="G4342" s="19">
        <v>45896</v>
      </c>
      <c r="H4342" s="24">
        <v>64354.18</v>
      </c>
    </row>
    <row r="4343" spans="1:8" x14ac:dyDescent="0.3">
      <c r="A4343" s="3" t="s">
        <v>6150</v>
      </c>
      <c r="B4343" s="11" t="s">
        <v>18</v>
      </c>
      <c r="C4343" s="11" t="s">
        <v>717</v>
      </c>
      <c r="D4343" s="11" t="s">
        <v>1791</v>
      </c>
      <c r="E4343" s="11">
        <v>379</v>
      </c>
      <c r="F4343" s="11">
        <v>6273.96</v>
      </c>
      <c r="G4343" s="19">
        <v>46147</v>
      </c>
      <c r="H4343" s="24">
        <v>2377830.84</v>
      </c>
    </row>
    <row r="4344" spans="1:8" x14ac:dyDescent="0.3">
      <c r="A4344" s="3" t="s">
        <v>6151</v>
      </c>
      <c r="B4344" s="11" t="s">
        <v>69</v>
      </c>
      <c r="C4344" s="11" t="s">
        <v>809</v>
      </c>
      <c r="D4344" s="11" t="s">
        <v>1797</v>
      </c>
      <c r="E4344" s="11">
        <v>379</v>
      </c>
      <c r="F4344" s="11">
        <v>4659.62</v>
      </c>
      <c r="G4344" s="19">
        <v>45762</v>
      </c>
      <c r="H4344" s="24">
        <v>1765995.98</v>
      </c>
    </row>
    <row r="4345" spans="1:8" x14ac:dyDescent="0.3">
      <c r="A4345" s="3" t="s">
        <v>6152</v>
      </c>
      <c r="B4345" s="11" t="s">
        <v>326</v>
      </c>
      <c r="C4345" s="11" t="s">
        <v>737</v>
      </c>
      <c r="D4345" s="11" t="s">
        <v>1787</v>
      </c>
      <c r="E4345" s="11">
        <v>303</v>
      </c>
      <c r="F4345" s="11">
        <v>1820.3</v>
      </c>
      <c r="G4345" s="19">
        <v>45686</v>
      </c>
      <c r="H4345" s="24">
        <v>551550.9</v>
      </c>
    </row>
    <row r="4346" spans="1:8" x14ac:dyDescent="0.3">
      <c r="A4346" s="3" t="s">
        <v>6153</v>
      </c>
      <c r="B4346" s="11" t="s">
        <v>157</v>
      </c>
      <c r="C4346" s="11" t="s">
        <v>507</v>
      </c>
      <c r="D4346" s="11" t="s">
        <v>1791</v>
      </c>
      <c r="E4346" s="11">
        <v>72</v>
      </c>
      <c r="F4346" s="11">
        <v>5232.59</v>
      </c>
      <c r="G4346" s="19">
        <v>46102</v>
      </c>
      <c r="H4346" s="24">
        <v>376746.48</v>
      </c>
    </row>
    <row r="4347" spans="1:8" x14ac:dyDescent="0.3">
      <c r="A4347" s="3" t="s">
        <v>6154</v>
      </c>
      <c r="B4347" s="11" t="s">
        <v>318</v>
      </c>
      <c r="C4347" s="11" t="s">
        <v>841</v>
      </c>
      <c r="D4347" s="11" t="s">
        <v>1801</v>
      </c>
      <c r="E4347" s="11">
        <v>317</v>
      </c>
      <c r="F4347" s="11">
        <v>137.15</v>
      </c>
      <c r="G4347" s="19">
        <v>45716</v>
      </c>
      <c r="H4347" s="24">
        <v>43476.55</v>
      </c>
    </row>
    <row r="4348" spans="1:8" x14ac:dyDescent="0.3">
      <c r="A4348" s="3" t="s">
        <v>6155</v>
      </c>
      <c r="B4348" s="11" t="s">
        <v>76</v>
      </c>
      <c r="C4348" s="11" t="s">
        <v>861</v>
      </c>
      <c r="D4348" s="11" t="s">
        <v>1794</v>
      </c>
      <c r="E4348" s="11">
        <v>101</v>
      </c>
      <c r="F4348" s="11">
        <v>5185.08</v>
      </c>
      <c r="G4348" s="19">
        <v>45658</v>
      </c>
      <c r="H4348" s="24">
        <v>523693.08</v>
      </c>
    </row>
    <row r="4349" spans="1:8" x14ac:dyDescent="0.3">
      <c r="A4349" s="3" t="s">
        <v>6156</v>
      </c>
      <c r="B4349" s="11" t="s">
        <v>314</v>
      </c>
      <c r="C4349" s="11" t="s">
        <v>529</v>
      </c>
      <c r="D4349" s="11" t="s">
        <v>1799</v>
      </c>
      <c r="E4349" s="11">
        <v>233</v>
      </c>
      <c r="F4349" s="11">
        <v>529.41</v>
      </c>
      <c r="G4349" s="19">
        <v>45921</v>
      </c>
      <c r="H4349" s="24">
        <v>123352.53</v>
      </c>
    </row>
    <row r="4350" spans="1:8" x14ac:dyDescent="0.3">
      <c r="A4350" s="3" t="s">
        <v>6157</v>
      </c>
      <c r="B4350" s="11" t="s">
        <v>286</v>
      </c>
      <c r="C4350" s="11" t="s">
        <v>537</v>
      </c>
      <c r="D4350" s="11" t="s">
        <v>1801</v>
      </c>
      <c r="E4350" s="11">
        <v>339</v>
      </c>
      <c r="F4350" s="11">
        <v>4109.28</v>
      </c>
      <c r="G4350" s="19">
        <v>45784</v>
      </c>
      <c r="H4350" s="24">
        <v>1393045.92</v>
      </c>
    </row>
    <row r="4351" spans="1:8" x14ac:dyDescent="0.3">
      <c r="A4351" s="3" t="s">
        <v>6158</v>
      </c>
      <c r="B4351" s="11" t="s">
        <v>190</v>
      </c>
      <c r="C4351" s="11" t="s">
        <v>769</v>
      </c>
      <c r="D4351" s="11" t="s">
        <v>1791</v>
      </c>
      <c r="E4351" s="11">
        <v>103</v>
      </c>
      <c r="F4351" s="11">
        <v>1023.15</v>
      </c>
      <c r="G4351" s="19">
        <v>45992</v>
      </c>
      <c r="H4351" s="24">
        <v>105384.45</v>
      </c>
    </row>
    <row r="4352" spans="1:8" x14ac:dyDescent="0.3">
      <c r="A4352" s="3" t="s">
        <v>6159</v>
      </c>
      <c r="B4352" s="11" t="s">
        <v>216</v>
      </c>
      <c r="C4352" s="11" t="s">
        <v>701</v>
      </c>
      <c r="D4352" s="11" t="s">
        <v>1789</v>
      </c>
      <c r="E4352" s="11">
        <v>375</v>
      </c>
      <c r="F4352" s="11">
        <v>6692.43</v>
      </c>
      <c r="G4352" s="19">
        <v>46048</v>
      </c>
      <c r="H4352" s="24">
        <v>2509661.25</v>
      </c>
    </row>
    <row r="4353" spans="1:8" x14ac:dyDescent="0.3">
      <c r="A4353" s="3" t="s">
        <v>6160</v>
      </c>
      <c r="B4353" s="11" t="s">
        <v>314</v>
      </c>
      <c r="C4353" s="11" t="s">
        <v>507</v>
      </c>
      <c r="D4353" s="11" t="s">
        <v>1789</v>
      </c>
      <c r="E4353" s="11">
        <v>47</v>
      </c>
      <c r="F4353" s="11">
        <v>2791.89</v>
      </c>
      <c r="G4353" s="19">
        <v>45795</v>
      </c>
      <c r="H4353" s="24">
        <v>131218.82999999999</v>
      </c>
    </row>
    <row r="4354" spans="1:8" x14ac:dyDescent="0.3">
      <c r="A4354" s="3" t="s">
        <v>6161</v>
      </c>
      <c r="B4354" s="11" t="s">
        <v>322</v>
      </c>
      <c r="C4354" s="11" t="s">
        <v>611</v>
      </c>
      <c r="D4354" s="11" t="s">
        <v>1799</v>
      </c>
      <c r="E4354" s="11">
        <v>150</v>
      </c>
      <c r="F4354" s="11">
        <v>7002.76</v>
      </c>
      <c r="G4354" s="19">
        <v>46057</v>
      </c>
      <c r="H4354" s="24">
        <v>1050414</v>
      </c>
    </row>
    <row r="4355" spans="1:8" x14ac:dyDescent="0.3">
      <c r="A4355" s="3" t="s">
        <v>6162</v>
      </c>
      <c r="B4355" s="11" t="s">
        <v>200</v>
      </c>
      <c r="C4355" s="11" t="s">
        <v>775</v>
      </c>
      <c r="D4355" s="11" t="s">
        <v>1789</v>
      </c>
      <c r="E4355" s="11">
        <v>307</v>
      </c>
      <c r="F4355" s="11">
        <v>2018.61</v>
      </c>
      <c r="G4355" s="19">
        <v>45739</v>
      </c>
      <c r="H4355" s="24">
        <v>619713.27</v>
      </c>
    </row>
    <row r="4356" spans="1:8" x14ac:dyDescent="0.3">
      <c r="A4356" s="3" t="s">
        <v>6163</v>
      </c>
      <c r="B4356" s="11" t="s">
        <v>107</v>
      </c>
      <c r="C4356" s="11" t="s">
        <v>665</v>
      </c>
      <c r="D4356" s="11" t="s">
        <v>1794</v>
      </c>
      <c r="E4356" s="11">
        <v>230</v>
      </c>
      <c r="F4356" s="11">
        <v>6067.65</v>
      </c>
      <c r="G4356" s="19">
        <v>46052</v>
      </c>
      <c r="H4356" s="24">
        <v>1395559.5</v>
      </c>
    </row>
    <row r="4357" spans="1:8" x14ac:dyDescent="0.3">
      <c r="A4357" s="3" t="s">
        <v>6164</v>
      </c>
      <c r="B4357" s="11" t="s">
        <v>53</v>
      </c>
      <c r="C4357" s="11" t="s">
        <v>717</v>
      </c>
      <c r="D4357" s="11" t="s">
        <v>1791</v>
      </c>
      <c r="E4357" s="11">
        <v>320</v>
      </c>
      <c r="F4357" s="11">
        <v>7005.14</v>
      </c>
      <c r="G4357" s="19">
        <v>45833</v>
      </c>
      <c r="H4357" s="24">
        <v>2241644.8000000003</v>
      </c>
    </row>
    <row r="4358" spans="1:8" x14ac:dyDescent="0.3">
      <c r="A4358" s="3" t="s">
        <v>6165</v>
      </c>
      <c r="B4358" s="11" t="s">
        <v>198</v>
      </c>
      <c r="C4358" s="11" t="s">
        <v>751</v>
      </c>
      <c r="D4358" s="11" t="s">
        <v>1794</v>
      </c>
      <c r="E4358" s="11">
        <v>305</v>
      </c>
      <c r="F4358" s="11">
        <v>2088.9899999999998</v>
      </c>
      <c r="G4358" s="19">
        <v>46128</v>
      </c>
      <c r="H4358" s="24">
        <v>637141.94999999995</v>
      </c>
    </row>
    <row r="4359" spans="1:8" x14ac:dyDescent="0.3">
      <c r="A4359" s="3" t="s">
        <v>6166</v>
      </c>
      <c r="B4359" s="11" t="s">
        <v>184</v>
      </c>
      <c r="C4359" s="11" t="s">
        <v>617</v>
      </c>
      <c r="D4359" s="11" t="s">
        <v>1791</v>
      </c>
      <c r="E4359" s="11">
        <v>363</v>
      </c>
      <c r="F4359" s="11">
        <v>1494.51</v>
      </c>
      <c r="G4359" s="19">
        <v>45992</v>
      </c>
      <c r="H4359" s="24">
        <v>542507.13</v>
      </c>
    </row>
    <row r="4360" spans="1:8" x14ac:dyDescent="0.3">
      <c r="A4360" s="3" t="s">
        <v>6167</v>
      </c>
      <c r="B4360" s="11" t="s">
        <v>378</v>
      </c>
      <c r="C4360" s="11" t="s">
        <v>857</v>
      </c>
      <c r="D4360" s="11" t="s">
        <v>1791</v>
      </c>
      <c r="E4360" s="11">
        <v>56</v>
      </c>
      <c r="F4360" s="11">
        <v>1324.08</v>
      </c>
      <c r="G4360" s="19">
        <v>46162</v>
      </c>
      <c r="H4360" s="24">
        <v>74148.479999999996</v>
      </c>
    </row>
    <row r="4361" spans="1:8" x14ac:dyDescent="0.3">
      <c r="A4361" s="3" t="s">
        <v>6168</v>
      </c>
      <c r="B4361" s="11" t="s">
        <v>232</v>
      </c>
      <c r="C4361" s="11" t="s">
        <v>593</v>
      </c>
      <c r="D4361" s="11" t="s">
        <v>1791</v>
      </c>
      <c r="E4361" s="11">
        <v>441</v>
      </c>
      <c r="F4361" s="11">
        <v>3183.12</v>
      </c>
      <c r="G4361" s="19">
        <v>46086</v>
      </c>
      <c r="H4361" s="24">
        <v>1403755.92</v>
      </c>
    </row>
    <row r="4362" spans="1:8" x14ac:dyDescent="0.3">
      <c r="A4362" s="3" t="s">
        <v>6169</v>
      </c>
      <c r="B4362" s="11" t="s">
        <v>165</v>
      </c>
      <c r="C4362" s="11" t="s">
        <v>699</v>
      </c>
      <c r="D4362" s="11" t="s">
        <v>1797</v>
      </c>
      <c r="E4362" s="11">
        <v>174</v>
      </c>
      <c r="F4362" s="11">
        <v>3565.96</v>
      </c>
      <c r="G4362" s="19">
        <v>45809</v>
      </c>
      <c r="H4362" s="24">
        <v>620477.04</v>
      </c>
    </row>
    <row r="4363" spans="1:8" x14ac:dyDescent="0.3">
      <c r="A4363" s="3" t="s">
        <v>6170</v>
      </c>
      <c r="B4363" s="11" t="s">
        <v>373</v>
      </c>
      <c r="C4363" s="11" t="s">
        <v>615</v>
      </c>
      <c r="D4363" s="11" t="s">
        <v>1791</v>
      </c>
      <c r="E4363" s="11">
        <v>263</v>
      </c>
      <c r="F4363" s="11">
        <v>1281.42</v>
      </c>
      <c r="G4363" s="19">
        <v>45669</v>
      </c>
      <c r="H4363" s="24">
        <v>337013.46</v>
      </c>
    </row>
    <row r="4364" spans="1:8" x14ac:dyDescent="0.3">
      <c r="A4364" s="3" t="s">
        <v>6171</v>
      </c>
      <c r="B4364" s="11" t="s">
        <v>216</v>
      </c>
      <c r="C4364" s="11" t="s">
        <v>853</v>
      </c>
      <c r="D4364" s="11" t="s">
        <v>1801</v>
      </c>
      <c r="E4364" s="11">
        <v>328</v>
      </c>
      <c r="F4364" s="11">
        <v>180.49</v>
      </c>
      <c r="G4364" s="19">
        <v>45896</v>
      </c>
      <c r="H4364" s="24">
        <v>59200.72</v>
      </c>
    </row>
    <row r="4365" spans="1:8" x14ac:dyDescent="0.3">
      <c r="A4365" s="3" t="s">
        <v>6172</v>
      </c>
      <c r="B4365" s="11" t="s">
        <v>165</v>
      </c>
      <c r="C4365" s="11" t="s">
        <v>863</v>
      </c>
      <c r="D4365" s="11" t="s">
        <v>1801</v>
      </c>
      <c r="E4365" s="11">
        <v>272</v>
      </c>
      <c r="F4365" s="11">
        <v>801.33</v>
      </c>
      <c r="G4365" s="19">
        <v>46058</v>
      </c>
      <c r="H4365" s="24">
        <v>217961.76</v>
      </c>
    </row>
    <row r="4366" spans="1:8" x14ac:dyDescent="0.3">
      <c r="A4366" s="3" t="s">
        <v>6173</v>
      </c>
      <c r="B4366" s="11" t="s">
        <v>235</v>
      </c>
      <c r="C4366" s="11" t="s">
        <v>701</v>
      </c>
      <c r="D4366" s="11" t="s">
        <v>1789</v>
      </c>
      <c r="E4366" s="11">
        <v>57</v>
      </c>
      <c r="F4366" s="11">
        <v>292.99</v>
      </c>
      <c r="G4366" s="19">
        <v>46164</v>
      </c>
      <c r="H4366" s="24">
        <v>16700.43</v>
      </c>
    </row>
    <row r="4367" spans="1:8" x14ac:dyDescent="0.3">
      <c r="A4367" s="3" t="s">
        <v>6174</v>
      </c>
      <c r="B4367" s="11" t="s">
        <v>50</v>
      </c>
      <c r="C4367" s="11" t="s">
        <v>749</v>
      </c>
      <c r="D4367" s="11" t="s">
        <v>1789</v>
      </c>
      <c r="E4367" s="11">
        <v>41</v>
      </c>
      <c r="F4367" s="11">
        <v>7549.35</v>
      </c>
      <c r="G4367" s="19">
        <v>45716</v>
      </c>
      <c r="H4367" s="24">
        <v>309523.35000000003</v>
      </c>
    </row>
    <row r="4368" spans="1:8" x14ac:dyDescent="0.3">
      <c r="A4368" s="3" t="s">
        <v>6175</v>
      </c>
      <c r="B4368" s="11" t="s">
        <v>214</v>
      </c>
      <c r="C4368" s="11" t="s">
        <v>807</v>
      </c>
      <c r="D4368" s="11" t="s">
        <v>1799</v>
      </c>
      <c r="E4368" s="11">
        <v>203</v>
      </c>
      <c r="F4368" s="11">
        <v>983.18</v>
      </c>
      <c r="G4368" s="19">
        <v>45983</v>
      </c>
      <c r="H4368" s="24">
        <v>199585.53999999998</v>
      </c>
    </row>
    <row r="4369" spans="1:8" x14ac:dyDescent="0.3">
      <c r="A4369" s="3" t="s">
        <v>6176</v>
      </c>
      <c r="B4369" s="11" t="s">
        <v>208</v>
      </c>
      <c r="C4369" s="11" t="s">
        <v>541</v>
      </c>
      <c r="D4369" s="11" t="s">
        <v>1799</v>
      </c>
      <c r="E4369" s="11">
        <v>217</v>
      </c>
      <c r="F4369" s="11">
        <v>7305.83</v>
      </c>
      <c r="G4369" s="19">
        <v>45919</v>
      </c>
      <c r="H4369" s="24">
        <v>1585365.1099999999</v>
      </c>
    </row>
    <row r="4370" spans="1:8" x14ac:dyDescent="0.3">
      <c r="A4370" s="3" t="s">
        <v>6177</v>
      </c>
      <c r="B4370" s="11" t="s">
        <v>272</v>
      </c>
      <c r="C4370" s="11" t="s">
        <v>813</v>
      </c>
      <c r="D4370" s="11" t="s">
        <v>1799</v>
      </c>
      <c r="E4370" s="11">
        <v>80</v>
      </c>
      <c r="F4370" s="11">
        <v>2561.37</v>
      </c>
      <c r="G4370" s="19">
        <v>45770</v>
      </c>
      <c r="H4370" s="24">
        <v>204909.59999999998</v>
      </c>
    </row>
    <row r="4371" spans="1:8" x14ac:dyDescent="0.3">
      <c r="A4371" s="3" t="s">
        <v>6178</v>
      </c>
      <c r="B4371" s="11" t="s">
        <v>76</v>
      </c>
      <c r="C4371" s="11" t="s">
        <v>607</v>
      </c>
      <c r="D4371" s="11" t="s">
        <v>1803</v>
      </c>
      <c r="E4371" s="11">
        <v>372</v>
      </c>
      <c r="F4371" s="11">
        <v>4355.5600000000004</v>
      </c>
      <c r="G4371" s="19">
        <v>45900</v>
      </c>
      <c r="H4371" s="24">
        <v>1620268.32</v>
      </c>
    </row>
    <row r="4372" spans="1:8" x14ac:dyDescent="0.3">
      <c r="A4372" s="3" t="s">
        <v>6179</v>
      </c>
      <c r="B4372" s="11" t="s">
        <v>272</v>
      </c>
      <c r="C4372" s="11" t="s">
        <v>773</v>
      </c>
      <c r="D4372" s="11" t="s">
        <v>1803</v>
      </c>
      <c r="E4372" s="11">
        <v>473</v>
      </c>
      <c r="F4372" s="11">
        <v>7372.73</v>
      </c>
      <c r="G4372" s="19">
        <v>45966</v>
      </c>
      <c r="H4372" s="24">
        <v>3487301.2899999996</v>
      </c>
    </row>
    <row r="4373" spans="1:8" x14ac:dyDescent="0.3">
      <c r="A4373" s="3" t="s">
        <v>6180</v>
      </c>
      <c r="B4373" s="11" t="s">
        <v>155</v>
      </c>
      <c r="C4373" s="11" t="s">
        <v>801</v>
      </c>
      <c r="D4373" s="11" t="s">
        <v>1789</v>
      </c>
      <c r="E4373" s="11">
        <v>176</v>
      </c>
      <c r="F4373" s="11">
        <v>1433.68</v>
      </c>
      <c r="G4373" s="19">
        <v>46041</v>
      </c>
      <c r="H4373" s="24">
        <v>252327.68000000002</v>
      </c>
    </row>
    <row r="4374" spans="1:8" x14ac:dyDescent="0.3">
      <c r="A4374" s="3" t="s">
        <v>6181</v>
      </c>
      <c r="B4374" s="11" t="s">
        <v>89</v>
      </c>
      <c r="C4374" s="11" t="s">
        <v>663</v>
      </c>
      <c r="D4374" s="11" t="s">
        <v>1797</v>
      </c>
      <c r="E4374" s="11">
        <v>494</v>
      </c>
      <c r="F4374" s="11">
        <v>6426.96</v>
      </c>
      <c r="G4374" s="19">
        <v>46147</v>
      </c>
      <c r="H4374" s="24">
        <v>3174918.24</v>
      </c>
    </row>
    <row r="4375" spans="1:8" x14ac:dyDescent="0.3">
      <c r="A4375" s="3" t="s">
        <v>6182</v>
      </c>
      <c r="B4375" s="11" t="s">
        <v>62</v>
      </c>
      <c r="C4375" s="11" t="s">
        <v>731</v>
      </c>
      <c r="D4375" s="11" t="s">
        <v>1799</v>
      </c>
      <c r="E4375" s="11">
        <v>184</v>
      </c>
      <c r="F4375" s="11">
        <v>2309.7800000000002</v>
      </c>
      <c r="G4375" s="19">
        <v>45730</v>
      </c>
      <c r="H4375" s="24">
        <v>424999.52</v>
      </c>
    </row>
    <row r="4376" spans="1:8" x14ac:dyDescent="0.3">
      <c r="A4376" s="3" t="s">
        <v>6183</v>
      </c>
      <c r="B4376" s="11" t="s">
        <v>218</v>
      </c>
      <c r="C4376" s="11" t="s">
        <v>867</v>
      </c>
      <c r="D4376" s="11" t="s">
        <v>1794</v>
      </c>
      <c r="E4376" s="11">
        <v>283</v>
      </c>
      <c r="F4376" s="11">
        <v>2888.86</v>
      </c>
      <c r="G4376" s="19">
        <v>46133</v>
      </c>
      <c r="H4376" s="24">
        <v>817547.38</v>
      </c>
    </row>
    <row r="4377" spans="1:8" x14ac:dyDescent="0.3">
      <c r="A4377" s="3" t="s">
        <v>6184</v>
      </c>
      <c r="B4377" s="11" t="s">
        <v>369</v>
      </c>
      <c r="C4377" s="11" t="s">
        <v>607</v>
      </c>
      <c r="D4377" s="11" t="s">
        <v>1803</v>
      </c>
      <c r="E4377" s="11">
        <v>499</v>
      </c>
      <c r="F4377" s="11">
        <v>5590.55</v>
      </c>
      <c r="G4377" s="19">
        <v>46078</v>
      </c>
      <c r="H4377" s="24">
        <v>2789684.45</v>
      </c>
    </row>
    <row r="4378" spans="1:8" x14ac:dyDescent="0.3">
      <c r="A4378" s="3" t="s">
        <v>6185</v>
      </c>
      <c r="B4378" s="11" t="s">
        <v>187</v>
      </c>
      <c r="C4378" s="11" t="s">
        <v>526</v>
      </c>
      <c r="D4378" s="11" t="s">
        <v>1799</v>
      </c>
      <c r="E4378" s="11">
        <v>417</v>
      </c>
      <c r="F4378" s="11">
        <v>5296.27</v>
      </c>
      <c r="G4378" s="19">
        <v>46124</v>
      </c>
      <c r="H4378" s="24">
        <v>2208544.5900000003</v>
      </c>
    </row>
    <row r="4379" spans="1:8" x14ac:dyDescent="0.3">
      <c r="A4379" s="3" t="s">
        <v>6186</v>
      </c>
      <c r="B4379" s="11" t="s">
        <v>332</v>
      </c>
      <c r="C4379" s="11" t="s">
        <v>745</v>
      </c>
      <c r="D4379" s="11" t="s">
        <v>1797</v>
      </c>
      <c r="E4379" s="11">
        <v>169</v>
      </c>
      <c r="F4379" s="11">
        <v>6760.66</v>
      </c>
      <c r="G4379" s="19">
        <v>45848</v>
      </c>
      <c r="H4379" s="24">
        <v>1142551.54</v>
      </c>
    </row>
    <row r="4380" spans="1:8" x14ac:dyDescent="0.3">
      <c r="A4380" s="3" t="s">
        <v>6187</v>
      </c>
      <c r="B4380" s="11" t="s">
        <v>356</v>
      </c>
      <c r="C4380" s="11" t="s">
        <v>695</v>
      </c>
      <c r="D4380" s="11" t="s">
        <v>1789</v>
      </c>
      <c r="E4380" s="11">
        <v>47</v>
      </c>
      <c r="F4380" s="11">
        <v>3164.69</v>
      </c>
      <c r="G4380" s="19">
        <v>45686</v>
      </c>
      <c r="H4380" s="24">
        <v>148740.43</v>
      </c>
    </row>
    <row r="4381" spans="1:8" x14ac:dyDescent="0.3">
      <c r="A4381" s="3" t="s">
        <v>6188</v>
      </c>
      <c r="B4381" s="11" t="s">
        <v>260</v>
      </c>
      <c r="C4381" s="11" t="s">
        <v>847</v>
      </c>
      <c r="D4381" s="11" t="s">
        <v>1803</v>
      </c>
      <c r="E4381" s="11">
        <v>125</v>
      </c>
      <c r="F4381" s="11">
        <v>871.45</v>
      </c>
      <c r="G4381" s="19">
        <v>46060</v>
      </c>
      <c r="H4381" s="24">
        <v>108931.25</v>
      </c>
    </row>
    <row r="4382" spans="1:8" x14ac:dyDescent="0.3">
      <c r="A4382" s="3" t="s">
        <v>6189</v>
      </c>
      <c r="B4382" s="11" t="s">
        <v>298</v>
      </c>
      <c r="C4382" s="11" t="s">
        <v>773</v>
      </c>
      <c r="D4382" s="11" t="s">
        <v>1803</v>
      </c>
      <c r="E4382" s="11">
        <v>157</v>
      </c>
      <c r="F4382" s="11">
        <v>3371.55</v>
      </c>
      <c r="G4382" s="19">
        <v>46021</v>
      </c>
      <c r="H4382" s="24">
        <v>529333.35</v>
      </c>
    </row>
    <row r="4383" spans="1:8" x14ac:dyDescent="0.3">
      <c r="A4383" s="3" t="s">
        <v>6190</v>
      </c>
      <c r="B4383" s="11" t="s">
        <v>253</v>
      </c>
      <c r="C4383" s="11" t="s">
        <v>577</v>
      </c>
      <c r="D4383" s="11" t="s">
        <v>1797</v>
      </c>
      <c r="E4383" s="11">
        <v>185</v>
      </c>
      <c r="F4383" s="11">
        <v>1829.7</v>
      </c>
      <c r="G4383" s="19">
        <v>46044</v>
      </c>
      <c r="H4383" s="24">
        <v>338494.5</v>
      </c>
    </row>
    <row r="4384" spans="1:8" x14ac:dyDescent="0.3">
      <c r="A4384" s="3" t="s">
        <v>6191</v>
      </c>
      <c r="B4384" s="11" t="s">
        <v>280</v>
      </c>
      <c r="C4384" s="11" t="s">
        <v>563</v>
      </c>
      <c r="D4384" s="11" t="s">
        <v>1791</v>
      </c>
      <c r="E4384" s="11">
        <v>27</v>
      </c>
      <c r="F4384" s="11">
        <v>7194.75</v>
      </c>
      <c r="G4384" s="19">
        <v>45914</v>
      </c>
      <c r="H4384" s="24">
        <v>194258.25</v>
      </c>
    </row>
    <row r="4385" spans="1:8" x14ac:dyDescent="0.3">
      <c r="A4385" s="3" t="s">
        <v>6192</v>
      </c>
      <c r="B4385" s="11" t="s">
        <v>128</v>
      </c>
      <c r="C4385" s="11" t="s">
        <v>833</v>
      </c>
      <c r="D4385" s="11" t="s">
        <v>1803</v>
      </c>
      <c r="E4385" s="11">
        <v>445</v>
      </c>
      <c r="F4385" s="11">
        <v>4705.5</v>
      </c>
      <c r="G4385" s="19">
        <v>46015</v>
      </c>
      <c r="H4385" s="24">
        <v>2093947.5</v>
      </c>
    </row>
    <row r="4386" spans="1:8" x14ac:dyDescent="0.3">
      <c r="A4386" s="3" t="s">
        <v>6193</v>
      </c>
      <c r="B4386" s="11" t="s">
        <v>310</v>
      </c>
      <c r="C4386" s="11" t="s">
        <v>821</v>
      </c>
      <c r="D4386" s="11" t="s">
        <v>1787</v>
      </c>
      <c r="E4386" s="11">
        <v>411</v>
      </c>
      <c r="F4386" s="11">
        <v>572.29999999999995</v>
      </c>
      <c r="G4386" s="19">
        <v>46151</v>
      </c>
      <c r="H4386" s="24">
        <v>235215.3</v>
      </c>
    </row>
    <row r="4387" spans="1:8" x14ac:dyDescent="0.3">
      <c r="A4387" s="3" t="s">
        <v>6194</v>
      </c>
      <c r="B4387" s="11" t="s">
        <v>116</v>
      </c>
      <c r="C4387" s="11" t="s">
        <v>707</v>
      </c>
      <c r="D4387" s="11" t="s">
        <v>1799</v>
      </c>
      <c r="E4387" s="11">
        <v>133</v>
      </c>
      <c r="F4387" s="11">
        <v>6817.35</v>
      </c>
      <c r="G4387" s="19">
        <v>46084</v>
      </c>
      <c r="H4387" s="24">
        <v>906707.55</v>
      </c>
    </row>
    <row r="4388" spans="1:8" x14ac:dyDescent="0.3">
      <c r="A4388" s="3" t="s">
        <v>6195</v>
      </c>
      <c r="B4388" s="11" t="s">
        <v>174</v>
      </c>
      <c r="C4388" s="11" t="s">
        <v>777</v>
      </c>
      <c r="D4388" s="11" t="s">
        <v>1794</v>
      </c>
      <c r="E4388" s="11">
        <v>125</v>
      </c>
      <c r="F4388" s="11">
        <v>6553.7</v>
      </c>
      <c r="G4388" s="19">
        <v>45708</v>
      </c>
      <c r="H4388" s="24">
        <v>819212.5</v>
      </c>
    </row>
    <row r="4389" spans="1:8" x14ac:dyDescent="0.3">
      <c r="A4389" s="3" t="s">
        <v>6196</v>
      </c>
      <c r="B4389" s="11" t="s">
        <v>248</v>
      </c>
      <c r="C4389" s="11" t="s">
        <v>763</v>
      </c>
      <c r="D4389" s="11" t="s">
        <v>1797</v>
      </c>
      <c r="E4389" s="11">
        <v>322</v>
      </c>
      <c r="F4389" s="11">
        <v>673.79</v>
      </c>
      <c r="G4389" s="19">
        <v>45739</v>
      </c>
      <c r="H4389" s="24">
        <v>216960.37999999998</v>
      </c>
    </row>
    <row r="4390" spans="1:8" x14ac:dyDescent="0.3">
      <c r="A4390" s="3" t="s">
        <v>6197</v>
      </c>
      <c r="B4390" s="11" t="s">
        <v>85</v>
      </c>
      <c r="C4390" s="11" t="s">
        <v>745</v>
      </c>
      <c r="D4390" s="11" t="s">
        <v>1797</v>
      </c>
      <c r="E4390" s="11">
        <v>45</v>
      </c>
      <c r="F4390" s="11">
        <v>6863.57</v>
      </c>
      <c r="G4390" s="19">
        <v>45893</v>
      </c>
      <c r="H4390" s="24">
        <v>308860.64999999997</v>
      </c>
    </row>
    <row r="4391" spans="1:8" x14ac:dyDescent="0.3">
      <c r="A4391" s="3" t="s">
        <v>6198</v>
      </c>
      <c r="B4391" s="11" t="s">
        <v>112</v>
      </c>
      <c r="C4391" s="11" t="s">
        <v>581</v>
      </c>
      <c r="D4391" s="11" t="s">
        <v>1801</v>
      </c>
      <c r="E4391" s="11">
        <v>448</v>
      </c>
      <c r="F4391" s="11">
        <v>1976.49</v>
      </c>
      <c r="G4391" s="19">
        <v>45977</v>
      </c>
      <c r="H4391" s="24">
        <v>885467.52</v>
      </c>
    </row>
    <row r="4392" spans="1:8" x14ac:dyDescent="0.3">
      <c r="A4392" s="3" t="s">
        <v>6199</v>
      </c>
      <c r="B4392" s="11" t="s">
        <v>214</v>
      </c>
      <c r="C4392" s="11" t="s">
        <v>522</v>
      </c>
      <c r="D4392" s="11" t="s">
        <v>1789</v>
      </c>
      <c r="E4392" s="11">
        <v>237</v>
      </c>
      <c r="F4392" s="11">
        <v>5387.62</v>
      </c>
      <c r="G4392" s="19">
        <v>45952</v>
      </c>
      <c r="H4392" s="24">
        <v>1276865.94</v>
      </c>
    </row>
    <row r="4393" spans="1:8" x14ac:dyDescent="0.3">
      <c r="A4393" s="3" t="s">
        <v>6200</v>
      </c>
      <c r="B4393" s="11" t="s">
        <v>316</v>
      </c>
      <c r="C4393" s="11" t="s">
        <v>633</v>
      </c>
      <c r="D4393" s="11" t="s">
        <v>1799</v>
      </c>
      <c r="E4393" s="11">
        <v>404</v>
      </c>
      <c r="F4393" s="11">
        <v>1049.9100000000001</v>
      </c>
      <c r="G4393" s="19">
        <v>46094</v>
      </c>
      <c r="H4393" s="24">
        <v>424163.64</v>
      </c>
    </row>
    <row r="4394" spans="1:8" x14ac:dyDescent="0.3">
      <c r="A4394" s="3" t="s">
        <v>6201</v>
      </c>
      <c r="B4394" s="11" t="s">
        <v>347</v>
      </c>
      <c r="C4394" s="11" t="s">
        <v>845</v>
      </c>
      <c r="D4394" s="11" t="s">
        <v>1803</v>
      </c>
      <c r="E4394" s="11">
        <v>92</v>
      </c>
      <c r="F4394" s="11">
        <v>5819.71</v>
      </c>
      <c r="G4394" s="19">
        <v>45775</v>
      </c>
      <c r="H4394" s="24">
        <v>535413.31999999995</v>
      </c>
    </row>
    <row r="4395" spans="1:8" x14ac:dyDescent="0.3">
      <c r="A4395" s="3" t="s">
        <v>6202</v>
      </c>
      <c r="B4395" s="11" t="s">
        <v>256</v>
      </c>
      <c r="C4395" s="11" t="s">
        <v>781</v>
      </c>
      <c r="D4395" s="11" t="s">
        <v>1803</v>
      </c>
      <c r="E4395" s="11">
        <v>327</v>
      </c>
      <c r="F4395" s="11">
        <v>387.68</v>
      </c>
      <c r="G4395" s="19">
        <v>45803</v>
      </c>
      <c r="H4395" s="24">
        <v>126771.36</v>
      </c>
    </row>
    <row r="4396" spans="1:8" x14ac:dyDescent="0.3">
      <c r="A4396" s="3" t="s">
        <v>6203</v>
      </c>
      <c r="B4396" s="11" t="s">
        <v>214</v>
      </c>
      <c r="C4396" s="11" t="s">
        <v>653</v>
      </c>
      <c r="D4396" s="11" t="s">
        <v>1797</v>
      </c>
      <c r="E4396" s="11">
        <v>413</v>
      </c>
      <c r="F4396" s="11">
        <v>3363.23</v>
      </c>
      <c r="G4396" s="19">
        <v>45871</v>
      </c>
      <c r="H4396" s="24">
        <v>1389013.99</v>
      </c>
    </row>
    <row r="4397" spans="1:8" x14ac:dyDescent="0.3">
      <c r="A4397" s="3" t="s">
        <v>6204</v>
      </c>
      <c r="B4397" s="11" t="s">
        <v>294</v>
      </c>
      <c r="C4397" s="11" t="s">
        <v>651</v>
      </c>
      <c r="D4397" s="11" t="s">
        <v>1794</v>
      </c>
      <c r="E4397" s="11">
        <v>438</v>
      </c>
      <c r="F4397" s="11">
        <v>174.23</v>
      </c>
      <c r="G4397" s="19">
        <v>45996</v>
      </c>
      <c r="H4397" s="24">
        <v>76312.739999999991</v>
      </c>
    </row>
    <row r="4398" spans="1:8" x14ac:dyDescent="0.3">
      <c r="A4398" s="3" t="s">
        <v>6205</v>
      </c>
      <c r="B4398" s="11" t="s">
        <v>246</v>
      </c>
      <c r="C4398" s="11" t="s">
        <v>522</v>
      </c>
      <c r="D4398" s="11" t="s">
        <v>1787</v>
      </c>
      <c r="E4398" s="11">
        <v>1</v>
      </c>
      <c r="F4398" s="11">
        <v>5420.47</v>
      </c>
      <c r="G4398" s="19">
        <v>46073</v>
      </c>
      <c r="H4398" s="24">
        <v>5420.47</v>
      </c>
    </row>
    <row r="4399" spans="1:8" x14ac:dyDescent="0.3">
      <c r="A4399" s="3" t="s">
        <v>6206</v>
      </c>
      <c r="B4399" s="11" t="s">
        <v>143</v>
      </c>
      <c r="C4399" s="11" t="s">
        <v>517</v>
      </c>
      <c r="D4399" s="11" t="s">
        <v>1797</v>
      </c>
      <c r="E4399" s="11">
        <v>465</v>
      </c>
      <c r="F4399" s="11">
        <v>6957.89</v>
      </c>
      <c r="G4399" s="19">
        <v>46175</v>
      </c>
      <c r="H4399" s="24">
        <v>3235418.85</v>
      </c>
    </row>
    <row r="4400" spans="1:8" x14ac:dyDescent="0.3">
      <c r="A4400" s="3" t="s">
        <v>6207</v>
      </c>
      <c r="B4400" s="11" t="s">
        <v>198</v>
      </c>
      <c r="C4400" s="11" t="s">
        <v>587</v>
      </c>
      <c r="D4400" s="11" t="s">
        <v>1794</v>
      </c>
      <c r="E4400" s="11">
        <v>461</v>
      </c>
      <c r="F4400" s="11">
        <v>4169.07</v>
      </c>
      <c r="G4400" s="19">
        <v>45751</v>
      </c>
      <c r="H4400" s="24">
        <v>1921941.2699999998</v>
      </c>
    </row>
    <row r="4401" spans="1:8" x14ac:dyDescent="0.3">
      <c r="A4401" s="3" t="s">
        <v>6208</v>
      </c>
      <c r="B4401" s="11" t="s">
        <v>8</v>
      </c>
      <c r="C4401" s="11" t="s">
        <v>713</v>
      </c>
      <c r="D4401" s="11" t="s">
        <v>1791</v>
      </c>
      <c r="E4401" s="11">
        <v>413</v>
      </c>
      <c r="F4401" s="11">
        <v>6353.05</v>
      </c>
      <c r="G4401" s="19">
        <v>45782</v>
      </c>
      <c r="H4401" s="24">
        <v>2623809.65</v>
      </c>
    </row>
    <row r="4402" spans="1:8" x14ac:dyDescent="0.3">
      <c r="A4402" s="3" t="s">
        <v>6209</v>
      </c>
      <c r="B4402" s="11" t="s">
        <v>385</v>
      </c>
      <c r="C4402" s="11" t="s">
        <v>625</v>
      </c>
      <c r="D4402" s="11" t="s">
        <v>1803</v>
      </c>
      <c r="E4402" s="11">
        <v>452</v>
      </c>
      <c r="F4402" s="11">
        <v>1649.2</v>
      </c>
      <c r="G4402" s="19">
        <v>46002</v>
      </c>
      <c r="H4402" s="24">
        <v>745438.4</v>
      </c>
    </row>
    <row r="4403" spans="1:8" x14ac:dyDescent="0.3">
      <c r="A4403" s="3" t="s">
        <v>6210</v>
      </c>
      <c r="B4403" s="11" t="s">
        <v>246</v>
      </c>
      <c r="C4403" s="11" t="s">
        <v>504</v>
      </c>
      <c r="D4403" s="11" t="s">
        <v>1794</v>
      </c>
      <c r="E4403" s="11">
        <v>355</v>
      </c>
      <c r="F4403" s="11">
        <v>1043.3800000000001</v>
      </c>
      <c r="G4403" s="19">
        <v>45958</v>
      </c>
      <c r="H4403" s="24">
        <v>370399.9</v>
      </c>
    </row>
    <row r="4404" spans="1:8" x14ac:dyDescent="0.3">
      <c r="A4404" s="3" t="s">
        <v>6211</v>
      </c>
      <c r="B4404" s="11" t="s">
        <v>37</v>
      </c>
      <c r="C4404" s="11" t="s">
        <v>823</v>
      </c>
      <c r="D4404" s="11" t="s">
        <v>1799</v>
      </c>
      <c r="E4404" s="11">
        <v>315</v>
      </c>
      <c r="F4404" s="11">
        <v>3471.82</v>
      </c>
      <c r="G4404" s="19">
        <v>45863</v>
      </c>
      <c r="H4404" s="24">
        <v>1093623.3</v>
      </c>
    </row>
    <row r="4405" spans="1:8" x14ac:dyDescent="0.3">
      <c r="A4405" s="3" t="s">
        <v>6212</v>
      </c>
      <c r="B4405" s="11" t="s">
        <v>218</v>
      </c>
      <c r="C4405" s="11" t="s">
        <v>627</v>
      </c>
      <c r="D4405" s="11" t="s">
        <v>1789</v>
      </c>
      <c r="E4405" s="11">
        <v>419</v>
      </c>
      <c r="F4405" s="11">
        <v>570.9</v>
      </c>
      <c r="G4405" s="19">
        <v>45825</v>
      </c>
      <c r="H4405" s="24">
        <v>239207.09999999998</v>
      </c>
    </row>
    <row r="4406" spans="1:8" x14ac:dyDescent="0.3">
      <c r="A4406" s="3" t="s">
        <v>6213</v>
      </c>
      <c r="B4406" s="11" t="s">
        <v>371</v>
      </c>
      <c r="C4406" s="11" t="s">
        <v>609</v>
      </c>
      <c r="D4406" s="11" t="s">
        <v>1789</v>
      </c>
      <c r="E4406" s="11">
        <v>5</v>
      </c>
      <c r="F4406" s="11">
        <v>2582.94</v>
      </c>
      <c r="G4406" s="19">
        <v>46185</v>
      </c>
      <c r="H4406" s="24">
        <v>12914.7</v>
      </c>
    </row>
    <row r="4407" spans="1:8" x14ac:dyDescent="0.3">
      <c r="A4407" s="3" t="s">
        <v>6214</v>
      </c>
      <c r="B4407" s="11" t="s">
        <v>229</v>
      </c>
      <c r="C4407" s="11" t="s">
        <v>551</v>
      </c>
      <c r="D4407" s="11" t="s">
        <v>1803</v>
      </c>
      <c r="E4407" s="11">
        <v>29</v>
      </c>
      <c r="F4407" s="11">
        <v>2386.4699999999998</v>
      </c>
      <c r="G4407" s="19">
        <v>45715</v>
      </c>
      <c r="H4407" s="24">
        <v>69207.62999999999</v>
      </c>
    </row>
    <row r="4408" spans="1:8" x14ac:dyDescent="0.3">
      <c r="A4408" s="3" t="s">
        <v>6215</v>
      </c>
      <c r="B4408" s="11" t="s">
        <v>320</v>
      </c>
      <c r="C4408" s="11" t="s">
        <v>731</v>
      </c>
      <c r="D4408" s="11" t="s">
        <v>1803</v>
      </c>
      <c r="E4408" s="11">
        <v>57</v>
      </c>
      <c r="F4408" s="11">
        <v>7648.35</v>
      </c>
      <c r="G4408" s="19">
        <v>45751</v>
      </c>
      <c r="H4408" s="24">
        <v>435955.95</v>
      </c>
    </row>
    <row r="4409" spans="1:8" x14ac:dyDescent="0.3">
      <c r="A4409" s="3" t="s">
        <v>6216</v>
      </c>
      <c r="B4409" s="11" t="s">
        <v>218</v>
      </c>
      <c r="C4409" s="11" t="s">
        <v>549</v>
      </c>
      <c r="D4409" s="11" t="s">
        <v>1789</v>
      </c>
      <c r="E4409" s="11">
        <v>408</v>
      </c>
      <c r="F4409" s="11">
        <v>3523.53</v>
      </c>
      <c r="G4409" s="19">
        <v>45673</v>
      </c>
      <c r="H4409" s="24">
        <v>1437600.24</v>
      </c>
    </row>
    <row r="4410" spans="1:8" x14ac:dyDescent="0.3">
      <c r="A4410" s="3" t="s">
        <v>6217</v>
      </c>
      <c r="B4410" s="11" t="s">
        <v>27</v>
      </c>
      <c r="C4410" s="11" t="s">
        <v>701</v>
      </c>
      <c r="D4410" s="11" t="s">
        <v>1791</v>
      </c>
      <c r="E4410" s="11">
        <v>59</v>
      </c>
      <c r="F4410" s="11">
        <v>1925.3</v>
      </c>
      <c r="G4410" s="19">
        <v>46197</v>
      </c>
      <c r="H4410" s="24">
        <v>113592.7</v>
      </c>
    </row>
    <row r="4411" spans="1:8" x14ac:dyDescent="0.3">
      <c r="A4411" s="3" t="s">
        <v>6218</v>
      </c>
      <c r="B4411" s="11" t="s">
        <v>18</v>
      </c>
      <c r="C4411" s="11" t="s">
        <v>767</v>
      </c>
      <c r="D4411" s="11" t="s">
        <v>1799</v>
      </c>
      <c r="E4411" s="11">
        <v>6</v>
      </c>
      <c r="F4411" s="11">
        <v>1780.21</v>
      </c>
      <c r="G4411" s="19">
        <v>46088</v>
      </c>
      <c r="H4411" s="24">
        <v>10681.26</v>
      </c>
    </row>
    <row r="4412" spans="1:8" x14ac:dyDescent="0.3">
      <c r="A4412" s="3" t="s">
        <v>6219</v>
      </c>
      <c r="B4412" s="11" t="s">
        <v>152</v>
      </c>
      <c r="C4412" s="11" t="s">
        <v>655</v>
      </c>
      <c r="D4412" s="11" t="s">
        <v>1791</v>
      </c>
      <c r="E4412" s="11">
        <v>63</v>
      </c>
      <c r="F4412" s="11">
        <v>6969.94</v>
      </c>
      <c r="G4412" s="19">
        <v>45977</v>
      </c>
      <c r="H4412" s="24">
        <v>439106.22</v>
      </c>
    </row>
    <row r="4413" spans="1:8" x14ac:dyDescent="0.3">
      <c r="A4413" s="3" t="s">
        <v>6220</v>
      </c>
      <c r="B4413" s="11" t="s">
        <v>107</v>
      </c>
      <c r="C4413" s="11" t="s">
        <v>651</v>
      </c>
      <c r="D4413" s="11" t="s">
        <v>1787</v>
      </c>
      <c r="E4413" s="11">
        <v>133</v>
      </c>
      <c r="F4413" s="11">
        <v>3174.37</v>
      </c>
      <c r="G4413" s="19">
        <v>46158</v>
      </c>
      <c r="H4413" s="24">
        <v>422191.20999999996</v>
      </c>
    </row>
    <row r="4414" spans="1:8" x14ac:dyDescent="0.3">
      <c r="A4414" s="3" t="s">
        <v>6221</v>
      </c>
      <c r="B4414" s="11" t="s">
        <v>89</v>
      </c>
      <c r="C4414" s="11" t="s">
        <v>507</v>
      </c>
      <c r="D4414" s="11" t="s">
        <v>1803</v>
      </c>
      <c r="E4414" s="11">
        <v>429</v>
      </c>
      <c r="F4414" s="11">
        <v>4855.74</v>
      </c>
      <c r="G4414" s="19">
        <v>45710</v>
      </c>
      <c r="H4414" s="24">
        <v>2083112.46</v>
      </c>
    </row>
    <row r="4415" spans="1:8" x14ac:dyDescent="0.3">
      <c r="A4415" s="3" t="s">
        <v>6222</v>
      </c>
      <c r="B4415" s="11" t="s">
        <v>334</v>
      </c>
      <c r="C4415" s="11" t="s">
        <v>587</v>
      </c>
      <c r="D4415" s="11" t="s">
        <v>1797</v>
      </c>
      <c r="E4415" s="11">
        <v>244</v>
      </c>
      <c r="F4415" s="11">
        <v>3434.27</v>
      </c>
      <c r="G4415" s="19">
        <v>46032</v>
      </c>
      <c r="H4415" s="24">
        <v>837961.88</v>
      </c>
    </row>
    <row r="4416" spans="1:8" x14ac:dyDescent="0.3">
      <c r="A4416" s="3" t="s">
        <v>6223</v>
      </c>
      <c r="B4416" s="11" t="s">
        <v>37</v>
      </c>
      <c r="C4416" s="11" t="s">
        <v>705</v>
      </c>
      <c r="D4416" s="11" t="s">
        <v>1794</v>
      </c>
      <c r="E4416" s="11">
        <v>250</v>
      </c>
      <c r="F4416" s="11">
        <v>4956.5600000000004</v>
      </c>
      <c r="G4416" s="19">
        <v>46068</v>
      </c>
      <c r="H4416" s="24">
        <v>1239140</v>
      </c>
    </row>
    <row r="4417" spans="1:8" x14ac:dyDescent="0.3">
      <c r="A4417" s="3" t="s">
        <v>6224</v>
      </c>
      <c r="B4417" s="11" t="s">
        <v>101</v>
      </c>
      <c r="C4417" s="11" t="s">
        <v>837</v>
      </c>
      <c r="D4417" s="11" t="s">
        <v>1791</v>
      </c>
      <c r="E4417" s="11">
        <v>186</v>
      </c>
      <c r="F4417" s="11">
        <v>6117</v>
      </c>
      <c r="G4417" s="19">
        <v>46131</v>
      </c>
      <c r="H4417" s="24">
        <v>1137762</v>
      </c>
    </row>
    <row r="4418" spans="1:8" x14ac:dyDescent="0.3">
      <c r="A4418" s="3" t="s">
        <v>6225</v>
      </c>
      <c r="B4418" s="11" t="s">
        <v>130</v>
      </c>
      <c r="C4418" s="11" t="s">
        <v>809</v>
      </c>
      <c r="D4418" s="11" t="s">
        <v>1799</v>
      </c>
      <c r="E4418" s="11">
        <v>431</v>
      </c>
      <c r="F4418" s="11">
        <v>1072.55</v>
      </c>
      <c r="G4418" s="19">
        <v>46008</v>
      </c>
      <c r="H4418" s="24">
        <v>462269.05</v>
      </c>
    </row>
    <row r="4419" spans="1:8" x14ac:dyDescent="0.3">
      <c r="A4419" s="3" t="s">
        <v>6226</v>
      </c>
      <c r="B4419" s="11" t="s">
        <v>162</v>
      </c>
      <c r="C4419" s="11" t="s">
        <v>603</v>
      </c>
      <c r="D4419" s="11" t="s">
        <v>1787</v>
      </c>
      <c r="E4419" s="11">
        <v>188</v>
      </c>
      <c r="F4419" s="11">
        <v>299.60000000000002</v>
      </c>
      <c r="G4419" s="19">
        <v>45902</v>
      </c>
      <c r="H4419" s="24">
        <v>56324.800000000003</v>
      </c>
    </row>
    <row r="4420" spans="1:8" x14ac:dyDescent="0.3">
      <c r="A4420" s="3" t="s">
        <v>6227</v>
      </c>
      <c r="B4420" s="11" t="s">
        <v>107</v>
      </c>
      <c r="C4420" s="11" t="s">
        <v>555</v>
      </c>
      <c r="D4420" s="11" t="s">
        <v>1801</v>
      </c>
      <c r="E4420" s="11">
        <v>451</v>
      </c>
      <c r="F4420" s="11">
        <v>1606.84</v>
      </c>
      <c r="G4420" s="19">
        <v>45835</v>
      </c>
      <c r="H4420" s="24">
        <v>724684.84</v>
      </c>
    </row>
    <row r="4421" spans="1:8" x14ac:dyDescent="0.3">
      <c r="A4421" s="3" t="s">
        <v>6228</v>
      </c>
      <c r="B4421" s="11" t="s">
        <v>92</v>
      </c>
      <c r="C4421" s="11" t="s">
        <v>757</v>
      </c>
      <c r="D4421" s="11" t="s">
        <v>1799</v>
      </c>
      <c r="E4421" s="11">
        <v>479</v>
      </c>
      <c r="F4421" s="11">
        <v>7955.33</v>
      </c>
      <c r="G4421" s="19">
        <v>46112</v>
      </c>
      <c r="H4421" s="24">
        <v>3810603.07</v>
      </c>
    </row>
    <row r="4422" spans="1:8" x14ac:dyDescent="0.3">
      <c r="A4422" s="3" t="s">
        <v>6229</v>
      </c>
      <c r="B4422" s="11" t="s">
        <v>342</v>
      </c>
      <c r="C4422" s="11" t="s">
        <v>751</v>
      </c>
      <c r="D4422" s="11" t="s">
        <v>1801</v>
      </c>
      <c r="E4422" s="11">
        <v>144</v>
      </c>
      <c r="F4422" s="11">
        <v>4882.53</v>
      </c>
      <c r="G4422" s="19">
        <v>45728</v>
      </c>
      <c r="H4422" s="24">
        <v>703084.32</v>
      </c>
    </row>
    <row r="4423" spans="1:8" x14ac:dyDescent="0.3">
      <c r="A4423" s="3" t="s">
        <v>6230</v>
      </c>
      <c r="B4423" s="11" t="s">
        <v>401</v>
      </c>
      <c r="C4423" s="11" t="s">
        <v>717</v>
      </c>
      <c r="D4423" s="11" t="s">
        <v>1791</v>
      </c>
      <c r="E4423" s="11">
        <v>22</v>
      </c>
      <c r="F4423" s="11">
        <v>5566.43</v>
      </c>
      <c r="G4423" s="19">
        <v>45760</v>
      </c>
      <c r="H4423" s="24">
        <v>122461.46</v>
      </c>
    </row>
    <row r="4424" spans="1:8" x14ac:dyDescent="0.3">
      <c r="A4424" s="3" t="s">
        <v>6231</v>
      </c>
      <c r="B4424" s="11" t="s">
        <v>278</v>
      </c>
      <c r="C4424" s="11" t="s">
        <v>529</v>
      </c>
      <c r="D4424" s="11" t="s">
        <v>1791</v>
      </c>
      <c r="E4424" s="11">
        <v>135</v>
      </c>
      <c r="F4424" s="11">
        <v>7021.02</v>
      </c>
      <c r="G4424" s="19">
        <v>45863</v>
      </c>
      <c r="H4424" s="24">
        <v>947837.70000000007</v>
      </c>
    </row>
    <row r="4425" spans="1:8" x14ac:dyDescent="0.3">
      <c r="A4425" s="3" t="s">
        <v>6232</v>
      </c>
      <c r="B4425" s="11" t="s">
        <v>130</v>
      </c>
      <c r="C4425" s="11" t="s">
        <v>729</v>
      </c>
      <c r="D4425" s="11" t="s">
        <v>1799</v>
      </c>
      <c r="E4425" s="11">
        <v>74</v>
      </c>
      <c r="F4425" s="11">
        <v>3300.07</v>
      </c>
      <c r="G4425" s="19">
        <v>45903</v>
      </c>
      <c r="H4425" s="24">
        <v>244205.18000000002</v>
      </c>
    </row>
    <row r="4426" spans="1:8" x14ac:dyDescent="0.3">
      <c r="A4426" s="3" t="s">
        <v>6233</v>
      </c>
      <c r="B4426" s="11" t="s">
        <v>385</v>
      </c>
      <c r="C4426" s="11" t="s">
        <v>799</v>
      </c>
      <c r="D4426" s="11" t="s">
        <v>1799</v>
      </c>
      <c r="E4426" s="11">
        <v>287</v>
      </c>
      <c r="F4426" s="11">
        <v>7942.1</v>
      </c>
      <c r="G4426" s="19">
        <v>46025</v>
      </c>
      <c r="H4426" s="24">
        <v>2279382.7000000002</v>
      </c>
    </row>
    <row r="4427" spans="1:8" x14ac:dyDescent="0.3">
      <c r="A4427" s="3" t="s">
        <v>6234</v>
      </c>
      <c r="B4427" s="11" t="s">
        <v>303</v>
      </c>
      <c r="C4427" s="11" t="s">
        <v>719</v>
      </c>
      <c r="D4427" s="11" t="s">
        <v>1789</v>
      </c>
      <c r="E4427" s="11">
        <v>372</v>
      </c>
      <c r="F4427" s="11">
        <v>4826.1000000000004</v>
      </c>
      <c r="G4427" s="19">
        <v>45724</v>
      </c>
      <c r="H4427" s="24">
        <v>1795309.2000000002</v>
      </c>
    </row>
    <row r="4428" spans="1:8" x14ac:dyDescent="0.3">
      <c r="A4428" s="3" t="s">
        <v>6235</v>
      </c>
      <c r="B4428" s="11" t="s">
        <v>329</v>
      </c>
      <c r="C4428" s="11" t="s">
        <v>531</v>
      </c>
      <c r="D4428" s="11" t="s">
        <v>1787</v>
      </c>
      <c r="E4428" s="11">
        <v>409</v>
      </c>
      <c r="F4428" s="11">
        <v>4000.68</v>
      </c>
      <c r="G4428" s="19">
        <v>46123</v>
      </c>
      <c r="H4428" s="24">
        <v>1636278.1199999999</v>
      </c>
    </row>
    <row r="4429" spans="1:8" x14ac:dyDescent="0.3">
      <c r="A4429" s="3" t="s">
        <v>6236</v>
      </c>
      <c r="B4429" s="11" t="s">
        <v>118</v>
      </c>
      <c r="C4429" s="11" t="s">
        <v>524</v>
      </c>
      <c r="D4429" s="11" t="s">
        <v>1797</v>
      </c>
      <c r="E4429" s="11">
        <v>255</v>
      </c>
      <c r="F4429" s="11">
        <v>935.03</v>
      </c>
      <c r="G4429" s="19">
        <v>46178</v>
      </c>
      <c r="H4429" s="24">
        <v>238432.65</v>
      </c>
    </row>
    <row r="4430" spans="1:8" x14ac:dyDescent="0.3">
      <c r="A4430" s="3" t="s">
        <v>6237</v>
      </c>
      <c r="B4430" s="11" t="s">
        <v>196</v>
      </c>
      <c r="C4430" s="11" t="s">
        <v>667</v>
      </c>
      <c r="D4430" s="11" t="s">
        <v>1797</v>
      </c>
      <c r="E4430" s="11">
        <v>353</v>
      </c>
      <c r="F4430" s="11">
        <v>3846.52</v>
      </c>
      <c r="G4430" s="19">
        <v>46103</v>
      </c>
      <c r="H4430" s="24">
        <v>1357821.56</v>
      </c>
    </row>
    <row r="4431" spans="1:8" x14ac:dyDescent="0.3">
      <c r="A4431" s="3" t="s">
        <v>6238</v>
      </c>
      <c r="B4431" s="11" t="s">
        <v>399</v>
      </c>
      <c r="C4431" s="11" t="s">
        <v>609</v>
      </c>
      <c r="D4431" s="11" t="s">
        <v>1803</v>
      </c>
      <c r="E4431" s="11">
        <v>181</v>
      </c>
      <c r="F4431" s="11">
        <v>1323.4</v>
      </c>
      <c r="G4431" s="19">
        <v>46167</v>
      </c>
      <c r="H4431" s="24">
        <v>239535.40000000002</v>
      </c>
    </row>
    <row r="4432" spans="1:8" x14ac:dyDescent="0.3">
      <c r="A4432" s="3" t="s">
        <v>6239</v>
      </c>
      <c r="B4432" s="11" t="s">
        <v>184</v>
      </c>
      <c r="C4432" s="11" t="s">
        <v>733</v>
      </c>
      <c r="D4432" s="11" t="s">
        <v>1797</v>
      </c>
      <c r="E4432" s="11">
        <v>409</v>
      </c>
      <c r="F4432" s="11">
        <v>3821.83</v>
      </c>
      <c r="G4432" s="19">
        <v>45886</v>
      </c>
      <c r="H4432" s="24">
        <v>1563128.47</v>
      </c>
    </row>
    <row r="4433" spans="1:8" x14ac:dyDescent="0.3">
      <c r="A4433" s="3" t="s">
        <v>6240</v>
      </c>
      <c r="B4433" s="11" t="s">
        <v>248</v>
      </c>
      <c r="C4433" s="11" t="s">
        <v>691</v>
      </c>
      <c r="D4433" s="11" t="s">
        <v>1789</v>
      </c>
      <c r="E4433" s="11">
        <v>323</v>
      </c>
      <c r="F4433" s="11">
        <v>3045.73</v>
      </c>
      <c r="G4433" s="19">
        <v>46170</v>
      </c>
      <c r="H4433" s="24">
        <v>983770.79</v>
      </c>
    </row>
    <row r="4434" spans="1:8" x14ac:dyDescent="0.3">
      <c r="A4434" s="3" t="s">
        <v>6241</v>
      </c>
      <c r="B4434" s="11" t="s">
        <v>322</v>
      </c>
      <c r="C4434" s="11" t="s">
        <v>769</v>
      </c>
      <c r="D4434" s="11" t="s">
        <v>1801</v>
      </c>
      <c r="E4434" s="11">
        <v>252</v>
      </c>
      <c r="F4434" s="11">
        <v>7604.77</v>
      </c>
      <c r="G4434" s="19">
        <v>45733</v>
      </c>
      <c r="H4434" s="24">
        <v>1916402.04</v>
      </c>
    </row>
    <row r="4435" spans="1:8" x14ac:dyDescent="0.3">
      <c r="A4435" s="3" t="s">
        <v>6242</v>
      </c>
      <c r="B4435" s="11" t="s">
        <v>211</v>
      </c>
      <c r="C4435" s="11" t="s">
        <v>605</v>
      </c>
      <c r="D4435" s="11" t="s">
        <v>1799</v>
      </c>
      <c r="E4435" s="11">
        <v>462</v>
      </c>
      <c r="F4435" s="11">
        <v>4200.28</v>
      </c>
      <c r="G4435" s="19">
        <v>46131</v>
      </c>
      <c r="H4435" s="24">
        <v>1940529.3599999999</v>
      </c>
    </row>
    <row r="4436" spans="1:8" x14ac:dyDescent="0.3">
      <c r="A4436" s="3" t="s">
        <v>6243</v>
      </c>
      <c r="B4436" s="11" t="s">
        <v>364</v>
      </c>
      <c r="C4436" s="11" t="s">
        <v>859</v>
      </c>
      <c r="D4436" s="11" t="s">
        <v>1797</v>
      </c>
      <c r="E4436" s="11">
        <v>52</v>
      </c>
      <c r="F4436" s="11">
        <v>6379.01</v>
      </c>
      <c r="G4436" s="19">
        <v>45793</v>
      </c>
      <c r="H4436" s="24">
        <v>331708.52</v>
      </c>
    </row>
    <row r="4437" spans="1:8" x14ac:dyDescent="0.3">
      <c r="A4437" s="3" t="s">
        <v>6244</v>
      </c>
      <c r="B4437" s="11" t="s">
        <v>347</v>
      </c>
      <c r="C4437" s="11" t="s">
        <v>857</v>
      </c>
      <c r="D4437" s="11" t="s">
        <v>1787</v>
      </c>
      <c r="E4437" s="11">
        <v>412</v>
      </c>
      <c r="F4437" s="11">
        <v>3902.94</v>
      </c>
      <c r="G4437" s="19">
        <v>45908</v>
      </c>
      <c r="H4437" s="24">
        <v>1608011.28</v>
      </c>
    </row>
    <row r="4438" spans="1:8" x14ac:dyDescent="0.3">
      <c r="A4438" s="3" t="s">
        <v>6245</v>
      </c>
      <c r="B4438" s="11" t="s">
        <v>284</v>
      </c>
      <c r="C4438" s="11" t="s">
        <v>577</v>
      </c>
      <c r="D4438" s="11" t="s">
        <v>1799</v>
      </c>
      <c r="E4438" s="11">
        <v>473</v>
      </c>
      <c r="F4438" s="11">
        <v>2073.06</v>
      </c>
      <c r="G4438" s="19">
        <v>45851</v>
      </c>
      <c r="H4438" s="24">
        <v>980557.38</v>
      </c>
    </row>
    <row r="4439" spans="1:8" x14ac:dyDescent="0.3">
      <c r="A4439" s="3" t="s">
        <v>6246</v>
      </c>
      <c r="B4439" s="11" t="s">
        <v>369</v>
      </c>
      <c r="C4439" s="11" t="s">
        <v>797</v>
      </c>
      <c r="D4439" s="11" t="s">
        <v>1801</v>
      </c>
      <c r="E4439" s="11">
        <v>481</v>
      </c>
      <c r="F4439" s="11">
        <v>2073.84</v>
      </c>
      <c r="G4439" s="19">
        <v>45751</v>
      </c>
      <c r="H4439" s="24">
        <v>997517.04</v>
      </c>
    </row>
    <row r="4440" spans="1:8" x14ac:dyDescent="0.3">
      <c r="A4440" s="3" t="s">
        <v>6247</v>
      </c>
      <c r="B4440" s="11" t="s">
        <v>358</v>
      </c>
      <c r="C4440" s="11" t="s">
        <v>563</v>
      </c>
      <c r="D4440" s="11" t="s">
        <v>1797</v>
      </c>
      <c r="E4440" s="11">
        <v>356</v>
      </c>
      <c r="F4440" s="11">
        <v>4650.3599999999997</v>
      </c>
      <c r="G4440" s="19">
        <v>46086</v>
      </c>
      <c r="H4440" s="24">
        <v>1655528.16</v>
      </c>
    </row>
    <row r="4441" spans="1:8" x14ac:dyDescent="0.3">
      <c r="A4441" s="3" t="s">
        <v>6248</v>
      </c>
      <c r="B4441" s="11" t="s">
        <v>92</v>
      </c>
      <c r="C4441" s="11" t="s">
        <v>693</v>
      </c>
      <c r="D4441" s="11" t="s">
        <v>1791</v>
      </c>
      <c r="E4441" s="11">
        <v>465</v>
      </c>
      <c r="F4441" s="11">
        <v>2911.08</v>
      </c>
      <c r="G4441" s="19">
        <v>45892</v>
      </c>
      <c r="H4441" s="24">
        <v>1353652.2</v>
      </c>
    </row>
    <row r="4442" spans="1:8" x14ac:dyDescent="0.3">
      <c r="A4442" s="3" t="s">
        <v>6249</v>
      </c>
      <c r="B4442" s="11" t="s">
        <v>218</v>
      </c>
      <c r="C4442" s="11" t="s">
        <v>825</v>
      </c>
      <c r="D4442" s="11" t="s">
        <v>1787</v>
      </c>
      <c r="E4442" s="11">
        <v>14</v>
      </c>
      <c r="F4442" s="11">
        <v>6364.12</v>
      </c>
      <c r="G4442" s="19">
        <v>45940</v>
      </c>
      <c r="H4442" s="24">
        <v>89097.68</v>
      </c>
    </row>
    <row r="4443" spans="1:8" x14ac:dyDescent="0.3">
      <c r="A4443" s="3" t="s">
        <v>6250</v>
      </c>
      <c r="B4443" s="11" t="s">
        <v>235</v>
      </c>
      <c r="C4443" s="11" t="s">
        <v>657</v>
      </c>
      <c r="D4443" s="11" t="s">
        <v>1799</v>
      </c>
      <c r="E4443" s="11">
        <v>481</v>
      </c>
      <c r="F4443" s="11">
        <v>5509.03</v>
      </c>
      <c r="G4443" s="19">
        <v>45985</v>
      </c>
      <c r="H4443" s="24">
        <v>2649843.4299999997</v>
      </c>
    </row>
    <row r="4444" spans="1:8" x14ac:dyDescent="0.3">
      <c r="A4444" s="3" t="s">
        <v>6251</v>
      </c>
      <c r="B4444" s="11" t="s">
        <v>260</v>
      </c>
      <c r="C4444" s="11" t="s">
        <v>691</v>
      </c>
      <c r="D4444" s="11" t="s">
        <v>1801</v>
      </c>
      <c r="E4444" s="11">
        <v>10</v>
      </c>
      <c r="F4444" s="11">
        <v>6115.86</v>
      </c>
      <c r="G4444" s="19">
        <v>46134</v>
      </c>
      <c r="H4444" s="24">
        <v>61158.6</v>
      </c>
    </row>
    <row r="4445" spans="1:8" x14ac:dyDescent="0.3">
      <c r="A4445" s="3" t="s">
        <v>6252</v>
      </c>
      <c r="B4445" s="11" t="s">
        <v>160</v>
      </c>
      <c r="C4445" s="11" t="s">
        <v>759</v>
      </c>
      <c r="D4445" s="11" t="s">
        <v>1801</v>
      </c>
      <c r="E4445" s="11">
        <v>81</v>
      </c>
      <c r="F4445" s="11">
        <v>5763.76</v>
      </c>
      <c r="G4445" s="19">
        <v>45978</v>
      </c>
      <c r="H4445" s="24">
        <v>466864.56</v>
      </c>
    </row>
    <row r="4446" spans="1:8" x14ac:dyDescent="0.3">
      <c r="A4446" s="3" t="s">
        <v>6253</v>
      </c>
      <c r="B4446" s="11" t="s">
        <v>263</v>
      </c>
      <c r="C4446" s="11" t="s">
        <v>587</v>
      </c>
      <c r="D4446" s="11" t="s">
        <v>1794</v>
      </c>
      <c r="E4446" s="11">
        <v>94</v>
      </c>
      <c r="F4446" s="11">
        <v>883.27</v>
      </c>
      <c r="G4446" s="19">
        <v>45828</v>
      </c>
      <c r="H4446" s="24">
        <v>83027.38</v>
      </c>
    </row>
    <row r="4447" spans="1:8" x14ac:dyDescent="0.3">
      <c r="A4447" s="3" t="s">
        <v>6254</v>
      </c>
      <c r="B4447" s="11" t="s">
        <v>232</v>
      </c>
      <c r="C4447" s="11" t="s">
        <v>831</v>
      </c>
      <c r="D4447" s="11" t="s">
        <v>1789</v>
      </c>
      <c r="E4447" s="11">
        <v>121</v>
      </c>
      <c r="F4447" s="11">
        <v>4652.68</v>
      </c>
      <c r="G4447" s="19">
        <v>46038</v>
      </c>
      <c r="H4447" s="24">
        <v>562974.28</v>
      </c>
    </row>
    <row r="4448" spans="1:8" x14ac:dyDescent="0.3">
      <c r="A4448" s="3" t="s">
        <v>6255</v>
      </c>
      <c r="B4448" s="11" t="s">
        <v>118</v>
      </c>
      <c r="C4448" s="11" t="s">
        <v>763</v>
      </c>
      <c r="D4448" s="11" t="s">
        <v>1797</v>
      </c>
      <c r="E4448" s="11">
        <v>432</v>
      </c>
      <c r="F4448" s="11">
        <v>6004.32</v>
      </c>
      <c r="G4448" s="19">
        <v>45838</v>
      </c>
      <c r="H4448" s="24">
        <v>2593866.2399999998</v>
      </c>
    </row>
    <row r="4449" spans="1:8" x14ac:dyDescent="0.3">
      <c r="A4449" s="3" t="s">
        <v>6256</v>
      </c>
      <c r="B4449" s="11" t="s">
        <v>278</v>
      </c>
      <c r="C4449" s="11" t="s">
        <v>689</v>
      </c>
      <c r="D4449" s="11" t="s">
        <v>1787</v>
      </c>
      <c r="E4449" s="11">
        <v>254</v>
      </c>
      <c r="F4449" s="11">
        <v>892.22</v>
      </c>
      <c r="G4449" s="19">
        <v>45752</v>
      </c>
      <c r="H4449" s="24">
        <v>226623.88</v>
      </c>
    </row>
    <row r="4450" spans="1:8" x14ac:dyDescent="0.3">
      <c r="A4450" s="3" t="s">
        <v>6257</v>
      </c>
      <c r="B4450" s="11" t="s">
        <v>356</v>
      </c>
      <c r="C4450" s="11" t="s">
        <v>551</v>
      </c>
      <c r="D4450" s="11" t="s">
        <v>1801</v>
      </c>
      <c r="E4450" s="11">
        <v>228</v>
      </c>
      <c r="F4450" s="11">
        <v>3755.58</v>
      </c>
      <c r="G4450" s="19">
        <v>46091</v>
      </c>
      <c r="H4450" s="24">
        <v>856272.24</v>
      </c>
    </row>
    <row r="4451" spans="1:8" x14ac:dyDescent="0.3">
      <c r="A4451" s="3" t="s">
        <v>6258</v>
      </c>
      <c r="B4451" s="11" t="s">
        <v>152</v>
      </c>
      <c r="C4451" s="11" t="s">
        <v>597</v>
      </c>
      <c r="D4451" s="11" t="s">
        <v>1794</v>
      </c>
      <c r="E4451" s="11">
        <v>162</v>
      </c>
      <c r="F4451" s="11">
        <v>6165.57</v>
      </c>
      <c r="G4451" s="19">
        <v>45861</v>
      </c>
      <c r="H4451" s="24">
        <v>998822.34</v>
      </c>
    </row>
    <row r="4452" spans="1:8" x14ac:dyDescent="0.3">
      <c r="A4452" s="3" t="s">
        <v>6259</v>
      </c>
      <c r="B4452" s="11" t="s">
        <v>318</v>
      </c>
      <c r="C4452" s="11" t="s">
        <v>649</v>
      </c>
      <c r="D4452" s="11" t="s">
        <v>1794</v>
      </c>
      <c r="E4452" s="11">
        <v>307</v>
      </c>
      <c r="F4452" s="11">
        <v>798.1</v>
      </c>
      <c r="G4452" s="19">
        <v>45742</v>
      </c>
      <c r="H4452" s="24">
        <v>245016.7</v>
      </c>
    </row>
    <row r="4453" spans="1:8" x14ac:dyDescent="0.3">
      <c r="A4453" s="3" t="s">
        <v>6260</v>
      </c>
      <c r="B4453" s="11" t="s">
        <v>89</v>
      </c>
      <c r="C4453" s="11" t="s">
        <v>522</v>
      </c>
      <c r="D4453" s="11" t="s">
        <v>1789</v>
      </c>
      <c r="E4453" s="11">
        <v>425</v>
      </c>
      <c r="F4453" s="11">
        <v>6557.95</v>
      </c>
      <c r="G4453" s="19">
        <v>46158</v>
      </c>
      <c r="H4453" s="24">
        <v>2787128.75</v>
      </c>
    </row>
    <row r="4454" spans="1:8" x14ac:dyDescent="0.3">
      <c r="A4454" s="3" t="s">
        <v>6261</v>
      </c>
      <c r="B4454" s="11" t="s">
        <v>326</v>
      </c>
      <c r="C4454" s="11" t="s">
        <v>797</v>
      </c>
      <c r="D4454" s="11" t="s">
        <v>1794</v>
      </c>
      <c r="E4454" s="11">
        <v>456</v>
      </c>
      <c r="F4454" s="11">
        <v>552.89</v>
      </c>
      <c r="G4454" s="19">
        <v>45981</v>
      </c>
      <c r="H4454" s="24">
        <v>252117.84</v>
      </c>
    </row>
    <row r="4455" spans="1:8" x14ac:dyDescent="0.3">
      <c r="A4455" s="3" t="s">
        <v>6262</v>
      </c>
      <c r="B4455" s="11" t="s">
        <v>69</v>
      </c>
      <c r="C4455" s="11" t="s">
        <v>669</v>
      </c>
      <c r="D4455" s="11" t="s">
        <v>1803</v>
      </c>
      <c r="E4455" s="11">
        <v>334</v>
      </c>
      <c r="F4455" s="11">
        <v>1413.09</v>
      </c>
      <c r="G4455" s="19">
        <v>45705</v>
      </c>
      <c r="H4455" s="24">
        <v>471972.06</v>
      </c>
    </row>
    <row r="4456" spans="1:8" x14ac:dyDescent="0.3">
      <c r="A4456" s="3" t="s">
        <v>6263</v>
      </c>
      <c r="B4456" s="11" t="s">
        <v>298</v>
      </c>
      <c r="C4456" s="11" t="s">
        <v>759</v>
      </c>
      <c r="D4456" s="11" t="s">
        <v>1794</v>
      </c>
      <c r="E4456" s="11">
        <v>253</v>
      </c>
      <c r="F4456" s="11">
        <v>6710.98</v>
      </c>
      <c r="G4456" s="19">
        <v>46169</v>
      </c>
      <c r="H4456" s="24">
        <v>1697877.94</v>
      </c>
    </row>
    <row r="4457" spans="1:8" x14ac:dyDescent="0.3">
      <c r="A4457" s="3" t="s">
        <v>6264</v>
      </c>
      <c r="B4457" s="11" t="s">
        <v>382</v>
      </c>
      <c r="C4457" s="11" t="s">
        <v>787</v>
      </c>
      <c r="D4457" s="11" t="s">
        <v>1799</v>
      </c>
      <c r="E4457" s="11">
        <v>398</v>
      </c>
      <c r="F4457" s="11">
        <v>3884.43</v>
      </c>
      <c r="G4457" s="19">
        <v>46050</v>
      </c>
      <c r="H4457" s="24">
        <v>1546003.14</v>
      </c>
    </row>
    <row r="4458" spans="1:8" x14ac:dyDescent="0.3">
      <c r="A4458" s="3" t="s">
        <v>6265</v>
      </c>
      <c r="B4458" s="11" t="s">
        <v>298</v>
      </c>
      <c r="C4458" s="11" t="s">
        <v>803</v>
      </c>
      <c r="D4458" s="11" t="s">
        <v>1797</v>
      </c>
      <c r="E4458" s="11">
        <v>106</v>
      </c>
      <c r="F4458" s="11">
        <v>7962.29</v>
      </c>
      <c r="G4458" s="19">
        <v>45665</v>
      </c>
      <c r="H4458" s="24">
        <v>844002.74</v>
      </c>
    </row>
    <row r="4459" spans="1:8" x14ac:dyDescent="0.3">
      <c r="A4459" s="3" t="s">
        <v>6266</v>
      </c>
      <c r="B4459" s="11" t="s">
        <v>78</v>
      </c>
      <c r="C4459" s="11" t="s">
        <v>539</v>
      </c>
      <c r="D4459" s="11" t="s">
        <v>1803</v>
      </c>
      <c r="E4459" s="11">
        <v>168</v>
      </c>
      <c r="F4459" s="11">
        <v>7306.61</v>
      </c>
      <c r="G4459" s="19">
        <v>46193</v>
      </c>
      <c r="H4459" s="24">
        <v>1227510.48</v>
      </c>
    </row>
    <row r="4460" spans="1:8" x14ac:dyDescent="0.3">
      <c r="A4460" s="3" t="s">
        <v>6267</v>
      </c>
      <c r="B4460" s="11" t="s">
        <v>181</v>
      </c>
      <c r="C4460" s="11" t="s">
        <v>851</v>
      </c>
      <c r="D4460" s="11" t="s">
        <v>1797</v>
      </c>
      <c r="E4460" s="11">
        <v>3</v>
      </c>
      <c r="F4460" s="11">
        <v>7534.54</v>
      </c>
      <c r="G4460" s="19">
        <v>46153</v>
      </c>
      <c r="H4460" s="24">
        <v>22603.62</v>
      </c>
    </row>
    <row r="4461" spans="1:8" x14ac:dyDescent="0.3">
      <c r="A4461" s="3" t="s">
        <v>6268</v>
      </c>
      <c r="B4461" s="11" t="s">
        <v>95</v>
      </c>
      <c r="C4461" s="11" t="s">
        <v>651</v>
      </c>
      <c r="D4461" s="11" t="s">
        <v>1799</v>
      </c>
      <c r="E4461" s="11">
        <v>451</v>
      </c>
      <c r="F4461" s="11">
        <v>6930.95</v>
      </c>
      <c r="G4461" s="19">
        <v>45765</v>
      </c>
      <c r="H4461" s="24">
        <v>3125858.4499999997</v>
      </c>
    </row>
    <row r="4462" spans="1:8" x14ac:dyDescent="0.3">
      <c r="A4462" s="3" t="s">
        <v>6269</v>
      </c>
      <c r="B4462" s="11" t="s">
        <v>366</v>
      </c>
      <c r="C4462" s="11" t="s">
        <v>829</v>
      </c>
      <c r="D4462" s="11" t="s">
        <v>1799</v>
      </c>
      <c r="E4462" s="11">
        <v>179</v>
      </c>
      <c r="F4462" s="11">
        <v>4247.08</v>
      </c>
      <c r="G4462" s="19">
        <v>46131</v>
      </c>
      <c r="H4462" s="24">
        <v>760227.32</v>
      </c>
    </row>
    <row r="4463" spans="1:8" x14ac:dyDescent="0.3">
      <c r="A4463" s="3" t="s">
        <v>6270</v>
      </c>
      <c r="B4463" s="11" t="s">
        <v>278</v>
      </c>
      <c r="C4463" s="11" t="s">
        <v>565</v>
      </c>
      <c r="D4463" s="11" t="s">
        <v>1789</v>
      </c>
      <c r="E4463" s="11">
        <v>193</v>
      </c>
      <c r="F4463" s="11">
        <v>2847.3</v>
      </c>
      <c r="G4463" s="19">
        <v>45803</v>
      </c>
      <c r="H4463" s="24">
        <v>549528.9</v>
      </c>
    </row>
    <row r="4464" spans="1:8" x14ac:dyDescent="0.3">
      <c r="A4464" s="3" t="s">
        <v>6271</v>
      </c>
      <c r="B4464" s="11" t="s">
        <v>342</v>
      </c>
      <c r="C4464" s="11" t="s">
        <v>771</v>
      </c>
      <c r="D4464" s="11" t="s">
        <v>1789</v>
      </c>
      <c r="E4464" s="11">
        <v>94</v>
      </c>
      <c r="F4464" s="11">
        <v>6727.39</v>
      </c>
      <c r="G4464" s="19">
        <v>45675</v>
      </c>
      <c r="H4464" s="24">
        <v>632374.66</v>
      </c>
    </row>
    <row r="4465" spans="1:8" x14ac:dyDescent="0.3">
      <c r="A4465" s="3" t="s">
        <v>6272</v>
      </c>
      <c r="B4465" s="11" t="s">
        <v>366</v>
      </c>
      <c r="C4465" s="11" t="s">
        <v>867</v>
      </c>
      <c r="D4465" s="11" t="s">
        <v>1787</v>
      </c>
      <c r="E4465" s="11">
        <v>63</v>
      </c>
      <c r="F4465" s="11">
        <v>7542.78</v>
      </c>
      <c r="G4465" s="19">
        <v>45920</v>
      </c>
      <c r="H4465" s="24">
        <v>475195.13999999996</v>
      </c>
    </row>
    <row r="4466" spans="1:8" x14ac:dyDescent="0.3">
      <c r="A4466" s="3" t="s">
        <v>6273</v>
      </c>
      <c r="B4466" s="11" t="s">
        <v>200</v>
      </c>
      <c r="C4466" s="11" t="s">
        <v>861</v>
      </c>
      <c r="D4466" s="11" t="s">
        <v>1789</v>
      </c>
      <c r="E4466" s="11">
        <v>137</v>
      </c>
      <c r="F4466" s="11">
        <v>7253.79</v>
      </c>
      <c r="G4466" s="19">
        <v>46010</v>
      </c>
      <c r="H4466" s="24">
        <v>993769.23</v>
      </c>
    </row>
    <row r="4467" spans="1:8" x14ac:dyDescent="0.3">
      <c r="A4467" s="3" t="s">
        <v>6274</v>
      </c>
      <c r="B4467" s="11" t="s">
        <v>308</v>
      </c>
      <c r="C4467" s="11" t="s">
        <v>785</v>
      </c>
      <c r="D4467" s="11" t="s">
        <v>1794</v>
      </c>
      <c r="E4467" s="11">
        <v>182</v>
      </c>
      <c r="F4467" s="11">
        <v>4846.68</v>
      </c>
      <c r="G4467" s="19">
        <v>45866</v>
      </c>
      <c r="H4467" s="24">
        <v>882095.76</v>
      </c>
    </row>
    <row r="4468" spans="1:8" x14ac:dyDescent="0.3">
      <c r="A4468" s="3" t="s">
        <v>6275</v>
      </c>
      <c r="B4468" s="11" t="s">
        <v>214</v>
      </c>
      <c r="C4468" s="11" t="s">
        <v>563</v>
      </c>
      <c r="D4468" s="11" t="s">
        <v>1789</v>
      </c>
      <c r="E4468" s="11">
        <v>492</v>
      </c>
      <c r="F4468" s="11">
        <v>493.72</v>
      </c>
      <c r="G4468" s="19">
        <v>45720</v>
      </c>
      <c r="H4468" s="24">
        <v>242910.24000000002</v>
      </c>
    </row>
    <row r="4469" spans="1:8" x14ac:dyDescent="0.3">
      <c r="A4469" s="3" t="s">
        <v>6276</v>
      </c>
      <c r="B4469" s="11" t="s">
        <v>168</v>
      </c>
      <c r="C4469" s="11" t="s">
        <v>571</v>
      </c>
      <c r="D4469" s="11" t="s">
        <v>1797</v>
      </c>
      <c r="E4469" s="11">
        <v>471</v>
      </c>
      <c r="F4469" s="11">
        <v>6155.3</v>
      </c>
      <c r="G4469" s="19">
        <v>46118</v>
      </c>
      <c r="H4469" s="24">
        <v>2899146.3000000003</v>
      </c>
    </row>
    <row r="4470" spans="1:8" x14ac:dyDescent="0.3">
      <c r="A4470" s="3" t="s">
        <v>6277</v>
      </c>
      <c r="B4470" s="11" t="s">
        <v>358</v>
      </c>
      <c r="C4470" s="11" t="s">
        <v>581</v>
      </c>
      <c r="D4470" s="11" t="s">
        <v>1794</v>
      </c>
      <c r="E4470" s="11">
        <v>451</v>
      </c>
      <c r="F4470" s="11">
        <v>6097.05</v>
      </c>
      <c r="G4470" s="19">
        <v>45831</v>
      </c>
      <c r="H4470" s="24">
        <v>2749769.5500000003</v>
      </c>
    </row>
    <row r="4471" spans="1:8" x14ac:dyDescent="0.3">
      <c r="A4471" s="3" t="s">
        <v>6278</v>
      </c>
      <c r="B4471" s="11" t="s">
        <v>256</v>
      </c>
      <c r="C4471" s="11" t="s">
        <v>619</v>
      </c>
      <c r="D4471" s="11" t="s">
        <v>1789</v>
      </c>
      <c r="E4471" s="11">
        <v>114</v>
      </c>
      <c r="F4471" s="11">
        <v>2283.37</v>
      </c>
      <c r="G4471" s="19">
        <v>46076</v>
      </c>
      <c r="H4471" s="24">
        <v>260304.18</v>
      </c>
    </row>
    <row r="4472" spans="1:8" x14ac:dyDescent="0.3">
      <c r="A4472" s="3" t="s">
        <v>6279</v>
      </c>
      <c r="B4472" s="11" t="s">
        <v>179</v>
      </c>
      <c r="C4472" s="11" t="s">
        <v>855</v>
      </c>
      <c r="D4472" s="11" t="s">
        <v>1801</v>
      </c>
      <c r="E4472" s="11">
        <v>159</v>
      </c>
      <c r="F4472" s="11">
        <v>2913.67</v>
      </c>
      <c r="G4472" s="19">
        <v>46178</v>
      </c>
      <c r="H4472" s="24">
        <v>463273.53</v>
      </c>
    </row>
    <row r="4473" spans="1:8" x14ac:dyDescent="0.3">
      <c r="A4473" s="3" t="s">
        <v>6280</v>
      </c>
      <c r="B4473" s="11" t="s">
        <v>237</v>
      </c>
      <c r="C4473" s="11" t="s">
        <v>569</v>
      </c>
      <c r="D4473" s="11" t="s">
        <v>1797</v>
      </c>
      <c r="E4473" s="11">
        <v>395</v>
      </c>
      <c r="F4473" s="11">
        <v>2886.6</v>
      </c>
      <c r="G4473" s="19">
        <v>46154</v>
      </c>
      <c r="H4473" s="24">
        <v>1140207</v>
      </c>
    </row>
    <row r="4474" spans="1:8" x14ac:dyDescent="0.3">
      <c r="A4474" s="3" t="s">
        <v>6281</v>
      </c>
      <c r="B4474" s="11" t="s">
        <v>200</v>
      </c>
      <c r="C4474" s="11" t="s">
        <v>535</v>
      </c>
      <c r="D4474" s="11" t="s">
        <v>1797</v>
      </c>
      <c r="E4474" s="11">
        <v>376</v>
      </c>
      <c r="F4474" s="11">
        <v>7835.8</v>
      </c>
      <c r="G4474" s="19">
        <v>45936</v>
      </c>
      <c r="H4474" s="24">
        <v>2946260.8000000003</v>
      </c>
    </row>
    <row r="4475" spans="1:8" x14ac:dyDescent="0.3">
      <c r="A4475" s="3" t="s">
        <v>6282</v>
      </c>
      <c r="B4475" s="11" t="s">
        <v>146</v>
      </c>
      <c r="C4475" s="11" t="s">
        <v>559</v>
      </c>
      <c r="D4475" s="11" t="s">
        <v>1791</v>
      </c>
      <c r="E4475" s="11">
        <v>413</v>
      </c>
      <c r="F4475" s="11">
        <v>6034.94</v>
      </c>
      <c r="G4475" s="19">
        <v>45922</v>
      </c>
      <c r="H4475" s="24">
        <v>2492430.2199999997</v>
      </c>
    </row>
    <row r="4476" spans="1:8" x14ac:dyDescent="0.3">
      <c r="A4476" s="3" t="s">
        <v>6283</v>
      </c>
      <c r="B4476" s="11" t="s">
        <v>229</v>
      </c>
      <c r="C4476" s="11" t="s">
        <v>589</v>
      </c>
      <c r="D4476" s="11" t="s">
        <v>1789</v>
      </c>
      <c r="E4476" s="11">
        <v>16</v>
      </c>
      <c r="F4476" s="11">
        <v>4922.72</v>
      </c>
      <c r="G4476" s="19">
        <v>45950</v>
      </c>
      <c r="H4476" s="24">
        <v>78763.520000000004</v>
      </c>
    </row>
    <row r="4477" spans="1:8" x14ac:dyDescent="0.3">
      <c r="A4477" s="3" t="s">
        <v>6284</v>
      </c>
      <c r="B4477" s="11" t="s">
        <v>92</v>
      </c>
      <c r="C4477" s="11" t="s">
        <v>601</v>
      </c>
      <c r="D4477" s="11" t="s">
        <v>1803</v>
      </c>
      <c r="E4477" s="11">
        <v>313</v>
      </c>
      <c r="F4477" s="11">
        <v>788.78</v>
      </c>
      <c r="G4477" s="19">
        <v>46186</v>
      </c>
      <c r="H4477" s="24">
        <v>246888.13999999998</v>
      </c>
    </row>
    <row r="4478" spans="1:8" x14ac:dyDescent="0.3">
      <c r="A4478" s="3" t="s">
        <v>6285</v>
      </c>
      <c r="B4478" s="11" t="s">
        <v>324</v>
      </c>
      <c r="C4478" s="11" t="s">
        <v>837</v>
      </c>
      <c r="D4478" s="11" t="s">
        <v>1801</v>
      </c>
      <c r="E4478" s="11">
        <v>89</v>
      </c>
      <c r="F4478" s="11">
        <v>4440.68</v>
      </c>
      <c r="G4478" s="19">
        <v>46002</v>
      </c>
      <c r="H4478" s="24">
        <v>395220.52</v>
      </c>
    </row>
    <row r="4479" spans="1:8" x14ac:dyDescent="0.3">
      <c r="A4479" s="3" t="s">
        <v>6286</v>
      </c>
      <c r="B4479" s="11" t="s">
        <v>263</v>
      </c>
      <c r="C4479" s="11" t="s">
        <v>510</v>
      </c>
      <c r="D4479" s="11" t="s">
        <v>1791</v>
      </c>
      <c r="E4479" s="11">
        <v>347</v>
      </c>
      <c r="F4479" s="11">
        <v>2909.49</v>
      </c>
      <c r="G4479" s="19">
        <v>45748</v>
      </c>
      <c r="H4479" s="24">
        <v>1009593.0299999999</v>
      </c>
    </row>
    <row r="4480" spans="1:8" x14ac:dyDescent="0.3">
      <c r="A4480" s="3" t="s">
        <v>6287</v>
      </c>
      <c r="B4480" s="11" t="s">
        <v>241</v>
      </c>
      <c r="C4480" s="11" t="s">
        <v>619</v>
      </c>
      <c r="D4480" s="11" t="s">
        <v>1791</v>
      </c>
      <c r="E4480" s="11">
        <v>158</v>
      </c>
      <c r="F4480" s="11">
        <v>3588.79</v>
      </c>
      <c r="G4480" s="19">
        <v>45716</v>
      </c>
      <c r="H4480" s="24">
        <v>567028.81999999995</v>
      </c>
    </row>
    <row r="4481" spans="1:8" x14ac:dyDescent="0.3">
      <c r="A4481" s="3" t="s">
        <v>6288</v>
      </c>
      <c r="B4481" s="11" t="s">
        <v>235</v>
      </c>
      <c r="C4481" s="11" t="s">
        <v>513</v>
      </c>
      <c r="D4481" s="11" t="s">
        <v>1803</v>
      </c>
      <c r="E4481" s="11">
        <v>330</v>
      </c>
      <c r="F4481" s="11">
        <v>7710.02</v>
      </c>
      <c r="G4481" s="19">
        <v>45799</v>
      </c>
      <c r="H4481" s="24">
        <v>2544306.6</v>
      </c>
    </row>
    <row r="4482" spans="1:8" x14ac:dyDescent="0.3">
      <c r="A4482" s="3" t="s">
        <v>6289</v>
      </c>
      <c r="B4482" s="11" t="s">
        <v>232</v>
      </c>
      <c r="C4482" s="11" t="s">
        <v>617</v>
      </c>
      <c r="D4482" s="11" t="s">
        <v>1787</v>
      </c>
      <c r="E4482" s="11">
        <v>123</v>
      </c>
      <c r="F4482" s="11">
        <v>4787.22</v>
      </c>
      <c r="G4482" s="19">
        <v>45835</v>
      </c>
      <c r="H4482" s="24">
        <v>588828.06000000006</v>
      </c>
    </row>
    <row r="4483" spans="1:8" x14ac:dyDescent="0.3">
      <c r="A4483" s="3" t="s">
        <v>6290</v>
      </c>
      <c r="B4483" s="11" t="s">
        <v>174</v>
      </c>
      <c r="C4483" s="11" t="s">
        <v>653</v>
      </c>
      <c r="D4483" s="11" t="s">
        <v>1791</v>
      </c>
      <c r="E4483" s="11">
        <v>224</v>
      </c>
      <c r="F4483" s="11">
        <v>731.96</v>
      </c>
      <c r="G4483" s="19">
        <v>46149</v>
      </c>
      <c r="H4483" s="24">
        <v>163959.04000000001</v>
      </c>
    </row>
    <row r="4484" spans="1:8" x14ac:dyDescent="0.3">
      <c r="A4484" s="3" t="s">
        <v>6291</v>
      </c>
      <c r="B4484" s="11" t="s">
        <v>140</v>
      </c>
      <c r="C4484" s="11" t="s">
        <v>839</v>
      </c>
      <c r="D4484" s="11" t="s">
        <v>1799</v>
      </c>
      <c r="E4484" s="11">
        <v>39</v>
      </c>
      <c r="F4484" s="11">
        <v>7067.85</v>
      </c>
      <c r="G4484" s="19">
        <v>46128</v>
      </c>
      <c r="H4484" s="24">
        <v>275646.15000000002</v>
      </c>
    </row>
    <row r="4485" spans="1:8" x14ac:dyDescent="0.3">
      <c r="A4485" s="3" t="s">
        <v>6292</v>
      </c>
      <c r="B4485" s="11" t="s">
        <v>306</v>
      </c>
      <c r="C4485" s="11" t="s">
        <v>799</v>
      </c>
      <c r="D4485" s="11" t="s">
        <v>1791</v>
      </c>
      <c r="E4485" s="11">
        <v>242</v>
      </c>
      <c r="F4485" s="11">
        <v>2906.11</v>
      </c>
      <c r="G4485" s="19">
        <v>45817</v>
      </c>
      <c r="H4485" s="24">
        <v>703278.62</v>
      </c>
    </row>
    <row r="4486" spans="1:8" x14ac:dyDescent="0.3">
      <c r="A4486" s="3" t="s">
        <v>6293</v>
      </c>
      <c r="B4486" s="11" t="s">
        <v>294</v>
      </c>
      <c r="C4486" s="11" t="s">
        <v>547</v>
      </c>
      <c r="D4486" s="11" t="s">
        <v>1797</v>
      </c>
      <c r="E4486" s="11">
        <v>53</v>
      </c>
      <c r="F4486" s="11">
        <v>6628.8</v>
      </c>
      <c r="G4486" s="19">
        <v>46126</v>
      </c>
      <c r="H4486" s="24">
        <v>351326.4</v>
      </c>
    </row>
    <row r="4487" spans="1:8" x14ac:dyDescent="0.3">
      <c r="A4487" s="3" t="s">
        <v>6294</v>
      </c>
      <c r="B4487" s="11" t="s">
        <v>334</v>
      </c>
      <c r="C4487" s="11" t="s">
        <v>569</v>
      </c>
      <c r="D4487" s="11" t="s">
        <v>1787</v>
      </c>
      <c r="E4487" s="11">
        <v>31</v>
      </c>
      <c r="F4487" s="11">
        <v>258.76</v>
      </c>
      <c r="G4487" s="19">
        <v>45789</v>
      </c>
      <c r="H4487" s="24">
        <v>8021.5599999999995</v>
      </c>
    </row>
    <row r="4488" spans="1:8" x14ac:dyDescent="0.3">
      <c r="A4488" s="3" t="s">
        <v>6295</v>
      </c>
      <c r="B4488" s="11" t="s">
        <v>267</v>
      </c>
      <c r="C4488" s="11" t="s">
        <v>805</v>
      </c>
      <c r="D4488" s="11" t="s">
        <v>1797</v>
      </c>
      <c r="E4488" s="11">
        <v>334</v>
      </c>
      <c r="F4488" s="11">
        <v>5998.37</v>
      </c>
      <c r="G4488" s="19">
        <v>46196</v>
      </c>
      <c r="H4488" s="24">
        <v>2003455.58</v>
      </c>
    </row>
    <row r="4489" spans="1:8" x14ac:dyDescent="0.3">
      <c r="A4489" s="3" t="s">
        <v>6296</v>
      </c>
      <c r="B4489" s="11" t="s">
        <v>22</v>
      </c>
      <c r="C4489" s="11" t="s">
        <v>553</v>
      </c>
      <c r="D4489" s="11" t="s">
        <v>1797</v>
      </c>
      <c r="E4489" s="11">
        <v>498</v>
      </c>
      <c r="F4489" s="11">
        <v>277.08</v>
      </c>
      <c r="G4489" s="19">
        <v>45775</v>
      </c>
      <c r="H4489" s="24">
        <v>137985.84</v>
      </c>
    </row>
    <row r="4490" spans="1:8" x14ac:dyDescent="0.3">
      <c r="A4490" s="3" t="s">
        <v>6297</v>
      </c>
      <c r="B4490" s="11" t="s">
        <v>208</v>
      </c>
      <c r="C4490" s="11" t="s">
        <v>859</v>
      </c>
      <c r="D4490" s="11" t="s">
        <v>1794</v>
      </c>
      <c r="E4490" s="11">
        <v>265</v>
      </c>
      <c r="F4490" s="11">
        <v>7347.31</v>
      </c>
      <c r="G4490" s="19">
        <v>46055</v>
      </c>
      <c r="H4490" s="24">
        <v>1947037.1500000001</v>
      </c>
    </row>
    <row r="4491" spans="1:8" x14ac:dyDescent="0.3">
      <c r="A4491" s="3" t="s">
        <v>6298</v>
      </c>
      <c r="B4491" s="11" t="s">
        <v>352</v>
      </c>
      <c r="C4491" s="11" t="s">
        <v>605</v>
      </c>
      <c r="D4491" s="11" t="s">
        <v>1797</v>
      </c>
      <c r="E4491" s="11">
        <v>309</v>
      </c>
      <c r="F4491" s="11">
        <v>2755.03</v>
      </c>
      <c r="G4491" s="19">
        <v>46107</v>
      </c>
      <c r="H4491" s="24">
        <v>851304.27</v>
      </c>
    </row>
    <row r="4492" spans="1:8" x14ac:dyDescent="0.3">
      <c r="A4492" s="3" t="s">
        <v>6299</v>
      </c>
      <c r="B4492" s="11" t="s">
        <v>27</v>
      </c>
      <c r="C4492" s="11" t="s">
        <v>865</v>
      </c>
      <c r="D4492" s="11" t="s">
        <v>1803</v>
      </c>
      <c r="E4492" s="11">
        <v>421</v>
      </c>
      <c r="F4492" s="11">
        <v>7403.79</v>
      </c>
      <c r="G4492" s="19">
        <v>45846</v>
      </c>
      <c r="H4492" s="24">
        <v>3116995.59</v>
      </c>
    </row>
    <row r="4493" spans="1:8" x14ac:dyDescent="0.3">
      <c r="A4493" s="3" t="s">
        <v>6300</v>
      </c>
      <c r="B4493" s="11" t="s">
        <v>362</v>
      </c>
      <c r="C4493" s="11" t="s">
        <v>515</v>
      </c>
      <c r="D4493" s="11" t="s">
        <v>1787</v>
      </c>
      <c r="E4493" s="11">
        <v>317</v>
      </c>
      <c r="F4493" s="11">
        <v>847.52</v>
      </c>
      <c r="G4493" s="19">
        <v>46172</v>
      </c>
      <c r="H4493" s="24">
        <v>268663.83999999997</v>
      </c>
    </row>
    <row r="4494" spans="1:8" x14ac:dyDescent="0.3">
      <c r="A4494" s="3" t="s">
        <v>6301</v>
      </c>
      <c r="B4494" s="11" t="s">
        <v>124</v>
      </c>
      <c r="C4494" s="11" t="s">
        <v>857</v>
      </c>
      <c r="D4494" s="11" t="s">
        <v>1799</v>
      </c>
      <c r="E4494" s="11">
        <v>227</v>
      </c>
      <c r="F4494" s="11">
        <v>4325.9799999999996</v>
      </c>
      <c r="G4494" s="19">
        <v>45934</v>
      </c>
      <c r="H4494" s="24">
        <v>981997.45999999985</v>
      </c>
    </row>
    <row r="4495" spans="1:8" x14ac:dyDescent="0.3">
      <c r="A4495" s="3" t="s">
        <v>6302</v>
      </c>
      <c r="B4495" s="11" t="s">
        <v>358</v>
      </c>
      <c r="C4495" s="11" t="s">
        <v>819</v>
      </c>
      <c r="D4495" s="11" t="s">
        <v>1803</v>
      </c>
      <c r="E4495" s="11">
        <v>58</v>
      </c>
      <c r="F4495" s="11">
        <v>5235.5600000000004</v>
      </c>
      <c r="G4495" s="19">
        <v>45930</v>
      </c>
      <c r="H4495" s="24">
        <v>303662.48000000004</v>
      </c>
    </row>
    <row r="4496" spans="1:8" x14ac:dyDescent="0.3">
      <c r="A4496" s="3" t="s">
        <v>6303</v>
      </c>
      <c r="B4496" s="11" t="s">
        <v>292</v>
      </c>
      <c r="C4496" s="11" t="s">
        <v>783</v>
      </c>
      <c r="D4496" s="11" t="s">
        <v>1789</v>
      </c>
      <c r="E4496" s="11">
        <v>255</v>
      </c>
      <c r="F4496" s="11">
        <v>4525.6099999999997</v>
      </c>
      <c r="G4496" s="19">
        <v>45714</v>
      </c>
      <c r="H4496" s="24">
        <v>1154030.5499999998</v>
      </c>
    </row>
    <row r="4497" spans="1:8" x14ac:dyDescent="0.3">
      <c r="A4497" s="3" t="s">
        <v>6304</v>
      </c>
      <c r="B4497" s="11" t="s">
        <v>272</v>
      </c>
      <c r="C4497" s="11" t="s">
        <v>513</v>
      </c>
      <c r="D4497" s="11" t="s">
        <v>1794</v>
      </c>
      <c r="E4497" s="11">
        <v>422</v>
      </c>
      <c r="F4497" s="11">
        <v>7771.24</v>
      </c>
      <c r="G4497" s="19">
        <v>45868</v>
      </c>
      <c r="H4497" s="24">
        <v>3279463.28</v>
      </c>
    </row>
    <row r="4498" spans="1:8" x14ac:dyDescent="0.3">
      <c r="A4498" s="3" t="s">
        <v>6305</v>
      </c>
      <c r="B4498" s="11" t="s">
        <v>62</v>
      </c>
      <c r="C4498" s="11" t="s">
        <v>861</v>
      </c>
      <c r="D4498" s="11" t="s">
        <v>1797</v>
      </c>
      <c r="E4498" s="11">
        <v>227</v>
      </c>
      <c r="F4498" s="11">
        <v>2352.66</v>
      </c>
      <c r="G4498" s="19">
        <v>45946</v>
      </c>
      <c r="H4498" s="24">
        <v>534053.81999999995</v>
      </c>
    </row>
    <row r="4499" spans="1:8" x14ac:dyDescent="0.3">
      <c r="A4499" s="3" t="s">
        <v>6306</v>
      </c>
      <c r="B4499" s="11" t="s">
        <v>371</v>
      </c>
      <c r="C4499" s="11" t="s">
        <v>717</v>
      </c>
      <c r="D4499" s="11" t="s">
        <v>1803</v>
      </c>
      <c r="E4499" s="11">
        <v>405</v>
      </c>
      <c r="F4499" s="11">
        <v>3384.68</v>
      </c>
      <c r="G4499" s="19">
        <v>45846</v>
      </c>
      <c r="H4499" s="24">
        <v>1370795.4</v>
      </c>
    </row>
    <row r="4500" spans="1:8" x14ac:dyDescent="0.3">
      <c r="A4500" s="3" t="s">
        <v>6307</v>
      </c>
      <c r="B4500" s="11" t="s">
        <v>391</v>
      </c>
      <c r="C4500" s="11" t="s">
        <v>857</v>
      </c>
      <c r="D4500" s="11" t="s">
        <v>1789</v>
      </c>
      <c r="E4500" s="11">
        <v>450</v>
      </c>
      <c r="F4500" s="11">
        <v>58.41</v>
      </c>
      <c r="G4500" s="19">
        <v>46061</v>
      </c>
      <c r="H4500" s="24">
        <v>26284.5</v>
      </c>
    </row>
    <row r="4501" spans="1:8" x14ac:dyDescent="0.3">
      <c r="A4501" s="3" t="s">
        <v>6308</v>
      </c>
      <c r="B4501" s="11" t="s">
        <v>47</v>
      </c>
      <c r="C4501" s="11" t="s">
        <v>767</v>
      </c>
      <c r="D4501" s="11" t="s">
        <v>1803</v>
      </c>
      <c r="E4501" s="11">
        <v>425</v>
      </c>
      <c r="F4501" s="11">
        <v>7181.33</v>
      </c>
      <c r="G4501" s="19">
        <v>46185</v>
      </c>
      <c r="H4501" s="24">
        <v>3052065.25</v>
      </c>
    </row>
    <row r="4502" spans="1:8" x14ac:dyDescent="0.3">
      <c r="A4502" s="3" t="s">
        <v>6309</v>
      </c>
      <c r="B4502" s="11" t="s">
        <v>53</v>
      </c>
      <c r="C4502" s="11" t="s">
        <v>761</v>
      </c>
      <c r="D4502" s="11" t="s">
        <v>1791</v>
      </c>
      <c r="E4502" s="11">
        <v>89</v>
      </c>
      <c r="F4502" s="11">
        <v>4255.9799999999996</v>
      </c>
      <c r="G4502" s="19">
        <v>46099</v>
      </c>
      <c r="H4502" s="24">
        <v>378782.22</v>
      </c>
    </row>
    <row r="4503" spans="1:8" x14ac:dyDescent="0.3">
      <c r="A4503" s="3" t="s">
        <v>6310</v>
      </c>
      <c r="B4503" s="11" t="s">
        <v>326</v>
      </c>
      <c r="C4503" s="11" t="s">
        <v>813</v>
      </c>
      <c r="D4503" s="11" t="s">
        <v>1787</v>
      </c>
      <c r="E4503" s="11">
        <v>281</v>
      </c>
      <c r="F4503" s="11">
        <v>4610.3599999999997</v>
      </c>
      <c r="G4503" s="19">
        <v>46041</v>
      </c>
      <c r="H4503" s="24">
        <v>1295511.1599999999</v>
      </c>
    </row>
    <row r="4504" spans="1:8" x14ac:dyDescent="0.3">
      <c r="A4504" s="3" t="s">
        <v>6311</v>
      </c>
      <c r="B4504" s="11" t="s">
        <v>373</v>
      </c>
      <c r="C4504" s="11" t="s">
        <v>609</v>
      </c>
      <c r="D4504" s="11" t="s">
        <v>1799</v>
      </c>
      <c r="E4504" s="11">
        <v>83</v>
      </c>
      <c r="F4504" s="11">
        <v>945</v>
      </c>
      <c r="G4504" s="19">
        <v>46186</v>
      </c>
      <c r="H4504" s="24">
        <v>78435</v>
      </c>
    </row>
    <row r="4505" spans="1:8" x14ac:dyDescent="0.3">
      <c r="A4505" s="3" t="s">
        <v>6312</v>
      </c>
      <c r="B4505" s="11" t="s">
        <v>66</v>
      </c>
      <c r="C4505" s="11" t="s">
        <v>531</v>
      </c>
      <c r="D4505" s="11" t="s">
        <v>1797</v>
      </c>
      <c r="E4505" s="11">
        <v>281</v>
      </c>
      <c r="F4505" s="11">
        <v>1926.82</v>
      </c>
      <c r="G4505" s="19">
        <v>45794</v>
      </c>
      <c r="H4505" s="24">
        <v>541436.41999999993</v>
      </c>
    </row>
    <row r="4506" spans="1:8" x14ac:dyDescent="0.3">
      <c r="A4506" s="3" t="s">
        <v>6313</v>
      </c>
      <c r="B4506" s="11" t="s">
        <v>57</v>
      </c>
      <c r="C4506" s="11" t="s">
        <v>855</v>
      </c>
      <c r="D4506" s="11" t="s">
        <v>1789</v>
      </c>
      <c r="E4506" s="11">
        <v>429</v>
      </c>
      <c r="F4506" s="11">
        <v>7028.63</v>
      </c>
      <c r="G4506" s="19">
        <v>45945</v>
      </c>
      <c r="H4506" s="24">
        <v>3015282.27</v>
      </c>
    </row>
    <row r="4507" spans="1:8" x14ac:dyDescent="0.3">
      <c r="A4507" s="3" t="s">
        <v>6314</v>
      </c>
      <c r="B4507" s="11" t="s">
        <v>168</v>
      </c>
      <c r="C4507" s="11" t="s">
        <v>723</v>
      </c>
      <c r="D4507" s="11" t="s">
        <v>1794</v>
      </c>
      <c r="E4507" s="11">
        <v>48</v>
      </c>
      <c r="F4507" s="11">
        <v>6269.94</v>
      </c>
      <c r="G4507" s="19">
        <v>45741</v>
      </c>
      <c r="H4507" s="24">
        <v>300957.12</v>
      </c>
    </row>
    <row r="4508" spans="1:8" x14ac:dyDescent="0.3">
      <c r="A4508" s="3" t="s">
        <v>6315</v>
      </c>
      <c r="B4508" s="11" t="s">
        <v>171</v>
      </c>
      <c r="C4508" s="11" t="s">
        <v>699</v>
      </c>
      <c r="D4508" s="11" t="s">
        <v>1803</v>
      </c>
      <c r="E4508" s="11">
        <v>193</v>
      </c>
      <c r="F4508" s="11">
        <v>2580.36</v>
      </c>
      <c r="G4508" s="19">
        <v>45950</v>
      </c>
      <c r="H4508" s="24">
        <v>498009.48000000004</v>
      </c>
    </row>
    <row r="4509" spans="1:8" x14ac:dyDescent="0.3">
      <c r="A4509" s="3" t="s">
        <v>6316</v>
      </c>
      <c r="B4509" s="11" t="s">
        <v>391</v>
      </c>
      <c r="C4509" s="11" t="s">
        <v>767</v>
      </c>
      <c r="D4509" s="11" t="s">
        <v>1789</v>
      </c>
      <c r="E4509" s="11">
        <v>435</v>
      </c>
      <c r="F4509" s="11">
        <v>271.12</v>
      </c>
      <c r="G4509" s="19">
        <v>45795</v>
      </c>
      <c r="H4509" s="24">
        <v>117937.2</v>
      </c>
    </row>
    <row r="4510" spans="1:8" x14ac:dyDescent="0.3">
      <c r="A4510" s="3" t="s">
        <v>6317</v>
      </c>
      <c r="B4510" s="11" t="s">
        <v>237</v>
      </c>
      <c r="C4510" s="11" t="s">
        <v>835</v>
      </c>
      <c r="D4510" s="11" t="s">
        <v>1801</v>
      </c>
      <c r="E4510" s="11">
        <v>424</v>
      </c>
      <c r="F4510" s="11">
        <v>2881.38</v>
      </c>
      <c r="G4510" s="19">
        <v>45806</v>
      </c>
      <c r="H4510" s="24">
        <v>1221705.1200000001</v>
      </c>
    </row>
    <row r="4511" spans="1:8" x14ac:dyDescent="0.3">
      <c r="A4511" s="3" t="s">
        <v>6318</v>
      </c>
      <c r="B4511" s="11" t="s">
        <v>177</v>
      </c>
      <c r="C4511" s="11" t="s">
        <v>653</v>
      </c>
      <c r="D4511" s="11" t="s">
        <v>1803</v>
      </c>
      <c r="E4511" s="11">
        <v>306</v>
      </c>
      <c r="F4511" s="11">
        <v>2658.19</v>
      </c>
      <c r="G4511" s="19">
        <v>45988</v>
      </c>
      <c r="H4511" s="24">
        <v>813406.14</v>
      </c>
    </row>
    <row r="4512" spans="1:8" x14ac:dyDescent="0.3">
      <c r="A4512" s="3" t="s">
        <v>6319</v>
      </c>
      <c r="B4512" s="11" t="s">
        <v>340</v>
      </c>
      <c r="C4512" s="11" t="s">
        <v>803</v>
      </c>
      <c r="D4512" s="11" t="s">
        <v>1799</v>
      </c>
      <c r="E4512" s="11">
        <v>146</v>
      </c>
      <c r="F4512" s="11">
        <v>6617.82</v>
      </c>
      <c r="G4512" s="19">
        <v>45847</v>
      </c>
      <c r="H4512" s="24">
        <v>966201.72</v>
      </c>
    </row>
    <row r="4513" spans="1:8" x14ac:dyDescent="0.3">
      <c r="A4513" s="3" t="s">
        <v>6320</v>
      </c>
      <c r="B4513" s="11" t="s">
        <v>116</v>
      </c>
      <c r="C4513" s="11" t="s">
        <v>507</v>
      </c>
      <c r="D4513" s="11" t="s">
        <v>1799</v>
      </c>
      <c r="E4513" s="11">
        <v>158</v>
      </c>
      <c r="F4513" s="11">
        <v>2914.49</v>
      </c>
      <c r="G4513" s="19">
        <v>45735</v>
      </c>
      <c r="H4513" s="24">
        <v>460489.42</v>
      </c>
    </row>
    <row r="4514" spans="1:8" x14ac:dyDescent="0.3">
      <c r="A4514" s="3" t="s">
        <v>6321</v>
      </c>
      <c r="B4514" s="11" t="s">
        <v>373</v>
      </c>
      <c r="C4514" s="11" t="s">
        <v>679</v>
      </c>
      <c r="D4514" s="11" t="s">
        <v>1791</v>
      </c>
      <c r="E4514" s="11">
        <v>314</v>
      </c>
      <c r="F4514" s="11">
        <v>3322.53</v>
      </c>
      <c r="G4514" s="19">
        <v>45994</v>
      </c>
      <c r="H4514" s="24">
        <v>1043274.42</v>
      </c>
    </row>
    <row r="4515" spans="1:8" x14ac:dyDescent="0.3">
      <c r="A4515" s="3" t="s">
        <v>6322</v>
      </c>
      <c r="B4515" s="11" t="s">
        <v>290</v>
      </c>
      <c r="C4515" s="11" t="s">
        <v>561</v>
      </c>
      <c r="D4515" s="11" t="s">
        <v>1803</v>
      </c>
      <c r="E4515" s="11">
        <v>373</v>
      </c>
      <c r="F4515" s="11">
        <v>4262.82</v>
      </c>
      <c r="G4515" s="19">
        <v>45790</v>
      </c>
      <c r="H4515" s="24">
        <v>1590031.8599999999</v>
      </c>
    </row>
    <row r="4516" spans="1:8" x14ac:dyDescent="0.3">
      <c r="A4516" s="3" t="s">
        <v>6323</v>
      </c>
      <c r="B4516" s="11" t="s">
        <v>389</v>
      </c>
      <c r="C4516" s="11" t="s">
        <v>783</v>
      </c>
      <c r="D4516" s="11" t="s">
        <v>1791</v>
      </c>
      <c r="E4516" s="11">
        <v>28</v>
      </c>
      <c r="F4516" s="11">
        <v>5852.65</v>
      </c>
      <c r="G4516" s="19">
        <v>46018</v>
      </c>
      <c r="H4516" s="24">
        <v>163874.19999999998</v>
      </c>
    </row>
    <row r="4517" spans="1:8" x14ac:dyDescent="0.3">
      <c r="A4517" s="3" t="s">
        <v>6324</v>
      </c>
      <c r="B4517" s="11" t="s">
        <v>334</v>
      </c>
      <c r="C4517" s="11" t="s">
        <v>823</v>
      </c>
      <c r="D4517" s="11" t="s">
        <v>1787</v>
      </c>
      <c r="E4517" s="11">
        <v>238</v>
      </c>
      <c r="F4517" s="11">
        <v>7228.31</v>
      </c>
      <c r="G4517" s="19">
        <v>46137</v>
      </c>
      <c r="H4517" s="24">
        <v>1720337.78</v>
      </c>
    </row>
    <row r="4518" spans="1:8" x14ac:dyDescent="0.3">
      <c r="A4518" s="3" t="s">
        <v>6325</v>
      </c>
      <c r="B4518" s="11" t="s">
        <v>8</v>
      </c>
      <c r="C4518" s="11" t="s">
        <v>847</v>
      </c>
      <c r="D4518" s="11" t="s">
        <v>1797</v>
      </c>
      <c r="E4518" s="11">
        <v>439</v>
      </c>
      <c r="F4518" s="11">
        <v>1357.38</v>
      </c>
      <c r="G4518" s="19">
        <v>45801</v>
      </c>
      <c r="H4518" s="24">
        <v>595889.82000000007</v>
      </c>
    </row>
    <row r="4519" spans="1:8" x14ac:dyDescent="0.3">
      <c r="A4519" s="3" t="s">
        <v>6326</v>
      </c>
      <c r="B4519" s="11" t="s">
        <v>37</v>
      </c>
      <c r="C4519" s="11" t="s">
        <v>601</v>
      </c>
      <c r="D4519" s="11" t="s">
        <v>1787</v>
      </c>
      <c r="E4519" s="11">
        <v>230</v>
      </c>
      <c r="F4519" s="11">
        <v>7141.83</v>
      </c>
      <c r="G4519" s="19">
        <v>45703</v>
      </c>
      <c r="H4519" s="24">
        <v>1642620.9</v>
      </c>
    </row>
    <row r="4520" spans="1:8" x14ac:dyDescent="0.3">
      <c r="A4520" s="3" t="s">
        <v>6327</v>
      </c>
      <c r="B4520" s="11" t="s">
        <v>81</v>
      </c>
      <c r="C4520" s="11" t="s">
        <v>865</v>
      </c>
      <c r="D4520" s="11" t="s">
        <v>1794</v>
      </c>
      <c r="E4520" s="11">
        <v>298</v>
      </c>
      <c r="F4520" s="11">
        <v>4983.4399999999996</v>
      </c>
      <c r="G4520" s="19">
        <v>45915</v>
      </c>
      <c r="H4520" s="24">
        <v>1485065.1199999999</v>
      </c>
    </row>
    <row r="4521" spans="1:8" x14ac:dyDescent="0.3">
      <c r="A4521" s="3" t="s">
        <v>6328</v>
      </c>
      <c r="B4521" s="11" t="s">
        <v>101</v>
      </c>
      <c r="C4521" s="11" t="s">
        <v>713</v>
      </c>
      <c r="D4521" s="11" t="s">
        <v>1803</v>
      </c>
      <c r="E4521" s="11">
        <v>102</v>
      </c>
      <c r="F4521" s="11">
        <v>2004.08</v>
      </c>
      <c r="G4521" s="19">
        <v>46068</v>
      </c>
      <c r="H4521" s="24">
        <v>204416.16</v>
      </c>
    </row>
    <row r="4522" spans="1:8" x14ac:dyDescent="0.3">
      <c r="A4522" s="3" t="s">
        <v>6329</v>
      </c>
      <c r="B4522" s="11" t="s">
        <v>18</v>
      </c>
      <c r="C4522" s="11" t="s">
        <v>621</v>
      </c>
      <c r="D4522" s="11" t="s">
        <v>1789</v>
      </c>
      <c r="E4522" s="11">
        <v>484</v>
      </c>
      <c r="F4522" s="11">
        <v>1725.05</v>
      </c>
      <c r="G4522" s="19">
        <v>46005</v>
      </c>
      <c r="H4522" s="24">
        <v>834924.2</v>
      </c>
    </row>
    <row r="4523" spans="1:8" x14ac:dyDescent="0.3">
      <c r="A4523" s="3" t="s">
        <v>6330</v>
      </c>
      <c r="B4523" s="11" t="s">
        <v>243</v>
      </c>
      <c r="C4523" s="11" t="s">
        <v>557</v>
      </c>
      <c r="D4523" s="11" t="s">
        <v>1797</v>
      </c>
      <c r="E4523" s="11">
        <v>434</v>
      </c>
      <c r="F4523" s="11">
        <v>838.1</v>
      </c>
      <c r="G4523" s="19">
        <v>46078</v>
      </c>
      <c r="H4523" s="24">
        <v>363735.4</v>
      </c>
    </row>
    <row r="4524" spans="1:8" x14ac:dyDescent="0.3">
      <c r="A4524" s="3" t="s">
        <v>6331</v>
      </c>
      <c r="B4524" s="11" t="s">
        <v>193</v>
      </c>
      <c r="C4524" s="11" t="s">
        <v>733</v>
      </c>
      <c r="D4524" s="11" t="s">
        <v>1799</v>
      </c>
      <c r="E4524" s="11">
        <v>427</v>
      </c>
      <c r="F4524" s="11">
        <v>6246.98</v>
      </c>
      <c r="G4524" s="19">
        <v>46168</v>
      </c>
      <c r="H4524" s="24">
        <v>2667460.46</v>
      </c>
    </row>
    <row r="4525" spans="1:8" x14ac:dyDescent="0.3">
      <c r="A4525" s="3" t="s">
        <v>6332</v>
      </c>
      <c r="B4525" s="11" t="s">
        <v>187</v>
      </c>
      <c r="C4525" s="11" t="s">
        <v>651</v>
      </c>
      <c r="D4525" s="11" t="s">
        <v>1799</v>
      </c>
      <c r="E4525" s="11">
        <v>87</v>
      </c>
      <c r="F4525" s="11">
        <v>3052.75</v>
      </c>
      <c r="G4525" s="19">
        <v>45941</v>
      </c>
      <c r="H4525" s="24">
        <v>265589.25</v>
      </c>
    </row>
    <row r="4526" spans="1:8" x14ac:dyDescent="0.3">
      <c r="A4526" s="3" t="s">
        <v>6333</v>
      </c>
      <c r="B4526" s="11" t="s">
        <v>342</v>
      </c>
      <c r="C4526" s="11" t="s">
        <v>583</v>
      </c>
      <c r="D4526" s="11" t="s">
        <v>1797</v>
      </c>
      <c r="E4526" s="11">
        <v>271</v>
      </c>
      <c r="F4526" s="11">
        <v>7662.46</v>
      </c>
      <c r="G4526" s="19">
        <v>46112</v>
      </c>
      <c r="H4526" s="24">
        <v>2076526.66</v>
      </c>
    </row>
    <row r="4527" spans="1:8" x14ac:dyDescent="0.3">
      <c r="A4527" s="3" t="s">
        <v>6334</v>
      </c>
      <c r="B4527" s="11" t="s">
        <v>107</v>
      </c>
      <c r="C4527" s="11" t="s">
        <v>821</v>
      </c>
      <c r="D4527" s="11" t="s">
        <v>1801</v>
      </c>
      <c r="E4527" s="11">
        <v>484</v>
      </c>
      <c r="F4527" s="11">
        <v>3792.63</v>
      </c>
      <c r="G4527" s="19">
        <v>46104</v>
      </c>
      <c r="H4527" s="24">
        <v>1835632.9200000002</v>
      </c>
    </row>
    <row r="4528" spans="1:8" x14ac:dyDescent="0.3">
      <c r="A4528" s="3" t="s">
        <v>6335</v>
      </c>
      <c r="B4528" s="11" t="s">
        <v>306</v>
      </c>
      <c r="C4528" s="11" t="s">
        <v>729</v>
      </c>
      <c r="D4528" s="11" t="s">
        <v>1799</v>
      </c>
      <c r="E4528" s="11">
        <v>235</v>
      </c>
      <c r="F4528" s="11">
        <v>5529.72</v>
      </c>
      <c r="G4528" s="19">
        <v>46106</v>
      </c>
      <c r="H4528" s="24">
        <v>1299484.2</v>
      </c>
    </row>
    <row r="4529" spans="1:8" x14ac:dyDescent="0.3">
      <c r="A4529" s="3" t="s">
        <v>6336</v>
      </c>
      <c r="B4529" s="11" t="s">
        <v>382</v>
      </c>
      <c r="C4529" s="11" t="s">
        <v>797</v>
      </c>
      <c r="D4529" s="11" t="s">
        <v>1799</v>
      </c>
      <c r="E4529" s="11">
        <v>200</v>
      </c>
      <c r="F4529" s="11">
        <v>1838.66</v>
      </c>
      <c r="G4529" s="19">
        <v>46161</v>
      </c>
      <c r="H4529" s="24">
        <v>367732</v>
      </c>
    </row>
    <row r="4530" spans="1:8" x14ac:dyDescent="0.3">
      <c r="A4530" s="3" t="s">
        <v>6337</v>
      </c>
      <c r="B4530" s="11" t="s">
        <v>263</v>
      </c>
      <c r="C4530" s="11" t="s">
        <v>827</v>
      </c>
      <c r="D4530" s="11" t="s">
        <v>1794</v>
      </c>
      <c r="E4530" s="11">
        <v>369</v>
      </c>
      <c r="F4530" s="11">
        <v>1470.24</v>
      </c>
      <c r="G4530" s="19">
        <v>45907</v>
      </c>
      <c r="H4530" s="24">
        <v>542518.56000000006</v>
      </c>
    </row>
    <row r="4531" spans="1:8" x14ac:dyDescent="0.3">
      <c r="A4531" s="3" t="s">
        <v>6338</v>
      </c>
      <c r="B4531" s="11" t="s">
        <v>13</v>
      </c>
      <c r="C4531" s="11" t="s">
        <v>861</v>
      </c>
      <c r="D4531" s="11" t="s">
        <v>1799</v>
      </c>
      <c r="E4531" s="11">
        <v>143</v>
      </c>
      <c r="F4531" s="11">
        <v>562</v>
      </c>
      <c r="G4531" s="19">
        <v>45999</v>
      </c>
      <c r="H4531" s="24">
        <v>80366</v>
      </c>
    </row>
    <row r="4532" spans="1:8" x14ac:dyDescent="0.3">
      <c r="A4532" s="3" t="s">
        <v>6339</v>
      </c>
      <c r="B4532" s="11" t="s">
        <v>376</v>
      </c>
      <c r="C4532" s="11" t="s">
        <v>621</v>
      </c>
      <c r="D4532" s="11" t="s">
        <v>1799</v>
      </c>
      <c r="E4532" s="11">
        <v>495</v>
      </c>
      <c r="F4532" s="11">
        <v>5590.66</v>
      </c>
      <c r="G4532" s="19">
        <v>45849</v>
      </c>
      <c r="H4532" s="24">
        <v>2767376.6999999997</v>
      </c>
    </row>
    <row r="4533" spans="1:8" x14ac:dyDescent="0.3">
      <c r="A4533" s="3" t="s">
        <v>6340</v>
      </c>
      <c r="B4533" s="11" t="s">
        <v>146</v>
      </c>
      <c r="C4533" s="11" t="s">
        <v>701</v>
      </c>
      <c r="D4533" s="11" t="s">
        <v>1803</v>
      </c>
      <c r="E4533" s="11">
        <v>457</v>
      </c>
      <c r="F4533" s="11">
        <v>971.1</v>
      </c>
      <c r="G4533" s="19">
        <v>45758</v>
      </c>
      <c r="H4533" s="24">
        <v>443792.7</v>
      </c>
    </row>
    <row r="4534" spans="1:8" x14ac:dyDescent="0.3">
      <c r="A4534" s="3" t="s">
        <v>6341</v>
      </c>
      <c r="B4534" s="11" t="s">
        <v>200</v>
      </c>
      <c r="C4534" s="11" t="s">
        <v>861</v>
      </c>
      <c r="D4534" s="11" t="s">
        <v>1794</v>
      </c>
      <c r="E4534" s="11">
        <v>22</v>
      </c>
      <c r="F4534" s="11">
        <v>3721.76</v>
      </c>
      <c r="G4534" s="19">
        <v>45684</v>
      </c>
      <c r="H4534" s="24">
        <v>81878.720000000001</v>
      </c>
    </row>
    <row r="4535" spans="1:8" x14ac:dyDescent="0.3">
      <c r="A4535" s="3" t="s">
        <v>6342</v>
      </c>
      <c r="B4535" s="11" t="s">
        <v>322</v>
      </c>
      <c r="C4535" s="11" t="s">
        <v>819</v>
      </c>
      <c r="D4535" s="11" t="s">
        <v>1801</v>
      </c>
      <c r="E4535" s="11">
        <v>498</v>
      </c>
      <c r="F4535" s="11">
        <v>2639.04</v>
      </c>
      <c r="G4535" s="19">
        <v>45684</v>
      </c>
      <c r="H4535" s="24">
        <v>1314241.92</v>
      </c>
    </row>
    <row r="4536" spans="1:8" x14ac:dyDescent="0.3">
      <c r="A4536" s="3" t="s">
        <v>6343</v>
      </c>
      <c r="B4536" s="11" t="s">
        <v>366</v>
      </c>
      <c r="C4536" s="11" t="s">
        <v>625</v>
      </c>
      <c r="D4536" s="11" t="s">
        <v>1794</v>
      </c>
      <c r="E4536" s="11">
        <v>321</v>
      </c>
      <c r="F4536" s="11">
        <v>6755.74</v>
      </c>
      <c r="G4536" s="19">
        <v>46122</v>
      </c>
      <c r="H4536" s="24">
        <v>2168592.54</v>
      </c>
    </row>
    <row r="4537" spans="1:8" x14ac:dyDescent="0.3">
      <c r="A4537" s="3" t="s">
        <v>6344</v>
      </c>
      <c r="B4537" s="11" t="s">
        <v>253</v>
      </c>
      <c r="C4537" s="11" t="s">
        <v>841</v>
      </c>
      <c r="D4537" s="11" t="s">
        <v>1791</v>
      </c>
      <c r="E4537" s="11">
        <v>110</v>
      </c>
      <c r="F4537" s="11">
        <v>3925.23</v>
      </c>
      <c r="G4537" s="19">
        <v>46102</v>
      </c>
      <c r="H4537" s="24">
        <v>431775.3</v>
      </c>
    </row>
    <row r="4538" spans="1:8" x14ac:dyDescent="0.3">
      <c r="A4538" s="3" t="s">
        <v>6345</v>
      </c>
      <c r="B4538" s="11" t="s">
        <v>294</v>
      </c>
      <c r="C4538" s="11" t="s">
        <v>735</v>
      </c>
      <c r="D4538" s="11" t="s">
        <v>1787</v>
      </c>
      <c r="E4538" s="11">
        <v>362</v>
      </c>
      <c r="F4538" s="11">
        <v>7208.99</v>
      </c>
      <c r="G4538" s="19">
        <v>46137</v>
      </c>
      <c r="H4538" s="24">
        <v>2609654.38</v>
      </c>
    </row>
    <row r="4539" spans="1:8" x14ac:dyDescent="0.3">
      <c r="A4539" s="3" t="s">
        <v>6346</v>
      </c>
      <c r="B4539" s="11" t="s">
        <v>358</v>
      </c>
      <c r="C4539" s="11" t="s">
        <v>645</v>
      </c>
      <c r="D4539" s="11" t="s">
        <v>1787</v>
      </c>
      <c r="E4539" s="11">
        <v>390</v>
      </c>
      <c r="F4539" s="11">
        <v>6481.34</v>
      </c>
      <c r="G4539" s="19">
        <v>45723</v>
      </c>
      <c r="H4539" s="24">
        <v>2527722.6</v>
      </c>
    </row>
    <row r="4540" spans="1:8" x14ac:dyDescent="0.3">
      <c r="A4540" s="3" t="s">
        <v>6347</v>
      </c>
      <c r="B4540" s="11" t="s">
        <v>232</v>
      </c>
      <c r="C4540" s="11" t="s">
        <v>721</v>
      </c>
      <c r="D4540" s="11" t="s">
        <v>1803</v>
      </c>
      <c r="E4540" s="11">
        <v>461</v>
      </c>
      <c r="F4540" s="11">
        <v>3576.13</v>
      </c>
      <c r="G4540" s="19">
        <v>46134</v>
      </c>
      <c r="H4540" s="24">
        <v>1648595.93</v>
      </c>
    </row>
    <row r="4541" spans="1:8" x14ac:dyDescent="0.3">
      <c r="A4541" s="3" t="s">
        <v>6348</v>
      </c>
      <c r="B4541" s="11" t="s">
        <v>137</v>
      </c>
      <c r="C4541" s="11" t="s">
        <v>609</v>
      </c>
      <c r="D4541" s="11" t="s">
        <v>1789</v>
      </c>
      <c r="E4541" s="11">
        <v>376</v>
      </c>
      <c r="F4541" s="11">
        <v>2580.2600000000002</v>
      </c>
      <c r="G4541" s="19">
        <v>46083</v>
      </c>
      <c r="H4541" s="24">
        <v>970177.76000000013</v>
      </c>
    </row>
    <row r="4542" spans="1:8" x14ac:dyDescent="0.3">
      <c r="A4542" s="3" t="s">
        <v>6349</v>
      </c>
      <c r="B4542" s="11" t="s">
        <v>101</v>
      </c>
      <c r="C4542" s="11" t="s">
        <v>611</v>
      </c>
      <c r="D4542" s="11" t="s">
        <v>1787</v>
      </c>
      <c r="E4542" s="11">
        <v>477</v>
      </c>
      <c r="F4542" s="11">
        <v>2759.54</v>
      </c>
      <c r="G4542" s="19">
        <v>46078</v>
      </c>
      <c r="H4542" s="24">
        <v>1316300.58</v>
      </c>
    </row>
    <row r="4543" spans="1:8" x14ac:dyDescent="0.3">
      <c r="A4543" s="3" t="s">
        <v>6350</v>
      </c>
      <c r="B4543" s="11" t="s">
        <v>184</v>
      </c>
      <c r="C4543" s="11" t="s">
        <v>593</v>
      </c>
      <c r="D4543" s="11" t="s">
        <v>1797</v>
      </c>
      <c r="E4543" s="11">
        <v>110</v>
      </c>
      <c r="F4543" s="11">
        <v>5310.52</v>
      </c>
      <c r="G4543" s="19">
        <v>45682</v>
      </c>
      <c r="H4543" s="24">
        <v>584157.20000000007</v>
      </c>
    </row>
    <row r="4544" spans="1:8" x14ac:dyDescent="0.3">
      <c r="A4544" s="3" t="s">
        <v>6351</v>
      </c>
      <c r="B4544" s="11" t="s">
        <v>184</v>
      </c>
      <c r="C4544" s="11" t="s">
        <v>837</v>
      </c>
      <c r="D4544" s="11" t="s">
        <v>1794</v>
      </c>
      <c r="E4544" s="11">
        <v>481</v>
      </c>
      <c r="F4544" s="11">
        <v>3430.59</v>
      </c>
      <c r="G4544" s="19">
        <v>45845</v>
      </c>
      <c r="H4544" s="24">
        <v>1650113.79</v>
      </c>
    </row>
    <row r="4545" spans="1:8" x14ac:dyDescent="0.3">
      <c r="A4545" s="3" t="s">
        <v>6352</v>
      </c>
      <c r="B4545" s="11" t="s">
        <v>76</v>
      </c>
      <c r="C4545" s="11" t="s">
        <v>541</v>
      </c>
      <c r="D4545" s="11" t="s">
        <v>1803</v>
      </c>
      <c r="E4545" s="11">
        <v>263</v>
      </c>
      <c r="F4545" s="11">
        <v>7289.47</v>
      </c>
      <c r="G4545" s="19">
        <v>46015</v>
      </c>
      <c r="H4545" s="24">
        <v>1917130.61</v>
      </c>
    </row>
    <row r="4546" spans="1:8" x14ac:dyDescent="0.3">
      <c r="A4546" s="3" t="s">
        <v>6353</v>
      </c>
      <c r="B4546" s="11" t="s">
        <v>107</v>
      </c>
      <c r="C4546" s="11" t="s">
        <v>621</v>
      </c>
      <c r="D4546" s="11" t="s">
        <v>1801</v>
      </c>
      <c r="E4546" s="11">
        <v>436</v>
      </c>
      <c r="F4546" s="11">
        <v>6357.05</v>
      </c>
      <c r="G4546" s="19">
        <v>46183</v>
      </c>
      <c r="H4546" s="24">
        <v>2771673.8000000003</v>
      </c>
    </row>
    <row r="4547" spans="1:8" x14ac:dyDescent="0.3">
      <c r="A4547" s="3" t="s">
        <v>6354</v>
      </c>
      <c r="B4547" s="11" t="s">
        <v>128</v>
      </c>
      <c r="C4547" s="11" t="s">
        <v>695</v>
      </c>
      <c r="D4547" s="11" t="s">
        <v>1803</v>
      </c>
      <c r="E4547" s="11">
        <v>32</v>
      </c>
      <c r="F4547" s="11">
        <v>2852.77</v>
      </c>
      <c r="G4547" s="19">
        <v>46164</v>
      </c>
      <c r="H4547" s="24">
        <v>91288.639999999999</v>
      </c>
    </row>
    <row r="4548" spans="1:8" x14ac:dyDescent="0.3">
      <c r="A4548" s="3" t="s">
        <v>6355</v>
      </c>
      <c r="B4548" s="11" t="s">
        <v>312</v>
      </c>
      <c r="C4548" s="11" t="s">
        <v>575</v>
      </c>
      <c r="D4548" s="11" t="s">
        <v>1803</v>
      </c>
      <c r="E4548" s="11">
        <v>95</v>
      </c>
      <c r="F4548" s="11">
        <v>5312.77</v>
      </c>
      <c r="G4548" s="19">
        <v>45853</v>
      </c>
      <c r="H4548" s="24">
        <v>504713.15</v>
      </c>
    </row>
    <row r="4549" spans="1:8" x14ac:dyDescent="0.3">
      <c r="A4549" s="3" t="s">
        <v>6356</v>
      </c>
      <c r="B4549" s="11" t="s">
        <v>350</v>
      </c>
      <c r="C4549" s="11" t="s">
        <v>791</v>
      </c>
      <c r="D4549" s="11" t="s">
        <v>1801</v>
      </c>
      <c r="E4549" s="11">
        <v>62</v>
      </c>
      <c r="F4549" s="11">
        <v>6816.69</v>
      </c>
      <c r="G4549" s="19">
        <v>46049</v>
      </c>
      <c r="H4549" s="24">
        <v>422634.77999999997</v>
      </c>
    </row>
    <row r="4550" spans="1:8" x14ac:dyDescent="0.3">
      <c r="A4550" s="3" t="s">
        <v>6357</v>
      </c>
      <c r="B4550" s="11" t="s">
        <v>373</v>
      </c>
      <c r="C4550" s="11" t="s">
        <v>851</v>
      </c>
      <c r="D4550" s="11" t="s">
        <v>1787</v>
      </c>
      <c r="E4550" s="11">
        <v>272</v>
      </c>
      <c r="F4550" s="11">
        <v>146.19</v>
      </c>
      <c r="G4550" s="19">
        <v>45696</v>
      </c>
      <c r="H4550" s="24">
        <v>39763.68</v>
      </c>
    </row>
    <row r="4551" spans="1:8" x14ac:dyDescent="0.3">
      <c r="A4551" s="3" t="s">
        <v>6358</v>
      </c>
      <c r="B4551" s="11" t="s">
        <v>206</v>
      </c>
      <c r="C4551" s="11" t="s">
        <v>595</v>
      </c>
      <c r="D4551" s="11" t="s">
        <v>1803</v>
      </c>
      <c r="E4551" s="11">
        <v>396</v>
      </c>
      <c r="F4551" s="11">
        <v>3992.8</v>
      </c>
      <c r="G4551" s="19">
        <v>45848</v>
      </c>
      <c r="H4551" s="24">
        <v>1581148.8</v>
      </c>
    </row>
    <row r="4552" spans="1:8" x14ac:dyDescent="0.3">
      <c r="A4552" s="3" t="s">
        <v>6359</v>
      </c>
      <c r="B4552" s="11" t="s">
        <v>171</v>
      </c>
      <c r="C4552" s="11" t="s">
        <v>587</v>
      </c>
      <c r="D4552" s="11" t="s">
        <v>1803</v>
      </c>
      <c r="E4552" s="11">
        <v>345</v>
      </c>
      <c r="F4552" s="11">
        <v>1666.19</v>
      </c>
      <c r="G4552" s="19">
        <v>46132</v>
      </c>
      <c r="H4552" s="24">
        <v>574835.55000000005</v>
      </c>
    </row>
    <row r="4553" spans="1:8" x14ac:dyDescent="0.3">
      <c r="A4553" s="3" t="s">
        <v>6360</v>
      </c>
      <c r="B4553" s="11" t="s">
        <v>211</v>
      </c>
      <c r="C4553" s="11" t="s">
        <v>697</v>
      </c>
      <c r="D4553" s="11" t="s">
        <v>1787</v>
      </c>
      <c r="E4553" s="11">
        <v>255</v>
      </c>
      <c r="F4553" s="11">
        <v>2719.62</v>
      </c>
      <c r="G4553" s="19">
        <v>45678</v>
      </c>
      <c r="H4553" s="24">
        <v>693503.1</v>
      </c>
    </row>
    <row r="4554" spans="1:8" x14ac:dyDescent="0.3">
      <c r="A4554" s="3" t="s">
        <v>6361</v>
      </c>
      <c r="B4554" s="11" t="s">
        <v>128</v>
      </c>
      <c r="C4554" s="11" t="s">
        <v>510</v>
      </c>
      <c r="D4554" s="11" t="s">
        <v>1791</v>
      </c>
      <c r="E4554" s="11">
        <v>216</v>
      </c>
      <c r="F4554" s="11">
        <v>1621.73</v>
      </c>
      <c r="G4554" s="19">
        <v>46146</v>
      </c>
      <c r="H4554" s="24">
        <v>350293.68</v>
      </c>
    </row>
    <row r="4555" spans="1:8" x14ac:dyDescent="0.3">
      <c r="A4555" s="3" t="s">
        <v>6362</v>
      </c>
      <c r="B4555" s="11" t="s">
        <v>253</v>
      </c>
      <c r="C4555" s="11" t="s">
        <v>689</v>
      </c>
      <c r="D4555" s="11" t="s">
        <v>1801</v>
      </c>
      <c r="E4555" s="11">
        <v>140</v>
      </c>
      <c r="F4555" s="11">
        <v>7779.33</v>
      </c>
      <c r="G4555" s="19">
        <v>45703</v>
      </c>
      <c r="H4555" s="24">
        <v>1089106.2</v>
      </c>
    </row>
    <row r="4556" spans="1:8" x14ac:dyDescent="0.3">
      <c r="A4556" s="3" t="s">
        <v>6363</v>
      </c>
      <c r="B4556" s="11" t="s">
        <v>37</v>
      </c>
      <c r="C4556" s="11" t="s">
        <v>559</v>
      </c>
      <c r="D4556" s="11" t="s">
        <v>1799</v>
      </c>
      <c r="E4556" s="11">
        <v>415</v>
      </c>
      <c r="F4556" s="11">
        <v>534.96</v>
      </c>
      <c r="G4556" s="19">
        <v>46086</v>
      </c>
      <c r="H4556" s="24">
        <v>222008.40000000002</v>
      </c>
    </row>
    <row r="4557" spans="1:8" x14ac:dyDescent="0.3">
      <c r="A4557" s="3" t="s">
        <v>6364</v>
      </c>
      <c r="B4557" s="11" t="s">
        <v>62</v>
      </c>
      <c r="C4557" s="11" t="s">
        <v>651</v>
      </c>
      <c r="D4557" s="11" t="s">
        <v>1789</v>
      </c>
      <c r="E4557" s="11">
        <v>347</v>
      </c>
      <c r="F4557" s="11">
        <v>2864.71</v>
      </c>
      <c r="G4557" s="19">
        <v>45685</v>
      </c>
      <c r="H4557" s="24">
        <v>994054.37</v>
      </c>
    </row>
    <row r="4558" spans="1:8" x14ac:dyDescent="0.3">
      <c r="A4558" s="3" t="s">
        <v>6365</v>
      </c>
      <c r="B4558" s="11" t="s">
        <v>193</v>
      </c>
      <c r="C4558" s="11" t="s">
        <v>557</v>
      </c>
      <c r="D4558" s="11" t="s">
        <v>1797</v>
      </c>
      <c r="E4558" s="11">
        <v>264</v>
      </c>
      <c r="F4558" s="11">
        <v>4375.8500000000004</v>
      </c>
      <c r="G4558" s="19">
        <v>45679</v>
      </c>
      <c r="H4558" s="24">
        <v>1155224.4000000001</v>
      </c>
    </row>
    <row r="4559" spans="1:8" x14ac:dyDescent="0.3">
      <c r="A4559" s="3" t="s">
        <v>6366</v>
      </c>
      <c r="B4559" s="11" t="s">
        <v>95</v>
      </c>
      <c r="C4559" s="11" t="s">
        <v>803</v>
      </c>
      <c r="D4559" s="11" t="s">
        <v>1799</v>
      </c>
      <c r="E4559" s="11">
        <v>484</v>
      </c>
      <c r="F4559" s="11">
        <v>4756.4399999999996</v>
      </c>
      <c r="G4559" s="19">
        <v>46012</v>
      </c>
      <c r="H4559" s="24">
        <v>2302116.96</v>
      </c>
    </row>
    <row r="4560" spans="1:8" x14ac:dyDescent="0.3">
      <c r="A4560" s="3" t="s">
        <v>6367</v>
      </c>
      <c r="B4560" s="11" t="s">
        <v>196</v>
      </c>
      <c r="C4560" s="11" t="s">
        <v>526</v>
      </c>
      <c r="D4560" s="11" t="s">
        <v>1791</v>
      </c>
      <c r="E4560" s="11">
        <v>109</v>
      </c>
      <c r="F4560" s="11">
        <v>743.38</v>
      </c>
      <c r="G4560" s="19">
        <v>45686</v>
      </c>
      <c r="H4560" s="24">
        <v>81028.42</v>
      </c>
    </row>
    <row r="4561" spans="1:8" x14ac:dyDescent="0.3">
      <c r="A4561" s="3" t="s">
        <v>6368</v>
      </c>
      <c r="B4561" s="11" t="s">
        <v>243</v>
      </c>
      <c r="C4561" s="11" t="s">
        <v>643</v>
      </c>
      <c r="D4561" s="11" t="s">
        <v>1791</v>
      </c>
      <c r="E4561" s="11">
        <v>229</v>
      </c>
      <c r="F4561" s="11">
        <v>1337.01</v>
      </c>
      <c r="G4561" s="19">
        <v>45741</v>
      </c>
      <c r="H4561" s="24">
        <v>306175.28999999998</v>
      </c>
    </row>
    <row r="4562" spans="1:8" x14ac:dyDescent="0.3">
      <c r="A4562" s="3" t="s">
        <v>6369</v>
      </c>
      <c r="B4562" s="11" t="s">
        <v>269</v>
      </c>
      <c r="C4562" s="11" t="s">
        <v>643</v>
      </c>
      <c r="D4562" s="11" t="s">
        <v>1801</v>
      </c>
      <c r="E4562" s="11">
        <v>207</v>
      </c>
      <c r="F4562" s="11">
        <v>1806.74</v>
      </c>
      <c r="G4562" s="19">
        <v>46178</v>
      </c>
      <c r="H4562" s="24">
        <v>373995.18</v>
      </c>
    </row>
    <row r="4563" spans="1:8" x14ac:dyDescent="0.3">
      <c r="A4563" s="3" t="s">
        <v>6370</v>
      </c>
      <c r="B4563" s="11" t="s">
        <v>347</v>
      </c>
      <c r="C4563" s="11" t="s">
        <v>779</v>
      </c>
      <c r="D4563" s="11" t="s">
        <v>1803</v>
      </c>
      <c r="E4563" s="11">
        <v>433</v>
      </c>
      <c r="F4563" s="11">
        <v>5939.03</v>
      </c>
      <c r="G4563" s="19">
        <v>45868</v>
      </c>
      <c r="H4563" s="24">
        <v>2571599.9899999998</v>
      </c>
    </row>
    <row r="4564" spans="1:8" x14ac:dyDescent="0.3">
      <c r="A4564" s="3" t="s">
        <v>6371</v>
      </c>
      <c r="B4564" s="11" t="s">
        <v>42</v>
      </c>
      <c r="C4564" s="11" t="s">
        <v>837</v>
      </c>
      <c r="D4564" s="11" t="s">
        <v>1803</v>
      </c>
      <c r="E4564" s="11">
        <v>232</v>
      </c>
      <c r="F4564" s="11">
        <v>2827.53</v>
      </c>
      <c r="G4564" s="19">
        <v>45904</v>
      </c>
      <c r="H4564" s="24">
        <v>655986.96000000008</v>
      </c>
    </row>
    <row r="4565" spans="1:8" x14ac:dyDescent="0.3">
      <c r="A4565" s="3" t="s">
        <v>6372</v>
      </c>
      <c r="B4565" s="11" t="s">
        <v>366</v>
      </c>
      <c r="C4565" s="11" t="s">
        <v>813</v>
      </c>
      <c r="D4565" s="11" t="s">
        <v>1789</v>
      </c>
      <c r="E4565" s="11">
        <v>203</v>
      </c>
      <c r="F4565" s="11">
        <v>1279.19</v>
      </c>
      <c r="G4565" s="19">
        <v>46081</v>
      </c>
      <c r="H4565" s="24">
        <v>259675.57</v>
      </c>
    </row>
    <row r="4566" spans="1:8" x14ac:dyDescent="0.3">
      <c r="A4566" s="3" t="s">
        <v>6373</v>
      </c>
      <c r="B4566" s="11" t="s">
        <v>47</v>
      </c>
      <c r="C4566" s="11" t="s">
        <v>615</v>
      </c>
      <c r="D4566" s="11" t="s">
        <v>1787</v>
      </c>
      <c r="E4566" s="11">
        <v>326</v>
      </c>
      <c r="F4566" s="11">
        <v>6978.4</v>
      </c>
      <c r="G4566" s="19">
        <v>45789</v>
      </c>
      <c r="H4566" s="24">
        <v>2274958.4</v>
      </c>
    </row>
    <row r="4567" spans="1:8" x14ac:dyDescent="0.3">
      <c r="A4567" s="3" t="s">
        <v>6374</v>
      </c>
      <c r="B4567" s="11" t="s">
        <v>241</v>
      </c>
      <c r="C4567" s="11" t="s">
        <v>829</v>
      </c>
      <c r="D4567" s="11" t="s">
        <v>1803</v>
      </c>
      <c r="E4567" s="11">
        <v>476</v>
      </c>
      <c r="F4567" s="11">
        <v>7557.48</v>
      </c>
      <c r="G4567" s="19">
        <v>45970</v>
      </c>
      <c r="H4567" s="24">
        <v>3597360.48</v>
      </c>
    </row>
    <row r="4568" spans="1:8" x14ac:dyDescent="0.3">
      <c r="A4568" s="3" t="s">
        <v>6375</v>
      </c>
      <c r="B4568" s="11" t="s">
        <v>187</v>
      </c>
      <c r="C4568" s="11" t="s">
        <v>689</v>
      </c>
      <c r="D4568" s="11" t="s">
        <v>1791</v>
      </c>
      <c r="E4568" s="11">
        <v>188</v>
      </c>
      <c r="F4568" s="11">
        <v>7015.68</v>
      </c>
      <c r="G4568" s="19">
        <v>46054</v>
      </c>
      <c r="H4568" s="24">
        <v>1318947.8400000001</v>
      </c>
    </row>
    <row r="4569" spans="1:8" x14ac:dyDescent="0.3">
      <c r="A4569" s="3" t="s">
        <v>6376</v>
      </c>
      <c r="B4569" s="11" t="s">
        <v>282</v>
      </c>
      <c r="C4569" s="11" t="s">
        <v>679</v>
      </c>
      <c r="D4569" s="11" t="s">
        <v>1799</v>
      </c>
      <c r="E4569" s="11">
        <v>81</v>
      </c>
      <c r="F4569" s="11">
        <v>1567.19</v>
      </c>
      <c r="G4569" s="19">
        <v>45662</v>
      </c>
      <c r="H4569" s="24">
        <v>126942.39</v>
      </c>
    </row>
    <row r="4570" spans="1:8" x14ac:dyDescent="0.3">
      <c r="A4570" s="3" t="s">
        <v>6377</v>
      </c>
      <c r="B4570" s="11" t="s">
        <v>336</v>
      </c>
      <c r="C4570" s="11" t="s">
        <v>625</v>
      </c>
      <c r="D4570" s="11" t="s">
        <v>1797</v>
      </c>
      <c r="E4570" s="11">
        <v>236</v>
      </c>
      <c r="F4570" s="11">
        <v>7537.38</v>
      </c>
      <c r="G4570" s="19">
        <v>45754</v>
      </c>
      <c r="H4570" s="24">
        <v>1778821.68</v>
      </c>
    </row>
    <row r="4571" spans="1:8" x14ac:dyDescent="0.3">
      <c r="A4571" s="3" t="s">
        <v>6378</v>
      </c>
      <c r="B4571" s="11" t="s">
        <v>152</v>
      </c>
      <c r="C4571" s="11" t="s">
        <v>845</v>
      </c>
      <c r="D4571" s="11" t="s">
        <v>1803</v>
      </c>
      <c r="E4571" s="11">
        <v>331</v>
      </c>
      <c r="F4571" s="11">
        <v>286.86</v>
      </c>
      <c r="G4571" s="19">
        <v>45782</v>
      </c>
      <c r="H4571" s="24">
        <v>94950.66</v>
      </c>
    </row>
    <row r="4572" spans="1:8" x14ac:dyDescent="0.3">
      <c r="A4572" s="3" t="s">
        <v>6379</v>
      </c>
      <c r="B4572" s="11" t="s">
        <v>168</v>
      </c>
      <c r="C4572" s="11" t="s">
        <v>759</v>
      </c>
      <c r="D4572" s="11" t="s">
        <v>1791</v>
      </c>
      <c r="E4572" s="11">
        <v>137</v>
      </c>
      <c r="F4572" s="11">
        <v>1423.54</v>
      </c>
      <c r="G4572" s="19">
        <v>45776</v>
      </c>
      <c r="H4572" s="24">
        <v>195024.97999999998</v>
      </c>
    </row>
    <row r="4573" spans="1:8" x14ac:dyDescent="0.3">
      <c r="A4573" s="3" t="s">
        <v>6380</v>
      </c>
      <c r="B4573" s="11" t="s">
        <v>76</v>
      </c>
      <c r="C4573" s="11" t="s">
        <v>675</v>
      </c>
      <c r="D4573" s="11" t="s">
        <v>1791</v>
      </c>
      <c r="E4573" s="11">
        <v>333</v>
      </c>
      <c r="F4573" s="11">
        <v>7000.22</v>
      </c>
      <c r="G4573" s="19">
        <v>45689</v>
      </c>
      <c r="H4573" s="24">
        <v>2331073.2600000002</v>
      </c>
    </row>
    <row r="4574" spans="1:8" x14ac:dyDescent="0.3">
      <c r="A4574" s="3" t="s">
        <v>6381</v>
      </c>
      <c r="B4574" s="11" t="s">
        <v>149</v>
      </c>
      <c r="C4574" s="11" t="s">
        <v>539</v>
      </c>
      <c r="D4574" s="11" t="s">
        <v>1803</v>
      </c>
      <c r="E4574" s="11">
        <v>494</v>
      </c>
      <c r="F4574" s="11">
        <v>7227.02</v>
      </c>
      <c r="G4574" s="19">
        <v>46038</v>
      </c>
      <c r="H4574" s="24">
        <v>3570147.8800000004</v>
      </c>
    </row>
    <row r="4575" spans="1:8" x14ac:dyDescent="0.3">
      <c r="A4575" s="3" t="s">
        <v>6382</v>
      </c>
      <c r="B4575" s="11" t="s">
        <v>22</v>
      </c>
      <c r="C4575" s="11" t="s">
        <v>669</v>
      </c>
      <c r="D4575" s="11" t="s">
        <v>1794</v>
      </c>
      <c r="E4575" s="11">
        <v>410</v>
      </c>
      <c r="F4575" s="11">
        <v>4999.9399999999996</v>
      </c>
      <c r="G4575" s="19">
        <v>46193</v>
      </c>
      <c r="H4575" s="24">
        <v>2049975.4</v>
      </c>
    </row>
    <row r="4576" spans="1:8" x14ac:dyDescent="0.3">
      <c r="A4576" s="3" t="s">
        <v>6383</v>
      </c>
      <c r="B4576" s="11" t="s">
        <v>208</v>
      </c>
      <c r="C4576" s="11" t="s">
        <v>679</v>
      </c>
      <c r="D4576" s="11" t="s">
        <v>1791</v>
      </c>
      <c r="E4576" s="11">
        <v>371</v>
      </c>
      <c r="F4576" s="11">
        <v>6928.84</v>
      </c>
      <c r="G4576" s="19">
        <v>45766</v>
      </c>
      <c r="H4576" s="24">
        <v>2570599.64</v>
      </c>
    </row>
    <row r="4577" spans="1:8" x14ac:dyDescent="0.3">
      <c r="A4577" s="3" t="s">
        <v>6384</v>
      </c>
      <c r="B4577" s="11" t="s">
        <v>397</v>
      </c>
      <c r="C4577" s="11" t="s">
        <v>821</v>
      </c>
      <c r="D4577" s="11" t="s">
        <v>1801</v>
      </c>
      <c r="E4577" s="11">
        <v>15</v>
      </c>
      <c r="F4577" s="11">
        <v>6580.18</v>
      </c>
      <c r="G4577" s="19">
        <v>46019</v>
      </c>
      <c r="H4577" s="24">
        <v>98702.700000000012</v>
      </c>
    </row>
    <row r="4578" spans="1:8" x14ac:dyDescent="0.3">
      <c r="A4578" s="3" t="s">
        <v>6385</v>
      </c>
      <c r="B4578" s="11" t="s">
        <v>107</v>
      </c>
      <c r="C4578" s="11" t="s">
        <v>589</v>
      </c>
      <c r="D4578" s="11" t="s">
        <v>1789</v>
      </c>
      <c r="E4578" s="11">
        <v>121</v>
      </c>
      <c r="F4578" s="11">
        <v>2595.61</v>
      </c>
      <c r="G4578" s="19">
        <v>46001</v>
      </c>
      <c r="H4578" s="24">
        <v>314068.81</v>
      </c>
    </row>
    <row r="4579" spans="1:8" x14ac:dyDescent="0.3">
      <c r="A4579" s="3" t="s">
        <v>6386</v>
      </c>
      <c r="B4579" s="11" t="s">
        <v>256</v>
      </c>
      <c r="C4579" s="11" t="s">
        <v>753</v>
      </c>
      <c r="D4579" s="11" t="s">
        <v>1791</v>
      </c>
      <c r="E4579" s="11">
        <v>427</v>
      </c>
      <c r="F4579" s="11">
        <v>1294.48</v>
      </c>
      <c r="G4579" s="19">
        <v>45811</v>
      </c>
      <c r="H4579" s="24">
        <v>552742.96</v>
      </c>
    </row>
    <row r="4580" spans="1:8" x14ac:dyDescent="0.3">
      <c r="A4580" s="3" t="s">
        <v>6387</v>
      </c>
      <c r="B4580" s="11" t="s">
        <v>214</v>
      </c>
      <c r="C4580" s="11" t="s">
        <v>729</v>
      </c>
      <c r="D4580" s="11" t="s">
        <v>1787</v>
      </c>
      <c r="E4580" s="11">
        <v>21</v>
      </c>
      <c r="F4580" s="11">
        <v>4209.49</v>
      </c>
      <c r="G4580" s="19">
        <v>45912</v>
      </c>
      <c r="H4580" s="24">
        <v>88399.29</v>
      </c>
    </row>
    <row r="4581" spans="1:8" x14ac:dyDescent="0.3">
      <c r="A4581" s="3" t="s">
        <v>6388</v>
      </c>
      <c r="B4581" s="11" t="s">
        <v>352</v>
      </c>
      <c r="C4581" s="11" t="s">
        <v>689</v>
      </c>
      <c r="D4581" s="11" t="s">
        <v>1789</v>
      </c>
      <c r="E4581" s="11">
        <v>353</v>
      </c>
      <c r="F4581" s="11">
        <v>4057.13</v>
      </c>
      <c r="G4581" s="19">
        <v>45834</v>
      </c>
      <c r="H4581" s="24">
        <v>1432166.8900000001</v>
      </c>
    </row>
    <row r="4582" spans="1:8" x14ac:dyDescent="0.3">
      <c r="A4582" s="3" t="s">
        <v>6389</v>
      </c>
      <c r="B4582" s="11" t="s">
        <v>358</v>
      </c>
      <c r="C4582" s="11" t="s">
        <v>811</v>
      </c>
      <c r="D4582" s="11" t="s">
        <v>1789</v>
      </c>
      <c r="E4582" s="11">
        <v>183</v>
      </c>
      <c r="F4582" s="11">
        <v>921.06</v>
      </c>
      <c r="G4582" s="19">
        <v>46035</v>
      </c>
      <c r="H4582" s="24">
        <v>168553.97999999998</v>
      </c>
    </row>
    <row r="4583" spans="1:8" x14ac:dyDescent="0.3">
      <c r="A4583" s="3" t="s">
        <v>6390</v>
      </c>
      <c r="B4583" s="11" t="s">
        <v>62</v>
      </c>
      <c r="C4583" s="11" t="s">
        <v>761</v>
      </c>
      <c r="D4583" s="11" t="s">
        <v>1787</v>
      </c>
      <c r="E4583" s="11">
        <v>459</v>
      </c>
      <c r="F4583" s="11">
        <v>2762.75</v>
      </c>
      <c r="G4583" s="19">
        <v>46185</v>
      </c>
      <c r="H4583" s="24">
        <v>1268102.25</v>
      </c>
    </row>
    <row r="4584" spans="1:8" x14ac:dyDescent="0.3">
      <c r="A4584" s="3" t="s">
        <v>6391</v>
      </c>
      <c r="B4584" s="11" t="s">
        <v>190</v>
      </c>
      <c r="C4584" s="11" t="s">
        <v>757</v>
      </c>
      <c r="D4584" s="11" t="s">
        <v>1794</v>
      </c>
      <c r="E4584" s="11">
        <v>308</v>
      </c>
      <c r="F4584" s="11">
        <v>5216.08</v>
      </c>
      <c r="G4584" s="19">
        <v>46127</v>
      </c>
      <c r="H4584" s="24">
        <v>1606552.64</v>
      </c>
    </row>
    <row r="4585" spans="1:8" x14ac:dyDescent="0.3">
      <c r="A4585" s="3" t="s">
        <v>6392</v>
      </c>
      <c r="B4585" s="11" t="s">
        <v>22</v>
      </c>
      <c r="C4585" s="11" t="s">
        <v>524</v>
      </c>
      <c r="D4585" s="11" t="s">
        <v>1797</v>
      </c>
      <c r="E4585" s="11">
        <v>324</v>
      </c>
      <c r="F4585" s="11">
        <v>485.36</v>
      </c>
      <c r="G4585" s="19">
        <v>46175</v>
      </c>
      <c r="H4585" s="24">
        <v>157256.64000000001</v>
      </c>
    </row>
    <row r="4586" spans="1:8" x14ac:dyDescent="0.3">
      <c r="A4586" s="3" t="s">
        <v>6393</v>
      </c>
      <c r="B4586" s="11" t="s">
        <v>137</v>
      </c>
      <c r="C4586" s="11" t="s">
        <v>849</v>
      </c>
      <c r="D4586" s="11" t="s">
        <v>1794</v>
      </c>
      <c r="E4586" s="11">
        <v>100</v>
      </c>
      <c r="F4586" s="11">
        <v>5931.71</v>
      </c>
      <c r="G4586" s="19">
        <v>45930</v>
      </c>
      <c r="H4586" s="24">
        <v>593171</v>
      </c>
    </row>
    <row r="4587" spans="1:8" x14ac:dyDescent="0.3">
      <c r="A4587" s="3" t="s">
        <v>6394</v>
      </c>
      <c r="B4587" s="11" t="s">
        <v>320</v>
      </c>
      <c r="C4587" s="11" t="s">
        <v>755</v>
      </c>
      <c r="D4587" s="11" t="s">
        <v>1801</v>
      </c>
      <c r="E4587" s="11">
        <v>421</v>
      </c>
      <c r="F4587" s="11">
        <v>7658.39</v>
      </c>
      <c r="G4587" s="19">
        <v>46090</v>
      </c>
      <c r="H4587" s="24">
        <v>3224182.19</v>
      </c>
    </row>
    <row r="4588" spans="1:8" x14ac:dyDescent="0.3">
      <c r="A4588" s="3" t="s">
        <v>6395</v>
      </c>
      <c r="B4588" s="11" t="s">
        <v>360</v>
      </c>
      <c r="C4588" s="11" t="s">
        <v>543</v>
      </c>
      <c r="D4588" s="11" t="s">
        <v>1797</v>
      </c>
      <c r="E4588" s="11">
        <v>412</v>
      </c>
      <c r="F4588" s="11">
        <v>7756.19</v>
      </c>
      <c r="G4588" s="19">
        <v>45936</v>
      </c>
      <c r="H4588" s="24">
        <v>3195550.28</v>
      </c>
    </row>
    <row r="4589" spans="1:8" x14ac:dyDescent="0.3">
      <c r="A4589" s="3" t="s">
        <v>6396</v>
      </c>
      <c r="B4589" s="11" t="s">
        <v>50</v>
      </c>
      <c r="C4589" s="11" t="s">
        <v>693</v>
      </c>
      <c r="D4589" s="11" t="s">
        <v>1791</v>
      </c>
      <c r="E4589" s="11">
        <v>52</v>
      </c>
      <c r="F4589" s="11">
        <v>3918.56</v>
      </c>
      <c r="G4589" s="19">
        <v>45922</v>
      </c>
      <c r="H4589" s="24">
        <v>203765.12</v>
      </c>
    </row>
    <row r="4590" spans="1:8" x14ac:dyDescent="0.3">
      <c r="A4590" s="3" t="s">
        <v>6397</v>
      </c>
      <c r="B4590" s="11" t="s">
        <v>98</v>
      </c>
      <c r="C4590" s="11" t="s">
        <v>561</v>
      </c>
      <c r="D4590" s="11" t="s">
        <v>1787</v>
      </c>
      <c r="E4590" s="11">
        <v>473</v>
      </c>
      <c r="F4590" s="11">
        <v>404.25</v>
      </c>
      <c r="G4590" s="19">
        <v>45764</v>
      </c>
      <c r="H4590" s="24">
        <v>191210.25</v>
      </c>
    </row>
    <row r="4591" spans="1:8" x14ac:dyDescent="0.3">
      <c r="A4591" s="3" t="s">
        <v>6398</v>
      </c>
      <c r="B4591" s="11" t="s">
        <v>350</v>
      </c>
      <c r="C4591" s="11" t="s">
        <v>709</v>
      </c>
      <c r="D4591" s="11" t="s">
        <v>1791</v>
      </c>
      <c r="E4591" s="11">
        <v>315</v>
      </c>
      <c r="F4591" s="11">
        <v>1355.9</v>
      </c>
      <c r="G4591" s="19">
        <v>45845</v>
      </c>
      <c r="H4591" s="24">
        <v>427108.5</v>
      </c>
    </row>
    <row r="4592" spans="1:8" x14ac:dyDescent="0.3">
      <c r="A4592" s="3" t="s">
        <v>6399</v>
      </c>
      <c r="B4592" s="11" t="s">
        <v>216</v>
      </c>
      <c r="C4592" s="11" t="s">
        <v>835</v>
      </c>
      <c r="D4592" s="11" t="s">
        <v>1799</v>
      </c>
      <c r="E4592" s="11">
        <v>380</v>
      </c>
      <c r="F4592" s="11">
        <v>403.79</v>
      </c>
      <c r="G4592" s="19">
        <v>45883</v>
      </c>
      <c r="H4592" s="24">
        <v>153440.20000000001</v>
      </c>
    </row>
    <row r="4593" spans="1:8" x14ac:dyDescent="0.3">
      <c r="A4593" s="3" t="s">
        <v>6400</v>
      </c>
      <c r="B4593" s="11" t="s">
        <v>260</v>
      </c>
      <c r="C4593" s="11" t="s">
        <v>717</v>
      </c>
      <c r="D4593" s="11" t="s">
        <v>1789</v>
      </c>
      <c r="E4593" s="11">
        <v>5</v>
      </c>
      <c r="F4593" s="11">
        <v>7344.23</v>
      </c>
      <c r="G4593" s="19">
        <v>45944</v>
      </c>
      <c r="H4593" s="24">
        <v>36721.149999999994</v>
      </c>
    </row>
    <row r="4594" spans="1:8" x14ac:dyDescent="0.3">
      <c r="A4594" s="3" t="s">
        <v>6401</v>
      </c>
      <c r="B4594" s="11" t="s">
        <v>356</v>
      </c>
      <c r="C4594" s="11" t="s">
        <v>581</v>
      </c>
      <c r="D4594" s="11" t="s">
        <v>1797</v>
      </c>
      <c r="E4594" s="11">
        <v>58</v>
      </c>
      <c r="F4594" s="11">
        <v>916.23</v>
      </c>
      <c r="G4594" s="19">
        <v>46142</v>
      </c>
      <c r="H4594" s="24">
        <v>53141.340000000004</v>
      </c>
    </row>
    <row r="4595" spans="1:8" x14ac:dyDescent="0.3">
      <c r="A4595" s="3" t="s">
        <v>6402</v>
      </c>
      <c r="B4595" s="11" t="s">
        <v>137</v>
      </c>
      <c r="C4595" s="11" t="s">
        <v>685</v>
      </c>
      <c r="D4595" s="11" t="s">
        <v>1799</v>
      </c>
      <c r="E4595" s="11">
        <v>276</v>
      </c>
      <c r="F4595" s="11">
        <v>6391.84</v>
      </c>
      <c r="G4595" s="19">
        <v>46025</v>
      </c>
      <c r="H4595" s="24">
        <v>1764147.84</v>
      </c>
    </row>
    <row r="4596" spans="1:8" x14ac:dyDescent="0.3">
      <c r="A4596" s="3" t="s">
        <v>6403</v>
      </c>
      <c r="B4596" s="11" t="s">
        <v>393</v>
      </c>
      <c r="C4596" s="11" t="s">
        <v>625</v>
      </c>
      <c r="D4596" s="11" t="s">
        <v>1803</v>
      </c>
      <c r="E4596" s="11">
        <v>48</v>
      </c>
      <c r="F4596" s="11">
        <v>6474.22</v>
      </c>
      <c r="G4596" s="19">
        <v>45967</v>
      </c>
      <c r="H4596" s="24">
        <v>310762.56</v>
      </c>
    </row>
    <row r="4597" spans="1:8" x14ac:dyDescent="0.3">
      <c r="A4597" s="3" t="s">
        <v>6404</v>
      </c>
      <c r="B4597" s="11" t="s">
        <v>378</v>
      </c>
      <c r="C4597" s="11" t="s">
        <v>821</v>
      </c>
      <c r="D4597" s="11" t="s">
        <v>1799</v>
      </c>
      <c r="E4597" s="11">
        <v>234</v>
      </c>
      <c r="F4597" s="11">
        <v>6981.67</v>
      </c>
      <c r="G4597" s="19">
        <v>45773</v>
      </c>
      <c r="H4597" s="24">
        <v>1633710.78</v>
      </c>
    </row>
    <row r="4598" spans="1:8" x14ac:dyDescent="0.3">
      <c r="A4598" s="3" t="s">
        <v>6405</v>
      </c>
      <c r="B4598" s="11" t="s">
        <v>306</v>
      </c>
      <c r="C4598" s="11" t="s">
        <v>677</v>
      </c>
      <c r="D4598" s="11" t="s">
        <v>1794</v>
      </c>
      <c r="E4598" s="11">
        <v>355</v>
      </c>
      <c r="F4598" s="11">
        <v>7999.07</v>
      </c>
      <c r="G4598" s="19">
        <v>45992</v>
      </c>
      <c r="H4598" s="24">
        <v>2839669.85</v>
      </c>
    </row>
    <row r="4599" spans="1:8" x14ac:dyDescent="0.3">
      <c r="A4599" s="3" t="s">
        <v>6406</v>
      </c>
      <c r="B4599" s="11" t="s">
        <v>342</v>
      </c>
      <c r="C4599" s="11" t="s">
        <v>507</v>
      </c>
      <c r="D4599" s="11" t="s">
        <v>1797</v>
      </c>
      <c r="E4599" s="11">
        <v>212</v>
      </c>
      <c r="F4599" s="11">
        <v>5257.64</v>
      </c>
      <c r="G4599" s="19">
        <v>45953</v>
      </c>
      <c r="H4599" s="24">
        <v>1114619.6800000002</v>
      </c>
    </row>
    <row r="4600" spans="1:8" x14ac:dyDescent="0.3">
      <c r="A4600" s="3" t="s">
        <v>6407</v>
      </c>
      <c r="B4600" s="11" t="s">
        <v>258</v>
      </c>
      <c r="C4600" s="11" t="s">
        <v>781</v>
      </c>
      <c r="D4600" s="11" t="s">
        <v>1803</v>
      </c>
      <c r="E4600" s="11">
        <v>206</v>
      </c>
      <c r="F4600" s="11">
        <v>4656.74</v>
      </c>
      <c r="G4600" s="19">
        <v>46195</v>
      </c>
      <c r="H4600" s="24">
        <v>959288.44</v>
      </c>
    </row>
    <row r="4601" spans="1:8" x14ac:dyDescent="0.3">
      <c r="A4601" s="3" t="s">
        <v>6408</v>
      </c>
      <c r="B4601" s="11" t="s">
        <v>95</v>
      </c>
      <c r="C4601" s="11" t="s">
        <v>857</v>
      </c>
      <c r="D4601" s="11" t="s">
        <v>1797</v>
      </c>
      <c r="E4601" s="11">
        <v>78</v>
      </c>
      <c r="F4601" s="11">
        <v>6665.87</v>
      </c>
      <c r="G4601" s="19">
        <v>45775</v>
      </c>
      <c r="H4601" s="24">
        <v>519937.86</v>
      </c>
    </row>
    <row r="4602" spans="1:8" x14ac:dyDescent="0.3">
      <c r="A4602" s="3" t="s">
        <v>6409</v>
      </c>
      <c r="B4602" s="11" t="s">
        <v>8</v>
      </c>
      <c r="C4602" s="11" t="s">
        <v>787</v>
      </c>
      <c r="D4602" s="11" t="s">
        <v>1789</v>
      </c>
      <c r="E4602" s="11">
        <v>19</v>
      </c>
      <c r="F4602" s="11">
        <v>5179.26</v>
      </c>
      <c r="G4602" s="19">
        <v>45757</v>
      </c>
      <c r="H4602" s="24">
        <v>98405.94</v>
      </c>
    </row>
    <row r="4603" spans="1:8" x14ac:dyDescent="0.3">
      <c r="A4603" s="3" t="s">
        <v>6410</v>
      </c>
      <c r="B4603" s="11" t="s">
        <v>85</v>
      </c>
      <c r="C4603" s="11" t="s">
        <v>793</v>
      </c>
      <c r="D4603" s="11" t="s">
        <v>1789</v>
      </c>
      <c r="E4603" s="11">
        <v>215</v>
      </c>
      <c r="F4603" s="11">
        <v>4798.6400000000003</v>
      </c>
      <c r="G4603" s="19">
        <v>45887</v>
      </c>
      <c r="H4603" s="24">
        <v>1031707.6000000001</v>
      </c>
    </row>
    <row r="4604" spans="1:8" x14ac:dyDescent="0.3">
      <c r="A4604" s="3" t="s">
        <v>6411</v>
      </c>
      <c r="B4604" s="11" t="s">
        <v>208</v>
      </c>
      <c r="C4604" s="11" t="s">
        <v>504</v>
      </c>
      <c r="D4604" s="11" t="s">
        <v>1797</v>
      </c>
      <c r="E4604" s="11">
        <v>77</v>
      </c>
      <c r="F4604" s="11">
        <v>891.31</v>
      </c>
      <c r="G4604" s="19">
        <v>46147</v>
      </c>
      <c r="H4604" s="24">
        <v>68630.87</v>
      </c>
    </row>
    <row r="4605" spans="1:8" x14ac:dyDescent="0.3">
      <c r="A4605" s="3" t="s">
        <v>6412</v>
      </c>
      <c r="B4605" s="11" t="s">
        <v>42</v>
      </c>
      <c r="C4605" s="11" t="s">
        <v>783</v>
      </c>
      <c r="D4605" s="11" t="s">
        <v>1794</v>
      </c>
      <c r="E4605" s="11">
        <v>214</v>
      </c>
      <c r="F4605" s="11">
        <v>6026.88</v>
      </c>
      <c r="G4605" s="19">
        <v>46040</v>
      </c>
      <c r="H4605" s="24">
        <v>1289752.32</v>
      </c>
    </row>
    <row r="4606" spans="1:8" x14ac:dyDescent="0.3">
      <c r="A4606" s="3" t="s">
        <v>6413</v>
      </c>
      <c r="B4606" s="11" t="s">
        <v>274</v>
      </c>
      <c r="C4606" s="11" t="s">
        <v>847</v>
      </c>
      <c r="D4606" s="11" t="s">
        <v>1791</v>
      </c>
      <c r="E4606" s="11">
        <v>285</v>
      </c>
      <c r="F4606" s="11">
        <v>1832.17</v>
      </c>
      <c r="G4606" s="19">
        <v>45947</v>
      </c>
      <c r="H4606" s="24">
        <v>522168.45</v>
      </c>
    </row>
    <row r="4607" spans="1:8" x14ac:dyDescent="0.3">
      <c r="A4607" s="3" t="s">
        <v>6414</v>
      </c>
      <c r="B4607" s="11" t="s">
        <v>397</v>
      </c>
      <c r="C4607" s="11" t="s">
        <v>655</v>
      </c>
      <c r="D4607" s="11" t="s">
        <v>1787</v>
      </c>
      <c r="E4607" s="11">
        <v>457</v>
      </c>
      <c r="F4607" s="11">
        <v>613.12</v>
      </c>
      <c r="G4607" s="19">
        <v>46008</v>
      </c>
      <c r="H4607" s="24">
        <v>280195.84000000003</v>
      </c>
    </row>
    <row r="4608" spans="1:8" x14ac:dyDescent="0.3">
      <c r="A4608" s="3" t="s">
        <v>6415</v>
      </c>
      <c r="B4608" s="11" t="s">
        <v>203</v>
      </c>
      <c r="C4608" s="11" t="s">
        <v>555</v>
      </c>
      <c r="D4608" s="11" t="s">
        <v>1801</v>
      </c>
      <c r="E4608" s="11">
        <v>6</v>
      </c>
      <c r="F4608" s="11">
        <v>2478.4499999999998</v>
      </c>
      <c r="G4608" s="19">
        <v>45826</v>
      </c>
      <c r="H4608" s="24">
        <v>14870.699999999999</v>
      </c>
    </row>
    <row r="4609" spans="1:8" x14ac:dyDescent="0.3">
      <c r="A4609" s="3" t="s">
        <v>6416</v>
      </c>
      <c r="B4609" s="11" t="s">
        <v>280</v>
      </c>
      <c r="C4609" s="11" t="s">
        <v>621</v>
      </c>
      <c r="D4609" s="11" t="s">
        <v>1794</v>
      </c>
      <c r="E4609" s="11">
        <v>327</v>
      </c>
      <c r="F4609" s="11">
        <v>5200.33</v>
      </c>
      <c r="G4609" s="19">
        <v>45999</v>
      </c>
      <c r="H4609" s="24">
        <v>1700507.91</v>
      </c>
    </row>
    <row r="4610" spans="1:8" x14ac:dyDescent="0.3">
      <c r="A4610" s="3" t="s">
        <v>6417</v>
      </c>
      <c r="B4610" s="11" t="s">
        <v>196</v>
      </c>
      <c r="C4610" s="11" t="s">
        <v>841</v>
      </c>
      <c r="D4610" s="11" t="s">
        <v>1799</v>
      </c>
      <c r="E4610" s="11">
        <v>250</v>
      </c>
      <c r="F4610" s="11">
        <v>3012.17</v>
      </c>
      <c r="G4610" s="19">
        <v>45941</v>
      </c>
      <c r="H4610" s="24">
        <v>753042.5</v>
      </c>
    </row>
    <row r="4611" spans="1:8" x14ac:dyDescent="0.3">
      <c r="A4611" s="3" t="s">
        <v>6418</v>
      </c>
      <c r="B4611" s="11" t="s">
        <v>149</v>
      </c>
      <c r="C4611" s="11" t="s">
        <v>681</v>
      </c>
      <c r="D4611" s="11" t="s">
        <v>1803</v>
      </c>
      <c r="E4611" s="11">
        <v>115</v>
      </c>
      <c r="F4611" s="11">
        <v>2019.52</v>
      </c>
      <c r="G4611" s="19">
        <v>45710</v>
      </c>
      <c r="H4611" s="24">
        <v>232244.8</v>
      </c>
    </row>
    <row r="4612" spans="1:8" x14ac:dyDescent="0.3">
      <c r="A4612" s="3" t="s">
        <v>6419</v>
      </c>
      <c r="B4612" s="11" t="s">
        <v>342</v>
      </c>
      <c r="C4612" s="11" t="s">
        <v>777</v>
      </c>
      <c r="D4612" s="11" t="s">
        <v>1787</v>
      </c>
      <c r="E4612" s="11">
        <v>294</v>
      </c>
      <c r="F4612" s="11">
        <v>6355.93</v>
      </c>
      <c r="G4612" s="19">
        <v>46123</v>
      </c>
      <c r="H4612" s="24">
        <v>1868643.4200000002</v>
      </c>
    </row>
    <row r="4613" spans="1:8" x14ac:dyDescent="0.3">
      <c r="A4613" s="3" t="s">
        <v>6420</v>
      </c>
      <c r="B4613" s="11" t="s">
        <v>81</v>
      </c>
      <c r="C4613" s="11" t="s">
        <v>863</v>
      </c>
      <c r="D4613" s="11" t="s">
        <v>1799</v>
      </c>
      <c r="E4613" s="11">
        <v>146</v>
      </c>
      <c r="F4613" s="11">
        <v>6995.9</v>
      </c>
      <c r="G4613" s="19">
        <v>46176</v>
      </c>
      <c r="H4613" s="24">
        <v>1021401.3999999999</v>
      </c>
    </row>
    <row r="4614" spans="1:8" x14ac:dyDescent="0.3">
      <c r="A4614" s="3" t="s">
        <v>6421</v>
      </c>
      <c r="B4614" s="11" t="s">
        <v>198</v>
      </c>
      <c r="C4614" s="11" t="s">
        <v>695</v>
      </c>
      <c r="D4614" s="11" t="s">
        <v>1803</v>
      </c>
      <c r="E4614" s="11">
        <v>352</v>
      </c>
      <c r="F4614" s="11">
        <v>1871.2</v>
      </c>
      <c r="G4614" s="19">
        <v>45938</v>
      </c>
      <c r="H4614" s="24">
        <v>658662.40000000002</v>
      </c>
    </row>
    <row r="4615" spans="1:8" x14ac:dyDescent="0.3">
      <c r="A4615" s="3" t="s">
        <v>6422</v>
      </c>
      <c r="B4615" s="11" t="s">
        <v>18</v>
      </c>
      <c r="C4615" s="11" t="s">
        <v>533</v>
      </c>
      <c r="D4615" s="11" t="s">
        <v>1803</v>
      </c>
      <c r="E4615" s="11">
        <v>408</v>
      </c>
      <c r="F4615" s="11">
        <v>2079.1799999999998</v>
      </c>
      <c r="G4615" s="19">
        <v>45718</v>
      </c>
      <c r="H4615" s="24">
        <v>848305.44</v>
      </c>
    </row>
    <row r="4616" spans="1:8" x14ac:dyDescent="0.3">
      <c r="A4616" s="3" t="s">
        <v>6423</v>
      </c>
      <c r="B4616" s="11" t="s">
        <v>101</v>
      </c>
      <c r="C4616" s="11" t="s">
        <v>677</v>
      </c>
      <c r="D4616" s="11" t="s">
        <v>1801</v>
      </c>
      <c r="E4616" s="11">
        <v>220</v>
      </c>
      <c r="F4616" s="11">
        <v>3884.94</v>
      </c>
      <c r="G4616" s="19">
        <v>46012</v>
      </c>
      <c r="H4616" s="24">
        <v>854686.8</v>
      </c>
    </row>
    <row r="4617" spans="1:8" x14ac:dyDescent="0.3">
      <c r="A4617" s="3" t="s">
        <v>6424</v>
      </c>
      <c r="B4617" s="11" t="s">
        <v>322</v>
      </c>
      <c r="C4617" s="11" t="s">
        <v>865</v>
      </c>
      <c r="D4617" s="11" t="s">
        <v>1791</v>
      </c>
      <c r="E4617" s="11">
        <v>479</v>
      </c>
      <c r="F4617" s="11">
        <v>5012.91</v>
      </c>
      <c r="G4617" s="19">
        <v>45913</v>
      </c>
      <c r="H4617" s="24">
        <v>2401183.89</v>
      </c>
    </row>
    <row r="4618" spans="1:8" x14ac:dyDescent="0.3">
      <c r="A4618" s="3" t="s">
        <v>6425</v>
      </c>
      <c r="B4618" s="11" t="s">
        <v>352</v>
      </c>
      <c r="C4618" s="11" t="s">
        <v>643</v>
      </c>
      <c r="D4618" s="11" t="s">
        <v>1797</v>
      </c>
      <c r="E4618" s="11">
        <v>369</v>
      </c>
      <c r="F4618" s="11">
        <v>4522.9399999999996</v>
      </c>
      <c r="G4618" s="19">
        <v>45999</v>
      </c>
      <c r="H4618" s="24">
        <v>1668964.8599999999</v>
      </c>
    </row>
    <row r="4619" spans="1:8" x14ac:dyDescent="0.3">
      <c r="A4619" s="3" t="s">
        <v>6426</v>
      </c>
      <c r="B4619" s="11" t="s">
        <v>276</v>
      </c>
      <c r="C4619" s="11" t="s">
        <v>607</v>
      </c>
      <c r="D4619" s="11" t="s">
        <v>1791</v>
      </c>
      <c r="E4619" s="11">
        <v>445</v>
      </c>
      <c r="F4619" s="11">
        <v>5204.37</v>
      </c>
      <c r="G4619" s="19">
        <v>45699</v>
      </c>
      <c r="H4619" s="24">
        <v>2315944.65</v>
      </c>
    </row>
    <row r="4620" spans="1:8" x14ac:dyDescent="0.3">
      <c r="A4620" s="3" t="s">
        <v>6427</v>
      </c>
      <c r="B4620" s="11" t="s">
        <v>22</v>
      </c>
      <c r="C4620" s="11" t="s">
        <v>659</v>
      </c>
      <c r="D4620" s="11" t="s">
        <v>1787</v>
      </c>
      <c r="E4620" s="11">
        <v>328</v>
      </c>
      <c r="F4620" s="11">
        <v>2410.38</v>
      </c>
      <c r="G4620" s="19">
        <v>45718</v>
      </c>
      <c r="H4620" s="24">
        <v>790604.64</v>
      </c>
    </row>
    <row r="4621" spans="1:8" x14ac:dyDescent="0.3">
      <c r="A4621" s="3" t="s">
        <v>6428</v>
      </c>
      <c r="B4621" s="11" t="s">
        <v>312</v>
      </c>
      <c r="C4621" s="11" t="s">
        <v>571</v>
      </c>
      <c r="D4621" s="11" t="s">
        <v>1794</v>
      </c>
      <c r="E4621" s="11">
        <v>425</v>
      </c>
      <c r="F4621" s="11">
        <v>1294.3699999999999</v>
      </c>
      <c r="G4621" s="19">
        <v>46137</v>
      </c>
      <c r="H4621" s="24">
        <v>550107.25</v>
      </c>
    </row>
    <row r="4622" spans="1:8" x14ac:dyDescent="0.3">
      <c r="A4622" s="3" t="s">
        <v>6429</v>
      </c>
      <c r="B4622" s="11" t="s">
        <v>165</v>
      </c>
      <c r="C4622" s="11" t="s">
        <v>653</v>
      </c>
      <c r="D4622" s="11" t="s">
        <v>1794</v>
      </c>
      <c r="E4622" s="11">
        <v>487</v>
      </c>
      <c r="F4622" s="11">
        <v>135.26</v>
      </c>
      <c r="G4622" s="19">
        <v>46142</v>
      </c>
      <c r="H4622" s="24">
        <v>65871.62</v>
      </c>
    </row>
    <row r="4623" spans="1:8" x14ac:dyDescent="0.3">
      <c r="A4623" s="3" t="s">
        <v>6430</v>
      </c>
      <c r="B4623" s="11" t="s">
        <v>272</v>
      </c>
      <c r="C4623" s="11" t="s">
        <v>851</v>
      </c>
      <c r="D4623" s="11" t="s">
        <v>1787</v>
      </c>
      <c r="E4623" s="11">
        <v>407</v>
      </c>
      <c r="F4623" s="11">
        <v>1458.23</v>
      </c>
      <c r="G4623" s="19">
        <v>45896</v>
      </c>
      <c r="H4623" s="24">
        <v>593499.61</v>
      </c>
    </row>
    <row r="4624" spans="1:8" x14ac:dyDescent="0.3">
      <c r="A4624" s="3" t="s">
        <v>6431</v>
      </c>
      <c r="B4624" s="11" t="s">
        <v>364</v>
      </c>
      <c r="C4624" s="11" t="s">
        <v>727</v>
      </c>
      <c r="D4624" s="11" t="s">
        <v>1801</v>
      </c>
      <c r="E4624" s="11">
        <v>486</v>
      </c>
      <c r="F4624" s="11">
        <v>6013.65</v>
      </c>
      <c r="G4624" s="19">
        <v>46169</v>
      </c>
      <c r="H4624" s="24">
        <v>2922633.9</v>
      </c>
    </row>
    <row r="4625" spans="1:8" x14ac:dyDescent="0.3">
      <c r="A4625" s="3" t="s">
        <v>6432</v>
      </c>
      <c r="B4625" s="11" t="s">
        <v>73</v>
      </c>
      <c r="C4625" s="11" t="s">
        <v>617</v>
      </c>
      <c r="D4625" s="11" t="s">
        <v>1799</v>
      </c>
      <c r="E4625" s="11">
        <v>117</v>
      </c>
      <c r="F4625" s="11">
        <v>7325.96</v>
      </c>
      <c r="G4625" s="19">
        <v>45670</v>
      </c>
      <c r="H4625" s="24">
        <v>857137.32</v>
      </c>
    </row>
    <row r="4626" spans="1:8" x14ac:dyDescent="0.3">
      <c r="A4626" s="3" t="s">
        <v>6433</v>
      </c>
      <c r="B4626" s="11" t="s">
        <v>181</v>
      </c>
      <c r="C4626" s="11" t="s">
        <v>663</v>
      </c>
      <c r="D4626" s="11" t="s">
        <v>1794</v>
      </c>
      <c r="E4626" s="11">
        <v>143</v>
      </c>
      <c r="F4626" s="11">
        <v>2408.8000000000002</v>
      </c>
      <c r="G4626" s="19">
        <v>46106</v>
      </c>
      <c r="H4626" s="24">
        <v>344458.4</v>
      </c>
    </row>
    <row r="4627" spans="1:8" x14ac:dyDescent="0.3">
      <c r="A4627" s="3" t="s">
        <v>6434</v>
      </c>
      <c r="B4627" s="11" t="s">
        <v>389</v>
      </c>
      <c r="C4627" s="11" t="s">
        <v>617</v>
      </c>
      <c r="D4627" s="11" t="s">
        <v>1789</v>
      </c>
      <c r="E4627" s="11">
        <v>213</v>
      </c>
      <c r="F4627" s="11">
        <v>7900.73</v>
      </c>
      <c r="G4627" s="19">
        <v>45931</v>
      </c>
      <c r="H4627" s="24">
        <v>1682855.49</v>
      </c>
    </row>
    <row r="4628" spans="1:8" x14ac:dyDescent="0.3">
      <c r="A4628" s="3" t="s">
        <v>6435</v>
      </c>
      <c r="B4628" s="11" t="s">
        <v>181</v>
      </c>
      <c r="C4628" s="11" t="s">
        <v>769</v>
      </c>
      <c r="D4628" s="11" t="s">
        <v>1797</v>
      </c>
      <c r="E4628" s="11">
        <v>221</v>
      </c>
      <c r="F4628" s="11">
        <v>6612.66</v>
      </c>
      <c r="G4628" s="19">
        <v>45792</v>
      </c>
      <c r="H4628" s="24">
        <v>1461397.8599999999</v>
      </c>
    </row>
    <row r="4629" spans="1:8" x14ac:dyDescent="0.3">
      <c r="A4629" s="3" t="s">
        <v>6436</v>
      </c>
      <c r="B4629" s="11" t="s">
        <v>116</v>
      </c>
      <c r="C4629" s="11" t="s">
        <v>857</v>
      </c>
      <c r="D4629" s="11" t="s">
        <v>1799</v>
      </c>
      <c r="E4629" s="11">
        <v>109</v>
      </c>
      <c r="F4629" s="11">
        <v>7564.41</v>
      </c>
      <c r="G4629" s="19">
        <v>45671</v>
      </c>
      <c r="H4629" s="24">
        <v>824520.69</v>
      </c>
    </row>
    <row r="4630" spans="1:8" x14ac:dyDescent="0.3">
      <c r="A4630" s="3" t="s">
        <v>6437</v>
      </c>
      <c r="B4630" s="11" t="s">
        <v>92</v>
      </c>
      <c r="C4630" s="11" t="s">
        <v>763</v>
      </c>
      <c r="D4630" s="11" t="s">
        <v>1789</v>
      </c>
      <c r="E4630" s="11">
        <v>406</v>
      </c>
      <c r="F4630" s="11">
        <v>570.29999999999995</v>
      </c>
      <c r="G4630" s="19">
        <v>45821</v>
      </c>
      <c r="H4630" s="24">
        <v>231541.8</v>
      </c>
    </row>
    <row r="4631" spans="1:8" x14ac:dyDescent="0.3">
      <c r="A4631" s="3" t="s">
        <v>6438</v>
      </c>
      <c r="B4631" s="11" t="s">
        <v>274</v>
      </c>
      <c r="C4631" s="11" t="s">
        <v>739</v>
      </c>
      <c r="D4631" s="11" t="s">
        <v>1797</v>
      </c>
      <c r="E4631" s="11">
        <v>472</v>
      </c>
      <c r="F4631" s="11">
        <v>2779.44</v>
      </c>
      <c r="G4631" s="19">
        <v>46062</v>
      </c>
      <c r="H4631" s="24">
        <v>1311895.68</v>
      </c>
    </row>
    <row r="4632" spans="1:8" x14ac:dyDescent="0.3">
      <c r="A4632" s="3" t="s">
        <v>6439</v>
      </c>
      <c r="B4632" s="11" t="s">
        <v>364</v>
      </c>
      <c r="C4632" s="11" t="s">
        <v>717</v>
      </c>
      <c r="D4632" s="11" t="s">
        <v>1801</v>
      </c>
      <c r="E4632" s="11">
        <v>43</v>
      </c>
      <c r="F4632" s="11">
        <v>2681.79</v>
      </c>
      <c r="G4632" s="19">
        <v>45697</v>
      </c>
      <c r="H4632" s="24">
        <v>115316.97</v>
      </c>
    </row>
    <row r="4633" spans="1:8" x14ac:dyDescent="0.3">
      <c r="A4633" s="3" t="s">
        <v>6440</v>
      </c>
      <c r="B4633" s="11" t="s">
        <v>290</v>
      </c>
      <c r="C4633" s="11" t="s">
        <v>517</v>
      </c>
      <c r="D4633" s="11" t="s">
        <v>1797</v>
      </c>
      <c r="E4633" s="11">
        <v>198</v>
      </c>
      <c r="F4633" s="11">
        <v>7505.15</v>
      </c>
      <c r="G4633" s="19">
        <v>45962</v>
      </c>
      <c r="H4633" s="24">
        <v>1486019.7</v>
      </c>
    </row>
    <row r="4634" spans="1:8" x14ac:dyDescent="0.3">
      <c r="A4634" s="3" t="s">
        <v>6441</v>
      </c>
      <c r="B4634" s="11" t="s">
        <v>306</v>
      </c>
      <c r="C4634" s="11" t="s">
        <v>715</v>
      </c>
      <c r="D4634" s="11" t="s">
        <v>1791</v>
      </c>
      <c r="E4634" s="11">
        <v>320</v>
      </c>
      <c r="F4634" s="11">
        <v>1237.29</v>
      </c>
      <c r="G4634" s="19">
        <v>45968</v>
      </c>
      <c r="H4634" s="24">
        <v>395932.8</v>
      </c>
    </row>
    <row r="4635" spans="1:8" x14ac:dyDescent="0.3">
      <c r="A4635" s="3" t="s">
        <v>6442</v>
      </c>
      <c r="B4635" s="11" t="s">
        <v>272</v>
      </c>
      <c r="C4635" s="11" t="s">
        <v>737</v>
      </c>
      <c r="D4635" s="11" t="s">
        <v>1801</v>
      </c>
      <c r="E4635" s="11">
        <v>21</v>
      </c>
      <c r="F4635" s="11">
        <v>683.31</v>
      </c>
      <c r="G4635" s="19">
        <v>45742</v>
      </c>
      <c r="H4635" s="24">
        <v>14349.509999999998</v>
      </c>
    </row>
    <row r="4636" spans="1:8" x14ac:dyDescent="0.3">
      <c r="A4636" s="3" t="s">
        <v>6443</v>
      </c>
      <c r="B4636" s="11" t="s">
        <v>143</v>
      </c>
      <c r="C4636" s="11" t="s">
        <v>639</v>
      </c>
      <c r="D4636" s="11" t="s">
        <v>1801</v>
      </c>
      <c r="E4636" s="11">
        <v>62</v>
      </c>
      <c r="F4636" s="11">
        <v>4848.08</v>
      </c>
      <c r="G4636" s="19">
        <v>45951</v>
      </c>
      <c r="H4636" s="24">
        <v>300580.96000000002</v>
      </c>
    </row>
    <row r="4637" spans="1:8" x14ac:dyDescent="0.3">
      <c r="A4637" s="3" t="s">
        <v>6444</v>
      </c>
      <c r="B4637" s="11" t="s">
        <v>47</v>
      </c>
      <c r="C4637" s="11" t="s">
        <v>603</v>
      </c>
      <c r="D4637" s="11" t="s">
        <v>1799</v>
      </c>
      <c r="E4637" s="11">
        <v>134</v>
      </c>
      <c r="F4637" s="11">
        <v>6428.45</v>
      </c>
      <c r="G4637" s="19">
        <v>46074</v>
      </c>
      <c r="H4637" s="24">
        <v>861412.29999999993</v>
      </c>
    </row>
    <row r="4638" spans="1:8" x14ac:dyDescent="0.3">
      <c r="A4638" s="3" t="s">
        <v>6445</v>
      </c>
      <c r="B4638" s="11" t="s">
        <v>223</v>
      </c>
      <c r="C4638" s="11" t="s">
        <v>843</v>
      </c>
      <c r="D4638" s="11" t="s">
        <v>1799</v>
      </c>
      <c r="E4638" s="11">
        <v>188</v>
      </c>
      <c r="F4638" s="11">
        <v>1672.07</v>
      </c>
      <c r="G4638" s="19">
        <v>45771</v>
      </c>
      <c r="H4638" s="24">
        <v>314349.15999999997</v>
      </c>
    </row>
    <row r="4639" spans="1:8" x14ac:dyDescent="0.3">
      <c r="A4639" s="3" t="s">
        <v>6446</v>
      </c>
      <c r="B4639" s="11" t="s">
        <v>104</v>
      </c>
      <c r="C4639" s="11" t="s">
        <v>819</v>
      </c>
      <c r="D4639" s="11" t="s">
        <v>1789</v>
      </c>
      <c r="E4639" s="11">
        <v>159</v>
      </c>
      <c r="F4639" s="11">
        <v>7397.06</v>
      </c>
      <c r="G4639" s="19">
        <v>45686</v>
      </c>
      <c r="H4639" s="24">
        <v>1176132.54</v>
      </c>
    </row>
    <row r="4640" spans="1:8" x14ac:dyDescent="0.3">
      <c r="A4640" s="3" t="s">
        <v>6447</v>
      </c>
      <c r="B4640" s="11" t="s">
        <v>130</v>
      </c>
      <c r="C4640" s="11" t="s">
        <v>747</v>
      </c>
      <c r="D4640" s="11" t="s">
        <v>1803</v>
      </c>
      <c r="E4640" s="11">
        <v>41</v>
      </c>
      <c r="F4640" s="11">
        <v>779.87</v>
      </c>
      <c r="G4640" s="19">
        <v>45713</v>
      </c>
      <c r="H4640" s="24">
        <v>31974.670000000002</v>
      </c>
    </row>
    <row r="4641" spans="1:8" x14ac:dyDescent="0.3">
      <c r="A4641" s="3" t="s">
        <v>6448</v>
      </c>
      <c r="B4641" s="11" t="s">
        <v>27</v>
      </c>
      <c r="C4641" s="11" t="s">
        <v>565</v>
      </c>
      <c r="D4641" s="11" t="s">
        <v>1801</v>
      </c>
      <c r="E4641" s="11">
        <v>276</v>
      </c>
      <c r="F4641" s="11">
        <v>7750.5</v>
      </c>
      <c r="G4641" s="19">
        <v>45848</v>
      </c>
      <c r="H4641" s="24">
        <v>2139138</v>
      </c>
    </row>
    <row r="4642" spans="1:8" x14ac:dyDescent="0.3">
      <c r="A4642" s="3" t="s">
        <v>6449</v>
      </c>
      <c r="B4642" s="11" t="s">
        <v>326</v>
      </c>
      <c r="C4642" s="11" t="s">
        <v>649</v>
      </c>
      <c r="D4642" s="11" t="s">
        <v>1791</v>
      </c>
      <c r="E4642" s="11">
        <v>85</v>
      </c>
      <c r="F4642" s="11">
        <v>3902.9</v>
      </c>
      <c r="G4642" s="19">
        <v>46044</v>
      </c>
      <c r="H4642" s="24">
        <v>331746.5</v>
      </c>
    </row>
    <row r="4643" spans="1:8" x14ac:dyDescent="0.3">
      <c r="A4643" s="3" t="s">
        <v>6450</v>
      </c>
      <c r="B4643" s="11" t="s">
        <v>274</v>
      </c>
      <c r="C4643" s="11" t="s">
        <v>691</v>
      </c>
      <c r="D4643" s="11" t="s">
        <v>1797</v>
      </c>
      <c r="E4643" s="11">
        <v>25</v>
      </c>
      <c r="F4643" s="11">
        <v>4477.9799999999996</v>
      </c>
      <c r="G4643" s="19">
        <v>45792</v>
      </c>
      <c r="H4643" s="24">
        <v>111949.49999999999</v>
      </c>
    </row>
    <row r="4644" spans="1:8" x14ac:dyDescent="0.3">
      <c r="A4644" s="3" t="s">
        <v>6451</v>
      </c>
      <c r="B4644" s="11" t="s">
        <v>160</v>
      </c>
      <c r="C4644" s="11" t="s">
        <v>861</v>
      </c>
      <c r="D4644" s="11" t="s">
        <v>1801</v>
      </c>
      <c r="E4644" s="11">
        <v>202</v>
      </c>
      <c r="F4644" s="11">
        <v>583.04999999999995</v>
      </c>
      <c r="G4644" s="19">
        <v>46120</v>
      </c>
      <c r="H4644" s="24">
        <v>117776.09999999999</v>
      </c>
    </row>
    <row r="4645" spans="1:8" x14ac:dyDescent="0.3">
      <c r="A4645" s="3" t="s">
        <v>6452</v>
      </c>
      <c r="B4645" s="11" t="s">
        <v>168</v>
      </c>
      <c r="C4645" s="11" t="s">
        <v>507</v>
      </c>
      <c r="D4645" s="11" t="s">
        <v>1799</v>
      </c>
      <c r="E4645" s="11">
        <v>21</v>
      </c>
      <c r="F4645" s="11">
        <v>7383.3</v>
      </c>
      <c r="G4645" s="19">
        <v>45991</v>
      </c>
      <c r="H4645" s="24">
        <v>155049.30000000002</v>
      </c>
    </row>
    <row r="4646" spans="1:8" x14ac:dyDescent="0.3">
      <c r="A4646" s="3" t="s">
        <v>6453</v>
      </c>
      <c r="B4646" s="11" t="s">
        <v>387</v>
      </c>
      <c r="C4646" s="11" t="s">
        <v>529</v>
      </c>
      <c r="D4646" s="11" t="s">
        <v>1794</v>
      </c>
      <c r="E4646" s="11">
        <v>209</v>
      </c>
      <c r="F4646" s="11">
        <v>68.099999999999994</v>
      </c>
      <c r="G4646" s="19">
        <v>45743</v>
      </c>
      <c r="H4646" s="24">
        <v>14232.9</v>
      </c>
    </row>
    <row r="4647" spans="1:8" x14ac:dyDescent="0.3">
      <c r="A4647" s="3" t="s">
        <v>6454</v>
      </c>
      <c r="B4647" s="11" t="s">
        <v>137</v>
      </c>
      <c r="C4647" s="11" t="s">
        <v>679</v>
      </c>
      <c r="D4647" s="11" t="s">
        <v>1801</v>
      </c>
      <c r="E4647" s="11">
        <v>142</v>
      </c>
      <c r="F4647" s="11">
        <v>7281.97</v>
      </c>
      <c r="G4647" s="19">
        <v>45992</v>
      </c>
      <c r="H4647" s="24">
        <v>1034039.74</v>
      </c>
    </row>
    <row r="4648" spans="1:8" x14ac:dyDescent="0.3">
      <c r="A4648" s="3" t="s">
        <v>6455</v>
      </c>
      <c r="B4648" s="11" t="s">
        <v>336</v>
      </c>
      <c r="C4648" s="11" t="s">
        <v>787</v>
      </c>
      <c r="D4648" s="11" t="s">
        <v>1797</v>
      </c>
      <c r="E4648" s="11">
        <v>200</v>
      </c>
      <c r="F4648" s="11">
        <v>1328.86</v>
      </c>
      <c r="G4648" s="19">
        <v>45705</v>
      </c>
      <c r="H4648" s="24">
        <v>265772</v>
      </c>
    </row>
    <row r="4649" spans="1:8" x14ac:dyDescent="0.3">
      <c r="A4649" s="3" t="s">
        <v>6456</v>
      </c>
      <c r="B4649" s="11" t="s">
        <v>318</v>
      </c>
      <c r="C4649" s="11" t="s">
        <v>767</v>
      </c>
      <c r="D4649" s="11" t="s">
        <v>1794</v>
      </c>
      <c r="E4649" s="11">
        <v>318</v>
      </c>
      <c r="F4649" s="11">
        <v>7462.56</v>
      </c>
      <c r="G4649" s="19">
        <v>46087</v>
      </c>
      <c r="H4649" s="24">
        <v>2373094.08</v>
      </c>
    </row>
    <row r="4650" spans="1:8" x14ac:dyDescent="0.3">
      <c r="A4650" s="3" t="s">
        <v>6457</v>
      </c>
      <c r="B4650" s="11" t="s">
        <v>126</v>
      </c>
      <c r="C4650" s="11" t="s">
        <v>797</v>
      </c>
      <c r="D4650" s="11" t="s">
        <v>1787</v>
      </c>
      <c r="E4650" s="11">
        <v>22</v>
      </c>
      <c r="F4650" s="11">
        <v>2445.08</v>
      </c>
      <c r="G4650" s="19">
        <v>45712</v>
      </c>
      <c r="H4650" s="24">
        <v>53791.759999999995</v>
      </c>
    </row>
    <row r="4651" spans="1:8" x14ac:dyDescent="0.3">
      <c r="A4651" s="3" t="s">
        <v>6458</v>
      </c>
      <c r="B4651" s="11" t="s">
        <v>397</v>
      </c>
      <c r="C4651" s="11" t="s">
        <v>701</v>
      </c>
      <c r="D4651" s="11" t="s">
        <v>1787</v>
      </c>
      <c r="E4651" s="11">
        <v>233</v>
      </c>
      <c r="F4651" s="11">
        <v>91.53</v>
      </c>
      <c r="G4651" s="19">
        <v>46071</v>
      </c>
      <c r="H4651" s="24">
        <v>21326.49</v>
      </c>
    </row>
    <row r="4652" spans="1:8" x14ac:dyDescent="0.3">
      <c r="A4652" s="3" t="s">
        <v>6459</v>
      </c>
      <c r="B4652" s="11" t="s">
        <v>292</v>
      </c>
      <c r="C4652" s="11" t="s">
        <v>561</v>
      </c>
      <c r="D4652" s="11" t="s">
        <v>1794</v>
      </c>
      <c r="E4652" s="11">
        <v>434</v>
      </c>
      <c r="F4652" s="11">
        <v>7751.66</v>
      </c>
      <c r="G4652" s="19">
        <v>45791</v>
      </c>
      <c r="H4652" s="24">
        <v>3364220.44</v>
      </c>
    </row>
    <row r="4653" spans="1:8" x14ac:dyDescent="0.3">
      <c r="A4653" s="3" t="s">
        <v>6460</v>
      </c>
      <c r="B4653" s="11" t="s">
        <v>130</v>
      </c>
      <c r="C4653" s="11" t="s">
        <v>703</v>
      </c>
      <c r="D4653" s="11" t="s">
        <v>1791</v>
      </c>
      <c r="E4653" s="11">
        <v>420</v>
      </c>
      <c r="F4653" s="11">
        <v>4526.75</v>
      </c>
      <c r="G4653" s="19">
        <v>45920</v>
      </c>
      <c r="H4653" s="24">
        <v>1901235</v>
      </c>
    </row>
    <row r="4654" spans="1:8" x14ac:dyDescent="0.3">
      <c r="A4654" s="3" t="s">
        <v>6461</v>
      </c>
      <c r="B4654" s="11" t="s">
        <v>218</v>
      </c>
      <c r="C4654" s="11" t="s">
        <v>661</v>
      </c>
      <c r="D4654" s="11" t="s">
        <v>1797</v>
      </c>
      <c r="E4654" s="11">
        <v>462</v>
      </c>
      <c r="F4654" s="11">
        <v>5385.46</v>
      </c>
      <c r="G4654" s="19">
        <v>45788</v>
      </c>
      <c r="H4654" s="24">
        <v>2488082.52</v>
      </c>
    </row>
    <row r="4655" spans="1:8" x14ac:dyDescent="0.3">
      <c r="A4655" s="3" t="s">
        <v>6462</v>
      </c>
      <c r="B4655" s="11" t="s">
        <v>27</v>
      </c>
      <c r="C4655" s="11" t="s">
        <v>707</v>
      </c>
      <c r="D4655" s="11" t="s">
        <v>1794</v>
      </c>
      <c r="E4655" s="11">
        <v>322</v>
      </c>
      <c r="F4655" s="11">
        <v>4326.62</v>
      </c>
      <c r="G4655" s="19">
        <v>46058</v>
      </c>
      <c r="H4655" s="24">
        <v>1393171.64</v>
      </c>
    </row>
    <row r="4656" spans="1:8" x14ac:dyDescent="0.3">
      <c r="A4656" s="3" t="s">
        <v>6463</v>
      </c>
      <c r="B4656" s="11" t="s">
        <v>152</v>
      </c>
      <c r="C4656" s="11" t="s">
        <v>665</v>
      </c>
      <c r="D4656" s="11" t="s">
        <v>1801</v>
      </c>
      <c r="E4656" s="11">
        <v>171</v>
      </c>
      <c r="F4656" s="11">
        <v>3079.92</v>
      </c>
      <c r="G4656" s="19">
        <v>46047</v>
      </c>
      <c r="H4656" s="24">
        <v>526666.32000000007</v>
      </c>
    </row>
    <row r="4657" spans="1:8" x14ac:dyDescent="0.3">
      <c r="A4657" s="3" t="s">
        <v>6464</v>
      </c>
      <c r="B4657" s="11" t="s">
        <v>162</v>
      </c>
      <c r="C4657" s="11" t="s">
        <v>731</v>
      </c>
      <c r="D4657" s="11" t="s">
        <v>1803</v>
      </c>
      <c r="E4657" s="11">
        <v>341</v>
      </c>
      <c r="F4657" s="11">
        <v>1489.99</v>
      </c>
      <c r="G4657" s="19">
        <v>45775</v>
      </c>
      <c r="H4657" s="24">
        <v>508086.59</v>
      </c>
    </row>
    <row r="4658" spans="1:8" x14ac:dyDescent="0.3">
      <c r="A4658" s="3" t="s">
        <v>6465</v>
      </c>
      <c r="B4658" s="11" t="s">
        <v>146</v>
      </c>
      <c r="C4658" s="11" t="s">
        <v>607</v>
      </c>
      <c r="D4658" s="11" t="s">
        <v>1799</v>
      </c>
      <c r="E4658" s="11">
        <v>247</v>
      </c>
      <c r="F4658" s="11">
        <v>5163.3</v>
      </c>
      <c r="G4658" s="19">
        <v>45922</v>
      </c>
      <c r="H4658" s="24">
        <v>1275335.1000000001</v>
      </c>
    </row>
    <row r="4659" spans="1:8" x14ac:dyDescent="0.3">
      <c r="A4659" s="3" t="s">
        <v>6466</v>
      </c>
      <c r="B4659" s="11" t="s">
        <v>121</v>
      </c>
      <c r="C4659" s="11" t="s">
        <v>567</v>
      </c>
      <c r="D4659" s="11" t="s">
        <v>1799</v>
      </c>
      <c r="E4659" s="11">
        <v>365</v>
      </c>
      <c r="F4659" s="11">
        <v>5081.67</v>
      </c>
      <c r="G4659" s="19">
        <v>45848</v>
      </c>
      <c r="H4659" s="24">
        <v>1854809.55</v>
      </c>
    </row>
    <row r="4660" spans="1:8" x14ac:dyDescent="0.3">
      <c r="A4660" s="3" t="s">
        <v>6467</v>
      </c>
      <c r="B4660" s="11" t="s">
        <v>32</v>
      </c>
      <c r="C4660" s="11" t="s">
        <v>785</v>
      </c>
      <c r="D4660" s="11" t="s">
        <v>1801</v>
      </c>
      <c r="E4660" s="11">
        <v>323</v>
      </c>
      <c r="F4660" s="11">
        <v>2395.67</v>
      </c>
      <c r="G4660" s="19">
        <v>45731</v>
      </c>
      <c r="H4660" s="24">
        <v>773801.41</v>
      </c>
    </row>
    <row r="4661" spans="1:8" x14ac:dyDescent="0.3">
      <c r="A4661" s="3" t="s">
        <v>6468</v>
      </c>
      <c r="B4661" s="11" t="s">
        <v>269</v>
      </c>
      <c r="C4661" s="11" t="s">
        <v>533</v>
      </c>
      <c r="D4661" s="11" t="s">
        <v>1803</v>
      </c>
      <c r="E4661" s="11">
        <v>207</v>
      </c>
      <c r="F4661" s="11">
        <v>3007.93</v>
      </c>
      <c r="G4661" s="19">
        <v>45774</v>
      </c>
      <c r="H4661" s="24">
        <v>622641.51</v>
      </c>
    </row>
    <row r="4662" spans="1:8" x14ac:dyDescent="0.3">
      <c r="A4662" s="3" t="s">
        <v>6469</v>
      </c>
      <c r="B4662" s="11" t="s">
        <v>27</v>
      </c>
      <c r="C4662" s="11" t="s">
        <v>771</v>
      </c>
      <c r="D4662" s="11" t="s">
        <v>1799</v>
      </c>
      <c r="E4662" s="11">
        <v>86</v>
      </c>
      <c r="F4662" s="11">
        <v>4633.3999999999996</v>
      </c>
      <c r="G4662" s="19">
        <v>46055</v>
      </c>
      <c r="H4662" s="24">
        <v>398472.39999999997</v>
      </c>
    </row>
    <row r="4663" spans="1:8" x14ac:dyDescent="0.3">
      <c r="A4663" s="3" t="s">
        <v>6470</v>
      </c>
      <c r="B4663" s="11" t="s">
        <v>157</v>
      </c>
      <c r="C4663" s="11" t="s">
        <v>753</v>
      </c>
      <c r="D4663" s="11" t="s">
        <v>1791</v>
      </c>
      <c r="E4663" s="11">
        <v>175</v>
      </c>
      <c r="F4663" s="11">
        <v>1941.95</v>
      </c>
      <c r="G4663" s="19">
        <v>46038</v>
      </c>
      <c r="H4663" s="24">
        <v>339841.25</v>
      </c>
    </row>
    <row r="4664" spans="1:8" x14ac:dyDescent="0.3">
      <c r="A4664" s="3" t="s">
        <v>6471</v>
      </c>
      <c r="B4664" s="11" t="s">
        <v>282</v>
      </c>
      <c r="C4664" s="11" t="s">
        <v>667</v>
      </c>
      <c r="D4664" s="11" t="s">
        <v>1789</v>
      </c>
      <c r="E4664" s="11">
        <v>438</v>
      </c>
      <c r="F4664" s="11">
        <v>7443.15</v>
      </c>
      <c r="G4664" s="19">
        <v>45720</v>
      </c>
      <c r="H4664" s="24">
        <v>3260099.6999999997</v>
      </c>
    </row>
    <row r="4665" spans="1:8" x14ac:dyDescent="0.3">
      <c r="A4665" s="3" t="s">
        <v>6472</v>
      </c>
      <c r="B4665" s="11" t="s">
        <v>260</v>
      </c>
      <c r="C4665" s="11" t="s">
        <v>747</v>
      </c>
      <c r="D4665" s="11" t="s">
        <v>1789</v>
      </c>
      <c r="E4665" s="11">
        <v>462</v>
      </c>
      <c r="F4665" s="11">
        <v>7147.44</v>
      </c>
      <c r="G4665" s="19">
        <v>46085</v>
      </c>
      <c r="H4665" s="24">
        <v>3302117.28</v>
      </c>
    </row>
    <row r="4666" spans="1:8" x14ac:dyDescent="0.3">
      <c r="A4666" s="3" t="s">
        <v>6473</v>
      </c>
      <c r="B4666" s="11" t="s">
        <v>318</v>
      </c>
      <c r="C4666" s="11" t="s">
        <v>623</v>
      </c>
      <c r="D4666" s="11" t="s">
        <v>1794</v>
      </c>
      <c r="E4666" s="11">
        <v>153</v>
      </c>
      <c r="F4666" s="11">
        <v>1402.83</v>
      </c>
      <c r="G4666" s="19">
        <v>46161</v>
      </c>
      <c r="H4666" s="24">
        <v>214632.99</v>
      </c>
    </row>
    <row r="4667" spans="1:8" x14ac:dyDescent="0.3">
      <c r="A4667" s="3" t="s">
        <v>6474</v>
      </c>
      <c r="B4667" s="11" t="s">
        <v>251</v>
      </c>
      <c r="C4667" s="11" t="s">
        <v>663</v>
      </c>
      <c r="D4667" s="11" t="s">
        <v>1799</v>
      </c>
      <c r="E4667" s="11">
        <v>433</v>
      </c>
      <c r="F4667" s="11">
        <v>2098.34</v>
      </c>
      <c r="G4667" s="19">
        <v>46029</v>
      </c>
      <c r="H4667" s="24">
        <v>908581.22000000009</v>
      </c>
    </row>
    <row r="4668" spans="1:8" x14ac:dyDescent="0.3">
      <c r="A4668" s="3" t="s">
        <v>6475</v>
      </c>
      <c r="B4668" s="11" t="s">
        <v>121</v>
      </c>
      <c r="C4668" s="11" t="s">
        <v>687</v>
      </c>
      <c r="D4668" s="11" t="s">
        <v>1794</v>
      </c>
      <c r="E4668" s="11">
        <v>149</v>
      </c>
      <c r="F4668" s="11">
        <v>6421.56</v>
      </c>
      <c r="G4668" s="19">
        <v>45827</v>
      </c>
      <c r="H4668" s="24">
        <v>956812.44000000006</v>
      </c>
    </row>
    <row r="4669" spans="1:8" x14ac:dyDescent="0.3">
      <c r="A4669" s="3" t="s">
        <v>6476</v>
      </c>
      <c r="B4669" s="11" t="s">
        <v>342</v>
      </c>
      <c r="C4669" s="11" t="s">
        <v>703</v>
      </c>
      <c r="D4669" s="11" t="s">
        <v>1794</v>
      </c>
      <c r="E4669" s="11">
        <v>134</v>
      </c>
      <c r="F4669" s="11">
        <v>5321.87</v>
      </c>
      <c r="G4669" s="19">
        <v>45954</v>
      </c>
      <c r="H4669" s="24">
        <v>713130.58</v>
      </c>
    </row>
    <row r="4670" spans="1:8" x14ac:dyDescent="0.3">
      <c r="A4670" s="3" t="s">
        <v>6477</v>
      </c>
      <c r="B4670" s="11" t="s">
        <v>237</v>
      </c>
      <c r="C4670" s="11" t="s">
        <v>865</v>
      </c>
      <c r="D4670" s="11" t="s">
        <v>1791</v>
      </c>
      <c r="E4670" s="11">
        <v>192</v>
      </c>
      <c r="F4670" s="11">
        <v>2022.51</v>
      </c>
      <c r="G4670" s="19">
        <v>45793</v>
      </c>
      <c r="H4670" s="24">
        <v>388321.92</v>
      </c>
    </row>
    <row r="4671" spans="1:8" x14ac:dyDescent="0.3">
      <c r="A4671" s="3" t="s">
        <v>6478</v>
      </c>
      <c r="B4671" s="11" t="s">
        <v>284</v>
      </c>
      <c r="C4671" s="11" t="s">
        <v>563</v>
      </c>
      <c r="D4671" s="11" t="s">
        <v>1799</v>
      </c>
      <c r="E4671" s="11">
        <v>434</v>
      </c>
      <c r="F4671" s="11">
        <v>6738.41</v>
      </c>
      <c r="G4671" s="19">
        <v>46102</v>
      </c>
      <c r="H4671" s="24">
        <v>2924469.94</v>
      </c>
    </row>
    <row r="4672" spans="1:8" x14ac:dyDescent="0.3">
      <c r="A4672" s="3" t="s">
        <v>6479</v>
      </c>
      <c r="B4672" s="11" t="s">
        <v>369</v>
      </c>
      <c r="C4672" s="11" t="s">
        <v>743</v>
      </c>
      <c r="D4672" s="11" t="s">
        <v>1797</v>
      </c>
      <c r="E4672" s="11">
        <v>110</v>
      </c>
      <c r="F4672" s="11">
        <v>951.25</v>
      </c>
      <c r="G4672" s="19">
        <v>45691</v>
      </c>
      <c r="H4672" s="24">
        <v>104637.5</v>
      </c>
    </row>
    <row r="4673" spans="1:8" x14ac:dyDescent="0.3">
      <c r="A4673" s="3" t="s">
        <v>6480</v>
      </c>
      <c r="B4673" s="11" t="s">
        <v>393</v>
      </c>
      <c r="C4673" s="11" t="s">
        <v>813</v>
      </c>
      <c r="D4673" s="11" t="s">
        <v>1803</v>
      </c>
      <c r="E4673" s="11">
        <v>280</v>
      </c>
      <c r="F4673" s="11">
        <v>6060.63</v>
      </c>
      <c r="G4673" s="19">
        <v>45997</v>
      </c>
      <c r="H4673" s="24">
        <v>1696976.4000000001</v>
      </c>
    </row>
    <row r="4674" spans="1:8" x14ac:dyDescent="0.3">
      <c r="A4674" s="3" t="s">
        <v>6481</v>
      </c>
      <c r="B4674" s="11" t="s">
        <v>184</v>
      </c>
      <c r="C4674" s="11" t="s">
        <v>817</v>
      </c>
      <c r="D4674" s="11" t="s">
        <v>1794</v>
      </c>
      <c r="E4674" s="11">
        <v>254</v>
      </c>
      <c r="F4674" s="11">
        <v>5308.51</v>
      </c>
      <c r="G4674" s="19">
        <v>45855</v>
      </c>
      <c r="H4674" s="24">
        <v>1348361.54</v>
      </c>
    </row>
    <row r="4675" spans="1:8" x14ac:dyDescent="0.3">
      <c r="A4675" s="3" t="s">
        <v>6482</v>
      </c>
      <c r="B4675" s="11" t="s">
        <v>85</v>
      </c>
      <c r="C4675" s="11" t="s">
        <v>763</v>
      </c>
      <c r="D4675" s="11" t="s">
        <v>1794</v>
      </c>
      <c r="E4675" s="11">
        <v>447</v>
      </c>
      <c r="F4675" s="11">
        <v>5450.87</v>
      </c>
      <c r="G4675" s="19">
        <v>45688</v>
      </c>
      <c r="H4675" s="24">
        <v>2436538.89</v>
      </c>
    </row>
    <row r="4676" spans="1:8" x14ac:dyDescent="0.3">
      <c r="A4676" s="3" t="s">
        <v>6483</v>
      </c>
      <c r="B4676" s="11" t="s">
        <v>50</v>
      </c>
      <c r="C4676" s="11" t="s">
        <v>801</v>
      </c>
      <c r="D4676" s="11" t="s">
        <v>1794</v>
      </c>
      <c r="E4676" s="11">
        <v>1</v>
      </c>
      <c r="F4676" s="11">
        <v>7298.03</v>
      </c>
      <c r="G4676" s="19">
        <v>45788</v>
      </c>
      <c r="H4676" s="24">
        <v>7298.03</v>
      </c>
    </row>
    <row r="4677" spans="1:8" x14ac:dyDescent="0.3">
      <c r="A4677" s="3" t="s">
        <v>6484</v>
      </c>
      <c r="B4677" s="11" t="s">
        <v>269</v>
      </c>
      <c r="C4677" s="11" t="s">
        <v>655</v>
      </c>
      <c r="D4677" s="11" t="s">
        <v>1797</v>
      </c>
      <c r="E4677" s="11">
        <v>268</v>
      </c>
      <c r="F4677" s="11">
        <v>2194.8000000000002</v>
      </c>
      <c r="G4677" s="19">
        <v>45789</v>
      </c>
      <c r="H4677" s="24">
        <v>588206.4</v>
      </c>
    </row>
    <row r="4678" spans="1:8" x14ac:dyDescent="0.3">
      <c r="A4678" s="3" t="s">
        <v>6485</v>
      </c>
      <c r="B4678" s="11" t="s">
        <v>382</v>
      </c>
      <c r="C4678" s="11" t="s">
        <v>643</v>
      </c>
      <c r="D4678" s="11" t="s">
        <v>1803</v>
      </c>
      <c r="E4678" s="11">
        <v>385</v>
      </c>
      <c r="F4678" s="11">
        <v>353.58</v>
      </c>
      <c r="G4678" s="19">
        <v>45848</v>
      </c>
      <c r="H4678" s="24">
        <v>136128.29999999999</v>
      </c>
    </row>
    <row r="4679" spans="1:8" x14ac:dyDescent="0.3">
      <c r="A4679" s="3" t="s">
        <v>6486</v>
      </c>
      <c r="B4679" s="11" t="s">
        <v>344</v>
      </c>
      <c r="C4679" s="11" t="s">
        <v>659</v>
      </c>
      <c r="D4679" s="11" t="s">
        <v>1801</v>
      </c>
      <c r="E4679" s="11">
        <v>205</v>
      </c>
      <c r="F4679" s="11">
        <v>1624.93</v>
      </c>
      <c r="G4679" s="19">
        <v>45773</v>
      </c>
      <c r="H4679" s="24">
        <v>333110.65000000002</v>
      </c>
    </row>
    <row r="4680" spans="1:8" x14ac:dyDescent="0.3">
      <c r="A4680" s="3" t="s">
        <v>6487</v>
      </c>
      <c r="B4680" s="11" t="s">
        <v>47</v>
      </c>
      <c r="C4680" s="11" t="s">
        <v>733</v>
      </c>
      <c r="D4680" s="11" t="s">
        <v>1799</v>
      </c>
      <c r="E4680" s="11">
        <v>149</v>
      </c>
      <c r="F4680" s="11">
        <v>3622.21</v>
      </c>
      <c r="G4680" s="19">
        <v>45924</v>
      </c>
      <c r="H4680" s="24">
        <v>539709.29</v>
      </c>
    </row>
    <row r="4681" spans="1:8" x14ac:dyDescent="0.3">
      <c r="A4681" s="3" t="s">
        <v>6488</v>
      </c>
      <c r="B4681" s="11" t="s">
        <v>306</v>
      </c>
      <c r="C4681" s="11" t="s">
        <v>595</v>
      </c>
      <c r="D4681" s="11" t="s">
        <v>1801</v>
      </c>
      <c r="E4681" s="11">
        <v>154</v>
      </c>
      <c r="F4681" s="11">
        <v>2769.84</v>
      </c>
      <c r="G4681" s="19">
        <v>46081</v>
      </c>
      <c r="H4681" s="24">
        <v>426555.36000000004</v>
      </c>
    </row>
    <row r="4682" spans="1:8" x14ac:dyDescent="0.3">
      <c r="A4682" s="3" t="s">
        <v>6489</v>
      </c>
      <c r="B4682" s="11" t="s">
        <v>206</v>
      </c>
      <c r="C4682" s="11" t="s">
        <v>771</v>
      </c>
      <c r="D4682" s="11" t="s">
        <v>1789</v>
      </c>
      <c r="E4682" s="11">
        <v>158</v>
      </c>
      <c r="F4682" s="11">
        <v>3181.54</v>
      </c>
      <c r="G4682" s="19">
        <v>45909</v>
      </c>
      <c r="H4682" s="24">
        <v>502683.32</v>
      </c>
    </row>
    <row r="4683" spans="1:8" x14ac:dyDescent="0.3">
      <c r="A4683" s="3" t="s">
        <v>6490</v>
      </c>
      <c r="B4683" s="11" t="s">
        <v>239</v>
      </c>
      <c r="C4683" s="11" t="s">
        <v>749</v>
      </c>
      <c r="D4683" s="11" t="s">
        <v>1794</v>
      </c>
      <c r="E4683" s="11">
        <v>166</v>
      </c>
      <c r="F4683" s="11">
        <v>2650.74</v>
      </c>
      <c r="G4683" s="19">
        <v>45903</v>
      </c>
      <c r="H4683" s="24">
        <v>440022.83999999997</v>
      </c>
    </row>
    <row r="4684" spans="1:8" x14ac:dyDescent="0.3">
      <c r="A4684" s="3" t="s">
        <v>6491</v>
      </c>
      <c r="B4684" s="11" t="s">
        <v>389</v>
      </c>
      <c r="C4684" s="11" t="s">
        <v>635</v>
      </c>
      <c r="D4684" s="11" t="s">
        <v>1803</v>
      </c>
      <c r="E4684" s="11">
        <v>210</v>
      </c>
      <c r="F4684" s="11">
        <v>5408.22</v>
      </c>
      <c r="G4684" s="19">
        <v>45744</v>
      </c>
      <c r="H4684" s="24">
        <v>1135726.2</v>
      </c>
    </row>
    <row r="4685" spans="1:8" x14ac:dyDescent="0.3">
      <c r="A4685" s="3" t="s">
        <v>6492</v>
      </c>
      <c r="B4685" s="11" t="s">
        <v>95</v>
      </c>
      <c r="C4685" s="11" t="s">
        <v>763</v>
      </c>
      <c r="D4685" s="11" t="s">
        <v>1799</v>
      </c>
      <c r="E4685" s="11">
        <v>319</v>
      </c>
      <c r="F4685" s="11">
        <v>698.93</v>
      </c>
      <c r="G4685" s="19">
        <v>45976</v>
      </c>
      <c r="H4685" s="24">
        <v>222958.66999999998</v>
      </c>
    </row>
    <row r="4686" spans="1:8" x14ac:dyDescent="0.3">
      <c r="A4686" s="3" t="s">
        <v>6493</v>
      </c>
      <c r="B4686" s="11" t="s">
        <v>89</v>
      </c>
      <c r="C4686" s="11" t="s">
        <v>587</v>
      </c>
      <c r="D4686" s="11" t="s">
        <v>1801</v>
      </c>
      <c r="E4686" s="11">
        <v>64</v>
      </c>
      <c r="F4686" s="11">
        <v>2785.99</v>
      </c>
      <c r="G4686" s="19">
        <v>46123</v>
      </c>
      <c r="H4686" s="24">
        <v>178303.35999999999</v>
      </c>
    </row>
    <row r="4687" spans="1:8" x14ac:dyDescent="0.3">
      <c r="A4687" s="3" t="s">
        <v>6494</v>
      </c>
      <c r="B4687" s="11" t="s">
        <v>308</v>
      </c>
      <c r="C4687" s="11" t="s">
        <v>763</v>
      </c>
      <c r="D4687" s="11" t="s">
        <v>1787</v>
      </c>
      <c r="E4687" s="11">
        <v>340</v>
      </c>
      <c r="F4687" s="11">
        <v>285.05</v>
      </c>
      <c r="G4687" s="19">
        <v>45827</v>
      </c>
      <c r="H4687" s="24">
        <v>96917</v>
      </c>
    </row>
    <row r="4688" spans="1:8" x14ac:dyDescent="0.3">
      <c r="A4688" s="3" t="s">
        <v>6495</v>
      </c>
      <c r="B4688" s="11" t="s">
        <v>223</v>
      </c>
      <c r="C4688" s="11" t="s">
        <v>583</v>
      </c>
      <c r="D4688" s="11" t="s">
        <v>1803</v>
      </c>
      <c r="E4688" s="11">
        <v>177</v>
      </c>
      <c r="F4688" s="11">
        <v>810.34</v>
      </c>
      <c r="G4688" s="19">
        <v>46012</v>
      </c>
      <c r="H4688" s="24">
        <v>143430.18</v>
      </c>
    </row>
    <row r="4689" spans="1:8" x14ac:dyDescent="0.3">
      <c r="A4689" s="3" t="s">
        <v>6496</v>
      </c>
      <c r="B4689" s="11" t="s">
        <v>62</v>
      </c>
      <c r="C4689" s="11" t="s">
        <v>599</v>
      </c>
      <c r="D4689" s="11" t="s">
        <v>1801</v>
      </c>
      <c r="E4689" s="11">
        <v>113</v>
      </c>
      <c r="F4689" s="11">
        <v>2417.9899999999998</v>
      </c>
      <c r="G4689" s="19">
        <v>46128</v>
      </c>
      <c r="H4689" s="24">
        <v>273232.87</v>
      </c>
    </row>
    <row r="4690" spans="1:8" x14ac:dyDescent="0.3">
      <c r="A4690" s="3" t="s">
        <v>6497</v>
      </c>
      <c r="B4690" s="11" t="s">
        <v>177</v>
      </c>
      <c r="C4690" s="11" t="s">
        <v>601</v>
      </c>
      <c r="D4690" s="11" t="s">
        <v>1787</v>
      </c>
      <c r="E4690" s="11">
        <v>182</v>
      </c>
      <c r="F4690" s="11">
        <v>4597.63</v>
      </c>
      <c r="G4690" s="19">
        <v>45979</v>
      </c>
      <c r="H4690" s="24">
        <v>836768.66</v>
      </c>
    </row>
    <row r="4691" spans="1:8" x14ac:dyDescent="0.3">
      <c r="A4691" s="3" t="s">
        <v>6498</v>
      </c>
      <c r="B4691" s="11" t="s">
        <v>179</v>
      </c>
      <c r="C4691" s="11" t="s">
        <v>507</v>
      </c>
      <c r="D4691" s="11" t="s">
        <v>1801</v>
      </c>
      <c r="E4691" s="11">
        <v>63</v>
      </c>
      <c r="F4691" s="11">
        <v>3092.13</v>
      </c>
      <c r="G4691" s="19">
        <v>45899</v>
      </c>
      <c r="H4691" s="24">
        <v>194804.19</v>
      </c>
    </row>
    <row r="4692" spans="1:8" x14ac:dyDescent="0.3">
      <c r="A4692" s="3" t="s">
        <v>6499</v>
      </c>
      <c r="B4692" s="11" t="s">
        <v>116</v>
      </c>
      <c r="C4692" s="11" t="s">
        <v>863</v>
      </c>
      <c r="D4692" s="11" t="s">
        <v>1791</v>
      </c>
      <c r="E4692" s="11">
        <v>316</v>
      </c>
      <c r="F4692" s="11">
        <v>4781.9799999999996</v>
      </c>
      <c r="G4692" s="19">
        <v>45783</v>
      </c>
      <c r="H4692" s="24">
        <v>1511105.68</v>
      </c>
    </row>
    <row r="4693" spans="1:8" x14ac:dyDescent="0.3">
      <c r="A4693" s="3" t="s">
        <v>6500</v>
      </c>
      <c r="B4693" s="11" t="s">
        <v>101</v>
      </c>
      <c r="C4693" s="11" t="s">
        <v>799</v>
      </c>
      <c r="D4693" s="11" t="s">
        <v>1789</v>
      </c>
      <c r="E4693" s="11">
        <v>299</v>
      </c>
      <c r="F4693" s="11">
        <v>2087.38</v>
      </c>
      <c r="G4693" s="19">
        <v>45912</v>
      </c>
      <c r="H4693" s="24">
        <v>624126.62</v>
      </c>
    </row>
    <row r="4694" spans="1:8" x14ac:dyDescent="0.3">
      <c r="A4694" s="3" t="s">
        <v>6501</v>
      </c>
      <c r="B4694" s="11" t="s">
        <v>42</v>
      </c>
      <c r="C4694" s="11" t="s">
        <v>629</v>
      </c>
      <c r="D4694" s="11" t="s">
        <v>1794</v>
      </c>
      <c r="E4694" s="11">
        <v>114</v>
      </c>
      <c r="F4694" s="11">
        <v>7398.21</v>
      </c>
      <c r="G4694" s="19">
        <v>46167</v>
      </c>
      <c r="H4694" s="24">
        <v>843395.94000000006</v>
      </c>
    </row>
    <row r="4695" spans="1:8" x14ac:dyDescent="0.3">
      <c r="A4695" s="3" t="s">
        <v>6502</v>
      </c>
      <c r="B4695" s="11" t="s">
        <v>251</v>
      </c>
      <c r="C4695" s="11" t="s">
        <v>821</v>
      </c>
      <c r="D4695" s="11" t="s">
        <v>1803</v>
      </c>
      <c r="E4695" s="11">
        <v>241</v>
      </c>
      <c r="F4695" s="11">
        <v>1921.77</v>
      </c>
      <c r="G4695" s="19">
        <v>45745</v>
      </c>
      <c r="H4695" s="24">
        <v>463146.57</v>
      </c>
    </row>
    <row r="4696" spans="1:8" x14ac:dyDescent="0.3">
      <c r="A4696" s="3" t="s">
        <v>6503</v>
      </c>
      <c r="B4696" s="11" t="s">
        <v>278</v>
      </c>
      <c r="C4696" s="11" t="s">
        <v>567</v>
      </c>
      <c r="D4696" s="11" t="s">
        <v>1789</v>
      </c>
      <c r="E4696" s="11">
        <v>278</v>
      </c>
      <c r="F4696" s="11">
        <v>4450.16</v>
      </c>
      <c r="G4696" s="19">
        <v>45934</v>
      </c>
      <c r="H4696" s="24">
        <v>1237144.48</v>
      </c>
    </row>
    <row r="4697" spans="1:8" x14ac:dyDescent="0.3">
      <c r="A4697" s="3" t="s">
        <v>6504</v>
      </c>
      <c r="B4697" s="11" t="s">
        <v>342</v>
      </c>
      <c r="C4697" s="11" t="s">
        <v>817</v>
      </c>
      <c r="D4697" s="11" t="s">
        <v>1787</v>
      </c>
      <c r="E4697" s="11">
        <v>119</v>
      </c>
      <c r="F4697" s="11">
        <v>471.11</v>
      </c>
      <c r="G4697" s="19">
        <v>45724</v>
      </c>
      <c r="H4697" s="24">
        <v>56062.090000000004</v>
      </c>
    </row>
    <row r="4698" spans="1:8" x14ac:dyDescent="0.3">
      <c r="A4698" s="3" t="s">
        <v>6505</v>
      </c>
      <c r="B4698" s="11" t="s">
        <v>329</v>
      </c>
      <c r="C4698" s="11" t="s">
        <v>637</v>
      </c>
      <c r="D4698" s="11" t="s">
        <v>1799</v>
      </c>
      <c r="E4698" s="11">
        <v>470</v>
      </c>
      <c r="F4698" s="11">
        <v>7744.09</v>
      </c>
      <c r="G4698" s="19">
        <v>45792</v>
      </c>
      <c r="H4698" s="24">
        <v>3639722.3000000003</v>
      </c>
    </row>
    <row r="4699" spans="1:8" x14ac:dyDescent="0.3">
      <c r="A4699" s="3" t="s">
        <v>6506</v>
      </c>
      <c r="B4699" s="11" t="s">
        <v>216</v>
      </c>
      <c r="C4699" s="11" t="s">
        <v>809</v>
      </c>
      <c r="D4699" s="11" t="s">
        <v>1789</v>
      </c>
      <c r="E4699" s="11">
        <v>203</v>
      </c>
      <c r="F4699" s="11">
        <v>7448.62</v>
      </c>
      <c r="G4699" s="19">
        <v>46179</v>
      </c>
      <c r="H4699" s="24">
        <v>1512069.8599999999</v>
      </c>
    </row>
    <row r="4700" spans="1:8" x14ac:dyDescent="0.3">
      <c r="A4700" s="3" t="s">
        <v>6507</v>
      </c>
      <c r="B4700" s="11" t="s">
        <v>229</v>
      </c>
      <c r="C4700" s="11" t="s">
        <v>697</v>
      </c>
      <c r="D4700" s="11" t="s">
        <v>1787</v>
      </c>
      <c r="E4700" s="11">
        <v>462</v>
      </c>
      <c r="F4700" s="11">
        <v>4961.4799999999996</v>
      </c>
      <c r="G4700" s="19">
        <v>45890</v>
      </c>
      <c r="H4700" s="24">
        <v>2292203.7599999998</v>
      </c>
    </row>
    <row r="4701" spans="1:8" x14ac:dyDescent="0.3">
      <c r="A4701" s="3" t="s">
        <v>6508</v>
      </c>
      <c r="B4701" s="11" t="s">
        <v>208</v>
      </c>
      <c r="C4701" s="11" t="s">
        <v>669</v>
      </c>
      <c r="D4701" s="11" t="s">
        <v>1789</v>
      </c>
      <c r="E4701" s="11">
        <v>393</v>
      </c>
      <c r="F4701" s="11">
        <v>2840.35</v>
      </c>
      <c r="G4701" s="19">
        <v>45937</v>
      </c>
      <c r="H4701" s="24">
        <v>1116257.55</v>
      </c>
    </row>
    <row r="4702" spans="1:8" x14ac:dyDescent="0.3">
      <c r="A4702" s="3" t="s">
        <v>6509</v>
      </c>
      <c r="B4702" s="11" t="s">
        <v>329</v>
      </c>
      <c r="C4702" s="11" t="s">
        <v>855</v>
      </c>
      <c r="D4702" s="11" t="s">
        <v>1789</v>
      </c>
      <c r="E4702" s="11">
        <v>439</v>
      </c>
      <c r="F4702" s="11">
        <v>7995.13</v>
      </c>
      <c r="G4702" s="19">
        <v>45947</v>
      </c>
      <c r="H4702" s="24">
        <v>3509862.07</v>
      </c>
    </row>
    <row r="4703" spans="1:8" x14ac:dyDescent="0.3">
      <c r="A4703" s="3" t="s">
        <v>6510</v>
      </c>
      <c r="B4703" s="11" t="s">
        <v>354</v>
      </c>
      <c r="C4703" s="11" t="s">
        <v>805</v>
      </c>
      <c r="D4703" s="11" t="s">
        <v>1789</v>
      </c>
      <c r="E4703" s="11">
        <v>53</v>
      </c>
      <c r="F4703" s="11">
        <v>4162.92</v>
      </c>
      <c r="G4703" s="19">
        <v>46163</v>
      </c>
      <c r="H4703" s="24">
        <v>220634.76</v>
      </c>
    </row>
    <row r="4704" spans="1:8" x14ac:dyDescent="0.3">
      <c r="A4704" s="3" t="s">
        <v>6511</v>
      </c>
      <c r="B4704" s="11" t="s">
        <v>179</v>
      </c>
      <c r="C4704" s="11" t="s">
        <v>819</v>
      </c>
      <c r="D4704" s="11" t="s">
        <v>1797</v>
      </c>
      <c r="E4704" s="11">
        <v>84</v>
      </c>
      <c r="F4704" s="11">
        <v>5276.07</v>
      </c>
      <c r="G4704" s="19">
        <v>46130</v>
      </c>
      <c r="H4704" s="24">
        <v>443189.88</v>
      </c>
    </row>
    <row r="4705" spans="1:8" x14ac:dyDescent="0.3">
      <c r="A4705" s="3" t="s">
        <v>6512</v>
      </c>
      <c r="B4705" s="11" t="s">
        <v>399</v>
      </c>
      <c r="C4705" s="11" t="s">
        <v>597</v>
      </c>
      <c r="D4705" s="11" t="s">
        <v>1791</v>
      </c>
      <c r="E4705" s="11">
        <v>451</v>
      </c>
      <c r="F4705" s="11">
        <v>2079.6</v>
      </c>
      <c r="G4705" s="19">
        <v>46070</v>
      </c>
      <c r="H4705" s="24">
        <v>937899.6</v>
      </c>
    </row>
    <row r="4706" spans="1:8" x14ac:dyDescent="0.3">
      <c r="A4706" s="3" t="s">
        <v>6513</v>
      </c>
      <c r="B4706" s="11" t="s">
        <v>152</v>
      </c>
      <c r="C4706" s="11" t="s">
        <v>625</v>
      </c>
      <c r="D4706" s="11" t="s">
        <v>1791</v>
      </c>
      <c r="E4706" s="11">
        <v>317</v>
      </c>
      <c r="F4706" s="11">
        <v>7026.51</v>
      </c>
      <c r="G4706" s="19">
        <v>45986</v>
      </c>
      <c r="H4706" s="24">
        <v>2227403.67</v>
      </c>
    </row>
    <row r="4707" spans="1:8" x14ac:dyDescent="0.3">
      <c r="A4707" s="3" t="s">
        <v>6514</v>
      </c>
      <c r="B4707" s="11" t="s">
        <v>193</v>
      </c>
      <c r="C4707" s="11" t="s">
        <v>507</v>
      </c>
      <c r="D4707" s="11" t="s">
        <v>1803</v>
      </c>
      <c r="E4707" s="11">
        <v>473</v>
      </c>
      <c r="F4707" s="11">
        <v>5420.6</v>
      </c>
      <c r="G4707" s="19">
        <v>45666</v>
      </c>
      <c r="H4707" s="24">
        <v>2563943.8000000003</v>
      </c>
    </row>
    <row r="4708" spans="1:8" x14ac:dyDescent="0.3">
      <c r="A4708" s="3" t="s">
        <v>6515</v>
      </c>
      <c r="B4708" s="11" t="s">
        <v>371</v>
      </c>
      <c r="C4708" s="11" t="s">
        <v>817</v>
      </c>
      <c r="D4708" s="11" t="s">
        <v>1794</v>
      </c>
      <c r="E4708" s="11">
        <v>368</v>
      </c>
      <c r="F4708" s="11">
        <v>4730.29</v>
      </c>
      <c r="G4708" s="19">
        <v>46086</v>
      </c>
      <c r="H4708" s="24">
        <v>1740746.72</v>
      </c>
    </row>
    <row r="4709" spans="1:8" x14ac:dyDescent="0.3">
      <c r="A4709" s="3" t="s">
        <v>6516</v>
      </c>
      <c r="B4709" s="11" t="s">
        <v>276</v>
      </c>
      <c r="C4709" s="11" t="s">
        <v>829</v>
      </c>
      <c r="D4709" s="11" t="s">
        <v>1803</v>
      </c>
      <c r="E4709" s="11">
        <v>371</v>
      </c>
      <c r="F4709" s="11">
        <v>1797.33</v>
      </c>
      <c r="G4709" s="19">
        <v>46120</v>
      </c>
      <c r="H4709" s="24">
        <v>666809.42999999993</v>
      </c>
    </row>
    <row r="4710" spans="1:8" x14ac:dyDescent="0.3">
      <c r="A4710" s="3" t="s">
        <v>6517</v>
      </c>
      <c r="B4710" s="11" t="s">
        <v>251</v>
      </c>
      <c r="C4710" s="11" t="s">
        <v>663</v>
      </c>
      <c r="D4710" s="11" t="s">
        <v>1803</v>
      </c>
      <c r="E4710" s="11">
        <v>78</v>
      </c>
      <c r="F4710" s="11">
        <v>4677.95</v>
      </c>
      <c r="G4710" s="19">
        <v>45735</v>
      </c>
      <c r="H4710" s="24">
        <v>364880.1</v>
      </c>
    </row>
    <row r="4711" spans="1:8" x14ac:dyDescent="0.3">
      <c r="A4711" s="3" t="s">
        <v>6518</v>
      </c>
      <c r="B4711" s="11" t="s">
        <v>118</v>
      </c>
      <c r="C4711" s="11" t="s">
        <v>753</v>
      </c>
      <c r="D4711" s="11" t="s">
        <v>1789</v>
      </c>
      <c r="E4711" s="11">
        <v>490</v>
      </c>
      <c r="F4711" s="11">
        <v>121.29</v>
      </c>
      <c r="G4711" s="19">
        <v>45751</v>
      </c>
      <c r="H4711" s="24">
        <v>59432.100000000006</v>
      </c>
    </row>
    <row r="4712" spans="1:8" x14ac:dyDescent="0.3">
      <c r="A4712" s="3" t="s">
        <v>6519</v>
      </c>
      <c r="B4712" s="11" t="s">
        <v>81</v>
      </c>
      <c r="C4712" s="11" t="s">
        <v>737</v>
      </c>
      <c r="D4712" s="11" t="s">
        <v>1797</v>
      </c>
      <c r="E4712" s="11">
        <v>445</v>
      </c>
      <c r="F4712" s="11">
        <v>4361.7700000000004</v>
      </c>
      <c r="G4712" s="19">
        <v>46157</v>
      </c>
      <c r="H4712" s="24">
        <v>1940987.6500000001</v>
      </c>
    </row>
    <row r="4713" spans="1:8" x14ac:dyDescent="0.3">
      <c r="A4713" s="3" t="s">
        <v>6520</v>
      </c>
      <c r="B4713" s="11" t="s">
        <v>128</v>
      </c>
      <c r="C4713" s="11" t="s">
        <v>805</v>
      </c>
      <c r="D4713" s="11" t="s">
        <v>1797</v>
      </c>
      <c r="E4713" s="11">
        <v>279</v>
      </c>
      <c r="F4713" s="11">
        <v>3295.8</v>
      </c>
      <c r="G4713" s="19">
        <v>46075</v>
      </c>
      <c r="H4713" s="24">
        <v>919528.20000000007</v>
      </c>
    </row>
    <row r="4714" spans="1:8" x14ac:dyDescent="0.3">
      <c r="A4714" s="3" t="s">
        <v>6521</v>
      </c>
      <c r="B4714" s="11" t="s">
        <v>196</v>
      </c>
      <c r="C4714" s="11" t="s">
        <v>579</v>
      </c>
      <c r="D4714" s="11" t="s">
        <v>1791</v>
      </c>
      <c r="E4714" s="11">
        <v>201</v>
      </c>
      <c r="F4714" s="11">
        <v>571.99</v>
      </c>
      <c r="G4714" s="19">
        <v>46161</v>
      </c>
      <c r="H4714" s="24">
        <v>114969.99</v>
      </c>
    </row>
    <row r="4715" spans="1:8" x14ac:dyDescent="0.3">
      <c r="A4715" s="3" t="s">
        <v>6522</v>
      </c>
      <c r="B4715" s="11" t="s">
        <v>116</v>
      </c>
      <c r="C4715" s="11" t="s">
        <v>629</v>
      </c>
      <c r="D4715" s="11" t="s">
        <v>1799</v>
      </c>
      <c r="E4715" s="11">
        <v>422</v>
      </c>
      <c r="F4715" s="11">
        <v>3315.03</v>
      </c>
      <c r="G4715" s="19">
        <v>45724</v>
      </c>
      <c r="H4715" s="24">
        <v>1398942.6600000001</v>
      </c>
    </row>
    <row r="4716" spans="1:8" x14ac:dyDescent="0.3">
      <c r="A4716" s="3" t="s">
        <v>6523</v>
      </c>
      <c r="B4716" s="11" t="s">
        <v>214</v>
      </c>
      <c r="C4716" s="11" t="s">
        <v>517</v>
      </c>
      <c r="D4716" s="11" t="s">
        <v>1797</v>
      </c>
      <c r="E4716" s="11">
        <v>104</v>
      </c>
      <c r="F4716" s="11">
        <v>2208.59</v>
      </c>
      <c r="G4716" s="19">
        <v>45701</v>
      </c>
      <c r="H4716" s="24">
        <v>229693.36000000002</v>
      </c>
    </row>
    <row r="4717" spans="1:8" x14ac:dyDescent="0.3">
      <c r="A4717" s="3" t="s">
        <v>6524</v>
      </c>
      <c r="B4717" s="11" t="s">
        <v>366</v>
      </c>
      <c r="C4717" s="11" t="s">
        <v>591</v>
      </c>
      <c r="D4717" s="11" t="s">
        <v>1797</v>
      </c>
      <c r="E4717" s="11">
        <v>467</v>
      </c>
      <c r="F4717" s="11">
        <v>4865.3900000000003</v>
      </c>
      <c r="G4717" s="19">
        <v>45831</v>
      </c>
      <c r="H4717" s="24">
        <v>2272137.1300000004</v>
      </c>
    </row>
    <row r="4718" spans="1:8" x14ac:dyDescent="0.3">
      <c r="A4718" s="3" t="s">
        <v>6525</v>
      </c>
      <c r="B4718" s="11" t="s">
        <v>278</v>
      </c>
      <c r="C4718" s="11" t="s">
        <v>813</v>
      </c>
      <c r="D4718" s="11" t="s">
        <v>1801</v>
      </c>
      <c r="E4718" s="11">
        <v>457</v>
      </c>
      <c r="F4718" s="11">
        <v>4478.84</v>
      </c>
      <c r="G4718" s="19">
        <v>45975</v>
      </c>
      <c r="H4718" s="24">
        <v>2046829.8800000001</v>
      </c>
    </row>
    <row r="4719" spans="1:8" x14ac:dyDescent="0.3">
      <c r="A4719" s="3" t="s">
        <v>6526</v>
      </c>
      <c r="B4719" s="11" t="s">
        <v>216</v>
      </c>
      <c r="C4719" s="11" t="s">
        <v>779</v>
      </c>
      <c r="D4719" s="11" t="s">
        <v>1803</v>
      </c>
      <c r="E4719" s="11">
        <v>472</v>
      </c>
      <c r="F4719" s="11">
        <v>995.33</v>
      </c>
      <c r="G4719" s="19">
        <v>46068</v>
      </c>
      <c r="H4719" s="24">
        <v>469795.76</v>
      </c>
    </row>
    <row r="4720" spans="1:8" x14ac:dyDescent="0.3">
      <c r="A4720" s="3" t="s">
        <v>6527</v>
      </c>
      <c r="B4720" s="11" t="s">
        <v>160</v>
      </c>
      <c r="C4720" s="11" t="s">
        <v>819</v>
      </c>
      <c r="D4720" s="11" t="s">
        <v>1787</v>
      </c>
      <c r="E4720" s="11">
        <v>453</v>
      </c>
      <c r="F4720" s="11">
        <v>7407.97</v>
      </c>
      <c r="G4720" s="19">
        <v>46148</v>
      </c>
      <c r="H4720" s="24">
        <v>3355810.41</v>
      </c>
    </row>
    <row r="4721" spans="1:8" x14ac:dyDescent="0.3">
      <c r="A4721" s="3" t="s">
        <v>6528</v>
      </c>
      <c r="B4721" s="11" t="s">
        <v>22</v>
      </c>
      <c r="C4721" s="11" t="s">
        <v>659</v>
      </c>
      <c r="D4721" s="11" t="s">
        <v>1797</v>
      </c>
      <c r="E4721" s="11">
        <v>440</v>
      </c>
      <c r="F4721" s="11">
        <v>7216.68</v>
      </c>
      <c r="G4721" s="19">
        <v>46171</v>
      </c>
      <c r="H4721" s="24">
        <v>3175339.2</v>
      </c>
    </row>
    <row r="4722" spans="1:8" x14ac:dyDescent="0.3">
      <c r="A4722" s="3" t="s">
        <v>6529</v>
      </c>
      <c r="B4722" s="11" t="s">
        <v>292</v>
      </c>
      <c r="C4722" s="11" t="s">
        <v>721</v>
      </c>
      <c r="D4722" s="11" t="s">
        <v>1803</v>
      </c>
      <c r="E4722" s="11">
        <v>152</v>
      </c>
      <c r="F4722" s="11">
        <v>2158.5700000000002</v>
      </c>
      <c r="G4722" s="19">
        <v>46041</v>
      </c>
      <c r="H4722" s="24">
        <v>328102.64</v>
      </c>
    </row>
    <row r="4723" spans="1:8" x14ac:dyDescent="0.3">
      <c r="A4723" s="3" t="s">
        <v>6530</v>
      </c>
      <c r="B4723" s="11" t="s">
        <v>280</v>
      </c>
      <c r="C4723" s="11" t="s">
        <v>639</v>
      </c>
      <c r="D4723" s="11" t="s">
        <v>1803</v>
      </c>
      <c r="E4723" s="11">
        <v>410</v>
      </c>
      <c r="F4723" s="11">
        <v>6478.11</v>
      </c>
      <c r="G4723" s="19">
        <v>45812</v>
      </c>
      <c r="H4723" s="24">
        <v>2656025.1</v>
      </c>
    </row>
    <row r="4724" spans="1:8" x14ac:dyDescent="0.3">
      <c r="A4724" s="3" t="s">
        <v>6531</v>
      </c>
      <c r="B4724" s="11" t="s">
        <v>332</v>
      </c>
      <c r="C4724" s="11" t="s">
        <v>547</v>
      </c>
      <c r="D4724" s="11" t="s">
        <v>1794</v>
      </c>
      <c r="E4724" s="11">
        <v>208</v>
      </c>
      <c r="F4724" s="11">
        <v>2063.0700000000002</v>
      </c>
      <c r="G4724" s="19">
        <v>46105</v>
      </c>
      <c r="H4724" s="24">
        <v>429118.56000000006</v>
      </c>
    </row>
    <row r="4725" spans="1:8" x14ac:dyDescent="0.3">
      <c r="A4725" s="3" t="s">
        <v>6532</v>
      </c>
      <c r="B4725" s="11" t="s">
        <v>284</v>
      </c>
      <c r="C4725" s="11" t="s">
        <v>571</v>
      </c>
      <c r="D4725" s="11" t="s">
        <v>1787</v>
      </c>
      <c r="E4725" s="11">
        <v>406</v>
      </c>
      <c r="F4725" s="11">
        <v>2379.94</v>
      </c>
      <c r="G4725" s="19">
        <v>45678</v>
      </c>
      <c r="H4725" s="24">
        <v>966255.64</v>
      </c>
    </row>
    <row r="4726" spans="1:8" x14ac:dyDescent="0.3">
      <c r="A4726" s="3" t="s">
        <v>6533</v>
      </c>
      <c r="B4726" s="11" t="s">
        <v>198</v>
      </c>
      <c r="C4726" s="11" t="s">
        <v>725</v>
      </c>
      <c r="D4726" s="11" t="s">
        <v>1787</v>
      </c>
      <c r="E4726" s="11">
        <v>205</v>
      </c>
      <c r="F4726" s="11">
        <v>3805.25</v>
      </c>
      <c r="G4726" s="19">
        <v>45845</v>
      </c>
      <c r="H4726" s="24">
        <v>780076.25</v>
      </c>
    </row>
    <row r="4727" spans="1:8" x14ac:dyDescent="0.3">
      <c r="A4727" s="3" t="s">
        <v>6534</v>
      </c>
      <c r="B4727" s="11" t="s">
        <v>208</v>
      </c>
      <c r="C4727" s="11" t="s">
        <v>639</v>
      </c>
      <c r="D4727" s="11" t="s">
        <v>1789</v>
      </c>
      <c r="E4727" s="11">
        <v>191</v>
      </c>
      <c r="F4727" s="11">
        <v>7398.44</v>
      </c>
      <c r="G4727" s="19">
        <v>45785</v>
      </c>
      <c r="H4727" s="24">
        <v>1413102.04</v>
      </c>
    </row>
    <row r="4728" spans="1:8" x14ac:dyDescent="0.3">
      <c r="A4728" s="3" t="s">
        <v>6535</v>
      </c>
      <c r="B4728" s="11" t="s">
        <v>267</v>
      </c>
      <c r="C4728" s="11" t="s">
        <v>769</v>
      </c>
      <c r="D4728" s="11" t="s">
        <v>1803</v>
      </c>
      <c r="E4728" s="11">
        <v>15</v>
      </c>
      <c r="F4728" s="11">
        <v>3662.01</v>
      </c>
      <c r="G4728" s="19">
        <v>46018</v>
      </c>
      <c r="H4728" s="24">
        <v>54930.15</v>
      </c>
    </row>
    <row r="4729" spans="1:8" x14ac:dyDescent="0.3">
      <c r="A4729" s="3" t="s">
        <v>6536</v>
      </c>
      <c r="B4729" s="11" t="s">
        <v>89</v>
      </c>
      <c r="C4729" s="11" t="s">
        <v>779</v>
      </c>
      <c r="D4729" s="11" t="s">
        <v>1803</v>
      </c>
      <c r="E4729" s="11">
        <v>309</v>
      </c>
      <c r="F4729" s="11">
        <v>1675.44</v>
      </c>
      <c r="G4729" s="19">
        <v>45687</v>
      </c>
      <c r="H4729" s="24">
        <v>517710.96</v>
      </c>
    </row>
    <row r="4730" spans="1:8" x14ac:dyDescent="0.3">
      <c r="A4730" s="3" t="s">
        <v>6537</v>
      </c>
      <c r="B4730" s="11" t="s">
        <v>376</v>
      </c>
      <c r="C4730" s="11" t="s">
        <v>522</v>
      </c>
      <c r="D4730" s="11" t="s">
        <v>1801</v>
      </c>
      <c r="E4730" s="11">
        <v>95</v>
      </c>
      <c r="F4730" s="11">
        <v>2822.99</v>
      </c>
      <c r="G4730" s="19">
        <v>46169</v>
      </c>
      <c r="H4730" s="24">
        <v>268184.05</v>
      </c>
    </row>
    <row r="4731" spans="1:8" x14ac:dyDescent="0.3">
      <c r="A4731" s="3" t="s">
        <v>6538</v>
      </c>
      <c r="B4731" s="11" t="s">
        <v>73</v>
      </c>
      <c r="C4731" s="11" t="s">
        <v>865</v>
      </c>
      <c r="D4731" s="11" t="s">
        <v>1794</v>
      </c>
      <c r="E4731" s="11">
        <v>319</v>
      </c>
      <c r="F4731" s="11">
        <v>5114.5</v>
      </c>
      <c r="G4731" s="19">
        <v>46051</v>
      </c>
      <c r="H4731" s="24">
        <v>1631525.5</v>
      </c>
    </row>
    <row r="4732" spans="1:8" x14ac:dyDescent="0.3">
      <c r="A4732" s="3" t="s">
        <v>6539</v>
      </c>
      <c r="B4732" s="11" t="s">
        <v>128</v>
      </c>
      <c r="C4732" s="11" t="s">
        <v>611</v>
      </c>
      <c r="D4732" s="11" t="s">
        <v>1787</v>
      </c>
      <c r="E4732" s="11">
        <v>475</v>
      </c>
      <c r="F4732" s="11">
        <v>5765.6</v>
      </c>
      <c r="G4732" s="19">
        <v>45904</v>
      </c>
      <c r="H4732" s="24">
        <v>2738660</v>
      </c>
    </row>
    <row r="4733" spans="1:8" x14ac:dyDescent="0.3">
      <c r="A4733" s="3" t="s">
        <v>6540</v>
      </c>
      <c r="B4733" s="11" t="s">
        <v>376</v>
      </c>
      <c r="C4733" s="11" t="s">
        <v>531</v>
      </c>
      <c r="D4733" s="11" t="s">
        <v>1803</v>
      </c>
      <c r="E4733" s="11">
        <v>466</v>
      </c>
      <c r="F4733" s="11">
        <v>7808.08</v>
      </c>
      <c r="G4733" s="19">
        <v>45871</v>
      </c>
      <c r="H4733" s="24">
        <v>3638565.28</v>
      </c>
    </row>
    <row r="4734" spans="1:8" x14ac:dyDescent="0.3">
      <c r="A4734" s="3" t="s">
        <v>6541</v>
      </c>
      <c r="B4734" s="11" t="s">
        <v>265</v>
      </c>
      <c r="C4734" s="11" t="s">
        <v>737</v>
      </c>
      <c r="D4734" s="11" t="s">
        <v>1794</v>
      </c>
      <c r="E4734" s="11">
        <v>92</v>
      </c>
      <c r="F4734" s="11">
        <v>6695.32</v>
      </c>
      <c r="G4734" s="19">
        <v>45751</v>
      </c>
      <c r="H4734" s="24">
        <v>615969.43999999994</v>
      </c>
    </row>
    <row r="4735" spans="1:8" x14ac:dyDescent="0.3">
      <c r="A4735" s="3" t="s">
        <v>6542</v>
      </c>
      <c r="B4735" s="11" t="s">
        <v>128</v>
      </c>
      <c r="C4735" s="11" t="s">
        <v>833</v>
      </c>
      <c r="D4735" s="11" t="s">
        <v>1791</v>
      </c>
      <c r="E4735" s="11">
        <v>359</v>
      </c>
      <c r="F4735" s="11">
        <v>3505.26</v>
      </c>
      <c r="G4735" s="19">
        <v>45961</v>
      </c>
      <c r="H4735" s="24">
        <v>1258388.3400000001</v>
      </c>
    </row>
    <row r="4736" spans="1:8" x14ac:dyDescent="0.3">
      <c r="A4736" s="3" t="s">
        <v>6543</v>
      </c>
      <c r="B4736" s="11" t="s">
        <v>296</v>
      </c>
      <c r="C4736" s="11" t="s">
        <v>855</v>
      </c>
      <c r="D4736" s="11" t="s">
        <v>1794</v>
      </c>
      <c r="E4736" s="11">
        <v>104</v>
      </c>
      <c r="F4736" s="11">
        <v>5854.63</v>
      </c>
      <c r="G4736" s="19">
        <v>45746</v>
      </c>
      <c r="H4736" s="24">
        <v>608881.52</v>
      </c>
    </row>
    <row r="4737" spans="1:8" x14ac:dyDescent="0.3">
      <c r="A4737" s="3" t="s">
        <v>6544</v>
      </c>
      <c r="B4737" s="11" t="s">
        <v>229</v>
      </c>
      <c r="C4737" s="11" t="s">
        <v>777</v>
      </c>
      <c r="D4737" s="11" t="s">
        <v>1799</v>
      </c>
      <c r="E4737" s="11">
        <v>86</v>
      </c>
      <c r="F4737" s="11">
        <v>551.09</v>
      </c>
      <c r="G4737" s="19">
        <v>45958</v>
      </c>
      <c r="H4737" s="24">
        <v>47393.740000000005</v>
      </c>
    </row>
    <row r="4738" spans="1:8" x14ac:dyDescent="0.3">
      <c r="A4738" s="3" t="s">
        <v>6545</v>
      </c>
      <c r="B4738" s="11" t="s">
        <v>53</v>
      </c>
      <c r="C4738" s="11" t="s">
        <v>741</v>
      </c>
      <c r="D4738" s="11" t="s">
        <v>1799</v>
      </c>
      <c r="E4738" s="11">
        <v>302</v>
      </c>
      <c r="F4738" s="11">
        <v>4732.93</v>
      </c>
      <c r="G4738" s="19">
        <v>45759</v>
      </c>
      <c r="H4738" s="24">
        <v>1429344.86</v>
      </c>
    </row>
    <row r="4739" spans="1:8" x14ac:dyDescent="0.3">
      <c r="A4739" s="3" t="s">
        <v>6546</v>
      </c>
      <c r="B4739" s="11" t="s">
        <v>267</v>
      </c>
      <c r="C4739" s="11" t="s">
        <v>659</v>
      </c>
      <c r="D4739" s="11" t="s">
        <v>1787</v>
      </c>
      <c r="E4739" s="11">
        <v>272</v>
      </c>
      <c r="F4739" s="11">
        <v>3630.24</v>
      </c>
      <c r="G4739" s="19">
        <v>45804</v>
      </c>
      <c r="H4739" s="24">
        <v>987425.27999999991</v>
      </c>
    </row>
    <row r="4740" spans="1:8" x14ac:dyDescent="0.3">
      <c r="A4740" s="3" t="s">
        <v>6547</v>
      </c>
      <c r="B4740" s="11" t="s">
        <v>318</v>
      </c>
      <c r="C4740" s="11" t="s">
        <v>773</v>
      </c>
      <c r="D4740" s="11" t="s">
        <v>1797</v>
      </c>
      <c r="E4740" s="11">
        <v>424</v>
      </c>
      <c r="F4740" s="11">
        <v>4624.26</v>
      </c>
      <c r="G4740" s="19">
        <v>46189</v>
      </c>
      <c r="H4740" s="24">
        <v>1960686.24</v>
      </c>
    </row>
    <row r="4741" spans="1:8" x14ac:dyDescent="0.3">
      <c r="A4741" s="3" t="s">
        <v>6548</v>
      </c>
      <c r="B4741" s="11" t="s">
        <v>146</v>
      </c>
      <c r="C4741" s="11" t="s">
        <v>573</v>
      </c>
      <c r="D4741" s="11" t="s">
        <v>1801</v>
      </c>
      <c r="E4741" s="11">
        <v>334</v>
      </c>
      <c r="F4741" s="11">
        <v>2872.06</v>
      </c>
      <c r="G4741" s="19">
        <v>45717</v>
      </c>
      <c r="H4741" s="24">
        <v>959268.04</v>
      </c>
    </row>
    <row r="4742" spans="1:8" x14ac:dyDescent="0.3">
      <c r="A4742" s="3" t="s">
        <v>6549</v>
      </c>
      <c r="B4742" s="11" t="s">
        <v>57</v>
      </c>
      <c r="C4742" s="11" t="s">
        <v>765</v>
      </c>
      <c r="D4742" s="11" t="s">
        <v>1787</v>
      </c>
      <c r="E4742" s="11">
        <v>27</v>
      </c>
      <c r="F4742" s="11">
        <v>5831.48</v>
      </c>
      <c r="G4742" s="19">
        <v>46106</v>
      </c>
      <c r="H4742" s="24">
        <v>157449.96</v>
      </c>
    </row>
    <row r="4743" spans="1:8" x14ac:dyDescent="0.3">
      <c r="A4743" s="3" t="s">
        <v>6550</v>
      </c>
      <c r="B4743" s="11" t="s">
        <v>399</v>
      </c>
      <c r="C4743" s="11" t="s">
        <v>515</v>
      </c>
      <c r="D4743" s="11" t="s">
        <v>1791</v>
      </c>
      <c r="E4743" s="11">
        <v>391</v>
      </c>
      <c r="F4743" s="11">
        <v>734.3</v>
      </c>
      <c r="G4743" s="19">
        <v>46137</v>
      </c>
      <c r="H4743" s="24">
        <v>287111.3</v>
      </c>
    </row>
    <row r="4744" spans="1:8" x14ac:dyDescent="0.3">
      <c r="A4744" s="3" t="s">
        <v>6551</v>
      </c>
      <c r="B4744" s="11" t="s">
        <v>218</v>
      </c>
      <c r="C4744" s="11" t="s">
        <v>531</v>
      </c>
      <c r="D4744" s="11" t="s">
        <v>1803</v>
      </c>
      <c r="E4744" s="11">
        <v>310</v>
      </c>
      <c r="F4744" s="11">
        <v>6156.54</v>
      </c>
      <c r="G4744" s="19">
        <v>46070</v>
      </c>
      <c r="H4744" s="24">
        <v>1908527.4</v>
      </c>
    </row>
    <row r="4745" spans="1:8" x14ac:dyDescent="0.3">
      <c r="A4745" s="3" t="s">
        <v>6552</v>
      </c>
      <c r="B4745" s="11" t="s">
        <v>146</v>
      </c>
      <c r="C4745" s="11" t="s">
        <v>843</v>
      </c>
      <c r="D4745" s="11" t="s">
        <v>1797</v>
      </c>
      <c r="E4745" s="11">
        <v>130</v>
      </c>
      <c r="F4745" s="11">
        <v>6247.59</v>
      </c>
      <c r="G4745" s="19">
        <v>46121</v>
      </c>
      <c r="H4745" s="24">
        <v>812186.70000000007</v>
      </c>
    </row>
    <row r="4746" spans="1:8" x14ac:dyDescent="0.3">
      <c r="A4746" s="3" t="s">
        <v>6553</v>
      </c>
      <c r="B4746" s="11" t="s">
        <v>320</v>
      </c>
      <c r="C4746" s="11" t="s">
        <v>645</v>
      </c>
      <c r="D4746" s="11" t="s">
        <v>1789</v>
      </c>
      <c r="E4746" s="11">
        <v>96</v>
      </c>
      <c r="F4746" s="11">
        <v>6258.72</v>
      </c>
      <c r="G4746" s="19">
        <v>45890</v>
      </c>
      <c r="H4746" s="24">
        <v>600837.12</v>
      </c>
    </row>
    <row r="4747" spans="1:8" x14ac:dyDescent="0.3">
      <c r="A4747" s="3" t="s">
        <v>6554</v>
      </c>
      <c r="B4747" s="11" t="s">
        <v>95</v>
      </c>
      <c r="C4747" s="11" t="s">
        <v>699</v>
      </c>
      <c r="D4747" s="11" t="s">
        <v>1799</v>
      </c>
      <c r="E4747" s="11">
        <v>96</v>
      </c>
      <c r="F4747" s="11">
        <v>1420.19</v>
      </c>
      <c r="G4747" s="19">
        <v>45976</v>
      </c>
      <c r="H4747" s="24">
        <v>136338.23999999999</v>
      </c>
    </row>
    <row r="4748" spans="1:8" x14ac:dyDescent="0.3">
      <c r="A4748" s="3" t="s">
        <v>6555</v>
      </c>
      <c r="B4748" s="11" t="s">
        <v>66</v>
      </c>
      <c r="C4748" s="11" t="s">
        <v>761</v>
      </c>
      <c r="D4748" s="11" t="s">
        <v>1801</v>
      </c>
      <c r="E4748" s="11">
        <v>191</v>
      </c>
      <c r="F4748" s="11">
        <v>375.51</v>
      </c>
      <c r="G4748" s="19">
        <v>46070</v>
      </c>
      <c r="H4748" s="24">
        <v>71722.41</v>
      </c>
    </row>
    <row r="4749" spans="1:8" x14ac:dyDescent="0.3">
      <c r="A4749" s="3" t="s">
        <v>6556</v>
      </c>
      <c r="B4749" s="11" t="s">
        <v>104</v>
      </c>
      <c r="C4749" s="11" t="s">
        <v>675</v>
      </c>
      <c r="D4749" s="11" t="s">
        <v>1801</v>
      </c>
      <c r="E4749" s="11">
        <v>457</v>
      </c>
      <c r="F4749" s="11">
        <v>2108.54</v>
      </c>
      <c r="G4749" s="19">
        <v>45820</v>
      </c>
      <c r="H4749" s="24">
        <v>963602.78</v>
      </c>
    </row>
    <row r="4750" spans="1:8" x14ac:dyDescent="0.3">
      <c r="A4750" s="3" t="s">
        <v>6557</v>
      </c>
      <c r="B4750" s="11" t="s">
        <v>241</v>
      </c>
      <c r="C4750" s="11" t="s">
        <v>755</v>
      </c>
      <c r="D4750" s="11" t="s">
        <v>1789</v>
      </c>
      <c r="E4750" s="11">
        <v>468</v>
      </c>
      <c r="F4750" s="11">
        <v>7485.2</v>
      </c>
      <c r="G4750" s="19">
        <v>46158</v>
      </c>
      <c r="H4750" s="24">
        <v>3503073.6</v>
      </c>
    </row>
    <row r="4751" spans="1:8" x14ac:dyDescent="0.3">
      <c r="A4751" s="3" t="s">
        <v>6558</v>
      </c>
      <c r="B4751" s="11" t="s">
        <v>256</v>
      </c>
      <c r="C4751" s="11" t="s">
        <v>643</v>
      </c>
      <c r="D4751" s="11" t="s">
        <v>1791</v>
      </c>
      <c r="E4751" s="11">
        <v>163</v>
      </c>
      <c r="F4751" s="11">
        <v>2494.5300000000002</v>
      </c>
      <c r="G4751" s="19">
        <v>45728</v>
      </c>
      <c r="H4751" s="24">
        <v>406608.39</v>
      </c>
    </row>
    <row r="4752" spans="1:8" x14ac:dyDescent="0.3">
      <c r="A4752" s="3" t="s">
        <v>6559</v>
      </c>
      <c r="B4752" s="11" t="s">
        <v>32</v>
      </c>
      <c r="C4752" s="11" t="s">
        <v>687</v>
      </c>
      <c r="D4752" s="11" t="s">
        <v>1803</v>
      </c>
      <c r="E4752" s="11">
        <v>428</v>
      </c>
      <c r="F4752" s="11">
        <v>4757.74</v>
      </c>
      <c r="G4752" s="19">
        <v>45936</v>
      </c>
      <c r="H4752" s="24">
        <v>2036312.72</v>
      </c>
    </row>
    <row r="4753" spans="1:8" x14ac:dyDescent="0.3">
      <c r="A4753" s="3" t="s">
        <v>6560</v>
      </c>
      <c r="B4753" s="11" t="s">
        <v>399</v>
      </c>
      <c r="C4753" s="11" t="s">
        <v>819</v>
      </c>
      <c r="D4753" s="11" t="s">
        <v>1799</v>
      </c>
      <c r="E4753" s="11">
        <v>132</v>
      </c>
      <c r="F4753" s="11">
        <v>5212.01</v>
      </c>
      <c r="G4753" s="19">
        <v>45684</v>
      </c>
      <c r="H4753" s="24">
        <v>687985.32000000007</v>
      </c>
    </row>
    <row r="4754" spans="1:8" x14ac:dyDescent="0.3">
      <c r="A4754" s="3" t="s">
        <v>6561</v>
      </c>
      <c r="B4754" s="11" t="s">
        <v>73</v>
      </c>
      <c r="C4754" s="11" t="s">
        <v>851</v>
      </c>
      <c r="D4754" s="11" t="s">
        <v>1799</v>
      </c>
      <c r="E4754" s="11">
        <v>492</v>
      </c>
      <c r="F4754" s="11">
        <v>7504.04</v>
      </c>
      <c r="G4754" s="19">
        <v>45859</v>
      </c>
      <c r="H4754" s="24">
        <v>3691987.68</v>
      </c>
    </row>
    <row r="4755" spans="1:8" x14ac:dyDescent="0.3">
      <c r="A4755" s="3" t="s">
        <v>6562</v>
      </c>
      <c r="B4755" s="11" t="s">
        <v>306</v>
      </c>
      <c r="C4755" s="11" t="s">
        <v>579</v>
      </c>
      <c r="D4755" s="11" t="s">
        <v>1801</v>
      </c>
      <c r="E4755" s="11">
        <v>369</v>
      </c>
      <c r="F4755" s="11">
        <v>6938.07</v>
      </c>
      <c r="G4755" s="19">
        <v>45942</v>
      </c>
      <c r="H4755" s="24">
        <v>2560147.83</v>
      </c>
    </row>
    <row r="4756" spans="1:8" x14ac:dyDescent="0.3">
      <c r="A4756" s="3" t="s">
        <v>6563</v>
      </c>
      <c r="B4756" s="11" t="s">
        <v>280</v>
      </c>
      <c r="C4756" s="11" t="s">
        <v>727</v>
      </c>
      <c r="D4756" s="11" t="s">
        <v>1799</v>
      </c>
      <c r="E4756" s="11">
        <v>110</v>
      </c>
      <c r="F4756" s="11">
        <v>7668.73</v>
      </c>
      <c r="G4756" s="19">
        <v>45664</v>
      </c>
      <c r="H4756" s="24">
        <v>843560.29999999993</v>
      </c>
    </row>
    <row r="4757" spans="1:8" x14ac:dyDescent="0.3">
      <c r="A4757" s="3" t="s">
        <v>6564</v>
      </c>
      <c r="B4757" s="11" t="s">
        <v>308</v>
      </c>
      <c r="C4757" s="11" t="s">
        <v>701</v>
      </c>
      <c r="D4757" s="11" t="s">
        <v>1799</v>
      </c>
      <c r="E4757" s="11">
        <v>237</v>
      </c>
      <c r="F4757" s="11">
        <v>5528.15</v>
      </c>
      <c r="G4757" s="19">
        <v>46158</v>
      </c>
      <c r="H4757" s="24">
        <v>1310171.5499999998</v>
      </c>
    </row>
    <row r="4758" spans="1:8" x14ac:dyDescent="0.3">
      <c r="A4758" s="3" t="s">
        <v>6565</v>
      </c>
      <c r="B4758" s="11" t="s">
        <v>260</v>
      </c>
      <c r="C4758" s="11" t="s">
        <v>861</v>
      </c>
      <c r="D4758" s="11" t="s">
        <v>1799</v>
      </c>
      <c r="E4758" s="11">
        <v>290</v>
      </c>
      <c r="F4758" s="11">
        <v>6852.56</v>
      </c>
      <c r="G4758" s="19">
        <v>45910</v>
      </c>
      <c r="H4758" s="24">
        <v>1987242.4000000001</v>
      </c>
    </row>
    <row r="4759" spans="1:8" x14ac:dyDescent="0.3">
      <c r="A4759" s="3" t="s">
        <v>6566</v>
      </c>
      <c r="B4759" s="11" t="s">
        <v>350</v>
      </c>
      <c r="C4759" s="11" t="s">
        <v>827</v>
      </c>
      <c r="D4759" s="11" t="s">
        <v>1797</v>
      </c>
      <c r="E4759" s="11">
        <v>68</v>
      </c>
      <c r="F4759" s="11">
        <v>4712.37</v>
      </c>
      <c r="G4759" s="19">
        <v>46117</v>
      </c>
      <c r="H4759" s="24">
        <v>320441.15999999997</v>
      </c>
    </row>
    <row r="4760" spans="1:8" x14ac:dyDescent="0.3">
      <c r="A4760" s="3" t="s">
        <v>6567</v>
      </c>
      <c r="B4760" s="11" t="s">
        <v>112</v>
      </c>
      <c r="C4760" s="11" t="s">
        <v>577</v>
      </c>
      <c r="D4760" s="11" t="s">
        <v>1801</v>
      </c>
      <c r="E4760" s="11">
        <v>145</v>
      </c>
      <c r="F4760" s="11">
        <v>3365.2</v>
      </c>
      <c r="G4760" s="19">
        <v>45830</v>
      </c>
      <c r="H4760" s="24">
        <v>487954</v>
      </c>
    </row>
    <row r="4761" spans="1:8" x14ac:dyDescent="0.3">
      <c r="A4761" s="3" t="s">
        <v>6568</v>
      </c>
      <c r="B4761" s="11" t="s">
        <v>124</v>
      </c>
      <c r="C4761" s="11" t="s">
        <v>601</v>
      </c>
      <c r="D4761" s="11" t="s">
        <v>1791</v>
      </c>
      <c r="E4761" s="11">
        <v>384</v>
      </c>
      <c r="F4761" s="11">
        <v>7502.98</v>
      </c>
      <c r="G4761" s="19">
        <v>45943</v>
      </c>
      <c r="H4761" s="24">
        <v>2881144.32</v>
      </c>
    </row>
    <row r="4762" spans="1:8" x14ac:dyDescent="0.3">
      <c r="A4762" s="3" t="s">
        <v>6569</v>
      </c>
      <c r="B4762" s="11" t="s">
        <v>174</v>
      </c>
      <c r="C4762" s="11" t="s">
        <v>659</v>
      </c>
      <c r="D4762" s="11" t="s">
        <v>1789</v>
      </c>
      <c r="E4762" s="11">
        <v>440</v>
      </c>
      <c r="F4762" s="11">
        <v>3282.71</v>
      </c>
      <c r="G4762" s="19">
        <v>45780</v>
      </c>
      <c r="H4762" s="24">
        <v>1444392.4</v>
      </c>
    </row>
    <row r="4763" spans="1:8" x14ac:dyDescent="0.3">
      <c r="A4763" s="3" t="s">
        <v>6570</v>
      </c>
      <c r="B4763" s="11" t="s">
        <v>237</v>
      </c>
      <c r="C4763" s="11" t="s">
        <v>787</v>
      </c>
      <c r="D4763" s="11" t="s">
        <v>1797</v>
      </c>
      <c r="E4763" s="11">
        <v>58</v>
      </c>
      <c r="F4763" s="11">
        <v>7637.68</v>
      </c>
      <c r="G4763" s="19">
        <v>46142</v>
      </c>
      <c r="H4763" s="24">
        <v>442985.44</v>
      </c>
    </row>
    <row r="4764" spans="1:8" x14ac:dyDescent="0.3">
      <c r="A4764" s="3" t="s">
        <v>6571</v>
      </c>
      <c r="B4764" s="11" t="s">
        <v>378</v>
      </c>
      <c r="C4764" s="11" t="s">
        <v>795</v>
      </c>
      <c r="D4764" s="11" t="s">
        <v>1789</v>
      </c>
      <c r="E4764" s="11">
        <v>453</v>
      </c>
      <c r="F4764" s="11">
        <v>1861.39</v>
      </c>
      <c r="G4764" s="19">
        <v>45767</v>
      </c>
      <c r="H4764" s="24">
        <v>843209.67</v>
      </c>
    </row>
    <row r="4765" spans="1:8" x14ac:dyDescent="0.3">
      <c r="A4765" s="3" t="s">
        <v>6572</v>
      </c>
      <c r="B4765" s="11" t="s">
        <v>190</v>
      </c>
      <c r="C4765" s="11" t="s">
        <v>573</v>
      </c>
      <c r="D4765" s="11" t="s">
        <v>1797</v>
      </c>
      <c r="E4765" s="11">
        <v>421</v>
      </c>
      <c r="F4765" s="11">
        <v>5855.13</v>
      </c>
      <c r="G4765" s="19">
        <v>45860</v>
      </c>
      <c r="H4765" s="24">
        <v>2465009.73</v>
      </c>
    </row>
    <row r="4766" spans="1:8" x14ac:dyDescent="0.3">
      <c r="A4766" s="3" t="s">
        <v>6573</v>
      </c>
      <c r="B4766" s="11" t="s">
        <v>399</v>
      </c>
      <c r="C4766" s="11" t="s">
        <v>553</v>
      </c>
      <c r="D4766" s="11" t="s">
        <v>1791</v>
      </c>
      <c r="E4766" s="11">
        <v>157</v>
      </c>
      <c r="F4766" s="11">
        <v>5690.58</v>
      </c>
      <c r="G4766" s="19">
        <v>45746</v>
      </c>
      <c r="H4766" s="24">
        <v>893421.05999999994</v>
      </c>
    </row>
    <row r="4767" spans="1:8" x14ac:dyDescent="0.3">
      <c r="A4767" s="3" t="s">
        <v>6574</v>
      </c>
      <c r="B4767" s="11" t="s">
        <v>165</v>
      </c>
      <c r="C4767" s="11" t="s">
        <v>729</v>
      </c>
      <c r="D4767" s="11" t="s">
        <v>1803</v>
      </c>
      <c r="E4767" s="11">
        <v>408</v>
      </c>
      <c r="F4767" s="11">
        <v>3540.31</v>
      </c>
      <c r="G4767" s="19">
        <v>45729</v>
      </c>
      <c r="H4767" s="24">
        <v>1444446.48</v>
      </c>
    </row>
    <row r="4768" spans="1:8" x14ac:dyDescent="0.3">
      <c r="A4768" s="3" t="s">
        <v>6575</v>
      </c>
      <c r="B4768" s="11" t="s">
        <v>239</v>
      </c>
      <c r="C4768" s="11" t="s">
        <v>829</v>
      </c>
      <c r="D4768" s="11" t="s">
        <v>1799</v>
      </c>
      <c r="E4768" s="11">
        <v>167</v>
      </c>
      <c r="F4768" s="11">
        <v>4702.29</v>
      </c>
      <c r="G4768" s="19">
        <v>46087</v>
      </c>
      <c r="H4768" s="24">
        <v>785282.43</v>
      </c>
    </row>
    <row r="4769" spans="1:8" x14ac:dyDescent="0.3">
      <c r="A4769" s="3" t="s">
        <v>6576</v>
      </c>
      <c r="B4769" s="11" t="s">
        <v>218</v>
      </c>
      <c r="C4769" s="11" t="s">
        <v>613</v>
      </c>
      <c r="D4769" s="11" t="s">
        <v>1794</v>
      </c>
      <c r="E4769" s="11">
        <v>258</v>
      </c>
      <c r="F4769" s="11">
        <v>1244.6500000000001</v>
      </c>
      <c r="G4769" s="19">
        <v>45948</v>
      </c>
      <c r="H4769" s="24">
        <v>321119.7</v>
      </c>
    </row>
    <row r="4770" spans="1:8" x14ac:dyDescent="0.3">
      <c r="A4770" s="3" t="s">
        <v>6577</v>
      </c>
      <c r="B4770" s="11" t="s">
        <v>216</v>
      </c>
      <c r="C4770" s="11" t="s">
        <v>653</v>
      </c>
      <c r="D4770" s="11" t="s">
        <v>1789</v>
      </c>
      <c r="E4770" s="11">
        <v>221</v>
      </c>
      <c r="F4770" s="11">
        <v>5509.71</v>
      </c>
      <c r="G4770" s="19">
        <v>46136</v>
      </c>
      <c r="H4770" s="24">
        <v>1217645.9099999999</v>
      </c>
    </row>
    <row r="4771" spans="1:8" x14ac:dyDescent="0.3">
      <c r="A4771" s="3" t="s">
        <v>6578</v>
      </c>
      <c r="B4771" s="11" t="s">
        <v>376</v>
      </c>
      <c r="C4771" s="11" t="s">
        <v>593</v>
      </c>
      <c r="D4771" s="11" t="s">
        <v>1799</v>
      </c>
      <c r="E4771" s="11">
        <v>361</v>
      </c>
      <c r="F4771" s="11">
        <v>215.45</v>
      </c>
      <c r="G4771" s="19">
        <v>46152</v>
      </c>
      <c r="H4771" s="24">
        <v>77777.45</v>
      </c>
    </row>
    <row r="4772" spans="1:8" x14ac:dyDescent="0.3">
      <c r="A4772" s="3" t="s">
        <v>6579</v>
      </c>
      <c r="B4772" s="11" t="s">
        <v>282</v>
      </c>
      <c r="C4772" s="11" t="s">
        <v>619</v>
      </c>
      <c r="D4772" s="11" t="s">
        <v>1789</v>
      </c>
      <c r="E4772" s="11">
        <v>140</v>
      </c>
      <c r="F4772" s="11">
        <v>3969.04</v>
      </c>
      <c r="G4772" s="19">
        <v>46094</v>
      </c>
      <c r="H4772" s="24">
        <v>555665.6</v>
      </c>
    </row>
    <row r="4773" spans="1:8" x14ac:dyDescent="0.3">
      <c r="A4773" s="3" t="s">
        <v>6580</v>
      </c>
      <c r="B4773" s="11" t="s">
        <v>316</v>
      </c>
      <c r="C4773" s="11" t="s">
        <v>623</v>
      </c>
      <c r="D4773" s="11" t="s">
        <v>1797</v>
      </c>
      <c r="E4773" s="11">
        <v>438</v>
      </c>
      <c r="F4773" s="11">
        <v>4562.26</v>
      </c>
      <c r="G4773" s="19">
        <v>45680</v>
      </c>
      <c r="H4773" s="24">
        <v>1998269.8800000001</v>
      </c>
    </row>
    <row r="4774" spans="1:8" x14ac:dyDescent="0.3">
      <c r="A4774" s="3" t="s">
        <v>6581</v>
      </c>
      <c r="B4774" s="11" t="s">
        <v>235</v>
      </c>
      <c r="C4774" s="11" t="s">
        <v>761</v>
      </c>
      <c r="D4774" s="11" t="s">
        <v>1801</v>
      </c>
      <c r="E4774" s="11">
        <v>149</v>
      </c>
      <c r="F4774" s="11">
        <v>7532.4</v>
      </c>
      <c r="G4774" s="19">
        <v>45776</v>
      </c>
      <c r="H4774" s="24">
        <v>1122327.5999999999</v>
      </c>
    </row>
    <row r="4775" spans="1:8" x14ac:dyDescent="0.3">
      <c r="A4775" s="3" t="s">
        <v>6582</v>
      </c>
      <c r="B4775" s="11" t="s">
        <v>334</v>
      </c>
      <c r="C4775" s="11" t="s">
        <v>849</v>
      </c>
      <c r="D4775" s="11" t="s">
        <v>1803</v>
      </c>
      <c r="E4775" s="11">
        <v>242</v>
      </c>
      <c r="F4775" s="11">
        <v>4544.5200000000004</v>
      </c>
      <c r="G4775" s="19">
        <v>46141</v>
      </c>
      <c r="H4775" s="24">
        <v>1099773.8400000001</v>
      </c>
    </row>
    <row r="4776" spans="1:8" x14ac:dyDescent="0.3">
      <c r="A4776" s="3" t="s">
        <v>6583</v>
      </c>
      <c r="B4776" s="11" t="s">
        <v>229</v>
      </c>
      <c r="C4776" s="11" t="s">
        <v>845</v>
      </c>
      <c r="D4776" s="11" t="s">
        <v>1787</v>
      </c>
      <c r="E4776" s="11">
        <v>443</v>
      </c>
      <c r="F4776" s="11">
        <v>2701.9</v>
      </c>
      <c r="G4776" s="19">
        <v>45742</v>
      </c>
      <c r="H4776" s="24">
        <v>1196941.7</v>
      </c>
    </row>
    <row r="4777" spans="1:8" x14ac:dyDescent="0.3">
      <c r="A4777" s="3" t="s">
        <v>6584</v>
      </c>
      <c r="B4777" s="11" t="s">
        <v>171</v>
      </c>
      <c r="C4777" s="11" t="s">
        <v>739</v>
      </c>
      <c r="D4777" s="11" t="s">
        <v>1794</v>
      </c>
      <c r="E4777" s="11">
        <v>17</v>
      </c>
      <c r="F4777" s="11">
        <v>7981.28</v>
      </c>
      <c r="G4777" s="19">
        <v>45685</v>
      </c>
      <c r="H4777" s="24">
        <v>135681.76</v>
      </c>
    </row>
    <row r="4778" spans="1:8" x14ac:dyDescent="0.3">
      <c r="A4778" s="3" t="s">
        <v>6585</v>
      </c>
      <c r="B4778" s="11" t="s">
        <v>104</v>
      </c>
      <c r="C4778" s="11" t="s">
        <v>685</v>
      </c>
      <c r="D4778" s="11" t="s">
        <v>1801</v>
      </c>
      <c r="E4778" s="11">
        <v>48</v>
      </c>
      <c r="F4778" s="11">
        <v>4292.96</v>
      </c>
      <c r="G4778" s="19">
        <v>45701</v>
      </c>
      <c r="H4778" s="24">
        <v>206062.08000000002</v>
      </c>
    </row>
    <row r="4779" spans="1:8" x14ac:dyDescent="0.3">
      <c r="A4779" s="3" t="s">
        <v>6586</v>
      </c>
      <c r="B4779" s="11" t="s">
        <v>243</v>
      </c>
      <c r="C4779" s="11" t="s">
        <v>653</v>
      </c>
      <c r="D4779" s="11" t="s">
        <v>1799</v>
      </c>
      <c r="E4779" s="11">
        <v>413</v>
      </c>
      <c r="F4779" s="11">
        <v>1485.82</v>
      </c>
      <c r="G4779" s="19">
        <v>45686</v>
      </c>
      <c r="H4779" s="24">
        <v>613643.65999999992</v>
      </c>
    </row>
    <row r="4780" spans="1:8" x14ac:dyDescent="0.3">
      <c r="A4780" s="3" t="s">
        <v>6587</v>
      </c>
      <c r="B4780" s="11" t="s">
        <v>69</v>
      </c>
      <c r="C4780" s="11" t="s">
        <v>549</v>
      </c>
      <c r="D4780" s="11" t="s">
        <v>1801</v>
      </c>
      <c r="E4780" s="11">
        <v>330</v>
      </c>
      <c r="F4780" s="11">
        <v>4714.08</v>
      </c>
      <c r="G4780" s="19">
        <v>46047</v>
      </c>
      <c r="H4780" s="24">
        <v>1555646.4</v>
      </c>
    </row>
    <row r="4781" spans="1:8" x14ac:dyDescent="0.3">
      <c r="A4781" s="3" t="s">
        <v>6588</v>
      </c>
      <c r="B4781" s="11" t="s">
        <v>95</v>
      </c>
      <c r="C4781" s="11" t="s">
        <v>601</v>
      </c>
      <c r="D4781" s="11" t="s">
        <v>1799</v>
      </c>
      <c r="E4781" s="11">
        <v>371</v>
      </c>
      <c r="F4781" s="11">
        <v>2893.22</v>
      </c>
      <c r="G4781" s="19">
        <v>45955</v>
      </c>
      <c r="H4781" s="24">
        <v>1073384.6199999999</v>
      </c>
    </row>
    <row r="4782" spans="1:8" x14ac:dyDescent="0.3">
      <c r="A4782" s="3" t="s">
        <v>6589</v>
      </c>
      <c r="B4782" s="11" t="s">
        <v>278</v>
      </c>
      <c r="C4782" s="11" t="s">
        <v>801</v>
      </c>
      <c r="D4782" s="11" t="s">
        <v>1803</v>
      </c>
      <c r="E4782" s="11">
        <v>477</v>
      </c>
      <c r="F4782" s="11">
        <v>949.38</v>
      </c>
      <c r="G4782" s="19">
        <v>45885</v>
      </c>
      <c r="H4782" s="24">
        <v>452854.26</v>
      </c>
    </row>
    <row r="4783" spans="1:8" x14ac:dyDescent="0.3">
      <c r="A4783" s="3" t="s">
        <v>6590</v>
      </c>
      <c r="B4783" s="11" t="s">
        <v>152</v>
      </c>
      <c r="C4783" s="11" t="s">
        <v>821</v>
      </c>
      <c r="D4783" s="11" t="s">
        <v>1789</v>
      </c>
      <c r="E4783" s="11">
        <v>103</v>
      </c>
      <c r="F4783" s="11">
        <v>7661.02</v>
      </c>
      <c r="G4783" s="19">
        <v>45795</v>
      </c>
      <c r="H4783" s="24">
        <v>789085.06</v>
      </c>
    </row>
    <row r="4784" spans="1:8" x14ac:dyDescent="0.3">
      <c r="A4784" s="3" t="s">
        <v>6591</v>
      </c>
      <c r="B4784" s="11" t="s">
        <v>118</v>
      </c>
      <c r="C4784" s="11" t="s">
        <v>719</v>
      </c>
      <c r="D4784" s="11" t="s">
        <v>1803</v>
      </c>
      <c r="E4784" s="11">
        <v>161</v>
      </c>
      <c r="F4784" s="11">
        <v>2006.23</v>
      </c>
      <c r="G4784" s="19">
        <v>45782</v>
      </c>
      <c r="H4784" s="24">
        <v>323003.03000000003</v>
      </c>
    </row>
    <row r="4785" spans="1:8" x14ac:dyDescent="0.3">
      <c r="A4785" s="3" t="s">
        <v>6592</v>
      </c>
      <c r="B4785" s="11" t="s">
        <v>95</v>
      </c>
      <c r="C4785" s="11" t="s">
        <v>561</v>
      </c>
      <c r="D4785" s="11" t="s">
        <v>1789</v>
      </c>
      <c r="E4785" s="11">
        <v>274</v>
      </c>
      <c r="F4785" s="11">
        <v>162.88999999999999</v>
      </c>
      <c r="G4785" s="19">
        <v>45780</v>
      </c>
      <c r="H4785" s="24">
        <v>44631.859999999993</v>
      </c>
    </row>
    <row r="4786" spans="1:8" x14ac:dyDescent="0.3">
      <c r="A4786" s="3" t="s">
        <v>6593</v>
      </c>
      <c r="B4786" s="11" t="s">
        <v>389</v>
      </c>
      <c r="C4786" s="11" t="s">
        <v>815</v>
      </c>
      <c r="D4786" s="11" t="s">
        <v>1787</v>
      </c>
      <c r="E4786" s="11">
        <v>343</v>
      </c>
      <c r="F4786" s="11">
        <v>6802.47</v>
      </c>
      <c r="G4786" s="19">
        <v>46149</v>
      </c>
      <c r="H4786" s="24">
        <v>2333247.21</v>
      </c>
    </row>
    <row r="4787" spans="1:8" x14ac:dyDescent="0.3">
      <c r="A4787" s="3" t="s">
        <v>6594</v>
      </c>
      <c r="B4787" s="11" t="s">
        <v>193</v>
      </c>
      <c r="C4787" s="11" t="s">
        <v>735</v>
      </c>
      <c r="D4787" s="11" t="s">
        <v>1803</v>
      </c>
      <c r="E4787" s="11">
        <v>182</v>
      </c>
      <c r="F4787" s="11">
        <v>7672.37</v>
      </c>
      <c r="G4787" s="19">
        <v>46058</v>
      </c>
      <c r="H4787" s="24">
        <v>1396371.34</v>
      </c>
    </row>
    <row r="4788" spans="1:8" x14ac:dyDescent="0.3">
      <c r="A4788" s="3" t="s">
        <v>6595</v>
      </c>
      <c r="B4788" s="11" t="s">
        <v>89</v>
      </c>
      <c r="C4788" s="11" t="s">
        <v>515</v>
      </c>
      <c r="D4788" s="11" t="s">
        <v>1797</v>
      </c>
      <c r="E4788" s="11">
        <v>174</v>
      </c>
      <c r="F4788" s="11">
        <v>1910.1</v>
      </c>
      <c r="G4788" s="19">
        <v>45830</v>
      </c>
      <c r="H4788" s="24">
        <v>332357.39999999997</v>
      </c>
    </row>
    <row r="4789" spans="1:8" x14ac:dyDescent="0.3">
      <c r="A4789" s="3" t="s">
        <v>6596</v>
      </c>
      <c r="B4789" s="11" t="s">
        <v>218</v>
      </c>
      <c r="C4789" s="11" t="s">
        <v>651</v>
      </c>
      <c r="D4789" s="11" t="s">
        <v>1799</v>
      </c>
      <c r="E4789" s="11">
        <v>321</v>
      </c>
      <c r="F4789" s="11">
        <v>6552.64</v>
      </c>
      <c r="G4789" s="19">
        <v>45889</v>
      </c>
      <c r="H4789" s="24">
        <v>2103397.44</v>
      </c>
    </row>
    <row r="4790" spans="1:8" x14ac:dyDescent="0.3">
      <c r="A4790" s="3" t="s">
        <v>6597</v>
      </c>
      <c r="B4790" s="11" t="s">
        <v>193</v>
      </c>
      <c r="C4790" s="11" t="s">
        <v>547</v>
      </c>
      <c r="D4790" s="11" t="s">
        <v>1794</v>
      </c>
      <c r="E4790" s="11">
        <v>55</v>
      </c>
      <c r="F4790" s="11">
        <v>4057.48</v>
      </c>
      <c r="G4790" s="19">
        <v>46052</v>
      </c>
      <c r="H4790" s="24">
        <v>223161.4</v>
      </c>
    </row>
    <row r="4791" spans="1:8" x14ac:dyDescent="0.3">
      <c r="A4791" s="3" t="s">
        <v>6598</v>
      </c>
      <c r="B4791" s="11" t="s">
        <v>116</v>
      </c>
      <c r="C4791" s="11" t="s">
        <v>695</v>
      </c>
      <c r="D4791" s="11" t="s">
        <v>1803</v>
      </c>
      <c r="E4791" s="11">
        <v>341</v>
      </c>
      <c r="F4791" s="11">
        <v>248.77</v>
      </c>
      <c r="G4791" s="19">
        <v>45668</v>
      </c>
      <c r="H4791" s="24">
        <v>84830.57</v>
      </c>
    </row>
    <row r="4792" spans="1:8" x14ac:dyDescent="0.3">
      <c r="A4792" s="3" t="s">
        <v>6599</v>
      </c>
      <c r="B4792" s="11" t="s">
        <v>320</v>
      </c>
      <c r="C4792" s="11" t="s">
        <v>573</v>
      </c>
      <c r="D4792" s="11" t="s">
        <v>1791</v>
      </c>
      <c r="E4792" s="11">
        <v>119</v>
      </c>
      <c r="F4792" s="11">
        <v>7453.15</v>
      </c>
      <c r="G4792" s="19">
        <v>45983</v>
      </c>
      <c r="H4792" s="24">
        <v>886924.85</v>
      </c>
    </row>
    <row r="4793" spans="1:8" x14ac:dyDescent="0.3">
      <c r="A4793" s="3" t="s">
        <v>6600</v>
      </c>
      <c r="B4793" s="11" t="s">
        <v>292</v>
      </c>
      <c r="C4793" s="11" t="s">
        <v>797</v>
      </c>
      <c r="D4793" s="11" t="s">
        <v>1797</v>
      </c>
      <c r="E4793" s="11">
        <v>187</v>
      </c>
      <c r="F4793" s="11">
        <v>5191.74</v>
      </c>
      <c r="G4793" s="19">
        <v>46107</v>
      </c>
      <c r="H4793" s="24">
        <v>970855.38</v>
      </c>
    </row>
    <row r="4794" spans="1:8" x14ac:dyDescent="0.3">
      <c r="A4794" s="3" t="s">
        <v>6601</v>
      </c>
      <c r="B4794" s="11" t="s">
        <v>399</v>
      </c>
      <c r="C4794" s="11" t="s">
        <v>849</v>
      </c>
      <c r="D4794" s="11" t="s">
        <v>1794</v>
      </c>
      <c r="E4794" s="11">
        <v>156</v>
      </c>
      <c r="F4794" s="11">
        <v>5547.56</v>
      </c>
      <c r="G4794" s="19">
        <v>45866</v>
      </c>
      <c r="H4794" s="24">
        <v>865419.3600000001</v>
      </c>
    </row>
    <row r="4795" spans="1:8" x14ac:dyDescent="0.3">
      <c r="A4795" s="3" t="s">
        <v>6602</v>
      </c>
      <c r="B4795" s="11" t="s">
        <v>354</v>
      </c>
      <c r="C4795" s="11" t="s">
        <v>529</v>
      </c>
      <c r="D4795" s="11" t="s">
        <v>1799</v>
      </c>
      <c r="E4795" s="11">
        <v>248</v>
      </c>
      <c r="F4795" s="11">
        <v>409.81</v>
      </c>
      <c r="G4795" s="19">
        <v>45903</v>
      </c>
      <c r="H4795" s="24">
        <v>101632.88</v>
      </c>
    </row>
    <row r="4796" spans="1:8" x14ac:dyDescent="0.3">
      <c r="A4796" s="3" t="s">
        <v>6603</v>
      </c>
      <c r="B4796" s="11" t="s">
        <v>395</v>
      </c>
      <c r="C4796" s="11" t="s">
        <v>797</v>
      </c>
      <c r="D4796" s="11" t="s">
        <v>1803</v>
      </c>
      <c r="E4796" s="11">
        <v>269</v>
      </c>
      <c r="F4796" s="11">
        <v>1701.96</v>
      </c>
      <c r="G4796" s="19">
        <v>45974</v>
      </c>
      <c r="H4796" s="24">
        <v>457827.24</v>
      </c>
    </row>
    <row r="4797" spans="1:8" x14ac:dyDescent="0.3">
      <c r="A4797" s="3" t="s">
        <v>6604</v>
      </c>
      <c r="B4797" s="11" t="s">
        <v>312</v>
      </c>
      <c r="C4797" s="11" t="s">
        <v>861</v>
      </c>
      <c r="D4797" s="11" t="s">
        <v>1801</v>
      </c>
      <c r="E4797" s="11">
        <v>184</v>
      </c>
      <c r="F4797" s="11">
        <v>1610.89</v>
      </c>
      <c r="G4797" s="19">
        <v>45665</v>
      </c>
      <c r="H4797" s="24">
        <v>296403.76</v>
      </c>
    </row>
    <row r="4798" spans="1:8" x14ac:dyDescent="0.3">
      <c r="A4798" s="3" t="s">
        <v>6605</v>
      </c>
      <c r="B4798" s="11" t="s">
        <v>241</v>
      </c>
      <c r="C4798" s="11" t="s">
        <v>611</v>
      </c>
      <c r="D4798" s="11" t="s">
        <v>1791</v>
      </c>
      <c r="E4798" s="11">
        <v>486</v>
      </c>
      <c r="F4798" s="11">
        <v>556.08000000000004</v>
      </c>
      <c r="G4798" s="19">
        <v>46181</v>
      </c>
      <c r="H4798" s="24">
        <v>270254.88</v>
      </c>
    </row>
    <row r="4799" spans="1:8" x14ac:dyDescent="0.3">
      <c r="A4799" s="3" t="s">
        <v>6606</v>
      </c>
      <c r="B4799" s="11" t="s">
        <v>399</v>
      </c>
      <c r="C4799" s="11" t="s">
        <v>825</v>
      </c>
      <c r="D4799" s="11" t="s">
        <v>1794</v>
      </c>
      <c r="E4799" s="11">
        <v>315</v>
      </c>
      <c r="F4799" s="11">
        <v>6406.35</v>
      </c>
      <c r="G4799" s="19">
        <v>45864</v>
      </c>
      <c r="H4799" s="24">
        <v>2018000.25</v>
      </c>
    </row>
    <row r="4800" spans="1:8" x14ac:dyDescent="0.3">
      <c r="A4800" s="3" t="s">
        <v>6607</v>
      </c>
      <c r="B4800" s="11" t="s">
        <v>165</v>
      </c>
      <c r="C4800" s="11" t="s">
        <v>739</v>
      </c>
      <c r="D4800" s="11" t="s">
        <v>1801</v>
      </c>
      <c r="E4800" s="11">
        <v>465</v>
      </c>
      <c r="F4800" s="11">
        <v>3740.04</v>
      </c>
      <c r="G4800" s="19">
        <v>45681</v>
      </c>
      <c r="H4800" s="24">
        <v>1739118.6</v>
      </c>
    </row>
    <row r="4801" spans="1:8" x14ac:dyDescent="0.3">
      <c r="A4801" s="3" t="s">
        <v>6608</v>
      </c>
      <c r="B4801" s="11" t="s">
        <v>57</v>
      </c>
      <c r="C4801" s="11" t="s">
        <v>691</v>
      </c>
      <c r="D4801" s="11" t="s">
        <v>1794</v>
      </c>
      <c r="E4801" s="11">
        <v>383</v>
      </c>
      <c r="F4801" s="11">
        <v>7258.31</v>
      </c>
      <c r="G4801" s="19">
        <v>46080</v>
      </c>
      <c r="H4801" s="24">
        <v>2779932.73</v>
      </c>
    </row>
    <row r="4802" spans="1:8" x14ac:dyDescent="0.3">
      <c r="A4802" s="3" t="s">
        <v>6609</v>
      </c>
      <c r="B4802" s="11" t="s">
        <v>62</v>
      </c>
      <c r="C4802" s="11" t="s">
        <v>615</v>
      </c>
      <c r="D4802" s="11" t="s">
        <v>1797</v>
      </c>
      <c r="E4802" s="11">
        <v>69</v>
      </c>
      <c r="F4802" s="11">
        <v>2378.27</v>
      </c>
      <c r="G4802" s="19">
        <v>45795</v>
      </c>
      <c r="H4802" s="24">
        <v>164100.63</v>
      </c>
    </row>
    <row r="4803" spans="1:8" x14ac:dyDescent="0.3">
      <c r="A4803" s="3" t="s">
        <v>6610</v>
      </c>
      <c r="B4803" s="11" t="s">
        <v>133</v>
      </c>
      <c r="C4803" s="11" t="s">
        <v>785</v>
      </c>
      <c r="D4803" s="11" t="s">
        <v>1794</v>
      </c>
      <c r="E4803" s="11">
        <v>37</v>
      </c>
      <c r="F4803" s="11">
        <v>5422.55</v>
      </c>
      <c r="G4803" s="19">
        <v>45815</v>
      </c>
      <c r="H4803" s="24">
        <v>200634.35</v>
      </c>
    </row>
    <row r="4804" spans="1:8" x14ac:dyDescent="0.3">
      <c r="A4804" s="3" t="s">
        <v>6611</v>
      </c>
      <c r="B4804" s="11" t="s">
        <v>104</v>
      </c>
      <c r="C4804" s="11" t="s">
        <v>715</v>
      </c>
      <c r="D4804" s="11" t="s">
        <v>1789</v>
      </c>
      <c r="E4804" s="11">
        <v>338</v>
      </c>
      <c r="F4804" s="11">
        <v>183.65</v>
      </c>
      <c r="G4804" s="19">
        <v>46169</v>
      </c>
      <c r="H4804" s="24">
        <v>62073.700000000004</v>
      </c>
    </row>
    <row r="4805" spans="1:8" x14ac:dyDescent="0.3">
      <c r="A4805" s="3" t="s">
        <v>6612</v>
      </c>
      <c r="B4805" s="11" t="s">
        <v>174</v>
      </c>
      <c r="C4805" s="11" t="s">
        <v>843</v>
      </c>
      <c r="D4805" s="11" t="s">
        <v>1799</v>
      </c>
      <c r="E4805" s="11">
        <v>244</v>
      </c>
      <c r="F4805" s="11">
        <v>4366.58</v>
      </c>
      <c r="G4805" s="19">
        <v>45914</v>
      </c>
      <c r="H4805" s="24">
        <v>1065445.52</v>
      </c>
    </row>
    <row r="4806" spans="1:8" x14ac:dyDescent="0.3">
      <c r="A4806" s="3" t="s">
        <v>6613</v>
      </c>
      <c r="B4806" s="11" t="s">
        <v>208</v>
      </c>
      <c r="C4806" s="11" t="s">
        <v>611</v>
      </c>
      <c r="D4806" s="11" t="s">
        <v>1787</v>
      </c>
      <c r="E4806" s="11">
        <v>444</v>
      </c>
      <c r="F4806" s="11">
        <v>6799.17</v>
      </c>
      <c r="G4806" s="19">
        <v>45824</v>
      </c>
      <c r="H4806" s="24">
        <v>3018831.48</v>
      </c>
    </row>
    <row r="4807" spans="1:8" x14ac:dyDescent="0.3">
      <c r="A4807" s="3" t="s">
        <v>6614</v>
      </c>
      <c r="B4807" s="11" t="s">
        <v>371</v>
      </c>
      <c r="C4807" s="11" t="s">
        <v>813</v>
      </c>
      <c r="D4807" s="11" t="s">
        <v>1799</v>
      </c>
      <c r="E4807" s="11">
        <v>205</v>
      </c>
      <c r="F4807" s="11">
        <v>3986.99</v>
      </c>
      <c r="G4807" s="19">
        <v>45920</v>
      </c>
      <c r="H4807" s="24">
        <v>817332.95</v>
      </c>
    </row>
    <row r="4808" spans="1:8" x14ac:dyDescent="0.3">
      <c r="A4808" s="3" t="s">
        <v>6615</v>
      </c>
      <c r="B4808" s="11" t="s">
        <v>239</v>
      </c>
      <c r="C4808" s="11" t="s">
        <v>655</v>
      </c>
      <c r="D4808" s="11" t="s">
        <v>1803</v>
      </c>
      <c r="E4808" s="11">
        <v>20</v>
      </c>
      <c r="F4808" s="11">
        <v>4163.12</v>
      </c>
      <c r="G4808" s="19">
        <v>46084</v>
      </c>
      <c r="H4808" s="24">
        <v>83262.399999999994</v>
      </c>
    </row>
    <row r="4809" spans="1:8" x14ac:dyDescent="0.3">
      <c r="A4809" s="3" t="s">
        <v>6616</v>
      </c>
      <c r="B4809" s="11" t="s">
        <v>272</v>
      </c>
      <c r="C4809" s="11" t="s">
        <v>593</v>
      </c>
      <c r="D4809" s="11" t="s">
        <v>1803</v>
      </c>
      <c r="E4809" s="11">
        <v>22</v>
      </c>
      <c r="F4809" s="11">
        <v>6477.54</v>
      </c>
      <c r="G4809" s="19">
        <v>45754</v>
      </c>
      <c r="H4809" s="24">
        <v>142505.88</v>
      </c>
    </row>
    <row r="4810" spans="1:8" x14ac:dyDescent="0.3">
      <c r="A4810" s="3" t="s">
        <v>6617</v>
      </c>
      <c r="B4810" s="11" t="s">
        <v>95</v>
      </c>
      <c r="C4810" s="11" t="s">
        <v>837</v>
      </c>
      <c r="D4810" s="11" t="s">
        <v>1787</v>
      </c>
      <c r="E4810" s="11">
        <v>307</v>
      </c>
      <c r="F4810" s="11">
        <v>5463.44</v>
      </c>
      <c r="G4810" s="19">
        <v>45922</v>
      </c>
      <c r="H4810" s="24">
        <v>1677276.0799999998</v>
      </c>
    </row>
    <row r="4811" spans="1:8" x14ac:dyDescent="0.3">
      <c r="A4811" s="3" t="s">
        <v>6618</v>
      </c>
      <c r="B4811" s="11" t="s">
        <v>342</v>
      </c>
      <c r="C4811" s="11" t="s">
        <v>811</v>
      </c>
      <c r="D4811" s="11" t="s">
        <v>1803</v>
      </c>
      <c r="E4811" s="11">
        <v>142</v>
      </c>
      <c r="F4811" s="11">
        <v>4210.5</v>
      </c>
      <c r="G4811" s="19">
        <v>45836</v>
      </c>
      <c r="H4811" s="24">
        <v>597891</v>
      </c>
    </row>
    <row r="4812" spans="1:8" x14ac:dyDescent="0.3">
      <c r="A4812" s="3" t="s">
        <v>6619</v>
      </c>
      <c r="B4812" s="11" t="s">
        <v>50</v>
      </c>
      <c r="C4812" s="11" t="s">
        <v>749</v>
      </c>
      <c r="D4812" s="11" t="s">
        <v>1787</v>
      </c>
      <c r="E4812" s="11">
        <v>309</v>
      </c>
      <c r="F4812" s="11">
        <v>4519.7700000000004</v>
      </c>
      <c r="G4812" s="19">
        <v>46021</v>
      </c>
      <c r="H4812" s="24">
        <v>1396608.9300000002</v>
      </c>
    </row>
    <row r="4813" spans="1:8" x14ac:dyDescent="0.3">
      <c r="A4813" s="3" t="s">
        <v>6620</v>
      </c>
      <c r="B4813" s="11" t="s">
        <v>118</v>
      </c>
      <c r="C4813" s="11" t="s">
        <v>731</v>
      </c>
      <c r="D4813" s="11" t="s">
        <v>1787</v>
      </c>
      <c r="E4813" s="11">
        <v>412</v>
      </c>
      <c r="F4813" s="11">
        <v>6114.31</v>
      </c>
      <c r="G4813" s="19">
        <v>46182</v>
      </c>
      <c r="H4813" s="24">
        <v>2519095.7200000002</v>
      </c>
    </row>
    <row r="4814" spans="1:8" x14ac:dyDescent="0.3">
      <c r="A4814" s="3" t="s">
        <v>6621</v>
      </c>
      <c r="B4814" s="11" t="s">
        <v>326</v>
      </c>
      <c r="C4814" s="11" t="s">
        <v>767</v>
      </c>
      <c r="D4814" s="11" t="s">
        <v>1789</v>
      </c>
      <c r="E4814" s="11">
        <v>145</v>
      </c>
      <c r="F4814" s="11">
        <v>5152.1899999999996</v>
      </c>
      <c r="G4814" s="19">
        <v>45948</v>
      </c>
      <c r="H4814" s="24">
        <v>747067.54999999993</v>
      </c>
    </row>
    <row r="4815" spans="1:8" x14ac:dyDescent="0.3">
      <c r="A4815" s="3" t="s">
        <v>6622</v>
      </c>
      <c r="B4815" s="11" t="s">
        <v>223</v>
      </c>
      <c r="C4815" s="11" t="s">
        <v>645</v>
      </c>
      <c r="D4815" s="11" t="s">
        <v>1797</v>
      </c>
      <c r="E4815" s="11">
        <v>253</v>
      </c>
      <c r="F4815" s="11">
        <v>2281.48</v>
      </c>
      <c r="G4815" s="19">
        <v>45881</v>
      </c>
      <c r="H4815" s="24">
        <v>577214.44000000006</v>
      </c>
    </row>
    <row r="4816" spans="1:8" x14ac:dyDescent="0.3">
      <c r="A4816" s="3" t="s">
        <v>6623</v>
      </c>
      <c r="B4816" s="11" t="s">
        <v>198</v>
      </c>
      <c r="C4816" s="11" t="s">
        <v>697</v>
      </c>
      <c r="D4816" s="11" t="s">
        <v>1791</v>
      </c>
      <c r="E4816" s="11">
        <v>412</v>
      </c>
      <c r="F4816" s="11">
        <v>7074.57</v>
      </c>
      <c r="G4816" s="19">
        <v>45663</v>
      </c>
      <c r="H4816" s="24">
        <v>2914722.84</v>
      </c>
    </row>
    <row r="4817" spans="1:8" x14ac:dyDescent="0.3">
      <c r="A4817" s="3" t="s">
        <v>6624</v>
      </c>
      <c r="B4817" s="11" t="s">
        <v>258</v>
      </c>
      <c r="C4817" s="11" t="s">
        <v>739</v>
      </c>
      <c r="D4817" s="11" t="s">
        <v>1794</v>
      </c>
      <c r="E4817" s="11">
        <v>162</v>
      </c>
      <c r="F4817" s="11">
        <v>7269.49</v>
      </c>
      <c r="G4817" s="19">
        <v>46097</v>
      </c>
      <c r="H4817" s="24">
        <v>1177657.3799999999</v>
      </c>
    </row>
    <row r="4818" spans="1:8" x14ac:dyDescent="0.3">
      <c r="A4818" s="3" t="s">
        <v>6625</v>
      </c>
      <c r="B4818" s="11" t="s">
        <v>314</v>
      </c>
      <c r="C4818" s="11" t="s">
        <v>867</v>
      </c>
      <c r="D4818" s="11" t="s">
        <v>1799</v>
      </c>
      <c r="E4818" s="11">
        <v>99</v>
      </c>
      <c r="F4818" s="11">
        <v>3445.97</v>
      </c>
      <c r="G4818" s="19">
        <v>46142</v>
      </c>
      <c r="H4818" s="24">
        <v>341151.02999999997</v>
      </c>
    </row>
    <row r="4819" spans="1:8" x14ac:dyDescent="0.3">
      <c r="A4819" s="3" t="s">
        <v>6626</v>
      </c>
      <c r="B4819" s="11" t="s">
        <v>382</v>
      </c>
      <c r="C4819" s="11" t="s">
        <v>805</v>
      </c>
      <c r="D4819" s="11" t="s">
        <v>1791</v>
      </c>
      <c r="E4819" s="11">
        <v>359</v>
      </c>
      <c r="F4819" s="11">
        <v>3535.35</v>
      </c>
      <c r="G4819" s="19">
        <v>45804</v>
      </c>
      <c r="H4819" s="24">
        <v>1269190.6499999999</v>
      </c>
    </row>
    <row r="4820" spans="1:8" x14ac:dyDescent="0.3">
      <c r="A4820" s="3" t="s">
        <v>6627</v>
      </c>
      <c r="B4820" s="11" t="s">
        <v>177</v>
      </c>
      <c r="C4820" s="11" t="s">
        <v>747</v>
      </c>
      <c r="D4820" s="11" t="s">
        <v>1791</v>
      </c>
      <c r="E4820" s="11">
        <v>288</v>
      </c>
      <c r="F4820" s="11">
        <v>5516.28</v>
      </c>
      <c r="G4820" s="19">
        <v>45742</v>
      </c>
      <c r="H4820" s="24">
        <v>1588688.64</v>
      </c>
    </row>
    <row r="4821" spans="1:8" x14ac:dyDescent="0.3">
      <c r="A4821" s="3" t="s">
        <v>6628</v>
      </c>
      <c r="B4821" s="11" t="s">
        <v>329</v>
      </c>
      <c r="C4821" s="11" t="s">
        <v>855</v>
      </c>
      <c r="D4821" s="11" t="s">
        <v>1787</v>
      </c>
      <c r="E4821" s="11">
        <v>436</v>
      </c>
      <c r="F4821" s="11">
        <v>5565.88</v>
      </c>
      <c r="G4821" s="19">
        <v>45695</v>
      </c>
      <c r="H4821" s="24">
        <v>2426723.6800000002</v>
      </c>
    </row>
    <row r="4822" spans="1:8" x14ac:dyDescent="0.3">
      <c r="A4822" s="3" t="s">
        <v>6629</v>
      </c>
      <c r="B4822" s="11" t="s">
        <v>109</v>
      </c>
      <c r="C4822" s="11" t="s">
        <v>711</v>
      </c>
      <c r="D4822" s="11" t="s">
        <v>1803</v>
      </c>
      <c r="E4822" s="11">
        <v>389</v>
      </c>
      <c r="F4822" s="11">
        <v>6968.13</v>
      </c>
      <c r="G4822" s="19">
        <v>46110</v>
      </c>
      <c r="H4822" s="24">
        <v>2710602.57</v>
      </c>
    </row>
    <row r="4823" spans="1:8" x14ac:dyDescent="0.3">
      <c r="A4823" s="3" t="s">
        <v>6630</v>
      </c>
      <c r="B4823" s="11" t="s">
        <v>162</v>
      </c>
      <c r="C4823" s="11" t="s">
        <v>529</v>
      </c>
      <c r="D4823" s="11" t="s">
        <v>1791</v>
      </c>
      <c r="E4823" s="11">
        <v>459</v>
      </c>
      <c r="F4823" s="11">
        <v>3836.52</v>
      </c>
      <c r="G4823" s="19">
        <v>45728</v>
      </c>
      <c r="H4823" s="24">
        <v>1760962.68</v>
      </c>
    </row>
    <row r="4824" spans="1:8" x14ac:dyDescent="0.3">
      <c r="A4824" s="3" t="s">
        <v>6631</v>
      </c>
      <c r="B4824" s="11" t="s">
        <v>366</v>
      </c>
      <c r="C4824" s="11" t="s">
        <v>703</v>
      </c>
      <c r="D4824" s="11" t="s">
        <v>1797</v>
      </c>
      <c r="E4824" s="11">
        <v>463</v>
      </c>
      <c r="F4824" s="11">
        <v>1584.87</v>
      </c>
      <c r="G4824" s="19">
        <v>45834</v>
      </c>
      <c r="H4824" s="24">
        <v>733794.80999999994</v>
      </c>
    </row>
    <row r="4825" spans="1:8" x14ac:dyDescent="0.3">
      <c r="A4825" s="3" t="s">
        <v>6632</v>
      </c>
      <c r="B4825" s="11" t="s">
        <v>306</v>
      </c>
      <c r="C4825" s="11" t="s">
        <v>597</v>
      </c>
      <c r="D4825" s="11" t="s">
        <v>1791</v>
      </c>
      <c r="E4825" s="11">
        <v>261</v>
      </c>
      <c r="F4825" s="11">
        <v>4474.72</v>
      </c>
      <c r="G4825" s="19">
        <v>45906</v>
      </c>
      <c r="H4825" s="24">
        <v>1167901.9200000002</v>
      </c>
    </row>
    <row r="4826" spans="1:8" x14ac:dyDescent="0.3">
      <c r="A4826" s="3" t="s">
        <v>6633</v>
      </c>
      <c r="B4826" s="11" t="s">
        <v>50</v>
      </c>
      <c r="C4826" s="11" t="s">
        <v>510</v>
      </c>
      <c r="D4826" s="11" t="s">
        <v>1803</v>
      </c>
      <c r="E4826" s="11">
        <v>353</v>
      </c>
      <c r="F4826" s="11">
        <v>6317.44</v>
      </c>
      <c r="G4826" s="19">
        <v>46059</v>
      </c>
      <c r="H4826" s="24">
        <v>2230056.3199999998</v>
      </c>
    </row>
    <row r="4827" spans="1:8" x14ac:dyDescent="0.3">
      <c r="A4827" s="3" t="s">
        <v>6634</v>
      </c>
      <c r="B4827" s="11" t="s">
        <v>92</v>
      </c>
      <c r="C4827" s="11" t="s">
        <v>617</v>
      </c>
      <c r="D4827" s="11" t="s">
        <v>1791</v>
      </c>
      <c r="E4827" s="11">
        <v>466</v>
      </c>
      <c r="F4827" s="11">
        <v>259.74</v>
      </c>
      <c r="G4827" s="19">
        <v>45858</v>
      </c>
      <c r="H4827" s="24">
        <v>121038.84000000001</v>
      </c>
    </row>
    <row r="4828" spans="1:8" x14ac:dyDescent="0.3">
      <c r="A4828" s="3" t="s">
        <v>6635</v>
      </c>
      <c r="B4828" s="11" t="s">
        <v>329</v>
      </c>
      <c r="C4828" s="11" t="s">
        <v>803</v>
      </c>
      <c r="D4828" s="11" t="s">
        <v>1794</v>
      </c>
      <c r="E4828" s="11">
        <v>282</v>
      </c>
      <c r="F4828" s="11">
        <v>4599.05</v>
      </c>
      <c r="G4828" s="19">
        <v>46151</v>
      </c>
      <c r="H4828" s="24">
        <v>1296932.1000000001</v>
      </c>
    </row>
    <row r="4829" spans="1:8" x14ac:dyDescent="0.3">
      <c r="A4829" s="3" t="s">
        <v>6636</v>
      </c>
      <c r="B4829" s="11" t="s">
        <v>385</v>
      </c>
      <c r="C4829" s="11" t="s">
        <v>667</v>
      </c>
      <c r="D4829" s="11" t="s">
        <v>1791</v>
      </c>
      <c r="E4829" s="11">
        <v>260</v>
      </c>
      <c r="F4829" s="11">
        <v>5153.51</v>
      </c>
      <c r="G4829" s="19">
        <v>45919</v>
      </c>
      <c r="H4829" s="24">
        <v>1339912.6000000001</v>
      </c>
    </row>
    <row r="4830" spans="1:8" x14ac:dyDescent="0.3">
      <c r="A4830" s="3" t="s">
        <v>6637</v>
      </c>
      <c r="B4830" s="11" t="s">
        <v>318</v>
      </c>
      <c r="C4830" s="11" t="s">
        <v>817</v>
      </c>
      <c r="D4830" s="11" t="s">
        <v>1787</v>
      </c>
      <c r="E4830" s="11">
        <v>282</v>
      </c>
      <c r="F4830" s="11">
        <v>6796.7</v>
      </c>
      <c r="G4830" s="19">
        <v>46070</v>
      </c>
      <c r="H4830" s="24">
        <v>1916669.4</v>
      </c>
    </row>
    <row r="4831" spans="1:8" x14ac:dyDescent="0.3">
      <c r="A4831" s="3" t="s">
        <v>6638</v>
      </c>
      <c r="B4831" s="11" t="s">
        <v>76</v>
      </c>
      <c r="C4831" s="11" t="s">
        <v>533</v>
      </c>
      <c r="D4831" s="11" t="s">
        <v>1799</v>
      </c>
      <c r="E4831" s="11">
        <v>198</v>
      </c>
      <c r="F4831" s="11">
        <v>6260.34</v>
      </c>
      <c r="G4831" s="19">
        <v>45851</v>
      </c>
      <c r="H4831" s="24">
        <v>1239547.32</v>
      </c>
    </row>
    <row r="4832" spans="1:8" x14ac:dyDescent="0.3">
      <c r="A4832" s="3" t="s">
        <v>6639</v>
      </c>
      <c r="B4832" s="11" t="s">
        <v>310</v>
      </c>
      <c r="C4832" s="11" t="s">
        <v>747</v>
      </c>
      <c r="D4832" s="11" t="s">
        <v>1801</v>
      </c>
      <c r="E4832" s="11">
        <v>495</v>
      </c>
      <c r="F4832" s="11">
        <v>7374.51</v>
      </c>
      <c r="G4832" s="19">
        <v>45795</v>
      </c>
      <c r="H4832" s="24">
        <v>3650382.45</v>
      </c>
    </row>
    <row r="4833" spans="1:8" x14ac:dyDescent="0.3">
      <c r="A4833" s="3" t="s">
        <v>6640</v>
      </c>
      <c r="B4833" s="11" t="s">
        <v>366</v>
      </c>
      <c r="C4833" s="11" t="s">
        <v>587</v>
      </c>
      <c r="D4833" s="11" t="s">
        <v>1789</v>
      </c>
      <c r="E4833" s="11">
        <v>25</v>
      </c>
      <c r="F4833" s="11">
        <v>6707.11</v>
      </c>
      <c r="G4833" s="19">
        <v>45822</v>
      </c>
      <c r="H4833" s="24">
        <v>167677.75</v>
      </c>
    </row>
    <row r="4834" spans="1:8" x14ac:dyDescent="0.3">
      <c r="A4834" s="3" t="s">
        <v>6641</v>
      </c>
      <c r="B4834" s="11" t="s">
        <v>391</v>
      </c>
      <c r="C4834" s="11" t="s">
        <v>611</v>
      </c>
      <c r="D4834" s="11" t="s">
        <v>1787</v>
      </c>
      <c r="E4834" s="11">
        <v>445</v>
      </c>
      <c r="F4834" s="11">
        <v>5278.67</v>
      </c>
      <c r="G4834" s="19">
        <v>46189</v>
      </c>
      <c r="H4834" s="24">
        <v>2349008.15</v>
      </c>
    </row>
    <row r="4835" spans="1:8" x14ac:dyDescent="0.3">
      <c r="A4835" s="3" t="s">
        <v>6642</v>
      </c>
      <c r="B4835" s="11" t="s">
        <v>274</v>
      </c>
      <c r="C4835" s="11" t="s">
        <v>517</v>
      </c>
      <c r="D4835" s="11" t="s">
        <v>1789</v>
      </c>
      <c r="E4835" s="11">
        <v>236</v>
      </c>
      <c r="F4835" s="11">
        <v>3113.85</v>
      </c>
      <c r="G4835" s="19">
        <v>46103</v>
      </c>
      <c r="H4835" s="24">
        <v>734868.6</v>
      </c>
    </row>
    <row r="4836" spans="1:8" x14ac:dyDescent="0.3">
      <c r="A4836" s="3" t="s">
        <v>6643</v>
      </c>
      <c r="B4836" s="11" t="s">
        <v>85</v>
      </c>
      <c r="C4836" s="11" t="s">
        <v>695</v>
      </c>
      <c r="D4836" s="11" t="s">
        <v>1787</v>
      </c>
      <c r="E4836" s="11">
        <v>271</v>
      </c>
      <c r="F4836" s="11">
        <v>3722.84</v>
      </c>
      <c r="G4836" s="19">
        <v>45912</v>
      </c>
      <c r="H4836" s="24">
        <v>1008889.64</v>
      </c>
    </row>
    <row r="4837" spans="1:8" x14ac:dyDescent="0.3">
      <c r="A4837" s="3" t="s">
        <v>6644</v>
      </c>
      <c r="B4837" s="11" t="s">
        <v>272</v>
      </c>
      <c r="C4837" s="11" t="s">
        <v>779</v>
      </c>
      <c r="D4837" s="11" t="s">
        <v>1791</v>
      </c>
      <c r="E4837" s="11">
        <v>404</v>
      </c>
      <c r="F4837" s="11">
        <v>7820.89</v>
      </c>
      <c r="G4837" s="19">
        <v>45952</v>
      </c>
      <c r="H4837" s="24">
        <v>3159639.56</v>
      </c>
    </row>
    <row r="4838" spans="1:8" x14ac:dyDescent="0.3">
      <c r="A4838" s="3" t="s">
        <v>6645</v>
      </c>
      <c r="B4838" s="11" t="s">
        <v>152</v>
      </c>
      <c r="C4838" s="11" t="s">
        <v>683</v>
      </c>
      <c r="D4838" s="11" t="s">
        <v>1791</v>
      </c>
      <c r="E4838" s="11">
        <v>406</v>
      </c>
      <c r="F4838" s="11">
        <v>2636.33</v>
      </c>
      <c r="G4838" s="19">
        <v>46164</v>
      </c>
      <c r="H4838" s="24">
        <v>1070349.98</v>
      </c>
    </row>
    <row r="4839" spans="1:8" x14ac:dyDescent="0.3">
      <c r="A4839" s="3" t="s">
        <v>6646</v>
      </c>
      <c r="B4839" s="11" t="s">
        <v>128</v>
      </c>
      <c r="C4839" s="11" t="s">
        <v>575</v>
      </c>
      <c r="D4839" s="11" t="s">
        <v>1787</v>
      </c>
      <c r="E4839" s="11">
        <v>324</v>
      </c>
      <c r="F4839" s="11">
        <v>5718.03</v>
      </c>
      <c r="G4839" s="19">
        <v>46054</v>
      </c>
      <c r="H4839" s="24">
        <v>1852641.72</v>
      </c>
    </row>
    <row r="4840" spans="1:8" x14ac:dyDescent="0.3">
      <c r="A4840" s="3" t="s">
        <v>6647</v>
      </c>
      <c r="B4840" s="11" t="s">
        <v>116</v>
      </c>
      <c r="C4840" s="11" t="s">
        <v>845</v>
      </c>
      <c r="D4840" s="11" t="s">
        <v>1789</v>
      </c>
      <c r="E4840" s="11">
        <v>78</v>
      </c>
      <c r="F4840" s="11">
        <v>2498.14</v>
      </c>
      <c r="G4840" s="19">
        <v>45911</v>
      </c>
      <c r="H4840" s="24">
        <v>194854.91999999998</v>
      </c>
    </row>
    <row r="4841" spans="1:8" x14ac:dyDescent="0.3">
      <c r="A4841" s="3" t="s">
        <v>6648</v>
      </c>
      <c r="B4841" s="11" t="s">
        <v>112</v>
      </c>
      <c r="C4841" s="11" t="s">
        <v>587</v>
      </c>
      <c r="D4841" s="11" t="s">
        <v>1799</v>
      </c>
      <c r="E4841" s="11">
        <v>58</v>
      </c>
      <c r="F4841" s="11">
        <v>1836.89</v>
      </c>
      <c r="G4841" s="19">
        <v>46158</v>
      </c>
      <c r="H4841" s="24">
        <v>106539.62000000001</v>
      </c>
    </row>
    <row r="4842" spans="1:8" x14ac:dyDescent="0.3">
      <c r="A4842" s="3" t="s">
        <v>6649</v>
      </c>
      <c r="B4842" s="11" t="s">
        <v>190</v>
      </c>
      <c r="C4842" s="11" t="s">
        <v>524</v>
      </c>
      <c r="D4842" s="11" t="s">
        <v>1797</v>
      </c>
      <c r="E4842" s="11">
        <v>9</v>
      </c>
      <c r="F4842" s="11">
        <v>4884.32</v>
      </c>
      <c r="G4842" s="19">
        <v>45984</v>
      </c>
      <c r="H4842" s="24">
        <v>43958.879999999997</v>
      </c>
    </row>
    <row r="4843" spans="1:8" x14ac:dyDescent="0.3">
      <c r="A4843" s="3" t="s">
        <v>6650</v>
      </c>
      <c r="B4843" s="11" t="s">
        <v>128</v>
      </c>
      <c r="C4843" s="11" t="s">
        <v>531</v>
      </c>
      <c r="D4843" s="11" t="s">
        <v>1791</v>
      </c>
      <c r="E4843" s="11">
        <v>190</v>
      </c>
      <c r="F4843" s="11">
        <v>6208.08</v>
      </c>
      <c r="G4843" s="19">
        <v>45799</v>
      </c>
      <c r="H4843" s="24">
        <v>1179535.2</v>
      </c>
    </row>
    <row r="4844" spans="1:8" x14ac:dyDescent="0.3">
      <c r="A4844" s="3" t="s">
        <v>6651</v>
      </c>
      <c r="B4844" s="11" t="s">
        <v>112</v>
      </c>
      <c r="C4844" s="11" t="s">
        <v>801</v>
      </c>
      <c r="D4844" s="11" t="s">
        <v>1797</v>
      </c>
      <c r="E4844" s="11">
        <v>341</v>
      </c>
      <c r="F4844" s="11">
        <v>827.07</v>
      </c>
      <c r="G4844" s="19">
        <v>46109</v>
      </c>
      <c r="H4844" s="24">
        <v>282030.87</v>
      </c>
    </row>
    <row r="4845" spans="1:8" x14ac:dyDescent="0.3">
      <c r="A4845" s="3" t="s">
        <v>6652</v>
      </c>
      <c r="B4845" s="11" t="s">
        <v>314</v>
      </c>
      <c r="C4845" s="11" t="s">
        <v>823</v>
      </c>
      <c r="D4845" s="11" t="s">
        <v>1801</v>
      </c>
      <c r="E4845" s="11">
        <v>426</v>
      </c>
      <c r="F4845" s="11">
        <v>788.05</v>
      </c>
      <c r="G4845" s="19">
        <v>45968</v>
      </c>
      <c r="H4845" s="24">
        <v>335709.3</v>
      </c>
    </row>
    <row r="4846" spans="1:8" x14ac:dyDescent="0.3">
      <c r="A4846" s="3" t="s">
        <v>6653</v>
      </c>
      <c r="B4846" s="11" t="s">
        <v>62</v>
      </c>
      <c r="C4846" s="11" t="s">
        <v>851</v>
      </c>
      <c r="D4846" s="11" t="s">
        <v>1799</v>
      </c>
      <c r="E4846" s="11">
        <v>151</v>
      </c>
      <c r="F4846" s="11">
        <v>313.79000000000002</v>
      </c>
      <c r="G4846" s="19">
        <v>46136</v>
      </c>
      <c r="H4846" s="24">
        <v>47382.29</v>
      </c>
    </row>
    <row r="4847" spans="1:8" x14ac:dyDescent="0.3">
      <c r="A4847" s="3" t="s">
        <v>6654</v>
      </c>
      <c r="B4847" s="11" t="s">
        <v>47</v>
      </c>
      <c r="C4847" s="11" t="s">
        <v>533</v>
      </c>
      <c r="D4847" s="11" t="s">
        <v>1799</v>
      </c>
      <c r="E4847" s="11">
        <v>426</v>
      </c>
      <c r="F4847" s="11">
        <v>4637.59</v>
      </c>
      <c r="G4847" s="19">
        <v>46086</v>
      </c>
      <c r="H4847" s="24">
        <v>1975613.34</v>
      </c>
    </row>
    <row r="4848" spans="1:8" x14ac:dyDescent="0.3">
      <c r="A4848" s="3" t="s">
        <v>6655</v>
      </c>
      <c r="B4848" s="11" t="s">
        <v>260</v>
      </c>
      <c r="C4848" s="11" t="s">
        <v>585</v>
      </c>
      <c r="D4848" s="11" t="s">
        <v>1789</v>
      </c>
      <c r="E4848" s="11">
        <v>45</v>
      </c>
      <c r="F4848" s="11">
        <v>5907.43</v>
      </c>
      <c r="G4848" s="19">
        <v>45683</v>
      </c>
      <c r="H4848" s="24">
        <v>265834.35000000003</v>
      </c>
    </row>
    <row r="4849" spans="1:8" x14ac:dyDescent="0.3">
      <c r="A4849" s="3" t="s">
        <v>6656</v>
      </c>
      <c r="B4849" s="11" t="s">
        <v>8</v>
      </c>
      <c r="C4849" s="11" t="s">
        <v>595</v>
      </c>
      <c r="D4849" s="11" t="s">
        <v>1791</v>
      </c>
      <c r="E4849" s="11">
        <v>364</v>
      </c>
      <c r="F4849" s="11">
        <v>6653.47</v>
      </c>
      <c r="G4849" s="19">
        <v>45764</v>
      </c>
      <c r="H4849" s="24">
        <v>2421863.08</v>
      </c>
    </row>
    <row r="4850" spans="1:8" x14ac:dyDescent="0.3">
      <c r="A4850" s="3" t="s">
        <v>6657</v>
      </c>
      <c r="B4850" s="11" t="s">
        <v>397</v>
      </c>
      <c r="C4850" s="11" t="s">
        <v>504</v>
      </c>
      <c r="D4850" s="11" t="s">
        <v>1803</v>
      </c>
      <c r="E4850" s="11">
        <v>104</v>
      </c>
      <c r="F4850" s="11">
        <v>7853.54</v>
      </c>
      <c r="G4850" s="19">
        <v>45875</v>
      </c>
      <c r="H4850" s="24">
        <v>816768.16</v>
      </c>
    </row>
    <row r="4851" spans="1:8" x14ac:dyDescent="0.3">
      <c r="A4851" s="3" t="s">
        <v>6658</v>
      </c>
      <c r="B4851" s="11" t="s">
        <v>382</v>
      </c>
      <c r="C4851" s="11" t="s">
        <v>759</v>
      </c>
      <c r="D4851" s="11" t="s">
        <v>1787</v>
      </c>
      <c r="E4851" s="11">
        <v>148</v>
      </c>
      <c r="F4851" s="11">
        <v>7323.96</v>
      </c>
      <c r="G4851" s="19">
        <v>46066</v>
      </c>
      <c r="H4851" s="24">
        <v>1083946.08</v>
      </c>
    </row>
    <row r="4852" spans="1:8" x14ac:dyDescent="0.3">
      <c r="A4852" s="3" t="s">
        <v>6659</v>
      </c>
      <c r="B4852" s="11" t="s">
        <v>137</v>
      </c>
      <c r="C4852" s="11" t="s">
        <v>781</v>
      </c>
      <c r="D4852" s="11" t="s">
        <v>1801</v>
      </c>
      <c r="E4852" s="11">
        <v>435</v>
      </c>
      <c r="F4852" s="11">
        <v>1829.66</v>
      </c>
      <c r="G4852" s="19">
        <v>45857</v>
      </c>
      <c r="H4852" s="24">
        <v>795902.10000000009</v>
      </c>
    </row>
    <row r="4853" spans="1:8" x14ac:dyDescent="0.3">
      <c r="A4853" s="3" t="s">
        <v>6660</v>
      </c>
      <c r="B4853" s="11" t="s">
        <v>308</v>
      </c>
      <c r="C4853" s="11" t="s">
        <v>867</v>
      </c>
      <c r="D4853" s="11" t="s">
        <v>1801</v>
      </c>
      <c r="E4853" s="11">
        <v>318</v>
      </c>
      <c r="F4853" s="11">
        <v>5547.59</v>
      </c>
      <c r="G4853" s="19">
        <v>45711</v>
      </c>
      <c r="H4853" s="24">
        <v>1764133.62</v>
      </c>
    </row>
    <row r="4854" spans="1:8" x14ac:dyDescent="0.3">
      <c r="A4854" s="3" t="s">
        <v>6661</v>
      </c>
      <c r="B4854" s="11" t="s">
        <v>226</v>
      </c>
      <c r="C4854" s="11" t="s">
        <v>593</v>
      </c>
      <c r="D4854" s="11" t="s">
        <v>1803</v>
      </c>
      <c r="E4854" s="11">
        <v>348</v>
      </c>
      <c r="F4854" s="11">
        <v>2547.9499999999998</v>
      </c>
      <c r="G4854" s="19">
        <v>46104</v>
      </c>
      <c r="H4854" s="24">
        <v>886686.6</v>
      </c>
    </row>
    <row r="4855" spans="1:8" x14ac:dyDescent="0.3">
      <c r="A4855" s="3" t="s">
        <v>6662</v>
      </c>
      <c r="B4855" s="11" t="s">
        <v>272</v>
      </c>
      <c r="C4855" s="11" t="s">
        <v>867</v>
      </c>
      <c r="D4855" s="11" t="s">
        <v>1794</v>
      </c>
      <c r="E4855" s="11">
        <v>58</v>
      </c>
      <c r="F4855" s="11">
        <v>4675.42</v>
      </c>
      <c r="G4855" s="19">
        <v>45675</v>
      </c>
      <c r="H4855" s="24">
        <v>271174.36</v>
      </c>
    </row>
    <row r="4856" spans="1:8" x14ac:dyDescent="0.3">
      <c r="A4856" s="3" t="s">
        <v>6663</v>
      </c>
      <c r="B4856" s="11" t="s">
        <v>57</v>
      </c>
      <c r="C4856" s="11" t="s">
        <v>779</v>
      </c>
      <c r="D4856" s="11" t="s">
        <v>1803</v>
      </c>
      <c r="E4856" s="11">
        <v>277</v>
      </c>
      <c r="F4856" s="11">
        <v>2772.27</v>
      </c>
      <c r="G4856" s="19">
        <v>45861</v>
      </c>
      <c r="H4856" s="24">
        <v>767918.79</v>
      </c>
    </row>
    <row r="4857" spans="1:8" x14ac:dyDescent="0.3">
      <c r="A4857" s="3" t="s">
        <v>6664</v>
      </c>
      <c r="B4857" s="11" t="s">
        <v>369</v>
      </c>
      <c r="C4857" s="11" t="s">
        <v>757</v>
      </c>
      <c r="D4857" s="11" t="s">
        <v>1794</v>
      </c>
      <c r="E4857" s="11">
        <v>420</v>
      </c>
      <c r="F4857" s="11">
        <v>2497.08</v>
      </c>
      <c r="G4857" s="19">
        <v>46044</v>
      </c>
      <c r="H4857" s="24">
        <v>1048773.5999999999</v>
      </c>
    </row>
    <row r="4858" spans="1:8" x14ac:dyDescent="0.3">
      <c r="A4858" s="3" t="s">
        <v>6665</v>
      </c>
      <c r="B4858" s="11" t="s">
        <v>332</v>
      </c>
      <c r="C4858" s="11" t="s">
        <v>571</v>
      </c>
      <c r="D4858" s="11" t="s">
        <v>1799</v>
      </c>
      <c r="E4858" s="11">
        <v>355</v>
      </c>
      <c r="F4858" s="11">
        <v>2758.25</v>
      </c>
      <c r="G4858" s="19">
        <v>46028</v>
      </c>
      <c r="H4858" s="24">
        <v>979178.75</v>
      </c>
    </row>
    <row r="4859" spans="1:8" x14ac:dyDescent="0.3">
      <c r="A4859" s="3" t="s">
        <v>6666</v>
      </c>
      <c r="B4859" s="11" t="s">
        <v>382</v>
      </c>
      <c r="C4859" s="11" t="s">
        <v>807</v>
      </c>
      <c r="D4859" s="11" t="s">
        <v>1789</v>
      </c>
      <c r="E4859" s="11">
        <v>311</v>
      </c>
      <c r="F4859" s="11">
        <v>1449.75</v>
      </c>
      <c r="G4859" s="19">
        <v>46188</v>
      </c>
      <c r="H4859" s="24">
        <v>450872.25</v>
      </c>
    </row>
    <row r="4860" spans="1:8" x14ac:dyDescent="0.3">
      <c r="A4860" s="3" t="s">
        <v>6667</v>
      </c>
      <c r="B4860" s="11" t="s">
        <v>336</v>
      </c>
      <c r="C4860" s="11" t="s">
        <v>777</v>
      </c>
      <c r="D4860" s="11" t="s">
        <v>1789</v>
      </c>
      <c r="E4860" s="11">
        <v>453</v>
      </c>
      <c r="F4860" s="11">
        <v>1460.34</v>
      </c>
      <c r="G4860" s="19">
        <v>45710</v>
      </c>
      <c r="H4860" s="24">
        <v>661534.02</v>
      </c>
    </row>
    <row r="4861" spans="1:8" x14ac:dyDescent="0.3">
      <c r="A4861" s="3" t="s">
        <v>6668</v>
      </c>
      <c r="B4861" s="11" t="s">
        <v>340</v>
      </c>
      <c r="C4861" s="11" t="s">
        <v>759</v>
      </c>
      <c r="D4861" s="11" t="s">
        <v>1789</v>
      </c>
      <c r="E4861" s="11">
        <v>67</v>
      </c>
      <c r="F4861" s="11">
        <v>6842.48</v>
      </c>
      <c r="G4861" s="19">
        <v>46013</v>
      </c>
      <c r="H4861" s="24">
        <v>458446.16</v>
      </c>
    </row>
    <row r="4862" spans="1:8" x14ac:dyDescent="0.3">
      <c r="A4862" s="3" t="s">
        <v>6669</v>
      </c>
      <c r="B4862" s="11" t="s">
        <v>306</v>
      </c>
      <c r="C4862" s="11" t="s">
        <v>773</v>
      </c>
      <c r="D4862" s="11" t="s">
        <v>1787</v>
      </c>
      <c r="E4862" s="11">
        <v>430</v>
      </c>
      <c r="F4862" s="11">
        <v>4729.1000000000004</v>
      </c>
      <c r="G4862" s="19">
        <v>45731</v>
      </c>
      <c r="H4862" s="24">
        <v>2033513.0000000002</v>
      </c>
    </row>
    <row r="4863" spans="1:8" x14ac:dyDescent="0.3">
      <c r="A4863" s="3" t="s">
        <v>6670</v>
      </c>
      <c r="B4863" s="11" t="s">
        <v>243</v>
      </c>
      <c r="C4863" s="11" t="s">
        <v>821</v>
      </c>
      <c r="D4863" s="11" t="s">
        <v>1803</v>
      </c>
      <c r="E4863" s="11">
        <v>85</v>
      </c>
      <c r="F4863" s="11">
        <v>221.07</v>
      </c>
      <c r="G4863" s="19">
        <v>45669</v>
      </c>
      <c r="H4863" s="24">
        <v>18790.95</v>
      </c>
    </row>
    <row r="4864" spans="1:8" x14ac:dyDescent="0.3">
      <c r="A4864" s="3" t="s">
        <v>6671</v>
      </c>
      <c r="B4864" s="11" t="s">
        <v>152</v>
      </c>
      <c r="C4864" s="11" t="s">
        <v>609</v>
      </c>
      <c r="D4864" s="11" t="s">
        <v>1789</v>
      </c>
      <c r="E4864" s="11">
        <v>270</v>
      </c>
      <c r="F4864" s="11">
        <v>6594.93</v>
      </c>
      <c r="G4864" s="19">
        <v>45784</v>
      </c>
      <c r="H4864" s="24">
        <v>1780631.1</v>
      </c>
    </row>
    <row r="4865" spans="1:8" x14ac:dyDescent="0.3">
      <c r="A4865" s="3" t="s">
        <v>6672</v>
      </c>
      <c r="B4865" s="11" t="s">
        <v>92</v>
      </c>
      <c r="C4865" s="11" t="s">
        <v>561</v>
      </c>
      <c r="D4865" s="11" t="s">
        <v>1799</v>
      </c>
      <c r="E4865" s="11">
        <v>248</v>
      </c>
      <c r="F4865" s="11">
        <v>133.63</v>
      </c>
      <c r="G4865" s="19">
        <v>46016</v>
      </c>
      <c r="H4865" s="24">
        <v>33140.239999999998</v>
      </c>
    </row>
    <row r="4866" spans="1:8" x14ac:dyDescent="0.3">
      <c r="A4866" s="3" t="s">
        <v>6673</v>
      </c>
      <c r="B4866" s="11" t="s">
        <v>116</v>
      </c>
      <c r="C4866" s="11" t="s">
        <v>631</v>
      </c>
      <c r="D4866" s="11" t="s">
        <v>1801</v>
      </c>
      <c r="E4866" s="11">
        <v>290</v>
      </c>
      <c r="F4866" s="11">
        <v>5897.94</v>
      </c>
      <c r="G4866" s="19">
        <v>45799</v>
      </c>
      <c r="H4866" s="24">
        <v>1710402.5999999999</v>
      </c>
    </row>
    <row r="4867" spans="1:8" x14ac:dyDescent="0.3">
      <c r="A4867" s="3" t="s">
        <v>6674</v>
      </c>
      <c r="B4867" s="11" t="s">
        <v>85</v>
      </c>
      <c r="C4867" s="11" t="s">
        <v>510</v>
      </c>
      <c r="D4867" s="11" t="s">
        <v>1799</v>
      </c>
      <c r="E4867" s="11">
        <v>51</v>
      </c>
      <c r="F4867" s="11">
        <v>5626.54</v>
      </c>
      <c r="G4867" s="19">
        <v>45749</v>
      </c>
      <c r="H4867" s="24">
        <v>286953.53999999998</v>
      </c>
    </row>
    <row r="4868" spans="1:8" x14ac:dyDescent="0.3">
      <c r="A4868" s="3" t="s">
        <v>6675</v>
      </c>
      <c r="B4868" s="11" t="s">
        <v>214</v>
      </c>
      <c r="C4868" s="11" t="s">
        <v>627</v>
      </c>
      <c r="D4868" s="11" t="s">
        <v>1789</v>
      </c>
      <c r="E4868" s="11">
        <v>253</v>
      </c>
      <c r="F4868" s="11">
        <v>5821.59</v>
      </c>
      <c r="G4868" s="19">
        <v>46071</v>
      </c>
      <c r="H4868" s="24">
        <v>1472862.27</v>
      </c>
    </row>
    <row r="4869" spans="1:8" x14ac:dyDescent="0.3">
      <c r="A4869" s="3" t="s">
        <v>6676</v>
      </c>
      <c r="B4869" s="11" t="s">
        <v>62</v>
      </c>
      <c r="C4869" s="11" t="s">
        <v>843</v>
      </c>
      <c r="D4869" s="11" t="s">
        <v>1797</v>
      </c>
      <c r="E4869" s="11">
        <v>120</v>
      </c>
      <c r="F4869" s="11">
        <v>951.63</v>
      </c>
      <c r="G4869" s="19">
        <v>46152</v>
      </c>
      <c r="H4869" s="24">
        <v>114195.6</v>
      </c>
    </row>
    <row r="4870" spans="1:8" x14ac:dyDescent="0.3">
      <c r="A4870" s="3" t="s">
        <v>6677</v>
      </c>
      <c r="B4870" s="11" t="s">
        <v>232</v>
      </c>
      <c r="C4870" s="11" t="s">
        <v>623</v>
      </c>
      <c r="D4870" s="11" t="s">
        <v>1799</v>
      </c>
      <c r="E4870" s="11">
        <v>215</v>
      </c>
      <c r="F4870" s="11">
        <v>4246.7299999999996</v>
      </c>
      <c r="G4870" s="19">
        <v>46024</v>
      </c>
      <c r="H4870" s="24">
        <v>913046.95</v>
      </c>
    </row>
    <row r="4871" spans="1:8" x14ac:dyDescent="0.3">
      <c r="A4871" s="3" t="s">
        <v>6678</v>
      </c>
      <c r="B4871" s="11" t="s">
        <v>292</v>
      </c>
      <c r="C4871" s="11" t="s">
        <v>519</v>
      </c>
      <c r="D4871" s="11" t="s">
        <v>1794</v>
      </c>
      <c r="E4871" s="11">
        <v>65</v>
      </c>
      <c r="F4871" s="11">
        <v>948.32</v>
      </c>
      <c r="G4871" s="19">
        <v>46186</v>
      </c>
      <c r="H4871" s="24">
        <v>61640.800000000003</v>
      </c>
    </row>
    <row r="4872" spans="1:8" x14ac:dyDescent="0.3">
      <c r="A4872" s="3" t="s">
        <v>6679</v>
      </c>
      <c r="B4872" s="11" t="s">
        <v>306</v>
      </c>
      <c r="C4872" s="11" t="s">
        <v>637</v>
      </c>
      <c r="D4872" s="11" t="s">
        <v>1789</v>
      </c>
      <c r="E4872" s="11">
        <v>159</v>
      </c>
      <c r="F4872" s="11">
        <v>226.61</v>
      </c>
      <c r="G4872" s="19">
        <v>45777</v>
      </c>
      <c r="H4872" s="24">
        <v>36030.990000000005</v>
      </c>
    </row>
    <row r="4873" spans="1:8" x14ac:dyDescent="0.3">
      <c r="A4873" s="3" t="s">
        <v>6680</v>
      </c>
      <c r="B4873" s="11" t="s">
        <v>27</v>
      </c>
      <c r="C4873" s="11" t="s">
        <v>791</v>
      </c>
      <c r="D4873" s="11" t="s">
        <v>1803</v>
      </c>
      <c r="E4873" s="11">
        <v>407</v>
      </c>
      <c r="F4873" s="11">
        <v>5167.0200000000004</v>
      </c>
      <c r="G4873" s="19">
        <v>45818</v>
      </c>
      <c r="H4873" s="24">
        <v>2102977.14</v>
      </c>
    </row>
    <row r="4874" spans="1:8" x14ac:dyDescent="0.3">
      <c r="A4874" s="3" t="s">
        <v>6681</v>
      </c>
      <c r="B4874" s="11" t="s">
        <v>160</v>
      </c>
      <c r="C4874" s="11" t="s">
        <v>779</v>
      </c>
      <c r="D4874" s="11" t="s">
        <v>1789</v>
      </c>
      <c r="E4874" s="11">
        <v>16</v>
      </c>
      <c r="F4874" s="11">
        <v>3790.48</v>
      </c>
      <c r="G4874" s="19">
        <v>46024</v>
      </c>
      <c r="H4874" s="24">
        <v>60647.68</v>
      </c>
    </row>
    <row r="4875" spans="1:8" x14ac:dyDescent="0.3">
      <c r="A4875" s="3" t="s">
        <v>6682</v>
      </c>
      <c r="B4875" s="11" t="s">
        <v>269</v>
      </c>
      <c r="C4875" s="11" t="s">
        <v>507</v>
      </c>
      <c r="D4875" s="11" t="s">
        <v>1794</v>
      </c>
      <c r="E4875" s="11">
        <v>44</v>
      </c>
      <c r="F4875" s="11">
        <v>5242.37</v>
      </c>
      <c r="G4875" s="19">
        <v>46102</v>
      </c>
      <c r="H4875" s="24">
        <v>230664.28</v>
      </c>
    </row>
    <row r="4876" spans="1:8" x14ac:dyDescent="0.3">
      <c r="A4876" s="3" t="s">
        <v>6683</v>
      </c>
      <c r="B4876" s="11" t="s">
        <v>369</v>
      </c>
      <c r="C4876" s="11" t="s">
        <v>859</v>
      </c>
      <c r="D4876" s="11" t="s">
        <v>1787</v>
      </c>
      <c r="E4876" s="11">
        <v>422</v>
      </c>
      <c r="F4876" s="11">
        <v>6836.49</v>
      </c>
      <c r="G4876" s="19">
        <v>45748</v>
      </c>
      <c r="H4876" s="24">
        <v>2884998.78</v>
      </c>
    </row>
    <row r="4877" spans="1:8" x14ac:dyDescent="0.3">
      <c r="A4877" s="3" t="s">
        <v>6684</v>
      </c>
      <c r="B4877" s="11" t="s">
        <v>85</v>
      </c>
      <c r="C4877" s="11" t="s">
        <v>865</v>
      </c>
      <c r="D4877" s="11" t="s">
        <v>1791</v>
      </c>
      <c r="E4877" s="11">
        <v>325</v>
      </c>
      <c r="F4877" s="11">
        <v>5030.32</v>
      </c>
      <c r="G4877" s="19">
        <v>45799</v>
      </c>
      <c r="H4877" s="24">
        <v>1634854</v>
      </c>
    </row>
    <row r="4878" spans="1:8" x14ac:dyDescent="0.3">
      <c r="A4878" s="3" t="s">
        <v>6685</v>
      </c>
      <c r="B4878" s="11" t="s">
        <v>340</v>
      </c>
      <c r="C4878" s="11" t="s">
        <v>697</v>
      </c>
      <c r="D4878" s="11" t="s">
        <v>1803</v>
      </c>
      <c r="E4878" s="11">
        <v>117</v>
      </c>
      <c r="F4878" s="11">
        <v>2623.57</v>
      </c>
      <c r="G4878" s="19">
        <v>45996</v>
      </c>
      <c r="H4878" s="24">
        <v>306957.69</v>
      </c>
    </row>
    <row r="4879" spans="1:8" x14ac:dyDescent="0.3">
      <c r="A4879" s="3" t="s">
        <v>6686</v>
      </c>
      <c r="B4879" s="11" t="s">
        <v>155</v>
      </c>
      <c r="C4879" s="11" t="s">
        <v>649</v>
      </c>
      <c r="D4879" s="11" t="s">
        <v>1787</v>
      </c>
      <c r="E4879" s="11">
        <v>200</v>
      </c>
      <c r="F4879" s="11">
        <v>1527.82</v>
      </c>
      <c r="G4879" s="19">
        <v>46101</v>
      </c>
      <c r="H4879" s="24">
        <v>305564</v>
      </c>
    </row>
    <row r="4880" spans="1:8" x14ac:dyDescent="0.3">
      <c r="A4880" s="3" t="s">
        <v>6687</v>
      </c>
      <c r="B4880" s="11" t="s">
        <v>292</v>
      </c>
      <c r="C4880" s="11" t="s">
        <v>739</v>
      </c>
      <c r="D4880" s="11" t="s">
        <v>1801</v>
      </c>
      <c r="E4880" s="11">
        <v>264</v>
      </c>
      <c r="F4880" s="11">
        <v>3184.36</v>
      </c>
      <c r="G4880" s="19">
        <v>46078</v>
      </c>
      <c r="H4880" s="24">
        <v>840671.04</v>
      </c>
    </row>
    <row r="4881" spans="1:8" x14ac:dyDescent="0.3">
      <c r="A4881" s="3" t="s">
        <v>6688</v>
      </c>
      <c r="B4881" s="11" t="s">
        <v>130</v>
      </c>
      <c r="C4881" s="11" t="s">
        <v>573</v>
      </c>
      <c r="D4881" s="11" t="s">
        <v>1791</v>
      </c>
      <c r="E4881" s="11">
        <v>440</v>
      </c>
      <c r="F4881" s="11">
        <v>62.71</v>
      </c>
      <c r="G4881" s="19">
        <v>46077</v>
      </c>
      <c r="H4881" s="24">
        <v>27592.400000000001</v>
      </c>
    </row>
    <row r="4882" spans="1:8" x14ac:dyDescent="0.3">
      <c r="A4882" s="3" t="s">
        <v>6689</v>
      </c>
      <c r="B4882" s="11" t="s">
        <v>239</v>
      </c>
      <c r="C4882" s="11" t="s">
        <v>799</v>
      </c>
      <c r="D4882" s="11" t="s">
        <v>1803</v>
      </c>
      <c r="E4882" s="11">
        <v>137</v>
      </c>
      <c r="F4882" s="11">
        <v>4383.17</v>
      </c>
      <c r="G4882" s="19">
        <v>46124</v>
      </c>
      <c r="H4882" s="24">
        <v>600494.29</v>
      </c>
    </row>
    <row r="4883" spans="1:8" x14ac:dyDescent="0.3">
      <c r="A4883" s="3" t="s">
        <v>6690</v>
      </c>
      <c r="B4883" s="11" t="s">
        <v>174</v>
      </c>
      <c r="C4883" s="11" t="s">
        <v>607</v>
      </c>
      <c r="D4883" s="11" t="s">
        <v>1791</v>
      </c>
      <c r="E4883" s="11">
        <v>226</v>
      </c>
      <c r="F4883" s="11">
        <v>6902.57</v>
      </c>
      <c r="G4883" s="19">
        <v>45705</v>
      </c>
      <c r="H4883" s="24">
        <v>1559980.8199999998</v>
      </c>
    </row>
    <row r="4884" spans="1:8" x14ac:dyDescent="0.3">
      <c r="A4884" s="3" t="s">
        <v>6691</v>
      </c>
      <c r="B4884" s="11" t="s">
        <v>184</v>
      </c>
      <c r="C4884" s="11" t="s">
        <v>561</v>
      </c>
      <c r="D4884" s="11" t="s">
        <v>1789</v>
      </c>
      <c r="E4884" s="11">
        <v>427</v>
      </c>
      <c r="F4884" s="11">
        <v>6509.84</v>
      </c>
      <c r="G4884" s="19">
        <v>45833</v>
      </c>
      <c r="H4884" s="24">
        <v>2779701.68</v>
      </c>
    </row>
    <row r="4885" spans="1:8" x14ac:dyDescent="0.3">
      <c r="A4885" s="3" t="s">
        <v>6692</v>
      </c>
      <c r="B4885" s="11" t="s">
        <v>66</v>
      </c>
      <c r="C4885" s="11" t="s">
        <v>837</v>
      </c>
      <c r="D4885" s="11" t="s">
        <v>1791</v>
      </c>
      <c r="E4885" s="11">
        <v>474</v>
      </c>
      <c r="F4885" s="11">
        <v>5144.9799999999996</v>
      </c>
      <c r="G4885" s="19">
        <v>45761</v>
      </c>
      <c r="H4885" s="24">
        <v>2438720.52</v>
      </c>
    </row>
    <row r="4886" spans="1:8" x14ac:dyDescent="0.3">
      <c r="A4886" s="3" t="s">
        <v>6693</v>
      </c>
      <c r="B4886" s="11" t="s">
        <v>116</v>
      </c>
      <c r="C4886" s="11" t="s">
        <v>755</v>
      </c>
      <c r="D4886" s="11" t="s">
        <v>1787</v>
      </c>
      <c r="E4886" s="11">
        <v>481</v>
      </c>
      <c r="F4886" s="11">
        <v>6317.78</v>
      </c>
      <c r="G4886" s="19">
        <v>46042</v>
      </c>
      <c r="H4886" s="24">
        <v>3038852.1799999997</v>
      </c>
    </row>
    <row r="4887" spans="1:8" x14ac:dyDescent="0.3">
      <c r="A4887" s="3" t="s">
        <v>6694</v>
      </c>
      <c r="B4887" s="11" t="s">
        <v>347</v>
      </c>
      <c r="C4887" s="11" t="s">
        <v>701</v>
      </c>
      <c r="D4887" s="11" t="s">
        <v>1787</v>
      </c>
      <c r="E4887" s="11">
        <v>361</v>
      </c>
      <c r="F4887" s="11">
        <v>3009.1</v>
      </c>
      <c r="G4887" s="19">
        <v>45942</v>
      </c>
      <c r="H4887" s="24">
        <v>1086285.0999999999</v>
      </c>
    </row>
    <row r="4888" spans="1:8" x14ac:dyDescent="0.3">
      <c r="A4888" s="3" t="s">
        <v>6695</v>
      </c>
      <c r="B4888" s="11" t="s">
        <v>196</v>
      </c>
      <c r="C4888" s="11" t="s">
        <v>607</v>
      </c>
      <c r="D4888" s="11" t="s">
        <v>1787</v>
      </c>
      <c r="E4888" s="11">
        <v>54</v>
      </c>
      <c r="F4888" s="11">
        <v>876.86</v>
      </c>
      <c r="G4888" s="19">
        <v>45778</v>
      </c>
      <c r="H4888" s="24">
        <v>47350.44</v>
      </c>
    </row>
    <row r="4889" spans="1:8" x14ac:dyDescent="0.3">
      <c r="A4889" s="3" t="s">
        <v>6696</v>
      </c>
      <c r="B4889" s="11" t="s">
        <v>391</v>
      </c>
      <c r="C4889" s="11" t="s">
        <v>859</v>
      </c>
      <c r="D4889" s="11" t="s">
        <v>1803</v>
      </c>
      <c r="E4889" s="11">
        <v>195</v>
      </c>
      <c r="F4889" s="11">
        <v>4398.76</v>
      </c>
      <c r="G4889" s="19">
        <v>45660</v>
      </c>
      <c r="H4889" s="24">
        <v>857758.20000000007</v>
      </c>
    </row>
    <row r="4890" spans="1:8" x14ac:dyDescent="0.3">
      <c r="A4890" s="3" t="s">
        <v>6697</v>
      </c>
      <c r="B4890" s="11" t="s">
        <v>78</v>
      </c>
      <c r="C4890" s="11" t="s">
        <v>827</v>
      </c>
      <c r="D4890" s="11" t="s">
        <v>1789</v>
      </c>
      <c r="E4890" s="11">
        <v>323</v>
      </c>
      <c r="F4890" s="11">
        <v>5773.87</v>
      </c>
      <c r="G4890" s="19">
        <v>46057</v>
      </c>
      <c r="H4890" s="24">
        <v>1864960.01</v>
      </c>
    </row>
    <row r="4891" spans="1:8" x14ac:dyDescent="0.3">
      <c r="A4891" s="3" t="s">
        <v>6698</v>
      </c>
      <c r="B4891" s="11" t="s">
        <v>50</v>
      </c>
      <c r="C4891" s="11" t="s">
        <v>695</v>
      </c>
      <c r="D4891" s="11" t="s">
        <v>1791</v>
      </c>
      <c r="E4891" s="11">
        <v>29</v>
      </c>
      <c r="F4891" s="11">
        <v>875.01</v>
      </c>
      <c r="G4891" s="19">
        <v>46065</v>
      </c>
      <c r="H4891" s="24">
        <v>25375.29</v>
      </c>
    </row>
    <row r="4892" spans="1:8" x14ac:dyDescent="0.3">
      <c r="A4892" s="3" t="s">
        <v>6699</v>
      </c>
      <c r="B4892" s="11" t="s">
        <v>350</v>
      </c>
      <c r="C4892" s="11" t="s">
        <v>577</v>
      </c>
      <c r="D4892" s="11" t="s">
        <v>1797</v>
      </c>
      <c r="E4892" s="11">
        <v>466</v>
      </c>
      <c r="F4892" s="11">
        <v>285.25</v>
      </c>
      <c r="G4892" s="19">
        <v>45900</v>
      </c>
      <c r="H4892" s="24">
        <v>132926.5</v>
      </c>
    </row>
    <row r="4893" spans="1:8" x14ac:dyDescent="0.3">
      <c r="A4893" s="3" t="s">
        <v>6700</v>
      </c>
      <c r="B4893" s="11" t="s">
        <v>239</v>
      </c>
      <c r="C4893" s="11" t="s">
        <v>739</v>
      </c>
      <c r="D4893" s="11" t="s">
        <v>1799</v>
      </c>
      <c r="E4893" s="11">
        <v>391</v>
      </c>
      <c r="F4893" s="11">
        <v>2781.29</v>
      </c>
      <c r="G4893" s="19">
        <v>45901</v>
      </c>
      <c r="H4893" s="24">
        <v>1087484.3899999999</v>
      </c>
    </row>
    <row r="4894" spans="1:8" x14ac:dyDescent="0.3">
      <c r="A4894" s="3" t="s">
        <v>6701</v>
      </c>
      <c r="B4894" s="11" t="s">
        <v>73</v>
      </c>
      <c r="C4894" s="11" t="s">
        <v>615</v>
      </c>
      <c r="D4894" s="11" t="s">
        <v>1791</v>
      </c>
      <c r="E4894" s="11">
        <v>324</v>
      </c>
      <c r="F4894" s="11">
        <v>2349.5300000000002</v>
      </c>
      <c r="G4894" s="19">
        <v>45668</v>
      </c>
      <c r="H4894" s="24">
        <v>761247.72000000009</v>
      </c>
    </row>
    <row r="4895" spans="1:8" x14ac:dyDescent="0.3">
      <c r="A4895" s="3" t="s">
        <v>6702</v>
      </c>
      <c r="B4895" s="11" t="s">
        <v>137</v>
      </c>
      <c r="C4895" s="11" t="s">
        <v>839</v>
      </c>
      <c r="D4895" s="11" t="s">
        <v>1794</v>
      </c>
      <c r="E4895" s="11">
        <v>421</v>
      </c>
      <c r="F4895" s="11">
        <v>6742.42</v>
      </c>
      <c r="G4895" s="19">
        <v>45847</v>
      </c>
      <c r="H4895" s="24">
        <v>2838558.82</v>
      </c>
    </row>
    <row r="4896" spans="1:8" x14ac:dyDescent="0.3">
      <c r="A4896" s="3" t="s">
        <v>6703</v>
      </c>
      <c r="B4896" s="11" t="s">
        <v>280</v>
      </c>
      <c r="C4896" s="11" t="s">
        <v>661</v>
      </c>
      <c r="D4896" s="11" t="s">
        <v>1799</v>
      </c>
      <c r="E4896" s="11">
        <v>170</v>
      </c>
      <c r="F4896" s="11">
        <v>1919.56</v>
      </c>
      <c r="G4896" s="19">
        <v>45937</v>
      </c>
      <c r="H4896" s="24">
        <v>326325.2</v>
      </c>
    </row>
    <row r="4897" spans="1:8" x14ac:dyDescent="0.3">
      <c r="A4897" s="3" t="s">
        <v>6704</v>
      </c>
      <c r="B4897" s="11" t="s">
        <v>376</v>
      </c>
      <c r="C4897" s="11" t="s">
        <v>721</v>
      </c>
      <c r="D4897" s="11" t="s">
        <v>1791</v>
      </c>
      <c r="E4897" s="11">
        <v>17</v>
      </c>
      <c r="F4897" s="11">
        <v>3331.44</v>
      </c>
      <c r="G4897" s="19">
        <v>45783</v>
      </c>
      <c r="H4897" s="24">
        <v>56634.48</v>
      </c>
    </row>
    <row r="4898" spans="1:8" x14ac:dyDescent="0.3">
      <c r="A4898" s="3" t="s">
        <v>6705</v>
      </c>
      <c r="B4898" s="11" t="s">
        <v>53</v>
      </c>
      <c r="C4898" s="11" t="s">
        <v>867</v>
      </c>
      <c r="D4898" s="11" t="s">
        <v>1789</v>
      </c>
      <c r="E4898" s="11">
        <v>285</v>
      </c>
      <c r="F4898" s="11">
        <v>4550.33</v>
      </c>
      <c r="G4898" s="19">
        <v>46089</v>
      </c>
      <c r="H4898" s="24">
        <v>1296844.05</v>
      </c>
    </row>
    <row r="4899" spans="1:8" x14ac:dyDescent="0.3">
      <c r="A4899" s="3" t="s">
        <v>6706</v>
      </c>
      <c r="B4899" s="11" t="s">
        <v>27</v>
      </c>
      <c r="C4899" s="11" t="s">
        <v>623</v>
      </c>
      <c r="D4899" s="11" t="s">
        <v>1797</v>
      </c>
      <c r="E4899" s="11">
        <v>197</v>
      </c>
      <c r="F4899" s="11">
        <v>559.67999999999995</v>
      </c>
      <c r="G4899" s="19">
        <v>46167</v>
      </c>
      <c r="H4899" s="24">
        <v>110256.95999999999</v>
      </c>
    </row>
    <row r="4900" spans="1:8" x14ac:dyDescent="0.3">
      <c r="A4900" s="3" t="s">
        <v>6707</v>
      </c>
      <c r="B4900" s="11" t="s">
        <v>371</v>
      </c>
      <c r="C4900" s="11" t="s">
        <v>599</v>
      </c>
      <c r="D4900" s="11" t="s">
        <v>1787</v>
      </c>
      <c r="E4900" s="11">
        <v>87</v>
      </c>
      <c r="F4900" s="11">
        <v>4219.07</v>
      </c>
      <c r="G4900" s="19">
        <v>45901</v>
      </c>
      <c r="H4900" s="24">
        <v>367059.08999999997</v>
      </c>
    </row>
    <row r="4901" spans="1:8" x14ac:dyDescent="0.3">
      <c r="A4901" s="3" t="s">
        <v>6708</v>
      </c>
      <c r="B4901" s="11" t="s">
        <v>66</v>
      </c>
      <c r="C4901" s="11" t="s">
        <v>765</v>
      </c>
      <c r="D4901" s="11" t="s">
        <v>1791</v>
      </c>
      <c r="E4901" s="11">
        <v>243</v>
      </c>
      <c r="F4901" s="11">
        <v>1003.9</v>
      </c>
      <c r="G4901" s="19">
        <v>45859</v>
      </c>
      <c r="H4901" s="24">
        <v>243947.69999999998</v>
      </c>
    </row>
    <row r="4902" spans="1:8" x14ac:dyDescent="0.3">
      <c r="A4902" s="3" t="s">
        <v>6709</v>
      </c>
      <c r="B4902" s="11" t="s">
        <v>47</v>
      </c>
      <c r="C4902" s="11" t="s">
        <v>504</v>
      </c>
      <c r="D4902" s="11" t="s">
        <v>1799</v>
      </c>
      <c r="E4902" s="11">
        <v>267</v>
      </c>
      <c r="F4902" s="11">
        <v>2193.91</v>
      </c>
      <c r="G4902" s="19">
        <v>46030</v>
      </c>
      <c r="H4902" s="24">
        <v>585773.97</v>
      </c>
    </row>
    <row r="4903" spans="1:8" x14ac:dyDescent="0.3">
      <c r="A4903" s="3" t="s">
        <v>6710</v>
      </c>
      <c r="B4903" s="11" t="s">
        <v>177</v>
      </c>
      <c r="C4903" s="11" t="s">
        <v>805</v>
      </c>
      <c r="D4903" s="11" t="s">
        <v>1801</v>
      </c>
      <c r="E4903" s="11">
        <v>30</v>
      </c>
      <c r="F4903" s="11">
        <v>4711.6499999999996</v>
      </c>
      <c r="G4903" s="19">
        <v>45767</v>
      </c>
      <c r="H4903" s="24">
        <v>141349.5</v>
      </c>
    </row>
    <row r="4904" spans="1:8" x14ac:dyDescent="0.3">
      <c r="A4904" s="3" t="s">
        <v>6711</v>
      </c>
      <c r="B4904" s="11" t="s">
        <v>267</v>
      </c>
      <c r="C4904" s="11" t="s">
        <v>641</v>
      </c>
      <c r="D4904" s="11" t="s">
        <v>1797</v>
      </c>
      <c r="E4904" s="11">
        <v>425</v>
      </c>
      <c r="F4904" s="11">
        <v>2874.24</v>
      </c>
      <c r="G4904" s="19">
        <v>45882</v>
      </c>
      <c r="H4904" s="24">
        <v>1221552</v>
      </c>
    </row>
    <row r="4905" spans="1:8" x14ac:dyDescent="0.3">
      <c r="A4905" s="3" t="s">
        <v>6712</v>
      </c>
      <c r="B4905" s="11" t="s">
        <v>216</v>
      </c>
      <c r="C4905" s="11" t="s">
        <v>789</v>
      </c>
      <c r="D4905" s="11" t="s">
        <v>1797</v>
      </c>
      <c r="E4905" s="11">
        <v>419</v>
      </c>
      <c r="F4905" s="11">
        <v>1014.28</v>
      </c>
      <c r="G4905" s="19">
        <v>45903</v>
      </c>
      <c r="H4905" s="24">
        <v>424983.32</v>
      </c>
    </row>
    <row r="4906" spans="1:8" x14ac:dyDescent="0.3">
      <c r="A4906" s="3" t="s">
        <v>6713</v>
      </c>
      <c r="B4906" s="11" t="s">
        <v>322</v>
      </c>
      <c r="C4906" s="11" t="s">
        <v>795</v>
      </c>
      <c r="D4906" s="11" t="s">
        <v>1799</v>
      </c>
      <c r="E4906" s="11">
        <v>400</v>
      </c>
      <c r="F4906" s="11">
        <v>1168.82</v>
      </c>
      <c r="G4906" s="19">
        <v>46072</v>
      </c>
      <c r="H4906" s="24">
        <v>467528</v>
      </c>
    </row>
    <row r="4907" spans="1:8" x14ac:dyDescent="0.3">
      <c r="A4907" s="3" t="s">
        <v>6714</v>
      </c>
      <c r="B4907" s="11" t="s">
        <v>104</v>
      </c>
      <c r="C4907" s="11" t="s">
        <v>717</v>
      </c>
      <c r="D4907" s="11" t="s">
        <v>1787</v>
      </c>
      <c r="E4907" s="11">
        <v>74</v>
      </c>
      <c r="F4907" s="11">
        <v>134.34</v>
      </c>
      <c r="G4907" s="19">
        <v>45890</v>
      </c>
      <c r="H4907" s="24">
        <v>9941.16</v>
      </c>
    </row>
    <row r="4908" spans="1:8" x14ac:dyDescent="0.3">
      <c r="A4908" s="3" t="s">
        <v>6715</v>
      </c>
      <c r="B4908" s="11" t="s">
        <v>248</v>
      </c>
      <c r="C4908" s="11" t="s">
        <v>857</v>
      </c>
      <c r="D4908" s="11" t="s">
        <v>1789</v>
      </c>
      <c r="E4908" s="11">
        <v>437</v>
      </c>
      <c r="F4908" s="11">
        <v>5871.89</v>
      </c>
      <c r="G4908" s="19">
        <v>46066</v>
      </c>
      <c r="H4908" s="24">
        <v>2566015.9300000002</v>
      </c>
    </row>
    <row r="4909" spans="1:8" x14ac:dyDescent="0.3">
      <c r="A4909" s="3" t="s">
        <v>6716</v>
      </c>
      <c r="B4909" s="11" t="s">
        <v>251</v>
      </c>
      <c r="C4909" s="11" t="s">
        <v>839</v>
      </c>
      <c r="D4909" s="11" t="s">
        <v>1787</v>
      </c>
      <c r="E4909" s="11">
        <v>203</v>
      </c>
      <c r="F4909" s="11">
        <v>5778.85</v>
      </c>
      <c r="G4909" s="19">
        <v>45689</v>
      </c>
      <c r="H4909" s="24">
        <v>1173106.55</v>
      </c>
    </row>
    <row r="4910" spans="1:8" x14ac:dyDescent="0.3">
      <c r="A4910" s="3" t="s">
        <v>6717</v>
      </c>
      <c r="B4910" s="11" t="s">
        <v>290</v>
      </c>
      <c r="C4910" s="11" t="s">
        <v>809</v>
      </c>
      <c r="D4910" s="11" t="s">
        <v>1789</v>
      </c>
      <c r="E4910" s="11">
        <v>51</v>
      </c>
      <c r="F4910" s="11">
        <v>1101.24</v>
      </c>
      <c r="G4910" s="19">
        <v>45983</v>
      </c>
      <c r="H4910" s="24">
        <v>56163.24</v>
      </c>
    </row>
    <row r="4911" spans="1:8" x14ac:dyDescent="0.3">
      <c r="A4911" s="3" t="s">
        <v>6718</v>
      </c>
      <c r="B4911" s="11" t="s">
        <v>314</v>
      </c>
      <c r="C4911" s="11" t="s">
        <v>771</v>
      </c>
      <c r="D4911" s="11" t="s">
        <v>1794</v>
      </c>
      <c r="E4911" s="11">
        <v>492</v>
      </c>
      <c r="F4911" s="11">
        <v>5967.17</v>
      </c>
      <c r="G4911" s="19">
        <v>46142</v>
      </c>
      <c r="H4911" s="24">
        <v>2935847.64</v>
      </c>
    </row>
    <row r="4912" spans="1:8" x14ac:dyDescent="0.3">
      <c r="A4912" s="3" t="s">
        <v>6719</v>
      </c>
      <c r="B4912" s="11" t="s">
        <v>352</v>
      </c>
      <c r="C4912" s="11" t="s">
        <v>524</v>
      </c>
      <c r="D4912" s="11" t="s">
        <v>1787</v>
      </c>
      <c r="E4912" s="11">
        <v>382</v>
      </c>
      <c r="F4912" s="11">
        <v>7793.41</v>
      </c>
      <c r="G4912" s="19">
        <v>46002</v>
      </c>
      <c r="H4912" s="24">
        <v>2977082.62</v>
      </c>
    </row>
    <row r="4913" spans="1:8" x14ac:dyDescent="0.3">
      <c r="A4913" s="3" t="s">
        <v>6720</v>
      </c>
      <c r="B4913" s="11" t="s">
        <v>47</v>
      </c>
      <c r="C4913" s="11" t="s">
        <v>847</v>
      </c>
      <c r="D4913" s="11" t="s">
        <v>1803</v>
      </c>
      <c r="E4913" s="11">
        <v>101</v>
      </c>
      <c r="F4913" s="11">
        <v>6079.2</v>
      </c>
      <c r="G4913" s="19">
        <v>45683</v>
      </c>
      <c r="H4913" s="24">
        <v>613999.19999999995</v>
      </c>
    </row>
    <row r="4914" spans="1:8" x14ac:dyDescent="0.3">
      <c r="A4914" s="3" t="s">
        <v>6721</v>
      </c>
      <c r="B4914" s="11" t="s">
        <v>128</v>
      </c>
      <c r="C4914" s="11" t="s">
        <v>757</v>
      </c>
      <c r="D4914" s="11" t="s">
        <v>1787</v>
      </c>
      <c r="E4914" s="11">
        <v>115</v>
      </c>
      <c r="F4914" s="11">
        <v>2324.3200000000002</v>
      </c>
      <c r="G4914" s="19">
        <v>46066</v>
      </c>
      <c r="H4914" s="24">
        <v>267296.80000000005</v>
      </c>
    </row>
    <row r="4915" spans="1:8" x14ac:dyDescent="0.3">
      <c r="A4915" s="3" t="s">
        <v>6722</v>
      </c>
      <c r="B4915" s="11" t="s">
        <v>121</v>
      </c>
      <c r="C4915" s="11" t="s">
        <v>821</v>
      </c>
      <c r="D4915" s="11" t="s">
        <v>1801</v>
      </c>
      <c r="E4915" s="11">
        <v>135</v>
      </c>
      <c r="F4915" s="11">
        <v>1020.39</v>
      </c>
      <c r="G4915" s="19">
        <v>45667</v>
      </c>
      <c r="H4915" s="24">
        <v>137752.65</v>
      </c>
    </row>
    <row r="4916" spans="1:8" x14ac:dyDescent="0.3">
      <c r="A4916" s="3" t="s">
        <v>6723</v>
      </c>
      <c r="B4916" s="11" t="s">
        <v>298</v>
      </c>
      <c r="C4916" s="11" t="s">
        <v>563</v>
      </c>
      <c r="D4916" s="11" t="s">
        <v>1791</v>
      </c>
      <c r="E4916" s="11">
        <v>203</v>
      </c>
      <c r="F4916" s="11">
        <v>1436.99</v>
      </c>
      <c r="G4916" s="19">
        <v>45661</v>
      </c>
      <c r="H4916" s="24">
        <v>291708.97000000003</v>
      </c>
    </row>
    <row r="4917" spans="1:8" x14ac:dyDescent="0.3">
      <c r="A4917" s="3" t="s">
        <v>6724</v>
      </c>
      <c r="B4917" s="11" t="s">
        <v>389</v>
      </c>
      <c r="C4917" s="11" t="s">
        <v>559</v>
      </c>
      <c r="D4917" s="11" t="s">
        <v>1799</v>
      </c>
      <c r="E4917" s="11">
        <v>125</v>
      </c>
      <c r="F4917" s="11">
        <v>5798.29</v>
      </c>
      <c r="G4917" s="19">
        <v>46168</v>
      </c>
      <c r="H4917" s="24">
        <v>724786.25</v>
      </c>
    </row>
    <row r="4918" spans="1:8" x14ac:dyDescent="0.3">
      <c r="A4918" s="3" t="s">
        <v>6725</v>
      </c>
      <c r="B4918" s="11" t="s">
        <v>248</v>
      </c>
      <c r="C4918" s="11" t="s">
        <v>767</v>
      </c>
      <c r="D4918" s="11" t="s">
        <v>1801</v>
      </c>
      <c r="E4918" s="11">
        <v>336</v>
      </c>
      <c r="F4918" s="11">
        <v>6235.66</v>
      </c>
      <c r="G4918" s="19">
        <v>46101</v>
      </c>
      <c r="H4918" s="24">
        <v>2095181.76</v>
      </c>
    </row>
    <row r="4919" spans="1:8" x14ac:dyDescent="0.3">
      <c r="A4919" s="3" t="s">
        <v>6726</v>
      </c>
      <c r="B4919" s="11" t="s">
        <v>116</v>
      </c>
      <c r="C4919" s="11" t="s">
        <v>755</v>
      </c>
      <c r="D4919" s="11" t="s">
        <v>1797</v>
      </c>
      <c r="E4919" s="11">
        <v>272</v>
      </c>
      <c r="F4919" s="11">
        <v>2856</v>
      </c>
      <c r="G4919" s="19">
        <v>45774</v>
      </c>
      <c r="H4919" s="24">
        <v>776832</v>
      </c>
    </row>
    <row r="4920" spans="1:8" x14ac:dyDescent="0.3">
      <c r="A4920" s="3" t="s">
        <v>6727</v>
      </c>
      <c r="B4920" s="11" t="s">
        <v>18</v>
      </c>
      <c r="C4920" s="11" t="s">
        <v>791</v>
      </c>
      <c r="D4920" s="11" t="s">
        <v>1789</v>
      </c>
      <c r="E4920" s="11">
        <v>466</v>
      </c>
      <c r="F4920" s="11">
        <v>2729.36</v>
      </c>
      <c r="G4920" s="19">
        <v>45821</v>
      </c>
      <c r="H4920" s="24">
        <v>1271881.76</v>
      </c>
    </row>
    <row r="4921" spans="1:8" x14ac:dyDescent="0.3">
      <c r="A4921" s="3" t="s">
        <v>6728</v>
      </c>
      <c r="B4921" s="11" t="s">
        <v>218</v>
      </c>
      <c r="C4921" s="11" t="s">
        <v>671</v>
      </c>
      <c r="D4921" s="11" t="s">
        <v>1797</v>
      </c>
      <c r="E4921" s="11">
        <v>12</v>
      </c>
      <c r="F4921" s="11">
        <v>5814.45</v>
      </c>
      <c r="G4921" s="19">
        <v>45769</v>
      </c>
      <c r="H4921" s="24">
        <v>69773.399999999994</v>
      </c>
    </row>
    <row r="4922" spans="1:8" x14ac:dyDescent="0.3">
      <c r="A4922" s="3" t="s">
        <v>6729</v>
      </c>
      <c r="B4922" s="11" t="s">
        <v>395</v>
      </c>
      <c r="C4922" s="11" t="s">
        <v>613</v>
      </c>
      <c r="D4922" s="11" t="s">
        <v>1799</v>
      </c>
      <c r="E4922" s="11">
        <v>64</v>
      </c>
      <c r="F4922" s="11">
        <v>1044.6300000000001</v>
      </c>
      <c r="G4922" s="19">
        <v>46009</v>
      </c>
      <c r="H4922" s="24">
        <v>66856.320000000007</v>
      </c>
    </row>
    <row r="4923" spans="1:8" x14ac:dyDescent="0.3">
      <c r="A4923" s="3" t="s">
        <v>6730</v>
      </c>
      <c r="B4923" s="11" t="s">
        <v>50</v>
      </c>
      <c r="C4923" s="11" t="s">
        <v>513</v>
      </c>
      <c r="D4923" s="11" t="s">
        <v>1787</v>
      </c>
      <c r="E4923" s="11">
        <v>477</v>
      </c>
      <c r="F4923" s="11">
        <v>6208.8</v>
      </c>
      <c r="G4923" s="19">
        <v>45869</v>
      </c>
      <c r="H4923" s="24">
        <v>2961597.6</v>
      </c>
    </row>
    <row r="4924" spans="1:8" x14ac:dyDescent="0.3">
      <c r="A4924" s="3" t="s">
        <v>6731</v>
      </c>
      <c r="B4924" s="11" t="s">
        <v>157</v>
      </c>
      <c r="C4924" s="11" t="s">
        <v>767</v>
      </c>
      <c r="D4924" s="11" t="s">
        <v>1803</v>
      </c>
      <c r="E4924" s="11">
        <v>89</v>
      </c>
      <c r="F4924" s="11">
        <v>1445.98</v>
      </c>
      <c r="G4924" s="19">
        <v>45865</v>
      </c>
      <c r="H4924" s="24">
        <v>128692.22</v>
      </c>
    </row>
    <row r="4925" spans="1:8" x14ac:dyDescent="0.3">
      <c r="A4925" s="3" t="s">
        <v>6732</v>
      </c>
      <c r="B4925" s="11" t="s">
        <v>137</v>
      </c>
      <c r="C4925" s="11" t="s">
        <v>791</v>
      </c>
      <c r="D4925" s="11" t="s">
        <v>1803</v>
      </c>
      <c r="E4925" s="11">
        <v>445</v>
      </c>
      <c r="F4925" s="11">
        <v>5832.76</v>
      </c>
      <c r="G4925" s="19">
        <v>45738</v>
      </c>
      <c r="H4925" s="24">
        <v>2595578.2000000002</v>
      </c>
    </row>
    <row r="4926" spans="1:8" x14ac:dyDescent="0.3">
      <c r="A4926" s="3" t="s">
        <v>6733</v>
      </c>
      <c r="B4926" s="11" t="s">
        <v>155</v>
      </c>
      <c r="C4926" s="11" t="s">
        <v>837</v>
      </c>
      <c r="D4926" s="11" t="s">
        <v>1794</v>
      </c>
      <c r="E4926" s="11">
        <v>369</v>
      </c>
      <c r="F4926" s="11">
        <v>1602</v>
      </c>
      <c r="G4926" s="19">
        <v>45729</v>
      </c>
      <c r="H4926" s="24">
        <v>591138</v>
      </c>
    </row>
    <row r="4927" spans="1:8" x14ac:dyDescent="0.3">
      <c r="A4927" s="3" t="s">
        <v>6734</v>
      </c>
      <c r="B4927" s="11" t="s">
        <v>184</v>
      </c>
      <c r="C4927" s="11" t="s">
        <v>859</v>
      </c>
      <c r="D4927" s="11" t="s">
        <v>1797</v>
      </c>
      <c r="E4927" s="11">
        <v>152</v>
      </c>
      <c r="F4927" s="11">
        <v>4384.6899999999996</v>
      </c>
      <c r="G4927" s="19">
        <v>46181</v>
      </c>
      <c r="H4927" s="24">
        <v>666472.87999999989</v>
      </c>
    </row>
    <row r="4928" spans="1:8" x14ac:dyDescent="0.3">
      <c r="A4928" s="3" t="s">
        <v>6735</v>
      </c>
      <c r="B4928" s="11" t="s">
        <v>362</v>
      </c>
      <c r="C4928" s="11" t="s">
        <v>579</v>
      </c>
      <c r="D4928" s="11" t="s">
        <v>1799</v>
      </c>
      <c r="E4928" s="11">
        <v>217</v>
      </c>
      <c r="F4928" s="11">
        <v>7985.84</v>
      </c>
      <c r="G4928" s="19">
        <v>45797</v>
      </c>
      <c r="H4928" s="24">
        <v>1732927.28</v>
      </c>
    </row>
    <row r="4929" spans="1:8" x14ac:dyDescent="0.3">
      <c r="A4929" s="3" t="s">
        <v>6736</v>
      </c>
      <c r="B4929" s="11" t="s">
        <v>322</v>
      </c>
      <c r="C4929" s="11" t="s">
        <v>629</v>
      </c>
      <c r="D4929" s="11" t="s">
        <v>1789</v>
      </c>
      <c r="E4929" s="11">
        <v>64</v>
      </c>
      <c r="F4929" s="11">
        <v>2733.95</v>
      </c>
      <c r="G4929" s="19">
        <v>46192</v>
      </c>
      <c r="H4929" s="24">
        <v>174972.79999999999</v>
      </c>
    </row>
    <row r="4930" spans="1:8" x14ac:dyDescent="0.3">
      <c r="A4930" s="3" t="s">
        <v>6737</v>
      </c>
      <c r="B4930" s="11" t="s">
        <v>187</v>
      </c>
      <c r="C4930" s="11" t="s">
        <v>695</v>
      </c>
      <c r="D4930" s="11" t="s">
        <v>1797</v>
      </c>
      <c r="E4930" s="11">
        <v>36</v>
      </c>
      <c r="F4930" s="11">
        <v>1731.75</v>
      </c>
      <c r="G4930" s="19">
        <v>45922</v>
      </c>
      <c r="H4930" s="24">
        <v>62343</v>
      </c>
    </row>
    <row r="4931" spans="1:8" x14ac:dyDescent="0.3">
      <c r="A4931" s="3" t="s">
        <v>6738</v>
      </c>
      <c r="B4931" s="11" t="s">
        <v>133</v>
      </c>
      <c r="C4931" s="11" t="s">
        <v>615</v>
      </c>
      <c r="D4931" s="11" t="s">
        <v>1803</v>
      </c>
      <c r="E4931" s="11">
        <v>197</v>
      </c>
      <c r="F4931" s="11">
        <v>3632.87</v>
      </c>
      <c r="G4931" s="19">
        <v>46047</v>
      </c>
      <c r="H4931" s="24">
        <v>715675.39</v>
      </c>
    </row>
    <row r="4932" spans="1:8" x14ac:dyDescent="0.3">
      <c r="A4932" s="3" t="s">
        <v>6739</v>
      </c>
      <c r="B4932" s="11" t="s">
        <v>137</v>
      </c>
      <c r="C4932" s="11" t="s">
        <v>697</v>
      </c>
      <c r="D4932" s="11" t="s">
        <v>1787</v>
      </c>
      <c r="E4932" s="11">
        <v>19</v>
      </c>
      <c r="F4932" s="11">
        <v>5360.08</v>
      </c>
      <c r="G4932" s="19">
        <v>45709</v>
      </c>
      <c r="H4932" s="24">
        <v>101841.52</v>
      </c>
    </row>
    <row r="4933" spans="1:8" x14ac:dyDescent="0.3">
      <c r="A4933" s="3" t="s">
        <v>6740</v>
      </c>
      <c r="B4933" s="11" t="s">
        <v>177</v>
      </c>
      <c r="C4933" s="11" t="s">
        <v>825</v>
      </c>
      <c r="D4933" s="11" t="s">
        <v>1787</v>
      </c>
      <c r="E4933" s="11">
        <v>7</v>
      </c>
      <c r="F4933" s="11">
        <v>933.39</v>
      </c>
      <c r="G4933" s="19">
        <v>46039</v>
      </c>
      <c r="H4933" s="24">
        <v>6533.73</v>
      </c>
    </row>
    <row r="4934" spans="1:8" x14ac:dyDescent="0.3">
      <c r="A4934" s="3" t="s">
        <v>6741</v>
      </c>
      <c r="B4934" s="11" t="s">
        <v>160</v>
      </c>
      <c r="C4934" s="11" t="s">
        <v>737</v>
      </c>
      <c r="D4934" s="11" t="s">
        <v>1794</v>
      </c>
      <c r="E4934" s="11">
        <v>20</v>
      </c>
      <c r="F4934" s="11">
        <v>3686.99</v>
      </c>
      <c r="G4934" s="19">
        <v>46176</v>
      </c>
      <c r="H4934" s="24">
        <v>73739.799999999988</v>
      </c>
    </row>
    <row r="4935" spans="1:8" x14ac:dyDescent="0.3">
      <c r="A4935" s="3" t="s">
        <v>6742</v>
      </c>
      <c r="B4935" s="11" t="s">
        <v>286</v>
      </c>
      <c r="C4935" s="11" t="s">
        <v>533</v>
      </c>
      <c r="D4935" s="11" t="s">
        <v>1794</v>
      </c>
      <c r="E4935" s="11">
        <v>200</v>
      </c>
      <c r="F4935" s="11">
        <v>322.05</v>
      </c>
      <c r="G4935" s="19">
        <v>45730</v>
      </c>
      <c r="H4935" s="24">
        <v>64410</v>
      </c>
    </row>
    <row r="4936" spans="1:8" x14ac:dyDescent="0.3">
      <c r="A4936" s="3" t="s">
        <v>6743</v>
      </c>
      <c r="B4936" s="11" t="s">
        <v>8</v>
      </c>
      <c r="C4936" s="11" t="s">
        <v>541</v>
      </c>
      <c r="D4936" s="11" t="s">
        <v>1787</v>
      </c>
      <c r="E4936" s="11">
        <v>5</v>
      </c>
      <c r="F4936" s="11">
        <v>6763.7</v>
      </c>
      <c r="G4936" s="19">
        <v>46060</v>
      </c>
      <c r="H4936" s="24">
        <v>33818.5</v>
      </c>
    </row>
    <row r="4937" spans="1:8" x14ac:dyDescent="0.3">
      <c r="A4937" s="3" t="s">
        <v>6744</v>
      </c>
      <c r="B4937" s="11" t="s">
        <v>316</v>
      </c>
      <c r="C4937" s="11" t="s">
        <v>557</v>
      </c>
      <c r="D4937" s="11" t="s">
        <v>1794</v>
      </c>
      <c r="E4937" s="11">
        <v>339</v>
      </c>
      <c r="F4937" s="11">
        <v>1053.5899999999999</v>
      </c>
      <c r="G4937" s="19">
        <v>46021</v>
      </c>
      <c r="H4937" s="24">
        <v>357167.00999999995</v>
      </c>
    </row>
    <row r="4938" spans="1:8" x14ac:dyDescent="0.3">
      <c r="A4938" s="3" t="s">
        <v>6745</v>
      </c>
      <c r="B4938" s="11" t="s">
        <v>312</v>
      </c>
      <c r="C4938" s="11" t="s">
        <v>559</v>
      </c>
      <c r="D4938" s="11" t="s">
        <v>1794</v>
      </c>
      <c r="E4938" s="11">
        <v>258</v>
      </c>
      <c r="F4938" s="11">
        <v>5029.6099999999997</v>
      </c>
      <c r="G4938" s="19">
        <v>46107</v>
      </c>
      <c r="H4938" s="24">
        <v>1297639.3799999999</v>
      </c>
    </row>
    <row r="4939" spans="1:8" x14ac:dyDescent="0.3">
      <c r="A4939" s="3" t="s">
        <v>6746</v>
      </c>
      <c r="B4939" s="11" t="s">
        <v>352</v>
      </c>
      <c r="C4939" s="11" t="s">
        <v>571</v>
      </c>
      <c r="D4939" s="11" t="s">
        <v>1791</v>
      </c>
      <c r="E4939" s="11">
        <v>143</v>
      </c>
      <c r="F4939" s="11">
        <v>4112.9399999999996</v>
      </c>
      <c r="G4939" s="19">
        <v>45966</v>
      </c>
      <c r="H4939" s="24">
        <v>588150.41999999993</v>
      </c>
    </row>
    <row r="4940" spans="1:8" x14ac:dyDescent="0.3">
      <c r="A4940" s="3" t="s">
        <v>6747</v>
      </c>
      <c r="B4940" s="11" t="s">
        <v>32</v>
      </c>
      <c r="C4940" s="11" t="s">
        <v>510</v>
      </c>
      <c r="D4940" s="11" t="s">
        <v>1794</v>
      </c>
      <c r="E4940" s="11">
        <v>169</v>
      </c>
      <c r="F4940" s="11">
        <v>6537.72</v>
      </c>
      <c r="G4940" s="19">
        <v>45811</v>
      </c>
      <c r="H4940" s="24">
        <v>1104874.68</v>
      </c>
    </row>
    <row r="4941" spans="1:8" x14ac:dyDescent="0.3">
      <c r="A4941" s="3" t="s">
        <v>6748</v>
      </c>
      <c r="B4941" s="11" t="s">
        <v>118</v>
      </c>
      <c r="C4941" s="11" t="s">
        <v>577</v>
      </c>
      <c r="D4941" s="11" t="s">
        <v>1789</v>
      </c>
      <c r="E4941" s="11">
        <v>417</v>
      </c>
      <c r="F4941" s="11">
        <v>3008.03</v>
      </c>
      <c r="G4941" s="19">
        <v>46029</v>
      </c>
      <c r="H4941" s="24">
        <v>1254348.51</v>
      </c>
    </row>
    <row r="4942" spans="1:8" x14ac:dyDescent="0.3">
      <c r="A4942" s="3" t="s">
        <v>6749</v>
      </c>
      <c r="B4942" s="11" t="s">
        <v>206</v>
      </c>
      <c r="C4942" s="11" t="s">
        <v>611</v>
      </c>
      <c r="D4942" s="11" t="s">
        <v>1789</v>
      </c>
      <c r="E4942" s="11">
        <v>245</v>
      </c>
      <c r="F4942" s="11">
        <v>1349.5</v>
      </c>
      <c r="G4942" s="19">
        <v>45795</v>
      </c>
      <c r="H4942" s="24">
        <v>330627.5</v>
      </c>
    </row>
    <row r="4943" spans="1:8" x14ac:dyDescent="0.3">
      <c r="A4943" s="3" t="s">
        <v>6750</v>
      </c>
      <c r="B4943" s="11" t="s">
        <v>267</v>
      </c>
      <c r="C4943" s="11" t="s">
        <v>705</v>
      </c>
      <c r="D4943" s="11" t="s">
        <v>1803</v>
      </c>
      <c r="E4943" s="11">
        <v>342</v>
      </c>
      <c r="F4943" s="11">
        <v>6687.05</v>
      </c>
      <c r="G4943" s="19">
        <v>46130</v>
      </c>
      <c r="H4943" s="24">
        <v>2286971.1</v>
      </c>
    </row>
    <row r="4944" spans="1:8" x14ac:dyDescent="0.3">
      <c r="A4944" s="3" t="s">
        <v>6751</v>
      </c>
      <c r="B4944" s="11" t="s">
        <v>378</v>
      </c>
      <c r="C4944" s="11" t="s">
        <v>853</v>
      </c>
      <c r="D4944" s="11" t="s">
        <v>1799</v>
      </c>
      <c r="E4944" s="11">
        <v>485</v>
      </c>
      <c r="F4944" s="11">
        <v>6658.88</v>
      </c>
      <c r="G4944" s="19">
        <v>46016</v>
      </c>
      <c r="H4944" s="24">
        <v>3229556.8000000003</v>
      </c>
    </row>
    <row r="4945" spans="1:8" x14ac:dyDescent="0.3">
      <c r="A4945" s="3" t="s">
        <v>6752</v>
      </c>
      <c r="B4945" s="11" t="s">
        <v>265</v>
      </c>
      <c r="C4945" s="11" t="s">
        <v>597</v>
      </c>
      <c r="D4945" s="11" t="s">
        <v>1803</v>
      </c>
      <c r="E4945" s="11">
        <v>272</v>
      </c>
      <c r="F4945" s="11">
        <v>3985.08</v>
      </c>
      <c r="G4945" s="19">
        <v>45826</v>
      </c>
      <c r="H4945" s="24">
        <v>1083941.76</v>
      </c>
    </row>
    <row r="4946" spans="1:8" x14ac:dyDescent="0.3">
      <c r="A4946" s="3" t="s">
        <v>6753</v>
      </c>
      <c r="B4946" s="11" t="s">
        <v>360</v>
      </c>
      <c r="C4946" s="11" t="s">
        <v>517</v>
      </c>
      <c r="D4946" s="11" t="s">
        <v>1787</v>
      </c>
      <c r="E4946" s="11">
        <v>208</v>
      </c>
      <c r="F4946" s="11">
        <v>2817.76</v>
      </c>
      <c r="G4946" s="19">
        <v>45815</v>
      </c>
      <c r="H4946" s="24">
        <v>586094.08000000007</v>
      </c>
    </row>
    <row r="4947" spans="1:8" x14ac:dyDescent="0.3">
      <c r="A4947" s="3" t="s">
        <v>6754</v>
      </c>
      <c r="B4947" s="11" t="s">
        <v>116</v>
      </c>
      <c r="C4947" s="11" t="s">
        <v>815</v>
      </c>
      <c r="D4947" s="11" t="s">
        <v>1789</v>
      </c>
      <c r="E4947" s="11">
        <v>370</v>
      </c>
      <c r="F4947" s="11">
        <v>6031.76</v>
      </c>
      <c r="G4947" s="19">
        <v>45753</v>
      </c>
      <c r="H4947" s="24">
        <v>2231751.2000000002</v>
      </c>
    </row>
    <row r="4948" spans="1:8" x14ac:dyDescent="0.3">
      <c r="A4948" s="3" t="s">
        <v>6755</v>
      </c>
      <c r="B4948" s="11" t="s">
        <v>322</v>
      </c>
      <c r="C4948" s="11" t="s">
        <v>761</v>
      </c>
      <c r="D4948" s="11" t="s">
        <v>1791</v>
      </c>
      <c r="E4948" s="11">
        <v>25</v>
      </c>
      <c r="F4948" s="11">
        <v>2752.37</v>
      </c>
      <c r="G4948" s="19">
        <v>45760</v>
      </c>
      <c r="H4948" s="24">
        <v>68809.25</v>
      </c>
    </row>
    <row r="4949" spans="1:8" x14ac:dyDescent="0.3">
      <c r="A4949" s="3" t="s">
        <v>6756</v>
      </c>
      <c r="B4949" s="11" t="s">
        <v>168</v>
      </c>
      <c r="C4949" s="11" t="s">
        <v>855</v>
      </c>
      <c r="D4949" s="11" t="s">
        <v>1787</v>
      </c>
      <c r="E4949" s="11">
        <v>146</v>
      </c>
      <c r="F4949" s="11">
        <v>4156.8599999999997</v>
      </c>
      <c r="G4949" s="19">
        <v>45682</v>
      </c>
      <c r="H4949" s="24">
        <v>606901.55999999994</v>
      </c>
    </row>
    <row r="4950" spans="1:8" x14ac:dyDescent="0.3">
      <c r="A4950" s="3" t="s">
        <v>6757</v>
      </c>
      <c r="B4950" s="11" t="s">
        <v>124</v>
      </c>
      <c r="C4950" s="11" t="s">
        <v>857</v>
      </c>
      <c r="D4950" s="11" t="s">
        <v>1794</v>
      </c>
      <c r="E4950" s="11">
        <v>165</v>
      </c>
      <c r="F4950" s="11">
        <v>592.32000000000005</v>
      </c>
      <c r="G4950" s="19">
        <v>45937</v>
      </c>
      <c r="H4950" s="24">
        <v>97732.800000000003</v>
      </c>
    </row>
    <row r="4951" spans="1:8" x14ac:dyDescent="0.3">
      <c r="A4951" s="3" t="s">
        <v>6758</v>
      </c>
      <c r="B4951" s="11" t="s">
        <v>248</v>
      </c>
      <c r="C4951" s="11" t="s">
        <v>833</v>
      </c>
      <c r="D4951" s="11" t="s">
        <v>1797</v>
      </c>
      <c r="E4951" s="11">
        <v>248</v>
      </c>
      <c r="F4951" s="11">
        <v>6648.81</v>
      </c>
      <c r="G4951" s="19">
        <v>45773</v>
      </c>
      <c r="H4951" s="24">
        <v>1648904.8800000001</v>
      </c>
    </row>
    <row r="4952" spans="1:8" x14ac:dyDescent="0.3">
      <c r="A4952" s="3" t="s">
        <v>6759</v>
      </c>
      <c r="B4952" s="11" t="s">
        <v>53</v>
      </c>
      <c r="C4952" s="11" t="s">
        <v>695</v>
      </c>
      <c r="D4952" s="11" t="s">
        <v>1797</v>
      </c>
      <c r="E4952" s="11">
        <v>171</v>
      </c>
      <c r="F4952" s="11">
        <v>5707.78</v>
      </c>
      <c r="G4952" s="19">
        <v>46169</v>
      </c>
      <c r="H4952" s="24">
        <v>976030.38</v>
      </c>
    </row>
    <row r="4953" spans="1:8" x14ac:dyDescent="0.3">
      <c r="A4953" s="3" t="s">
        <v>6760</v>
      </c>
      <c r="B4953" s="11" t="s">
        <v>373</v>
      </c>
      <c r="C4953" s="11" t="s">
        <v>519</v>
      </c>
      <c r="D4953" s="11" t="s">
        <v>1789</v>
      </c>
      <c r="E4953" s="11">
        <v>364</v>
      </c>
      <c r="F4953" s="11">
        <v>1162.3499999999999</v>
      </c>
      <c r="G4953" s="19">
        <v>45683</v>
      </c>
      <c r="H4953" s="24">
        <v>423095.39999999997</v>
      </c>
    </row>
    <row r="4954" spans="1:8" x14ac:dyDescent="0.3">
      <c r="A4954" s="3" t="s">
        <v>6761</v>
      </c>
      <c r="B4954" s="11" t="s">
        <v>387</v>
      </c>
      <c r="C4954" s="11" t="s">
        <v>555</v>
      </c>
      <c r="D4954" s="11" t="s">
        <v>1789</v>
      </c>
      <c r="E4954" s="11">
        <v>45</v>
      </c>
      <c r="F4954" s="11">
        <v>3360.89</v>
      </c>
      <c r="G4954" s="19">
        <v>46137</v>
      </c>
      <c r="H4954" s="24">
        <v>151240.04999999999</v>
      </c>
    </row>
    <row r="4955" spans="1:8" x14ac:dyDescent="0.3">
      <c r="A4955" s="3" t="s">
        <v>6762</v>
      </c>
      <c r="B4955" s="11" t="s">
        <v>371</v>
      </c>
      <c r="C4955" s="11" t="s">
        <v>657</v>
      </c>
      <c r="D4955" s="11" t="s">
        <v>1791</v>
      </c>
      <c r="E4955" s="11">
        <v>341</v>
      </c>
      <c r="F4955" s="11">
        <v>1239.17</v>
      </c>
      <c r="G4955" s="19">
        <v>45828</v>
      </c>
      <c r="H4955" s="24">
        <v>422556.97000000003</v>
      </c>
    </row>
    <row r="4956" spans="1:8" x14ac:dyDescent="0.3">
      <c r="A4956" s="3" t="s">
        <v>6763</v>
      </c>
      <c r="B4956" s="11" t="s">
        <v>387</v>
      </c>
      <c r="C4956" s="11" t="s">
        <v>729</v>
      </c>
      <c r="D4956" s="11" t="s">
        <v>1801</v>
      </c>
      <c r="E4956" s="11">
        <v>484</v>
      </c>
      <c r="F4956" s="11">
        <v>1106.74</v>
      </c>
      <c r="G4956" s="19">
        <v>45978</v>
      </c>
      <c r="H4956" s="24">
        <v>535662.16</v>
      </c>
    </row>
    <row r="4957" spans="1:8" x14ac:dyDescent="0.3">
      <c r="A4957" s="3" t="s">
        <v>6764</v>
      </c>
      <c r="B4957" s="11" t="s">
        <v>62</v>
      </c>
      <c r="C4957" s="11" t="s">
        <v>541</v>
      </c>
      <c r="D4957" s="11" t="s">
        <v>1801</v>
      </c>
      <c r="E4957" s="11">
        <v>213</v>
      </c>
      <c r="F4957" s="11">
        <v>2073.13</v>
      </c>
      <c r="G4957" s="19">
        <v>45680</v>
      </c>
      <c r="H4957" s="24">
        <v>441576.69</v>
      </c>
    </row>
    <row r="4958" spans="1:8" x14ac:dyDescent="0.3">
      <c r="A4958" s="3" t="s">
        <v>6765</v>
      </c>
      <c r="B4958" s="11" t="s">
        <v>211</v>
      </c>
      <c r="C4958" s="11" t="s">
        <v>569</v>
      </c>
      <c r="D4958" s="11" t="s">
        <v>1797</v>
      </c>
      <c r="E4958" s="11">
        <v>8</v>
      </c>
      <c r="F4958" s="11">
        <v>3757.51</v>
      </c>
      <c r="G4958" s="19">
        <v>45939</v>
      </c>
      <c r="H4958" s="24">
        <v>30060.080000000002</v>
      </c>
    </row>
    <row r="4959" spans="1:8" x14ac:dyDescent="0.3">
      <c r="A4959" s="3" t="s">
        <v>6766</v>
      </c>
      <c r="B4959" s="11" t="s">
        <v>92</v>
      </c>
      <c r="C4959" s="11" t="s">
        <v>587</v>
      </c>
      <c r="D4959" s="11" t="s">
        <v>1787</v>
      </c>
      <c r="E4959" s="11">
        <v>280</v>
      </c>
      <c r="F4959" s="11">
        <v>3756.04</v>
      </c>
      <c r="G4959" s="19">
        <v>45920</v>
      </c>
      <c r="H4959" s="24">
        <v>1051691.2</v>
      </c>
    </row>
    <row r="4960" spans="1:8" x14ac:dyDescent="0.3">
      <c r="A4960" s="3" t="s">
        <v>6767</v>
      </c>
      <c r="B4960" s="11" t="s">
        <v>373</v>
      </c>
      <c r="C4960" s="11" t="s">
        <v>843</v>
      </c>
      <c r="D4960" s="11" t="s">
        <v>1789</v>
      </c>
      <c r="E4960" s="11">
        <v>31</v>
      </c>
      <c r="F4960" s="11">
        <v>2674.52</v>
      </c>
      <c r="G4960" s="19">
        <v>45683</v>
      </c>
      <c r="H4960" s="24">
        <v>82910.12</v>
      </c>
    </row>
    <row r="4961" spans="1:8" x14ac:dyDescent="0.3">
      <c r="A4961" s="3" t="s">
        <v>6768</v>
      </c>
      <c r="B4961" s="11" t="s">
        <v>342</v>
      </c>
      <c r="C4961" s="11" t="s">
        <v>805</v>
      </c>
      <c r="D4961" s="11" t="s">
        <v>1801</v>
      </c>
      <c r="E4961" s="11">
        <v>392</v>
      </c>
      <c r="F4961" s="11">
        <v>4161.05</v>
      </c>
      <c r="G4961" s="19">
        <v>45812</v>
      </c>
      <c r="H4961" s="24">
        <v>1631131.6</v>
      </c>
    </row>
    <row r="4962" spans="1:8" x14ac:dyDescent="0.3">
      <c r="A4962" s="3" t="s">
        <v>6769</v>
      </c>
      <c r="B4962" s="11" t="s">
        <v>177</v>
      </c>
      <c r="C4962" s="11" t="s">
        <v>639</v>
      </c>
      <c r="D4962" s="11" t="s">
        <v>1787</v>
      </c>
      <c r="E4962" s="11">
        <v>135</v>
      </c>
      <c r="F4962" s="11">
        <v>2609.34</v>
      </c>
      <c r="G4962" s="19">
        <v>46151</v>
      </c>
      <c r="H4962" s="24">
        <v>352260.9</v>
      </c>
    </row>
    <row r="4963" spans="1:8" x14ac:dyDescent="0.3">
      <c r="A4963" s="3" t="s">
        <v>6770</v>
      </c>
      <c r="B4963" s="11" t="s">
        <v>347</v>
      </c>
      <c r="C4963" s="11" t="s">
        <v>603</v>
      </c>
      <c r="D4963" s="11" t="s">
        <v>1789</v>
      </c>
      <c r="E4963" s="11">
        <v>61</v>
      </c>
      <c r="F4963" s="11">
        <v>2759.04</v>
      </c>
      <c r="G4963" s="19">
        <v>45690</v>
      </c>
      <c r="H4963" s="24">
        <v>168301.44</v>
      </c>
    </row>
    <row r="4964" spans="1:8" x14ac:dyDescent="0.3">
      <c r="A4964" s="3" t="s">
        <v>6771</v>
      </c>
      <c r="B4964" s="11" t="s">
        <v>267</v>
      </c>
      <c r="C4964" s="11" t="s">
        <v>781</v>
      </c>
      <c r="D4964" s="11" t="s">
        <v>1799</v>
      </c>
      <c r="E4964" s="11">
        <v>466</v>
      </c>
      <c r="F4964" s="11">
        <v>98.33</v>
      </c>
      <c r="G4964" s="19">
        <v>45784</v>
      </c>
      <c r="H4964" s="24">
        <v>45821.78</v>
      </c>
    </row>
    <row r="4965" spans="1:8" x14ac:dyDescent="0.3">
      <c r="A4965" s="3" t="s">
        <v>6772</v>
      </c>
      <c r="B4965" s="11" t="s">
        <v>340</v>
      </c>
      <c r="C4965" s="11" t="s">
        <v>621</v>
      </c>
      <c r="D4965" s="11" t="s">
        <v>1801</v>
      </c>
      <c r="E4965" s="11">
        <v>320</v>
      </c>
      <c r="F4965" s="11">
        <v>3738.45</v>
      </c>
      <c r="G4965" s="19">
        <v>45830</v>
      </c>
      <c r="H4965" s="24">
        <v>1196304</v>
      </c>
    </row>
    <row r="4966" spans="1:8" x14ac:dyDescent="0.3">
      <c r="A4966" s="3" t="s">
        <v>6773</v>
      </c>
      <c r="B4966" s="11" t="s">
        <v>393</v>
      </c>
      <c r="C4966" s="11" t="s">
        <v>657</v>
      </c>
      <c r="D4966" s="11" t="s">
        <v>1794</v>
      </c>
      <c r="E4966" s="11">
        <v>57</v>
      </c>
      <c r="F4966" s="11">
        <v>2840.5</v>
      </c>
      <c r="G4966" s="19">
        <v>46062</v>
      </c>
      <c r="H4966" s="24">
        <v>161908.5</v>
      </c>
    </row>
    <row r="4967" spans="1:8" x14ac:dyDescent="0.3">
      <c r="A4967" s="3" t="s">
        <v>6774</v>
      </c>
      <c r="B4967" s="11" t="s">
        <v>248</v>
      </c>
      <c r="C4967" s="11" t="s">
        <v>522</v>
      </c>
      <c r="D4967" s="11" t="s">
        <v>1791</v>
      </c>
      <c r="E4967" s="11">
        <v>154</v>
      </c>
      <c r="F4967" s="11">
        <v>902.78</v>
      </c>
      <c r="G4967" s="19">
        <v>45843</v>
      </c>
      <c r="H4967" s="24">
        <v>139028.12</v>
      </c>
    </row>
    <row r="4968" spans="1:8" x14ac:dyDescent="0.3">
      <c r="A4968" s="3" t="s">
        <v>6775</v>
      </c>
      <c r="B4968" s="11" t="s">
        <v>286</v>
      </c>
      <c r="C4968" s="11" t="s">
        <v>601</v>
      </c>
      <c r="D4968" s="11" t="s">
        <v>1801</v>
      </c>
      <c r="E4968" s="11">
        <v>276</v>
      </c>
      <c r="F4968" s="11">
        <v>4631.91</v>
      </c>
      <c r="G4968" s="19">
        <v>45846</v>
      </c>
      <c r="H4968" s="24">
        <v>1278407.1599999999</v>
      </c>
    </row>
    <row r="4969" spans="1:8" x14ac:dyDescent="0.3">
      <c r="A4969" s="3" t="s">
        <v>6776</v>
      </c>
      <c r="B4969" s="11" t="s">
        <v>223</v>
      </c>
      <c r="C4969" s="11" t="s">
        <v>843</v>
      </c>
      <c r="D4969" s="11" t="s">
        <v>1803</v>
      </c>
      <c r="E4969" s="11">
        <v>94</v>
      </c>
      <c r="F4969" s="11">
        <v>7267.08</v>
      </c>
      <c r="G4969" s="19">
        <v>45891</v>
      </c>
      <c r="H4969" s="24">
        <v>683105.52</v>
      </c>
    </row>
    <row r="4970" spans="1:8" x14ac:dyDescent="0.3">
      <c r="A4970" s="3" t="s">
        <v>6777</v>
      </c>
      <c r="B4970" s="11" t="s">
        <v>282</v>
      </c>
      <c r="C4970" s="11" t="s">
        <v>755</v>
      </c>
      <c r="D4970" s="11" t="s">
        <v>1803</v>
      </c>
      <c r="E4970" s="11">
        <v>280</v>
      </c>
      <c r="F4970" s="11">
        <v>7306.94</v>
      </c>
      <c r="G4970" s="19">
        <v>45912</v>
      </c>
      <c r="H4970" s="24">
        <v>2045943.2</v>
      </c>
    </row>
    <row r="4971" spans="1:8" x14ac:dyDescent="0.3">
      <c r="A4971" s="3" t="s">
        <v>6778</v>
      </c>
      <c r="B4971" s="11" t="s">
        <v>371</v>
      </c>
      <c r="C4971" s="11" t="s">
        <v>571</v>
      </c>
      <c r="D4971" s="11" t="s">
        <v>1797</v>
      </c>
      <c r="E4971" s="11">
        <v>90</v>
      </c>
      <c r="F4971" s="11">
        <v>5582.74</v>
      </c>
      <c r="G4971" s="19">
        <v>45699</v>
      </c>
      <c r="H4971" s="24">
        <v>502446.6</v>
      </c>
    </row>
    <row r="4972" spans="1:8" x14ac:dyDescent="0.3">
      <c r="A4972" s="3" t="s">
        <v>6779</v>
      </c>
      <c r="B4972" s="11" t="s">
        <v>162</v>
      </c>
      <c r="C4972" s="11" t="s">
        <v>801</v>
      </c>
      <c r="D4972" s="11" t="s">
        <v>1787</v>
      </c>
      <c r="E4972" s="11">
        <v>466</v>
      </c>
      <c r="F4972" s="11">
        <v>6728.41</v>
      </c>
      <c r="G4972" s="19">
        <v>46089</v>
      </c>
      <c r="H4972" s="24">
        <v>3135439.06</v>
      </c>
    </row>
    <row r="4973" spans="1:8" x14ac:dyDescent="0.3">
      <c r="A4973" s="3" t="s">
        <v>6780</v>
      </c>
      <c r="B4973" s="11" t="s">
        <v>393</v>
      </c>
      <c r="C4973" s="11" t="s">
        <v>847</v>
      </c>
      <c r="D4973" s="11" t="s">
        <v>1794</v>
      </c>
      <c r="E4973" s="11">
        <v>161</v>
      </c>
      <c r="F4973" s="11">
        <v>536.12</v>
      </c>
      <c r="G4973" s="19">
        <v>45993</v>
      </c>
      <c r="H4973" s="24">
        <v>86315.32</v>
      </c>
    </row>
    <row r="4974" spans="1:8" x14ac:dyDescent="0.3">
      <c r="A4974" s="3" t="s">
        <v>6781</v>
      </c>
      <c r="B4974" s="11" t="s">
        <v>13</v>
      </c>
      <c r="C4974" s="11" t="s">
        <v>653</v>
      </c>
      <c r="D4974" s="11" t="s">
        <v>1787</v>
      </c>
      <c r="E4974" s="11">
        <v>244</v>
      </c>
      <c r="F4974" s="11">
        <v>2397.4899999999998</v>
      </c>
      <c r="G4974" s="19">
        <v>46188</v>
      </c>
      <c r="H4974" s="24">
        <v>584987.55999999994</v>
      </c>
    </row>
    <row r="4975" spans="1:8" x14ac:dyDescent="0.3">
      <c r="A4975" s="3" t="s">
        <v>6782</v>
      </c>
      <c r="B4975" s="11" t="s">
        <v>362</v>
      </c>
      <c r="C4975" s="11" t="s">
        <v>605</v>
      </c>
      <c r="D4975" s="11" t="s">
        <v>1791</v>
      </c>
      <c r="E4975" s="11">
        <v>412</v>
      </c>
      <c r="F4975" s="11">
        <v>3827.96</v>
      </c>
      <c r="G4975" s="19">
        <v>46121</v>
      </c>
      <c r="H4975" s="24">
        <v>1577119.52</v>
      </c>
    </row>
    <row r="4976" spans="1:8" x14ac:dyDescent="0.3">
      <c r="A4976" s="3" t="s">
        <v>6783</v>
      </c>
      <c r="B4976" s="11" t="s">
        <v>235</v>
      </c>
      <c r="C4976" s="11" t="s">
        <v>769</v>
      </c>
      <c r="D4976" s="11" t="s">
        <v>1794</v>
      </c>
      <c r="E4976" s="11">
        <v>18</v>
      </c>
      <c r="F4976" s="11">
        <v>2578.8000000000002</v>
      </c>
      <c r="G4976" s="19">
        <v>46004</v>
      </c>
      <c r="H4976" s="24">
        <v>46418.400000000001</v>
      </c>
    </row>
    <row r="4977" spans="1:8" x14ac:dyDescent="0.3">
      <c r="A4977" s="3" t="s">
        <v>6784</v>
      </c>
      <c r="B4977" s="11" t="s">
        <v>62</v>
      </c>
      <c r="C4977" s="11" t="s">
        <v>723</v>
      </c>
      <c r="D4977" s="11" t="s">
        <v>1797</v>
      </c>
      <c r="E4977" s="11">
        <v>305</v>
      </c>
      <c r="F4977" s="11">
        <v>6983.12</v>
      </c>
      <c r="G4977" s="19">
        <v>45662</v>
      </c>
      <c r="H4977" s="24">
        <v>2129851.6</v>
      </c>
    </row>
    <row r="4978" spans="1:8" x14ac:dyDescent="0.3">
      <c r="A4978" s="3" t="s">
        <v>6785</v>
      </c>
      <c r="B4978" s="11" t="s">
        <v>140</v>
      </c>
      <c r="C4978" s="11" t="s">
        <v>807</v>
      </c>
      <c r="D4978" s="11" t="s">
        <v>1803</v>
      </c>
      <c r="E4978" s="11">
        <v>294</v>
      </c>
      <c r="F4978" s="11">
        <v>2094.92</v>
      </c>
      <c r="G4978" s="19">
        <v>45838</v>
      </c>
      <c r="H4978" s="24">
        <v>615906.48</v>
      </c>
    </row>
    <row r="4979" spans="1:8" x14ac:dyDescent="0.3">
      <c r="A4979" s="3" t="s">
        <v>6786</v>
      </c>
      <c r="B4979" s="11" t="s">
        <v>165</v>
      </c>
      <c r="C4979" s="11" t="s">
        <v>829</v>
      </c>
      <c r="D4979" s="11" t="s">
        <v>1794</v>
      </c>
      <c r="E4979" s="11">
        <v>140</v>
      </c>
      <c r="F4979" s="11">
        <v>2574.86</v>
      </c>
      <c r="G4979" s="19">
        <v>45847</v>
      </c>
      <c r="H4979" s="24">
        <v>360480.4</v>
      </c>
    </row>
    <row r="4980" spans="1:8" x14ac:dyDescent="0.3">
      <c r="A4980" s="3" t="s">
        <v>6787</v>
      </c>
      <c r="B4980" s="11" t="s">
        <v>362</v>
      </c>
      <c r="C4980" s="11" t="s">
        <v>561</v>
      </c>
      <c r="D4980" s="11" t="s">
        <v>1799</v>
      </c>
      <c r="E4980" s="11">
        <v>165</v>
      </c>
      <c r="F4980" s="11">
        <v>7314.31</v>
      </c>
      <c r="G4980" s="19">
        <v>45962</v>
      </c>
      <c r="H4980" s="24">
        <v>1206861.1500000001</v>
      </c>
    </row>
    <row r="4981" spans="1:8" x14ac:dyDescent="0.3">
      <c r="A4981" s="3" t="s">
        <v>6788</v>
      </c>
      <c r="B4981" s="11" t="s">
        <v>128</v>
      </c>
      <c r="C4981" s="11" t="s">
        <v>787</v>
      </c>
      <c r="D4981" s="11" t="s">
        <v>1791</v>
      </c>
      <c r="E4981" s="11">
        <v>284</v>
      </c>
      <c r="F4981" s="11">
        <v>3395.34</v>
      </c>
      <c r="G4981" s="19">
        <v>45709</v>
      </c>
      <c r="H4981" s="24">
        <v>964276.56</v>
      </c>
    </row>
    <row r="4982" spans="1:8" x14ac:dyDescent="0.3">
      <c r="A4982" s="3" t="s">
        <v>6789</v>
      </c>
      <c r="B4982" s="11" t="s">
        <v>130</v>
      </c>
      <c r="C4982" s="11" t="s">
        <v>583</v>
      </c>
      <c r="D4982" s="11" t="s">
        <v>1803</v>
      </c>
      <c r="E4982" s="11">
        <v>66</v>
      </c>
      <c r="F4982" s="11">
        <v>5720.65</v>
      </c>
      <c r="G4982" s="19">
        <v>45824</v>
      </c>
      <c r="H4982" s="24">
        <v>377562.89999999997</v>
      </c>
    </row>
    <row r="4983" spans="1:8" x14ac:dyDescent="0.3">
      <c r="A4983" s="3" t="s">
        <v>6790</v>
      </c>
      <c r="B4983" s="11" t="s">
        <v>298</v>
      </c>
      <c r="C4983" s="11" t="s">
        <v>725</v>
      </c>
      <c r="D4983" s="11" t="s">
        <v>1803</v>
      </c>
      <c r="E4983" s="11">
        <v>393</v>
      </c>
      <c r="F4983" s="11">
        <v>3640.8</v>
      </c>
      <c r="G4983" s="19">
        <v>46128</v>
      </c>
      <c r="H4983" s="24">
        <v>1430834.4000000001</v>
      </c>
    </row>
    <row r="4984" spans="1:8" x14ac:dyDescent="0.3">
      <c r="A4984" s="3" t="s">
        <v>6791</v>
      </c>
      <c r="B4984" s="11" t="s">
        <v>380</v>
      </c>
      <c r="C4984" s="11" t="s">
        <v>783</v>
      </c>
      <c r="D4984" s="11" t="s">
        <v>1801</v>
      </c>
      <c r="E4984" s="11">
        <v>365</v>
      </c>
      <c r="F4984" s="11">
        <v>255.25</v>
      </c>
      <c r="G4984" s="19">
        <v>46067</v>
      </c>
      <c r="H4984" s="24">
        <v>93166.25</v>
      </c>
    </row>
    <row r="4985" spans="1:8" x14ac:dyDescent="0.3">
      <c r="A4985" s="3" t="s">
        <v>6792</v>
      </c>
      <c r="B4985" s="11" t="s">
        <v>73</v>
      </c>
      <c r="C4985" s="11" t="s">
        <v>573</v>
      </c>
      <c r="D4985" s="11" t="s">
        <v>1797</v>
      </c>
      <c r="E4985" s="11">
        <v>495</v>
      </c>
      <c r="F4985" s="11">
        <v>3438.43</v>
      </c>
      <c r="G4985" s="19">
        <v>45962</v>
      </c>
      <c r="H4985" s="24">
        <v>1702022.8499999999</v>
      </c>
    </row>
    <row r="4986" spans="1:8" x14ac:dyDescent="0.3">
      <c r="A4986" s="3" t="s">
        <v>6793</v>
      </c>
      <c r="B4986" s="11" t="s">
        <v>248</v>
      </c>
      <c r="C4986" s="11" t="s">
        <v>861</v>
      </c>
      <c r="D4986" s="11" t="s">
        <v>1794</v>
      </c>
      <c r="E4986" s="11">
        <v>113</v>
      </c>
      <c r="F4986" s="11">
        <v>4160.8599999999997</v>
      </c>
      <c r="G4986" s="19">
        <v>46137</v>
      </c>
      <c r="H4986" s="24">
        <v>470177.17999999993</v>
      </c>
    </row>
    <row r="4987" spans="1:8" x14ac:dyDescent="0.3">
      <c r="A4987" s="3" t="s">
        <v>6794</v>
      </c>
      <c r="B4987" s="11" t="s">
        <v>107</v>
      </c>
      <c r="C4987" s="11" t="s">
        <v>841</v>
      </c>
      <c r="D4987" s="11" t="s">
        <v>1791</v>
      </c>
      <c r="E4987" s="11">
        <v>311</v>
      </c>
      <c r="F4987" s="11">
        <v>4452.3</v>
      </c>
      <c r="G4987" s="19">
        <v>46120</v>
      </c>
      <c r="H4987" s="24">
        <v>1384665.3</v>
      </c>
    </row>
    <row r="4988" spans="1:8" x14ac:dyDescent="0.3">
      <c r="A4988" s="3" t="s">
        <v>6795</v>
      </c>
      <c r="B4988" s="11" t="s">
        <v>340</v>
      </c>
      <c r="C4988" s="11" t="s">
        <v>611</v>
      </c>
      <c r="D4988" s="11" t="s">
        <v>1787</v>
      </c>
      <c r="E4988" s="11">
        <v>90</v>
      </c>
      <c r="F4988" s="11">
        <v>6991.45</v>
      </c>
      <c r="G4988" s="19">
        <v>45765</v>
      </c>
      <c r="H4988" s="24">
        <v>629230.5</v>
      </c>
    </row>
    <row r="4989" spans="1:8" x14ac:dyDescent="0.3">
      <c r="A4989" s="3" t="s">
        <v>6796</v>
      </c>
      <c r="B4989" s="11" t="s">
        <v>393</v>
      </c>
      <c r="C4989" s="11" t="s">
        <v>575</v>
      </c>
      <c r="D4989" s="11" t="s">
        <v>1801</v>
      </c>
      <c r="E4989" s="11">
        <v>194</v>
      </c>
      <c r="F4989" s="11">
        <v>163.41</v>
      </c>
      <c r="G4989" s="19">
        <v>46188</v>
      </c>
      <c r="H4989" s="24">
        <v>31701.54</v>
      </c>
    </row>
    <row r="4990" spans="1:8" x14ac:dyDescent="0.3">
      <c r="A4990" s="3" t="s">
        <v>6797</v>
      </c>
      <c r="B4990" s="11" t="s">
        <v>174</v>
      </c>
      <c r="C4990" s="11" t="s">
        <v>839</v>
      </c>
      <c r="D4990" s="11" t="s">
        <v>1803</v>
      </c>
      <c r="E4990" s="11">
        <v>468</v>
      </c>
      <c r="F4990" s="11">
        <v>6896.32</v>
      </c>
      <c r="G4990" s="19">
        <v>45864</v>
      </c>
      <c r="H4990" s="24">
        <v>3227477.76</v>
      </c>
    </row>
    <row r="4991" spans="1:8" x14ac:dyDescent="0.3">
      <c r="A4991" s="3" t="s">
        <v>6798</v>
      </c>
      <c r="B4991" s="11" t="s">
        <v>221</v>
      </c>
      <c r="C4991" s="11" t="s">
        <v>749</v>
      </c>
      <c r="D4991" s="11" t="s">
        <v>1797</v>
      </c>
      <c r="E4991" s="11">
        <v>108</v>
      </c>
      <c r="F4991" s="11">
        <v>652.73</v>
      </c>
      <c r="G4991" s="19">
        <v>46110</v>
      </c>
      <c r="H4991" s="24">
        <v>70494.84</v>
      </c>
    </row>
    <row r="4992" spans="1:8" x14ac:dyDescent="0.3">
      <c r="A4992" s="3" t="s">
        <v>6799</v>
      </c>
      <c r="B4992" s="11" t="s">
        <v>364</v>
      </c>
      <c r="C4992" s="11" t="s">
        <v>605</v>
      </c>
      <c r="D4992" s="11" t="s">
        <v>1797</v>
      </c>
      <c r="E4992" s="11">
        <v>198</v>
      </c>
      <c r="F4992" s="11">
        <v>2213.38</v>
      </c>
      <c r="G4992" s="19">
        <v>45691</v>
      </c>
      <c r="H4992" s="24">
        <v>438249.24000000005</v>
      </c>
    </row>
    <row r="4993" spans="1:8" x14ac:dyDescent="0.3">
      <c r="A4993" s="3" t="s">
        <v>6800</v>
      </c>
      <c r="B4993" s="11" t="s">
        <v>237</v>
      </c>
      <c r="C4993" s="11" t="s">
        <v>765</v>
      </c>
      <c r="D4993" s="11" t="s">
        <v>1801</v>
      </c>
      <c r="E4993" s="11">
        <v>79</v>
      </c>
      <c r="F4993" s="11">
        <v>902.37</v>
      </c>
      <c r="G4993" s="19">
        <v>46050</v>
      </c>
      <c r="H4993" s="24">
        <v>71287.23</v>
      </c>
    </row>
    <row r="4994" spans="1:8" x14ac:dyDescent="0.3">
      <c r="A4994" s="3" t="s">
        <v>6801</v>
      </c>
      <c r="B4994" s="11" t="s">
        <v>76</v>
      </c>
      <c r="C4994" s="11" t="s">
        <v>697</v>
      </c>
      <c r="D4994" s="11" t="s">
        <v>1787</v>
      </c>
      <c r="E4994" s="11">
        <v>441</v>
      </c>
      <c r="F4994" s="11">
        <v>4340.59</v>
      </c>
      <c r="G4994" s="19">
        <v>46141</v>
      </c>
      <c r="H4994" s="24">
        <v>1914200.1900000002</v>
      </c>
    </row>
    <row r="4995" spans="1:8" x14ac:dyDescent="0.3">
      <c r="A4995" s="3" t="s">
        <v>6802</v>
      </c>
      <c r="B4995" s="11" t="s">
        <v>340</v>
      </c>
      <c r="C4995" s="11" t="s">
        <v>745</v>
      </c>
      <c r="D4995" s="11" t="s">
        <v>1797</v>
      </c>
      <c r="E4995" s="11">
        <v>424</v>
      </c>
      <c r="F4995" s="11">
        <v>2234.84</v>
      </c>
      <c r="G4995" s="19">
        <v>46041</v>
      </c>
      <c r="H4995" s="24">
        <v>947572.16</v>
      </c>
    </row>
    <row r="4996" spans="1:8" x14ac:dyDescent="0.3">
      <c r="A4996" s="3" t="s">
        <v>6803</v>
      </c>
      <c r="B4996" s="11" t="s">
        <v>237</v>
      </c>
      <c r="C4996" s="11" t="s">
        <v>831</v>
      </c>
      <c r="D4996" s="11" t="s">
        <v>1791</v>
      </c>
      <c r="E4996" s="11">
        <v>194</v>
      </c>
      <c r="F4996" s="11">
        <v>282.99</v>
      </c>
      <c r="G4996" s="19">
        <v>45732</v>
      </c>
      <c r="H4996" s="24">
        <v>54900.060000000005</v>
      </c>
    </row>
    <row r="4997" spans="1:8" x14ac:dyDescent="0.3">
      <c r="A4997" s="3" t="s">
        <v>6804</v>
      </c>
      <c r="B4997" s="11" t="s">
        <v>290</v>
      </c>
      <c r="C4997" s="11" t="s">
        <v>613</v>
      </c>
      <c r="D4997" s="11" t="s">
        <v>1803</v>
      </c>
      <c r="E4997" s="11">
        <v>404</v>
      </c>
      <c r="F4997" s="11">
        <v>3696.55</v>
      </c>
      <c r="G4997" s="19">
        <v>45668</v>
      </c>
      <c r="H4997" s="24">
        <v>1493406.2000000002</v>
      </c>
    </row>
    <row r="4998" spans="1:8" x14ac:dyDescent="0.3">
      <c r="A4998" s="3" t="s">
        <v>6805</v>
      </c>
      <c r="B4998" s="11" t="s">
        <v>290</v>
      </c>
      <c r="C4998" s="11" t="s">
        <v>741</v>
      </c>
      <c r="D4998" s="11" t="s">
        <v>1799</v>
      </c>
      <c r="E4998" s="11">
        <v>283</v>
      </c>
      <c r="F4998" s="11">
        <v>3163.08</v>
      </c>
      <c r="G4998" s="19">
        <v>45736</v>
      </c>
      <c r="H4998" s="24">
        <v>895151.64</v>
      </c>
    </row>
    <row r="4999" spans="1:8" x14ac:dyDescent="0.3">
      <c r="A4999" s="3" t="s">
        <v>6806</v>
      </c>
      <c r="B4999" s="11" t="s">
        <v>181</v>
      </c>
      <c r="C4999" s="11" t="s">
        <v>575</v>
      </c>
      <c r="D4999" s="11" t="s">
        <v>1803</v>
      </c>
      <c r="E4999" s="11">
        <v>463</v>
      </c>
      <c r="F4999" s="11">
        <v>3882.22</v>
      </c>
      <c r="G4999" s="19">
        <v>45695</v>
      </c>
      <c r="H4999" s="24">
        <v>1797467.8599999999</v>
      </c>
    </row>
    <row r="5000" spans="1:8" x14ac:dyDescent="0.3">
      <c r="A5000" s="3" t="s">
        <v>6807</v>
      </c>
      <c r="B5000" s="11" t="s">
        <v>214</v>
      </c>
      <c r="C5000" s="11" t="s">
        <v>699</v>
      </c>
      <c r="D5000" s="11" t="s">
        <v>1794</v>
      </c>
      <c r="E5000" s="11">
        <v>185</v>
      </c>
      <c r="F5000" s="11">
        <v>5945.65</v>
      </c>
      <c r="G5000" s="19">
        <v>46191</v>
      </c>
      <c r="H5000" s="24">
        <v>1099945.25</v>
      </c>
    </row>
    <row r="5001" spans="1:8" x14ac:dyDescent="0.3">
      <c r="A5001" s="3" t="s">
        <v>6808</v>
      </c>
      <c r="B5001" s="11" t="s">
        <v>369</v>
      </c>
      <c r="C5001" s="11" t="s">
        <v>659</v>
      </c>
      <c r="D5001" s="11" t="s">
        <v>1799</v>
      </c>
      <c r="E5001" s="11">
        <v>343</v>
      </c>
      <c r="F5001" s="11">
        <v>2260.75</v>
      </c>
      <c r="G5001" s="19">
        <v>45880</v>
      </c>
      <c r="H5001" s="24">
        <v>775437.25</v>
      </c>
    </row>
    <row r="5002" spans="1:8" x14ac:dyDescent="0.3">
      <c r="A5002" s="3" t="s">
        <v>6809</v>
      </c>
      <c r="B5002" s="11" t="s">
        <v>78</v>
      </c>
      <c r="C5002" s="11" t="s">
        <v>669</v>
      </c>
      <c r="D5002" s="11" t="s">
        <v>1789</v>
      </c>
      <c r="E5002" s="11">
        <v>55</v>
      </c>
      <c r="F5002" s="11">
        <v>7898.94</v>
      </c>
      <c r="G5002" s="19">
        <v>46108</v>
      </c>
      <c r="H5002" s="24">
        <v>434441.69999999995</v>
      </c>
    </row>
    <row r="5003" spans="1:8" x14ac:dyDescent="0.3">
      <c r="A5003" s="3" t="s">
        <v>6810</v>
      </c>
      <c r="B5003" s="11" t="s">
        <v>263</v>
      </c>
      <c r="C5003" s="11" t="s">
        <v>643</v>
      </c>
      <c r="D5003" s="11" t="s">
        <v>1787</v>
      </c>
      <c r="E5003" s="11">
        <v>158</v>
      </c>
      <c r="F5003" s="11">
        <v>7431.31</v>
      </c>
      <c r="G5003" s="19">
        <v>46085</v>
      </c>
      <c r="H5003" s="24">
        <v>1174146.98</v>
      </c>
    </row>
    <row r="5004" spans="1:8" x14ac:dyDescent="0.3">
      <c r="A5004" s="3" t="s">
        <v>6811</v>
      </c>
      <c r="B5004" s="11" t="s">
        <v>216</v>
      </c>
      <c r="C5004" s="11" t="s">
        <v>859</v>
      </c>
      <c r="D5004" s="11" t="s">
        <v>1789</v>
      </c>
      <c r="E5004" s="11">
        <v>444</v>
      </c>
      <c r="F5004" s="11">
        <v>4846.3</v>
      </c>
      <c r="G5004" s="19">
        <v>46023</v>
      </c>
      <c r="H5004" s="24">
        <v>2151757.2000000002</v>
      </c>
    </row>
    <row r="5005" spans="1:8" x14ac:dyDescent="0.3">
      <c r="A5005" s="3" t="s">
        <v>6812</v>
      </c>
      <c r="B5005" s="11" t="s">
        <v>360</v>
      </c>
      <c r="C5005" s="11" t="s">
        <v>675</v>
      </c>
      <c r="D5005" s="11" t="s">
        <v>1799</v>
      </c>
      <c r="E5005" s="11">
        <v>462</v>
      </c>
      <c r="F5005" s="11">
        <v>7485.13</v>
      </c>
      <c r="G5005" s="19">
        <v>45925</v>
      </c>
      <c r="H5005" s="24">
        <v>3458130.06</v>
      </c>
    </row>
    <row r="5006" spans="1:8" x14ac:dyDescent="0.3">
      <c r="A5006" s="3" t="s">
        <v>6813</v>
      </c>
      <c r="B5006" s="11" t="s">
        <v>301</v>
      </c>
      <c r="C5006" s="11" t="s">
        <v>711</v>
      </c>
      <c r="D5006" s="11" t="s">
        <v>1797</v>
      </c>
      <c r="E5006" s="11">
        <v>335</v>
      </c>
      <c r="F5006" s="11">
        <v>5396.39</v>
      </c>
      <c r="G5006" s="19">
        <v>45676</v>
      </c>
      <c r="H5006" s="24">
        <v>1807790.6500000001</v>
      </c>
    </row>
    <row r="5007" spans="1:8" x14ac:dyDescent="0.3">
      <c r="A5007" s="3" t="s">
        <v>6814</v>
      </c>
      <c r="B5007" s="11" t="s">
        <v>165</v>
      </c>
      <c r="C5007" s="11" t="s">
        <v>657</v>
      </c>
      <c r="D5007" s="11" t="s">
        <v>1803</v>
      </c>
      <c r="E5007" s="11">
        <v>28</v>
      </c>
      <c r="F5007" s="11">
        <v>7983.55</v>
      </c>
      <c r="G5007" s="19">
        <v>45719</v>
      </c>
      <c r="H5007" s="24">
        <v>223539.4</v>
      </c>
    </row>
    <row r="5008" spans="1:8" x14ac:dyDescent="0.3">
      <c r="A5008" s="3" t="s">
        <v>6815</v>
      </c>
      <c r="B5008" s="11" t="s">
        <v>128</v>
      </c>
      <c r="C5008" s="11" t="s">
        <v>843</v>
      </c>
      <c r="D5008" s="11" t="s">
        <v>1787</v>
      </c>
      <c r="E5008" s="11">
        <v>171</v>
      </c>
      <c r="F5008" s="11">
        <v>1847.05</v>
      </c>
      <c r="G5008" s="19">
        <v>45955</v>
      </c>
      <c r="H5008" s="24">
        <v>315845.55</v>
      </c>
    </row>
    <row r="5009" spans="1:8" x14ac:dyDescent="0.3">
      <c r="A5009" s="3" t="s">
        <v>6816</v>
      </c>
      <c r="B5009" s="11" t="s">
        <v>162</v>
      </c>
      <c r="C5009" s="11" t="s">
        <v>713</v>
      </c>
      <c r="D5009" s="11" t="s">
        <v>1794</v>
      </c>
      <c r="E5009" s="11">
        <v>45</v>
      </c>
      <c r="F5009" s="11">
        <v>3630.34</v>
      </c>
      <c r="G5009" s="19">
        <v>45783</v>
      </c>
      <c r="H5009" s="24">
        <v>163365.30000000002</v>
      </c>
    </row>
    <row r="5010" spans="1:8" x14ac:dyDescent="0.3">
      <c r="A5010" s="3" t="s">
        <v>6817</v>
      </c>
      <c r="B5010" s="11" t="s">
        <v>338</v>
      </c>
      <c r="C5010" s="11" t="s">
        <v>605</v>
      </c>
      <c r="D5010" s="11" t="s">
        <v>1787</v>
      </c>
      <c r="E5010" s="11">
        <v>281</v>
      </c>
      <c r="F5010" s="11">
        <v>539.29</v>
      </c>
      <c r="G5010" s="19">
        <v>46002</v>
      </c>
      <c r="H5010" s="24">
        <v>151540.49</v>
      </c>
    </row>
    <row r="5011" spans="1:8" x14ac:dyDescent="0.3">
      <c r="A5011" s="3" t="s">
        <v>6818</v>
      </c>
      <c r="B5011" s="11" t="s">
        <v>218</v>
      </c>
      <c r="C5011" s="11" t="s">
        <v>741</v>
      </c>
      <c r="D5011" s="11" t="s">
        <v>1803</v>
      </c>
      <c r="E5011" s="11">
        <v>285</v>
      </c>
      <c r="F5011" s="11">
        <v>2419.59</v>
      </c>
      <c r="G5011" s="19">
        <v>45738</v>
      </c>
      <c r="H5011" s="24">
        <v>689583.15</v>
      </c>
    </row>
    <row r="5012" spans="1:8" x14ac:dyDescent="0.3">
      <c r="A5012" s="3" t="s">
        <v>6819</v>
      </c>
      <c r="B5012" s="11" t="s">
        <v>237</v>
      </c>
      <c r="C5012" s="11" t="s">
        <v>571</v>
      </c>
      <c r="D5012" s="11" t="s">
        <v>1789</v>
      </c>
      <c r="E5012" s="11">
        <v>359</v>
      </c>
      <c r="F5012" s="11">
        <v>1038.4000000000001</v>
      </c>
      <c r="G5012" s="19">
        <v>45887</v>
      </c>
      <c r="H5012" s="24">
        <v>372785.60000000003</v>
      </c>
    </row>
    <row r="5013" spans="1:8" x14ac:dyDescent="0.3">
      <c r="A5013" s="3" t="s">
        <v>6820</v>
      </c>
      <c r="B5013" s="11" t="s">
        <v>78</v>
      </c>
      <c r="C5013" s="11" t="s">
        <v>591</v>
      </c>
      <c r="D5013" s="11" t="s">
        <v>1799</v>
      </c>
      <c r="E5013" s="11">
        <v>428</v>
      </c>
      <c r="F5013" s="11">
        <v>1434.54</v>
      </c>
      <c r="G5013" s="19">
        <v>46072</v>
      </c>
      <c r="H5013" s="24">
        <v>613983.12</v>
      </c>
    </row>
    <row r="5014" spans="1:8" x14ac:dyDescent="0.3">
      <c r="A5014" s="3" t="s">
        <v>6821</v>
      </c>
      <c r="B5014" s="11" t="s">
        <v>336</v>
      </c>
      <c r="C5014" s="11" t="s">
        <v>645</v>
      </c>
      <c r="D5014" s="11" t="s">
        <v>1789</v>
      </c>
      <c r="E5014" s="11">
        <v>273</v>
      </c>
      <c r="F5014" s="11">
        <v>4430.99</v>
      </c>
      <c r="G5014" s="19">
        <v>46084</v>
      </c>
      <c r="H5014" s="24">
        <v>1209660.27</v>
      </c>
    </row>
    <row r="5015" spans="1:8" x14ac:dyDescent="0.3">
      <c r="A5015" s="3" t="s">
        <v>6822</v>
      </c>
      <c r="B5015" s="11" t="s">
        <v>360</v>
      </c>
      <c r="C5015" s="11" t="s">
        <v>675</v>
      </c>
      <c r="D5015" s="11" t="s">
        <v>1791</v>
      </c>
      <c r="E5015" s="11">
        <v>150</v>
      </c>
      <c r="F5015" s="11">
        <v>4304.72</v>
      </c>
      <c r="G5015" s="19">
        <v>46159</v>
      </c>
      <c r="H5015" s="24">
        <v>645708</v>
      </c>
    </row>
    <row r="5016" spans="1:8" x14ac:dyDescent="0.3">
      <c r="A5016" s="3" t="s">
        <v>6823</v>
      </c>
      <c r="B5016" s="11" t="s">
        <v>282</v>
      </c>
      <c r="C5016" s="11" t="s">
        <v>567</v>
      </c>
      <c r="D5016" s="11" t="s">
        <v>1787</v>
      </c>
      <c r="E5016" s="11">
        <v>73</v>
      </c>
      <c r="F5016" s="11">
        <v>6742.79</v>
      </c>
      <c r="G5016" s="19">
        <v>46083</v>
      </c>
      <c r="H5016" s="24">
        <v>492223.67</v>
      </c>
    </row>
    <row r="5017" spans="1:8" x14ac:dyDescent="0.3">
      <c r="A5017" s="3" t="s">
        <v>6824</v>
      </c>
      <c r="B5017" s="11" t="s">
        <v>360</v>
      </c>
      <c r="C5017" s="11" t="s">
        <v>649</v>
      </c>
      <c r="D5017" s="11" t="s">
        <v>1791</v>
      </c>
      <c r="E5017" s="11">
        <v>491</v>
      </c>
      <c r="F5017" s="11">
        <v>3504.36</v>
      </c>
      <c r="G5017" s="19">
        <v>45694</v>
      </c>
      <c r="H5017" s="24">
        <v>1720640.76</v>
      </c>
    </row>
    <row r="5018" spans="1:8" x14ac:dyDescent="0.3">
      <c r="A5018" s="3" t="s">
        <v>6825</v>
      </c>
      <c r="B5018" s="11" t="s">
        <v>171</v>
      </c>
      <c r="C5018" s="11" t="s">
        <v>837</v>
      </c>
      <c r="D5018" s="11" t="s">
        <v>1797</v>
      </c>
      <c r="E5018" s="11">
        <v>4</v>
      </c>
      <c r="F5018" s="11">
        <v>3730.17</v>
      </c>
      <c r="G5018" s="19">
        <v>45833</v>
      </c>
      <c r="H5018" s="24">
        <v>14920.68</v>
      </c>
    </row>
    <row r="5019" spans="1:8" x14ac:dyDescent="0.3">
      <c r="A5019" s="3" t="s">
        <v>6826</v>
      </c>
      <c r="B5019" s="11" t="s">
        <v>179</v>
      </c>
      <c r="C5019" s="11" t="s">
        <v>721</v>
      </c>
      <c r="D5019" s="11" t="s">
        <v>1791</v>
      </c>
      <c r="E5019" s="11">
        <v>419</v>
      </c>
      <c r="F5019" s="11">
        <v>6471.43</v>
      </c>
      <c r="G5019" s="19">
        <v>46017</v>
      </c>
      <c r="H5019" s="24">
        <v>2711529.17</v>
      </c>
    </row>
    <row r="5020" spans="1:8" x14ac:dyDescent="0.3">
      <c r="A5020" s="3" t="s">
        <v>6827</v>
      </c>
      <c r="B5020" s="11" t="s">
        <v>334</v>
      </c>
      <c r="C5020" s="11" t="s">
        <v>697</v>
      </c>
      <c r="D5020" s="11" t="s">
        <v>1794</v>
      </c>
      <c r="E5020" s="11">
        <v>215</v>
      </c>
      <c r="F5020" s="11">
        <v>3970.83</v>
      </c>
      <c r="G5020" s="19">
        <v>45810</v>
      </c>
      <c r="H5020" s="24">
        <v>853728.45</v>
      </c>
    </row>
    <row r="5021" spans="1:8" x14ac:dyDescent="0.3">
      <c r="A5021" s="3" t="s">
        <v>6828</v>
      </c>
      <c r="B5021" s="11" t="s">
        <v>243</v>
      </c>
      <c r="C5021" s="11" t="s">
        <v>753</v>
      </c>
      <c r="D5021" s="11" t="s">
        <v>1794</v>
      </c>
      <c r="E5021" s="11">
        <v>310</v>
      </c>
      <c r="F5021" s="11">
        <v>1124.6300000000001</v>
      </c>
      <c r="G5021" s="19">
        <v>45845</v>
      </c>
      <c r="H5021" s="24">
        <v>348635.30000000005</v>
      </c>
    </row>
    <row r="5022" spans="1:8" x14ac:dyDescent="0.3">
      <c r="A5022" s="3" t="s">
        <v>6829</v>
      </c>
      <c r="B5022" s="11" t="s">
        <v>251</v>
      </c>
      <c r="C5022" s="11" t="s">
        <v>531</v>
      </c>
      <c r="D5022" s="11" t="s">
        <v>1787</v>
      </c>
      <c r="E5022" s="11">
        <v>453</v>
      </c>
      <c r="F5022" s="11">
        <v>2554.66</v>
      </c>
      <c r="G5022" s="19">
        <v>45973</v>
      </c>
      <c r="H5022" s="24">
        <v>1157260.98</v>
      </c>
    </row>
    <row r="5023" spans="1:8" x14ac:dyDescent="0.3">
      <c r="A5023" s="3" t="s">
        <v>6830</v>
      </c>
      <c r="B5023" s="11" t="s">
        <v>286</v>
      </c>
      <c r="C5023" s="11" t="s">
        <v>801</v>
      </c>
      <c r="D5023" s="11" t="s">
        <v>1799</v>
      </c>
      <c r="E5023" s="11">
        <v>238</v>
      </c>
      <c r="F5023" s="11">
        <v>1631.11</v>
      </c>
      <c r="G5023" s="19">
        <v>45726</v>
      </c>
      <c r="H5023" s="24">
        <v>388204.18</v>
      </c>
    </row>
    <row r="5024" spans="1:8" x14ac:dyDescent="0.3">
      <c r="A5024" s="3" t="s">
        <v>6831</v>
      </c>
      <c r="B5024" s="11" t="s">
        <v>133</v>
      </c>
      <c r="C5024" s="11" t="s">
        <v>504</v>
      </c>
      <c r="D5024" s="11" t="s">
        <v>1794</v>
      </c>
      <c r="E5024" s="11">
        <v>5</v>
      </c>
      <c r="F5024" s="11">
        <v>4264.62</v>
      </c>
      <c r="G5024" s="19">
        <v>45843</v>
      </c>
      <c r="H5024" s="24">
        <v>21323.1</v>
      </c>
    </row>
    <row r="5025" spans="1:8" x14ac:dyDescent="0.3">
      <c r="A5025" s="3" t="s">
        <v>6832</v>
      </c>
      <c r="B5025" s="11" t="s">
        <v>248</v>
      </c>
      <c r="C5025" s="11" t="s">
        <v>569</v>
      </c>
      <c r="D5025" s="11" t="s">
        <v>1797</v>
      </c>
      <c r="E5025" s="11">
        <v>43</v>
      </c>
      <c r="F5025" s="11">
        <v>4815.09</v>
      </c>
      <c r="G5025" s="19">
        <v>46160</v>
      </c>
      <c r="H5025" s="24">
        <v>207048.87</v>
      </c>
    </row>
    <row r="5026" spans="1:8" x14ac:dyDescent="0.3">
      <c r="A5026" s="3" t="s">
        <v>6833</v>
      </c>
      <c r="B5026" s="11" t="s">
        <v>274</v>
      </c>
      <c r="C5026" s="11" t="s">
        <v>769</v>
      </c>
      <c r="D5026" s="11" t="s">
        <v>1801</v>
      </c>
      <c r="E5026" s="11">
        <v>419</v>
      </c>
      <c r="F5026" s="11">
        <v>3156.1</v>
      </c>
      <c r="G5026" s="19">
        <v>45669</v>
      </c>
      <c r="H5026" s="24">
        <v>1322405.8999999999</v>
      </c>
    </row>
    <row r="5027" spans="1:8" x14ac:dyDescent="0.3">
      <c r="A5027" s="3" t="s">
        <v>6834</v>
      </c>
      <c r="B5027" s="11" t="s">
        <v>184</v>
      </c>
      <c r="C5027" s="11" t="s">
        <v>701</v>
      </c>
      <c r="D5027" s="11" t="s">
        <v>1791</v>
      </c>
      <c r="E5027" s="11">
        <v>312</v>
      </c>
      <c r="F5027" s="11">
        <v>6453.23</v>
      </c>
      <c r="G5027" s="19">
        <v>46178</v>
      </c>
      <c r="H5027" s="24">
        <v>2013407.7599999998</v>
      </c>
    </row>
    <row r="5028" spans="1:8" x14ac:dyDescent="0.3">
      <c r="A5028" s="3" t="s">
        <v>6835</v>
      </c>
      <c r="B5028" s="11" t="s">
        <v>218</v>
      </c>
      <c r="C5028" s="11" t="s">
        <v>587</v>
      </c>
      <c r="D5028" s="11" t="s">
        <v>1789</v>
      </c>
      <c r="E5028" s="11">
        <v>236</v>
      </c>
      <c r="F5028" s="11">
        <v>6816</v>
      </c>
      <c r="G5028" s="19">
        <v>45698</v>
      </c>
      <c r="H5028" s="24">
        <v>1608576</v>
      </c>
    </row>
    <row r="5029" spans="1:8" x14ac:dyDescent="0.3">
      <c r="A5029" s="3" t="s">
        <v>6836</v>
      </c>
      <c r="B5029" s="11" t="s">
        <v>246</v>
      </c>
      <c r="C5029" s="11" t="s">
        <v>551</v>
      </c>
      <c r="D5029" s="11" t="s">
        <v>1801</v>
      </c>
      <c r="E5029" s="11">
        <v>217</v>
      </c>
      <c r="F5029" s="11">
        <v>7481.99</v>
      </c>
      <c r="G5029" s="19">
        <v>46049</v>
      </c>
      <c r="H5029" s="24">
        <v>1623591.8299999998</v>
      </c>
    </row>
    <row r="5030" spans="1:8" x14ac:dyDescent="0.3">
      <c r="A5030" s="3" t="s">
        <v>6837</v>
      </c>
      <c r="B5030" s="11" t="s">
        <v>193</v>
      </c>
      <c r="C5030" s="11" t="s">
        <v>571</v>
      </c>
      <c r="D5030" s="11" t="s">
        <v>1789</v>
      </c>
      <c r="E5030" s="11">
        <v>354</v>
      </c>
      <c r="F5030" s="11">
        <v>4282.99</v>
      </c>
      <c r="G5030" s="19">
        <v>46019</v>
      </c>
      <c r="H5030" s="24">
        <v>1516178.46</v>
      </c>
    </row>
    <row r="5031" spans="1:8" x14ac:dyDescent="0.3">
      <c r="A5031" s="3" t="s">
        <v>6838</v>
      </c>
      <c r="B5031" s="11" t="s">
        <v>246</v>
      </c>
      <c r="C5031" s="11" t="s">
        <v>821</v>
      </c>
      <c r="D5031" s="11" t="s">
        <v>1794</v>
      </c>
      <c r="E5031" s="11">
        <v>278</v>
      </c>
      <c r="F5031" s="11">
        <v>435.82</v>
      </c>
      <c r="G5031" s="19">
        <v>45752</v>
      </c>
      <c r="H5031" s="24">
        <v>121157.95999999999</v>
      </c>
    </row>
    <row r="5032" spans="1:8" x14ac:dyDescent="0.3">
      <c r="A5032" s="3" t="s">
        <v>6839</v>
      </c>
      <c r="B5032" s="11" t="s">
        <v>393</v>
      </c>
      <c r="C5032" s="11" t="s">
        <v>635</v>
      </c>
      <c r="D5032" s="11" t="s">
        <v>1797</v>
      </c>
      <c r="E5032" s="11">
        <v>318</v>
      </c>
      <c r="F5032" s="11">
        <v>3000.02</v>
      </c>
      <c r="G5032" s="19">
        <v>45692</v>
      </c>
      <c r="H5032" s="24">
        <v>954006.36</v>
      </c>
    </row>
    <row r="5033" spans="1:8" x14ac:dyDescent="0.3">
      <c r="A5033" s="3" t="s">
        <v>6840</v>
      </c>
      <c r="B5033" s="11" t="s">
        <v>200</v>
      </c>
      <c r="C5033" s="11" t="s">
        <v>699</v>
      </c>
      <c r="D5033" s="11" t="s">
        <v>1789</v>
      </c>
      <c r="E5033" s="11">
        <v>350</v>
      </c>
      <c r="F5033" s="11">
        <v>4558.3500000000004</v>
      </c>
      <c r="G5033" s="19">
        <v>45900</v>
      </c>
      <c r="H5033" s="24">
        <v>1595422.5000000002</v>
      </c>
    </row>
    <row r="5034" spans="1:8" x14ac:dyDescent="0.3">
      <c r="A5034" s="3" t="s">
        <v>6841</v>
      </c>
      <c r="B5034" s="11" t="s">
        <v>399</v>
      </c>
      <c r="C5034" s="11" t="s">
        <v>795</v>
      </c>
      <c r="D5034" s="11" t="s">
        <v>1799</v>
      </c>
      <c r="E5034" s="11">
        <v>19</v>
      </c>
      <c r="F5034" s="11">
        <v>6977.46</v>
      </c>
      <c r="G5034" s="19">
        <v>45835</v>
      </c>
      <c r="H5034" s="24">
        <v>132571.74</v>
      </c>
    </row>
    <row r="5035" spans="1:8" x14ac:dyDescent="0.3">
      <c r="A5035" s="3" t="s">
        <v>6842</v>
      </c>
      <c r="B5035" s="11" t="s">
        <v>366</v>
      </c>
      <c r="C5035" s="11" t="s">
        <v>507</v>
      </c>
      <c r="D5035" s="11" t="s">
        <v>1787</v>
      </c>
      <c r="E5035" s="11">
        <v>397</v>
      </c>
      <c r="F5035" s="11">
        <v>1845.96</v>
      </c>
      <c r="G5035" s="19">
        <v>45924</v>
      </c>
      <c r="H5035" s="24">
        <v>732846.12</v>
      </c>
    </row>
    <row r="5036" spans="1:8" x14ac:dyDescent="0.3">
      <c r="A5036" s="3" t="s">
        <v>6843</v>
      </c>
      <c r="B5036" s="11" t="s">
        <v>47</v>
      </c>
      <c r="C5036" s="11" t="s">
        <v>789</v>
      </c>
      <c r="D5036" s="11" t="s">
        <v>1799</v>
      </c>
      <c r="E5036" s="11">
        <v>400</v>
      </c>
      <c r="F5036" s="11">
        <v>6503.19</v>
      </c>
      <c r="G5036" s="19">
        <v>46134</v>
      </c>
      <c r="H5036" s="24">
        <v>2601276</v>
      </c>
    </row>
    <row r="5037" spans="1:8" x14ac:dyDescent="0.3">
      <c r="A5037" s="3" t="s">
        <v>6844</v>
      </c>
      <c r="B5037" s="11" t="s">
        <v>332</v>
      </c>
      <c r="C5037" s="11" t="s">
        <v>613</v>
      </c>
      <c r="D5037" s="11" t="s">
        <v>1794</v>
      </c>
      <c r="E5037" s="11">
        <v>150</v>
      </c>
      <c r="F5037" s="11">
        <v>7265.99</v>
      </c>
      <c r="G5037" s="19">
        <v>46117</v>
      </c>
      <c r="H5037" s="24">
        <v>1089898.5</v>
      </c>
    </row>
    <row r="5038" spans="1:8" x14ac:dyDescent="0.3">
      <c r="A5038" s="3" t="s">
        <v>6845</v>
      </c>
      <c r="B5038" s="11" t="s">
        <v>354</v>
      </c>
      <c r="C5038" s="11" t="s">
        <v>755</v>
      </c>
      <c r="D5038" s="11" t="s">
        <v>1803</v>
      </c>
      <c r="E5038" s="11">
        <v>30</v>
      </c>
      <c r="F5038" s="11">
        <v>5244.57</v>
      </c>
      <c r="G5038" s="19">
        <v>46192</v>
      </c>
      <c r="H5038" s="24">
        <v>157337.09999999998</v>
      </c>
    </row>
    <row r="5039" spans="1:8" x14ac:dyDescent="0.3">
      <c r="A5039" s="3" t="s">
        <v>6846</v>
      </c>
      <c r="B5039" s="11" t="s">
        <v>101</v>
      </c>
      <c r="C5039" s="11" t="s">
        <v>759</v>
      </c>
      <c r="D5039" s="11" t="s">
        <v>1799</v>
      </c>
      <c r="E5039" s="11">
        <v>101</v>
      </c>
      <c r="F5039" s="11">
        <v>6924.42</v>
      </c>
      <c r="G5039" s="19">
        <v>45739</v>
      </c>
      <c r="H5039" s="24">
        <v>699366.42</v>
      </c>
    </row>
    <row r="5040" spans="1:8" x14ac:dyDescent="0.3">
      <c r="A5040" s="3" t="s">
        <v>6847</v>
      </c>
      <c r="B5040" s="11" t="s">
        <v>118</v>
      </c>
      <c r="C5040" s="11" t="s">
        <v>519</v>
      </c>
      <c r="D5040" s="11" t="s">
        <v>1791</v>
      </c>
      <c r="E5040" s="11">
        <v>309</v>
      </c>
      <c r="F5040" s="11">
        <v>5361.21</v>
      </c>
      <c r="G5040" s="19">
        <v>46040</v>
      </c>
      <c r="H5040" s="24">
        <v>1656613.89</v>
      </c>
    </row>
    <row r="5041" spans="1:8" x14ac:dyDescent="0.3">
      <c r="A5041" s="3" t="s">
        <v>6848</v>
      </c>
      <c r="B5041" s="11" t="s">
        <v>130</v>
      </c>
      <c r="C5041" s="11" t="s">
        <v>731</v>
      </c>
      <c r="D5041" s="11" t="s">
        <v>1789</v>
      </c>
      <c r="E5041" s="11">
        <v>166</v>
      </c>
      <c r="F5041" s="11">
        <v>4832.07</v>
      </c>
      <c r="G5041" s="19">
        <v>46038</v>
      </c>
      <c r="H5041" s="24">
        <v>802123.62</v>
      </c>
    </row>
    <row r="5042" spans="1:8" x14ac:dyDescent="0.3">
      <c r="A5042" s="3" t="s">
        <v>6849</v>
      </c>
      <c r="B5042" s="11" t="s">
        <v>229</v>
      </c>
      <c r="C5042" s="11" t="s">
        <v>711</v>
      </c>
      <c r="D5042" s="11" t="s">
        <v>1789</v>
      </c>
      <c r="E5042" s="11">
        <v>253</v>
      </c>
      <c r="F5042" s="11">
        <v>4265.3500000000004</v>
      </c>
      <c r="G5042" s="19">
        <v>45861</v>
      </c>
      <c r="H5042" s="24">
        <v>1079133.55</v>
      </c>
    </row>
    <row r="5043" spans="1:8" x14ac:dyDescent="0.3">
      <c r="A5043" s="3" t="s">
        <v>6850</v>
      </c>
      <c r="B5043" s="11" t="s">
        <v>22</v>
      </c>
      <c r="C5043" s="11" t="s">
        <v>537</v>
      </c>
      <c r="D5043" s="11" t="s">
        <v>1789</v>
      </c>
      <c r="E5043" s="11">
        <v>154</v>
      </c>
      <c r="F5043" s="11">
        <v>4568.12</v>
      </c>
      <c r="G5043" s="19">
        <v>45974</v>
      </c>
      <c r="H5043" s="24">
        <v>703490.48</v>
      </c>
    </row>
    <row r="5044" spans="1:8" x14ac:dyDescent="0.3">
      <c r="A5044" s="3" t="s">
        <v>6851</v>
      </c>
      <c r="B5044" s="11" t="s">
        <v>92</v>
      </c>
      <c r="C5044" s="11" t="s">
        <v>577</v>
      </c>
      <c r="D5044" s="11" t="s">
        <v>1787</v>
      </c>
      <c r="E5044" s="11">
        <v>468</v>
      </c>
      <c r="F5044" s="11">
        <v>6759.35</v>
      </c>
      <c r="G5044" s="19">
        <v>45909</v>
      </c>
      <c r="H5044" s="24">
        <v>3163375.8000000003</v>
      </c>
    </row>
    <row r="5045" spans="1:8" x14ac:dyDescent="0.3">
      <c r="A5045" s="3" t="s">
        <v>6852</v>
      </c>
      <c r="B5045" s="11" t="s">
        <v>389</v>
      </c>
      <c r="C5045" s="11" t="s">
        <v>613</v>
      </c>
      <c r="D5045" s="11" t="s">
        <v>1791</v>
      </c>
      <c r="E5045" s="11">
        <v>332</v>
      </c>
      <c r="F5045" s="11">
        <v>1169.92</v>
      </c>
      <c r="G5045" s="19">
        <v>45771</v>
      </c>
      <c r="H5045" s="24">
        <v>388413.44</v>
      </c>
    </row>
    <row r="5046" spans="1:8" x14ac:dyDescent="0.3">
      <c r="A5046" s="3" t="s">
        <v>6853</v>
      </c>
      <c r="B5046" s="11" t="s">
        <v>216</v>
      </c>
      <c r="C5046" s="11" t="s">
        <v>655</v>
      </c>
      <c r="D5046" s="11" t="s">
        <v>1797</v>
      </c>
      <c r="E5046" s="11">
        <v>401</v>
      </c>
      <c r="F5046" s="11">
        <v>410.87</v>
      </c>
      <c r="G5046" s="19">
        <v>45838</v>
      </c>
      <c r="H5046" s="24">
        <v>164758.87</v>
      </c>
    </row>
    <row r="5047" spans="1:8" x14ac:dyDescent="0.3">
      <c r="A5047" s="3" t="s">
        <v>6854</v>
      </c>
      <c r="B5047" s="11" t="s">
        <v>171</v>
      </c>
      <c r="C5047" s="11" t="s">
        <v>843</v>
      </c>
      <c r="D5047" s="11" t="s">
        <v>1794</v>
      </c>
      <c r="E5047" s="11">
        <v>338</v>
      </c>
      <c r="F5047" s="11">
        <v>1752.44</v>
      </c>
      <c r="G5047" s="19">
        <v>46075</v>
      </c>
      <c r="H5047" s="24">
        <v>592324.72</v>
      </c>
    </row>
    <row r="5048" spans="1:8" x14ac:dyDescent="0.3">
      <c r="A5048" s="3" t="s">
        <v>6855</v>
      </c>
      <c r="B5048" s="11" t="s">
        <v>393</v>
      </c>
      <c r="C5048" s="11" t="s">
        <v>559</v>
      </c>
      <c r="D5048" s="11" t="s">
        <v>1797</v>
      </c>
      <c r="E5048" s="11">
        <v>275</v>
      </c>
      <c r="F5048" s="11">
        <v>5773.11</v>
      </c>
      <c r="G5048" s="19">
        <v>46195</v>
      </c>
      <c r="H5048" s="24">
        <v>1587605.25</v>
      </c>
    </row>
    <row r="5049" spans="1:8" x14ac:dyDescent="0.3">
      <c r="A5049" s="3" t="s">
        <v>6856</v>
      </c>
      <c r="B5049" s="11" t="s">
        <v>248</v>
      </c>
      <c r="C5049" s="11" t="s">
        <v>607</v>
      </c>
      <c r="D5049" s="11" t="s">
        <v>1801</v>
      </c>
      <c r="E5049" s="11">
        <v>97</v>
      </c>
      <c r="F5049" s="11">
        <v>243.84</v>
      </c>
      <c r="G5049" s="19">
        <v>45902</v>
      </c>
      <c r="H5049" s="24">
        <v>23652.48</v>
      </c>
    </row>
    <row r="5050" spans="1:8" x14ac:dyDescent="0.3">
      <c r="A5050" s="3" t="s">
        <v>6857</v>
      </c>
      <c r="B5050" s="11" t="s">
        <v>251</v>
      </c>
      <c r="C5050" s="11" t="s">
        <v>835</v>
      </c>
      <c r="D5050" s="11" t="s">
        <v>1803</v>
      </c>
      <c r="E5050" s="11">
        <v>166</v>
      </c>
      <c r="F5050" s="11">
        <v>6086.01</v>
      </c>
      <c r="G5050" s="19">
        <v>45774</v>
      </c>
      <c r="H5050" s="24">
        <v>1010277.66</v>
      </c>
    </row>
    <row r="5051" spans="1:8" x14ac:dyDescent="0.3">
      <c r="A5051" s="3" t="s">
        <v>6858</v>
      </c>
      <c r="B5051" s="11" t="s">
        <v>241</v>
      </c>
      <c r="C5051" s="11" t="s">
        <v>611</v>
      </c>
      <c r="D5051" s="11" t="s">
        <v>1801</v>
      </c>
      <c r="E5051" s="11">
        <v>143</v>
      </c>
      <c r="F5051" s="11">
        <v>7049.61</v>
      </c>
      <c r="G5051" s="19">
        <v>46066</v>
      </c>
      <c r="H5051" s="24">
        <v>1008094.23</v>
      </c>
    </row>
    <row r="5052" spans="1:8" x14ac:dyDescent="0.3">
      <c r="A5052" s="3" t="s">
        <v>6859</v>
      </c>
      <c r="B5052" s="11" t="s">
        <v>342</v>
      </c>
      <c r="C5052" s="11" t="s">
        <v>645</v>
      </c>
      <c r="D5052" s="11" t="s">
        <v>1789</v>
      </c>
      <c r="E5052" s="11">
        <v>217</v>
      </c>
      <c r="F5052" s="11">
        <v>1444.41</v>
      </c>
      <c r="G5052" s="19">
        <v>46141</v>
      </c>
      <c r="H5052" s="24">
        <v>313436.97000000003</v>
      </c>
    </row>
    <row r="5053" spans="1:8" x14ac:dyDescent="0.3">
      <c r="A5053" s="3" t="s">
        <v>6860</v>
      </c>
      <c r="B5053" s="11" t="s">
        <v>286</v>
      </c>
      <c r="C5053" s="11" t="s">
        <v>563</v>
      </c>
      <c r="D5053" s="11" t="s">
        <v>1799</v>
      </c>
      <c r="E5053" s="11">
        <v>408</v>
      </c>
      <c r="F5053" s="11">
        <v>2734.63</v>
      </c>
      <c r="G5053" s="19">
        <v>46174</v>
      </c>
      <c r="H5053" s="24">
        <v>1115729.04</v>
      </c>
    </row>
    <row r="5054" spans="1:8" x14ac:dyDescent="0.3">
      <c r="A5054" s="3" t="s">
        <v>6861</v>
      </c>
      <c r="B5054" s="11" t="s">
        <v>376</v>
      </c>
      <c r="C5054" s="11" t="s">
        <v>524</v>
      </c>
      <c r="D5054" s="11" t="s">
        <v>1791</v>
      </c>
      <c r="E5054" s="11">
        <v>102</v>
      </c>
      <c r="F5054" s="11">
        <v>7035.65</v>
      </c>
      <c r="G5054" s="19">
        <v>45939</v>
      </c>
      <c r="H5054" s="24">
        <v>717636.29999999993</v>
      </c>
    </row>
    <row r="5055" spans="1:8" x14ac:dyDescent="0.3">
      <c r="A5055" s="3" t="s">
        <v>6862</v>
      </c>
      <c r="B5055" s="11" t="s">
        <v>155</v>
      </c>
      <c r="C5055" s="11" t="s">
        <v>625</v>
      </c>
      <c r="D5055" s="11" t="s">
        <v>1791</v>
      </c>
      <c r="E5055" s="11">
        <v>421</v>
      </c>
      <c r="F5055" s="11">
        <v>1250.95</v>
      </c>
      <c r="G5055" s="19">
        <v>46022</v>
      </c>
      <c r="H5055" s="24">
        <v>526649.95000000007</v>
      </c>
    </row>
    <row r="5056" spans="1:8" x14ac:dyDescent="0.3">
      <c r="A5056" s="3" t="s">
        <v>6863</v>
      </c>
      <c r="B5056" s="11" t="s">
        <v>360</v>
      </c>
      <c r="C5056" s="11" t="s">
        <v>555</v>
      </c>
      <c r="D5056" s="11" t="s">
        <v>1799</v>
      </c>
      <c r="E5056" s="11">
        <v>197</v>
      </c>
      <c r="F5056" s="11">
        <v>2278.4699999999998</v>
      </c>
      <c r="G5056" s="19">
        <v>45942</v>
      </c>
      <c r="H5056" s="24">
        <v>448858.58999999997</v>
      </c>
    </row>
    <row r="5057" spans="1:8" x14ac:dyDescent="0.3">
      <c r="A5057" s="3" t="s">
        <v>6864</v>
      </c>
      <c r="B5057" s="11" t="s">
        <v>282</v>
      </c>
      <c r="C5057" s="11" t="s">
        <v>681</v>
      </c>
      <c r="D5057" s="11" t="s">
        <v>1799</v>
      </c>
      <c r="E5057" s="11">
        <v>462</v>
      </c>
      <c r="F5057" s="11">
        <v>6849.59</v>
      </c>
      <c r="G5057" s="19">
        <v>46170</v>
      </c>
      <c r="H5057" s="24">
        <v>3164510.58</v>
      </c>
    </row>
    <row r="5058" spans="1:8" x14ac:dyDescent="0.3">
      <c r="A5058" s="3" t="s">
        <v>6865</v>
      </c>
      <c r="B5058" s="11" t="s">
        <v>342</v>
      </c>
      <c r="C5058" s="11" t="s">
        <v>515</v>
      </c>
      <c r="D5058" s="11" t="s">
        <v>1801</v>
      </c>
      <c r="E5058" s="11">
        <v>207</v>
      </c>
      <c r="F5058" s="11">
        <v>3322.93</v>
      </c>
      <c r="G5058" s="19">
        <v>46133</v>
      </c>
      <c r="H5058" s="24">
        <v>687846.51</v>
      </c>
    </row>
    <row r="5059" spans="1:8" x14ac:dyDescent="0.3">
      <c r="A5059" s="3" t="s">
        <v>6866</v>
      </c>
      <c r="B5059" s="11" t="s">
        <v>373</v>
      </c>
      <c r="C5059" s="11" t="s">
        <v>659</v>
      </c>
      <c r="D5059" s="11" t="s">
        <v>1791</v>
      </c>
      <c r="E5059" s="11">
        <v>488</v>
      </c>
      <c r="F5059" s="11">
        <v>6411.51</v>
      </c>
      <c r="G5059" s="19">
        <v>45876</v>
      </c>
      <c r="H5059" s="24">
        <v>3128816.88</v>
      </c>
    </row>
    <row r="5060" spans="1:8" x14ac:dyDescent="0.3">
      <c r="A5060" s="3" t="s">
        <v>6867</v>
      </c>
      <c r="B5060" s="11" t="s">
        <v>179</v>
      </c>
      <c r="C5060" s="11" t="s">
        <v>551</v>
      </c>
      <c r="D5060" s="11" t="s">
        <v>1801</v>
      </c>
      <c r="E5060" s="11">
        <v>279</v>
      </c>
      <c r="F5060" s="11">
        <v>5264.97</v>
      </c>
      <c r="G5060" s="19">
        <v>45950</v>
      </c>
      <c r="H5060" s="24">
        <v>1468926.6300000001</v>
      </c>
    </row>
    <row r="5061" spans="1:8" x14ac:dyDescent="0.3">
      <c r="A5061" s="3" t="s">
        <v>6868</v>
      </c>
      <c r="B5061" s="11" t="s">
        <v>395</v>
      </c>
      <c r="C5061" s="11" t="s">
        <v>845</v>
      </c>
      <c r="D5061" s="11" t="s">
        <v>1803</v>
      </c>
      <c r="E5061" s="11">
        <v>46</v>
      </c>
      <c r="F5061" s="11">
        <v>157.22999999999999</v>
      </c>
      <c r="G5061" s="19">
        <v>45828</v>
      </c>
      <c r="H5061" s="24">
        <v>7232.58</v>
      </c>
    </row>
    <row r="5062" spans="1:8" x14ac:dyDescent="0.3">
      <c r="A5062" s="3" t="s">
        <v>6869</v>
      </c>
      <c r="B5062" s="11" t="s">
        <v>336</v>
      </c>
      <c r="C5062" s="11" t="s">
        <v>777</v>
      </c>
      <c r="D5062" s="11" t="s">
        <v>1799</v>
      </c>
      <c r="E5062" s="11">
        <v>415</v>
      </c>
      <c r="F5062" s="11">
        <v>4184.43</v>
      </c>
      <c r="G5062" s="19">
        <v>46168</v>
      </c>
      <c r="H5062" s="24">
        <v>1736538.4500000002</v>
      </c>
    </row>
    <row r="5063" spans="1:8" x14ac:dyDescent="0.3">
      <c r="A5063" s="3" t="s">
        <v>6870</v>
      </c>
      <c r="B5063" s="11" t="s">
        <v>401</v>
      </c>
      <c r="C5063" s="11" t="s">
        <v>759</v>
      </c>
      <c r="D5063" s="11" t="s">
        <v>1797</v>
      </c>
      <c r="E5063" s="11">
        <v>128</v>
      </c>
      <c r="F5063" s="11">
        <v>7989.49</v>
      </c>
      <c r="G5063" s="19">
        <v>45737</v>
      </c>
      <c r="H5063" s="24">
        <v>1022654.72</v>
      </c>
    </row>
    <row r="5064" spans="1:8" x14ac:dyDescent="0.3">
      <c r="A5064" s="3" t="s">
        <v>6871</v>
      </c>
      <c r="B5064" s="11" t="s">
        <v>251</v>
      </c>
      <c r="C5064" s="11" t="s">
        <v>817</v>
      </c>
      <c r="D5064" s="11" t="s">
        <v>1803</v>
      </c>
      <c r="E5064" s="11">
        <v>426</v>
      </c>
      <c r="F5064" s="11">
        <v>5772.81</v>
      </c>
      <c r="G5064" s="19">
        <v>46144</v>
      </c>
      <c r="H5064" s="24">
        <v>2459217.06</v>
      </c>
    </row>
    <row r="5065" spans="1:8" x14ac:dyDescent="0.3">
      <c r="A5065" s="3" t="s">
        <v>6872</v>
      </c>
      <c r="B5065" s="11" t="s">
        <v>326</v>
      </c>
      <c r="C5065" s="11" t="s">
        <v>865</v>
      </c>
      <c r="D5065" s="11" t="s">
        <v>1787</v>
      </c>
      <c r="E5065" s="11">
        <v>172</v>
      </c>
      <c r="F5065" s="11">
        <v>2508.85</v>
      </c>
      <c r="G5065" s="19">
        <v>45840</v>
      </c>
      <c r="H5065" s="24">
        <v>431522.2</v>
      </c>
    </row>
    <row r="5066" spans="1:8" x14ac:dyDescent="0.3">
      <c r="A5066" s="3" t="s">
        <v>6873</v>
      </c>
      <c r="B5066" s="11" t="s">
        <v>344</v>
      </c>
      <c r="C5066" s="11" t="s">
        <v>615</v>
      </c>
      <c r="D5066" s="11" t="s">
        <v>1803</v>
      </c>
      <c r="E5066" s="11">
        <v>284</v>
      </c>
      <c r="F5066" s="11">
        <v>5739.77</v>
      </c>
      <c r="G5066" s="19">
        <v>46059</v>
      </c>
      <c r="H5066" s="24">
        <v>1630094.6800000002</v>
      </c>
    </row>
    <row r="5067" spans="1:8" x14ac:dyDescent="0.3">
      <c r="A5067" s="3" t="s">
        <v>6874</v>
      </c>
      <c r="B5067" s="11" t="s">
        <v>168</v>
      </c>
      <c r="C5067" s="11" t="s">
        <v>755</v>
      </c>
      <c r="D5067" s="11" t="s">
        <v>1799</v>
      </c>
      <c r="E5067" s="11">
        <v>191</v>
      </c>
      <c r="F5067" s="11">
        <v>2575.85</v>
      </c>
      <c r="G5067" s="19">
        <v>45672</v>
      </c>
      <c r="H5067" s="24">
        <v>491987.35</v>
      </c>
    </row>
    <row r="5068" spans="1:8" x14ac:dyDescent="0.3">
      <c r="A5068" s="3" t="s">
        <v>6875</v>
      </c>
      <c r="B5068" s="11" t="s">
        <v>203</v>
      </c>
      <c r="C5068" s="11" t="s">
        <v>753</v>
      </c>
      <c r="D5068" s="11" t="s">
        <v>1789</v>
      </c>
      <c r="E5068" s="11">
        <v>349</v>
      </c>
      <c r="F5068" s="11">
        <v>4900.66</v>
      </c>
      <c r="G5068" s="19">
        <v>45816</v>
      </c>
      <c r="H5068" s="24">
        <v>1710330.3399999999</v>
      </c>
    </row>
    <row r="5069" spans="1:8" x14ac:dyDescent="0.3">
      <c r="A5069" s="3" t="s">
        <v>6876</v>
      </c>
      <c r="B5069" s="11" t="s">
        <v>352</v>
      </c>
      <c r="C5069" s="11" t="s">
        <v>555</v>
      </c>
      <c r="D5069" s="11" t="s">
        <v>1803</v>
      </c>
      <c r="E5069" s="11">
        <v>210</v>
      </c>
      <c r="F5069" s="11">
        <v>4104.67</v>
      </c>
      <c r="G5069" s="19">
        <v>46015</v>
      </c>
      <c r="H5069" s="24">
        <v>861980.70000000007</v>
      </c>
    </row>
    <row r="5070" spans="1:8" x14ac:dyDescent="0.3">
      <c r="A5070" s="3" t="s">
        <v>6877</v>
      </c>
      <c r="B5070" s="11" t="s">
        <v>89</v>
      </c>
      <c r="C5070" s="11" t="s">
        <v>815</v>
      </c>
      <c r="D5070" s="11" t="s">
        <v>1799</v>
      </c>
      <c r="E5070" s="11">
        <v>66</v>
      </c>
      <c r="F5070" s="11">
        <v>5986.91</v>
      </c>
      <c r="G5070" s="19">
        <v>45837</v>
      </c>
      <c r="H5070" s="24">
        <v>395136.06</v>
      </c>
    </row>
    <row r="5071" spans="1:8" x14ac:dyDescent="0.3">
      <c r="A5071" s="3" t="s">
        <v>6878</v>
      </c>
      <c r="B5071" s="11" t="s">
        <v>208</v>
      </c>
      <c r="C5071" s="11" t="s">
        <v>781</v>
      </c>
      <c r="D5071" s="11" t="s">
        <v>1787</v>
      </c>
      <c r="E5071" s="11">
        <v>211</v>
      </c>
      <c r="F5071" s="11">
        <v>1690.35</v>
      </c>
      <c r="G5071" s="19">
        <v>45699</v>
      </c>
      <c r="H5071" s="24">
        <v>356663.85</v>
      </c>
    </row>
    <row r="5072" spans="1:8" x14ac:dyDescent="0.3">
      <c r="A5072" s="3" t="s">
        <v>6879</v>
      </c>
      <c r="B5072" s="11" t="s">
        <v>157</v>
      </c>
      <c r="C5072" s="11" t="s">
        <v>857</v>
      </c>
      <c r="D5072" s="11" t="s">
        <v>1791</v>
      </c>
      <c r="E5072" s="11">
        <v>128</v>
      </c>
      <c r="F5072" s="11">
        <v>2550.63</v>
      </c>
      <c r="G5072" s="19">
        <v>45969</v>
      </c>
      <c r="H5072" s="24">
        <v>326480.64000000001</v>
      </c>
    </row>
    <row r="5073" spans="1:8" x14ac:dyDescent="0.3">
      <c r="A5073" s="3" t="s">
        <v>6880</v>
      </c>
      <c r="B5073" s="11" t="s">
        <v>69</v>
      </c>
      <c r="C5073" s="11" t="s">
        <v>517</v>
      </c>
      <c r="D5073" s="11" t="s">
        <v>1797</v>
      </c>
      <c r="E5073" s="11">
        <v>50</v>
      </c>
      <c r="F5073" s="11">
        <v>4509.4399999999996</v>
      </c>
      <c r="G5073" s="19">
        <v>45889</v>
      </c>
      <c r="H5073" s="24">
        <v>225471.99999999997</v>
      </c>
    </row>
    <row r="5074" spans="1:8" x14ac:dyDescent="0.3">
      <c r="A5074" s="3" t="s">
        <v>6881</v>
      </c>
      <c r="B5074" s="11" t="s">
        <v>78</v>
      </c>
      <c r="C5074" s="11" t="s">
        <v>691</v>
      </c>
      <c r="D5074" s="11" t="s">
        <v>1797</v>
      </c>
      <c r="E5074" s="11">
        <v>142</v>
      </c>
      <c r="F5074" s="11">
        <v>7655</v>
      </c>
      <c r="G5074" s="19">
        <v>45970</v>
      </c>
      <c r="H5074" s="24">
        <v>1087010</v>
      </c>
    </row>
    <row r="5075" spans="1:8" x14ac:dyDescent="0.3">
      <c r="A5075" s="3" t="s">
        <v>6882</v>
      </c>
      <c r="B5075" s="11" t="s">
        <v>294</v>
      </c>
      <c r="C5075" s="11" t="s">
        <v>693</v>
      </c>
      <c r="D5075" s="11" t="s">
        <v>1799</v>
      </c>
      <c r="E5075" s="11">
        <v>345</v>
      </c>
      <c r="F5075" s="11">
        <v>7904.29</v>
      </c>
      <c r="G5075" s="19">
        <v>46043</v>
      </c>
      <c r="H5075" s="24">
        <v>2726980.05</v>
      </c>
    </row>
    <row r="5076" spans="1:8" x14ac:dyDescent="0.3">
      <c r="A5076" s="3" t="s">
        <v>6883</v>
      </c>
      <c r="B5076" s="11" t="s">
        <v>27</v>
      </c>
      <c r="C5076" s="11" t="s">
        <v>849</v>
      </c>
      <c r="D5076" s="11" t="s">
        <v>1787</v>
      </c>
      <c r="E5076" s="11">
        <v>301</v>
      </c>
      <c r="F5076" s="11">
        <v>3170.01</v>
      </c>
      <c r="G5076" s="19">
        <v>46165</v>
      </c>
      <c r="H5076" s="24">
        <v>954173.01</v>
      </c>
    </row>
    <row r="5077" spans="1:8" x14ac:dyDescent="0.3">
      <c r="A5077" s="3" t="s">
        <v>6884</v>
      </c>
      <c r="B5077" s="11" t="s">
        <v>241</v>
      </c>
      <c r="C5077" s="11" t="s">
        <v>599</v>
      </c>
      <c r="D5077" s="11" t="s">
        <v>1803</v>
      </c>
      <c r="E5077" s="11">
        <v>202</v>
      </c>
      <c r="F5077" s="11">
        <v>2477.83</v>
      </c>
      <c r="G5077" s="19">
        <v>46077</v>
      </c>
      <c r="H5077" s="24">
        <v>500521.66</v>
      </c>
    </row>
    <row r="5078" spans="1:8" x14ac:dyDescent="0.3">
      <c r="A5078" s="3" t="s">
        <v>6885</v>
      </c>
      <c r="B5078" s="11" t="s">
        <v>196</v>
      </c>
      <c r="C5078" s="11" t="s">
        <v>679</v>
      </c>
      <c r="D5078" s="11" t="s">
        <v>1797</v>
      </c>
      <c r="E5078" s="11">
        <v>174</v>
      </c>
      <c r="F5078" s="11">
        <v>7720.63</v>
      </c>
      <c r="G5078" s="19">
        <v>45923</v>
      </c>
      <c r="H5078" s="24">
        <v>1343389.62</v>
      </c>
    </row>
    <row r="5079" spans="1:8" x14ac:dyDescent="0.3">
      <c r="A5079" s="3" t="s">
        <v>6886</v>
      </c>
      <c r="B5079" s="11" t="s">
        <v>395</v>
      </c>
      <c r="C5079" s="11" t="s">
        <v>751</v>
      </c>
      <c r="D5079" s="11" t="s">
        <v>1794</v>
      </c>
      <c r="E5079" s="11">
        <v>367</v>
      </c>
      <c r="F5079" s="11">
        <v>531.21</v>
      </c>
      <c r="G5079" s="19">
        <v>46028</v>
      </c>
      <c r="H5079" s="24">
        <v>194954.07</v>
      </c>
    </row>
    <row r="5080" spans="1:8" x14ac:dyDescent="0.3">
      <c r="A5080" s="3" t="s">
        <v>6887</v>
      </c>
      <c r="B5080" s="11" t="s">
        <v>382</v>
      </c>
      <c r="C5080" s="11" t="s">
        <v>687</v>
      </c>
      <c r="D5080" s="11" t="s">
        <v>1797</v>
      </c>
      <c r="E5080" s="11">
        <v>413</v>
      </c>
      <c r="F5080" s="11">
        <v>3496.73</v>
      </c>
      <c r="G5080" s="19">
        <v>46093</v>
      </c>
      <c r="H5080" s="24">
        <v>1444149.49</v>
      </c>
    </row>
    <row r="5081" spans="1:8" x14ac:dyDescent="0.3">
      <c r="A5081" s="3" t="s">
        <v>6888</v>
      </c>
      <c r="B5081" s="11" t="s">
        <v>187</v>
      </c>
      <c r="C5081" s="11" t="s">
        <v>809</v>
      </c>
      <c r="D5081" s="11" t="s">
        <v>1797</v>
      </c>
      <c r="E5081" s="11">
        <v>342</v>
      </c>
      <c r="F5081" s="11">
        <v>7966.74</v>
      </c>
      <c r="G5081" s="19">
        <v>45807</v>
      </c>
      <c r="H5081" s="24">
        <v>2724625.08</v>
      </c>
    </row>
    <row r="5082" spans="1:8" x14ac:dyDescent="0.3">
      <c r="A5082" s="3" t="s">
        <v>6889</v>
      </c>
      <c r="B5082" s="11" t="s">
        <v>332</v>
      </c>
      <c r="C5082" s="11" t="s">
        <v>765</v>
      </c>
      <c r="D5082" s="11" t="s">
        <v>1797</v>
      </c>
      <c r="E5082" s="11">
        <v>141</v>
      </c>
      <c r="F5082" s="11">
        <v>5891.14</v>
      </c>
      <c r="G5082" s="19">
        <v>46026</v>
      </c>
      <c r="H5082" s="24">
        <v>830650.74</v>
      </c>
    </row>
    <row r="5083" spans="1:8" x14ac:dyDescent="0.3">
      <c r="A5083" s="3" t="s">
        <v>6890</v>
      </c>
      <c r="B5083" s="11" t="s">
        <v>296</v>
      </c>
      <c r="C5083" s="11" t="s">
        <v>867</v>
      </c>
      <c r="D5083" s="11" t="s">
        <v>1803</v>
      </c>
      <c r="E5083" s="11">
        <v>48</v>
      </c>
      <c r="F5083" s="11">
        <v>6465.3</v>
      </c>
      <c r="G5083" s="19">
        <v>45813</v>
      </c>
      <c r="H5083" s="24">
        <v>310334.40000000002</v>
      </c>
    </row>
    <row r="5084" spans="1:8" x14ac:dyDescent="0.3">
      <c r="A5084" s="3" t="s">
        <v>6891</v>
      </c>
      <c r="B5084" s="11" t="s">
        <v>226</v>
      </c>
      <c r="C5084" s="11" t="s">
        <v>526</v>
      </c>
      <c r="D5084" s="11" t="s">
        <v>1794</v>
      </c>
      <c r="E5084" s="11">
        <v>367</v>
      </c>
      <c r="F5084" s="11">
        <v>7418.27</v>
      </c>
      <c r="G5084" s="19">
        <v>45804</v>
      </c>
      <c r="H5084" s="24">
        <v>2722505.0900000003</v>
      </c>
    </row>
    <row r="5085" spans="1:8" x14ac:dyDescent="0.3">
      <c r="A5085" s="3" t="s">
        <v>6892</v>
      </c>
      <c r="B5085" s="11" t="s">
        <v>162</v>
      </c>
      <c r="C5085" s="11" t="s">
        <v>579</v>
      </c>
      <c r="D5085" s="11" t="s">
        <v>1794</v>
      </c>
      <c r="E5085" s="11">
        <v>143</v>
      </c>
      <c r="F5085" s="11">
        <v>1583.82</v>
      </c>
      <c r="G5085" s="19">
        <v>45860</v>
      </c>
      <c r="H5085" s="24">
        <v>226486.25999999998</v>
      </c>
    </row>
    <row r="5086" spans="1:8" x14ac:dyDescent="0.3">
      <c r="A5086" s="3" t="s">
        <v>6893</v>
      </c>
      <c r="B5086" s="11" t="s">
        <v>140</v>
      </c>
      <c r="C5086" s="11" t="s">
        <v>595</v>
      </c>
      <c r="D5086" s="11" t="s">
        <v>1787</v>
      </c>
      <c r="E5086" s="11">
        <v>458</v>
      </c>
      <c r="F5086" s="11">
        <v>3004.21</v>
      </c>
      <c r="G5086" s="19">
        <v>46087</v>
      </c>
      <c r="H5086" s="24">
        <v>1375928.18</v>
      </c>
    </row>
    <row r="5087" spans="1:8" x14ac:dyDescent="0.3">
      <c r="A5087" s="3" t="s">
        <v>6894</v>
      </c>
      <c r="B5087" s="11" t="s">
        <v>318</v>
      </c>
      <c r="C5087" s="11" t="s">
        <v>535</v>
      </c>
      <c r="D5087" s="11" t="s">
        <v>1794</v>
      </c>
      <c r="E5087" s="11">
        <v>469</v>
      </c>
      <c r="F5087" s="11">
        <v>6782.91</v>
      </c>
      <c r="G5087" s="19">
        <v>46033</v>
      </c>
      <c r="H5087" s="24">
        <v>3181184.79</v>
      </c>
    </row>
    <row r="5088" spans="1:8" x14ac:dyDescent="0.3">
      <c r="A5088" s="3" t="s">
        <v>6895</v>
      </c>
      <c r="B5088" s="11" t="s">
        <v>399</v>
      </c>
      <c r="C5088" s="11" t="s">
        <v>551</v>
      </c>
      <c r="D5088" s="11" t="s">
        <v>1801</v>
      </c>
      <c r="E5088" s="11">
        <v>79</v>
      </c>
      <c r="F5088" s="11">
        <v>3149.35</v>
      </c>
      <c r="G5088" s="19">
        <v>45788</v>
      </c>
      <c r="H5088" s="24">
        <v>248798.65</v>
      </c>
    </row>
    <row r="5089" spans="1:8" x14ac:dyDescent="0.3">
      <c r="A5089" s="3" t="s">
        <v>6896</v>
      </c>
      <c r="B5089" s="11" t="s">
        <v>263</v>
      </c>
      <c r="C5089" s="11" t="s">
        <v>705</v>
      </c>
      <c r="D5089" s="11" t="s">
        <v>1789</v>
      </c>
      <c r="E5089" s="11">
        <v>166</v>
      </c>
      <c r="F5089" s="11">
        <v>381.21</v>
      </c>
      <c r="G5089" s="19">
        <v>45912</v>
      </c>
      <c r="H5089" s="24">
        <v>63280.859999999993</v>
      </c>
    </row>
    <row r="5090" spans="1:8" x14ac:dyDescent="0.3">
      <c r="A5090" s="3" t="s">
        <v>6897</v>
      </c>
      <c r="B5090" s="11" t="s">
        <v>399</v>
      </c>
      <c r="C5090" s="11" t="s">
        <v>857</v>
      </c>
      <c r="D5090" s="11" t="s">
        <v>1787</v>
      </c>
      <c r="E5090" s="11">
        <v>345</v>
      </c>
      <c r="F5090" s="11">
        <v>2569.2399999999998</v>
      </c>
      <c r="G5090" s="19">
        <v>45753</v>
      </c>
      <c r="H5090" s="24">
        <v>886387.79999999993</v>
      </c>
    </row>
    <row r="5091" spans="1:8" x14ac:dyDescent="0.3">
      <c r="A5091" s="3" t="s">
        <v>6898</v>
      </c>
      <c r="B5091" s="11" t="s">
        <v>168</v>
      </c>
      <c r="C5091" s="11" t="s">
        <v>865</v>
      </c>
      <c r="D5091" s="11" t="s">
        <v>1801</v>
      </c>
      <c r="E5091" s="11">
        <v>255</v>
      </c>
      <c r="F5091" s="11">
        <v>813.91</v>
      </c>
      <c r="G5091" s="19">
        <v>45824</v>
      </c>
      <c r="H5091" s="24">
        <v>207547.05</v>
      </c>
    </row>
    <row r="5092" spans="1:8" x14ac:dyDescent="0.3">
      <c r="A5092" s="3" t="s">
        <v>6899</v>
      </c>
      <c r="B5092" s="11" t="s">
        <v>174</v>
      </c>
      <c r="C5092" s="11" t="s">
        <v>795</v>
      </c>
      <c r="D5092" s="11" t="s">
        <v>1794</v>
      </c>
      <c r="E5092" s="11">
        <v>357</v>
      </c>
      <c r="F5092" s="11">
        <v>7355.71</v>
      </c>
      <c r="G5092" s="19">
        <v>46100</v>
      </c>
      <c r="H5092" s="24">
        <v>2625988.4700000002</v>
      </c>
    </row>
    <row r="5093" spans="1:8" x14ac:dyDescent="0.3">
      <c r="A5093" s="3" t="s">
        <v>6900</v>
      </c>
      <c r="B5093" s="11" t="s">
        <v>165</v>
      </c>
      <c r="C5093" s="11" t="s">
        <v>739</v>
      </c>
      <c r="D5093" s="11" t="s">
        <v>1803</v>
      </c>
      <c r="E5093" s="11">
        <v>396</v>
      </c>
      <c r="F5093" s="11">
        <v>4297.45</v>
      </c>
      <c r="G5093" s="19">
        <v>46049</v>
      </c>
      <c r="H5093" s="24">
        <v>1701790.2</v>
      </c>
    </row>
    <row r="5094" spans="1:8" x14ac:dyDescent="0.3">
      <c r="A5094" s="3" t="s">
        <v>6901</v>
      </c>
      <c r="B5094" s="11" t="s">
        <v>260</v>
      </c>
      <c r="C5094" s="11" t="s">
        <v>651</v>
      </c>
      <c r="D5094" s="11" t="s">
        <v>1787</v>
      </c>
      <c r="E5094" s="11">
        <v>68</v>
      </c>
      <c r="F5094" s="11">
        <v>1869.8</v>
      </c>
      <c r="G5094" s="19">
        <v>45954</v>
      </c>
      <c r="H5094" s="24">
        <v>127146.4</v>
      </c>
    </row>
    <row r="5095" spans="1:8" x14ac:dyDescent="0.3">
      <c r="A5095" s="3" t="s">
        <v>6902</v>
      </c>
      <c r="B5095" s="11" t="s">
        <v>239</v>
      </c>
      <c r="C5095" s="11" t="s">
        <v>673</v>
      </c>
      <c r="D5095" s="11" t="s">
        <v>1794</v>
      </c>
      <c r="E5095" s="11">
        <v>380</v>
      </c>
      <c r="F5095" s="11">
        <v>3677.7</v>
      </c>
      <c r="G5095" s="19">
        <v>45900</v>
      </c>
      <c r="H5095" s="24">
        <v>1397526</v>
      </c>
    </row>
    <row r="5096" spans="1:8" x14ac:dyDescent="0.3">
      <c r="A5096" s="3" t="s">
        <v>6903</v>
      </c>
      <c r="B5096" s="11" t="s">
        <v>140</v>
      </c>
      <c r="C5096" s="11" t="s">
        <v>663</v>
      </c>
      <c r="D5096" s="11" t="s">
        <v>1787</v>
      </c>
      <c r="E5096" s="11">
        <v>335</v>
      </c>
      <c r="F5096" s="11">
        <v>7443.14</v>
      </c>
      <c r="G5096" s="19">
        <v>45698</v>
      </c>
      <c r="H5096" s="24">
        <v>2493451.9</v>
      </c>
    </row>
    <row r="5097" spans="1:8" x14ac:dyDescent="0.3">
      <c r="A5097" s="3" t="s">
        <v>6904</v>
      </c>
      <c r="B5097" s="11" t="s">
        <v>232</v>
      </c>
      <c r="C5097" s="11" t="s">
        <v>599</v>
      </c>
      <c r="D5097" s="11" t="s">
        <v>1791</v>
      </c>
      <c r="E5097" s="11">
        <v>438</v>
      </c>
      <c r="F5097" s="11">
        <v>1309.67</v>
      </c>
      <c r="G5097" s="19">
        <v>45966</v>
      </c>
      <c r="H5097" s="24">
        <v>573635.46000000008</v>
      </c>
    </row>
    <row r="5098" spans="1:8" x14ac:dyDescent="0.3">
      <c r="A5098" s="3" t="s">
        <v>6905</v>
      </c>
      <c r="B5098" s="11" t="s">
        <v>66</v>
      </c>
      <c r="C5098" s="11" t="s">
        <v>611</v>
      </c>
      <c r="D5098" s="11" t="s">
        <v>1787</v>
      </c>
      <c r="E5098" s="11">
        <v>57</v>
      </c>
      <c r="F5098" s="11">
        <v>5465.28</v>
      </c>
      <c r="G5098" s="19">
        <v>46178</v>
      </c>
      <c r="H5098" s="24">
        <v>311520.95999999996</v>
      </c>
    </row>
    <row r="5099" spans="1:8" x14ac:dyDescent="0.3">
      <c r="A5099" s="3" t="s">
        <v>6906</v>
      </c>
      <c r="B5099" s="11" t="s">
        <v>216</v>
      </c>
      <c r="C5099" s="11" t="s">
        <v>829</v>
      </c>
      <c r="D5099" s="11" t="s">
        <v>1803</v>
      </c>
      <c r="E5099" s="11">
        <v>249</v>
      </c>
      <c r="F5099" s="11">
        <v>559.97</v>
      </c>
      <c r="G5099" s="19">
        <v>46149</v>
      </c>
      <c r="H5099" s="24">
        <v>139432.53</v>
      </c>
    </row>
    <row r="5100" spans="1:8" x14ac:dyDescent="0.3">
      <c r="A5100" s="3" t="s">
        <v>6907</v>
      </c>
      <c r="B5100" s="11" t="s">
        <v>69</v>
      </c>
      <c r="C5100" s="11" t="s">
        <v>657</v>
      </c>
      <c r="D5100" s="11" t="s">
        <v>1801</v>
      </c>
      <c r="E5100" s="11">
        <v>80</v>
      </c>
      <c r="F5100" s="11">
        <v>2223.0100000000002</v>
      </c>
      <c r="G5100" s="19">
        <v>45686</v>
      </c>
      <c r="H5100" s="24">
        <v>177840.80000000002</v>
      </c>
    </row>
    <row r="5101" spans="1:8" x14ac:dyDescent="0.3">
      <c r="A5101" s="3" t="s">
        <v>6908</v>
      </c>
      <c r="B5101" s="11" t="s">
        <v>296</v>
      </c>
      <c r="C5101" s="11" t="s">
        <v>535</v>
      </c>
      <c r="D5101" s="11" t="s">
        <v>1801</v>
      </c>
      <c r="E5101" s="11">
        <v>367</v>
      </c>
      <c r="F5101" s="11">
        <v>1340.92</v>
      </c>
      <c r="G5101" s="19">
        <v>46160</v>
      </c>
      <c r="H5101" s="24">
        <v>492117.64</v>
      </c>
    </row>
    <row r="5102" spans="1:8" x14ac:dyDescent="0.3">
      <c r="A5102" s="3" t="s">
        <v>6909</v>
      </c>
      <c r="B5102" s="11" t="s">
        <v>301</v>
      </c>
      <c r="C5102" s="11" t="s">
        <v>681</v>
      </c>
      <c r="D5102" s="11" t="s">
        <v>1789</v>
      </c>
      <c r="E5102" s="11">
        <v>461</v>
      </c>
      <c r="F5102" s="11">
        <v>5219.63</v>
      </c>
      <c r="G5102" s="19">
        <v>45852</v>
      </c>
      <c r="H5102" s="24">
        <v>2406249.4300000002</v>
      </c>
    </row>
    <row r="5103" spans="1:8" x14ac:dyDescent="0.3">
      <c r="A5103" s="3" t="s">
        <v>6910</v>
      </c>
      <c r="B5103" s="11" t="s">
        <v>184</v>
      </c>
      <c r="C5103" s="11" t="s">
        <v>513</v>
      </c>
      <c r="D5103" s="11" t="s">
        <v>1794</v>
      </c>
      <c r="E5103" s="11">
        <v>7</v>
      </c>
      <c r="F5103" s="11">
        <v>4099.87</v>
      </c>
      <c r="G5103" s="19">
        <v>46195</v>
      </c>
      <c r="H5103" s="24">
        <v>28699.09</v>
      </c>
    </row>
    <row r="5104" spans="1:8" x14ac:dyDescent="0.3">
      <c r="A5104" s="3" t="s">
        <v>6911</v>
      </c>
      <c r="B5104" s="11" t="s">
        <v>301</v>
      </c>
      <c r="C5104" s="11" t="s">
        <v>547</v>
      </c>
      <c r="D5104" s="11" t="s">
        <v>1797</v>
      </c>
      <c r="E5104" s="11">
        <v>126</v>
      </c>
      <c r="F5104" s="11">
        <v>1652.55</v>
      </c>
      <c r="G5104" s="19">
        <v>45845</v>
      </c>
      <c r="H5104" s="24">
        <v>208221.3</v>
      </c>
    </row>
    <row r="5105" spans="1:8" x14ac:dyDescent="0.3">
      <c r="A5105" s="3" t="s">
        <v>6912</v>
      </c>
      <c r="B5105" s="11" t="s">
        <v>387</v>
      </c>
      <c r="C5105" s="11" t="s">
        <v>817</v>
      </c>
      <c r="D5105" s="11" t="s">
        <v>1803</v>
      </c>
      <c r="E5105" s="11">
        <v>435</v>
      </c>
      <c r="F5105" s="11">
        <v>527.29999999999995</v>
      </c>
      <c r="G5105" s="19">
        <v>46130</v>
      </c>
      <c r="H5105" s="24">
        <v>229375.49999999997</v>
      </c>
    </row>
    <row r="5106" spans="1:8" x14ac:dyDescent="0.3">
      <c r="A5106" s="3" t="s">
        <v>6913</v>
      </c>
      <c r="B5106" s="11" t="s">
        <v>385</v>
      </c>
      <c r="C5106" s="11" t="s">
        <v>579</v>
      </c>
      <c r="D5106" s="11" t="s">
        <v>1791</v>
      </c>
      <c r="E5106" s="11">
        <v>89</v>
      </c>
      <c r="F5106" s="11">
        <v>634.36</v>
      </c>
      <c r="G5106" s="19">
        <v>46046</v>
      </c>
      <c r="H5106" s="24">
        <v>56458.04</v>
      </c>
    </row>
    <row r="5107" spans="1:8" x14ac:dyDescent="0.3">
      <c r="A5107" s="3" t="s">
        <v>6914</v>
      </c>
      <c r="B5107" s="11" t="s">
        <v>42</v>
      </c>
      <c r="C5107" s="11" t="s">
        <v>539</v>
      </c>
      <c r="D5107" s="11" t="s">
        <v>1794</v>
      </c>
      <c r="E5107" s="11">
        <v>234</v>
      </c>
      <c r="F5107" s="11">
        <v>7262.21</v>
      </c>
      <c r="G5107" s="19">
        <v>45730</v>
      </c>
      <c r="H5107" s="24">
        <v>1699357.14</v>
      </c>
    </row>
    <row r="5108" spans="1:8" x14ac:dyDescent="0.3">
      <c r="A5108" s="3" t="s">
        <v>6915</v>
      </c>
      <c r="B5108" s="11" t="s">
        <v>89</v>
      </c>
      <c r="C5108" s="11" t="s">
        <v>689</v>
      </c>
      <c r="D5108" s="11" t="s">
        <v>1791</v>
      </c>
      <c r="E5108" s="11">
        <v>339</v>
      </c>
      <c r="F5108" s="11">
        <v>6554.6</v>
      </c>
      <c r="G5108" s="19">
        <v>45783</v>
      </c>
      <c r="H5108" s="24">
        <v>2222009.4</v>
      </c>
    </row>
    <row r="5109" spans="1:8" x14ac:dyDescent="0.3">
      <c r="A5109" s="3" t="s">
        <v>6916</v>
      </c>
      <c r="B5109" s="11" t="s">
        <v>184</v>
      </c>
      <c r="C5109" s="11" t="s">
        <v>767</v>
      </c>
      <c r="D5109" s="11" t="s">
        <v>1794</v>
      </c>
      <c r="E5109" s="11">
        <v>69</v>
      </c>
      <c r="F5109" s="11">
        <v>1998.27</v>
      </c>
      <c r="G5109" s="19">
        <v>45799</v>
      </c>
      <c r="H5109" s="24">
        <v>137880.63</v>
      </c>
    </row>
    <row r="5110" spans="1:8" x14ac:dyDescent="0.3">
      <c r="A5110" s="3" t="s">
        <v>6917</v>
      </c>
      <c r="B5110" s="11" t="s">
        <v>338</v>
      </c>
      <c r="C5110" s="11" t="s">
        <v>865</v>
      </c>
      <c r="D5110" s="11" t="s">
        <v>1801</v>
      </c>
      <c r="E5110" s="11">
        <v>236</v>
      </c>
      <c r="F5110" s="11">
        <v>6069.66</v>
      </c>
      <c r="G5110" s="19">
        <v>46022</v>
      </c>
      <c r="H5110" s="24">
        <v>1432439.76</v>
      </c>
    </row>
    <row r="5111" spans="1:8" x14ac:dyDescent="0.3">
      <c r="A5111" s="3" t="s">
        <v>6918</v>
      </c>
      <c r="B5111" s="11" t="s">
        <v>42</v>
      </c>
      <c r="C5111" s="11" t="s">
        <v>545</v>
      </c>
      <c r="D5111" s="11" t="s">
        <v>1791</v>
      </c>
      <c r="E5111" s="11">
        <v>259</v>
      </c>
      <c r="F5111" s="11">
        <v>3792.34</v>
      </c>
      <c r="G5111" s="19">
        <v>45826</v>
      </c>
      <c r="H5111" s="24">
        <v>982216.06</v>
      </c>
    </row>
    <row r="5112" spans="1:8" x14ac:dyDescent="0.3">
      <c r="A5112" s="3" t="s">
        <v>6919</v>
      </c>
      <c r="B5112" s="11" t="s">
        <v>246</v>
      </c>
      <c r="C5112" s="11" t="s">
        <v>737</v>
      </c>
      <c r="D5112" s="11" t="s">
        <v>1797</v>
      </c>
      <c r="E5112" s="11">
        <v>457</v>
      </c>
      <c r="F5112" s="11">
        <v>5718.75</v>
      </c>
      <c r="G5112" s="19">
        <v>45696</v>
      </c>
      <c r="H5112" s="24">
        <v>2613468.75</v>
      </c>
    </row>
    <row r="5113" spans="1:8" x14ac:dyDescent="0.3">
      <c r="A5113" s="3" t="s">
        <v>6920</v>
      </c>
      <c r="B5113" s="11" t="s">
        <v>226</v>
      </c>
      <c r="C5113" s="11" t="s">
        <v>767</v>
      </c>
      <c r="D5113" s="11" t="s">
        <v>1801</v>
      </c>
      <c r="E5113" s="11">
        <v>221</v>
      </c>
      <c r="F5113" s="11">
        <v>2206.9299999999998</v>
      </c>
      <c r="G5113" s="19">
        <v>46064</v>
      </c>
      <c r="H5113" s="24">
        <v>487731.52999999997</v>
      </c>
    </row>
    <row r="5114" spans="1:8" x14ac:dyDescent="0.3">
      <c r="A5114" s="3" t="s">
        <v>6921</v>
      </c>
      <c r="B5114" s="11" t="s">
        <v>168</v>
      </c>
      <c r="C5114" s="11" t="s">
        <v>733</v>
      </c>
      <c r="D5114" s="11" t="s">
        <v>1787</v>
      </c>
      <c r="E5114" s="11">
        <v>500</v>
      </c>
      <c r="F5114" s="11">
        <v>2104.3000000000002</v>
      </c>
      <c r="G5114" s="19">
        <v>45878</v>
      </c>
      <c r="H5114" s="24">
        <v>1052150</v>
      </c>
    </row>
    <row r="5115" spans="1:8" x14ac:dyDescent="0.3">
      <c r="A5115" s="3" t="s">
        <v>6922</v>
      </c>
      <c r="B5115" s="11" t="s">
        <v>278</v>
      </c>
      <c r="C5115" s="11" t="s">
        <v>517</v>
      </c>
      <c r="D5115" s="11" t="s">
        <v>1799</v>
      </c>
      <c r="E5115" s="11">
        <v>388</v>
      </c>
      <c r="F5115" s="11">
        <v>4159.59</v>
      </c>
      <c r="G5115" s="19">
        <v>45857</v>
      </c>
      <c r="H5115" s="24">
        <v>1613920.9200000002</v>
      </c>
    </row>
    <row r="5116" spans="1:8" x14ac:dyDescent="0.3">
      <c r="A5116" s="3" t="s">
        <v>6923</v>
      </c>
      <c r="B5116" s="11" t="s">
        <v>382</v>
      </c>
      <c r="C5116" s="11" t="s">
        <v>771</v>
      </c>
      <c r="D5116" s="11" t="s">
        <v>1803</v>
      </c>
      <c r="E5116" s="11">
        <v>460</v>
      </c>
      <c r="F5116" s="11">
        <v>6390.59</v>
      </c>
      <c r="G5116" s="19">
        <v>45910</v>
      </c>
      <c r="H5116" s="24">
        <v>2939671.4</v>
      </c>
    </row>
    <row r="5117" spans="1:8" x14ac:dyDescent="0.3">
      <c r="A5117" s="3" t="s">
        <v>6924</v>
      </c>
      <c r="B5117" s="11" t="s">
        <v>356</v>
      </c>
      <c r="C5117" s="11" t="s">
        <v>723</v>
      </c>
      <c r="D5117" s="11" t="s">
        <v>1799</v>
      </c>
      <c r="E5117" s="11">
        <v>218</v>
      </c>
      <c r="F5117" s="11">
        <v>4766.8100000000004</v>
      </c>
      <c r="G5117" s="19">
        <v>45690</v>
      </c>
      <c r="H5117" s="24">
        <v>1039164.5800000001</v>
      </c>
    </row>
    <row r="5118" spans="1:8" x14ac:dyDescent="0.3">
      <c r="A5118" s="3" t="s">
        <v>6925</v>
      </c>
      <c r="B5118" s="11" t="s">
        <v>168</v>
      </c>
      <c r="C5118" s="11" t="s">
        <v>549</v>
      </c>
      <c r="D5118" s="11" t="s">
        <v>1789</v>
      </c>
      <c r="E5118" s="11">
        <v>257</v>
      </c>
      <c r="F5118" s="11">
        <v>7155.64</v>
      </c>
      <c r="G5118" s="19">
        <v>45977</v>
      </c>
      <c r="H5118" s="24">
        <v>1838999.48</v>
      </c>
    </row>
    <row r="5119" spans="1:8" x14ac:dyDescent="0.3">
      <c r="A5119" s="3" t="s">
        <v>6926</v>
      </c>
      <c r="B5119" s="11" t="s">
        <v>78</v>
      </c>
      <c r="C5119" s="11" t="s">
        <v>647</v>
      </c>
      <c r="D5119" s="11" t="s">
        <v>1787</v>
      </c>
      <c r="E5119" s="11">
        <v>105</v>
      </c>
      <c r="F5119" s="11">
        <v>3079.32</v>
      </c>
      <c r="G5119" s="19">
        <v>45721</v>
      </c>
      <c r="H5119" s="24">
        <v>323328.60000000003</v>
      </c>
    </row>
    <row r="5120" spans="1:8" x14ac:dyDescent="0.3">
      <c r="A5120" s="3" t="s">
        <v>6927</v>
      </c>
      <c r="B5120" s="11" t="s">
        <v>162</v>
      </c>
      <c r="C5120" s="11" t="s">
        <v>785</v>
      </c>
      <c r="D5120" s="11" t="s">
        <v>1794</v>
      </c>
      <c r="E5120" s="11">
        <v>179</v>
      </c>
      <c r="F5120" s="11">
        <v>6755.31</v>
      </c>
      <c r="G5120" s="19">
        <v>45915</v>
      </c>
      <c r="H5120" s="24">
        <v>1209200.49</v>
      </c>
    </row>
    <row r="5121" spans="1:8" x14ac:dyDescent="0.3">
      <c r="A5121" s="3" t="s">
        <v>6928</v>
      </c>
      <c r="B5121" s="11" t="s">
        <v>149</v>
      </c>
      <c r="C5121" s="11" t="s">
        <v>531</v>
      </c>
      <c r="D5121" s="11" t="s">
        <v>1803</v>
      </c>
      <c r="E5121" s="11">
        <v>140</v>
      </c>
      <c r="F5121" s="11">
        <v>7236.44</v>
      </c>
      <c r="G5121" s="19">
        <v>45747</v>
      </c>
      <c r="H5121" s="24">
        <v>1013101.6</v>
      </c>
    </row>
    <row r="5122" spans="1:8" x14ac:dyDescent="0.3">
      <c r="A5122" s="3" t="s">
        <v>6929</v>
      </c>
      <c r="B5122" s="11" t="s">
        <v>187</v>
      </c>
      <c r="C5122" s="11" t="s">
        <v>773</v>
      </c>
      <c r="D5122" s="11" t="s">
        <v>1801</v>
      </c>
      <c r="E5122" s="11">
        <v>286</v>
      </c>
      <c r="F5122" s="11">
        <v>4156.9399999999996</v>
      </c>
      <c r="G5122" s="19">
        <v>46186</v>
      </c>
      <c r="H5122" s="24">
        <v>1188884.8399999999</v>
      </c>
    </row>
    <row r="5123" spans="1:8" x14ac:dyDescent="0.3">
      <c r="A5123" s="3" t="s">
        <v>6930</v>
      </c>
      <c r="B5123" s="11" t="s">
        <v>92</v>
      </c>
      <c r="C5123" s="11" t="s">
        <v>621</v>
      </c>
      <c r="D5123" s="11" t="s">
        <v>1791</v>
      </c>
      <c r="E5123" s="11">
        <v>320</v>
      </c>
      <c r="F5123" s="11">
        <v>1588.4</v>
      </c>
      <c r="G5123" s="19">
        <v>45708</v>
      </c>
      <c r="H5123" s="24">
        <v>508288</v>
      </c>
    </row>
    <row r="5124" spans="1:8" x14ac:dyDescent="0.3">
      <c r="A5124" s="3" t="s">
        <v>6931</v>
      </c>
      <c r="B5124" s="11" t="s">
        <v>301</v>
      </c>
      <c r="C5124" s="11" t="s">
        <v>855</v>
      </c>
      <c r="D5124" s="11" t="s">
        <v>1787</v>
      </c>
      <c r="E5124" s="11">
        <v>407</v>
      </c>
      <c r="F5124" s="11">
        <v>6002.35</v>
      </c>
      <c r="G5124" s="19">
        <v>46043</v>
      </c>
      <c r="H5124" s="24">
        <v>2442956.4500000002</v>
      </c>
    </row>
    <row r="5125" spans="1:8" x14ac:dyDescent="0.3">
      <c r="A5125" s="3" t="s">
        <v>6932</v>
      </c>
      <c r="B5125" s="11" t="s">
        <v>116</v>
      </c>
      <c r="C5125" s="11" t="s">
        <v>859</v>
      </c>
      <c r="D5125" s="11" t="s">
        <v>1789</v>
      </c>
      <c r="E5125" s="11">
        <v>364</v>
      </c>
      <c r="F5125" s="11">
        <v>3831.85</v>
      </c>
      <c r="G5125" s="19">
        <v>45990</v>
      </c>
      <c r="H5125" s="24">
        <v>1394793.4</v>
      </c>
    </row>
    <row r="5126" spans="1:8" x14ac:dyDescent="0.3">
      <c r="A5126" s="3" t="s">
        <v>6933</v>
      </c>
      <c r="B5126" s="11" t="s">
        <v>362</v>
      </c>
      <c r="C5126" s="11" t="s">
        <v>787</v>
      </c>
      <c r="D5126" s="11" t="s">
        <v>1787</v>
      </c>
      <c r="E5126" s="11">
        <v>426</v>
      </c>
      <c r="F5126" s="11">
        <v>7558.85</v>
      </c>
      <c r="G5126" s="19">
        <v>45813</v>
      </c>
      <c r="H5126" s="24">
        <v>3220070.1</v>
      </c>
    </row>
    <row r="5127" spans="1:8" x14ac:dyDescent="0.3">
      <c r="A5127" s="3" t="s">
        <v>6934</v>
      </c>
      <c r="B5127" s="11" t="s">
        <v>369</v>
      </c>
      <c r="C5127" s="11" t="s">
        <v>601</v>
      </c>
      <c r="D5127" s="11" t="s">
        <v>1789</v>
      </c>
      <c r="E5127" s="11">
        <v>168</v>
      </c>
      <c r="F5127" s="11">
        <v>1420.4</v>
      </c>
      <c r="G5127" s="19">
        <v>45772</v>
      </c>
      <c r="H5127" s="24">
        <v>238627.20000000001</v>
      </c>
    </row>
    <row r="5128" spans="1:8" x14ac:dyDescent="0.3">
      <c r="A5128" s="3" t="s">
        <v>6935</v>
      </c>
      <c r="B5128" s="11" t="s">
        <v>165</v>
      </c>
      <c r="C5128" s="11" t="s">
        <v>711</v>
      </c>
      <c r="D5128" s="11" t="s">
        <v>1803</v>
      </c>
      <c r="E5128" s="11">
        <v>108</v>
      </c>
      <c r="F5128" s="11">
        <v>7563.32</v>
      </c>
      <c r="G5128" s="19">
        <v>46151</v>
      </c>
      <c r="H5128" s="24">
        <v>816838.55999999994</v>
      </c>
    </row>
    <row r="5129" spans="1:8" x14ac:dyDescent="0.3">
      <c r="A5129" s="3" t="s">
        <v>6936</v>
      </c>
      <c r="B5129" s="11" t="s">
        <v>324</v>
      </c>
      <c r="C5129" s="11" t="s">
        <v>635</v>
      </c>
      <c r="D5129" s="11" t="s">
        <v>1789</v>
      </c>
      <c r="E5129" s="11">
        <v>208</v>
      </c>
      <c r="F5129" s="11">
        <v>6150.95</v>
      </c>
      <c r="G5129" s="19">
        <v>46028</v>
      </c>
      <c r="H5129" s="24">
        <v>1279397.5999999999</v>
      </c>
    </row>
    <row r="5130" spans="1:8" x14ac:dyDescent="0.3">
      <c r="A5130" s="3" t="s">
        <v>6937</v>
      </c>
      <c r="B5130" s="11" t="s">
        <v>155</v>
      </c>
      <c r="C5130" s="11" t="s">
        <v>779</v>
      </c>
      <c r="D5130" s="11" t="s">
        <v>1803</v>
      </c>
      <c r="E5130" s="11">
        <v>189</v>
      </c>
      <c r="F5130" s="11">
        <v>2287.85</v>
      </c>
      <c r="G5130" s="19">
        <v>46062</v>
      </c>
      <c r="H5130" s="24">
        <v>432403.64999999997</v>
      </c>
    </row>
    <row r="5131" spans="1:8" x14ac:dyDescent="0.3">
      <c r="A5131" s="3" t="s">
        <v>6938</v>
      </c>
      <c r="B5131" s="11" t="s">
        <v>160</v>
      </c>
      <c r="C5131" s="11" t="s">
        <v>631</v>
      </c>
      <c r="D5131" s="11" t="s">
        <v>1803</v>
      </c>
      <c r="E5131" s="11">
        <v>68</v>
      </c>
      <c r="F5131" s="11">
        <v>4775.62</v>
      </c>
      <c r="G5131" s="19">
        <v>46186</v>
      </c>
      <c r="H5131" s="24">
        <v>324742.15999999997</v>
      </c>
    </row>
    <row r="5132" spans="1:8" x14ac:dyDescent="0.3">
      <c r="A5132" s="3" t="s">
        <v>6939</v>
      </c>
      <c r="B5132" s="11" t="s">
        <v>118</v>
      </c>
      <c r="C5132" s="11" t="s">
        <v>727</v>
      </c>
      <c r="D5132" s="11" t="s">
        <v>1791</v>
      </c>
      <c r="E5132" s="11">
        <v>40</v>
      </c>
      <c r="F5132" s="11">
        <v>5439.31</v>
      </c>
      <c r="G5132" s="19">
        <v>46040</v>
      </c>
      <c r="H5132" s="24">
        <v>217572.40000000002</v>
      </c>
    </row>
    <row r="5133" spans="1:8" x14ac:dyDescent="0.3">
      <c r="A5133" s="3" t="s">
        <v>6940</v>
      </c>
      <c r="B5133" s="11" t="s">
        <v>385</v>
      </c>
      <c r="C5133" s="11" t="s">
        <v>725</v>
      </c>
      <c r="D5133" s="11" t="s">
        <v>1789</v>
      </c>
      <c r="E5133" s="11">
        <v>162</v>
      </c>
      <c r="F5133" s="11">
        <v>3526.26</v>
      </c>
      <c r="G5133" s="19">
        <v>45935</v>
      </c>
      <c r="H5133" s="24">
        <v>571254.12</v>
      </c>
    </row>
    <row r="5134" spans="1:8" x14ac:dyDescent="0.3">
      <c r="A5134" s="3" t="s">
        <v>6941</v>
      </c>
      <c r="B5134" s="11" t="s">
        <v>22</v>
      </c>
      <c r="C5134" s="11" t="s">
        <v>701</v>
      </c>
      <c r="D5134" s="11" t="s">
        <v>1801</v>
      </c>
      <c r="E5134" s="11">
        <v>129</v>
      </c>
      <c r="F5134" s="11">
        <v>847.21</v>
      </c>
      <c r="G5134" s="19">
        <v>45873</v>
      </c>
      <c r="H5134" s="24">
        <v>109290.09000000001</v>
      </c>
    </row>
    <row r="5135" spans="1:8" x14ac:dyDescent="0.3">
      <c r="A5135" s="3" t="s">
        <v>6942</v>
      </c>
      <c r="B5135" s="11" t="s">
        <v>290</v>
      </c>
      <c r="C5135" s="11" t="s">
        <v>811</v>
      </c>
      <c r="D5135" s="11" t="s">
        <v>1794</v>
      </c>
      <c r="E5135" s="11">
        <v>130</v>
      </c>
      <c r="F5135" s="11">
        <v>3855.93</v>
      </c>
      <c r="G5135" s="19">
        <v>45762</v>
      </c>
      <c r="H5135" s="24">
        <v>501270.89999999997</v>
      </c>
    </row>
    <row r="5136" spans="1:8" x14ac:dyDescent="0.3">
      <c r="A5136" s="3" t="s">
        <v>6943</v>
      </c>
      <c r="B5136" s="11" t="s">
        <v>98</v>
      </c>
      <c r="C5136" s="11" t="s">
        <v>785</v>
      </c>
      <c r="D5136" s="11" t="s">
        <v>1789</v>
      </c>
      <c r="E5136" s="11">
        <v>204</v>
      </c>
      <c r="F5136" s="11">
        <v>2222.58</v>
      </c>
      <c r="G5136" s="19">
        <v>45818</v>
      </c>
      <c r="H5136" s="24">
        <v>453406.32</v>
      </c>
    </row>
    <row r="5137" spans="1:8" x14ac:dyDescent="0.3">
      <c r="A5137" s="3" t="s">
        <v>6944</v>
      </c>
      <c r="B5137" s="11" t="s">
        <v>165</v>
      </c>
      <c r="C5137" s="11" t="s">
        <v>777</v>
      </c>
      <c r="D5137" s="11" t="s">
        <v>1789</v>
      </c>
      <c r="E5137" s="11">
        <v>310</v>
      </c>
      <c r="F5137" s="11">
        <v>1852.17</v>
      </c>
      <c r="G5137" s="19">
        <v>45959</v>
      </c>
      <c r="H5137" s="24">
        <v>574172.70000000007</v>
      </c>
    </row>
    <row r="5138" spans="1:8" x14ac:dyDescent="0.3">
      <c r="A5138" s="3" t="s">
        <v>6945</v>
      </c>
      <c r="B5138" s="11" t="s">
        <v>206</v>
      </c>
      <c r="C5138" s="11" t="s">
        <v>781</v>
      </c>
      <c r="D5138" s="11" t="s">
        <v>1787</v>
      </c>
      <c r="E5138" s="11">
        <v>31</v>
      </c>
      <c r="F5138" s="11">
        <v>1847.97</v>
      </c>
      <c r="G5138" s="19">
        <v>45801</v>
      </c>
      <c r="H5138" s="24">
        <v>57287.07</v>
      </c>
    </row>
    <row r="5139" spans="1:8" x14ac:dyDescent="0.3">
      <c r="A5139" s="3" t="s">
        <v>6946</v>
      </c>
      <c r="B5139" s="11" t="s">
        <v>140</v>
      </c>
      <c r="C5139" s="11" t="s">
        <v>517</v>
      </c>
      <c r="D5139" s="11" t="s">
        <v>1794</v>
      </c>
      <c r="E5139" s="11">
        <v>480</v>
      </c>
      <c r="F5139" s="11">
        <v>725.05</v>
      </c>
      <c r="G5139" s="19">
        <v>45965</v>
      </c>
      <c r="H5139" s="24">
        <v>348024</v>
      </c>
    </row>
    <row r="5140" spans="1:8" x14ac:dyDescent="0.3">
      <c r="A5140" s="3" t="s">
        <v>6947</v>
      </c>
      <c r="B5140" s="11" t="s">
        <v>382</v>
      </c>
      <c r="C5140" s="11" t="s">
        <v>765</v>
      </c>
      <c r="D5140" s="11" t="s">
        <v>1787</v>
      </c>
      <c r="E5140" s="11">
        <v>208</v>
      </c>
      <c r="F5140" s="11">
        <v>7887.56</v>
      </c>
      <c r="G5140" s="19">
        <v>45745</v>
      </c>
      <c r="H5140" s="24">
        <v>1640612.48</v>
      </c>
    </row>
    <row r="5141" spans="1:8" x14ac:dyDescent="0.3">
      <c r="A5141" s="3" t="s">
        <v>6948</v>
      </c>
      <c r="B5141" s="11" t="s">
        <v>265</v>
      </c>
      <c r="C5141" s="11" t="s">
        <v>731</v>
      </c>
      <c r="D5141" s="11" t="s">
        <v>1791</v>
      </c>
      <c r="E5141" s="11">
        <v>387</v>
      </c>
      <c r="F5141" s="11">
        <v>6774.77</v>
      </c>
      <c r="G5141" s="19">
        <v>45704</v>
      </c>
      <c r="H5141" s="24">
        <v>2621835.9900000002</v>
      </c>
    </row>
    <row r="5142" spans="1:8" x14ac:dyDescent="0.3">
      <c r="A5142" s="3" t="s">
        <v>6949</v>
      </c>
      <c r="B5142" s="11" t="s">
        <v>171</v>
      </c>
      <c r="C5142" s="11" t="s">
        <v>759</v>
      </c>
      <c r="D5142" s="11" t="s">
        <v>1791</v>
      </c>
      <c r="E5142" s="11">
        <v>383</v>
      </c>
      <c r="F5142" s="11">
        <v>1988.3</v>
      </c>
      <c r="G5142" s="19">
        <v>45953</v>
      </c>
      <c r="H5142" s="24">
        <v>761518.9</v>
      </c>
    </row>
    <row r="5143" spans="1:8" x14ac:dyDescent="0.3">
      <c r="A5143" s="3" t="s">
        <v>6950</v>
      </c>
      <c r="B5143" s="11" t="s">
        <v>226</v>
      </c>
      <c r="C5143" s="11" t="s">
        <v>553</v>
      </c>
      <c r="D5143" s="11" t="s">
        <v>1787</v>
      </c>
      <c r="E5143" s="11">
        <v>219</v>
      </c>
      <c r="F5143" s="11">
        <v>4150.6899999999996</v>
      </c>
      <c r="G5143" s="19">
        <v>45886</v>
      </c>
      <c r="H5143" s="24">
        <v>909001.10999999987</v>
      </c>
    </row>
    <row r="5144" spans="1:8" x14ac:dyDescent="0.3">
      <c r="A5144" s="3" t="s">
        <v>6951</v>
      </c>
      <c r="B5144" s="11" t="s">
        <v>373</v>
      </c>
      <c r="C5144" s="11" t="s">
        <v>619</v>
      </c>
      <c r="D5144" s="11" t="s">
        <v>1791</v>
      </c>
      <c r="E5144" s="11">
        <v>274</v>
      </c>
      <c r="F5144" s="11">
        <v>3245.35</v>
      </c>
      <c r="G5144" s="19">
        <v>45960</v>
      </c>
      <c r="H5144" s="24">
        <v>889225.9</v>
      </c>
    </row>
    <row r="5145" spans="1:8" x14ac:dyDescent="0.3">
      <c r="A5145" s="3" t="s">
        <v>6952</v>
      </c>
      <c r="B5145" s="11" t="s">
        <v>401</v>
      </c>
      <c r="C5145" s="11" t="s">
        <v>715</v>
      </c>
      <c r="D5145" s="11" t="s">
        <v>1803</v>
      </c>
      <c r="E5145" s="11">
        <v>64</v>
      </c>
      <c r="F5145" s="11">
        <v>7146.73</v>
      </c>
      <c r="G5145" s="19">
        <v>46196</v>
      </c>
      <c r="H5145" s="24">
        <v>457390.72</v>
      </c>
    </row>
    <row r="5146" spans="1:8" x14ac:dyDescent="0.3">
      <c r="A5146" s="3" t="s">
        <v>6953</v>
      </c>
      <c r="B5146" s="11" t="s">
        <v>107</v>
      </c>
      <c r="C5146" s="11" t="s">
        <v>761</v>
      </c>
      <c r="D5146" s="11" t="s">
        <v>1787</v>
      </c>
      <c r="E5146" s="11">
        <v>121</v>
      </c>
      <c r="F5146" s="11">
        <v>224.25</v>
      </c>
      <c r="G5146" s="19">
        <v>45695</v>
      </c>
      <c r="H5146" s="24">
        <v>27134.25</v>
      </c>
    </row>
    <row r="5147" spans="1:8" x14ac:dyDescent="0.3">
      <c r="A5147" s="3" t="s">
        <v>6954</v>
      </c>
      <c r="B5147" s="11" t="s">
        <v>221</v>
      </c>
      <c r="C5147" s="11" t="s">
        <v>703</v>
      </c>
      <c r="D5147" s="11" t="s">
        <v>1787</v>
      </c>
      <c r="E5147" s="11">
        <v>292</v>
      </c>
      <c r="F5147" s="11">
        <v>1494.96</v>
      </c>
      <c r="G5147" s="19">
        <v>45814</v>
      </c>
      <c r="H5147" s="24">
        <v>436528.32</v>
      </c>
    </row>
    <row r="5148" spans="1:8" x14ac:dyDescent="0.3">
      <c r="A5148" s="3" t="s">
        <v>6955</v>
      </c>
      <c r="B5148" s="11" t="s">
        <v>89</v>
      </c>
      <c r="C5148" s="11" t="s">
        <v>743</v>
      </c>
      <c r="D5148" s="11" t="s">
        <v>1794</v>
      </c>
      <c r="E5148" s="11">
        <v>93</v>
      </c>
      <c r="F5148" s="11">
        <v>1013.24</v>
      </c>
      <c r="G5148" s="19">
        <v>46086</v>
      </c>
      <c r="H5148" s="24">
        <v>94231.32</v>
      </c>
    </row>
    <row r="5149" spans="1:8" x14ac:dyDescent="0.3">
      <c r="A5149" s="3" t="s">
        <v>6956</v>
      </c>
      <c r="B5149" s="11" t="s">
        <v>109</v>
      </c>
      <c r="C5149" s="11" t="s">
        <v>595</v>
      </c>
      <c r="D5149" s="11" t="s">
        <v>1803</v>
      </c>
      <c r="E5149" s="11">
        <v>341</v>
      </c>
      <c r="F5149" s="11">
        <v>1827.58</v>
      </c>
      <c r="G5149" s="19">
        <v>46137</v>
      </c>
      <c r="H5149" s="24">
        <v>623204.78</v>
      </c>
    </row>
    <row r="5150" spans="1:8" x14ac:dyDescent="0.3">
      <c r="A5150" s="3" t="s">
        <v>6957</v>
      </c>
      <c r="B5150" s="11" t="s">
        <v>124</v>
      </c>
      <c r="C5150" s="11" t="s">
        <v>553</v>
      </c>
      <c r="D5150" s="11" t="s">
        <v>1803</v>
      </c>
      <c r="E5150" s="11">
        <v>2</v>
      </c>
      <c r="F5150" s="11">
        <v>1852.62</v>
      </c>
      <c r="G5150" s="19">
        <v>45941</v>
      </c>
      <c r="H5150" s="24">
        <v>3705.24</v>
      </c>
    </row>
    <row r="5151" spans="1:8" x14ac:dyDescent="0.3">
      <c r="A5151" s="3" t="s">
        <v>6958</v>
      </c>
      <c r="B5151" s="11" t="s">
        <v>62</v>
      </c>
      <c r="C5151" s="11" t="s">
        <v>553</v>
      </c>
      <c r="D5151" s="11" t="s">
        <v>1789</v>
      </c>
      <c r="E5151" s="11">
        <v>441</v>
      </c>
      <c r="F5151" s="11">
        <v>4182.16</v>
      </c>
      <c r="G5151" s="19">
        <v>45996</v>
      </c>
      <c r="H5151" s="24">
        <v>1844332.5599999998</v>
      </c>
    </row>
    <row r="5152" spans="1:8" x14ac:dyDescent="0.3">
      <c r="A5152" s="3" t="s">
        <v>6959</v>
      </c>
      <c r="B5152" s="11" t="s">
        <v>174</v>
      </c>
      <c r="C5152" s="11" t="s">
        <v>801</v>
      </c>
      <c r="D5152" s="11" t="s">
        <v>1803</v>
      </c>
      <c r="E5152" s="11">
        <v>438</v>
      </c>
      <c r="F5152" s="11">
        <v>1198.92</v>
      </c>
      <c r="G5152" s="19">
        <v>45797</v>
      </c>
      <c r="H5152" s="24">
        <v>525126.96000000008</v>
      </c>
    </row>
    <row r="5153" spans="1:8" x14ac:dyDescent="0.3">
      <c r="A5153" s="3" t="s">
        <v>6960</v>
      </c>
      <c r="B5153" s="11" t="s">
        <v>165</v>
      </c>
      <c r="C5153" s="11" t="s">
        <v>763</v>
      </c>
      <c r="D5153" s="11" t="s">
        <v>1794</v>
      </c>
      <c r="E5153" s="11">
        <v>121</v>
      </c>
      <c r="F5153" s="11">
        <v>2920.01</v>
      </c>
      <c r="G5153" s="19">
        <v>45806</v>
      </c>
      <c r="H5153" s="24">
        <v>353321.21</v>
      </c>
    </row>
    <row r="5154" spans="1:8" x14ac:dyDescent="0.3">
      <c r="A5154" s="3" t="s">
        <v>6961</v>
      </c>
      <c r="B5154" s="11" t="s">
        <v>162</v>
      </c>
      <c r="C5154" s="11" t="s">
        <v>759</v>
      </c>
      <c r="D5154" s="11" t="s">
        <v>1801</v>
      </c>
      <c r="E5154" s="11">
        <v>19</v>
      </c>
      <c r="F5154" s="11">
        <v>3548.25</v>
      </c>
      <c r="G5154" s="19">
        <v>45839</v>
      </c>
      <c r="H5154" s="24">
        <v>67416.75</v>
      </c>
    </row>
    <row r="5155" spans="1:8" x14ac:dyDescent="0.3">
      <c r="A5155" s="3" t="s">
        <v>6962</v>
      </c>
      <c r="B5155" s="11" t="s">
        <v>101</v>
      </c>
      <c r="C5155" s="11" t="s">
        <v>837</v>
      </c>
      <c r="D5155" s="11" t="s">
        <v>1797</v>
      </c>
      <c r="E5155" s="11">
        <v>421</v>
      </c>
      <c r="F5155" s="11">
        <v>7106.1</v>
      </c>
      <c r="G5155" s="19">
        <v>45801</v>
      </c>
      <c r="H5155" s="24">
        <v>2991668.1</v>
      </c>
    </row>
    <row r="5156" spans="1:8" x14ac:dyDescent="0.3">
      <c r="A5156" s="3" t="s">
        <v>6963</v>
      </c>
      <c r="B5156" s="11" t="s">
        <v>130</v>
      </c>
      <c r="C5156" s="11" t="s">
        <v>861</v>
      </c>
      <c r="D5156" s="11" t="s">
        <v>1791</v>
      </c>
      <c r="E5156" s="11">
        <v>31</v>
      </c>
      <c r="F5156" s="11">
        <v>6732.75</v>
      </c>
      <c r="G5156" s="19">
        <v>46105</v>
      </c>
      <c r="H5156" s="24">
        <v>208715.25</v>
      </c>
    </row>
    <row r="5157" spans="1:8" x14ac:dyDescent="0.3">
      <c r="A5157" s="3" t="s">
        <v>6964</v>
      </c>
      <c r="B5157" s="11" t="s">
        <v>391</v>
      </c>
      <c r="C5157" s="11" t="s">
        <v>753</v>
      </c>
      <c r="D5157" s="11" t="s">
        <v>1797</v>
      </c>
      <c r="E5157" s="11">
        <v>478</v>
      </c>
      <c r="F5157" s="11">
        <v>2135.6</v>
      </c>
      <c r="G5157" s="19">
        <v>45659</v>
      </c>
      <c r="H5157" s="24">
        <v>1020816.7999999999</v>
      </c>
    </row>
    <row r="5158" spans="1:8" x14ac:dyDescent="0.3">
      <c r="A5158" s="3" t="s">
        <v>6965</v>
      </c>
      <c r="B5158" s="11" t="s">
        <v>155</v>
      </c>
      <c r="C5158" s="11" t="s">
        <v>699</v>
      </c>
      <c r="D5158" s="11" t="s">
        <v>1794</v>
      </c>
      <c r="E5158" s="11">
        <v>109</v>
      </c>
      <c r="F5158" s="11">
        <v>1918.92</v>
      </c>
      <c r="G5158" s="19">
        <v>46155</v>
      </c>
      <c r="H5158" s="24">
        <v>209162.28</v>
      </c>
    </row>
    <row r="5159" spans="1:8" x14ac:dyDescent="0.3">
      <c r="A5159" s="3" t="s">
        <v>6966</v>
      </c>
      <c r="B5159" s="11" t="s">
        <v>371</v>
      </c>
      <c r="C5159" s="11" t="s">
        <v>549</v>
      </c>
      <c r="D5159" s="11" t="s">
        <v>1789</v>
      </c>
      <c r="E5159" s="11">
        <v>366</v>
      </c>
      <c r="F5159" s="11">
        <v>2455.5700000000002</v>
      </c>
      <c r="G5159" s="19">
        <v>46140</v>
      </c>
      <c r="H5159" s="24">
        <v>898738.62000000011</v>
      </c>
    </row>
    <row r="5160" spans="1:8" x14ac:dyDescent="0.3">
      <c r="A5160" s="3" t="s">
        <v>6967</v>
      </c>
      <c r="B5160" s="11" t="s">
        <v>13</v>
      </c>
      <c r="C5160" s="11" t="s">
        <v>647</v>
      </c>
      <c r="D5160" s="11" t="s">
        <v>1791</v>
      </c>
      <c r="E5160" s="11">
        <v>428</v>
      </c>
      <c r="F5160" s="11">
        <v>2285.79</v>
      </c>
      <c r="G5160" s="19">
        <v>45886</v>
      </c>
      <c r="H5160" s="24">
        <v>978318.12</v>
      </c>
    </row>
    <row r="5161" spans="1:8" x14ac:dyDescent="0.3">
      <c r="A5161" s="3" t="s">
        <v>6968</v>
      </c>
      <c r="B5161" s="11" t="s">
        <v>340</v>
      </c>
      <c r="C5161" s="11" t="s">
        <v>585</v>
      </c>
      <c r="D5161" s="11" t="s">
        <v>1803</v>
      </c>
      <c r="E5161" s="11">
        <v>113</v>
      </c>
      <c r="F5161" s="11">
        <v>3956.35</v>
      </c>
      <c r="G5161" s="19">
        <v>46090</v>
      </c>
      <c r="H5161" s="24">
        <v>447067.55</v>
      </c>
    </row>
    <row r="5162" spans="1:8" x14ac:dyDescent="0.3">
      <c r="A5162" s="3" t="s">
        <v>6969</v>
      </c>
      <c r="B5162" s="11" t="s">
        <v>237</v>
      </c>
      <c r="C5162" s="11" t="s">
        <v>629</v>
      </c>
      <c r="D5162" s="11" t="s">
        <v>1803</v>
      </c>
      <c r="E5162" s="11">
        <v>267</v>
      </c>
      <c r="F5162" s="11">
        <v>5278.04</v>
      </c>
      <c r="G5162" s="19">
        <v>45918</v>
      </c>
      <c r="H5162" s="24">
        <v>1409236.68</v>
      </c>
    </row>
    <row r="5163" spans="1:8" x14ac:dyDescent="0.3">
      <c r="A5163" s="3" t="s">
        <v>6970</v>
      </c>
      <c r="B5163" s="11" t="s">
        <v>284</v>
      </c>
      <c r="C5163" s="11" t="s">
        <v>605</v>
      </c>
      <c r="D5163" s="11" t="s">
        <v>1791</v>
      </c>
      <c r="E5163" s="11">
        <v>429</v>
      </c>
      <c r="F5163" s="11">
        <v>7369.95</v>
      </c>
      <c r="G5163" s="19">
        <v>45731</v>
      </c>
      <c r="H5163" s="24">
        <v>3161708.55</v>
      </c>
    </row>
    <row r="5164" spans="1:8" x14ac:dyDescent="0.3">
      <c r="A5164" s="3" t="s">
        <v>6971</v>
      </c>
      <c r="B5164" s="11" t="s">
        <v>8</v>
      </c>
      <c r="C5164" s="11" t="s">
        <v>507</v>
      </c>
      <c r="D5164" s="11" t="s">
        <v>1787</v>
      </c>
      <c r="E5164" s="11">
        <v>173</v>
      </c>
      <c r="F5164" s="11">
        <v>7877.49</v>
      </c>
      <c r="G5164" s="19">
        <v>46183</v>
      </c>
      <c r="H5164" s="24">
        <v>1362805.77</v>
      </c>
    </row>
    <row r="5165" spans="1:8" x14ac:dyDescent="0.3">
      <c r="A5165" s="3" t="s">
        <v>6972</v>
      </c>
      <c r="B5165" s="11" t="s">
        <v>342</v>
      </c>
      <c r="C5165" s="11" t="s">
        <v>767</v>
      </c>
      <c r="D5165" s="11" t="s">
        <v>1794</v>
      </c>
      <c r="E5165" s="11">
        <v>445</v>
      </c>
      <c r="F5165" s="11">
        <v>4305.3</v>
      </c>
      <c r="G5165" s="19">
        <v>45899</v>
      </c>
      <c r="H5165" s="24">
        <v>1915858.5</v>
      </c>
    </row>
    <row r="5166" spans="1:8" x14ac:dyDescent="0.3">
      <c r="A5166" s="3" t="s">
        <v>6973</v>
      </c>
      <c r="B5166" s="11" t="s">
        <v>248</v>
      </c>
      <c r="C5166" s="11" t="s">
        <v>551</v>
      </c>
      <c r="D5166" s="11" t="s">
        <v>1789</v>
      </c>
      <c r="E5166" s="11">
        <v>300</v>
      </c>
      <c r="F5166" s="11">
        <v>5147.75</v>
      </c>
      <c r="G5166" s="19">
        <v>46157</v>
      </c>
      <c r="H5166" s="24">
        <v>1544325</v>
      </c>
    </row>
    <row r="5167" spans="1:8" x14ac:dyDescent="0.3">
      <c r="A5167" s="3" t="s">
        <v>6974</v>
      </c>
      <c r="B5167" s="11" t="s">
        <v>248</v>
      </c>
      <c r="C5167" s="11" t="s">
        <v>565</v>
      </c>
      <c r="D5167" s="11" t="s">
        <v>1799</v>
      </c>
      <c r="E5167" s="11">
        <v>224</v>
      </c>
      <c r="F5167" s="11">
        <v>3350.26</v>
      </c>
      <c r="G5167" s="19">
        <v>46135</v>
      </c>
      <c r="H5167" s="24">
        <v>750458.24</v>
      </c>
    </row>
    <row r="5168" spans="1:8" x14ac:dyDescent="0.3">
      <c r="A5168" s="3" t="s">
        <v>6975</v>
      </c>
      <c r="B5168" s="11" t="s">
        <v>352</v>
      </c>
      <c r="C5168" s="11" t="s">
        <v>685</v>
      </c>
      <c r="D5168" s="11" t="s">
        <v>1787</v>
      </c>
      <c r="E5168" s="11">
        <v>161</v>
      </c>
      <c r="F5168" s="11">
        <v>1453.95</v>
      </c>
      <c r="G5168" s="19">
        <v>46054</v>
      </c>
      <c r="H5168" s="24">
        <v>234085.95</v>
      </c>
    </row>
    <row r="5169" spans="1:8" x14ac:dyDescent="0.3">
      <c r="A5169" s="3" t="s">
        <v>6976</v>
      </c>
      <c r="B5169" s="11" t="s">
        <v>344</v>
      </c>
      <c r="C5169" s="11" t="s">
        <v>807</v>
      </c>
      <c r="D5169" s="11" t="s">
        <v>1791</v>
      </c>
      <c r="E5169" s="11">
        <v>260</v>
      </c>
      <c r="F5169" s="11">
        <v>4343.7700000000004</v>
      </c>
      <c r="G5169" s="19">
        <v>46147</v>
      </c>
      <c r="H5169" s="24">
        <v>1129380.2000000002</v>
      </c>
    </row>
    <row r="5170" spans="1:8" x14ac:dyDescent="0.3">
      <c r="A5170" s="3" t="s">
        <v>6977</v>
      </c>
      <c r="B5170" s="11" t="s">
        <v>208</v>
      </c>
      <c r="C5170" s="11" t="s">
        <v>773</v>
      </c>
      <c r="D5170" s="11" t="s">
        <v>1803</v>
      </c>
      <c r="E5170" s="11">
        <v>317</v>
      </c>
      <c r="F5170" s="11">
        <v>5806.8</v>
      </c>
      <c r="G5170" s="19">
        <v>45978</v>
      </c>
      <c r="H5170" s="24">
        <v>1840755.6</v>
      </c>
    </row>
    <row r="5171" spans="1:8" x14ac:dyDescent="0.3">
      <c r="A5171" s="3" t="s">
        <v>6978</v>
      </c>
      <c r="B5171" s="11" t="s">
        <v>282</v>
      </c>
      <c r="C5171" s="11" t="s">
        <v>635</v>
      </c>
      <c r="D5171" s="11" t="s">
        <v>1799</v>
      </c>
      <c r="E5171" s="11">
        <v>340</v>
      </c>
      <c r="F5171" s="11">
        <v>2349.87</v>
      </c>
      <c r="G5171" s="19">
        <v>45969</v>
      </c>
      <c r="H5171" s="24">
        <v>798955.79999999993</v>
      </c>
    </row>
    <row r="5172" spans="1:8" x14ac:dyDescent="0.3">
      <c r="A5172" s="3" t="s">
        <v>6979</v>
      </c>
      <c r="B5172" s="11" t="s">
        <v>385</v>
      </c>
      <c r="C5172" s="11" t="s">
        <v>759</v>
      </c>
      <c r="D5172" s="11" t="s">
        <v>1801</v>
      </c>
      <c r="E5172" s="11">
        <v>10</v>
      </c>
      <c r="F5172" s="11">
        <v>5451.17</v>
      </c>
      <c r="G5172" s="19">
        <v>45664</v>
      </c>
      <c r="H5172" s="24">
        <v>54511.7</v>
      </c>
    </row>
    <row r="5173" spans="1:8" x14ac:dyDescent="0.3">
      <c r="A5173" s="3" t="s">
        <v>6980</v>
      </c>
      <c r="B5173" s="11" t="s">
        <v>358</v>
      </c>
      <c r="C5173" s="11" t="s">
        <v>575</v>
      </c>
      <c r="D5173" s="11" t="s">
        <v>1794</v>
      </c>
      <c r="E5173" s="11">
        <v>139</v>
      </c>
      <c r="F5173" s="11">
        <v>7341.42</v>
      </c>
      <c r="G5173" s="19">
        <v>45987</v>
      </c>
      <c r="H5173" s="24">
        <v>1020457.38</v>
      </c>
    </row>
    <row r="5174" spans="1:8" x14ac:dyDescent="0.3">
      <c r="A5174" s="3" t="s">
        <v>6981</v>
      </c>
      <c r="B5174" s="11" t="s">
        <v>57</v>
      </c>
      <c r="C5174" s="11" t="s">
        <v>615</v>
      </c>
      <c r="D5174" s="11" t="s">
        <v>1803</v>
      </c>
      <c r="E5174" s="11">
        <v>115</v>
      </c>
      <c r="F5174" s="11">
        <v>2236.36</v>
      </c>
      <c r="G5174" s="19">
        <v>45876</v>
      </c>
      <c r="H5174" s="24">
        <v>257181.40000000002</v>
      </c>
    </row>
    <row r="5175" spans="1:8" x14ac:dyDescent="0.3">
      <c r="A5175" s="3" t="s">
        <v>6982</v>
      </c>
      <c r="B5175" s="11" t="s">
        <v>81</v>
      </c>
      <c r="C5175" s="11" t="s">
        <v>601</v>
      </c>
      <c r="D5175" s="11" t="s">
        <v>1794</v>
      </c>
      <c r="E5175" s="11">
        <v>401</v>
      </c>
      <c r="F5175" s="11">
        <v>5680.08</v>
      </c>
      <c r="G5175" s="19">
        <v>45939</v>
      </c>
      <c r="H5175" s="24">
        <v>2277712.08</v>
      </c>
    </row>
    <row r="5176" spans="1:8" x14ac:dyDescent="0.3">
      <c r="A5176" s="3" t="s">
        <v>6983</v>
      </c>
      <c r="B5176" s="11" t="s">
        <v>196</v>
      </c>
      <c r="C5176" s="11" t="s">
        <v>807</v>
      </c>
      <c r="D5176" s="11" t="s">
        <v>1797</v>
      </c>
      <c r="E5176" s="11">
        <v>330</v>
      </c>
      <c r="F5176" s="11">
        <v>2910.16</v>
      </c>
      <c r="G5176" s="19">
        <v>45883</v>
      </c>
      <c r="H5176" s="24">
        <v>960352.79999999993</v>
      </c>
    </row>
    <row r="5177" spans="1:8" x14ac:dyDescent="0.3">
      <c r="A5177" s="3" t="s">
        <v>6984</v>
      </c>
      <c r="B5177" s="11" t="s">
        <v>298</v>
      </c>
      <c r="C5177" s="11" t="s">
        <v>519</v>
      </c>
      <c r="D5177" s="11" t="s">
        <v>1791</v>
      </c>
      <c r="E5177" s="11">
        <v>270</v>
      </c>
      <c r="F5177" s="11">
        <v>62.58</v>
      </c>
      <c r="G5177" s="19">
        <v>45889</v>
      </c>
      <c r="H5177" s="24">
        <v>16896.599999999999</v>
      </c>
    </row>
    <row r="5178" spans="1:8" x14ac:dyDescent="0.3">
      <c r="A5178" s="3" t="s">
        <v>6985</v>
      </c>
      <c r="B5178" s="11" t="s">
        <v>184</v>
      </c>
      <c r="C5178" s="11" t="s">
        <v>671</v>
      </c>
      <c r="D5178" s="11" t="s">
        <v>1791</v>
      </c>
      <c r="E5178" s="11">
        <v>475</v>
      </c>
      <c r="F5178" s="11">
        <v>3179.07</v>
      </c>
      <c r="G5178" s="19">
        <v>46077</v>
      </c>
      <c r="H5178" s="24">
        <v>1510058.25</v>
      </c>
    </row>
    <row r="5179" spans="1:8" x14ac:dyDescent="0.3">
      <c r="A5179" s="3" t="s">
        <v>6986</v>
      </c>
      <c r="B5179" s="11" t="s">
        <v>274</v>
      </c>
      <c r="C5179" s="11" t="s">
        <v>677</v>
      </c>
      <c r="D5179" s="11" t="s">
        <v>1801</v>
      </c>
      <c r="E5179" s="11">
        <v>469</v>
      </c>
      <c r="F5179" s="11">
        <v>4961.78</v>
      </c>
      <c r="G5179" s="19">
        <v>46063</v>
      </c>
      <c r="H5179" s="24">
        <v>2327074.8199999998</v>
      </c>
    </row>
    <row r="5180" spans="1:8" x14ac:dyDescent="0.3">
      <c r="A5180" s="3" t="s">
        <v>6987</v>
      </c>
      <c r="B5180" s="11" t="s">
        <v>284</v>
      </c>
      <c r="C5180" s="11" t="s">
        <v>673</v>
      </c>
      <c r="D5180" s="11" t="s">
        <v>1801</v>
      </c>
      <c r="E5180" s="11">
        <v>451</v>
      </c>
      <c r="F5180" s="11">
        <v>3732.57</v>
      </c>
      <c r="G5180" s="19">
        <v>45888</v>
      </c>
      <c r="H5180" s="24">
        <v>1683389.07</v>
      </c>
    </row>
    <row r="5181" spans="1:8" x14ac:dyDescent="0.3">
      <c r="A5181" s="3" t="s">
        <v>6988</v>
      </c>
      <c r="B5181" s="11" t="s">
        <v>373</v>
      </c>
      <c r="C5181" s="11" t="s">
        <v>655</v>
      </c>
      <c r="D5181" s="11" t="s">
        <v>1801</v>
      </c>
      <c r="E5181" s="11">
        <v>150</v>
      </c>
      <c r="F5181" s="11">
        <v>7716.6</v>
      </c>
      <c r="G5181" s="19">
        <v>45921</v>
      </c>
      <c r="H5181" s="24">
        <v>1157490</v>
      </c>
    </row>
    <row r="5182" spans="1:8" x14ac:dyDescent="0.3">
      <c r="A5182" s="3" t="s">
        <v>6989</v>
      </c>
      <c r="B5182" s="11" t="s">
        <v>216</v>
      </c>
      <c r="C5182" s="11" t="s">
        <v>763</v>
      </c>
      <c r="D5182" s="11" t="s">
        <v>1803</v>
      </c>
      <c r="E5182" s="11">
        <v>161</v>
      </c>
      <c r="F5182" s="11">
        <v>4550.8500000000004</v>
      </c>
      <c r="G5182" s="19">
        <v>45941</v>
      </c>
      <c r="H5182" s="24">
        <v>732686.85000000009</v>
      </c>
    </row>
    <row r="5183" spans="1:8" x14ac:dyDescent="0.3">
      <c r="A5183" s="3" t="s">
        <v>6990</v>
      </c>
      <c r="B5183" s="11" t="s">
        <v>395</v>
      </c>
      <c r="C5183" s="11" t="s">
        <v>522</v>
      </c>
      <c r="D5183" s="11" t="s">
        <v>1789</v>
      </c>
      <c r="E5183" s="11">
        <v>499</v>
      </c>
      <c r="F5183" s="11">
        <v>5525.92</v>
      </c>
      <c r="G5183" s="19">
        <v>45996</v>
      </c>
      <c r="H5183" s="24">
        <v>2757434.08</v>
      </c>
    </row>
    <row r="5184" spans="1:8" x14ac:dyDescent="0.3">
      <c r="A5184" s="3" t="s">
        <v>6991</v>
      </c>
      <c r="B5184" s="11" t="s">
        <v>373</v>
      </c>
      <c r="C5184" s="11" t="s">
        <v>517</v>
      </c>
      <c r="D5184" s="11" t="s">
        <v>1794</v>
      </c>
      <c r="E5184" s="11">
        <v>349</v>
      </c>
      <c r="F5184" s="11">
        <v>2095.31</v>
      </c>
      <c r="G5184" s="19">
        <v>46116</v>
      </c>
      <c r="H5184" s="24">
        <v>731263.19</v>
      </c>
    </row>
    <row r="5185" spans="1:8" x14ac:dyDescent="0.3">
      <c r="A5185" s="3" t="s">
        <v>6992</v>
      </c>
      <c r="B5185" s="11" t="s">
        <v>92</v>
      </c>
      <c r="C5185" s="11" t="s">
        <v>667</v>
      </c>
      <c r="D5185" s="11" t="s">
        <v>1803</v>
      </c>
      <c r="E5185" s="11">
        <v>397</v>
      </c>
      <c r="F5185" s="11">
        <v>7397.68</v>
      </c>
      <c r="G5185" s="19">
        <v>46043</v>
      </c>
      <c r="H5185" s="24">
        <v>2936878.96</v>
      </c>
    </row>
    <row r="5186" spans="1:8" x14ac:dyDescent="0.3">
      <c r="A5186" s="3" t="s">
        <v>6993</v>
      </c>
      <c r="B5186" s="11" t="s">
        <v>399</v>
      </c>
      <c r="C5186" s="11" t="s">
        <v>625</v>
      </c>
      <c r="D5186" s="11" t="s">
        <v>1794</v>
      </c>
      <c r="E5186" s="11">
        <v>365</v>
      </c>
      <c r="F5186" s="11">
        <v>863.14</v>
      </c>
      <c r="G5186" s="19">
        <v>46037</v>
      </c>
      <c r="H5186" s="24">
        <v>315046.09999999998</v>
      </c>
    </row>
    <row r="5187" spans="1:8" x14ac:dyDescent="0.3">
      <c r="A5187" s="3" t="s">
        <v>6994</v>
      </c>
      <c r="B5187" s="11" t="s">
        <v>380</v>
      </c>
      <c r="C5187" s="11" t="s">
        <v>685</v>
      </c>
      <c r="D5187" s="11" t="s">
        <v>1787</v>
      </c>
      <c r="E5187" s="11">
        <v>286</v>
      </c>
      <c r="F5187" s="11">
        <v>7694.68</v>
      </c>
      <c r="G5187" s="19">
        <v>45740</v>
      </c>
      <c r="H5187" s="24">
        <v>2200678.48</v>
      </c>
    </row>
    <row r="5188" spans="1:8" x14ac:dyDescent="0.3">
      <c r="A5188" s="3" t="s">
        <v>6995</v>
      </c>
      <c r="B5188" s="11" t="s">
        <v>146</v>
      </c>
      <c r="C5188" s="11" t="s">
        <v>723</v>
      </c>
      <c r="D5188" s="11" t="s">
        <v>1799</v>
      </c>
      <c r="E5188" s="11">
        <v>394</v>
      </c>
      <c r="F5188" s="11">
        <v>1585.52</v>
      </c>
      <c r="G5188" s="19">
        <v>45876</v>
      </c>
      <c r="H5188" s="24">
        <v>624694.88</v>
      </c>
    </row>
    <row r="5189" spans="1:8" x14ac:dyDescent="0.3">
      <c r="A5189" s="3" t="s">
        <v>6996</v>
      </c>
      <c r="B5189" s="11" t="s">
        <v>18</v>
      </c>
      <c r="C5189" s="11" t="s">
        <v>667</v>
      </c>
      <c r="D5189" s="11" t="s">
        <v>1797</v>
      </c>
      <c r="E5189" s="11">
        <v>160</v>
      </c>
      <c r="F5189" s="11">
        <v>4742.72</v>
      </c>
      <c r="G5189" s="19">
        <v>46136</v>
      </c>
      <c r="H5189" s="24">
        <v>758835.20000000007</v>
      </c>
    </row>
    <row r="5190" spans="1:8" x14ac:dyDescent="0.3">
      <c r="A5190" s="3" t="s">
        <v>6997</v>
      </c>
      <c r="B5190" s="11" t="s">
        <v>360</v>
      </c>
      <c r="C5190" s="11" t="s">
        <v>617</v>
      </c>
      <c r="D5190" s="11" t="s">
        <v>1791</v>
      </c>
      <c r="E5190" s="11">
        <v>289</v>
      </c>
      <c r="F5190" s="11">
        <v>4743.51</v>
      </c>
      <c r="G5190" s="19">
        <v>45947</v>
      </c>
      <c r="H5190" s="24">
        <v>1370874.3900000001</v>
      </c>
    </row>
    <row r="5191" spans="1:8" x14ac:dyDescent="0.3">
      <c r="A5191" s="3" t="s">
        <v>6998</v>
      </c>
      <c r="B5191" s="11" t="s">
        <v>360</v>
      </c>
      <c r="C5191" s="11" t="s">
        <v>753</v>
      </c>
      <c r="D5191" s="11" t="s">
        <v>1797</v>
      </c>
      <c r="E5191" s="11">
        <v>90</v>
      </c>
      <c r="F5191" s="11">
        <v>1564.6</v>
      </c>
      <c r="G5191" s="19">
        <v>45772</v>
      </c>
      <c r="H5191" s="24">
        <v>140814</v>
      </c>
    </row>
    <row r="5192" spans="1:8" x14ac:dyDescent="0.3">
      <c r="A5192" s="3" t="s">
        <v>6999</v>
      </c>
      <c r="B5192" s="11" t="s">
        <v>37</v>
      </c>
      <c r="C5192" s="11" t="s">
        <v>583</v>
      </c>
      <c r="D5192" s="11" t="s">
        <v>1797</v>
      </c>
      <c r="E5192" s="11">
        <v>304</v>
      </c>
      <c r="F5192" s="11">
        <v>1521.71</v>
      </c>
      <c r="G5192" s="19">
        <v>45909</v>
      </c>
      <c r="H5192" s="24">
        <v>462599.84</v>
      </c>
    </row>
    <row r="5193" spans="1:8" x14ac:dyDescent="0.3">
      <c r="A5193" s="3" t="s">
        <v>7000</v>
      </c>
      <c r="B5193" s="11" t="s">
        <v>334</v>
      </c>
      <c r="C5193" s="11" t="s">
        <v>571</v>
      </c>
      <c r="D5193" s="11" t="s">
        <v>1794</v>
      </c>
      <c r="E5193" s="11">
        <v>406</v>
      </c>
      <c r="F5193" s="11">
        <v>7308.33</v>
      </c>
      <c r="G5193" s="19">
        <v>45943</v>
      </c>
      <c r="H5193" s="24">
        <v>2967181.98</v>
      </c>
    </row>
    <row r="5194" spans="1:8" x14ac:dyDescent="0.3">
      <c r="A5194" s="3" t="s">
        <v>7001</v>
      </c>
      <c r="B5194" s="11" t="s">
        <v>342</v>
      </c>
      <c r="C5194" s="11" t="s">
        <v>633</v>
      </c>
      <c r="D5194" s="11" t="s">
        <v>1803</v>
      </c>
      <c r="E5194" s="11">
        <v>345</v>
      </c>
      <c r="F5194" s="11">
        <v>2455.33</v>
      </c>
      <c r="G5194" s="19">
        <v>45953</v>
      </c>
      <c r="H5194" s="24">
        <v>847088.85</v>
      </c>
    </row>
    <row r="5195" spans="1:8" x14ac:dyDescent="0.3">
      <c r="A5195" s="3" t="s">
        <v>7002</v>
      </c>
      <c r="B5195" s="11" t="s">
        <v>344</v>
      </c>
      <c r="C5195" s="11" t="s">
        <v>563</v>
      </c>
      <c r="D5195" s="11" t="s">
        <v>1787</v>
      </c>
      <c r="E5195" s="11">
        <v>104</v>
      </c>
      <c r="F5195" s="11">
        <v>5111.32</v>
      </c>
      <c r="G5195" s="19">
        <v>45871</v>
      </c>
      <c r="H5195" s="24">
        <v>531577.28</v>
      </c>
    </row>
    <row r="5196" spans="1:8" x14ac:dyDescent="0.3">
      <c r="A5196" s="3" t="s">
        <v>7003</v>
      </c>
      <c r="B5196" s="11" t="s">
        <v>223</v>
      </c>
      <c r="C5196" s="11" t="s">
        <v>703</v>
      </c>
      <c r="D5196" s="11" t="s">
        <v>1791</v>
      </c>
      <c r="E5196" s="11">
        <v>284</v>
      </c>
      <c r="F5196" s="11">
        <v>1148.01</v>
      </c>
      <c r="G5196" s="19">
        <v>45879</v>
      </c>
      <c r="H5196" s="24">
        <v>326034.84000000003</v>
      </c>
    </row>
    <row r="5197" spans="1:8" x14ac:dyDescent="0.3">
      <c r="A5197" s="3" t="s">
        <v>7004</v>
      </c>
      <c r="B5197" s="11" t="s">
        <v>248</v>
      </c>
      <c r="C5197" s="11" t="s">
        <v>857</v>
      </c>
      <c r="D5197" s="11" t="s">
        <v>1801</v>
      </c>
      <c r="E5197" s="11">
        <v>309</v>
      </c>
      <c r="F5197" s="11">
        <v>2111.09</v>
      </c>
      <c r="G5197" s="19">
        <v>45821</v>
      </c>
      <c r="H5197" s="24">
        <v>652326.81000000006</v>
      </c>
    </row>
    <row r="5198" spans="1:8" x14ac:dyDescent="0.3">
      <c r="A5198" s="3" t="s">
        <v>7005</v>
      </c>
      <c r="B5198" s="11" t="s">
        <v>358</v>
      </c>
      <c r="C5198" s="11" t="s">
        <v>715</v>
      </c>
      <c r="D5198" s="11" t="s">
        <v>1794</v>
      </c>
      <c r="E5198" s="11">
        <v>64</v>
      </c>
      <c r="F5198" s="11">
        <v>7967.07</v>
      </c>
      <c r="G5198" s="19">
        <v>46036</v>
      </c>
      <c r="H5198" s="24">
        <v>509892.48</v>
      </c>
    </row>
    <row r="5199" spans="1:8" x14ac:dyDescent="0.3">
      <c r="A5199" s="3" t="s">
        <v>7006</v>
      </c>
      <c r="B5199" s="11" t="s">
        <v>314</v>
      </c>
      <c r="C5199" s="11" t="s">
        <v>775</v>
      </c>
      <c r="D5199" s="11" t="s">
        <v>1803</v>
      </c>
      <c r="E5199" s="11">
        <v>248</v>
      </c>
      <c r="F5199" s="11">
        <v>6986.49</v>
      </c>
      <c r="G5199" s="19">
        <v>46096</v>
      </c>
      <c r="H5199" s="24">
        <v>1732649.52</v>
      </c>
    </row>
    <row r="5200" spans="1:8" x14ac:dyDescent="0.3">
      <c r="A5200" s="3" t="s">
        <v>7007</v>
      </c>
      <c r="B5200" s="11" t="s">
        <v>109</v>
      </c>
      <c r="C5200" s="11" t="s">
        <v>695</v>
      </c>
      <c r="D5200" s="11" t="s">
        <v>1799</v>
      </c>
      <c r="E5200" s="11">
        <v>101</v>
      </c>
      <c r="F5200" s="11">
        <v>3197.31</v>
      </c>
      <c r="G5200" s="19">
        <v>45855</v>
      </c>
      <c r="H5200" s="24">
        <v>322928.31</v>
      </c>
    </row>
    <row r="5201" spans="1:8" x14ac:dyDescent="0.3">
      <c r="A5201" s="3" t="s">
        <v>7008</v>
      </c>
      <c r="B5201" s="11" t="s">
        <v>218</v>
      </c>
      <c r="C5201" s="11" t="s">
        <v>623</v>
      </c>
      <c r="D5201" s="11" t="s">
        <v>1801</v>
      </c>
      <c r="E5201" s="11">
        <v>342</v>
      </c>
      <c r="F5201" s="11">
        <v>4782.72</v>
      </c>
      <c r="G5201" s="19">
        <v>45833</v>
      </c>
      <c r="H5201" s="24">
        <v>1635690.24</v>
      </c>
    </row>
    <row r="5202" spans="1:8" x14ac:dyDescent="0.3">
      <c r="A5202" s="3" t="s">
        <v>7009</v>
      </c>
      <c r="B5202" s="11" t="s">
        <v>239</v>
      </c>
      <c r="C5202" s="11" t="s">
        <v>723</v>
      </c>
      <c r="D5202" s="11" t="s">
        <v>1801</v>
      </c>
      <c r="E5202" s="11">
        <v>111</v>
      </c>
      <c r="F5202" s="11">
        <v>4832.46</v>
      </c>
      <c r="G5202" s="19">
        <v>46197</v>
      </c>
      <c r="H5202" s="24">
        <v>536403.06000000006</v>
      </c>
    </row>
    <row r="5203" spans="1:8" x14ac:dyDescent="0.3">
      <c r="A5203" s="3" t="s">
        <v>7010</v>
      </c>
      <c r="B5203" s="11" t="s">
        <v>50</v>
      </c>
      <c r="C5203" s="11" t="s">
        <v>669</v>
      </c>
      <c r="D5203" s="11" t="s">
        <v>1799</v>
      </c>
      <c r="E5203" s="11">
        <v>106</v>
      </c>
      <c r="F5203" s="11">
        <v>3898.15</v>
      </c>
      <c r="G5203" s="19">
        <v>45908</v>
      </c>
      <c r="H5203" s="24">
        <v>413203.9</v>
      </c>
    </row>
    <row r="5204" spans="1:8" x14ac:dyDescent="0.3">
      <c r="A5204" s="3" t="s">
        <v>7011</v>
      </c>
      <c r="B5204" s="11" t="s">
        <v>320</v>
      </c>
      <c r="C5204" s="11" t="s">
        <v>809</v>
      </c>
      <c r="D5204" s="11" t="s">
        <v>1789</v>
      </c>
      <c r="E5204" s="11">
        <v>118</v>
      </c>
      <c r="F5204" s="11">
        <v>7144.17</v>
      </c>
      <c r="G5204" s="19">
        <v>45896</v>
      </c>
      <c r="H5204" s="24">
        <v>843012.06</v>
      </c>
    </row>
    <row r="5205" spans="1:8" x14ac:dyDescent="0.3">
      <c r="A5205" s="3" t="s">
        <v>7012</v>
      </c>
      <c r="B5205" s="11" t="s">
        <v>196</v>
      </c>
      <c r="C5205" s="11" t="s">
        <v>831</v>
      </c>
      <c r="D5205" s="11" t="s">
        <v>1787</v>
      </c>
      <c r="E5205" s="11">
        <v>212</v>
      </c>
      <c r="F5205" s="11">
        <v>5432.69</v>
      </c>
      <c r="G5205" s="19">
        <v>46119</v>
      </c>
      <c r="H5205" s="24">
        <v>1151730.28</v>
      </c>
    </row>
    <row r="5206" spans="1:8" x14ac:dyDescent="0.3">
      <c r="A5206" s="3" t="s">
        <v>7013</v>
      </c>
      <c r="B5206" s="11" t="s">
        <v>258</v>
      </c>
      <c r="C5206" s="11" t="s">
        <v>529</v>
      </c>
      <c r="D5206" s="11" t="s">
        <v>1803</v>
      </c>
      <c r="E5206" s="11">
        <v>72</v>
      </c>
      <c r="F5206" s="11">
        <v>2778.28</v>
      </c>
      <c r="G5206" s="19">
        <v>45835</v>
      </c>
      <c r="H5206" s="24">
        <v>200036.16</v>
      </c>
    </row>
    <row r="5207" spans="1:8" x14ac:dyDescent="0.3">
      <c r="A5207" s="3" t="s">
        <v>7014</v>
      </c>
      <c r="B5207" s="11" t="s">
        <v>399</v>
      </c>
      <c r="C5207" s="11" t="s">
        <v>661</v>
      </c>
      <c r="D5207" s="11" t="s">
        <v>1787</v>
      </c>
      <c r="E5207" s="11">
        <v>485</v>
      </c>
      <c r="F5207" s="11">
        <v>4736.58</v>
      </c>
      <c r="G5207" s="19">
        <v>45679</v>
      </c>
      <c r="H5207" s="24">
        <v>2297241.2999999998</v>
      </c>
    </row>
    <row r="5208" spans="1:8" x14ac:dyDescent="0.3">
      <c r="A5208" s="3" t="s">
        <v>7015</v>
      </c>
      <c r="B5208" s="11" t="s">
        <v>174</v>
      </c>
      <c r="C5208" s="11" t="s">
        <v>601</v>
      </c>
      <c r="D5208" s="11" t="s">
        <v>1787</v>
      </c>
      <c r="E5208" s="11">
        <v>95</v>
      </c>
      <c r="F5208" s="11">
        <v>6438.35</v>
      </c>
      <c r="G5208" s="19">
        <v>46008</v>
      </c>
      <c r="H5208" s="24">
        <v>611643.25</v>
      </c>
    </row>
    <row r="5209" spans="1:8" x14ac:dyDescent="0.3">
      <c r="A5209" s="3" t="s">
        <v>7016</v>
      </c>
      <c r="B5209" s="11" t="s">
        <v>378</v>
      </c>
      <c r="C5209" s="11" t="s">
        <v>775</v>
      </c>
      <c r="D5209" s="11" t="s">
        <v>1791</v>
      </c>
      <c r="E5209" s="11">
        <v>97</v>
      </c>
      <c r="F5209" s="11">
        <v>6358.98</v>
      </c>
      <c r="G5209" s="19">
        <v>46009</v>
      </c>
      <c r="H5209" s="24">
        <v>616821.05999999994</v>
      </c>
    </row>
    <row r="5210" spans="1:8" x14ac:dyDescent="0.3">
      <c r="A5210" s="3" t="s">
        <v>7017</v>
      </c>
      <c r="B5210" s="11" t="s">
        <v>32</v>
      </c>
      <c r="C5210" s="11" t="s">
        <v>607</v>
      </c>
      <c r="D5210" s="11" t="s">
        <v>1794</v>
      </c>
      <c r="E5210" s="11">
        <v>276</v>
      </c>
      <c r="F5210" s="11">
        <v>5727.54</v>
      </c>
      <c r="G5210" s="19">
        <v>46031</v>
      </c>
      <c r="H5210" s="24">
        <v>1580801.04</v>
      </c>
    </row>
    <row r="5211" spans="1:8" x14ac:dyDescent="0.3">
      <c r="A5211" s="3" t="s">
        <v>7018</v>
      </c>
      <c r="B5211" s="11" t="s">
        <v>382</v>
      </c>
      <c r="C5211" s="11" t="s">
        <v>725</v>
      </c>
      <c r="D5211" s="11" t="s">
        <v>1799</v>
      </c>
      <c r="E5211" s="11">
        <v>159</v>
      </c>
      <c r="F5211" s="11">
        <v>195</v>
      </c>
      <c r="G5211" s="19">
        <v>45847</v>
      </c>
      <c r="H5211" s="24">
        <v>31005</v>
      </c>
    </row>
    <row r="5212" spans="1:8" x14ac:dyDescent="0.3">
      <c r="A5212" s="3" t="s">
        <v>7019</v>
      </c>
      <c r="B5212" s="11" t="s">
        <v>376</v>
      </c>
      <c r="C5212" s="11" t="s">
        <v>687</v>
      </c>
      <c r="D5212" s="11" t="s">
        <v>1789</v>
      </c>
      <c r="E5212" s="11">
        <v>275</v>
      </c>
      <c r="F5212" s="11">
        <v>4252.43</v>
      </c>
      <c r="G5212" s="19">
        <v>45875</v>
      </c>
      <c r="H5212" s="24">
        <v>1169418.25</v>
      </c>
    </row>
    <row r="5213" spans="1:8" x14ac:dyDescent="0.3">
      <c r="A5213" s="3" t="s">
        <v>7020</v>
      </c>
      <c r="B5213" s="11" t="s">
        <v>112</v>
      </c>
      <c r="C5213" s="11" t="s">
        <v>697</v>
      </c>
      <c r="D5213" s="11" t="s">
        <v>1803</v>
      </c>
      <c r="E5213" s="11">
        <v>343</v>
      </c>
      <c r="F5213" s="11">
        <v>7358.85</v>
      </c>
      <c r="G5213" s="19">
        <v>46143</v>
      </c>
      <c r="H5213" s="24">
        <v>2524085.5500000003</v>
      </c>
    </row>
    <row r="5214" spans="1:8" x14ac:dyDescent="0.3">
      <c r="A5214" s="3" t="s">
        <v>7021</v>
      </c>
      <c r="B5214" s="11" t="s">
        <v>320</v>
      </c>
      <c r="C5214" s="11" t="s">
        <v>715</v>
      </c>
      <c r="D5214" s="11" t="s">
        <v>1797</v>
      </c>
      <c r="E5214" s="11">
        <v>238</v>
      </c>
      <c r="F5214" s="11">
        <v>5994.75</v>
      </c>
      <c r="G5214" s="19">
        <v>45928</v>
      </c>
      <c r="H5214" s="24">
        <v>1426750.5</v>
      </c>
    </row>
    <row r="5215" spans="1:8" x14ac:dyDescent="0.3">
      <c r="A5215" s="3" t="s">
        <v>7022</v>
      </c>
      <c r="B5215" s="11" t="s">
        <v>235</v>
      </c>
      <c r="C5215" s="11" t="s">
        <v>829</v>
      </c>
      <c r="D5215" s="11" t="s">
        <v>1803</v>
      </c>
      <c r="E5215" s="11">
        <v>199</v>
      </c>
      <c r="F5215" s="11">
        <v>5567.9</v>
      </c>
      <c r="G5215" s="19">
        <v>46091</v>
      </c>
      <c r="H5215" s="24">
        <v>1108012.0999999999</v>
      </c>
    </row>
    <row r="5216" spans="1:8" x14ac:dyDescent="0.3">
      <c r="A5216" s="3" t="s">
        <v>7023</v>
      </c>
      <c r="B5216" s="11" t="s">
        <v>149</v>
      </c>
      <c r="C5216" s="11" t="s">
        <v>589</v>
      </c>
      <c r="D5216" s="11" t="s">
        <v>1789</v>
      </c>
      <c r="E5216" s="11">
        <v>224</v>
      </c>
      <c r="F5216" s="11">
        <v>6472.17</v>
      </c>
      <c r="G5216" s="19">
        <v>45997</v>
      </c>
      <c r="H5216" s="24">
        <v>1449766.08</v>
      </c>
    </row>
    <row r="5217" spans="1:8" x14ac:dyDescent="0.3">
      <c r="A5217" s="3" t="s">
        <v>7024</v>
      </c>
      <c r="B5217" s="11" t="s">
        <v>364</v>
      </c>
      <c r="C5217" s="11" t="s">
        <v>533</v>
      </c>
      <c r="D5217" s="11" t="s">
        <v>1797</v>
      </c>
      <c r="E5217" s="11">
        <v>350</v>
      </c>
      <c r="F5217" s="11">
        <v>7886.98</v>
      </c>
      <c r="G5217" s="19">
        <v>45971</v>
      </c>
      <c r="H5217" s="24">
        <v>2760443</v>
      </c>
    </row>
    <row r="5218" spans="1:8" x14ac:dyDescent="0.3">
      <c r="A5218" s="3" t="s">
        <v>7025</v>
      </c>
      <c r="B5218" s="11" t="s">
        <v>216</v>
      </c>
      <c r="C5218" s="11" t="s">
        <v>867</v>
      </c>
      <c r="D5218" s="11" t="s">
        <v>1789</v>
      </c>
      <c r="E5218" s="11">
        <v>130</v>
      </c>
      <c r="F5218" s="11">
        <v>3684.11</v>
      </c>
      <c r="G5218" s="19">
        <v>46193</v>
      </c>
      <c r="H5218" s="24">
        <v>478934.3</v>
      </c>
    </row>
    <row r="5219" spans="1:8" x14ac:dyDescent="0.3">
      <c r="A5219" s="3" t="s">
        <v>7026</v>
      </c>
      <c r="B5219" s="11" t="s">
        <v>350</v>
      </c>
      <c r="C5219" s="11" t="s">
        <v>799</v>
      </c>
      <c r="D5219" s="11" t="s">
        <v>1801</v>
      </c>
      <c r="E5219" s="11">
        <v>139</v>
      </c>
      <c r="F5219" s="11">
        <v>5319.82</v>
      </c>
      <c r="G5219" s="19">
        <v>45859</v>
      </c>
      <c r="H5219" s="24">
        <v>739454.98</v>
      </c>
    </row>
    <row r="5220" spans="1:8" x14ac:dyDescent="0.3">
      <c r="A5220" s="3" t="s">
        <v>7027</v>
      </c>
      <c r="B5220" s="11" t="s">
        <v>66</v>
      </c>
      <c r="C5220" s="11" t="s">
        <v>863</v>
      </c>
      <c r="D5220" s="11" t="s">
        <v>1797</v>
      </c>
      <c r="E5220" s="11">
        <v>151</v>
      </c>
      <c r="F5220" s="11">
        <v>7439.51</v>
      </c>
      <c r="G5220" s="19">
        <v>46004</v>
      </c>
      <c r="H5220" s="24">
        <v>1123366.01</v>
      </c>
    </row>
    <row r="5221" spans="1:8" x14ac:dyDescent="0.3">
      <c r="A5221" s="3" t="s">
        <v>7028</v>
      </c>
      <c r="B5221" s="11" t="s">
        <v>253</v>
      </c>
      <c r="C5221" s="11" t="s">
        <v>815</v>
      </c>
      <c r="D5221" s="11" t="s">
        <v>1799</v>
      </c>
      <c r="E5221" s="11">
        <v>18</v>
      </c>
      <c r="F5221" s="11">
        <v>4770.45</v>
      </c>
      <c r="G5221" s="19">
        <v>45717</v>
      </c>
      <c r="H5221" s="24">
        <v>85868.099999999991</v>
      </c>
    </row>
    <row r="5222" spans="1:8" x14ac:dyDescent="0.3">
      <c r="A5222" s="3" t="s">
        <v>7029</v>
      </c>
      <c r="B5222" s="11" t="s">
        <v>101</v>
      </c>
      <c r="C5222" s="11" t="s">
        <v>641</v>
      </c>
      <c r="D5222" s="11" t="s">
        <v>1789</v>
      </c>
      <c r="E5222" s="11">
        <v>170</v>
      </c>
      <c r="F5222" s="11">
        <v>1752.09</v>
      </c>
      <c r="G5222" s="19">
        <v>45914</v>
      </c>
      <c r="H5222" s="24">
        <v>297855.3</v>
      </c>
    </row>
    <row r="5223" spans="1:8" x14ac:dyDescent="0.3">
      <c r="A5223" s="3" t="s">
        <v>7030</v>
      </c>
      <c r="B5223" s="11" t="s">
        <v>251</v>
      </c>
      <c r="C5223" s="11" t="s">
        <v>709</v>
      </c>
      <c r="D5223" s="11" t="s">
        <v>1799</v>
      </c>
      <c r="E5223" s="11">
        <v>341</v>
      </c>
      <c r="F5223" s="11">
        <v>6882.09</v>
      </c>
      <c r="G5223" s="19">
        <v>45818</v>
      </c>
      <c r="H5223" s="24">
        <v>2346792.69</v>
      </c>
    </row>
    <row r="5224" spans="1:8" x14ac:dyDescent="0.3">
      <c r="A5224" s="3" t="s">
        <v>7031</v>
      </c>
      <c r="B5224" s="11" t="s">
        <v>308</v>
      </c>
      <c r="C5224" s="11" t="s">
        <v>555</v>
      </c>
      <c r="D5224" s="11" t="s">
        <v>1789</v>
      </c>
      <c r="E5224" s="11">
        <v>406</v>
      </c>
      <c r="F5224" s="11">
        <v>5966.18</v>
      </c>
      <c r="G5224" s="19">
        <v>45730</v>
      </c>
      <c r="H5224" s="24">
        <v>2422269.08</v>
      </c>
    </row>
    <row r="5225" spans="1:8" x14ac:dyDescent="0.3">
      <c r="A5225" s="3" t="s">
        <v>7032</v>
      </c>
      <c r="B5225" s="11" t="s">
        <v>274</v>
      </c>
      <c r="C5225" s="11" t="s">
        <v>597</v>
      </c>
      <c r="D5225" s="11" t="s">
        <v>1797</v>
      </c>
      <c r="E5225" s="11">
        <v>316</v>
      </c>
      <c r="F5225" s="11">
        <v>6931.71</v>
      </c>
      <c r="G5225" s="19">
        <v>46104</v>
      </c>
      <c r="H5225" s="24">
        <v>2190420.36</v>
      </c>
    </row>
    <row r="5226" spans="1:8" x14ac:dyDescent="0.3">
      <c r="A5226" s="3" t="s">
        <v>7033</v>
      </c>
      <c r="B5226" s="11" t="s">
        <v>263</v>
      </c>
      <c r="C5226" s="11" t="s">
        <v>801</v>
      </c>
      <c r="D5226" s="11" t="s">
        <v>1794</v>
      </c>
      <c r="E5226" s="11">
        <v>484</v>
      </c>
      <c r="F5226" s="11">
        <v>7154.69</v>
      </c>
      <c r="G5226" s="19">
        <v>45769</v>
      </c>
      <c r="H5226" s="24">
        <v>3462869.96</v>
      </c>
    </row>
    <row r="5227" spans="1:8" x14ac:dyDescent="0.3">
      <c r="A5227" s="3" t="s">
        <v>7034</v>
      </c>
      <c r="B5227" s="11" t="s">
        <v>378</v>
      </c>
      <c r="C5227" s="11" t="s">
        <v>867</v>
      </c>
      <c r="D5227" s="11" t="s">
        <v>1799</v>
      </c>
      <c r="E5227" s="11">
        <v>392</v>
      </c>
      <c r="F5227" s="11">
        <v>7262.54</v>
      </c>
      <c r="G5227" s="19">
        <v>45822</v>
      </c>
      <c r="H5227" s="24">
        <v>2846915.68</v>
      </c>
    </row>
    <row r="5228" spans="1:8" x14ac:dyDescent="0.3">
      <c r="A5228" s="3" t="s">
        <v>7035</v>
      </c>
      <c r="B5228" s="11" t="s">
        <v>62</v>
      </c>
      <c r="C5228" s="11" t="s">
        <v>671</v>
      </c>
      <c r="D5228" s="11" t="s">
        <v>1797</v>
      </c>
      <c r="E5228" s="11">
        <v>336</v>
      </c>
      <c r="F5228" s="11">
        <v>7768.5</v>
      </c>
      <c r="G5228" s="19">
        <v>45902</v>
      </c>
      <c r="H5228" s="24">
        <v>2610216</v>
      </c>
    </row>
    <row r="5229" spans="1:8" x14ac:dyDescent="0.3">
      <c r="A5229" s="3" t="s">
        <v>7036</v>
      </c>
      <c r="B5229" s="11" t="s">
        <v>378</v>
      </c>
      <c r="C5229" s="11" t="s">
        <v>685</v>
      </c>
      <c r="D5229" s="11" t="s">
        <v>1789</v>
      </c>
      <c r="E5229" s="11">
        <v>467</v>
      </c>
      <c r="F5229" s="11">
        <v>2003.33</v>
      </c>
      <c r="G5229" s="19">
        <v>46092</v>
      </c>
      <c r="H5229" s="24">
        <v>935555.11</v>
      </c>
    </row>
    <row r="5230" spans="1:8" x14ac:dyDescent="0.3">
      <c r="A5230" s="3" t="s">
        <v>7037</v>
      </c>
      <c r="B5230" s="11" t="s">
        <v>157</v>
      </c>
      <c r="C5230" s="11" t="s">
        <v>522</v>
      </c>
      <c r="D5230" s="11" t="s">
        <v>1803</v>
      </c>
      <c r="E5230" s="11">
        <v>418</v>
      </c>
      <c r="F5230" s="11">
        <v>2592.0100000000002</v>
      </c>
      <c r="G5230" s="19">
        <v>45833</v>
      </c>
      <c r="H5230" s="24">
        <v>1083460.1800000002</v>
      </c>
    </row>
    <row r="5231" spans="1:8" x14ac:dyDescent="0.3">
      <c r="A5231" s="3" t="s">
        <v>7038</v>
      </c>
      <c r="B5231" s="11" t="s">
        <v>47</v>
      </c>
      <c r="C5231" s="11" t="s">
        <v>569</v>
      </c>
      <c r="D5231" s="11" t="s">
        <v>1791</v>
      </c>
      <c r="E5231" s="11">
        <v>382</v>
      </c>
      <c r="F5231" s="11">
        <v>5356.68</v>
      </c>
      <c r="G5231" s="19">
        <v>46150</v>
      </c>
      <c r="H5231" s="24">
        <v>2046251.76</v>
      </c>
    </row>
    <row r="5232" spans="1:8" x14ac:dyDescent="0.3">
      <c r="A5232" s="3" t="s">
        <v>7039</v>
      </c>
      <c r="B5232" s="11" t="s">
        <v>98</v>
      </c>
      <c r="C5232" s="11" t="s">
        <v>743</v>
      </c>
      <c r="D5232" s="11" t="s">
        <v>1791</v>
      </c>
      <c r="E5232" s="11">
        <v>46</v>
      </c>
      <c r="F5232" s="11">
        <v>3222.81</v>
      </c>
      <c r="G5232" s="19">
        <v>45755</v>
      </c>
      <c r="H5232" s="24">
        <v>148249.26</v>
      </c>
    </row>
    <row r="5233" spans="1:8" x14ac:dyDescent="0.3">
      <c r="A5233" s="3" t="s">
        <v>7040</v>
      </c>
      <c r="B5233" s="11" t="s">
        <v>360</v>
      </c>
      <c r="C5233" s="11" t="s">
        <v>791</v>
      </c>
      <c r="D5233" s="11" t="s">
        <v>1797</v>
      </c>
      <c r="E5233" s="11">
        <v>450</v>
      </c>
      <c r="F5233" s="11">
        <v>3478.86</v>
      </c>
      <c r="G5233" s="19">
        <v>45821</v>
      </c>
      <c r="H5233" s="24">
        <v>1565487</v>
      </c>
    </row>
    <row r="5234" spans="1:8" x14ac:dyDescent="0.3">
      <c r="A5234" s="3" t="s">
        <v>7041</v>
      </c>
      <c r="B5234" s="11" t="s">
        <v>47</v>
      </c>
      <c r="C5234" s="11" t="s">
        <v>841</v>
      </c>
      <c r="D5234" s="11" t="s">
        <v>1794</v>
      </c>
      <c r="E5234" s="11">
        <v>163</v>
      </c>
      <c r="F5234" s="11">
        <v>620.76</v>
      </c>
      <c r="G5234" s="19">
        <v>46043</v>
      </c>
      <c r="H5234" s="24">
        <v>101183.88</v>
      </c>
    </row>
    <row r="5235" spans="1:8" x14ac:dyDescent="0.3">
      <c r="A5235" s="3" t="s">
        <v>7042</v>
      </c>
      <c r="B5235" s="11" t="s">
        <v>76</v>
      </c>
      <c r="C5235" s="11" t="s">
        <v>515</v>
      </c>
      <c r="D5235" s="11" t="s">
        <v>1803</v>
      </c>
      <c r="E5235" s="11">
        <v>369</v>
      </c>
      <c r="F5235" s="11">
        <v>7469.49</v>
      </c>
      <c r="G5235" s="19">
        <v>45789</v>
      </c>
      <c r="H5235" s="24">
        <v>2756241.81</v>
      </c>
    </row>
    <row r="5236" spans="1:8" x14ac:dyDescent="0.3">
      <c r="A5236" s="3" t="s">
        <v>7043</v>
      </c>
      <c r="B5236" s="11" t="s">
        <v>162</v>
      </c>
      <c r="C5236" s="11" t="s">
        <v>795</v>
      </c>
      <c r="D5236" s="11" t="s">
        <v>1797</v>
      </c>
      <c r="E5236" s="11">
        <v>3</v>
      </c>
      <c r="F5236" s="11">
        <v>1480.84</v>
      </c>
      <c r="G5236" s="19">
        <v>46142</v>
      </c>
      <c r="H5236" s="24">
        <v>4442.5199999999995</v>
      </c>
    </row>
    <row r="5237" spans="1:8" x14ac:dyDescent="0.3">
      <c r="A5237" s="3" t="s">
        <v>7044</v>
      </c>
      <c r="B5237" s="11" t="s">
        <v>322</v>
      </c>
      <c r="C5237" s="11" t="s">
        <v>803</v>
      </c>
      <c r="D5237" s="11" t="s">
        <v>1787</v>
      </c>
      <c r="E5237" s="11">
        <v>90</v>
      </c>
      <c r="F5237" s="11">
        <v>1849.42</v>
      </c>
      <c r="G5237" s="19">
        <v>45811</v>
      </c>
      <c r="H5237" s="24">
        <v>166447.80000000002</v>
      </c>
    </row>
    <row r="5238" spans="1:8" x14ac:dyDescent="0.3">
      <c r="A5238" s="3" t="s">
        <v>7045</v>
      </c>
      <c r="B5238" s="11" t="s">
        <v>130</v>
      </c>
      <c r="C5238" s="11" t="s">
        <v>653</v>
      </c>
      <c r="D5238" s="11" t="s">
        <v>1803</v>
      </c>
      <c r="E5238" s="11">
        <v>76</v>
      </c>
      <c r="F5238" s="11">
        <v>6633.35</v>
      </c>
      <c r="G5238" s="19">
        <v>45672</v>
      </c>
      <c r="H5238" s="24">
        <v>504134.60000000003</v>
      </c>
    </row>
    <row r="5239" spans="1:8" x14ac:dyDescent="0.3">
      <c r="A5239" s="3" t="s">
        <v>7046</v>
      </c>
      <c r="B5239" s="11" t="s">
        <v>152</v>
      </c>
      <c r="C5239" s="11" t="s">
        <v>723</v>
      </c>
      <c r="D5239" s="11" t="s">
        <v>1797</v>
      </c>
      <c r="E5239" s="11">
        <v>240</v>
      </c>
      <c r="F5239" s="11">
        <v>6638.91</v>
      </c>
      <c r="G5239" s="19">
        <v>46071</v>
      </c>
      <c r="H5239" s="24">
        <v>1593338.4</v>
      </c>
    </row>
    <row r="5240" spans="1:8" x14ac:dyDescent="0.3">
      <c r="A5240" s="3" t="s">
        <v>7047</v>
      </c>
      <c r="B5240" s="11" t="s">
        <v>362</v>
      </c>
      <c r="C5240" s="11" t="s">
        <v>823</v>
      </c>
      <c r="D5240" s="11" t="s">
        <v>1791</v>
      </c>
      <c r="E5240" s="11">
        <v>117</v>
      </c>
      <c r="F5240" s="11">
        <v>2224.27</v>
      </c>
      <c r="G5240" s="19">
        <v>46178</v>
      </c>
      <c r="H5240" s="24">
        <v>260239.59</v>
      </c>
    </row>
    <row r="5241" spans="1:8" x14ac:dyDescent="0.3">
      <c r="A5241" s="3" t="s">
        <v>7048</v>
      </c>
      <c r="B5241" s="11" t="s">
        <v>181</v>
      </c>
      <c r="C5241" s="11" t="s">
        <v>669</v>
      </c>
      <c r="D5241" s="11" t="s">
        <v>1794</v>
      </c>
      <c r="E5241" s="11">
        <v>471</v>
      </c>
      <c r="F5241" s="11">
        <v>7141.84</v>
      </c>
      <c r="G5241" s="19">
        <v>46028</v>
      </c>
      <c r="H5241" s="24">
        <v>3363806.64</v>
      </c>
    </row>
    <row r="5242" spans="1:8" x14ac:dyDescent="0.3">
      <c r="A5242" s="3" t="s">
        <v>7049</v>
      </c>
      <c r="B5242" s="11" t="s">
        <v>184</v>
      </c>
      <c r="C5242" s="11" t="s">
        <v>773</v>
      </c>
      <c r="D5242" s="11" t="s">
        <v>1799</v>
      </c>
      <c r="E5242" s="11">
        <v>413</v>
      </c>
      <c r="F5242" s="11">
        <v>156.08000000000001</v>
      </c>
      <c r="G5242" s="19">
        <v>45920</v>
      </c>
      <c r="H5242" s="24">
        <v>64461.040000000008</v>
      </c>
    </row>
    <row r="5243" spans="1:8" x14ac:dyDescent="0.3">
      <c r="A5243" s="3" t="s">
        <v>7050</v>
      </c>
      <c r="B5243" s="11" t="s">
        <v>193</v>
      </c>
      <c r="C5243" s="11" t="s">
        <v>819</v>
      </c>
      <c r="D5243" s="11" t="s">
        <v>1791</v>
      </c>
      <c r="E5243" s="11">
        <v>336</v>
      </c>
      <c r="F5243" s="11">
        <v>4552.05</v>
      </c>
      <c r="G5243" s="19">
        <v>45769</v>
      </c>
      <c r="H5243" s="24">
        <v>1529488.8</v>
      </c>
    </row>
    <row r="5244" spans="1:8" x14ac:dyDescent="0.3">
      <c r="A5244" s="3" t="s">
        <v>7051</v>
      </c>
      <c r="B5244" s="11" t="s">
        <v>223</v>
      </c>
      <c r="C5244" s="11" t="s">
        <v>659</v>
      </c>
      <c r="D5244" s="11" t="s">
        <v>1803</v>
      </c>
      <c r="E5244" s="11">
        <v>271</v>
      </c>
      <c r="F5244" s="11">
        <v>5927.53</v>
      </c>
      <c r="G5244" s="19">
        <v>45707</v>
      </c>
      <c r="H5244" s="24">
        <v>1606360.63</v>
      </c>
    </row>
    <row r="5245" spans="1:8" x14ac:dyDescent="0.3">
      <c r="A5245" s="3" t="s">
        <v>7052</v>
      </c>
      <c r="B5245" s="11" t="s">
        <v>226</v>
      </c>
      <c r="C5245" s="11" t="s">
        <v>555</v>
      </c>
      <c r="D5245" s="11" t="s">
        <v>1803</v>
      </c>
      <c r="E5245" s="11">
        <v>63</v>
      </c>
      <c r="F5245" s="11">
        <v>2822.17</v>
      </c>
      <c r="G5245" s="19">
        <v>45777</v>
      </c>
      <c r="H5245" s="24">
        <v>177796.71</v>
      </c>
    </row>
    <row r="5246" spans="1:8" x14ac:dyDescent="0.3">
      <c r="A5246" s="3" t="s">
        <v>7053</v>
      </c>
      <c r="B5246" s="11" t="s">
        <v>203</v>
      </c>
      <c r="C5246" s="11" t="s">
        <v>657</v>
      </c>
      <c r="D5246" s="11" t="s">
        <v>1803</v>
      </c>
      <c r="E5246" s="11">
        <v>448</v>
      </c>
      <c r="F5246" s="11">
        <v>1943.63</v>
      </c>
      <c r="G5246" s="19">
        <v>46164</v>
      </c>
      <c r="H5246" s="24">
        <v>870746.24</v>
      </c>
    </row>
    <row r="5247" spans="1:8" x14ac:dyDescent="0.3">
      <c r="A5247" s="3" t="s">
        <v>7054</v>
      </c>
      <c r="B5247" s="11" t="s">
        <v>206</v>
      </c>
      <c r="C5247" s="11" t="s">
        <v>597</v>
      </c>
      <c r="D5247" s="11" t="s">
        <v>1789</v>
      </c>
      <c r="E5247" s="11">
        <v>156</v>
      </c>
      <c r="F5247" s="11">
        <v>152.47</v>
      </c>
      <c r="G5247" s="19">
        <v>45932</v>
      </c>
      <c r="H5247" s="24">
        <v>23785.32</v>
      </c>
    </row>
    <row r="5248" spans="1:8" x14ac:dyDescent="0.3">
      <c r="A5248" s="3" t="s">
        <v>7055</v>
      </c>
      <c r="B5248" s="11" t="s">
        <v>274</v>
      </c>
      <c r="C5248" s="11" t="s">
        <v>553</v>
      </c>
      <c r="D5248" s="11" t="s">
        <v>1799</v>
      </c>
      <c r="E5248" s="11">
        <v>160</v>
      </c>
      <c r="F5248" s="11">
        <v>3704.08</v>
      </c>
      <c r="G5248" s="19">
        <v>45798</v>
      </c>
      <c r="H5248" s="24">
        <v>592652.80000000005</v>
      </c>
    </row>
    <row r="5249" spans="1:8" x14ac:dyDescent="0.3">
      <c r="A5249" s="3" t="s">
        <v>7056</v>
      </c>
      <c r="B5249" s="11" t="s">
        <v>208</v>
      </c>
      <c r="C5249" s="11" t="s">
        <v>723</v>
      </c>
      <c r="D5249" s="11" t="s">
        <v>1803</v>
      </c>
      <c r="E5249" s="11">
        <v>101</v>
      </c>
      <c r="F5249" s="11">
        <v>1552.49</v>
      </c>
      <c r="G5249" s="19">
        <v>45832</v>
      </c>
      <c r="H5249" s="24">
        <v>156801.49</v>
      </c>
    </row>
    <row r="5250" spans="1:8" x14ac:dyDescent="0.3">
      <c r="A5250" s="3" t="s">
        <v>7057</v>
      </c>
      <c r="B5250" s="11" t="s">
        <v>360</v>
      </c>
      <c r="C5250" s="11" t="s">
        <v>517</v>
      </c>
      <c r="D5250" s="11" t="s">
        <v>1794</v>
      </c>
      <c r="E5250" s="11">
        <v>205</v>
      </c>
      <c r="F5250" s="11">
        <v>1514.65</v>
      </c>
      <c r="G5250" s="19">
        <v>46032</v>
      </c>
      <c r="H5250" s="24">
        <v>310503.25</v>
      </c>
    </row>
    <row r="5251" spans="1:8" x14ac:dyDescent="0.3">
      <c r="A5251" s="3" t="s">
        <v>7058</v>
      </c>
      <c r="B5251" s="11" t="s">
        <v>267</v>
      </c>
      <c r="C5251" s="11" t="s">
        <v>697</v>
      </c>
      <c r="D5251" s="11" t="s">
        <v>1799</v>
      </c>
      <c r="E5251" s="11">
        <v>493</v>
      </c>
      <c r="F5251" s="11">
        <v>5065.1000000000004</v>
      </c>
      <c r="G5251" s="19">
        <v>45760</v>
      </c>
      <c r="H5251" s="24">
        <v>2497094.3000000003</v>
      </c>
    </row>
    <row r="5252" spans="1:8" x14ac:dyDescent="0.3">
      <c r="A5252" s="3" t="s">
        <v>7059</v>
      </c>
      <c r="B5252" s="11" t="s">
        <v>162</v>
      </c>
      <c r="C5252" s="11" t="s">
        <v>841</v>
      </c>
      <c r="D5252" s="11" t="s">
        <v>1803</v>
      </c>
      <c r="E5252" s="11">
        <v>227</v>
      </c>
      <c r="F5252" s="11">
        <v>2692.23</v>
      </c>
      <c r="G5252" s="19">
        <v>45930</v>
      </c>
      <c r="H5252" s="24">
        <v>611136.21</v>
      </c>
    </row>
    <row r="5253" spans="1:8" x14ac:dyDescent="0.3">
      <c r="A5253" s="3" t="s">
        <v>7060</v>
      </c>
      <c r="B5253" s="11" t="s">
        <v>303</v>
      </c>
      <c r="C5253" s="11" t="s">
        <v>757</v>
      </c>
      <c r="D5253" s="11" t="s">
        <v>1797</v>
      </c>
      <c r="E5253" s="11">
        <v>261</v>
      </c>
      <c r="F5253" s="11">
        <v>5121.91</v>
      </c>
      <c r="G5253" s="19">
        <v>46120</v>
      </c>
      <c r="H5253" s="24">
        <v>1336818.51</v>
      </c>
    </row>
    <row r="5254" spans="1:8" x14ac:dyDescent="0.3">
      <c r="A5254" s="3" t="s">
        <v>7061</v>
      </c>
      <c r="B5254" s="11" t="s">
        <v>126</v>
      </c>
      <c r="C5254" s="11" t="s">
        <v>613</v>
      </c>
      <c r="D5254" s="11" t="s">
        <v>1794</v>
      </c>
      <c r="E5254" s="11">
        <v>306</v>
      </c>
      <c r="F5254" s="11">
        <v>6001.42</v>
      </c>
      <c r="G5254" s="19">
        <v>46057</v>
      </c>
      <c r="H5254" s="24">
        <v>1836434.52</v>
      </c>
    </row>
    <row r="5255" spans="1:8" x14ac:dyDescent="0.3">
      <c r="A5255" s="3" t="s">
        <v>7062</v>
      </c>
      <c r="B5255" s="11" t="s">
        <v>78</v>
      </c>
      <c r="C5255" s="11" t="s">
        <v>699</v>
      </c>
      <c r="D5255" s="11" t="s">
        <v>1801</v>
      </c>
      <c r="E5255" s="11">
        <v>176</v>
      </c>
      <c r="F5255" s="11">
        <v>7146.57</v>
      </c>
      <c r="G5255" s="19">
        <v>45972</v>
      </c>
      <c r="H5255" s="24">
        <v>1257796.3199999998</v>
      </c>
    </row>
    <row r="5256" spans="1:8" x14ac:dyDescent="0.3">
      <c r="A5256" s="3" t="s">
        <v>7063</v>
      </c>
      <c r="B5256" s="11" t="s">
        <v>393</v>
      </c>
      <c r="C5256" s="11" t="s">
        <v>855</v>
      </c>
      <c r="D5256" s="11" t="s">
        <v>1791</v>
      </c>
      <c r="E5256" s="11">
        <v>267</v>
      </c>
      <c r="F5256" s="11">
        <v>2808.97</v>
      </c>
      <c r="G5256" s="19">
        <v>46055</v>
      </c>
      <c r="H5256" s="24">
        <v>749994.99</v>
      </c>
    </row>
    <row r="5257" spans="1:8" x14ac:dyDescent="0.3">
      <c r="A5257" s="3" t="s">
        <v>7064</v>
      </c>
      <c r="B5257" s="11" t="s">
        <v>290</v>
      </c>
      <c r="C5257" s="11" t="s">
        <v>717</v>
      </c>
      <c r="D5257" s="11" t="s">
        <v>1787</v>
      </c>
      <c r="E5257" s="11">
        <v>145</v>
      </c>
      <c r="F5257" s="11">
        <v>7791.57</v>
      </c>
      <c r="G5257" s="19">
        <v>45894</v>
      </c>
      <c r="H5257" s="24">
        <v>1129777.6499999999</v>
      </c>
    </row>
    <row r="5258" spans="1:8" x14ac:dyDescent="0.3">
      <c r="A5258" s="3" t="s">
        <v>7065</v>
      </c>
      <c r="B5258" s="11" t="s">
        <v>306</v>
      </c>
      <c r="C5258" s="11" t="s">
        <v>641</v>
      </c>
      <c r="D5258" s="11" t="s">
        <v>1791</v>
      </c>
      <c r="E5258" s="11">
        <v>459</v>
      </c>
      <c r="F5258" s="11">
        <v>175.51</v>
      </c>
      <c r="G5258" s="19">
        <v>45925</v>
      </c>
      <c r="H5258" s="24">
        <v>80559.09</v>
      </c>
    </row>
    <row r="5259" spans="1:8" x14ac:dyDescent="0.3">
      <c r="A5259" s="3" t="s">
        <v>7066</v>
      </c>
      <c r="B5259" s="11" t="s">
        <v>310</v>
      </c>
      <c r="C5259" s="11" t="s">
        <v>535</v>
      </c>
      <c r="D5259" s="11" t="s">
        <v>1794</v>
      </c>
      <c r="E5259" s="11">
        <v>304</v>
      </c>
      <c r="F5259" s="11">
        <v>5522.14</v>
      </c>
      <c r="G5259" s="19">
        <v>45712</v>
      </c>
      <c r="H5259" s="24">
        <v>1678730.56</v>
      </c>
    </row>
    <row r="5260" spans="1:8" x14ac:dyDescent="0.3">
      <c r="A5260" s="3" t="s">
        <v>7067</v>
      </c>
      <c r="B5260" s="11" t="s">
        <v>104</v>
      </c>
      <c r="C5260" s="11" t="s">
        <v>549</v>
      </c>
      <c r="D5260" s="11" t="s">
        <v>1791</v>
      </c>
      <c r="E5260" s="11">
        <v>443</v>
      </c>
      <c r="F5260" s="11">
        <v>6566.09</v>
      </c>
      <c r="G5260" s="19">
        <v>46156</v>
      </c>
      <c r="H5260" s="24">
        <v>2908777.87</v>
      </c>
    </row>
    <row r="5261" spans="1:8" x14ac:dyDescent="0.3">
      <c r="A5261" s="3" t="s">
        <v>7068</v>
      </c>
      <c r="B5261" s="11" t="s">
        <v>260</v>
      </c>
      <c r="C5261" s="11" t="s">
        <v>573</v>
      </c>
      <c r="D5261" s="11" t="s">
        <v>1797</v>
      </c>
      <c r="E5261" s="11">
        <v>172</v>
      </c>
      <c r="F5261" s="11">
        <v>564.79999999999995</v>
      </c>
      <c r="G5261" s="19">
        <v>45909</v>
      </c>
      <c r="H5261" s="24">
        <v>97145.599999999991</v>
      </c>
    </row>
    <row r="5262" spans="1:8" x14ac:dyDescent="0.3">
      <c r="A5262" s="3" t="s">
        <v>7069</v>
      </c>
      <c r="B5262" s="11" t="s">
        <v>37</v>
      </c>
      <c r="C5262" s="11" t="s">
        <v>849</v>
      </c>
      <c r="D5262" s="11" t="s">
        <v>1791</v>
      </c>
      <c r="E5262" s="11">
        <v>54</v>
      </c>
      <c r="F5262" s="11">
        <v>7875</v>
      </c>
      <c r="G5262" s="19">
        <v>45884</v>
      </c>
      <c r="H5262" s="24">
        <v>425250</v>
      </c>
    </row>
    <row r="5263" spans="1:8" x14ac:dyDescent="0.3">
      <c r="A5263" s="3" t="s">
        <v>7070</v>
      </c>
      <c r="B5263" s="11" t="s">
        <v>98</v>
      </c>
      <c r="C5263" s="11" t="s">
        <v>581</v>
      </c>
      <c r="D5263" s="11" t="s">
        <v>1803</v>
      </c>
      <c r="E5263" s="11">
        <v>464</v>
      </c>
      <c r="F5263" s="11">
        <v>7573.2</v>
      </c>
      <c r="G5263" s="19">
        <v>45990</v>
      </c>
      <c r="H5263" s="24">
        <v>3513964.8</v>
      </c>
    </row>
    <row r="5264" spans="1:8" x14ac:dyDescent="0.3">
      <c r="A5264" s="3" t="s">
        <v>7071</v>
      </c>
      <c r="B5264" s="11" t="s">
        <v>181</v>
      </c>
      <c r="C5264" s="11" t="s">
        <v>635</v>
      </c>
      <c r="D5264" s="11" t="s">
        <v>1791</v>
      </c>
      <c r="E5264" s="11">
        <v>302</v>
      </c>
      <c r="F5264" s="11">
        <v>1955.94</v>
      </c>
      <c r="G5264" s="19">
        <v>45889</v>
      </c>
      <c r="H5264" s="24">
        <v>590693.88</v>
      </c>
    </row>
    <row r="5265" spans="1:8" x14ac:dyDescent="0.3">
      <c r="A5265" s="3" t="s">
        <v>7072</v>
      </c>
      <c r="B5265" s="11" t="s">
        <v>256</v>
      </c>
      <c r="C5265" s="11" t="s">
        <v>561</v>
      </c>
      <c r="D5265" s="11" t="s">
        <v>1803</v>
      </c>
      <c r="E5265" s="11">
        <v>374</v>
      </c>
      <c r="F5265" s="11">
        <v>6871.3</v>
      </c>
      <c r="G5265" s="19">
        <v>45957</v>
      </c>
      <c r="H5265" s="24">
        <v>2569866.2000000002</v>
      </c>
    </row>
    <row r="5266" spans="1:8" x14ac:dyDescent="0.3">
      <c r="A5266" s="3" t="s">
        <v>7073</v>
      </c>
      <c r="B5266" s="11" t="s">
        <v>57</v>
      </c>
      <c r="C5266" s="11" t="s">
        <v>617</v>
      </c>
      <c r="D5266" s="11" t="s">
        <v>1797</v>
      </c>
      <c r="E5266" s="11">
        <v>11</v>
      </c>
      <c r="F5266" s="11">
        <v>3614.6</v>
      </c>
      <c r="G5266" s="19">
        <v>45966</v>
      </c>
      <c r="H5266" s="24">
        <v>39760.6</v>
      </c>
    </row>
    <row r="5267" spans="1:8" x14ac:dyDescent="0.3">
      <c r="A5267" s="3" t="s">
        <v>7074</v>
      </c>
      <c r="B5267" s="11" t="s">
        <v>98</v>
      </c>
      <c r="C5267" s="11" t="s">
        <v>573</v>
      </c>
      <c r="D5267" s="11" t="s">
        <v>1787</v>
      </c>
      <c r="E5267" s="11">
        <v>337</v>
      </c>
      <c r="F5267" s="11">
        <v>6112.03</v>
      </c>
      <c r="G5267" s="19">
        <v>45724</v>
      </c>
      <c r="H5267" s="24">
        <v>2059754.1099999999</v>
      </c>
    </row>
    <row r="5268" spans="1:8" x14ac:dyDescent="0.3">
      <c r="A5268" s="3" t="s">
        <v>7075</v>
      </c>
      <c r="B5268" s="11" t="s">
        <v>282</v>
      </c>
      <c r="C5268" s="11" t="s">
        <v>663</v>
      </c>
      <c r="D5268" s="11" t="s">
        <v>1799</v>
      </c>
      <c r="E5268" s="11">
        <v>250</v>
      </c>
      <c r="F5268" s="11">
        <v>229.26</v>
      </c>
      <c r="G5268" s="19">
        <v>46091</v>
      </c>
      <c r="H5268" s="24">
        <v>57315</v>
      </c>
    </row>
    <row r="5269" spans="1:8" x14ac:dyDescent="0.3">
      <c r="A5269" s="3" t="s">
        <v>7076</v>
      </c>
      <c r="B5269" s="11" t="s">
        <v>301</v>
      </c>
      <c r="C5269" s="11" t="s">
        <v>843</v>
      </c>
      <c r="D5269" s="11" t="s">
        <v>1794</v>
      </c>
      <c r="E5269" s="11">
        <v>459</v>
      </c>
      <c r="F5269" s="11">
        <v>3681.82</v>
      </c>
      <c r="G5269" s="19">
        <v>45899</v>
      </c>
      <c r="H5269" s="24">
        <v>1689955.3800000001</v>
      </c>
    </row>
    <row r="5270" spans="1:8" x14ac:dyDescent="0.3">
      <c r="A5270" s="3" t="s">
        <v>7077</v>
      </c>
      <c r="B5270" s="11" t="s">
        <v>78</v>
      </c>
      <c r="C5270" s="11" t="s">
        <v>526</v>
      </c>
      <c r="D5270" s="11" t="s">
        <v>1801</v>
      </c>
      <c r="E5270" s="11">
        <v>170</v>
      </c>
      <c r="F5270" s="11">
        <v>5775.11</v>
      </c>
      <c r="G5270" s="19">
        <v>45816</v>
      </c>
      <c r="H5270" s="24">
        <v>981768.7</v>
      </c>
    </row>
    <row r="5271" spans="1:8" x14ac:dyDescent="0.3">
      <c r="A5271" s="3" t="s">
        <v>7078</v>
      </c>
      <c r="B5271" s="11" t="s">
        <v>256</v>
      </c>
      <c r="C5271" s="11" t="s">
        <v>841</v>
      </c>
      <c r="D5271" s="11" t="s">
        <v>1791</v>
      </c>
      <c r="E5271" s="11">
        <v>200</v>
      </c>
      <c r="F5271" s="11">
        <v>5552.53</v>
      </c>
      <c r="G5271" s="19">
        <v>45802</v>
      </c>
      <c r="H5271" s="24">
        <v>1110506</v>
      </c>
    </row>
    <row r="5272" spans="1:8" x14ac:dyDescent="0.3">
      <c r="A5272" s="3" t="s">
        <v>7079</v>
      </c>
      <c r="B5272" s="11" t="s">
        <v>306</v>
      </c>
      <c r="C5272" s="11" t="s">
        <v>669</v>
      </c>
      <c r="D5272" s="11" t="s">
        <v>1791</v>
      </c>
      <c r="E5272" s="11">
        <v>116</v>
      </c>
      <c r="F5272" s="11">
        <v>1477.25</v>
      </c>
      <c r="G5272" s="19">
        <v>45745</v>
      </c>
      <c r="H5272" s="24">
        <v>171361</v>
      </c>
    </row>
    <row r="5273" spans="1:8" x14ac:dyDescent="0.3">
      <c r="A5273" s="3" t="s">
        <v>7080</v>
      </c>
      <c r="B5273" s="11" t="s">
        <v>267</v>
      </c>
      <c r="C5273" s="11" t="s">
        <v>661</v>
      </c>
      <c r="D5273" s="11" t="s">
        <v>1787</v>
      </c>
      <c r="E5273" s="11">
        <v>456</v>
      </c>
      <c r="F5273" s="11">
        <v>3017.81</v>
      </c>
      <c r="G5273" s="19">
        <v>45903</v>
      </c>
      <c r="H5273" s="24">
        <v>1376121.3599999999</v>
      </c>
    </row>
    <row r="5274" spans="1:8" x14ac:dyDescent="0.3">
      <c r="A5274" s="3" t="s">
        <v>7081</v>
      </c>
      <c r="B5274" s="11" t="s">
        <v>282</v>
      </c>
      <c r="C5274" s="11" t="s">
        <v>725</v>
      </c>
      <c r="D5274" s="11" t="s">
        <v>1794</v>
      </c>
      <c r="E5274" s="11">
        <v>262</v>
      </c>
      <c r="F5274" s="11">
        <v>1303.83</v>
      </c>
      <c r="G5274" s="19">
        <v>45857</v>
      </c>
      <c r="H5274" s="24">
        <v>341603.45999999996</v>
      </c>
    </row>
    <row r="5275" spans="1:8" x14ac:dyDescent="0.3">
      <c r="A5275" s="3" t="s">
        <v>7082</v>
      </c>
      <c r="B5275" s="11" t="s">
        <v>22</v>
      </c>
      <c r="C5275" s="11" t="s">
        <v>629</v>
      </c>
      <c r="D5275" s="11" t="s">
        <v>1794</v>
      </c>
      <c r="E5275" s="11">
        <v>261</v>
      </c>
      <c r="F5275" s="11">
        <v>1398.46</v>
      </c>
      <c r="G5275" s="19">
        <v>46085</v>
      </c>
      <c r="H5275" s="24">
        <v>364998.06</v>
      </c>
    </row>
    <row r="5276" spans="1:8" x14ac:dyDescent="0.3">
      <c r="A5276" s="3" t="s">
        <v>7083</v>
      </c>
      <c r="B5276" s="11" t="s">
        <v>203</v>
      </c>
      <c r="C5276" s="11" t="s">
        <v>633</v>
      </c>
      <c r="D5276" s="11" t="s">
        <v>1787</v>
      </c>
      <c r="E5276" s="11">
        <v>334</v>
      </c>
      <c r="F5276" s="11">
        <v>5383.67</v>
      </c>
      <c r="G5276" s="19">
        <v>46172</v>
      </c>
      <c r="H5276" s="24">
        <v>1798145.78</v>
      </c>
    </row>
    <row r="5277" spans="1:8" x14ac:dyDescent="0.3">
      <c r="A5277" s="3" t="s">
        <v>7084</v>
      </c>
      <c r="B5277" s="11" t="s">
        <v>322</v>
      </c>
      <c r="C5277" s="11" t="s">
        <v>719</v>
      </c>
      <c r="D5277" s="11" t="s">
        <v>1794</v>
      </c>
      <c r="E5277" s="11">
        <v>430</v>
      </c>
      <c r="F5277" s="11">
        <v>5193.93</v>
      </c>
      <c r="G5277" s="19">
        <v>46140</v>
      </c>
      <c r="H5277" s="24">
        <v>2233389.9</v>
      </c>
    </row>
    <row r="5278" spans="1:8" x14ac:dyDescent="0.3">
      <c r="A5278" s="3" t="s">
        <v>7085</v>
      </c>
      <c r="B5278" s="11" t="s">
        <v>362</v>
      </c>
      <c r="C5278" s="11" t="s">
        <v>555</v>
      </c>
      <c r="D5278" s="11" t="s">
        <v>1794</v>
      </c>
      <c r="E5278" s="11">
        <v>207</v>
      </c>
      <c r="F5278" s="11">
        <v>2301.7600000000002</v>
      </c>
      <c r="G5278" s="19">
        <v>46103</v>
      </c>
      <c r="H5278" s="24">
        <v>476464.32000000007</v>
      </c>
    </row>
    <row r="5279" spans="1:8" x14ac:dyDescent="0.3">
      <c r="A5279" s="3" t="s">
        <v>7086</v>
      </c>
      <c r="B5279" s="11" t="s">
        <v>133</v>
      </c>
      <c r="C5279" s="11" t="s">
        <v>583</v>
      </c>
      <c r="D5279" s="11" t="s">
        <v>1797</v>
      </c>
      <c r="E5279" s="11">
        <v>311</v>
      </c>
      <c r="F5279" s="11">
        <v>2687.87</v>
      </c>
      <c r="G5279" s="19">
        <v>46020</v>
      </c>
      <c r="H5279" s="24">
        <v>835927.57</v>
      </c>
    </row>
    <row r="5280" spans="1:8" x14ac:dyDescent="0.3">
      <c r="A5280" s="3" t="s">
        <v>7087</v>
      </c>
      <c r="B5280" s="11" t="s">
        <v>387</v>
      </c>
      <c r="C5280" s="11" t="s">
        <v>801</v>
      </c>
      <c r="D5280" s="11" t="s">
        <v>1801</v>
      </c>
      <c r="E5280" s="11">
        <v>34</v>
      </c>
      <c r="F5280" s="11">
        <v>2450.1</v>
      </c>
      <c r="G5280" s="19">
        <v>45887</v>
      </c>
      <c r="H5280" s="24">
        <v>83303.399999999994</v>
      </c>
    </row>
    <row r="5281" spans="1:8" x14ac:dyDescent="0.3">
      <c r="A5281" s="3" t="s">
        <v>7088</v>
      </c>
      <c r="B5281" s="11" t="s">
        <v>160</v>
      </c>
      <c r="C5281" s="11" t="s">
        <v>827</v>
      </c>
      <c r="D5281" s="11" t="s">
        <v>1791</v>
      </c>
      <c r="E5281" s="11">
        <v>240</v>
      </c>
      <c r="F5281" s="11">
        <v>1625.79</v>
      </c>
      <c r="G5281" s="19">
        <v>46176</v>
      </c>
      <c r="H5281" s="24">
        <v>390189.6</v>
      </c>
    </row>
    <row r="5282" spans="1:8" x14ac:dyDescent="0.3">
      <c r="A5282" s="3" t="s">
        <v>7089</v>
      </c>
      <c r="B5282" s="11" t="s">
        <v>206</v>
      </c>
      <c r="C5282" s="11" t="s">
        <v>639</v>
      </c>
      <c r="D5282" s="11" t="s">
        <v>1789</v>
      </c>
      <c r="E5282" s="11">
        <v>432</v>
      </c>
      <c r="F5282" s="11">
        <v>5677.87</v>
      </c>
      <c r="G5282" s="19">
        <v>45916</v>
      </c>
      <c r="H5282" s="24">
        <v>2452839.84</v>
      </c>
    </row>
    <row r="5283" spans="1:8" x14ac:dyDescent="0.3">
      <c r="A5283" s="3" t="s">
        <v>7090</v>
      </c>
      <c r="B5283" s="11" t="s">
        <v>290</v>
      </c>
      <c r="C5283" s="11" t="s">
        <v>831</v>
      </c>
      <c r="D5283" s="11" t="s">
        <v>1801</v>
      </c>
      <c r="E5283" s="11">
        <v>140</v>
      </c>
      <c r="F5283" s="11">
        <v>366.37</v>
      </c>
      <c r="G5283" s="19">
        <v>45923</v>
      </c>
      <c r="H5283" s="24">
        <v>51291.8</v>
      </c>
    </row>
    <row r="5284" spans="1:8" x14ac:dyDescent="0.3">
      <c r="A5284" s="3" t="s">
        <v>7091</v>
      </c>
      <c r="B5284" s="11" t="s">
        <v>399</v>
      </c>
      <c r="C5284" s="11" t="s">
        <v>571</v>
      </c>
      <c r="D5284" s="11" t="s">
        <v>1794</v>
      </c>
      <c r="E5284" s="11">
        <v>133</v>
      </c>
      <c r="F5284" s="11">
        <v>1035.01</v>
      </c>
      <c r="G5284" s="19">
        <v>45745</v>
      </c>
      <c r="H5284" s="24">
        <v>137656.32999999999</v>
      </c>
    </row>
    <row r="5285" spans="1:8" x14ac:dyDescent="0.3">
      <c r="A5285" s="3" t="s">
        <v>7092</v>
      </c>
      <c r="B5285" s="11" t="s">
        <v>229</v>
      </c>
      <c r="C5285" s="11" t="s">
        <v>549</v>
      </c>
      <c r="D5285" s="11" t="s">
        <v>1794</v>
      </c>
      <c r="E5285" s="11">
        <v>81</v>
      </c>
      <c r="F5285" s="11">
        <v>3834.97</v>
      </c>
      <c r="G5285" s="19">
        <v>46117</v>
      </c>
      <c r="H5285" s="24">
        <v>310632.57</v>
      </c>
    </row>
    <row r="5286" spans="1:8" x14ac:dyDescent="0.3">
      <c r="A5286" s="3" t="s">
        <v>7093</v>
      </c>
      <c r="B5286" s="11" t="s">
        <v>310</v>
      </c>
      <c r="C5286" s="11" t="s">
        <v>821</v>
      </c>
      <c r="D5286" s="11" t="s">
        <v>1803</v>
      </c>
      <c r="E5286" s="11">
        <v>90</v>
      </c>
      <c r="F5286" s="11">
        <v>4136.0600000000004</v>
      </c>
      <c r="G5286" s="19">
        <v>46180</v>
      </c>
      <c r="H5286" s="24">
        <v>372245.4</v>
      </c>
    </row>
    <row r="5287" spans="1:8" x14ac:dyDescent="0.3">
      <c r="A5287" s="3" t="s">
        <v>7094</v>
      </c>
      <c r="B5287" s="11" t="s">
        <v>124</v>
      </c>
      <c r="C5287" s="11" t="s">
        <v>611</v>
      </c>
      <c r="D5287" s="11" t="s">
        <v>1803</v>
      </c>
      <c r="E5287" s="11">
        <v>435</v>
      </c>
      <c r="F5287" s="11">
        <v>4389.1899999999996</v>
      </c>
      <c r="G5287" s="19">
        <v>46022</v>
      </c>
      <c r="H5287" s="24">
        <v>1909297.65</v>
      </c>
    </row>
    <row r="5288" spans="1:8" x14ac:dyDescent="0.3">
      <c r="A5288" s="3" t="s">
        <v>7095</v>
      </c>
      <c r="B5288" s="11" t="s">
        <v>121</v>
      </c>
      <c r="C5288" s="11" t="s">
        <v>707</v>
      </c>
      <c r="D5288" s="11" t="s">
        <v>1799</v>
      </c>
      <c r="E5288" s="11">
        <v>153</v>
      </c>
      <c r="F5288" s="11">
        <v>941.64</v>
      </c>
      <c r="G5288" s="19">
        <v>46174</v>
      </c>
      <c r="H5288" s="24">
        <v>144070.91999999998</v>
      </c>
    </row>
    <row r="5289" spans="1:8" x14ac:dyDescent="0.3">
      <c r="A5289" s="3" t="s">
        <v>7096</v>
      </c>
      <c r="B5289" s="11" t="s">
        <v>322</v>
      </c>
      <c r="C5289" s="11" t="s">
        <v>749</v>
      </c>
      <c r="D5289" s="11" t="s">
        <v>1799</v>
      </c>
      <c r="E5289" s="11">
        <v>375</v>
      </c>
      <c r="F5289" s="11">
        <v>7425.11</v>
      </c>
      <c r="G5289" s="19">
        <v>45842</v>
      </c>
      <c r="H5289" s="24">
        <v>2784416.25</v>
      </c>
    </row>
    <row r="5290" spans="1:8" x14ac:dyDescent="0.3">
      <c r="A5290" s="3" t="s">
        <v>7097</v>
      </c>
      <c r="B5290" s="11" t="s">
        <v>301</v>
      </c>
      <c r="C5290" s="11" t="s">
        <v>757</v>
      </c>
      <c r="D5290" s="11" t="s">
        <v>1789</v>
      </c>
      <c r="E5290" s="11">
        <v>23</v>
      </c>
      <c r="F5290" s="11">
        <v>6356.01</v>
      </c>
      <c r="G5290" s="19">
        <v>46145</v>
      </c>
      <c r="H5290" s="24">
        <v>146188.23000000001</v>
      </c>
    </row>
    <row r="5291" spans="1:8" x14ac:dyDescent="0.3">
      <c r="A5291" s="3" t="s">
        <v>7098</v>
      </c>
      <c r="B5291" s="11" t="s">
        <v>221</v>
      </c>
      <c r="C5291" s="11" t="s">
        <v>805</v>
      </c>
      <c r="D5291" s="11" t="s">
        <v>1787</v>
      </c>
      <c r="E5291" s="11">
        <v>48</v>
      </c>
      <c r="F5291" s="11">
        <v>3787.06</v>
      </c>
      <c r="G5291" s="19">
        <v>45853</v>
      </c>
      <c r="H5291" s="24">
        <v>181778.88</v>
      </c>
    </row>
    <row r="5292" spans="1:8" x14ac:dyDescent="0.3">
      <c r="A5292" s="3" t="s">
        <v>7099</v>
      </c>
      <c r="B5292" s="11" t="s">
        <v>187</v>
      </c>
      <c r="C5292" s="11" t="s">
        <v>627</v>
      </c>
      <c r="D5292" s="11" t="s">
        <v>1787</v>
      </c>
      <c r="E5292" s="11">
        <v>500</v>
      </c>
      <c r="F5292" s="11">
        <v>2469.91</v>
      </c>
      <c r="G5292" s="19">
        <v>46155</v>
      </c>
      <c r="H5292" s="24">
        <v>1234955</v>
      </c>
    </row>
    <row r="5293" spans="1:8" x14ac:dyDescent="0.3">
      <c r="A5293" s="3" t="s">
        <v>7100</v>
      </c>
      <c r="B5293" s="11" t="s">
        <v>18</v>
      </c>
      <c r="C5293" s="11" t="s">
        <v>529</v>
      </c>
      <c r="D5293" s="11" t="s">
        <v>1789</v>
      </c>
      <c r="E5293" s="11">
        <v>141</v>
      </c>
      <c r="F5293" s="11">
        <v>6897.64</v>
      </c>
      <c r="G5293" s="19">
        <v>45763</v>
      </c>
      <c r="H5293" s="24">
        <v>972567.24</v>
      </c>
    </row>
    <row r="5294" spans="1:8" x14ac:dyDescent="0.3">
      <c r="A5294" s="3" t="s">
        <v>7101</v>
      </c>
      <c r="B5294" s="11" t="s">
        <v>85</v>
      </c>
      <c r="C5294" s="11" t="s">
        <v>727</v>
      </c>
      <c r="D5294" s="11" t="s">
        <v>1803</v>
      </c>
      <c r="E5294" s="11">
        <v>21</v>
      </c>
      <c r="F5294" s="11">
        <v>7403.91</v>
      </c>
      <c r="G5294" s="19">
        <v>45920</v>
      </c>
      <c r="H5294" s="24">
        <v>155482.10999999999</v>
      </c>
    </row>
    <row r="5295" spans="1:8" x14ac:dyDescent="0.3">
      <c r="A5295" s="3" t="s">
        <v>7102</v>
      </c>
      <c r="B5295" s="11" t="s">
        <v>32</v>
      </c>
      <c r="C5295" s="11" t="s">
        <v>829</v>
      </c>
      <c r="D5295" s="11" t="s">
        <v>1794</v>
      </c>
      <c r="E5295" s="11">
        <v>166</v>
      </c>
      <c r="F5295" s="11">
        <v>7002.61</v>
      </c>
      <c r="G5295" s="19">
        <v>46158</v>
      </c>
      <c r="H5295" s="24">
        <v>1162433.26</v>
      </c>
    </row>
    <row r="5296" spans="1:8" x14ac:dyDescent="0.3">
      <c r="A5296" s="3" t="s">
        <v>7103</v>
      </c>
      <c r="B5296" s="11" t="s">
        <v>98</v>
      </c>
      <c r="C5296" s="11" t="s">
        <v>615</v>
      </c>
      <c r="D5296" s="11" t="s">
        <v>1787</v>
      </c>
      <c r="E5296" s="11">
        <v>405</v>
      </c>
      <c r="F5296" s="11">
        <v>2590.5</v>
      </c>
      <c r="G5296" s="19">
        <v>45942</v>
      </c>
      <c r="H5296" s="24">
        <v>1049152.5</v>
      </c>
    </row>
    <row r="5297" spans="1:8" x14ac:dyDescent="0.3">
      <c r="A5297" s="3" t="s">
        <v>7104</v>
      </c>
      <c r="B5297" s="11" t="s">
        <v>282</v>
      </c>
      <c r="C5297" s="11" t="s">
        <v>581</v>
      </c>
      <c r="D5297" s="11" t="s">
        <v>1794</v>
      </c>
      <c r="E5297" s="11">
        <v>192</v>
      </c>
      <c r="F5297" s="11">
        <v>3110.88</v>
      </c>
      <c r="G5297" s="19">
        <v>45693</v>
      </c>
      <c r="H5297" s="24">
        <v>597288.95999999996</v>
      </c>
    </row>
    <row r="5298" spans="1:8" x14ac:dyDescent="0.3">
      <c r="A5298" s="3" t="s">
        <v>7105</v>
      </c>
      <c r="B5298" s="11" t="s">
        <v>376</v>
      </c>
      <c r="C5298" s="11" t="s">
        <v>729</v>
      </c>
      <c r="D5298" s="11" t="s">
        <v>1787</v>
      </c>
      <c r="E5298" s="11">
        <v>212</v>
      </c>
      <c r="F5298" s="11">
        <v>2514.1799999999998</v>
      </c>
      <c r="G5298" s="19">
        <v>46096</v>
      </c>
      <c r="H5298" s="24">
        <v>533006.15999999992</v>
      </c>
    </row>
    <row r="5299" spans="1:8" x14ac:dyDescent="0.3">
      <c r="A5299" s="3" t="s">
        <v>7106</v>
      </c>
      <c r="B5299" s="11" t="s">
        <v>395</v>
      </c>
      <c r="C5299" s="11" t="s">
        <v>685</v>
      </c>
      <c r="D5299" s="11" t="s">
        <v>1803</v>
      </c>
      <c r="E5299" s="11">
        <v>413</v>
      </c>
      <c r="F5299" s="11">
        <v>5384.54</v>
      </c>
      <c r="G5299" s="19">
        <v>45881</v>
      </c>
      <c r="H5299" s="24">
        <v>2223815.02</v>
      </c>
    </row>
    <row r="5300" spans="1:8" x14ac:dyDescent="0.3">
      <c r="A5300" s="3" t="s">
        <v>7107</v>
      </c>
      <c r="B5300" s="11" t="s">
        <v>229</v>
      </c>
      <c r="C5300" s="11" t="s">
        <v>733</v>
      </c>
      <c r="D5300" s="11" t="s">
        <v>1794</v>
      </c>
      <c r="E5300" s="11">
        <v>7</v>
      </c>
      <c r="F5300" s="11">
        <v>3665.53</v>
      </c>
      <c r="G5300" s="19">
        <v>45818</v>
      </c>
      <c r="H5300" s="24">
        <v>25658.710000000003</v>
      </c>
    </row>
    <row r="5301" spans="1:8" x14ac:dyDescent="0.3">
      <c r="A5301" s="3" t="s">
        <v>7108</v>
      </c>
      <c r="B5301" s="11" t="s">
        <v>292</v>
      </c>
      <c r="C5301" s="11" t="s">
        <v>601</v>
      </c>
      <c r="D5301" s="11" t="s">
        <v>1801</v>
      </c>
      <c r="E5301" s="11">
        <v>270</v>
      </c>
      <c r="F5301" s="11">
        <v>3395.56</v>
      </c>
      <c r="G5301" s="19">
        <v>46098</v>
      </c>
      <c r="H5301" s="24">
        <v>916801.2</v>
      </c>
    </row>
    <row r="5302" spans="1:8" x14ac:dyDescent="0.3">
      <c r="A5302" s="3" t="s">
        <v>7109</v>
      </c>
      <c r="B5302" s="11" t="s">
        <v>107</v>
      </c>
      <c r="C5302" s="11" t="s">
        <v>805</v>
      </c>
      <c r="D5302" s="11" t="s">
        <v>1801</v>
      </c>
      <c r="E5302" s="11">
        <v>235</v>
      </c>
      <c r="F5302" s="11">
        <v>7959.29</v>
      </c>
      <c r="G5302" s="19">
        <v>46078</v>
      </c>
      <c r="H5302" s="24">
        <v>1870433.15</v>
      </c>
    </row>
    <row r="5303" spans="1:8" x14ac:dyDescent="0.3">
      <c r="A5303" s="3" t="s">
        <v>7110</v>
      </c>
      <c r="B5303" s="11" t="s">
        <v>157</v>
      </c>
      <c r="C5303" s="11" t="s">
        <v>647</v>
      </c>
      <c r="D5303" s="11" t="s">
        <v>1787</v>
      </c>
      <c r="E5303" s="11">
        <v>474</v>
      </c>
      <c r="F5303" s="11">
        <v>7147.94</v>
      </c>
      <c r="G5303" s="19">
        <v>45693</v>
      </c>
      <c r="H5303" s="24">
        <v>3388123.5599999996</v>
      </c>
    </row>
    <row r="5304" spans="1:8" x14ac:dyDescent="0.3">
      <c r="A5304" s="3" t="s">
        <v>7111</v>
      </c>
      <c r="B5304" s="11" t="s">
        <v>284</v>
      </c>
      <c r="C5304" s="11" t="s">
        <v>607</v>
      </c>
      <c r="D5304" s="11" t="s">
        <v>1801</v>
      </c>
      <c r="E5304" s="11">
        <v>317</v>
      </c>
      <c r="F5304" s="11">
        <v>4323.6499999999996</v>
      </c>
      <c r="G5304" s="19">
        <v>45724</v>
      </c>
      <c r="H5304" s="24">
        <v>1370597.0499999998</v>
      </c>
    </row>
    <row r="5305" spans="1:8" x14ac:dyDescent="0.3">
      <c r="A5305" s="3" t="s">
        <v>7112</v>
      </c>
      <c r="B5305" s="11" t="s">
        <v>98</v>
      </c>
      <c r="C5305" s="11" t="s">
        <v>693</v>
      </c>
      <c r="D5305" s="11" t="s">
        <v>1789</v>
      </c>
      <c r="E5305" s="11">
        <v>372</v>
      </c>
      <c r="F5305" s="11">
        <v>763.33</v>
      </c>
      <c r="G5305" s="19">
        <v>46045</v>
      </c>
      <c r="H5305" s="24">
        <v>283958.76</v>
      </c>
    </row>
    <row r="5306" spans="1:8" x14ac:dyDescent="0.3">
      <c r="A5306" s="3" t="s">
        <v>7113</v>
      </c>
      <c r="B5306" s="11" t="s">
        <v>265</v>
      </c>
      <c r="C5306" s="11" t="s">
        <v>693</v>
      </c>
      <c r="D5306" s="11" t="s">
        <v>1794</v>
      </c>
      <c r="E5306" s="11">
        <v>43</v>
      </c>
      <c r="F5306" s="11">
        <v>7819.6</v>
      </c>
      <c r="G5306" s="19">
        <v>45680</v>
      </c>
      <c r="H5306" s="24">
        <v>336242.8</v>
      </c>
    </row>
    <row r="5307" spans="1:8" x14ac:dyDescent="0.3">
      <c r="A5307" s="3" t="s">
        <v>7114</v>
      </c>
      <c r="B5307" s="11" t="s">
        <v>128</v>
      </c>
      <c r="C5307" s="11" t="s">
        <v>835</v>
      </c>
      <c r="D5307" s="11" t="s">
        <v>1803</v>
      </c>
      <c r="E5307" s="11">
        <v>224</v>
      </c>
      <c r="F5307" s="11">
        <v>2693.13</v>
      </c>
      <c r="G5307" s="19">
        <v>46063</v>
      </c>
      <c r="H5307" s="24">
        <v>603261.12</v>
      </c>
    </row>
    <row r="5308" spans="1:8" x14ac:dyDescent="0.3">
      <c r="A5308" s="3" t="s">
        <v>7115</v>
      </c>
      <c r="B5308" s="11" t="s">
        <v>239</v>
      </c>
      <c r="C5308" s="11" t="s">
        <v>841</v>
      </c>
      <c r="D5308" s="11" t="s">
        <v>1787</v>
      </c>
      <c r="E5308" s="11">
        <v>441</v>
      </c>
      <c r="F5308" s="11">
        <v>6186.8</v>
      </c>
      <c r="G5308" s="19">
        <v>46049</v>
      </c>
      <c r="H5308" s="24">
        <v>2728378.8000000003</v>
      </c>
    </row>
    <row r="5309" spans="1:8" x14ac:dyDescent="0.3">
      <c r="A5309" s="3" t="s">
        <v>7116</v>
      </c>
      <c r="B5309" s="11" t="s">
        <v>292</v>
      </c>
      <c r="C5309" s="11" t="s">
        <v>797</v>
      </c>
      <c r="D5309" s="11" t="s">
        <v>1797</v>
      </c>
      <c r="E5309" s="11">
        <v>254</v>
      </c>
      <c r="F5309" s="11">
        <v>4598.05</v>
      </c>
      <c r="G5309" s="19">
        <v>46046</v>
      </c>
      <c r="H5309" s="24">
        <v>1167904.7</v>
      </c>
    </row>
    <row r="5310" spans="1:8" x14ac:dyDescent="0.3">
      <c r="A5310" s="3" t="s">
        <v>7117</v>
      </c>
      <c r="B5310" s="11" t="s">
        <v>37</v>
      </c>
      <c r="C5310" s="11" t="s">
        <v>615</v>
      </c>
      <c r="D5310" s="11" t="s">
        <v>1801</v>
      </c>
      <c r="E5310" s="11">
        <v>81</v>
      </c>
      <c r="F5310" s="11">
        <v>3547.2</v>
      </c>
      <c r="G5310" s="19">
        <v>45808</v>
      </c>
      <c r="H5310" s="24">
        <v>287323.2</v>
      </c>
    </row>
    <row r="5311" spans="1:8" x14ac:dyDescent="0.3">
      <c r="A5311" s="3" t="s">
        <v>7118</v>
      </c>
      <c r="B5311" s="11" t="s">
        <v>380</v>
      </c>
      <c r="C5311" s="11" t="s">
        <v>603</v>
      </c>
      <c r="D5311" s="11" t="s">
        <v>1799</v>
      </c>
      <c r="E5311" s="11">
        <v>432</v>
      </c>
      <c r="F5311" s="11">
        <v>3669.83</v>
      </c>
      <c r="G5311" s="19">
        <v>45920</v>
      </c>
      <c r="H5311" s="24">
        <v>1585366.56</v>
      </c>
    </row>
    <row r="5312" spans="1:8" x14ac:dyDescent="0.3">
      <c r="A5312" s="3" t="s">
        <v>7119</v>
      </c>
      <c r="B5312" s="11" t="s">
        <v>336</v>
      </c>
      <c r="C5312" s="11" t="s">
        <v>667</v>
      </c>
      <c r="D5312" s="11" t="s">
        <v>1801</v>
      </c>
      <c r="E5312" s="11">
        <v>480</v>
      </c>
      <c r="F5312" s="11">
        <v>5060.67</v>
      </c>
      <c r="G5312" s="19">
        <v>46041</v>
      </c>
      <c r="H5312" s="24">
        <v>2429121.6</v>
      </c>
    </row>
    <row r="5313" spans="1:8" x14ac:dyDescent="0.3">
      <c r="A5313" s="3" t="s">
        <v>7120</v>
      </c>
      <c r="B5313" s="11" t="s">
        <v>133</v>
      </c>
      <c r="C5313" s="11" t="s">
        <v>801</v>
      </c>
      <c r="D5313" s="11" t="s">
        <v>1787</v>
      </c>
      <c r="E5313" s="11">
        <v>310</v>
      </c>
      <c r="F5313" s="11">
        <v>5325.51</v>
      </c>
      <c r="G5313" s="19">
        <v>45977</v>
      </c>
      <c r="H5313" s="24">
        <v>1650908.1</v>
      </c>
    </row>
    <row r="5314" spans="1:8" x14ac:dyDescent="0.3">
      <c r="A5314" s="3" t="s">
        <v>7121</v>
      </c>
      <c r="B5314" s="11" t="s">
        <v>107</v>
      </c>
      <c r="C5314" s="11" t="s">
        <v>539</v>
      </c>
      <c r="D5314" s="11" t="s">
        <v>1797</v>
      </c>
      <c r="E5314" s="11">
        <v>169</v>
      </c>
      <c r="F5314" s="11">
        <v>2751.27</v>
      </c>
      <c r="G5314" s="19">
        <v>45784</v>
      </c>
      <c r="H5314" s="24">
        <v>464964.63</v>
      </c>
    </row>
    <row r="5315" spans="1:8" x14ac:dyDescent="0.3">
      <c r="A5315" s="3" t="s">
        <v>7122</v>
      </c>
      <c r="B5315" s="11" t="s">
        <v>360</v>
      </c>
      <c r="C5315" s="11" t="s">
        <v>867</v>
      </c>
      <c r="D5315" s="11" t="s">
        <v>1787</v>
      </c>
      <c r="E5315" s="11">
        <v>372</v>
      </c>
      <c r="F5315" s="11">
        <v>5275.95</v>
      </c>
      <c r="G5315" s="19">
        <v>46167</v>
      </c>
      <c r="H5315" s="24">
        <v>1962653.4</v>
      </c>
    </row>
    <row r="5316" spans="1:8" x14ac:dyDescent="0.3">
      <c r="A5316" s="3" t="s">
        <v>7123</v>
      </c>
      <c r="B5316" s="11" t="s">
        <v>208</v>
      </c>
      <c r="C5316" s="11" t="s">
        <v>643</v>
      </c>
      <c r="D5316" s="11" t="s">
        <v>1799</v>
      </c>
      <c r="E5316" s="11">
        <v>159</v>
      </c>
      <c r="F5316" s="11">
        <v>6251.58</v>
      </c>
      <c r="G5316" s="19">
        <v>46181</v>
      </c>
      <c r="H5316" s="24">
        <v>994001.22</v>
      </c>
    </row>
    <row r="5317" spans="1:8" x14ac:dyDescent="0.3">
      <c r="A5317" s="3" t="s">
        <v>7124</v>
      </c>
      <c r="B5317" s="11" t="s">
        <v>143</v>
      </c>
      <c r="C5317" s="11" t="s">
        <v>717</v>
      </c>
      <c r="D5317" s="11" t="s">
        <v>1801</v>
      </c>
      <c r="E5317" s="11">
        <v>347</v>
      </c>
      <c r="F5317" s="11">
        <v>3135.57</v>
      </c>
      <c r="G5317" s="19">
        <v>45908</v>
      </c>
      <c r="H5317" s="24">
        <v>1088042.79</v>
      </c>
    </row>
    <row r="5318" spans="1:8" x14ac:dyDescent="0.3">
      <c r="A5318" s="3" t="s">
        <v>7125</v>
      </c>
      <c r="B5318" s="11" t="s">
        <v>267</v>
      </c>
      <c r="C5318" s="11" t="s">
        <v>569</v>
      </c>
      <c r="D5318" s="11" t="s">
        <v>1794</v>
      </c>
      <c r="E5318" s="11">
        <v>357</v>
      </c>
      <c r="F5318" s="11">
        <v>7289.36</v>
      </c>
      <c r="G5318" s="19">
        <v>45713</v>
      </c>
      <c r="H5318" s="24">
        <v>2602301.52</v>
      </c>
    </row>
    <row r="5319" spans="1:8" x14ac:dyDescent="0.3">
      <c r="A5319" s="3" t="s">
        <v>7126</v>
      </c>
      <c r="B5319" s="11" t="s">
        <v>221</v>
      </c>
      <c r="C5319" s="11" t="s">
        <v>765</v>
      </c>
      <c r="D5319" s="11" t="s">
        <v>1803</v>
      </c>
      <c r="E5319" s="11">
        <v>251</v>
      </c>
      <c r="F5319" s="11">
        <v>7724.95</v>
      </c>
      <c r="G5319" s="19">
        <v>45686</v>
      </c>
      <c r="H5319" s="24">
        <v>1938962.45</v>
      </c>
    </row>
    <row r="5320" spans="1:8" x14ac:dyDescent="0.3">
      <c r="A5320" s="3" t="s">
        <v>7127</v>
      </c>
      <c r="B5320" s="11" t="s">
        <v>137</v>
      </c>
      <c r="C5320" s="11" t="s">
        <v>809</v>
      </c>
      <c r="D5320" s="11" t="s">
        <v>1789</v>
      </c>
      <c r="E5320" s="11">
        <v>338</v>
      </c>
      <c r="F5320" s="11">
        <v>2587.62</v>
      </c>
      <c r="G5320" s="19">
        <v>45993</v>
      </c>
      <c r="H5320" s="24">
        <v>874615.55999999994</v>
      </c>
    </row>
    <row r="5321" spans="1:8" x14ac:dyDescent="0.3">
      <c r="A5321" s="3" t="s">
        <v>7128</v>
      </c>
      <c r="B5321" s="11" t="s">
        <v>143</v>
      </c>
      <c r="C5321" s="11" t="s">
        <v>519</v>
      </c>
      <c r="D5321" s="11" t="s">
        <v>1801</v>
      </c>
      <c r="E5321" s="11">
        <v>139</v>
      </c>
      <c r="F5321" s="11">
        <v>84.04</v>
      </c>
      <c r="G5321" s="19">
        <v>45658</v>
      </c>
      <c r="H5321" s="24">
        <v>11681.560000000001</v>
      </c>
    </row>
    <row r="5322" spans="1:8" x14ac:dyDescent="0.3">
      <c r="A5322" s="3" t="s">
        <v>7129</v>
      </c>
      <c r="B5322" s="11" t="s">
        <v>130</v>
      </c>
      <c r="C5322" s="11" t="s">
        <v>543</v>
      </c>
      <c r="D5322" s="11" t="s">
        <v>1797</v>
      </c>
      <c r="E5322" s="11">
        <v>10</v>
      </c>
      <c r="F5322" s="11">
        <v>2691.07</v>
      </c>
      <c r="G5322" s="19">
        <v>45701</v>
      </c>
      <c r="H5322" s="24">
        <v>26910.7</v>
      </c>
    </row>
    <row r="5323" spans="1:8" x14ac:dyDescent="0.3">
      <c r="A5323" s="3" t="s">
        <v>7130</v>
      </c>
      <c r="B5323" s="11" t="s">
        <v>301</v>
      </c>
      <c r="C5323" s="11" t="s">
        <v>661</v>
      </c>
      <c r="D5323" s="11" t="s">
        <v>1794</v>
      </c>
      <c r="E5323" s="11">
        <v>107</v>
      </c>
      <c r="F5323" s="11">
        <v>4356.43</v>
      </c>
      <c r="G5323" s="19">
        <v>46054</v>
      </c>
      <c r="H5323" s="24">
        <v>466138.01</v>
      </c>
    </row>
    <row r="5324" spans="1:8" x14ac:dyDescent="0.3">
      <c r="A5324" s="3" t="s">
        <v>7131</v>
      </c>
      <c r="B5324" s="11" t="s">
        <v>137</v>
      </c>
      <c r="C5324" s="11" t="s">
        <v>865</v>
      </c>
      <c r="D5324" s="11" t="s">
        <v>1801</v>
      </c>
      <c r="E5324" s="11">
        <v>79</v>
      </c>
      <c r="F5324" s="11">
        <v>3464.1</v>
      </c>
      <c r="G5324" s="19">
        <v>46179</v>
      </c>
      <c r="H5324" s="24">
        <v>273663.89999999997</v>
      </c>
    </row>
    <row r="5325" spans="1:8" x14ac:dyDescent="0.3">
      <c r="A5325" s="3" t="s">
        <v>7132</v>
      </c>
      <c r="B5325" s="11" t="s">
        <v>334</v>
      </c>
      <c r="C5325" s="11" t="s">
        <v>661</v>
      </c>
      <c r="D5325" s="11" t="s">
        <v>1803</v>
      </c>
      <c r="E5325" s="11">
        <v>499</v>
      </c>
      <c r="F5325" s="11">
        <v>4533.78</v>
      </c>
      <c r="G5325" s="19">
        <v>46193</v>
      </c>
      <c r="H5325" s="24">
        <v>2262356.2199999997</v>
      </c>
    </row>
    <row r="5326" spans="1:8" x14ac:dyDescent="0.3">
      <c r="A5326" s="3" t="s">
        <v>7133</v>
      </c>
      <c r="B5326" s="11" t="s">
        <v>179</v>
      </c>
      <c r="C5326" s="11" t="s">
        <v>857</v>
      </c>
      <c r="D5326" s="11" t="s">
        <v>1794</v>
      </c>
      <c r="E5326" s="11">
        <v>391</v>
      </c>
      <c r="F5326" s="11">
        <v>249.61</v>
      </c>
      <c r="G5326" s="19">
        <v>45801</v>
      </c>
      <c r="H5326" s="24">
        <v>97597.510000000009</v>
      </c>
    </row>
    <row r="5327" spans="1:8" x14ac:dyDescent="0.3">
      <c r="A5327" s="3" t="s">
        <v>7134</v>
      </c>
      <c r="B5327" s="11" t="s">
        <v>310</v>
      </c>
      <c r="C5327" s="11" t="s">
        <v>843</v>
      </c>
      <c r="D5327" s="11" t="s">
        <v>1789</v>
      </c>
      <c r="E5327" s="11">
        <v>323</v>
      </c>
      <c r="F5327" s="11">
        <v>264.33999999999997</v>
      </c>
      <c r="G5327" s="19">
        <v>46038</v>
      </c>
      <c r="H5327" s="24">
        <v>85381.819999999992</v>
      </c>
    </row>
    <row r="5328" spans="1:8" x14ac:dyDescent="0.3">
      <c r="A5328" s="3" t="s">
        <v>7135</v>
      </c>
      <c r="B5328" s="11" t="s">
        <v>121</v>
      </c>
      <c r="C5328" s="11" t="s">
        <v>779</v>
      </c>
      <c r="D5328" s="11" t="s">
        <v>1794</v>
      </c>
      <c r="E5328" s="11">
        <v>157</v>
      </c>
      <c r="F5328" s="11">
        <v>6540.9</v>
      </c>
      <c r="G5328" s="19">
        <v>45894</v>
      </c>
      <c r="H5328" s="24">
        <v>1026921.2999999999</v>
      </c>
    </row>
    <row r="5329" spans="1:8" x14ac:dyDescent="0.3">
      <c r="A5329" s="3" t="s">
        <v>7136</v>
      </c>
      <c r="B5329" s="11" t="s">
        <v>107</v>
      </c>
      <c r="C5329" s="11" t="s">
        <v>613</v>
      </c>
      <c r="D5329" s="11" t="s">
        <v>1799</v>
      </c>
      <c r="E5329" s="11">
        <v>54</v>
      </c>
      <c r="F5329" s="11">
        <v>636.29999999999995</v>
      </c>
      <c r="G5329" s="19">
        <v>45671</v>
      </c>
      <c r="H5329" s="24">
        <v>34360.199999999997</v>
      </c>
    </row>
    <row r="5330" spans="1:8" x14ac:dyDescent="0.3">
      <c r="A5330" s="3" t="s">
        <v>7137</v>
      </c>
      <c r="B5330" s="11" t="s">
        <v>334</v>
      </c>
      <c r="C5330" s="11" t="s">
        <v>623</v>
      </c>
      <c r="D5330" s="11" t="s">
        <v>1791</v>
      </c>
      <c r="E5330" s="11">
        <v>330</v>
      </c>
      <c r="F5330" s="11">
        <v>5118.05</v>
      </c>
      <c r="G5330" s="19">
        <v>46152</v>
      </c>
      <c r="H5330" s="24">
        <v>1688956.5</v>
      </c>
    </row>
    <row r="5331" spans="1:8" x14ac:dyDescent="0.3">
      <c r="A5331" s="3" t="s">
        <v>7138</v>
      </c>
      <c r="B5331" s="11" t="s">
        <v>62</v>
      </c>
      <c r="C5331" s="11" t="s">
        <v>691</v>
      </c>
      <c r="D5331" s="11" t="s">
        <v>1797</v>
      </c>
      <c r="E5331" s="11">
        <v>443</v>
      </c>
      <c r="F5331" s="11">
        <v>1222.28</v>
      </c>
      <c r="G5331" s="19">
        <v>45694</v>
      </c>
      <c r="H5331" s="24">
        <v>541470.04</v>
      </c>
    </row>
    <row r="5332" spans="1:8" x14ac:dyDescent="0.3">
      <c r="A5332" s="3" t="s">
        <v>7139</v>
      </c>
      <c r="B5332" s="11" t="s">
        <v>324</v>
      </c>
      <c r="C5332" s="11" t="s">
        <v>595</v>
      </c>
      <c r="D5332" s="11" t="s">
        <v>1791</v>
      </c>
      <c r="E5332" s="11">
        <v>331</v>
      </c>
      <c r="F5332" s="11">
        <v>243.24</v>
      </c>
      <c r="G5332" s="19">
        <v>45852</v>
      </c>
      <c r="H5332" s="24">
        <v>80512.44</v>
      </c>
    </row>
    <row r="5333" spans="1:8" x14ac:dyDescent="0.3">
      <c r="A5333" s="3" t="s">
        <v>7140</v>
      </c>
      <c r="B5333" s="11" t="s">
        <v>378</v>
      </c>
      <c r="C5333" s="11" t="s">
        <v>601</v>
      </c>
      <c r="D5333" s="11" t="s">
        <v>1791</v>
      </c>
      <c r="E5333" s="11">
        <v>376</v>
      </c>
      <c r="F5333" s="11">
        <v>1386.03</v>
      </c>
      <c r="G5333" s="19">
        <v>45688</v>
      </c>
      <c r="H5333" s="24">
        <v>521147.27999999997</v>
      </c>
    </row>
    <row r="5334" spans="1:8" x14ac:dyDescent="0.3">
      <c r="A5334" s="3" t="s">
        <v>7141</v>
      </c>
      <c r="B5334" s="11" t="s">
        <v>98</v>
      </c>
      <c r="C5334" s="11" t="s">
        <v>833</v>
      </c>
      <c r="D5334" s="11" t="s">
        <v>1794</v>
      </c>
      <c r="E5334" s="11">
        <v>500</v>
      </c>
      <c r="F5334" s="11">
        <v>3069.69</v>
      </c>
      <c r="G5334" s="19">
        <v>46167</v>
      </c>
      <c r="H5334" s="24">
        <v>1534845</v>
      </c>
    </row>
    <row r="5335" spans="1:8" x14ac:dyDescent="0.3">
      <c r="A5335" s="3" t="s">
        <v>7142</v>
      </c>
      <c r="B5335" s="11" t="s">
        <v>190</v>
      </c>
      <c r="C5335" s="11" t="s">
        <v>515</v>
      </c>
      <c r="D5335" s="11" t="s">
        <v>1791</v>
      </c>
      <c r="E5335" s="11">
        <v>454</v>
      </c>
      <c r="F5335" s="11">
        <v>5012.49</v>
      </c>
      <c r="G5335" s="19">
        <v>45750</v>
      </c>
      <c r="H5335" s="24">
        <v>2275670.46</v>
      </c>
    </row>
    <row r="5336" spans="1:8" x14ac:dyDescent="0.3">
      <c r="A5336" s="3" t="s">
        <v>7143</v>
      </c>
      <c r="B5336" s="11" t="s">
        <v>124</v>
      </c>
      <c r="C5336" s="11" t="s">
        <v>637</v>
      </c>
      <c r="D5336" s="11" t="s">
        <v>1801</v>
      </c>
      <c r="E5336" s="11">
        <v>16</v>
      </c>
      <c r="F5336" s="11">
        <v>3572.47</v>
      </c>
      <c r="G5336" s="19">
        <v>45746</v>
      </c>
      <c r="H5336" s="24">
        <v>57159.519999999997</v>
      </c>
    </row>
    <row r="5337" spans="1:8" x14ac:dyDescent="0.3">
      <c r="A5337" s="3" t="s">
        <v>7144</v>
      </c>
      <c r="B5337" s="11" t="s">
        <v>104</v>
      </c>
      <c r="C5337" s="11" t="s">
        <v>693</v>
      </c>
      <c r="D5337" s="11" t="s">
        <v>1801</v>
      </c>
      <c r="E5337" s="11">
        <v>22</v>
      </c>
      <c r="F5337" s="11">
        <v>686.18</v>
      </c>
      <c r="G5337" s="19">
        <v>46052</v>
      </c>
      <c r="H5337" s="24">
        <v>15095.96</v>
      </c>
    </row>
    <row r="5338" spans="1:8" x14ac:dyDescent="0.3">
      <c r="A5338" s="3" t="s">
        <v>7145</v>
      </c>
      <c r="B5338" s="11" t="s">
        <v>121</v>
      </c>
      <c r="C5338" s="11" t="s">
        <v>603</v>
      </c>
      <c r="D5338" s="11" t="s">
        <v>1794</v>
      </c>
      <c r="E5338" s="11">
        <v>130</v>
      </c>
      <c r="F5338" s="11">
        <v>3466.26</v>
      </c>
      <c r="G5338" s="19">
        <v>45847</v>
      </c>
      <c r="H5338" s="24">
        <v>450613.80000000005</v>
      </c>
    </row>
    <row r="5339" spans="1:8" x14ac:dyDescent="0.3">
      <c r="A5339" s="3" t="s">
        <v>7146</v>
      </c>
      <c r="B5339" s="11" t="s">
        <v>32</v>
      </c>
      <c r="C5339" s="11" t="s">
        <v>529</v>
      </c>
      <c r="D5339" s="11" t="s">
        <v>1797</v>
      </c>
      <c r="E5339" s="11">
        <v>399</v>
      </c>
      <c r="F5339" s="11">
        <v>6845.18</v>
      </c>
      <c r="G5339" s="19">
        <v>45932</v>
      </c>
      <c r="H5339" s="24">
        <v>2731226.8200000003</v>
      </c>
    </row>
    <row r="5340" spans="1:8" x14ac:dyDescent="0.3">
      <c r="A5340" s="3" t="s">
        <v>7147</v>
      </c>
      <c r="B5340" s="11" t="s">
        <v>42</v>
      </c>
      <c r="C5340" s="11" t="s">
        <v>603</v>
      </c>
      <c r="D5340" s="11" t="s">
        <v>1797</v>
      </c>
      <c r="E5340" s="11">
        <v>157</v>
      </c>
      <c r="F5340" s="11">
        <v>238</v>
      </c>
      <c r="G5340" s="19">
        <v>45894</v>
      </c>
      <c r="H5340" s="24">
        <v>37366</v>
      </c>
    </row>
    <row r="5341" spans="1:8" x14ac:dyDescent="0.3">
      <c r="A5341" s="3" t="s">
        <v>7148</v>
      </c>
      <c r="B5341" s="11" t="s">
        <v>124</v>
      </c>
      <c r="C5341" s="11" t="s">
        <v>524</v>
      </c>
      <c r="D5341" s="11" t="s">
        <v>1803</v>
      </c>
      <c r="E5341" s="11">
        <v>42</v>
      </c>
      <c r="F5341" s="11">
        <v>1127.03</v>
      </c>
      <c r="G5341" s="19">
        <v>46108</v>
      </c>
      <c r="H5341" s="24">
        <v>47335.26</v>
      </c>
    </row>
    <row r="5342" spans="1:8" x14ac:dyDescent="0.3">
      <c r="A5342" s="3" t="s">
        <v>7149</v>
      </c>
      <c r="B5342" s="11" t="s">
        <v>208</v>
      </c>
      <c r="C5342" s="11" t="s">
        <v>641</v>
      </c>
      <c r="D5342" s="11" t="s">
        <v>1803</v>
      </c>
      <c r="E5342" s="11">
        <v>481</v>
      </c>
      <c r="F5342" s="11">
        <v>5859.03</v>
      </c>
      <c r="G5342" s="19">
        <v>45964</v>
      </c>
      <c r="H5342" s="24">
        <v>2818193.4299999997</v>
      </c>
    </row>
    <row r="5343" spans="1:8" x14ac:dyDescent="0.3">
      <c r="A5343" s="3" t="s">
        <v>7150</v>
      </c>
      <c r="B5343" s="11" t="s">
        <v>187</v>
      </c>
      <c r="C5343" s="11" t="s">
        <v>537</v>
      </c>
      <c r="D5343" s="11" t="s">
        <v>1791</v>
      </c>
      <c r="E5343" s="11">
        <v>75</v>
      </c>
      <c r="F5343" s="11">
        <v>991.52</v>
      </c>
      <c r="G5343" s="19">
        <v>45932</v>
      </c>
      <c r="H5343" s="24">
        <v>74364</v>
      </c>
    </row>
    <row r="5344" spans="1:8" x14ac:dyDescent="0.3">
      <c r="A5344" s="3" t="s">
        <v>7151</v>
      </c>
      <c r="B5344" s="11" t="s">
        <v>104</v>
      </c>
      <c r="C5344" s="11" t="s">
        <v>585</v>
      </c>
      <c r="D5344" s="11" t="s">
        <v>1794</v>
      </c>
      <c r="E5344" s="11">
        <v>371</v>
      </c>
      <c r="F5344" s="11">
        <v>726.06</v>
      </c>
      <c r="G5344" s="19">
        <v>45904</v>
      </c>
      <c r="H5344" s="24">
        <v>269368.25999999995</v>
      </c>
    </row>
    <row r="5345" spans="1:8" x14ac:dyDescent="0.3">
      <c r="A5345" s="3" t="s">
        <v>7152</v>
      </c>
      <c r="B5345" s="11" t="s">
        <v>239</v>
      </c>
      <c r="C5345" s="11" t="s">
        <v>547</v>
      </c>
      <c r="D5345" s="11" t="s">
        <v>1797</v>
      </c>
      <c r="E5345" s="11">
        <v>249</v>
      </c>
      <c r="F5345" s="11">
        <v>1823</v>
      </c>
      <c r="G5345" s="19">
        <v>46185</v>
      </c>
      <c r="H5345" s="24">
        <v>453927</v>
      </c>
    </row>
    <row r="5346" spans="1:8" x14ac:dyDescent="0.3">
      <c r="A5346" s="3" t="s">
        <v>7153</v>
      </c>
      <c r="B5346" s="11" t="s">
        <v>347</v>
      </c>
      <c r="C5346" s="11" t="s">
        <v>769</v>
      </c>
      <c r="D5346" s="11" t="s">
        <v>1789</v>
      </c>
      <c r="E5346" s="11">
        <v>48</v>
      </c>
      <c r="F5346" s="11">
        <v>4280.22</v>
      </c>
      <c r="G5346" s="19">
        <v>45903</v>
      </c>
      <c r="H5346" s="24">
        <v>205450.56</v>
      </c>
    </row>
    <row r="5347" spans="1:8" x14ac:dyDescent="0.3">
      <c r="A5347" s="3" t="s">
        <v>7154</v>
      </c>
      <c r="B5347" s="11" t="s">
        <v>296</v>
      </c>
      <c r="C5347" s="11" t="s">
        <v>533</v>
      </c>
      <c r="D5347" s="11" t="s">
        <v>1794</v>
      </c>
      <c r="E5347" s="11">
        <v>449</v>
      </c>
      <c r="F5347" s="11">
        <v>5691.87</v>
      </c>
      <c r="G5347" s="19">
        <v>45892</v>
      </c>
      <c r="H5347" s="24">
        <v>2555649.63</v>
      </c>
    </row>
    <row r="5348" spans="1:8" x14ac:dyDescent="0.3">
      <c r="A5348" s="3" t="s">
        <v>7155</v>
      </c>
      <c r="B5348" s="11" t="s">
        <v>22</v>
      </c>
      <c r="C5348" s="11" t="s">
        <v>524</v>
      </c>
      <c r="D5348" s="11" t="s">
        <v>1791</v>
      </c>
      <c r="E5348" s="11">
        <v>293</v>
      </c>
      <c r="F5348" s="11">
        <v>5590.78</v>
      </c>
      <c r="G5348" s="19">
        <v>46113</v>
      </c>
      <c r="H5348" s="24">
        <v>1638098.54</v>
      </c>
    </row>
    <row r="5349" spans="1:8" x14ac:dyDescent="0.3">
      <c r="A5349" s="3" t="s">
        <v>7156</v>
      </c>
      <c r="B5349" s="11" t="s">
        <v>89</v>
      </c>
      <c r="C5349" s="11" t="s">
        <v>567</v>
      </c>
      <c r="D5349" s="11" t="s">
        <v>1794</v>
      </c>
      <c r="E5349" s="11">
        <v>23</v>
      </c>
      <c r="F5349" s="11">
        <v>3722.61</v>
      </c>
      <c r="G5349" s="19">
        <v>45865</v>
      </c>
      <c r="H5349" s="24">
        <v>85620.03</v>
      </c>
    </row>
    <row r="5350" spans="1:8" x14ac:dyDescent="0.3">
      <c r="A5350" s="3" t="s">
        <v>7157</v>
      </c>
      <c r="B5350" s="11" t="s">
        <v>47</v>
      </c>
      <c r="C5350" s="11" t="s">
        <v>743</v>
      </c>
      <c r="D5350" s="11" t="s">
        <v>1801</v>
      </c>
      <c r="E5350" s="11">
        <v>419</v>
      </c>
      <c r="F5350" s="11">
        <v>2986.78</v>
      </c>
      <c r="G5350" s="19">
        <v>45886</v>
      </c>
      <c r="H5350" s="24">
        <v>1251460.82</v>
      </c>
    </row>
    <row r="5351" spans="1:8" x14ac:dyDescent="0.3">
      <c r="A5351" s="3" t="s">
        <v>7158</v>
      </c>
      <c r="B5351" s="11" t="s">
        <v>387</v>
      </c>
      <c r="C5351" s="11" t="s">
        <v>749</v>
      </c>
      <c r="D5351" s="11" t="s">
        <v>1797</v>
      </c>
      <c r="E5351" s="11">
        <v>477</v>
      </c>
      <c r="F5351" s="11">
        <v>287.8</v>
      </c>
      <c r="G5351" s="19">
        <v>45953</v>
      </c>
      <c r="H5351" s="24">
        <v>137280.6</v>
      </c>
    </row>
    <row r="5352" spans="1:8" x14ac:dyDescent="0.3">
      <c r="A5352" s="3" t="s">
        <v>7159</v>
      </c>
      <c r="B5352" s="11" t="s">
        <v>241</v>
      </c>
      <c r="C5352" s="11" t="s">
        <v>649</v>
      </c>
      <c r="D5352" s="11" t="s">
        <v>1801</v>
      </c>
      <c r="E5352" s="11">
        <v>228</v>
      </c>
      <c r="F5352" s="11">
        <v>1086.93</v>
      </c>
      <c r="G5352" s="19">
        <v>46136</v>
      </c>
      <c r="H5352" s="24">
        <v>247820.04</v>
      </c>
    </row>
    <row r="5353" spans="1:8" x14ac:dyDescent="0.3">
      <c r="A5353" s="3" t="s">
        <v>7160</v>
      </c>
      <c r="B5353" s="11" t="s">
        <v>104</v>
      </c>
      <c r="C5353" s="11" t="s">
        <v>747</v>
      </c>
      <c r="D5353" s="11" t="s">
        <v>1801</v>
      </c>
      <c r="E5353" s="11">
        <v>489</v>
      </c>
      <c r="F5353" s="11">
        <v>4262.82</v>
      </c>
      <c r="G5353" s="19">
        <v>46005</v>
      </c>
      <c r="H5353" s="24">
        <v>2084518.9799999997</v>
      </c>
    </row>
    <row r="5354" spans="1:8" x14ac:dyDescent="0.3">
      <c r="A5354" s="3" t="s">
        <v>7161</v>
      </c>
      <c r="B5354" s="11" t="s">
        <v>298</v>
      </c>
      <c r="C5354" s="11" t="s">
        <v>811</v>
      </c>
      <c r="D5354" s="11" t="s">
        <v>1797</v>
      </c>
      <c r="E5354" s="11">
        <v>345</v>
      </c>
      <c r="F5354" s="11">
        <v>4574.6099999999997</v>
      </c>
      <c r="G5354" s="19">
        <v>46125</v>
      </c>
      <c r="H5354" s="24">
        <v>1578240.45</v>
      </c>
    </row>
    <row r="5355" spans="1:8" x14ac:dyDescent="0.3">
      <c r="A5355" s="3" t="s">
        <v>7162</v>
      </c>
      <c r="B5355" s="11" t="s">
        <v>235</v>
      </c>
      <c r="C5355" s="11" t="s">
        <v>773</v>
      </c>
      <c r="D5355" s="11" t="s">
        <v>1797</v>
      </c>
      <c r="E5355" s="11">
        <v>411</v>
      </c>
      <c r="F5355" s="11">
        <v>855.23</v>
      </c>
      <c r="G5355" s="19">
        <v>45782</v>
      </c>
      <c r="H5355" s="24">
        <v>351499.53</v>
      </c>
    </row>
    <row r="5356" spans="1:8" x14ac:dyDescent="0.3">
      <c r="A5356" s="3" t="s">
        <v>7163</v>
      </c>
      <c r="B5356" s="11" t="s">
        <v>152</v>
      </c>
      <c r="C5356" s="11" t="s">
        <v>679</v>
      </c>
      <c r="D5356" s="11" t="s">
        <v>1794</v>
      </c>
      <c r="E5356" s="11">
        <v>346</v>
      </c>
      <c r="F5356" s="11">
        <v>1850.66</v>
      </c>
      <c r="G5356" s="19">
        <v>45923</v>
      </c>
      <c r="H5356" s="24">
        <v>640328.36</v>
      </c>
    </row>
    <row r="5357" spans="1:8" x14ac:dyDescent="0.3">
      <c r="A5357" s="3" t="s">
        <v>7164</v>
      </c>
      <c r="B5357" s="11" t="s">
        <v>258</v>
      </c>
      <c r="C5357" s="11" t="s">
        <v>709</v>
      </c>
      <c r="D5357" s="11" t="s">
        <v>1801</v>
      </c>
      <c r="E5357" s="11">
        <v>22</v>
      </c>
      <c r="F5357" s="11">
        <v>447.85</v>
      </c>
      <c r="G5357" s="19">
        <v>45959</v>
      </c>
      <c r="H5357" s="24">
        <v>9852.7000000000007</v>
      </c>
    </row>
    <row r="5358" spans="1:8" x14ac:dyDescent="0.3">
      <c r="A5358" s="3" t="s">
        <v>7165</v>
      </c>
      <c r="B5358" s="11" t="s">
        <v>354</v>
      </c>
      <c r="C5358" s="11" t="s">
        <v>669</v>
      </c>
      <c r="D5358" s="11" t="s">
        <v>1797</v>
      </c>
      <c r="E5358" s="11">
        <v>200</v>
      </c>
      <c r="F5358" s="11">
        <v>1371.07</v>
      </c>
      <c r="G5358" s="19">
        <v>45717</v>
      </c>
      <c r="H5358" s="24">
        <v>274214</v>
      </c>
    </row>
    <row r="5359" spans="1:8" x14ac:dyDescent="0.3">
      <c r="A5359" s="3" t="s">
        <v>7166</v>
      </c>
      <c r="B5359" s="11" t="s">
        <v>366</v>
      </c>
      <c r="C5359" s="11" t="s">
        <v>623</v>
      </c>
      <c r="D5359" s="11" t="s">
        <v>1789</v>
      </c>
      <c r="E5359" s="11">
        <v>368</v>
      </c>
      <c r="F5359" s="11">
        <v>1930.49</v>
      </c>
      <c r="G5359" s="19">
        <v>45962</v>
      </c>
      <c r="H5359" s="24">
        <v>710420.32</v>
      </c>
    </row>
    <row r="5360" spans="1:8" x14ac:dyDescent="0.3">
      <c r="A5360" s="3" t="s">
        <v>7167</v>
      </c>
      <c r="B5360" s="11" t="s">
        <v>85</v>
      </c>
      <c r="C5360" s="11" t="s">
        <v>593</v>
      </c>
      <c r="D5360" s="11" t="s">
        <v>1789</v>
      </c>
      <c r="E5360" s="11">
        <v>419</v>
      </c>
      <c r="F5360" s="11">
        <v>6175.1</v>
      </c>
      <c r="G5360" s="19">
        <v>45982</v>
      </c>
      <c r="H5360" s="24">
        <v>2587366.9000000004</v>
      </c>
    </row>
    <row r="5361" spans="1:8" x14ac:dyDescent="0.3">
      <c r="A5361" s="3" t="s">
        <v>7168</v>
      </c>
      <c r="B5361" s="11" t="s">
        <v>350</v>
      </c>
      <c r="C5361" s="11" t="s">
        <v>581</v>
      </c>
      <c r="D5361" s="11" t="s">
        <v>1799</v>
      </c>
      <c r="E5361" s="11">
        <v>467</v>
      </c>
      <c r="F5361" s="11">
        <v>1605.22</v>
      </c>
      <c r="G5361" s="19">
        <v>46102</v>
      </c>
      <c r="H5361" s="24">
        <v>749637.74</v>
      </c>
    </row>
    <row r="5362" spans="1:8" x14ac:dyDescent="0.3">
      <c r="A5362" s="3" t="s">
        <v>7169</v>
      </c>
      <c r="B5362" s="11" t="s">
        <v>198</v>
      </c>
      <c r="C5362" s="11" t="s">
        <v>591</v>
      </c>
      <c r="D5362" s="11" t="s">
        <v>1794</v>
      </c>
      <c r="E5362" s="11">
        <v>75</v>
      </c>
      <c r="F5362" s="11">
        <v>6463.74</v>
      </c>
      <c r="G5362" s="19">
        <v>45806</v>
      </c>
      <c r="H5362" s="24">
        <v>484780.5</v>
      </c>
    </row>
    <row r="5363" spans="1:8" x14ac:dyDescent="0.3">
      <c r="A5363" s="3" t="s">
        <v>7170</v>
      </c>
      <c r="B5363" s="11" t="s">
        <v>128</v>
      </c>
      <c r="C5363" s="11" t="s">
        <v>643</v>
      </c>
      <c r="D5363" s="11" t="s">
        <v>1794</v>
      </c>
      <c r="E5363" s="11">
        <v>151</v>
      </c>
      <c r="F5363" s="11">
        <v>4018.17</v>
      </c>
      <c r="G5363" s="19">
        <v>46106</v>
      </c>
      <c r="H5363" s="24">
        <v>606743.67000000004</v>
      </c>
    </row>
    <row r="5364" spans="1:8" x14ac:dyDescent="0.3">
      <c r="A5364" s="3" t="s">
        <v>7171</v>
      </c>
      <c r="B5364" s="11" t="s">
        <v>66</v>
      </c>
      <c r="C5364" s="11" t="s">
        <v>765</v>
      </c>
      <c r="D5364" s="11" t="s">
        <v>1801</v>
      </c>
      <c r="E5364" s="11">
        <v>346</v>
      </c>
      <c r="F5364" s="11">
        <v>2079.2399999999998</v>
      </c>
      <c r="G5364" s="19">
        <v>45845</v>
      </c>
      <c r="H5364" s="24">
        <v>719417.03999999992</v>
      </c>
    </row>
    <row r="5365" spans="1:8" x14ac:dyDescent="0.3">
      <c r="A5365" s="3" t="s">
        <v>7172</v>
      </c>
      <c r="B5365" s="11" t="s">
        <v>214</v>
      </c>
      <c r="C5365" s="11" t="s">
        <v>855</v>
      </c>
      <c r="D5365" s="11" t="s">
        <v>1791</v>
      </c>
      <c r="E5365" s="11">
        <v>117</v>
      </c>
      <c r="F5365" s="11">
        <v>4333.8</v>
      </c>
      <c r="G5365" s="19">
        <v>45658</v>
      </c>
      <c r="H5365" s="24">
        <v>507054.60000000003</v>
      </c>
    </row>
    <row r="5366" spans="1:8" x14ac:dyDescent="0.3">
      <c r="A5366" s="3" t="s">
        <v>7173</v>
      </c>
      <c r="B5366" s="11" t="s">
        <v>47</v>
      </c>
      <c r="C5366" s="11" t="s">
        <v>813</v>
      </c>
      <c r="D5366" s="11" t="s">
        <v>1794</v>
      </c>
      <c r="E5366" s="11">
        <v>498</v>
      </c>
      <c r="F5366" s="11">
        <v>2586.37</v>
      </c>
      <c r="G5366" s="19">
        <v>45881</v>
      </c>
      <c r="H5366" s="24">
        <v>1288012.26</v>
      </c>
    </row>
    <row r="5367" spans="1:8" x14ac:dyDescent="0.3">
      <c r="A5367" s="3" t="s">
        <v>7174</v>
      </c>
      <c r="B5367" s="11" t="s">
        <v>397</v>
      </c>
      <c r="C5367" s="11" t="s">
        <v>709</v>
      </c>
      <c r="D5367" s="11" t="s">
        <v>1797</v>
      </c>
      <c r="E5367" s="11">
        <v>25</v>
      </c>
      <c r="F5367" s="11">
        <v>4560.29</v>
      </c>
      <c r="G5367" s="19">
        <v>46152</v>
      </c>
      <c r="H5367" s="24">
        <v>114007.25</v>
      </c>
    </row>
    <row r="5368" spans="1:8" x14ac:dyDescent="0.3">
      <c r="A5368" s="3" t="s">
        <v>7175</v>
      </c>
      <c r="B5368" s="11" t="s">
        <v>397</v>
      </c>
      <c r="C5368" s="11" t="s">
        <v>717</v>
      </c>
      <c r="D5368" s="11" t="s">
        <v>1801</v>
      </c>
      <c r="E5368" s="11">
        <v>46</v>
      </c>
      <c r="F5368" s="11">
        <v>7769.5</v>
      </c>
      <c r="G5368" s="19">
        <v>45881</v>
      </c>
      <c r="H5368" s="24">
        <v>357397</v>
      </c>
    </row>
    <row r="5369" spans="1:8" x14ac:dyDescent="0.3">
      <c r="A5369" s="3" t="s">
        <v>7176</v>
      </c>
      <c r="B5369" s="11" t="s">
        <v>387</v>
      </c>
      <c r="C5369" s="11" t="s">
        <v>805</v>
      </c>
      <c r="D5369" s="11" t="s">
        <v>1791</v>
      </c>
      <c r="E5369" s="11">
        <v>309</v>
      </c>
      <c r="F5369" s="11">
        <v>6330.44</v>
      </c>
      <c r="G5369" s="19">
        <v>46034</v>
      </c>
      <c r="H5369" s="24">
        <v>1956105.96</v>
      </c>
    </row>
    <row r="5370" spans="1:8" x14ac:dyDescent="0.3">
      <c r="A5370" s="3" t="s">
        <v>7177</v>
      </c>
      <c r="B5370" s="11" t="s">
        <v>320</v>
      </c>
      <c r="C5370" s="11" t="s">
        <v>767</v>
      </c>
      <c r="D5370" s="11" t="s">
        <v>1787</v>
      </c>
      <c r="E5370" s="11">
        <v>149</v>
      </c>
      <c r="F5370" s="11">
        <v>3073.39</v>
      </c>
      <c r="G5370" s="19">
        <v>46110</v>
      </c>
      <c r="H5370" s="24">
        <v>457935.11</v>
      </c>
    </row>
    <row r="5371" spans="1:8" x14ac:dyDescent="0.3">
      <c r="A5371" s="3" t="s">
        <v>7178</v>
      </c>
      <c r="B5371" s="11" t="s">
        <v>193</v>
      </c>
      <c r="C5371" s="11" t="s">
        <v>522</v>
      </c>
      <c r="D5371" s="11" t="s">
        <v>1797</v>
      </c>
      <c r="E5371" s="11">
        <v>101</v>
      </c>
      <c r="F5371" s="11">
        <v>5167.97</v>
      </c>
      <c r="G5371" s="19">
        <v>45753</v>
      </c>
      <c r="H5371" s="24">
        <v>521964.97000000003</v>
      </c>
    </row>
    <row r="5372" spans="1:8" x14ac:dyDescent="0.3">
      <c r="A5372" s="3" t="s">
        <v>7179</v>
      </c>
      <c r="B5372" s="11" t="s">
        <v>382</v>
      </c>
      <c r="C5372" s="11" t="s">
        <v>661</v>
      </c>
      <c r="D5372" s="11" t="s">
        <v>1801</v>
      </c>
      <c r="E5372" s="11">
        <v>235</v>
      </c>
      <c r="F5372" s="11">
        <v>6445.46</v>
      </c>
      <c r="G5372" s="19">
        <v>46128</v>
      </c>
      <c r="H5372" s="24">
        <v>1514683.1</v>
      </c>
    </row>
    <row r="5373" spans="1:8" x14ac:dyDescent="0.3">
      <c r="A5373" s="3" t="s">
        <v>7180</v>
      </c>
      <c r="B5373" s="11" t="s">
        <v>104</v>
      </c>
      <c r="C5373" s="11" t="s">
        <v>747</v>
      </c>
      <c r="D5373" s="11" t="s">
        <v>1803</v>
      </c>
      <c r="E5373" s="11">
        <v>35</v>
      </c>
      <c r="F5373" s="11">
        <v>5309.05</v>
      </c>
      <c r="G5373" s="19">
        <v>45980</v>
      </c>
      <c r="H5373" s="24">
        <v>185816.75</v>
      </c>
    </row>
    <row r="5374" spans="1:8" x14ac:dyDescent="0.3">
      <c r="A5374" s="3" t="s">
        <v>7181</v>
      </c>
      <c r="B5374" s="11" t="s">
        <v>352</v>
      </c>
      <c r="C5374" s="11" t="s">
        <v>675</v>
      </c>
      <c r="D5374" s="11" t="s">
        <v>1794</v>
      </c>
      <c r="E5374" s="11">
        <v>204</v>
      </c>
      <c r="F5374" s="11">
        <v>3347.96</v>
      </c>
      <c r="G5374" s="19">
        <v>46162</v>
      </c>
      <c r="H5374" s="24">
        <v>682983.84</v>
      </c>
    </row>
    <row r="5375" spans="1:8" x14ac:dyDescent="0.3">
      <c r="A5375" s="3" t="s">
        <v>7182</v>
      </c>
      <c r="B5375" s="11" t="s">
        <v>340</v>
      </c>
      <c r="C5375" s="11" t="s">
        <v>687</v>
      </c>
      <c r="D5375" s="11" t="s">
        <v>1794</v>
      </c>
      <c r="E5375" s="11">
        <v>226</v>
      </c>
      <c r="F5375" s="11">
        <v>4523.46</v>
      </c>
      <c r="G5375" s="19">
        <v>45804</v>
      </c>
      <c r="H5375" s="24">
        <v>1022301.96</v>
      </c>
    </row>
    <row r="5376" spans="1:8" x14ac:dyDescent="0.3">
      <c r="A5376" s="3" t="s">
        <v>7183</v>
      </c>
      <c r="B5376" s="11" t="s">
        <v>218</v>
      </c>
      <c r="C5376" s="11" t="s">
        <v>529</v>
      </c>
      <c r="D5376" s="11" t="s">
        <v>1797</v>
      </c>
      <c r="E5376" s="11">
        <v>297</v>
      </c>
      <c r="F5376" s="11">
        <v>7186.72</v>
      </c>
      <c r="G5376" s="19">
        <v>45748</v>
      </c>
      <c r="H5376" s="24">
        <v>2134455.84</v>
      </c>
    </row>
    <row r="5377" spans="1:8" x14ac:dyDescent="0.3">
      <c r="A5377" s="3" t="s">
        <v>7184</v>
      </c>
      <c r="B5377" s="11" t="s">
        <v>369</v>
      </c>
      <c r="C5377" s="11" t="s">
        <v>845</v>
      </c>
      <c r="D5377" s="11" t="s">
        <v>1787</v>
      </c>
      <c r="E5377" s="11">
        <v>57</v>
      </c>
      <c r="F5377" s="11">
        <v>1120.99</v>
      </c>
      <c r="G5377" s="19">
        <v>45829</v>
      </c>
      <c r="H5377" s="24">
        <v>63896.43</v>
      </c>
    </row>
    <row r="5378" spans="1:8" x14ac:dyDescent="0.3">
      <c r="A5378" s="3" t="s">
        <v>7185</v>
      </c>
      <c r="B5378" s="11" t="s">
        <v>308</v>
      </c>
      <c r="C5378" s="11" t="s">
        <v>863</v>
      </c>
      <c r="D5378" s="11" t="s">
        <v>1791</v>
      </c>
      <c r="E5378" s="11">
        <v>359</v>
      </c>
      <c r="F5378" s="11">
        <v>4209.21</v>
      </c>
      <c r="G5378" s="19">
        <v>46137</v>
      </c>
      <c r="H5378" s="24">
        <v>1511106.39</v>
      </c>
    </row>
    <row r="5379" spans="1:8" x14ac:dyDescent="0.3">
      <c r="A5379" s="3" t="s">
        <v>7186</v>
      </c>
      <c r="B5379" s="11" t="s">
        <v>251</v>
      </c>
      <c r="C5379" s="11" t="s">
        <v>771</v>
      </c>
      <c r="D5379" s="11" t="s">
        <v>1787</v>
      </c>
      <c r="E5379" s="11">
        <v>94</v>
      </c>
      <c r="F5379" s="11">
        <v>3112.64</v>
      </c>
      <c r="G5379" s="19">
        <v>45678</v>
      </c>
      <c r="H5379" s="24">
        <v>292588.15999999997</v>
      </c>
    </row>
    <row r="5380" spans="1:8" x14ac:dyDescent="0.3">
      <c r="A5380" s="3" t="s">
        <v>7187</v>
      </c>
      <c r="B5380" s="11" t="s">
        <v>124</v>
      </c>
      <c r="C5380" s="11" t="s">
        <v>785</v>
      </c>
      <c r="D5380" s="11" t="s">
        <v>1799</v>
      </c>
      <c r="E5380" s="11">
        <v>297</v>
      </c>
      <c r="F5380" s="11">
        <v>6318.47</v>
      </c>
      <c r="G5380" s="19">
        <v>46086</v>
      </c>
      <c r="H5380" s="24">
        <v>1876585.59</v>
      </c>
    </row>
    <row r="5381" spans="1:8" x14ac:dyDescent="0.3">
      <c r="A5381" s="3" t="s">
        <v>7188</v>
      </c>
      <c r="B5381" s="11" t="s">
        <v>376</v>
      </c>
      <c r="C5381" s="11" t="s">
        <v>565</v>
      </c>
      <c r="D5381" s="11" t="s">
        <v>1797</v>
      </c>
      <c r="E5381" s="11">
        <v>447</v>
      </c>
      <c r="F5381" s="11">
        <v>4541.1000000000004</v>
      </c>
      <c r="G5381" s="19">
        <v>46081</v>
      </c>
      <c r="H5381" s="24">
        <v>2029871.7000000002</v>
      </c>
    </row>
    <row r="5382" spans="1:8" x14ac:dyDescent="0.3">
      <c r="A5382" s="3" t="s">
        <v>7189</v>
      </c>
      <c r="B5382" s="11" t="s">
        <v>50</v>
      </c>
      <c r="C5382" s="11" t="s">
        <v>863</v>
      </c>
      <c r="D5382" s="11" t="s">
        <v>1797</v>
      </c>
      <c r="E5382" s="11">
        <v>153</v>
      </c>
      <c r="F5382" s="11">
        <v>3962.43</v>
      </c>
      <c r="G5382" s="19">
        <v>45800</v>
      </c>
      <c r="H5382" s="24">
        <v>606251.78999999992</v>
      </c>
    </row>
    <row r="5383" spans="1:8" x14ac:dyDescent="0.3">
      <c r="A5383" s="3" t="s">
        <v>7190</v>
      </c>
      <c r="B5383" s="11" t="s">
        <v>18</v>
      </c>
      <c r="C5383" s="11" t="s">
        <v>795</v>
      </c>
      <c r="D5383" s="11" t="s">
        <v>1799</v>
      </c>
      <c r="E5383" s="11">
        <v>100</v>
      </c>
      <c r="F5383" s="11">
        <v>4067.07</v>
      </c>
      <c r="G5383" s="19">
        <v>45816</v>
      </c>
      <c r="H5383" s="24">
        <v>406707</v>
      </c>
    </row>
    <row r="5384" spans="1:8" x14ac:dyDescent="0.3">
      <c r="A5384" s="3" t="s">
        <v>7191</v>
      </c>
      <c r="B5384" s="11" t="s">
        <v>62</v>
      </c>
      <c r="C5384" s="11" t="s">
        <v>865</v>
      </c>
      <c r="D5384" s="11" t="s">
        <v>1801</v>
      </c>
      <c r="E5384" s="11">
        <v>227</v>
      </c>
      <c r="F5384" s="11">
        <v>4403.03</v>
      </c>
      <c r="G5384" s="19">
        <v>46037</v>
      </c>
      <c r="H5384" s="24">
        <v>999487.80999999994</v>
      </c>
    </row>
    <row r="5385" spans="1:8" x14ac:dyDescent="0.3">
      <c r="A5385" s="3" t="s">
        <v>7192</v>
      </c>
      <c r="B5385" s="11" t="s">
        <v>18</v>
      </c>
      <c r="C5385" s="11" t="s">
        <v>653</v>
      </c>
      <c r="D5385" s="11" t="s">
        <v>1787</v>
      </c>
      <c r="E5385" s="11">
        <v>131</v>
      </c>
      <c r="F5385" s="11">
        <v>6380.78</v>
      </c>
      <c r="G5385" s="19">
        <v>45885</v>
      </c>
      <c r="H5385" s="24">
        <v>835882.17999999993</v>
      </c>
    </row>
    <row r="5386" spans="1:8" x14ac:dyDescent="0.3">
      <c r="A5386" s="3" t="s">
        <v>7193</v>
      </c>
      <c r="B5386" s="11" t="s">
        <v>221</v>
      </c>
      <c r="C5386" s="11" t="s">
        <v>561</v>
      </c>
      <c r="D5386" s="11" t="s">
        <v>1787</v>
      </c>
      <c r="E5386" s="11">
        <v>450</v>
      </c>
      <c r="F5386" s="11">
        <v>6314.11</v>
      </c>
      <c r="G5386" s="19">
        <v>45854</v>
      </c>
      <c r="H5386" s="24">
        <v>2841349.5</v>
      </c>
    </row>
    <row r="5387" spans="1:8" x14ac:dyDescent="0.3">
      <c r="A5387" s="3" t="s">
        <v>7194</v>
      </c>
      <c r="B5387" s="11" t="s">
        <v>214</v>
      </c>
      <c r="C5387" s="11" t="s">
        <v>673</v>
      </c>
      <c r="D5387" s="11" t="s">
        <v>1799</v>
      </c>
      <c r="E5387" s="11">
        <v>445</v>
      </c>
      <c r="F5387" s="11">
        <v>3686.74</v>
      </c>
      <c r="G5387" s="19">
        <v>45755</v>
      </c>
      <c r="H5387" s="24">
        <v>1640599.2999999998</v>
      </c>
    </row>
    <row r="5388" spans="1:8" x14ac:dyDescent="0.3">
      <c r="A5388" s="3" t="s">
        <v>7195</v>
      </c>
      <c r="B5388" s="11" t="s">
        <v>342</v>
      </c>
      <c r="C5388" s="11" t="s">
        <v>631</v>
      </c>
      <c r="D5388" s="11" t="s">
        <v>1799</v>
      </c>
      <c r="E5388" s="11">
        <v>471</v>
      </c>
      <c r="F5388" s="11">
        <v>6884.2</v>
      </c>
      <c r="G5388" s="19">
        <v>46081</v>
      </c>
      <c r="H5388" s="24">
        <v>3242458.1999999997</v>
      </c>
    </row>
    <row r="5389" spans="1:8" x14ac:dyDescent="0.3">
      <c r="A5389" s="3" t="s">
        <v>7196</v>
      </c>
      <c r="B5389" s="11" t="s">
        <v>322</v>
      </c>
      <c r="C5389" s="11" t="s">
        <v>685</v>
      </c>
      <c r="D5389" s="11" t="s">
        <v>1787</v>
      </c>
      <c r="E5389" s="11">
        <v>462</v>
      </c>
      <c r="F5389" s="11">
        <v>6699.44</v>
      </c>
      <c r="G5389" s="19">
        <v>45923</v>
      </c>
      <c r="H5389" s="24">
        <v>3095141.28</v>
      </c>
    </row>
    <row r="5390" spans="1:8" x14ac:dyDescent="0.3">
      <c r="A5390" s="3" t="s">
        <v>7197</v>
      </c>
      <c r="B5390" s="11" t="s">
        <v>248</v>
      </c>
      <c r="C5390" s="11" t="s">
        <v>797</v>
      </c>
      <c r="D5390" s="11" t="s">
        <v>1797</v>
      </c>
      <c r="E5390" s="11">
        <v>92</v>
      </c>
      <c r="F5390" s="11">
        <v>930.78</v>
      </c>
      <c r="G5390" s="19">
        <v>45860</v>
      </c>
      <c r="H5390" s="24">
        <v>85631.76</v>
      </c>
    </row>
    <row r="5391" spans="1:8" x14ac:dyDescent="0.3">
      <c r="A5391" s="3" t="s">
        <v>7198</v>
      </c>
      <c r="B5391" s="11" t="s">
        <v>290</v>
      </c>
      <c r="C5391" s="11" t="s">
        <v>524</v>
      </c>
      <c r="D5391" s="11" t="s">
        <v>1799</v>
      </c>
      <c r="E5391" s="11">
        <v>426</v>
      </c>
      <c r="F5391" s="11">
        <v>7158.15</v>
      </c>
      <c r="G5391" s="19">
        <v>46092</v>
      </c>
      <c r="H5391" s="24">
        <v>3049371.9</v>
      </c>
    </row>
    <row r="5392" spans="1:8" x14ac:dyDescent="0.3">
      <c r="A5392" s="3" t="s">
        <v>7199</v>
      </c>
      <c r="B5392" s="11" t="s">
        <v>274</v>
      </c>
      <c r="C5392" s="11" t="s">
        <v>825</v>
      </c>
      <c r="D5392" s="11" t="s">
        <v>1803</v>
      </c>
      <c r="E5392" s="11">
        <v>44</v>
      </c>
      <c r="F5392" s="11">
        <v>5257.6</v>
      </c>
      <c r="G5392" s="19">
        <v>45821</v>
      </c>
      <c r="H5392" s="24">
        <v>231334.40000000002</v>
      </c>
    </row>
    <row r="5393" spans="1:8" x14ac:dyDescent="0.3">
      <c r="A5393" s="3" t="s">
        <v>7200</v>
      </c>
      <c r="B5393" s="11" t="s">
        <v>146</v>
      </c>
      <c r="C5393" s="11" t="s">
        <v>645</v>
      </c>
      <c r="D5393" s="11" t="s">
        <v>1799</v>
      </c>
      <c r="E5393" s="11">
        <v>88</v>
      </c>
      <c r="F5393" s="11">
        <v>259.08</v>
      </c>
      <c r="G5393" s="19">
        <v>45929</v>
      </c>
      <c r="H5393" s="24">
        <v>22799.039999999997</v>
      </c>
    </row>
    <row r="5394" spans="1:8" x14ac:dyDescent="0.3">
      <c r="A5394" s="3" t="s">
        <v>7201</v>
      </c>
      <c r="B5394" s="11" t="s">
        <v>140</v>
      </c>
      <c r="C5394" s="11" t="s">
        <v>589</v>
      </c>
      <c r="D5394" s="11" t="s">
        <v>1801</v>
      </c>
      <c r="E5394" s="11">
        <v>318</v>
      </c>
      <c r="F5394" s="11">
        <v>6041.72</v>
      </c>
      <c r="G5394" s="19">
        <v>45810</v>
      </c>
      <c r="H5394" s="24">
        <v>1921266.9600000002</v>
      </c>
    </row>
    <row r="5395" spans="1:8" x14ac:dyDescent="0.3">
      <c r="A5395" s="3" t="s">
        <v>7202</v>
      </c>
      <c r="B5395" s="11" t="s">
        <v>214</v>
      </c>
      <c r="C5395" s="11" t="s">
        <v>633</v>
      </c>
      <c r="D5395" s="11" t="s">
        <v>1797</v>
      </c>
      <c r="E5395" s="11">
        <v>451</v>
      </c>
      <c r="F5395" s="11">
        <v>2640.15</v>
      </c>
      <c r="G5395" s="19">
        <v>45714</v>
      </c>
      <c r="H5395" s="24">
        <v>1190707.6500000001</v>
      </c>
    </row>
    <row r="5396" spans="1:8" x14ac:dyDescent="0.3">
      <c r="A5396" s="3" t="s">
        <v>7203</v>
      </c>
      <c r="B5396" s="11" t="s">
        <v>334</v>
      </c>
      <c r="C5396" s="11" t="s">
        <v>599</v>
      </c>
      <c r="D5396" s="11" t="s">
        <v>1797</v>
      </c>
      <c r="E5396" s="11">
        <v>39</v>
      </c>
      <c r="F5396" s="11">
        <v>5884.57</v>
      </c>
      <c r="G5396" s="19">
        <v>45879</v>
      </c>
      <c r="H5396" s="24">
        <v>229498.22999999998</v>
      </c>
    </row>
    <row r="5397" spans="1:8" x14ac:dyDescent="0.3">
      <c r="A5397" s="3" t="s">
        <v>7204</v>
      </c>
      <c r="B5397" s="11" t="s">
        <v>401</v>
      </c>
      <c r="C5397" s="11" t="s">
        <v>579</v>
      </c>
      <c r="D5397" s="11" t="s">
        <v>1799</v>
      </c>
      <c r="E5397" s="11">
        <v>449</v>
      </c>
      <c r="F5397" s="11">
        <v>6104.54</v>
      </c>
      <c r="G5397" s="19">
        <v>45733</v>
      </c>
      <c r="H5397" s="24">
        <v>2740938.46</v>
      </c>
    </row>
    <row r="5398" spans="1:8" x14ac:dyDescent="0.3">
      <c r="A5398" s="3" t="s">
        <v>7205</v>
      </c>
      <c r="B5398" s="11" t="s">
        <v>104</v>
      </c>
      <c r="C5398" s="11" t="s">
        <v>533</v>
      </c>
      <c r="D5398" s="11" t="s">
        <v>1787</v>
      </c>
      <c r="E5398" s="11">
        <v>367</v>
      </c>
      <c r="F5398" s="11">
        <v>6222.5</v>
      </c>
      <c r="G5398" s="19">
        <v>46159</v>
      </c>
      <c r="H5398" s="24">
        <v>2283657.5</v>
      </c>
    </row>
    <row r="5399" spans="1:8" x14ac:dyDescent="0.3">
      <c r="A5399" s="3" t="s">
        <v>7206</v>
      </c>
      <c r="B5399" s="11" t="s">
        <v>318</v>
      </c>
      <c r="C5399" s="11" t="s">
        <v>599</v>
      </c>
      <c r="D5399" s="11" t="s">
        <v>1803</v>
      </c>
      <c r="E5399" s="11">
        <v>47</v>
      </c>
      <c r="F5399" s="11">
        <v>1924.83</v>
      </c>
      <c r="G5399" s="19">
        <v>46079</v>
      </c>
      <c r="H5399" s="24">
        <v>90467.01</v>
      </c>
    </row>
    <row r="5400" spans="1:8" x14ac:dyDescent="0.3">
      <c r="A5400" s="3" t="s">
        <v>7207</v>
      </c>
      <c r="B5400" s="11" t="s">
        <v>174</v>
      </c>
      <c r="C5400" s="11" t="s">
        <v>526</v>
      </c>
      <c r="D5400" s="11" t="s">
        <v>1799</v>
      </c>
      <c r="E5400" s="11">
        <v>31</v>
      </c>
      <c r="F5400" s="11">
        <v>4336.2299999999996</v>
      </c>
      <c r="G5400" s="19">
        <v>45717</v>
      </c>
      <c r="H5400" s="24">
        <v>134423.12999999998</v>
      </c>
    </row>
    <row r="5401" spans="1:8" x14ac:dyDescent="0.3">
      <c r="A5401" s="3" t="s">
        <v>7208</v>
      </c>
      <c r="B5401" s="11" t="s">
        <v>286</v>
      </c>
      <c r="C5401" s="11" t="s">
        <v>537</v>
      </c>
      <c r="D5401" s="11" t="s">
        <v>1794</v>
      </c>
      <c r="E5401" s="11">
        <v>226</v>
      </c>
      <c r="F5401" s="11">
        <v>957.04</v>
      </c>
      <c r="G5401" s="19">
        <v>45835</v>
      </c>
      <c r="H5401" s="24">
        <v>216291.03999999998</v>
      </c>
    </row>
    <row r="5402" spans="1:8" x14ac:dyDescent="0.3">
      <c r="A5402" s="3" t="s">
        <v>7209</v>
      </c>
      <c r="B5402" s="11" t="s">
        <v>380</v>
      </c>
      <c r="C5402" s="11" t="s">
        <v>717</v>
      </c>
      <c r="D5402" s="11" t="s">
        <v>1789</v>
      </c>
      <c r="E5402" s="11">
        <v>182</v>
      </c>
      <c r="F5402" s="11">
        <v>5697.06</v>
      </c>
      <c r="G5402" s="19">
        <v>46085</v>
      </c>
      <c r="H5402" s="24">
        <v>1036864.92</v>
      </c>
    </row>
    <row r="5403" spans="1:8" x14ac:dyDescent="0.3">
      <c r="A5403" s="3" t="s">
        <v>7210</v>
      </c>
      <c r="B5403" s="11" t="s">
        <v>338</v>
      </c>
      <c r="C5403" s="11" t="s">
        <v>589</v>
      </c>
      <c r="D5403" s="11" t="s">
        <v>1799</v>
      </c>
      <c r="E5403" s="11">
        <v>333</v>
      </c>
      <c r="F5403" s="11">
        <v>6490.17</v>
      </c>
      <c r="G5403" s="19">
        <v>45885</v>
      </c>
      <c r="H5403" s="24">
        <v>2161226.61</v>
      </c>
    </row>
    <row r="5404" spans="1:8" x14ac:dyDescent="0.3">
      <c r="A5404" s="3" t="s">
        <v>7211</v>
      </c>
      <c r="B5404" s="11" t="s">
        <v>340</v>
      </c>
      <c r="C5404" s="11" t="s">
        <v>641</v>
      </c>
      <c r="D5404" s="11" t="s">
        <v>1799</v>
      </c>
      <c r="E5404" s="11">
        <v>372</v>
      </c>
      <c r="F5404" s="11">
        <v>1546.89</v>
      </c>
      <c r="G5404" s="19">
        <v>45741</v>
      </c>
      <c r="H5404" s="24">
        <v>575443.08000000007</v>
      </c>
    </row>
    <row r="5405" spans="1:8" x14ac:dyDescent="0.3">
      <c r="A5405" s="3" t="s">
        <v>7212</v>
      </c>
      <c r="B5405" s="11" t="s">
        <v>69</v>
      </c>
      <c r="C5405" s="11" t="s">
        <v>805</v>
      </c>
      <c r="D5405" s="11" t="s">
        <v>1803</v>
      </c>
      <c r="E5405" s="11">
        <v>71</v>
      </c>
      <c r="F5405" s="11">
        <v>7800.59</v>
      </c>
      <c r="G5405" s="19">
        <v>45828</v>
      </c>
      <c r="H5405" s="24">
        <v>553841.89</v>
      </c>
    </row>
    <row r="5406" spans="1:8" x14ac:dyDescent="0.3">
      <c r="A5406" s="3" t="s">
        <v>7213</v>
      </c>
      <c r="B5406" s="11" t="s">
        <v>27</v>
      </c>
      <c r="C5406" s="11" t="s">
        <v>701</v>
      </c>
      <c r="D5406" s="11" t="s">
        <v>1803</v>
      </c>
      <c r="E5406" s="11">
        <v>367</v>
      </c>
      <c r="F5406" s="11">
        <v>6983.92</v>
      </c>
      <c r="G5406" s="19">
        <v>45830</v>
      </c>
      <c r="H5406" s="24">
        <v>2563098.64</v>
      </c>
    </row>
    <row r="5407" spans="1:8" x14ac:dyDescent="0.3">
      <c r="A5407" s="3" t="s">
        <v>7214</v>
      </c>
      <c r="B5407" s="11" t="s">
        <v>260</v>
      </c>
      <c r="C5407" s="11" t="s">
        <v>865</v>
      </c>
      <c r="D5407" s="11" t="s">
        <v>1801</v>
      </c>
      <c r="E5407" s="11">
        <v>38</v>
      </c>
      <c r="F5407" s="11">
        <v>810.36</v>
      </c>
      <c r="G5407" s="19">
        <v>46177</v>
      </c>
      <c r="H5407" s="24">
        <v>30793.68</v>
      </c>
    </row>
    <row r="5408" spans="1:8" x14ac:dyDescent="0.3">
      <c r="A5408" s="3" t="s">
        <v>7215</v>
      </c>
      <c r="B5408" s="11" t="s">
        <v>69</v>
      </c>
      <c r="C5408" s="11" t="s">
        <v>813</v>
      </c>
      <c r="D5408" s="11" t="s">
        <v>1787</v>
      </c>
      <c r="E5408" s="11">
        <v>386</v>
      </c>
      <c r="F5408" s="11">
        <v>450.11</v>
      </c>
      <c r="G5408" s="19">
        <v>45664</v>
      </c>
      <c r="H5408" s="24">
        <v>173742.46</v>
      </c>
    </row>
    <row r="5409" spans="1:8" x14ac:dyDescent="0.3">
      <c r="A5409" s="3" t="s">
        <v>7216</v>
      </c>
      <c r="B5409" s="11" t="s">
        <v>95</v>
      </c>
      <c r="C5409" s="11" t="s">
        <v>707</v>
      </c>
      <c r="D5409" s="11" t="s">
        <v>1797</v>
      </c>
      <c r="E5409" s="11">
        <v>116</v>
      </c>
      <c r="F5409" s="11">
        <v>7543.82</v>
      </c>
      <c r="G5409" s="19">
        <v>46117</v>
      </c>
      <c r="H5409" s="24">
        <v>875083.12</v>
      </c>
    </row>
    <row r="5410" spans="1:8" x14ac:dyDescent="0.3">
      <c r="A5410" s="3" t="s">
        <v>7217</v>
      </c>
      <c r="B5410" s="11" t="s">
        <v>37</v>
      </c>
      <c r="C5410" s="11" t="s">
        <v>787</v>
      </c>
      <c r="D5410" s="11" t="s">
        <v>1801</v>
      </c>
      <c r="E5410" s="11">
        <v>167</v>
      </c>
      <c r="F5410" s="11">
        <v>3324.77</v>
      </c>
      <c r="G5410" s="19">
        <v>46058</v>
      </c>
      <c r="H5410" s="24">
        <v>555236.59</v>
      </c>
    </row>
    <row r="5411" spans="1:8" x14ac:dyDescent="0.3">
      <c r="A5411" s="3" t="s">
        <v>7218</v>
      </c>
      <c r="B5411" s="11" t="s">
        <v>251</v>
      </c>
      <c r="C5411" s="11" t="s">
        <v>637</v>
      </c>
      <c r="D5411" s="11" t="s">
        <v>1799</v>
      </c>
      <c r="E5411" s="11">
        <v>443</v>
      </c>
      <c r="F5411" s="11">
        <v>6582.58</v>
      </c>
      <c r="G5411" s="19">
        <v>45707</v>
      </c>
      <c r="H5411" s="24">
        <v>2916082.94</v>
      </c>
    </row>
    <row r="5412" spans="1:8" x14ac:dyDescent="0.3">
      <c r="A5412" s="3" t="s">
        <v>7219</v>
      </c>
      <c r="B5412" s="11" t="s">
        <v>332</v>
      </c>
      <c r="C5412" s="11" t="s">
        <v>611</v>
      </c>
      <c r="D5412" s="11" t="s">
        <v>1803</v>
      </c>
      <c r="E5412" s="11">
        <v>3</v>
      </c>
      <c r="F5412" s="11">
        <v>4837.05</v>
      </c>
      <c r="G5412" s="19">
        <v>45834</v>
      </c>
      <c r="H5412" s="24">
        <v>14511.150000000001</v>
      </c>
    </row>
    <row r="5413" spans="1:8" x14ac:dyDescent="0.3">
      <c r="A5413" s="3" t="s">
        <v>7220</v>
      </c>
      <c r="B5413" s="11" t="s">
        <v>352</v>
      </c>
      <c r="C5413" s="11" t="s">
        <v>655</v>
      </c>
      <c r="D5413" s="11" t="s">
        <v>1797</v>
      </c>
      <c r="E5413" s="11">
        <v>196</v>
      </c>
      <c r="F5413" s="11">
        <v>4462.8100000000004</v>
      </c>
      <c r="G5413" s="19">
        <v>46106</v>
      </c>
      <c r="H5413" s="24">
        <v>874710.76000000013</v>
      </c>
    </row>
    <row r="5414" spans="1:8" x14ac:dyDescent="0.3">
      <c r="A5414" s="3" t="s">
        <v>7221</v>
      </c>
      <c r="B5414" s="11" t="s">
        <v>344</v>
      </c>
      <c r="C5414" s="11" t="s">
        <v>617</v>
      </c>
      <c r="D5414" s="11" t="s">
        <v>1803</v>
      </c>
      <c r="E5414" s="11">
        <v>31</v>
      </c>
      <c r="F5414" s="11">
        <v>6060.82</v>
      </c>
      <c r="G5414" s="19">
        <v>45844</v>
      </c>
      <c r="H5414" s="24">
        <v>187885.41999999998</v>
      </c>
    </row>
    <row r="5415" spans="1:8" x14ac:dyDescent="0.3">
      <c r="A5415" s="3" t="s">
        <v>7222</v>
      </c>
      <c r="B5415" s="11" t="s">
        <v>128</v>
      </c>
      <c r="C5415" s="11" t="s">
        <v>683</v>
      </c>
      <c r="D5415" s="11" t="s">
        <v>1789</v>
      </c>
      <c r="E5415" s="11">
        <v>164</v>
      </c>
      <c r="F5415" s="11">
        <v>2285.14</v>
      </c>
      <c r="G5415" s="19">
        <v>45932</v>
      </c>
      <c r="H5415" s="24">
        <v>374762.95999999996</v>
      </c>
    </row>
    <row r="5416" spans="1:8" x14ac:dyDescent="0.3">
      <c r="A5416" s="3" t="s">
        <v>7223</v>
      </c>
      <c r="B5416" s="11" t="s">
        <v>267</v>
      </c>
      <c r="C5416" s="11" t="s">
        <v>825</v>
      </c>
      <c r="D5416" s="11" t="s">
        <v>1789</v>
      </c>
      <c r="E5416" s="11">
        <v>430</v>
      </c>
      <c r="F5416" s="11">
        <v>1273.17</v>
      </c>
      <c r="G5416" s="19">
        <v>45748</v>
      </c>
      <c r="H5416" s="24">
        <v>547463.1</v>
      </c>
    </row>
    <row r="5417" spans="1:8" x14ac:dyDescent="0.3">
      <c r="A5417" s="3" t="s">
        <v>7224</v>
      </c>
      <c r="B5417" s="11" t="s">
        <v>251</v>
      </c>
      <c r="C5417" s="11" t="s">
        <v>815</v>
      </c>
      <c r="D5417" s="11" t="s">
        <v>1791</v>
      </c>
      <c r="E5417" s="11">
        <v>145</v>
      </c>
      <c r="F5417" s="11">
        <v>6384.85</v>
      </c>
      <c r="G5417" s="19">
        <v>46041</v>
      </c>
      <c r="H5417" s="24">
        <v>925803.25</v>
      </c>
    </row>
    <row r="5418" spans="1:8" x14ac:dyDescent="0.3">
      <c r="A5418" s="3" t="s">
        <v>7225</v>
      </c>
      <c r="B5418" s="11" t="s">
        <v>221</v>
      </c>
      <c r="C5418" s="11" t="s">
        <v>579</v>
      </c>
      <c r="D5418" s="11" t="s">
        <v>1797</v>
      </c>
      <c r="E5418" s="11">
        <v>382</v>
      </c>
      <c r="F5418" s="11">
        <v>5259.14</v>
      </c>
      <c r="G5418" s="19">
        <v>45743</v>
      </c>
      <c r="H5418" s="24">
        <v>2008991.4800000002</v>
      </c>
    </row>
    <row r="5419" spans="1:8" x14ac:dyDescent="0.3">
      <c r="A5419" s="3" t="s">
        <v>7226</v>
      </c>
      <c r="B5419" s="11" t="s">
        <v>241</v>
      </c>
      <c r="C5419" s="11" t="s">
        <v>821</v>
      </c>
      <c r="D5419" s="11" t="s">
        <v>1799</v>
      </c>
      <c r="E5419" s="11">
        <v>60</v>
      </c>
      <c r="F5419" s="11">
        <v>2907.97</v>
      </c>
      <c r="G5419" s="19">
        <v>45813</v>
      </c>
      <c r="H5419" s="24">
        <v>174478.19999999998</v>
      </c>
    </row>
    <row r="5420" spans="1:8" x14ac:dyDescent="0.3">
      <c r="A5420" s="3" t="s">
        <v>7227</v>
      </c>
      <c r="B5420" s="11" t="s">
        <v>95</v>
      </c>
      <c r="C5420" s="11" t="s">
        <v>561</v>
      </c>
      <c r="D5420" s="11" t="s">
        <v>1803</v>
      </c>
      <c r="E5420" s="11">
        <v>251</v>
      </c>
      <c r="F5420" s="11">
        <v>5371.7</v>
      </c>
      <c r="G5420" s="19">
        <v>45716</v>
      </c>
      <c r="H5420" s="24">
        <v>1348296.7</v>
      </c>
    </row>
    <row r="5421" spans="1:8" x14ac:dyDescent="0.3">
      <c r="A5421" s="3" t="s">
        <v>7228</v>
      </c>
      <c r="B5421" s="11" t="s">
        <v>320</v>
      </c>
      <c r="C5421" s="11" t="s">
        <v>785</v>
      </c>
      <c r="D5421" s="11" t="s">
        <v>1797</v>
      </c>
      <c r="E5421" s="11">
        <v>337</v>
      </c>
      <c r="F5421" s="11">
        <v>2676.05</v>
      </c>
      <c r="G5421" s="19">
        <v>45716</v>
      </c>
      <c r="H5421" s="24">
        <v>901828.85000000009</v>
      </c>
    </row>
    <row r="5422" spans="1:8" x14ac:dyDescent="0.3">
      <c r="A5422" s="3" t="s">
        <v>7229</v>
      </c>
      <c r="B5422" s="11" t="s">
        <v>165</v>
      </c>
      <c r="C5422" s="11" t="s">
        <v>645</v>
      </c>
      <c r="D5422" s="11" t="s">
        <v>1799</v>
      </c>
      <c r="E5422" s="11">
        <v>335</v>
      </c>
      <c r="F5422" s="11">
        <v>633.15</v>
      </c>
      <c r="G5422" s="19">
        <v>45729</v>
      </c>
      <c r="H5422" s="24">
        <v>212105.25</v>
      </c>
    </row>
    <row r="5423" spans="1:8" x14ac:dyDescent="0.3">
      <c r="A5423" s="3" t="s">
        <v>7230</v>
      </c>
      <c r="B5423" s="11" t="s">
        <v>98</v>
      </c>
      <c r="C5423" s="11" t="s">
        <v>687</v>
      </c>
      <c r="D5423" s="11" t="s">
        <v>1787</v>
      </c>
      <c r="E5423" s="11">
        <v>192</v>
      </c>
      <c r="F5423" s="11">
        <v>2897.19</v>
      </c>
      <c r="G5423" s="19">
        <v>45661</v>
      </c>
      <c r="H5423" s="24">
        <v>556260.48</v>
      </c>
    </row>
    <row r="5424" spans="1:8" x14ac:dyDescent="0.3">
      <c r="A5424" s="3" t="s">
        <v>7231</v>
      </c>
      <c r="B5424" s="11" t="s">
        <v>265</v>
      </c>
      <c r="C5424" s="11" t="s">
        <v>635</v>
      </c>
      <c r="D5424" s="11" t="s">
        <v>1791</v>
      </c>
      <c r="E5424" s="11">
        <v>427</v>
      </c>
      <c r="F5424" s="11">
        <v>6873.37</v>
      </c>
      <c r="G5424" s="19">
        <v>45888</v>
      </c>
      <c r="H5424" s="24">
        <v>2934928.9899999998</v>
      </c>
    </row>
    <row r="5425" spans="1:8" x14ac:dyDescent="0.3">
      <c r="A5425" s="3" t="s">
        <v>7232</v>
      </c>
      <c r="B5425" s="11" t="s">
        <v>85</v>
      </c>
      <c r="C5425" s="11" t="s">
        <v>735</v>
      </c>
      <c r="D5425" s="11" t="s">
        <v>1794</v>
      </c>
      <c r="E5425" s="11">
        <v>407</v>
      </c>
      <c r="F5425" s="11">
        <v>2982.96</v>
      </c>
      <c r="G5425" s="19">
        <v>45739</v>
      </c>
      <c r="H5425" s="24">
        <v>1214064.72</v>
      </c>
    </row>
    <row r="5426" spans="1:8" x14ac:dyDescent="0.3">
      <c r="A5426" s="3" t="s">
        <v>7233</v>
      </c>
      <c r="B5426" s="11" t="s">
        <v>336</v>
      </c>
      <c r="C5426" s="11" t="s">
        <v>577</v>
      </c>
      <c r="D5426" s="11" t="s">
        <v>1789</v>
      </c>
      <c r="E5426" s="11">
        <v>149</v>
      </c>
      <c r="F5426" s="11">
        <v>960.41</v>
      </c>
      <c r="G5426" s="19">
        <v>45658</v>
      </c>
      <c r="H5426" s="24">
        <v>143101.09</v>
      </c>
    </row>
    <row r="5427" spans="1:8" x14ac:dyDescent="0.3">
      <c r="A5427" s="3" t="s">
        <v>7234</v>
      </c>
      <c r="B5427" s="11" t="s">
        <v>149</v>
      </c>
      <c r="C5427" s="11" t="s">
        <v>555</v>
      </c>
      <c r="D5427" s="11" t="s">
        <v>1799</v>
      </c>
      <c r="E5427" s="11">
        <v>255</v>
      </c>
      <c r="F5427" s="11">
        <v>5449.83</v>
      </c>
      <c r="G5427" s="19">
        <v>45719</v>
      </c>
      <c r="H5427" s="24">
        <v>1389706.65</v>
      </c>
    </row>
    <row r="5428" spans="1:8" x14ac:dyDescent="0.3">
      <c r="A5428" s="3" t="s">
        <v>7235</v>
      </c>
      <c r="B5428" s="11" t="s">
        <v>193</v>
      </c>
      <c r="C5428" s="11" t="s">
        <v>685</v>
      </c>
      <c r="D5428" s="11" t="s">
        <v>1794</v>
      </c>
      <c r="E5428" s="11">
        <v>61</v>
      </c>
      <c r="F5428" s="11">
        <v>1190.1199999999999</v>
      </c>
      <c r="G5428" s="19">
        <v>45946</v>
      </c>
      <c r="H5428" s="24">
        <v>72597.319999999992</v>
      </c>
    </row>
    <row r="5429" spans="1:8" x14ac:dyDescent="0.3">
      <c r="A5429" s="3" t="s">
        <v>7236</v>
      </c>
      <c r="B5429" s="11" t="s">
        <v>397</v>
      </c>
      <c r="C5429" s="11" t="s">
        <v>585</v>
      </c>
      <c r="D5429" s="11" t="s">
        <v>1797</v>
      </c>
      <c r="E5429" s="11">
        <v>158</v>
      </c>
      <c r="F5429" s="11">
        <v>5151.7</v>
      </c>
      <c r="G5429" s="19">
        <v>45905</v>
      </c>
      <c r="H5429" s="24">
        <v>813968.6</v>
      </c>
    </row>
    <row r="5430" spans="1:8" x14ac:dyDescent="0.3">
      <c r="A5430" s="3" t="s">
        <v>7237</v>
      </c>
      <c r="B5430" s="11" t="s">
        <v>393</v>
      </c>
      <c r="C5430" s="11" t="s">
        <v>513</v>
      </c>
      <c r="D5430" s="11" t="s">
        <v>1794</v>
      </c>
      <c r="E5430" s="11">
        <v>167</v>
      </c>
      <c r="F5430" s="11">
        <v>3223.8</v>
      </c>
      <c r="G5430" s="19">
        <v>45891</v>
      </c>
      <c r="H5430" s="24">
        <v>538374.6</v>
      </c>
    </row>
    <row r="5431" spans="1:8" x14ac:dyDescent="0.3">
      <c r="A5431" s="3" t="s">
        <v>7238</v>
      </c>
      <c r="B5431" s="11" t="s">
        <v>198</v>
      </c>
      <c r="C5431" s="11" t="s">
        <v>851</v>
      </c>
      <c r="D5431" s="11" t="s">
        <v>1803</v>
      </c>
      <c r="E5431" s="11">
        <v>164</v>
      </c>
      <c r="F5431" s="11">
        <v>2062.9499999999998</v>
      </c>
      <c r="G5431" s="19">
        <v>45983</v>
      </c>
      <c r="H5431" s="24">
        <v>338323.8</v>
      </c>
    </row>
    <row r="5432" spans="1:8" x14ac:dyDescent="0.3">
      <c r="A5432" s="3" t="s">
        <v>7239</v>
      </c>
      <c r="B5432" s="11" t="s">
        <v>360</v>
      </c>
      <c r="C5432" s="11" t="s">
        <v>681</v>
      </c>
      <c r="D5432" s="11" t="s">
        <v>1799</v>
      </c>
      <c r="E5432" s="11">
        <v>82</v>
      </c>
      <c r="F5432" s="11">
        <v>2337.79</v>
      </c>
      <c r="G5432" s="19">
        <v>45662</v>
      </c>
      <c r="H5432" s="24">
        <v>191698.78</v>
      </c>
    </row>
    <row r="5433" spans="1:8" x14ac:dyDescent="0.3">
      <c r="A5433" s="3" t="s">
        <v>7240</v>
      </c>
      <c r="B5433" s="11" t="s">
        <v>32</v>
      </c>
      <c r="C5433" s="11" t="s">
        <v>545</v>
      </c>
      <c r="D5433" s="11" t="s">
        <v>1787</v>
      </c>
      <c r="E5433" s="11">
        <v>113</v>
      </c>
      <c r="F5433" s="11">
        <v>2897.7</v>
      </c>
      <c r="G5433" s="19">
        <v>45775</v>
      </c>
      <c r="H5433" s="24">
        <v>327440.09999999998</v>
      </c>
    </row>
    <row r="5434" spans="1:8" x14ac:dyDescent="0.3">
      <c r="A5434" s="3" t="s">
        <v>7241</v>
      </c>
      <c r="B5434" s="11" t="s">
        <v>133</v>
      </c>
      <c r="C5434" s="11" t="s">
        <v>504</v>
      </c>
      <c r="D5434" s="11" t="s">
        <v>1801</v>
      </c>
      <c r="E5434" s="11">
        <v>76</v>
      </c>
      <c r="F5434" s="11">
        <v>3744.42</v>
      </c>
      <c r="G5434" s="19">
        <v>46137</v>
      </c>
      <c r="H5434" s="24">
        <v>284575.92</v>
      </c>
    </row>
    <row r="5435" spans="1:8" x14ac:dyDescent="0.3">
      <c r="A5435" s="3" t="s">
        <v>7242</v>
      </c>
      <c r="B5435" s="11" t="s">
        <v>168</v>
      </c>
      <c r="C5435" s="11" t="s">
        <v>777</v>
      </c>
      <c r="D5435" s="11" t="s">
        <v>1799</v>
      </c>
      <c r="E5435" s="11">
        <v>299</v>
      </c>
      <c r="F5435" s="11">
        <v>6851.86</v>
      </c>
      <c r="G5435" s="19">
        <v>46066</v>
      </c>
      <c r="H5435" s="24">
        <v>2048706.14</v>
      </c>
    </row>
    <row r="5436" spans="1:8" x14ac:dyDescent="0.3">
      <c r="A5436" s="3" t="s">
        <v>7243</v>
      </c>
      <c r="B5436" s="11" t="s">
        <v>73</v>
      </c>
      <c r="C5436" s="11" t="s">
        <v>681</v>
      </c>
      <c r="D5436" s="11" t="s">
        <v>1787</v>
      </c>
      <c r="E5436" s="11">
        <v>494</v>
      </c>
      <c r="F5436" s="11">
        <v>1711.5</v>
      </c>
      <c r="G5436" s="19">
        <v>46026</v>
      </c>
      <c r="H5436" s="24">
        <v>845481</v>
      </c>
    </row>
    <row r="5437" spans="1:8" x14ac:dyDescent="0.3">
      <c r="A5437" s="3" t="s">
        <v>7244</v>
      </c>
      <c r="B5437" s="11" t="s">
        <v>369</v>
      </c>
      <c r="C5437" s="11" t="s">
        <v>569</v>
      </c>
      <c r="D5437" s="11" t="s">
        <v>1791</v>
      </c>
      <c r="E5437" s="11">
        <v>404</v>
      </c>
      <c r="F5437" s="11">
        <v>2571.4899999999998</v>
      </c>
      <c r="G5437" s="19">
        <v>45861</v>
      </c>
      <c r="H5437" s="24">
        <v>1038881.96</v>
      </c>
    </row>
    <row r="5438" spans="1:8" x14ac:dyDescent="0.3">
      <c r="A5438" s="3" t="s">
        <v>7245</v>
      </c>
      <c r="B5438" s="11" t="s">
        <v>101</v>
      </c>
      <c r="C5438" s="11" t="s">
        <v>853</v>
      </c>
      <c r="D5438" s="11" t="s">
        <v>1803</v>
      </c>
      <c r="E5438" s="11">
        <v>139</v>
      </c>
      <c r="F5438" s="11">
        <v>1218.24</v>
      </c>
      <c r="G5438" s="19">
        <v>46104</v>
      </c>
      <c r="H5438" s="24">
        <v>169335.36000000002</v>
      </c>
    </row>
    <row r="5439" spans="1:8" x14ac:dyDescent="0.3">
      <c r="A5439" s="3" t="s">
        <v>7246</v>
      </c>
      <c r="B5439" s="11" t="s">
        <v>246</v>
      </c>
      <c r="C5439" s="11" t="s">
        <v>707</v>
      </c>
      <c r="D5439" s="11" t="s">
        <v>1801</v>
      </c>
      <c r="E5439" s="11">
        <v>329</v>
      </c>
      <c r="F5439" s="11">
        <v>4744.57</v>
      </c>
      <c r="G5439" s="19">
        <v>46150</v>
      </c>
      <c r="H5439" s="24">
        <v>1560963.5299999998</v>
      </c>
    </row>
    <row r="5440" spans="1:8" x14ac:dyDescent="0.3">
      <c r="A5440" s="3" t="s">
        <v>7247</v>
      </c>
      <c r="B5440" s="11" t="s">
        <v>308</v>
      </c>
      <c r="C5440" s="11" t="s">
        <v>663</v>
      </c>
      <c r="D5440" s="11" t="s">
        <v>1801</v>
      </c>
      <c r="E5440" s="11">
        <v>269</v>
      </c>
      <c r="F5440" s="11">
        <v>7470.68</v>
      </c>
      <c r="G5440" s="19">
        <v>46033</v>
      </c>
      <c r="H5440" s="24">
        <v>2009612.9200000002</v>
      </c>
    </row>
    <row r="5441" spans="1:8" x14ac:dyDescent="0.3">
      <c r="A5441" s="3" t="s">
        <v>7248</v>
      </c>
      <c r="B5441" s="11" t="s">
        <v>160</v>
      </c>
      <c r="C5441" s="11" t="s">
        <v>725</v>
      </c>
      <c r="D5441" s="11" t="s">
        <v>1791</v>
      </c>
      <c r="E5441" s="11">
        <v>327</v>
      </c>
      <c r="F5441" s="11">
        <v>5213</v>
      </c>
      <c r="G5441" s="19">
        <v>46139</v>
      </c>
      <c r="H5441" s="24">
        <v>1704651</v>
      </c>
    </row>
    <row r="5442" spans="1:8" x14ac:dyDescent="0.3">
      <c r="A5442" s="3" t="s">
        <v>7249</v>
      </c>
      <c r="B5442" s="11" t="s">
        <v>292</v>
      </c>
      <c r="C5442" s="11" t="s">
        <v>504</v>
      </c>
      <c r="D5442" s="11" t="s">
        <v>1799</v>
      </c>
      <c r="E5442" s="11">
        <v>376</v>
      </c>
      <c r="F5442" s="11">
        <v>4233.58</v>
      </c>
      <c r="G5442" s="19">
        <v>45826</v>
      </c>
      <c r="H5442" s="24">
        <v>1591826.08</v>
      </c>
    </row>
    <row r="5443" spans="1:8" x14ac:dyDescent="0.3">
      <c r="A5443" s="3" t="s">
        <v>7250</v>
      </c>
      <c r="B5443" s="11" t="s">
        <v>78</v>
      </c>
      <c r="C5443" s="11" t="s">
        <v>517</v>
      </c>
      <c r="D5443" s="11" t="s">
        <v>1791</v>
      </c>
      <c r="E5443" s="11">
        <v>135</v>
      </c>
      <c r="F5443" s="11">
        <v>4430.66</v>
      </c>
      <c r="G5443" s="19">
        <v>46025</v>
      </c>
      <c r="H5443" s="24">
        <v>598139.1</v>
      </c>
    </row>
    <row r="5444" spans="1:8" x14ac:dyDescent="0.3">
      <c r="A5444" s="3" t="s">
        <v>7251</v>
      </c>
      <c r="B5444" s="11" t="s">
        <v>157</v>
      </c>
      <c r="C5444" s="11" t="s">
        <v>683</v>
      </c>
      <c r="D5444" s="11" t="s">
        <v>1797</v>
      </c>
      <c r="E5444" s="11">
        <v>98</v>
      </c>
      <c r="F5444" s="11">
        <v>4034.2</v>
      </c>
      <c r="G5444" s="19">
        <v>46065</v>
      </c>
      <c r="H5444" s="24">
        <v>395351.6</v>
      </c>
    </row>
    <row r="5445" spans="1:8" x14ac:dyDescent="0.3">
      <c r="A5445" s="3" t="s">
        <v>7252</v>
      </c>
      <c r="B5445" s="11" t="s">
        <v>389</v>
      </c>
      <c r="C5445" s="11" t="s">
        <v>733</v>
      </c>
      <c r="D5445" s="11" t="s">
        <v>1801</v>
      </c>
      <c r="E5445" s="11">
        <v>170</v>
      </c>
      <c r="F5445" s="11">
        <v>3100.77</v>
      </c>
      <c r="G5445" s="19">
        <v>46051</v>
      </c>
      <c r="H5445" s="24">
        <v>527130.9</v>
      </c>
    </row>
    <row r="5446" spans="1:8" x14ac:dyDescent="0.3">
      <c r="A5446" s="3" t="s">
        <v>7253</v>
      </c>
      <c r="B5446" s="11" t="s">
        <v>260</v>
      </c>
      <c r="C5446" s="11" t="s">
        <v>695</v>
      </c>
      <c r="D5446" s="11" t="s">
        <v>1787</v>
      </c>
      <c r="E5446" s="11">
        <v>398</v>
      </c>
      <c r="F5446" s="11">
        <v>2797.06</v>
      </c>
      <c r="G5446" s="19">
        <v>45940</v>
      </c>
      <c r="H5446" s="24">
        <v>1113229.8799999999</v>
      </c>
    </row>
    <row r="5447" spans="1:8" x14ac:dyDescent="0.3">
      <c r="A5447" s="3" t="s">
        <v>7254</v>
      </c>
      <c r="B5447" s="11" t="s">
        <v>267</v>
      </c>
      <c r="C5447" s="11" t="s">
        <v>735</v>
      </c>
      <c r="D5447" s="11" t="s">
        <v>1794</v>
      </c>
      <c r="E5447" s="11">
        <v>414</v>
      </c>
      <c r="F5447" s="11">
        <v>4167.6400000000003</v>
      </c>
      <c r="G5447" s="19">
        <v>45789</v>
      </c>
      <c r="H5447" s="24">
        <v>1725402.9600000002</v>
      </c>
    </row>
    <row r="5448" spans="1:8" x14ac:dyDescent="0.3">
      <c r="A5448" s="3" t="s">
        <v>7255</v>
      </c>
      <c r="B5448" s="11" t="s">
        <v>85</v>
      </c>
      <c r="C5448" s="11" t="s">
        <v>687</v>
      </c>
      <c r="D5448" s="11" t="s">
        <v>1803</v>
      </c>
      <c r="E5448" s="11">
        <v>379</v>
      </c>
      <c r="F5448" s="11">
        <v>448.38</v>
      </c>
      <c r="G5448" s="19">
        <v>45866</v>
      </c>
      <c r="H5448" s="24">
        <v>169936.02</v>
      </c>
    </row>
    <row r="5449" spans="1:8" x14ac:dyDescent="0.3">
      <c r="A5449" s="3" t="s">
        <v>7256</v>
      </c>
      <c r="B5449" s="11" t="s">
        <v>128</v>
      </c>
      <c r="C5449" s="11" t="s">
        <v>811</v>
      </c>
      <c r="D5449" s="11" t="s">
        <v>1787</v>
      </c>
      <c r="E5449" s="11">
        <v>257</v>
      </c>
      <c r="F5449" s="11">
        <v>1011.23</v>
      </c>
      <c r="G5449" s="19">
        <v>45705</v>
      </c>
      <c r="H5449" s="24">
        <v>259886.11000000002</v>
      </c>
    </row>
    <row r="5450" spans="1:8" x14ac:dyDescent="0.3">
      <c r="A5450" s="3" t="s">
        <v>7257</v>
      </c>
      <c r="B5450" s="11" t="s">
        <v>310</v>
      </c>
      <c r="C5450" s="11" t="s">
        <v>753</v>
      </c>
      <c r="D5450" s="11" t="s">
        <v>1787</v>
      </c>
      <c r="E5450" s="11">
        <v>282</v>
      </c>
      <c r="F5450" s="11">
        <v>2673.26</v>
      </c>
      <c r="G5450" s="19">
        <v>45776</v>
      </c>
      <c r="H5450" s="24">
        <v>753859.32000000007</v>
      </c>
    </row>
    <row r="5451" spans="1:8" x14ac:dyDescent="0.3">
      <c r="A5451" s="3" t="s">
        <v>7258</v>
      </c>
      <c r="B5451" s="11" t="s">
        <v>22</v>
      </c>
      <c r="C5451" s="11" t="s">
        <v>655</v>
      </c>
      <c r="D5451" s="11" t="s">
        <v>1799</v>
      </c>
      <c r="E5451" s="11">
        <v>287</v>
      </c>
      <c r="F5451" s="11">
        <v>2838.33</v>
      </c>
      <c r="G5451" s="19">
        <v>45688</v>
      </c>
      <c r="H5451" s="24">
        <v>814600.71</v>
      </c>
    </row>
    <row r="5452" spans="1:8" x14ac:dyDescent="0.3">
      <c r="A5452" s="3" t="s">
        <v>7259</v>
      </c>
      <c r="B5452" s="11" t="s">
        <v>124</v>
      </c>
      <c r="C5452" s="11" t="s">
        <v>839</v>
      </c>
      <c r="D5452" s="11" t="s">
        <v>1799</v>
      </c>
      <c r="E5452" s="11">
        <v>209</v>
      </c>
      <c r="F5452" s="11">
        <v>640.86</v>
      </c>
      <c r="G5452" s="19">
        <v>45984</v>
      </c>
      <c r="H5452" s="24">
        <v>133939.74</v>
      </c>
    </row>
    <row r="5453" spans="1:8" x14ac:dyDescent="0.3">
      <c r="A5453" s="3" t="s">
        <v>7260</v>
      </c>
      <c r="B5453" s="11" t="s">
        <v>248</v>
      </c>
      <c r="C5453" s="11" t="s">
        <v>549</v>
      </c>
      <c r="D5453" s="11" t="s">
        <v>1794</v>
      </c>
      <c r="E5453" s="11">
        <v>199</v>
      </c>
      <c r="F5453" s="11">
        <v>7083.79</v>
      </c>
      <c r="G5453" s="19">
        <v>46068</v>
      </c>
      <c r="H5453" s="24">
        <v>1409674.21</v>
      </c>
    </row>
    <row r="5454" spans="1:8" x14ac:dyDescent="0.3">
      <c r="A5454" s="3" t="s">
        <v>7261</v>
      </c>
      <c r="B5454" s="11" t="s">
        <v>320</v>
      </c>
      <c r="C5454" s="11" t="s">
        <v>741</v>
      </c>
      <c r="D5454" s="11" t="s">
        <v>1803</v>
      </c>
      <c r="E5454" s="11">
        <v>318</v>
      </c>
      <c r="F5454" s="11">
        <v>1308.8399999999999</v>
      </c>
      <c r="G5454" s="19">
        <v>45864</v>
      </c>
      <c r="H5454" s="24">
        <v>416211.12</v>
      </c>
    </row>
    <row r="5455" spans="1:8" x14ac:dyDescent="0.3">
      <c r="A5455" s="3" t="s">
        <v>7262</v>
      </c>
      <c r="B5455" s="11" t="s">
        <v>112</v>
      </c>
      <c r="C5455" s="11" t="s">
        <v>827</v>
      </c>
      <c r="D5455" s="11" t="s">
        <v>1791</v>
      </c>
      <c r="E5455" s="11">
        <v>94</v>
      </c>
      <c r="F5455" s="11">
        <v>4471.57</v>
      </c>
      <c r="G5455" s="19">
        <v>46150</v>
      </c>
      <c r="H5455" s="24">
        <v>420327.57999999996</v>
      </c>
    </row>
    <row r="5456" spans="1:8" x14ac:dyDescent="0.3">
      <c r="A5456" s="3" t="s">
        <v>7263</v>
      </c>
      <c r="B5456" s="11" t="s">
        <v>324</v>
      </c>
      <c r="C5456" s="11" t="s">
        <v>661</v>
      </c>
      <c r="D5456" s="11" t="s">
        <v>1787</v>
      </c>
      <c r="E5456" s="11">
        <v>249</v>
      </c>
      <c r="F5456" s="11">
        <v>135.03</v>
      </c>
      <c r="G5456" s="19">
        <v>46123</v>
      </c>
      <c r="H5456" s="24">
        <v>33622.47</v>
      </c>
    </row>
    <row r="5457" spans="1:8" x14ac:dyDescent="0.3">
      <c r="A5457" s="3" t="s">
        <v>7264</v>
      </c>
      <c r="B5457" s="11" t="s">
        <v>76</v>
      </c>
      <c r="C5457" s="11" t="s">
        <v>849</v>
      </c>
      <c r="D5457" s="11" t="s">
        <v>1791</v>
      </c>
      <c r="E5457" s="11">
        <v>240</v>
      </c>
      <c r="F5457" s="11">
        <v>2829.29</v>
      </c>
      <c r="G5457" s="19">
        <v>45829</v>
      </c>
      <c r="H5457" s="24">
        <v>679029.6</v>
      </c>
    </row>
    <row r="5458" spans="1:8" x14ac:dyDescent="0.3">
      <c r="A5458" s="3" t="s">
        <v>7265</v>
      </c>
      <c r="B5458" s="11" t="s">
        <v>47</v>
      </c>
      <c r="C5458" s="11" t="s">
        <v>713</v>
      </c>
      <c r="D5458" s="11" t="s">
        <v>1803</v>
      </c>
      <c r="E5458" s="11">
        <v>306</v>
      </c>
      <c r="F5458" s="11">
        <v>1923.08</v>
      </c>
      <c r="G5458" s="19">
        <v>45692</v>
      </c>
      <c r="H5458" s="24">
        <v>588462.48</v>
      </c>
    </row>
    <row r="5459" spans="1:8" x14ac:dyDescent="0.3">
      <c r="A5459" s="3" t="s">
        <v>7266</v>
      </c>
      <c r="B5459" s="11" t="s">
        <v>168</v>
      </c>
      <c r="C5459" s="11" t="s">
        <v>737</v>
      </c>
      <c r="D5459" s="11" t="s">
        <v>1799</v>
      </c>
      <c r="E5459" s="11">
        <v>367</v>
      </c>
      <c r="F5459" s="11">
        <v>4930.26</v>
      </c>
      <c r="G5459" s="19">
        <v>45906</v>
      </c>
      <c r="H5459" s="24">
        <v>1809405.4200000002</v>
      </c>
    </row>
    <row r="5460" spans="1:8" x14ac:dyDescent="0.3">
      <c r="A5460" s="3" t="s">
        <v>7267</v>
      </c>
      <c r="B5460" s="11" t="s">
        <v>184</v>
      </c>
      <c r="C5460" s="11" t="s">
        <v>789</v>
      </c>
      <c r="D5460" s="11" t="s">
        <v>1797</v>
      </c>
      <c r="E5460" s="11">
        <v>41</v>
      </c>
      <c r="F5460" s="11">
        <v>70.569999999999993</v>
      </c>
      <c r="G5460" s="19">
        <v>45833</v>
      </c>
      <c r="H5460" s="24">
        <v>2893.37</v>
      </c>
    </row>
    <row r="5461" spans="1:8" x14ac:dyDescent="0.3">
      <c r="A5461" s="3" t="s">
        <v>7268</v>
      </c>
      <c r="B5461" s="11" t="s">
        <v>318</v>
      </c>
      <c r="C5461" s="11" t="s">
        <v>713</v>
      </c>
      <c r="D5461" s="11" t="s">
        <v>1801</v>
      </c>
      <c r="E5461" s="11">
        <v>358</v>
      </c>
      <c r="F5461" s="11">
        <v>1901.69</v>
      </c>
      <c r="G5461" s="19">
        <v>45671</v>
      </c>
      <c r="H5461" s="24">
        <v>680805.02</v>
      </c>
    </row>
    <row r="5462" spans="1:8" x14ac:dyDescent="0.3">
      <c r="A5462" s="3" t="s">
        <v>7269</v>
      </c>
      <c r="B5462" s="11" t="s">
        <v>171</v>
      </c>
      <c r="C5462" s="11" t="s">
        <v>815</v>
      </c>
      <c r="D5462" s="11" t="s">
        <v>1787</v>
      </c>
      <c r="E5462" s="11">
        <v>244</v>
      </c>
      <c r="F5462" s="11">
        <v>291.57</v>
      </c>
      <c r="G5462" s="19">
        <v>46101</v>
      </c>
      <c r="H5462" s="24">
        <v>71143.08</v>
      </c>
    </row>
    <row r="5463" spans="1:8" x14ac:dyDescent="0.3">
      <c r="A5463" s="3" t="s">
        <v>7270</v>
      </c>
      <c r="B5463" s="11" t="s">
        <v>258</v>
      </c>
      <c r="C5463" s="11" t="s">
        <v>753</v>
      </c>
      <c r="D5463" s="11" t="s">
        <v>1791</v>
      </c>
      <c r="E5463" s="11">
        <v>54</v>
      </c>
      <c r="F5463" s="11">
        <v>5630.42</v>
      </c>
      <c r="G5463" s="19">
        <v>45665</v>
      </c>
      <c r="H5463" s="24">
        <v>304042.68</v>
      </c>
    </row>
    <row r="5464" spans="1:8" x14ac:dyDescent="0.3">
      <c r="A5464" s="3" t="s">
        <v>7271</v>
      </c>
      <c r="B5464" s="11" t="s">
        <v>358</v>
      </c>
      <c r="C5464" s="11" t="s">
        <v>759</v>
      </c>
      <c r="D5464" s="11" t="s">
        <v>1791</v>
      </c>
      <c r="E5464" s="11">
        <v>280</v>
      </c>
      <c r="F5464" s="11">
        <v>991.53</v>
      </c>
      <c r="G5464" s="19">
        <v>45818</v>
      </c>
      <c r="H5464" s="24">
        <v>277628.39999999997</v>
      </c>
    </row>
    <row r="5465" spans="1:8" x14ac:dyDescent="0.3">
      <c r="A5465" s="3" t="s">
        <v>7272</v>
      </c>
      <c r="B5465" s="11" t="s">
        <v>37</v>
      </c>
      <c r="C5465" s="11" t="s">
        <v>545</v>
      </c>
      <c r="D5465" s="11" t="s">
        <v>1801</v>
      </c>
      <c r="E5465" s="11">
        <v>291</v>
      </c>
      <c r="F5465" s="11">
        <v>7838.49</v>
      </c>
      <c r="G5465" s="19">
        <v>46053</v>
      </c>
      <c r="H5465" s="24">
        <v>2281000.59</v>
      </c>
    </row>
    <row r="5466" spans="1:8" x14ac:dyDescent="0.3">
      <c r="A5466" s="3" t="s">
        <v>7273</v>
      </c>
      <c r="B5466" s="11" t="s">
        <v>126</v>
      </c>
      <c r="C5466" s="11" t="s">
        <v>663</v>
      </c>
      <c r="D5466" s="11" t="s">
        <v>1791</v>
      </c>
      <c r="E5466" s="11">
        <v>247</v>
      </c>
      <c r="F5466" s="11">
        <v>6685.33</v>
      </c>
      <c r="G5466" s="19">
        <v>45934</v>
      </c>
      <c r="H5466" s="24">
        <v>1651276.51</v>
      </c>
    </row>
    <row r="5467" spans="1:8" x14ac:dyDescent="0.3">
      <c r="A5467" s="3" t="s">
        <v>7274</v>
      </c>
      <c r="B5467" s="11" t="s">
        <v>290</v>
      </c>
      <c r="C5467" s="11" t="s">
        <v>675</v>
      </c>
      <c r="D5467" s="11" t="s">
        <v>1797</v>
      </c>
      <c r="E5467" s="11">
        <v>47</v>
      </c>
      <c r="F5467" s="11">
        <v>7521.3</v>
      </c>
      <c r="G5467" s="19">
        <v>45809</v>
      </c>
      <c r="H5467" s="24">
        <v>353501.10000000003</v>
      </c>
    </row>
    <row r="5468" spans="1:8" x14ac:dyDescent="0.3">
      <c r="A5468" s="3" t="s">
        <v>7275</v>
      </c>
      <c r="B5468" s="11" t="s">
        <v>382</v>
      </c>
      <c r="C5468" s="11" t="s">
        <v>847</v>
      </c>
      <c r="D5468" s="11" t="s">
        <v>1803</v>
      </c>
      <c r="E5468" s="11">
        <v>101</v>
      </c>
      <c r="F5468" s="11">
        <v>5358.38</v>
      </c>
      <c r="G5468" s="19">
        <v>46081</v>
      </c>
      <c r="H5468" s="24">
        <v>541196.38</v>
      </c>
    </row>
    <row r="5469" spans="1:8" x14ac:dyDescent="0.3">
      <c r="A5469" s="3" t="s">
        <v>7276</v>
      </c>
      <c r="B5469" s="11" t="s">
        <v>288</v>
      </c>
      <c r="C5469" s="11" t="s">
        <v>719</v>
      </c>
      <c r="D5469" s="11" t="s">
        <v>1791</v>
      </c>
      <c r="E5469" s="11">
        <v>319</v>
      </c>
      <c r="F5469" s="11">
        <v>1200.8900000000001</v>
      </c>
      <c r="G5469" s="19">
        <v>45719</v>
      </c>
      <c r="H5469" s="24">
        <v>383083.91000000003</v>
      </c>
    </row>
    <row r="5470" spans="1:8" x14ac:dyDescent="0.3">
      <c r="A5470" s="3" t="s">
        <v>7277</v>
      </c>
      <c r="B5470" s="11" t="s">
        <v>260</v>
      </c>
      <c r="C5470" s="11" t="s">
        <v>587</v>
      </c>
      <c r="D5470" s="11" t="s">
        <v>1801</v>
      </c>
      <c r="E5470" s="11">
        <v>431</v>
      </c>
      <c r="F5470" s="11">
        <v>5829.26</v>
      </c>
      <c r="G5470" s="19">
        <v>45767</v>
      </c>
      <c r="H5470" s="24">
        <v>2512411.06</v>
      </c>
    </row>
    <row r="5471" spans="1:8" x14ac:dyDescent="0.3">
      <c r="A5471" s="3" t="s">
        <v>7278</v>
      </c>
      <c r="B5471" s="11" t="s">
        <v>66</v>
      </c>
      <c r="C5471" s="11" t="s">
        <v>767</v>
      </c>
      <c r="D5471" s="11" t="s">
        <v>1801</v>
      </c>
      <c r="E5471" s="11">
        <v>93</v>
      </c>
      <c r="F5471" s="11">
        <v>3183.61</v>
      </c>
      <c r="G5471" s="19">
        <v>45840</v>
      </c>
      <c r="H5471" s="24">
        <v>296075.73000000004</v>
      </c>
    </row>
    <row r="5472" spans="1:8" x14ac:dyDescent="0.3">
      <c r="A5472" s="3" t="s">
        <v>7279</v>
      </c>
      <c r="B5472" s="11" t="s">
        <v>326</v>
      </c>
      <c r="C5472" s="11" t="s">
        <v>641</v>
      </c>
      <c r="D5472" s="11" t="s">
        <v>1799</v>
      </c>
      <c r="E5472" s="11">
        <v>289</v>
      </c>
      <c r="F5472" s="11">
        <v>7443.42</v>
      </c>
      <c r="G5472" s="19">
        <v>46119</v>
      </c>
      <c r="H5472" s="24">
        <v>2151148.38</v>
      </c>
    </row>
    <row r="5473" spans="1:8" x14ac:dyDescent="0.3">
      <c r="A5473" s="3" t="s">
        <v>7280</v>
      </c>
      <c r="B5473" s="11" t="s">
        <v>190</v>
      </c>
      <c r="C5473" s="11" t="s">
        <v>504</v>
      </c>
      <c r="D5473" s="11" t="s">
        <v>1803</v>
      </c>
      <c r="E5473" s="11">
        <v>367</v>
      </c>
      <c r="F5473" s="11">
        <v>1254.99</v>
      </c>
      <c r="G5473" s="19">
        <v>45700</v>
      </c>
      <c r="H5473" s="24">
        <v>460581.33</v>
      </c>
    </row>
    <row r="5474" spans="1:8" x14ac:dyDescent="0.3">
      <c r="A5474" s="3" t="s">
        <v>7281</v>
      </c>
      <c r="B5474" s="11" t="s">
        <v>98</v>
      </c>
      <c r="C5474" s="11" t="s">
        <v>845</v>
      </c>
      <c r="D5474" s="11" t="s">
        <v>1801</v>
      </c>
      <c r="E5474" s="11">
        <v>288</v>
      </c>
      <c r="F5474" s="11">
        <v>3184.36</v>
      </c>
      <c r="G5474" s="19">
        <v>45914</v>
      </c>
      <c r="H5474" s="24">
        <v>917095.68</v>
      </c>
    </row>
    <row r="5475" spans="1:8" x14ac:dyDescent="0.3">
      <c r="A5475" s="3" t="s">
        <v>7282</v>
      </c>
      <c r="B5475" s="11" t="s">
        <v>116</v>
      </c>
      <c r="C5475" s="11" t="s">
        <v>845</v>
      </c>
      <c r="D5475" s="11" t="s">
        <v>1789</v>
      </c>
      <c r="E5475" s="11">
        <v>449</v>
      </c>
      <c r="F5475" s="11">
        <v>5944.95</v>
      </c>
      <c r="G5475" s="19">
        <v>45956</v>
      </c>
      <c r="H5475" s="24">
        <v>2669282.5499999998</v>
      </c>
    </row>
    <row r="5476" spans="1:8" x14ac:dyDescent="0.3">
      <c r="A5476" s="3" t="s">
        <v>7283</v>
      </c>
      <c r="B5476" s="11" t="s">
        <v>256</v>
      </c>
      <c r="C5476" s="11" t="s">
        <v>711</v>
      </c>
      <c r="D5476" s="11" t="s">
        <v>1797</v>
      </c>
      <c r="E5476" s="11">
        <v>128</v>
      </c>
      <c r="F5476" s="11">
        <v>154.4</v>
      </c>
      <c r="G5476" s="19">
        <v>45895</v>
      </c>
      <c r="H5476" s="24">
        <v>19763.2</v>
      </c>
    </row>
    <row r="5477" spans="1:8" x14ac:dyDescent="0.3">
      <c r="A5477" s="3" t="s">
        <v>7284</v>
      </c>
      <c r="B5477" s="11" t="s">
        <v>206</v>
      </c>
      <c r="C5477" s="11" t="s">
        <v>613</v>
      </c>
      <c r="D5477" s="11" t="s">
        <v>1799</v>
      </c>
      <c r="E5477" s="11">
        <v>173</v>
      </c>
      <c r="F5477" s="11">
        <v>5565.19</v>
      </c>
      <c r="G5477" s="19">
        <v>46134</v>
      </c>
      <c r="H5477" s="24">
        <v>962777.86999999988</v>
      </c>
    </row>
    <row r="5478" spans="1:8" x14ac:dyDescent="0.3">
      <c r="A5478" s="3" t="s">
        <v>7285</v>
      </c>
      <c r="B5478" s="11" t="s">
        <v>171</v>
      </c>
      <c r="C5478" s="11" t="s">
        <v>647</v>
      </c>
      <c r="D5478" s="11" t="s">
        <v>1791</v>
      </c>
      <c r="E5478" s="11">
        <v>242</v>
      </c>
      <c r="F5478" s="11">
        <v>3192.01</v>
      </c>
      <c r="G5478" s="19">
        <v>46109</v>
      </c>
      <c r="H5478" s="24">
        <v>772466.42</v>
      </c>
    </row>
    <row r="5479" spans="1:8" x14ac:dyDescent="0.3">
      <c r="A5479" s="3" t="s">
        <v>7286</v>
      </c>
      <c r="B5479" s="11" t="s">
        <v>274</v>
      </c>
      <c r="C5479" s="11" t="s">
        <v>859</v>
      </c>
      <c r="D5479" s="11" t="s">
        <v>1801</v>
      </c>
      <c r="E5479" s="11">
        <v>287</v>
      </c>
      <c r="F5479" s="11">
        <v>4216.22</v>
      </c>
      <c r="G5479" s="19">
        <v>45831</v>
      </c>
      <c r="H5479" s="24">
        <v>1210055.1400000001</v>
      </c>
    </row>
    <row r="5480" spans="1:8" x14ac:dyDescent="0.3">
      <c r="A5480" s="3" t="s">
        <v>7287</v>
      </c>
      <c r="B5480" s="11" t="s">
        <v>356</v>
      </c>
      <c r="C5480" s="11" t="s">
        <v>687</v>
      </c>
      <c r="D5480" s="11" t="s">
        <v>1791</v>
      </c>
      <c r="E5480" s="11">
        <v>416</v>
      </c>
      <c r="F5480" s="11">
        <v>4212.09</v>
      </c>
      <c r="G5480" s="19">
        <v>46103</v>
      </c>
      <c r="H5480" s="24">
        <v>1752229.44</v>
      </c>
    </row>
    <row r="5481" spans="1:8" x14ac:dyDescent="0.3">
      <c r="A5481" s="3" t="s">
        <v>7288</v>
      </c>
      <c r="B5481" s="11" t="s">
        <v>198</v>
      </c>
      <c r="C5481" s="11" t="s">
        <v>709</v>
      </c>
      <c r="D5481" s="11" t="s">
        <v>1801</v>
      </c>
      <c r="E5481" s="11">
        <v>464</v>
      </c>
      <c r="F5481" s="11">
        <v>6576.2</v>
      </c>
      <c r="G5481" s="19">
        <v>46166</v>
      </c>
      <c r="H5481" s="24">
        <v>3051356.8</v>
      </c>
    </row>
    <row r="5482" spans="1:8" x14ac:dyDescent="0.3">
      <c r="A5482" s="3" t="s">
        <v>7289</v>
      </c>
      <c r="B5482" s="11" t="s">
        <v>203</v>
      </c>
      <c r="C5482" s="11" t="s">
        <v>859</v>
      </c>
      <c r="D5482" s="11" t="s">
        <v>1799</v>
      </c>
      <c r="E5482" s="11">
        <v>458</v>
      </c>
      <c r="F5482" s="11">
        <v>6813.85</v>
      </c>
      <c r="G5482" s="19">
        <v>45664</v>
      </c>
      <c r="H5482" s="24">
        <v>3120743.3000000003</v>
      </c>
    </row>
    <row r="5483" spans="1:8" x14ac:dyDescent="0.3">
      <c r="A5483" s="3" t="s">
        <v>7290</v>
      </c>
      <c r="B5483" s="11" t="s">
        <v>174</v>
      </c>
      <c r="C5483" s="11" t="s">
        <v>671</v>
      </c>
      <c r="D5483" s="11" t="s">
        <v>1797</v>
      </c>
      <c r="E5483" s="11">
        <v>380</v>
      </c>
      <c r="F5483" s="11">
        <v>7657.24</v>
      </c>
      <c r="G5483" s="19">
        <v>45884</v>
      </c>
      <c r="H5483" s="24">
        <v>2909751.1999999997</v>
      </c>
    </row>
    <row r="5484" spans="1:8" x14ac:dyDescent="0.3">
      <c r="A5484" s="3" t="s">
        <v>7291</v>
      </c>
      <c r="B5484" s="11" t="s">
        <v>118</v>
      </c>
      <c r="C5484" s="11" t="s">
        <v>853</v>
      </c>
      <c r="D5484" s="11" t="s">
        <v>1794</v>
      </c>
      <c r="E5484" s="11">
        <v>441</v>
      </c>
      <c r="F5484" s="11">
        <v>2111.89</v>
      </c>
      <c r="G5484" s="19">
        <v>46077</v>
      </c>
      <c r="H5484" s="24">
        <v>931343.49</v>
      </c>
    </row>
    <row r="5485" spans="1:8" x14ac:dyDescent="0.3">
      <c r="A5485" s="3" t="s">
        <v>7292</v>
      </c>
      <c r="B5485" s="11" t="s">
        <v>364</v>
      </c>
      <c r="C5485" s="11" t="s">
        <v>563</v>
      </c>
      <c r="D5485" s="11" t="s">
        <v>1791</v>
      </c>
      <c r="E5485" s="11">
        <v>333</v>
      </c>
      <c r="F5485" s="11">
        <v>5449.77</v>
      </c>
      <c r="G5485" s="19">
        <v>45827</v>
      </c>
      <c r="H5485" s="24">
        <v>1814773.4100000001</v>
      </c>
    </row>
    <row r="5486" spans="1:8" x14ac:dyDescent="0.3">
      <c r="A5486" s="3" t="s">
        <v>7293</v>
      </c>
      <c r="B5486" s="11" t="s">
        <v>251</v>
      </c>
      <c r="C5486" s="11" t="s">
        <v>833</v>
      </c>
      <c r="D5486" s="11" t="s">
        <v>1797</v>
      </c>
      <c r="E5486" s="11">
        <v>297</v>
      </c>
      <c r="F5486" s="11">
        <v>7844.53</v>
      </c>
      <c r="G5486" s="19">
        <v>45874</v>
      </c>
      <c r="H5486" s="24">
        <v>2329825.41</v>
      </c>
    </row>
    <row r="5487" spans="1:8" x14ac:dyDescent="0.3">
      <c r="A5487" s="3" t="s">
        <v>7294</v>
      </c>
      <c r="B5487" s="11" t="s">
        <v>347</v>
      </c>
      <c r="C5487" s="11" t="s">
        <v>713</v>
      </c>
      <c r="D5487" s="11" t="s">
        <v>1801</v>
      </c>
      <c r="E5487" s="11">
        <v>404</v>
      </c>
      <c r="F5487" s="11">
        <v>4545.16</v>
      </c>
      <c r="G5487" s="19">
        <v>45889</v>
      </c>
      <c r="H5487" s="24">
        <v>1836244.64</v>
      </c>
    </row>
    <row r="5488" spans="1:8" x14ac:dyDescent="0.3">
      <c r="A5488" s="3" t="s">
        <v>7295</v>
      </c>
      <c r="B5488" s="11" t="s">
        <v>157</v>
      </c>
      <c r="C5488" s="11" t="s">
        <v>693</v>
      </c>
      <c r="D5488" s="11" t="s">
        <v>1801</v>
      </c>
      <c r="E5488" s="11">
        <v>405</v>
      </c>
      <c r="F5488" s="11">
        <v>1560.41</v>
      </c>
      <c r="G5488" s="19">
        <v>45897</v>
      </c>
      <c r="H5488" s="24">
        <v>631966.05000000005</v>
      </c>
    </row>
    <row r="5489" spans="1:8" x14ac:dyDescent="0.3">
      <c r="A5489" s="3" t="s">
        <v>7296</v>
      </c>
      <c r="B5489" s="11" t="s">
        <v>118</v>
      </c>
      <c r="C5489" s="11" t="s">
        <v>865</v>
      </c>
      <c r="D5489" s="11" t="s">
        <v>1797</v>
      </c>
      <c r="E5489" s="11">
        <v>293</v>
      </c>
      <c r="F5489" s="11">
        <v>822.07</v>
      </c>
      <c r="G5489" s="19">
        <v>45941</v>
      </c>
      <c r="H5489" s="24">
        <v>240866.51</v>
      </c>
    </row>
    <row r="5490" spans="1:8" x14ac:dyDescent="0.3">
      <c r="A5490" s="3" t="s">
        <v>7297</v>
      </c>
      <c r="B5490" s="11" t="s">
        <v>338</v>
      </c>
      <c r="C5490" s="11" t="s">
        <v>625</v>
      </c>
      <c r="D5490" s="11" t="s">
        <v>1791</v>
      </c>
      <c r="E5490" s="11">
        <v>247</v>
      </c>
      <c r="F5490" s="11">
        <v>84.88</v>
      </c>
      <c r="G5490" s="19">
        <v>46175</v>
      </c>
      <c r="H5490" s="24">
        <v>20965.36</v>
      </c>
    </row>
    <row r="5491" spans="1:8" x14ac:dyDescent="0.3">
      <c r="A5491" s="3" t="s">
        <v>7298</v>
      </c>
      <c r="B5491" s="11" t="s">
        <v>47</v>
      </c>
      <c r="C5491" s="11" t="s">
        <v>515</v>
      </c>
      <c r="D5491" s="11" t="s">
        <v>1791</v>
      </c>
      <c r="E5491" s="11">
        <v>351</v>
      </c>
      <c r="F5491" s="11">
        <v>3883.56</v>
      </c>
      <c r="G5491" s="19">
        <v>45941</v>
      </c>
      <c r="H5491" s="24">
        <v>1363129.56</v>
      </c>
    </row>
    <row r="5492" spans="1:8" x14ac:dyDescent="0.3">
      <c r="A5492" s="3" t="s">
        <v>7299</v>
      </c>
      <c r="B5492" s="11" t="s">
        <v>121</v>
      </c>
      <c r="C5492" s="11" t="s">
        <v>661</v>
      </c>
      <c r="D5492" s="11" t="s">
        <v>1799</v>
      </c>
      <c r="E5492" s="11">
        <v>232</v>
      </c>
      <c r="F5492" s="11">
        <v>4836.6000000000004</v>
      </c>
      <c r="G5492" s="19">
        <v>45802</v>
      </c>
      <c r="H5492" s="24">
        <v>1122091.2000000002</v>
      </c>
    </row>
    <row r="5493" spans="1:8" x14ac:dyDescent="0.3">
      <c r="A5493" s="3" t="s">
        <v>7300</v>
      </c>
      <c r="B5493" s="11" t="s">
        <v>229</v>
      </c>
      <c r="C5493" s="11" t="s">
        <v>597</v>
      </c>
      <c r="D5493" s="11" t="s">
        <v>1803</v>
      </c>
      <c r="E5493" s="11">
        <v>44</v>
      </c>
      <c r="F5493" s="11">
        <v>2068.38</v>
      </c>
      <c r="G5493" s="19">
        <v>46088</v>
      </c>
      <c r="H5493" s="24">
        <v>91008.72</v>
      </c>
    </row>
    <row r="5494" spans="1:8" x14ac:dyDescent="0.3">
      <c r="A5494" s="3" t="s">
        <v>7301</v>
      </c>
      <c r="B5494" s="11" t="s">
        <v>118</v>
      </c>
      <c r="C5494" s="11" t="s">
        <v>731</v>
      </c>
      <c r="D5494" s="11" t="s">
        <v>1794</v>
      </c>
      <c r="E5494" s="11">
        <v>445</v>
      </c>
      <c r="F5494" s="11">
        <v>3326.55</v>
      </c>
      <c r="G5494" s="19">
        <v>46160</v>
      </c>
      <c r="H5494" s="24">
        <v>1480314.75</v>
      </c>
    </row>
    <row r="5495" spans="1:8" x14ac:dyDescent="0.3">
      <c r="A5495" s="3" t="s">
        <v>7302</v>
      </c>
      <c r="B5495" s="11" t="s">
        <v>316</v>
      </c>
      <c r="C5495" s="11" t="s">
        <v>735</v>
      </c>
      <c r="D5495" s="11" t="s">
        <v>1797</v>
      </c>
      <c r="E5495" s="11">
        <v>189</v>
      </c>
      <c r="F5495" s="11">
        <v>3085.78</v>
      </c>
      <c r="G5495" s="19">
        <v>45909</v>
      </c>
      <c r="H5495" s="24">
        <v>583212.42000000004</v>
      </c>
    </row>
    <row r="5496" spans="1:8" x14ac:dyDescent="0.3">
      <c r="A5496" s="3" t="s">
        <v>7303</v>
      </c>
      <c r="B5496" s="11" t="s">
        <v>78</v>
      </c>
      <c r="C5496" s="11" t="s">
        <v>775</v>
      </c>
      <c r="D5496" s="11" t="s">
        <v>1789</v>
      </c>
      <c r="E5496" s="11">
        <v>382</v>
      </c>
      <c r="F5496" s="11">
        <v>6363.34</v>
      </c>
      <c r="G5496" s="19">
        <v>46077</v>
      </c>
      <c r="H5496" s="24">
        <v>2430795.88</v>
      </c>
    </row>
    <row r="5497" spans="1:8" x14ac:dyDescent="0.3">
      <c r="A5497" s="3" t="s">
        <v>7304</v>
      </c>
      <c r="B5497" s="11" t="s">
        <v>301</v>
      </c>
      <c r="C5497" s="11" t="s">
        <v>679</v>
      </c>
      <c r="D5497" s="11" t="s">
        <v>1803</v>
      </c>
      <c r="E5497" s="11">
        <v>29</v>
      </c>
      <c r="F5497" s="11">
        <v>5647.65</v>
      </c>
      <c r="G5497" s="19">
        <v>46032</v>
      </c>
      <c r="H5497" s="24">
        <v>163781.84999999998</v>
      </c>
    </row>
    <row r="5498" spans="1:8" x14ac:dyDescent="0.3">
      <c r="A5498" s="3" t="s">
        <v>7305</v>
      </c>
      <c r="B5498" s="11" t="s">
        <v>198</v>
      </c>
      <c r="C5498" s="11" t="s">
        <v>779</v>
      </c>
      <c r="D5498" s="11" t="s">
        <v>1787</v>
      </c>
      <c r="E5498" s="11">
        <v>248</v>
      </c>
      <c r="F5498" s="11">
        <v>4319.3999999999996</v>
      </c>
      <c r="G5498" s="19">
        <v>46001</v>
      </c>
      <c r="H5498" s="24">
        <v>1071211.2</v>
      </c>
    </row>
    <row r="5499" spans="1:8" x14ac:dyDescent="0.3">
      <c r="A5499" s="3" t="s">
        <v>7306</v>
      </c>
      <c r="B5499" s="11" t="s">
        <v>362</v>
      </c>
      <c r="C5499" s="11" t="s">
        <v>847</v>
      </c>
      <c r="D5499" s="11" t="s">
        <v>1797</v>
      </c>
      <c r="E5499" s="11">
        <v>19</v>
      </c>
      <c r="F5499" s="11">
        <v>3577.94</v>
      </c>
      <c r="G5499" s="19">
        <v>46011</v>
      </c>
      <c r="H5499" s="24">
        <v>67980.86</v>
      </c>
    </row>
    <row r="5500" spans="1:8" x14ac:dyDescent="0.3">
      <c r="A5500" s="3" t="s">
        <v>7307</v>
      </c>
      <c r="B5500" s="11" t="s">
        <v>92</v>
      </c>
      <c r="C5500" s="11" t="s">
        <v>717</v>
      </c>
      <c r="D5500" s="11" t="s">
        <v>1791</v>
      </c>
      <c r="E5500" s="11">
        <v>247</v>
      </c>
      <c r="F5500" s="11">
        <v>2723.3</v>
      </c>
      <c r="G5500" s="19">
        <v>45707</v>
      </c>
      <c r="H5500" s="24">
        <v>672655.10000000009</v>
      </c>
    </row>
    <row r="5501" spans="1:8" x14ac:dyDescent="0.3">
      <c r="A5501" s="3" t="s">
        <v>7308</v>
      </c>
      <c r="B5501" s="11" t="s">
        <v>296</v>
      </c>
      <c r="C5501" s="11" t="s">
        <v>797</v>
      </c>
      <c r="D5501" s="11" t="s">
        <v>1801</v>
      </c>
      <c r="E5501" s="11">
        <v>161</v>
      </c>
      <c r="F5501" s="11">
        <v>7467.85</v>
      </c>
      <c r="G5501" s="19">
        <v>45867</v>
      </c>
      <c r="H5501" s="24">
        <v>1202323.8500000001</v>
      </c>
    </row>
    <row r="5502" spans="1:8" x14ac:dyDescent="0.3">
      <c r="A5502" s="3" t="s">
        <v>7309</v>
      </c>
      <c r="B5502" s="11" t="s">
        <v>393</v>
      </c>
      <c r="C5502" s="11" t="s">
        <v>781</v>
      </c>
      <c r="D5502" s="11" t="s">
        <v>1794</v>
      </c>
      <c r="E5502" s="11">
        <v>307</v>
      </c>
      <c r="F5502" s="11">
        <v>1594.72</v>
      </c>
      <c r="G5502" s="19">
        <v>46172</v>
      </c>
      <c r="H5502" s="24">
        <v>489579.04000000004</v>
      </c>
    </row>
    <row r="5503" spans="1:8" x14ac:dyDescent="0.3">
      <c r="A5503" s="3" t="s">
        <v>7310</v>
      </c>
      <c r="B5503" s="11" t="s">
        <v>69</v>
      </c>
      <c r="C5503" s="11" t="s">
        <v>679</v>
      </c>
      <c r="D5503" s="11" t="s">
        <v>1799</v>
      </c>
      <c r="E5503" s="11">
        <v>46</v>
      </c>
      <c r="F5503" s="11">
        <v>5457.5</v>
      </c>
      <c r="G5503" s="19">
        <v>45759</v>
      </c>
      <c r="H5503" s="24">
        <v>251045</v>
      </c>
    </row>
    <row r="5504" spans="1:8" x14ac:dyDescent="0.3">
      <c r="A5504" s="3" t="s">
        <v>7311</v>
      </c>
      <c r="B5504" s="11" t="s">
        <v>190</v>
      </c>
      <c r="C5504" s="11" t="s">
        <v>561</v>
      </c>
      <c r="D5504" s="11" t="s">
        <v>1794</v>
      </c>
      <c r="E5504" s="11">
        <v>446</v>
      </c>
      <c r="F5504" s="11">
        <v>5766.02</v>
      </c>
      <c r="G5504" s="19">
        <v>45960</v>
      </c>
      <c r="H5504" s="24">
        <v>2571644.9200000004</v>
      </c>
    </row>
    <row r="5505" spans="1:8" x14ac:dyDescent="0.3">
      <c r="A5505" s="3" t="s">
        <v>7312</v>
      </c>
      <c r="B5505" s="11" t="s">
        <v>274</v>
      </c>
      <c r="C5505" s="11" t="s">
        <v>663</v>
      </c>
      <c r="D5505" s="11" t="s">
        <v>1801</v>
      </c>
      <c r="E5505" s="11">
        <v>492</v>
      </c>
      <c r="F5505" s="11">
        <v>5749.9</v>
      </c>
      <c r="G5505" s="19">
        <v>45690</v>
      </c>
      <c r="H5505" s="24">
        <v>2828950.8</v>
      </c>
    </row>
    <row r="5506" spans="1:8" x14ac:dyDescent="0.3">
      <c r="A5506" s="3" t="s">
        <v>7313</v>
      </c>
      <c r="B5506" s="11" t="s">
        <v>69</v>
      </c>
      <c r="C5506" s="11" t="s">
        <v>729</v>
      </c>
      <c r="D5506" s="11" t="s">
        <v>1791</v>
      </c>
      <c r="E5506" s="11">
        <v>180</v>
      </c>
      <c r="F5506" s="11">
        <v>7464.52</v>
      </c>
      <c r="G5506" s="19">
        <v>45896</v>
      </c>
      <c r="H5506" s="24">
        <v>1343613.6</v>
      </c>
    </row>
    <row r="5507" spans="1:8" x14ac:dyDescent="0.3">
      <c r="A5507" s="3" t="s">
        <v>7314</v>
      </c>
      <c r="B5507" s="11" t="s">
        <v>385</v>
      </c>
      <c r="C5507" s="11" t="s">
        <v>797</v>
      </c>
      <c r="D5507" s="11" t="s">
        <v>1797</v>
      </c>
      <c r="E5507" s="11">
        <v>66</v>
      </c>
      <c r="F5507" s="11">
        <v>6808.39</v>
      </c>
      <c r="G5507" s="19">
        <v>46097</v>
      </c>
      <c r="H5507" s="24">
        <v>449353.74000000005</v>
      </c>
    </row>
    <row r="5508" spans="1:8" x14ac:dyDescent="0.3">
      <c r="A5508" s="3" t="s">
        <v>7315</v>
      </c>
      <c r="B5508" s="11" t="s">
        <v>267</v>
      </c>
      <c r="C5508" s="11" t="s">
        <v>533</v>
      </c>
      <c r="D5508" s="11" t="s">
        <v>1803</v>
      </c>
      <c r="E5508" s="11">
        <v>104</v>
      </c>
      <c r="F5508" s="11">
        <v>4252.5600000000004</v>
      </c>
      <c r="G5508" s="19">
        <v>45988</v>
      </c>
      <c r="H5508" s="24">
        <v>442266.24000000005</v>
      </c>
    </row>
    <row r="5509" spans="1:8" x14ac:dyDescent="0.3">
      <c r="A5509" s="3" t="s">
        <v>7316</v>
      </c>
      <c r="B5509" s="11" t="s">
        <v>155</v>
      </c>
      <c r="C5509" s="11" t="s">
        <v>715</v>
      </c>
      <c r="D5509" s="11" t="s">
        <v>1799</v>
      </c>
      <c r="E5509" s="11">
        <v>429</v>
      </c>
      <c r="F5509" s="11">
        <v>5747.06</v>
      </c>
      <c r="G5509" s="19">
        <v>45926</v>
      </c>
      <c r="H5509" s="24">
        <v>2465488.7400000002</v>
      </c>
    </row>
    <row r="5510" spans="1:8" x14ac:dyDescent="0.3">
      <c r="A5510" s="3" t="s">
        <v>7317</v>
      </c>
      <c r="B5510" s="11" t="s">
        <v>354</v>
      </c>
      <c r="C5510" s="11" t="s">
        <v>579</v>
      </c>
      <c r="D5510" s="11" t="s">
        <v>1791</v>
      </c>
      <c r="E5510" s="11">
        <v>231</v>
      </c>
      <c r="F5510" s="11">
        <v>4935.6499999999996</v>
      </c>
      <c r="G5510" s="19">
        <v>45722</v>
      </c>
      <c r="H5510" s="24">
        <v>1140135.1499999999</v>
      </c>
    </row>
    <row r="5511" spans="1:8" x14ac:dyDescent="0.3">
      <c r="A5511" s="3" t="s">
        <v>7318</v>
      </c>
      <c r="B5511" s="11" t="s">
        <v>380</v>
      </c>
      <c r="C5511" s="11" t="s">
        <v>713</v>
      </c>
      <c r="D5511" s="11" t="s">
        <v>1799</v>
      </c>
      <c r="E5511" s="11">
        <v>446</v>
      </c>
      <c r="F5511" s="11">
        <v>1951.83</v>
      </c>
      <c r="G5511" s="19">
        <v>45714</v>
      </c>
      <c r="H5511" s="24">
        <v>870516.17999999993</v>
      </c>
    </row>
    <row r="5512" spans="1:8" x14ac:dyDescent="0.3">
      <c r="A5512" s="3" t="s">
        <v>7319</v>
      </c>
      <c r="B5512" s="11" t="s">
        <v>216</v>
      </c>
      <c r="C5512" s="11" t="s">
        <v>533</v>
      </c>
      <c r="D5512" s="11" t="s">
        <v>1801</v>
      </c>
      <c r="E5512" s="11">
        <v>39</v>
      </c>
      <c r="F5512" s="11">
        <v>7226.18</v>
      </c>
      <c r="G5512" s="19">
        <v>45780</v>
      </c>
      <c r="H5512" s="24">
        <v>281821.02</v>
      </c>
    </row>
    <row r="5513" spans="1:8" x14ac:dyDescent="0.3">
      <c r="A5513" s="3" t="s">
        <v>7320</v>
      </c>
      <c r="B5513" s="11" t="s">
        <v>298</v>
      </c>
      <c r="C5513" s="11" t="s">
        <v>669</v>
      </c>
      <c r="D5513" s="11" t="s">
        <v>1794</v>
      </c>
      <c r="E5513" s="11">
        <v>255</v>
      </c>
      <c r="F5513" s="11">
        <v>6598.19</v>
      </c>
      <c r="G5513" s="19">
        <v>45814</v>
      </c>
      <c r="H5513" s="24">
        <v>1682538.45</v>
      </c>
    </row>
    <row r="5514" spans="1:8" x14ac:dyDescent="0.3">
      <c r="A5514" s="3" t="s">
        <v>7321</v>
      </c>
      <c r="B5514" s="11" t="s">
        <v>382</v>
      </c>
      <c r="C5514" s="11" t="s">
        <v>761</v>
      </c>
      <c r="D5514" s="11" t="s">
        <v>1787</v>
      </c>
      <c r="E5514" s="11">
        <v>91</v>
      </c>
      <c r="F5514" s="11">
        <v>3534.95</v>
      </c>
      <c r="G5514" s="19">
        <v>46127</v>
      </c>
      <c r="H5514" s="24">
        <v>321680.45</v>
      </c>
    </row>
    <row r="5515" spans="1:8" x14ac:dyDescent="0.3">
      <c r="A5515" s="3" t="s">
        <v>7322</v>
      </c>
      <c r="B5515" s="11" t="s">
        <v>124</v>
      </c>
      <c r="C5515" s="11" t="s">
        <v>607</v>
      </c>
      <c r="D5515" s="11" t="s">
        <v>1799</v>
      </c>
      <c r="E5515" s="11">
        <v>100</v>
      </c>
      <c r="F5515" s="11">
        <v>128.15</v>
      </c>
      <c r="G5515" s="19">
        <v>45952</v>
      </c>
      <c r="H5515" s="24">
        <v>12815</v>
      </c>
    </row>
    <row r="5516" spans="1:8" x14ac:dyDescent="0.3">
      <c r="A5516" s="3" t="s">
        <v>7323</v>
      </c>
      <c r="B5516" s="11" t="s">
        <v>303</v>
      </c>
      <c r="C5516" s="11" t="s">
        <v>731</v>
      </c>
      <c r="D5516" s="11" t="s">
        <v>1801</v>
      </c>
      <c r="E5516" s="11">
        <v>449</v>
      </c>
      <c r="F5516" s="11">
        <v>7426.19</v>
      </c>
      <c r="G5516" s="19">
        <v>45764</v>
      </c>
      <c r="H5516" s="24">
        <v>3334359.3099999996</v>
      </c>
    </row>
    <row r="5517" spans="1:8" x14ac:dyDescent="0.3">
      <c r="A5517" s="3" t="s">
        <v>7324</v>
      </c>
      <c r="B5517" s="11" t="s">
        <v>121</v>
      </c>
      <c r="C5517" s="11" t="s">
        <v>831</v>
      </c>
      <c r="D5517" s="11" t="s">
        <v>1794</v>
      </c>
      <c r="E5517" s="11">
        <v>99</v>
      </c>
      <c r="F5517" s="11">
        <v>7164.52</v>
      </c>
      <c r="G5517" s="19">
        <v>45770</v>
      </c>
      <c r="H5517" s="24">
        <v>709287.4800000001</v>
      </c>
    </row>
    <row r="5518" spans="1:8" x14ac:dyDescent="0.3">
      <c r="A5518" s="3" t="s">
        <v>7325</v>
      </c>
      <c r="B5518" s="11" t="s">
        <v>57</v>
      </c>
      <c r="C5518" s="11" t="s">
        <v>819</v>
      </c>
      <c r="D5518" s="11" t="s">
        <v>1801</v>
      </c>
      <c r="E5518" s="11">
        <v>261</v>
      </c>
      <c r="F5518" s="11">
        <v>2716.55</v>
      </c>
      <c r="G5518" s="19">
        <v>46143</v>
      </c>
      <c r="H5518" s="24">
        <v>709019.55</v>
      </c>
    </row>
    <row r="5519" spans="1:8" x14ac:dyDescent="0.3">
      <c r="A5519" s="3" t="s">
        <v>7326</v>
      </c>
      <c r="B5519" s="11" t="s">
        <v>274</v>
      </c>
      <c r="C5519" s="11" t="s">
        <v>865</v>
      </c>
      <c r="D5519" s="11" t="s">
        <v>1801</v>
      </c>
      <c r="E5519" s="11">
        <v>72</v>
      </c>
      <c r="F5519" s="11">
        <v>7319.04</v>
      </c>
      <c r="G5519" s="19">
        <v>45669</v>
      </c>
      <c r="H5519" s="24">
        <v>526970.88</v>
      </c>
    </row>
    <row r="5520" spans="1:8" x14ac:dyDescent="0.3">
      <c r="A5520" s="3" t="s">
        <v>7327</v>
      </c>
      <c r="B5520" s="11" t="s">
        <v>380</v>
      </c>
      <c r="C5520" s="11" t="s">
        <v>805</v>
      </c>
      <c r="D5520" s="11" t="s">
        <v>1794</v>
      </c>
      <c r="E5520" s="11">
        <v>416</v>
      </c>
      <c r="F5520" s="11">
        <v>227.23</v>
      </c>
      <c r="G5520" s="19">
        <v>45900</v>
      </c>
      <c r="H5520" s="24">
        <v>94527.679999999993</v>
      </c>
    </row>
    <row r="5521" spans="1:8" x14ac:dyDescent="0.3">
      <c r="A5521" s="3" t="s">
        <v>7328</v>
      </c>
      <c r="B5521" s="11" t="s">
        <v>118</v>
      </c>
      <c r="C5521" s="11" t="s">
        <v>526</v>
      </c>
      <c r="D5521" s="11" t="s">
        <v>1789</v>
      </c>
      <c r="E5521" s="11">
        <v>308</v>
      </c>
      <c r="F5521" s="11">
        <v>1433.58</v>
      </c>
      <c r="G5521" s="19">
        <v>46038</v>
      </c>
      <c r="H5521" s="24">
        <v>441542.63999999996</v>
      </c>
    </row>
    <row r="5522" spans="1:8" x14ac:dyDescent="0.3">
      <c r="A5522" s="3" t="s">
        <v>7329</v>
      </c>
      <c r="B5522" s="11" t="s">
        <v>306</v>
      </c>
      <c r="C5522" s="11" t="s">
        <v>693</v>
      </c>
      <c r="D5522" s="11" t="s">
        <v>1803</v>
      </c>
      <c r="E5522" s="11">
        <v>441</v>
      </c>
      <c r="F5522" s="11">
        <v>6910.7</v>
      </c>
      <c r="G5522" s="19">
        <v>46035</v>
      </c>
      <c r="H5522" s="24">
        <v>3047618.6999999997</v>
      </c>
    </row>
    <row r="5523" spans="1:8" x14ac:dyDescent="0.3">
      <c r="A5523" s="3" t="s">
        <v>7330</v>
      </c>
      <c r="B5523" s="11" t="s">
        <v>338</v>
      </c>
      <c r="C5523" s="11" t="s">
        <v>655</v>
      </c>
      <c r="D5523" s="11" t="s">
        <v>1797</v>
      </c>
      <c r="E5523" s="11">
        <v>324</v>
      </c>
      <c r="F5523" s="11">
        <v>793.35</v>
      </c>
      <c r="G5523" s="19">
        <v>46189</v>
      </c>
      <c r="H5523" s="24">
        <v>257045.4</v>
      </c>
    </row>
    <row r="5524" spans="1:8" x14ac:dyDescent="0.3">
      <c r="A5524" s="3" t="s">
        <v>7331</v>
      </c>
      <c r="B5524" s="11" t="s">
        <v>27</v>
      </c>
      <c r="C5524" s="11" t="s">
        <v>809</v>
      </c>
      <c r="D5524" s="11" t="s">
        <v>1803</v>
      </c>
      <c r="E5524" s="11">
        <v>457</v>
      </c>
      <c r="F5524" s="11">
        <v>4187.55</v>
      </c>
      <c r="G5524" s="19">
        <v>45687</v>
      </c>
      <c r="H5524" s="24">
        <v>1913710.35</v>
      </c>
    </row>
    <row r="5525" spans="1:8" x14ac:dyDescent="0.3">
      <c r="A5525" s="3" t="s">
        <v>7332</v>
      </c>
      <c r="B5525" s="11" t="s">
        <v>334</v>
      </c>
      <c r="C5525" s="11" t="s">
        <v>565</v>
      </c>
      <c r="D5525" s="11" t="s">
        <v>1803</v>
      </c>
      <c r="E5525" s="11">
        <v>218</v>
      </c>
      <c r="F5525" s="11">
        <v>2875.23</v>
      </c>
      <c r="G5525" s="19">
        <v>45696</v>
      </c>
      <c r="H5525" s="24">
        <v>626800.14</v>
      </c>
    </row>
    <row r="5526" spans="1:8" x14ac:dyDescent="0.3">
      <c r="A5526" s="3" t="s">
        <v>7333</v>
      </c>
      <c r="B5526" s="11" t="s">
        <v>356</v>
      </c>
      <c r="C5526" s="11" t="s">
        <v>763</v>
      </c>
      <c r="D5526" s="11" t="s">
        <v>1799</v>
      </c>
      <c r="E5526" s="11">
        <v>448</v>
      </c>
      <c r="F5526" s="11">
        <v>4178.68</v>
      </c>
      <c r="G5526" s="19">
        <v>45795</v>
      </c>
      <c r="H5526" s="24">
        <v>1872048.6400000001</v>
      </c>
    </row>
    <row r="5527" spans="1:8" x14ac:dyDescent="0.3">
      <c r="A5527" s="3" t="s">
        <v>7334</v>
      </c>
      <c r="B5527" s="11" t="s">
        <v>276</v>
      </c>
      <c r="C5527" s="11" t="s">
        <v>613</v>
      </c>
      <c r="D5527" s="11" t="s">
        <v>1797</v>
      </c>
      <c r="E5527" s="11">
        <v>485</v>
      </c>
      <c r="F5527" s="11">
        <v>5130.46</v>
      </c>
      <c r="G5527" s="19">
        <v>46013</v>
      </c>
      <c r="H5527" s="24">
        <v>2488273.1</v>
      </c>
    </row>
    <row r="5528" spans="1:8" x14ac:dyDescent="0.3">
      <c r="A5528" s="3" t="s">
        <v>7335</v>
      </c>
      <c r="B5528" s="11" t="s">
        <v>263</v>
      </c>
      <c r="C5528" s="11" t="s">
        <v>575</v>
      </c>
      <c r="D5528" s="11" t="s">
        <v>1801</v>
      </c>
      <c r="E5528" s="11">
        <v>302</v>
      </c>
      <c r="F5528" s="11">
        <v>2642</v>
      </c>
      <c r="G5528" s="19">
        <v>45823</v>
      </c>
      <c r="H5528" s="24">
        <v>797884</v>
      </c>
    </row>
    <row r="5529" spans="1:8" x14ac:dyDescent="0.3">
      <c r="A5529" s="3" t="s">
        <v>7336</v>
      </c>
      <c r="B5529" s="11" t="s">
        <v>165</v>
      </c>
      <c r="C5529" s="11" t="s">
        <v>607</v>
      </c>
      <c r="D5529" s="11" t="s">
        <v>1797</v>
      </c>
      <c r="E5529" s="11">
        <v>425</v>
      </c>
      <c r="F5529" s="11">
        <v>913.74</v>
      </c>
      <c r="G5529" s="19">
        <v>45838</v>
      </c>
      <c r="H5529" s="24">
        <v>388339.5</v>
      </c>
    </row>
    <row r="5530" spans="1:8" x14ac:dyDescent="0.3">
      <c r="A5530" s="3" t="s">
        <v>7337</v>
      </c>
      <c r="B5530" s="11" t="s">
        <v>284</v>
      </c>
      <c r="C5530" s="11" t="s">
        <v>691</v>
      </c>
      <c r="D5530" s="11" t="s">
        <v>1803</v>
      </c>
      <c r="E5530" s="11">
        <v>16</v>
      </c>
      <c r="F5530" s="11">
        <v>236.25</v>
      </c>
      <c r="G5530" s="19">
        <v>46044</v>
      </c>
      <c r="H5530" s="24">
        <v>3780</v>
      </c>
    </row>
    <row r="5531" spans="1:8" x14ac:dyDescent="0.3">
      <c r="A5531" s="3" t="s">
        <v>7338</v>
      </c>
      <c r="B5531" s="11" t="s">
        <v>265</v>
      </c>
      <c r="C5531" s="11" t="s">
        <v>813</v>
      </c>
      <c r="D5531" s="11" t="s">
        <v>1787</v>
      </c>
      <c r="E5531" s="11">
        <v>277</v>
      </c>
      <c r="F5531" s="11">
        <v>1466.36</v>
      </c>
      <c r="G5531" s="19">
        <v>46172</v>
      </c>
      <c r="H5531" s="24">
        <v>406181.72</v>
      </c>
    </row>
    <row r="5532" spans="1:8" x14ac:dyDescent="0.3">
      <c r="A5532" s="3" t="s">
        <v>7339</v>
      </c>
      <c r="B5532" s="11" t="s">
        <v>95</v>
      </c>
      <c r="C5532" s="11" t="s">
        <v>655</v>
      </c>
      <c r="D5532" s="11" t="s">
        <v>1787</v>
      </c>
      <c r="E5532" s="11">
        <v>453</v>
      </c>
      <c r="F5532" s="11">
        <v>4631.09</v>
      </c>
      <c r="G5532" s="19">
        <v>45898</v>
      </c>
      <c r="H5532" s="24">
        <v>2097883.77</v>
      </c>
    </row>
    <row r="5533" spans="1:8" x14ac:dyDescent="0.3">
      <c r="A5533" s="3" t="s">
        <v>7340</v>
      </c>
      <c r="B5533" s="11" t="s">
        <v>133</v>
      </c>
      <c r="C5533" s="11" t="s">
        <v>803</v>
      </c>
      <c r="D5533" s="11" t="s">
        <v>1803</v>
      </c>
      <c r="E5533" s="11">
        <v>465</v>
      </c>
      <c r="F5533" s="11">
        <v>998.65</v>
      </c>
      <c r="G5533" s="19">
        <v>45937</v>
      </c>
      <c r="H5533" s="24">
        <v>464372.25</v>
      </c>
    </row>
    <row r="5534" spans="1:8" x14ac:dyDescent="0.3">
      <c r="A5534" s="3" t="s">
        <v>7341</v>
      </c>
      <c r="B5534" s="11" t="s">
        <v>124</v>
      </c>
      <c r="C5534" s="11" t="s">
        <v>781</v>
      </c>
      <c r="D5534" s="11" t="s">
        <v>1799</v>
      </c>
      <c r="E5534" s="11">
        <v>79</v>
      </c>
      <c r="F5534" s="11">
        <v>5241.47</v>
      </c>
      <c r="G5534" s="19">
        <v>45720</v>
      </c>
      <c r="H5534" s="24">
        <v>414076.13</v>
      </c>
    </row>
    <row r="5535" spans="1:8" x14ac:dyDescent="0.3">
      <c r="A5535" s="3" t="s">
        <v>7342</v>
      </c>
      <c r="B5535" s="11" t="s">
        <v>282</v>
      </c>
      <c r="C5535" s="11" t="s">
        <v>657</v>
      </c>
      <c r="D5535" s="11" t="s">
        <v>1789</v>
      </c>
      <c r="E5535" s="11">
        <v>372</v>
      </c>
      <c r="F5535" s="11">
        <v>659.1</v>
      </c>
      <c r="G5535" s="19">
        <v>46010</v>
      </c>
      <c r="H5535" s="24">
        <v>245185.2</v>
      </c>
    </row>
    <row r="5536" spans="1:8" x14ac:dyDescent="0.3">
      <c r="A5536" s="3" t="s">
        <v>7343</v>
      </c>
      <c r="B5536" s="11" t="s">
        <v>95</v>
      </c>
      <c r="C5536" s="11" t="s">
        <v>857</v>
      </c>
      <c r="D5536" s="11" t="s">
        <v>1801</v>
      </c>
      <c r="E5536" s="11">
        <v>90</v>
      </c>
      <c r="F5536" s="11">
        <v>7882.4</v>
      </c>
      <c r="G5536" s="19">
        <v>46149</v>
      </c>
      <c r="H5536" s="24">
        <v>709416</v>
      </c>
    </row>
    <row r="5537" spans="1:8" x14ac:dyDescent="0.3">
      <c r="A5537" s="3" t="s">
        <v>7344</v>
      </c>
      <c r="B5537" s="11" t="s">
        <v>253</v>
      </c>
      <c r="C5537" s="11" t="s">
        <v>679</v>
      </c>
      <c r="D5537" s="11" t="s">
        <v>1787</v>
      </c>
      <c r="E5537" s="11">
        <v>126</v>
      </c>
      <c r="F5537" s="11">
        <v>5627.8</v>
      </c>
      <c r="G5537" s="19">
        <v>45758</v>
      </c>
      <c r="H5537" s="24">
        <v>709102.8</v>
      </c>
    </row>
    <row r="5538" spans="1:8" x14ac:dyDescent="0.3">
      <c r="A5538" s="3" t="s">
        <v>7345</v>
      </c>
      <c r="B5538" s="11" t="s">
        <v>401</v>
      </c>
      <c r="C5538" s="11" t="s">
        <v>601</v>
      </c>
      <c r="D5538" s="11" t="s">
        <v>1789</v>
      </c>
      <c r="E5538" s="11">
        <v>95</v>
      </c>
      <c r="F5538" s="11">
        <v>6725.95</v>
      </c>
      <c r="G5538" s="19">
        <v>45900</v>
      </c>
      <c r="H5538" s="24">
        <v>638965.25</v>
      </c>
    </row>
    <row r="5539" spans="1:8" x14ac:dyDescent="0.3">
      <c r="A5539" s="3" t="s">
        <v>7346</v>
      </c>
      <c r="B5539" s="11" t="s">
        <v>294</v>
      </c>
      <c r="C5539" s="11" t="s">
        <v>797</v>
      </c>
      <c r="D5539" s="11" t="s">
        <v>1794</v>
      </c>
      <c r="E5539" s="11">
        <v>380</v>
      </c>
      <c r="F5539" s="11">
        <v>3515.34</v>
      </c>
      <c r="G5539" s="19">
        <v>45895</v>
      </c>
      <c r="H5539" s="24">
        <v>1335829.2</v>
      </c>
    </row>
    <row r="5540" spans="1:8" x14ac:dyDescent="0.3">
      <c r="A5540" s="3" t="s">
        <v>7347</v>
      </c>
      <c r="B5540" s="11" t="s">
        <v>155</v>
      </c>
      <c r="C5540" s="11" t="s">
        <v>524</v>
      </c>
      <c r="D5540" s="11" t="s">
        <v>1799</v>
      </c>
      <c r="E5540" s="11">
        <v>190</v>
      </c>
      <c r="F5540" s="11">
        <v>2230.71</v>
      </c>
      <c r="G5540" s="19">
        <v>45884</v>
      </c>
      <c r="H5540" s="24">
        <v>423834.9</v>
      </c>
    </row>
    <row r="5541" spans="1:8" x14ac:dyDescent="0.3">
      <c r="A5541" s="3" t="s">
        <v>7348</v>
      </c>
      <c r="B5541" s="11" t="s">
        <v>324</v>
      </c>
      <c r="C5541" s="11" t="s">
        <v>621</v>
      </c>
      <c r="D5541" s="11" t="s">
        <v>1797</v>
      </c>
      <c r="E5541" s="11">
        <v>158</v>
      </c>
      <c r="F5541" s="11">
        <v>4011.11</v>
      </c>
      <c r="G5541" s="19">
        <v>45819</v>
      </c>
      <c r="H5541" s="24">
        <v>633755.38</v>
      </c>
    </row>
    <row r="5542" spans="1:8" x14ac:dyDescent="0.3">
      <c r="A5542" s="3" t="s">
        <v>7349</v>
      </c>
      <c r="B5542" s="11" t="s">
        <v>298</v>
      </c>
      <c r="C5542" s="11" t="s">
        <v>665</v>
      </c>
      <c r="D5542" s="11" t="s">
        <v>1797</v>
      </c>
      <c r="E5542" s="11">
        <v>342</v>
      </c>
      <c r="F5542" s="11">
        <v>4821.05</v>
      </c>
      <c r="G5542" s="19">
        <v>46092</v>
      </c>
      <c r="H5542" s="24">
        <v>1648799.1</v>
      </c>
    </row>
    <row r="5543" spans="1:8" x14ac:dyDescent="0.3">
      <c r="A5543" s="3" t="s">
        <v>7350</v>
      </c>
      <c r="B5543" s="11" t="s">
        <v>326</v>
      </c>
      <c r="C5543" s="11" t="s">
        <v>851</v>
      </c>
      <c r="D5543" s="11" t="s">
        <v>1789</v>
      </c>
      <c r="E5543" s="11">
        <v>107</v>
      </c>
      <c r="F5543" s="11">
        <v>3976.63</v>
      </c>
      <c r="G5543" s="19">
        <v>46020</v>
      </c>
      <c r="H5543" s="24">
        <v>425499.41000000003</v>
      </c>
    </row>
    <row r="5544" spans="1:8" x14ac:dyDescent="0.3">
      <c r="A5544" s="3" t="s">
        <v>7351</v>
      </c>
      <c r="B5544" s="11" t="s">
        <v>294</v>
      </c>
      <c r="C5544" s="11" t="s">
        <v>831</v>
      </c>
      <c r="D5544" s="11" t="s">
        <v>1803</v>
      </c>
      <c r="E5544" s="11">
        <v>235</v>
      </c>
      <c r="F5544" s="11">
        <v>5924.83</v>
      </c>
      <c r="G5544" s="19">
        <v>46182</v>
      </c>
      <c r="H5544" s="24">
        <v>1392335.05</v>
      </c>
    </row>
    <row r="5545" spans="1:8" x14ac:dyDescent="0.3">
      <c r="A5545" s="3" t="s">
        <v>7352</v>
      </c>
      <c r="B5545" s="11" t="s">
        <v>190</v>
      </c>
      <c r="C5545" s="11" t="s">
        <v>837</v>
      </c>
      <c r="D5545" s="11" t="s">
        <v>1789</v>
      </c>
      <c r="E5545" s="11">
        <v>152</v>
      </c>
      <c r="F5545" s="11">
        <v>2552.4499999999998</v>
      </c>
      <c r="G5545" s="19">
        <v>45998</v>
      </c>
      <c r="H5545" s="24">
        <v>387972.39999999997</v>
      </c>
    </row>
    <row r="5546" spans="1:8" x14ac:dyDescent="0.3">
      <c r="A5546" s="3" t="s">
        <v>7353</v>
      </c>
      <c r="B5546" s="11" t="s">
        <v>316</v>
      </c>
      <c r="C5546" s="11" t="s">
        <v>510</v>
      </c>
      <c r="D5546" s="11" t="s">
        <v>1803</v>
      </c>
      <c r="E5546" s="11">
        <v>257</v>
      </c>
      <c r="F5546" s="11">
        <v>3989.36</v>
      </c>
      <c r="G5546" s="19">
        <v>45792</v>
      </c>
      <c r="H5546" s="24">
        <v>1025265.52</v>
      </c>
    </row>
    <row r="5547" spans="1:8" x14ac:dyDescent="0.3">
      <c r="A5547" s="3" t="s">
        <v>7354</v>
      </c>
      <c r="B5547" s="11" t="s">
        <v>155</v>
      </c>
      <c r="C5547" s="11" t="s">
        <v>583</v>
      </c>
      <c r="D5547" s="11" t="s">
        <v>1797</v>
      </c>
      <c r="E5547" s="11">
        <v>336</v>
      </c>
      <c r="F5547" s="11">
        <v>5643.9</v>
      </c>
      <c r="G5547" s="19">
        <v>45844</v>
      </c>
      <c r="H5547" s="24">
        <v>1896350.4</v>
      </c>
    </row>
    <row r="5548" spans="1:8" x14ac:dyDescent="0.3">
      <c r="A5548" s="3" t="s">
        <v>7355</v>
      </c>
      <c r="B5548" s="11" t="s">
        <v>312</v>
      </c>
      <c r="C5548" s="11" t="s">
        <v>579</v>
      </c>
      <c r="D5548" s="11" t="s">
        <v>1797</v>
      </c>
      <c r="E5548" s="11">
        <v>122</v>
      </c>
      <c r="F5548" s="11">
        <v>5356.06</v>
      </c>
      <c r="G5548" s="19">
        <v>46194</v>
      </c>
      <c r="H5548" s="24">
        <v>653439.32000000007</v>
      </c>
    </row>
    <row r="5549" spans="1:8" x14ac:dyDescent="0.3">
      <c r="A5549" s="3" t="s">
        <v>7356</v>
      </c>
      <c r="B5549" s="11" t="s">
        <v>232</v>
      </c>
      <c r="C5549" s="11" t="s">
        <v>819</v>
      </c>
      <c r="D5549" s="11" t="s">
        <v>1787</v>
      </c>
      <c r="E5549" s="11">
        <v>478</v>
      </c>
      <c r="F5549" s="11">
        <v>781.74</v>
      </c>
      <c r="G5549" s="19">
        <v>46089</v>
      </c>
      <c r="H5549" s="24">
        <v>373671.72000000003</v>
      </c>
    </row>
    <row r="5550" spans="1:8" x14ac:dyDescent="0.3">
      <c r="A5550" s="3" t="s">
        <v>7357</v>
      </c>
      <c r="B5550" s="11" t="s">
        <v>218</v>
      </c>
      <c r="C5550" s="11" t="s">
        <v>733</v>
      </c>
      <c r="D5550" s="11" t="s">
        <v>1801</v>
      </c>
      <c r="E5550" s="11">
        <v>63</v>
      </c>
      <c r="F5550" s="11">
        <v>6579.07</v>
      </c>
      <c r="G5550" s="19">
        <v>46013</v>
      </c>
      <c r="H5550" s="24">
        <v>414481.41</v>
      </c>
    </row>
    <row r="5551" spans="1:8" x14ac:dyDescent="0.3">
      <c r="A5551" s="3" t="s">
        <v>7358</v>
      </c>
      <c r="B5551" s="11" t="s">
        <v>312</v>
      </c>
      <c r="C5551" s="11" t="s">
        <v>675</v>
      </c>
      <c r="D5551" s="11" t="s">
        <v>1797</v>
      </c>
      <c r="E5551" s="11">
        <v>492</v>
      </c>
      <c r="F5551" s="11">
        <v>3188.8</v>
      </c>
      <c r="G5551" s="19">
        <v>45876</v>
      </c>
      <c r="H5551" s="24">
        <v>1568889.6</v>
      </c>
    </row>
    <row r="5552" spans="1:8" x14ac:dyDescent="0.3">
      <c r="A5552" s="3" t="s">
        <v>7359</v>
      </c>
      <c r="B5552" s="11" t="s">
        <v>18</v>
      </c>
      <c r="C5552" s="11" t="s">
        <v>565</v>
      </c>
      <c r="D5552" s="11" t="s">
        <v>1801</v>
      </c>
      <c r="E5552" s="11">
        <v>317</v>
      </c>
      <c r="F5552" s="11">
        <v>3358.26</v>
      </c>
      <c r="G5552" s="19">
        <v>45918</v>
      </c>
      <c r="H5552" s="24">
        <v>1064568.4200000002</v>
      </c>
    </row>
    <row r="5553" spans="1:8" x14ac:dyDescent="0.3">
      <c r="A5553" s="3" t="s">
        <v>7360</v>
      </c>
      <c r="B5553" s="11" t="s">
        <v>282</v>
      </c>
      <c r="C5553" s="11" t="s">
        <v>691</v>
      </c>
      <c r="D5553" s="11" t="s">
        <v>1799</v>
      </c>
      <c r="E5553" s="11">
        <v>59</v>
      </c>
      <c r="F5553" s="11">
        <v>6123.28</v>
      </c>
      <c r="G5553" s="19">
        <v>45910</v>
      </c>
      <c r="H5553" s="24">
        <v>361273.51999999996</v>
      </c>
    </row>
    <row r="5554" spans="1:8" x14ac:dyDescent="0.3">
      <c r="A5554" s="3" t="s">
        <v>7361</v>
      </c>
      <c r="B5554" s="11" t="s">
        <v>373</v>
      </c>
      <c r="C5554" s="11" t="s">
        <v>643</v>
      </c>
      <c r="D5554" s="11" t="s">
        <v>1803</v>
      </c>
      <c r="E5554" s="11">
        <v>78</v>
      </c>
      <c r="F5554" s="11">
        <v>669.47</v>
      </c>
      <c r="G5554" s="19">
        <v>46123</v>
      </c>
      <c r="H5554" s="24">
        <v>52218.66</v>
      </c>
    </row>
    <row r="5555" spans="1:8" x14ac:dyDescent="0.3">
      <c r="A5555" s="3" t="s">
        <v>7362</v>
      </c>
      <c r="B5555" s="11" t="s">
        <v>338</v>
      </c>
      <c r="C5555" s="11" t="s">
        <v>609</v>
      </c>
      <c r="D5555" s="11" t="s">
        <v>1797</v>
      </c>
      <c r="E5555" s="11">
        <v>263</v>
      </c>
      <c r="F5555" s="11">
        <v>4191.3999999999996</v>
      </c>
      <c r="G5555" s="19">
        <v>46195</v>
      </c>
      <c r="H5555" s="24">
        <v>1102338.2</v>
      </c>
    </row>
    <row r="5556" spans="1:8" x14ac:dyDescent="0.3">
      <c r="A5556" s="3" t="s">
        <v>7363</v>
      </c>
      <c r="B5556" s="11" t="s">
        <v>393</v>
      </c>
      <c r="C5556" s="11" t="s">
        <v>531</v>
      </c>
      <c r="D5556" s="11" t="s">
        <v>1803</v>
      </c>
      <c r="E5556" s="11">
        <v>31</v>
      </c>
      <c r="F5556" s="11">
        <v>131.74</v>
      </c>
      <c r="G5556" s="19">
        <v>45769</v>
      </c>
      <c r="H5556" s="24">
        <v>4083.9400000000005</v>
      </c>
    </row>
    <row r="5557" spans="1:8" x14ac:dyDescent="0.3">
      <c r="A5557" s="3" t="s">
        <v>7364</v>
      </c>
      <c r="B5557" s="11" t="s">
        <v>338</v>
      </c>
      <c r="C5557" s="11" t="s">
        <v>741</v>
      </c>
      <c r="D5557" s="11" t="s">
        <v>1803</v>
      </c>
      <c r="E5557" s="11">
        <v>253</v>
      </c>
      <c r="F5557" s="11">
        <v>2853.78</v>
      </c>
      <c r="G5557" s="19">
        <v>45677</v>
      </c>
      <c r="H5557" s="24">
        <v>722006.34000000008</v>
      </c>
    </row>
    <row r="5558" spans="1:8" x14ac:dyDescent="0.3">
      <c r="A5558" s="3" t="s">
        <v>7365</v>
      </c>
      <c r="B5558" s="11" t="s">
        <v>322</v>
      </c>
      <c r="C5558" s="11" t="s">
        <v>757</v>
      </c>
      <c r="D5558" s="11" t="s">
        <v>1789</v>
      </c>
      <c r="E5558" s="11">
        <v>22</v>
      </c>
      <c r="F5558" s="11">
        <v>2571.27</v>
      </c>
      <c r="G5558" s="19">
        <v>45783</v>
      </c>
      <c r="H5558" s="24">
        <v>56567.94</v>
      </c>
    </row>
    <row r="5559" spans="1:8" x14ac:dyDescent="0.3">
      <c r="A5559" s="3" t="s">
        <v>7366</v>
      </c>
      <c r="B5559" s="11" t="s">
        <v>354</v>
      </c>
      <c r="C5559" s="11" t="s">
        <v>531</v>
      </c>
      <c r="D5559" s="11" t="s">
        <v>1799</v>
      </c>
      <c r="E5559" s="11">
        <v>424</v>
      </c>
      <c r="F5559" s="11">
        <v>4966.1099999999997</v>
      </c>
      <c r="G5559" s="19">
        <v>46094</v>
      </c>
      <c r="H5559" s="24">
        <v>2105630.6399999997</v>
      </c>
    </row>
    <row r="5560" spans="1:8" x14ac:dyDescent="0.3">
      <c r="A5560" s="3" t="s">
        <v>7367</v>
      </c>
      <c r="B5560" s="11" t="s">
        <v>340</v>
      </c>
      <c r="C5560" s="11" t="s">
        <v>607</v>
      </c>
      <c r="D5560" s="11" t="s">
        <v>1789</v>
      </c>
      <c r="E5560" s="11">
        <v>334</v>
      </c>
      <c r="F5560" s="11">
        <v>2711.4</v>
      </c>
      <c r="G5560" s="19">
        <v>46160</v>
      </c>
      <c r="H5560" s="24">
        <v>905607.6</v>
      </c>
    </row>
    <row r="5561" spans="1:8" x14ac:dyDescent="0.3">
      <c r="A5561" s="3" t="s">
        <v>7368</v>
      </c>
      <c r="B5561" s="11" t="s">
        <v>306</v>
      </c>
      <c r="C5561" s="11" t="s">
        <v>549</v>
      </c>
      <c r="D5561" s="11" t="s">
        <v>1787</v>
      </c>
      <c r="E5561" s="11">
        <v>267</v>
      </c>
      <c r="F5561" s="11">
        <v>4764.13</v>
      </c>
      <c r="G5561" s="19">
        <v>45768</v>
      </c>
      <c r="H5561" s="24">
        <v>1272022.71</v>
      </c>
    </row>
    <row r="5562" spans="1:8" x14ac:dyDescent="0.3">
      <c r="A5562" s="3" t="s">
        <v>7369</v>
      </c>
      <c r="B5562" s="11" t="s">
        <v>364</v>
      </c>
      <c r="C5562" s="11" t="s">
        <v>625</v>
      </c>
      <c r="D5562" s="11" t="s">
        <v>1789</v>
      </c>
      <c r="E5562" s="11">
        <v>395</v>
      </c>
      <c r="F5562" s="11">
        <v>3075.46</v>
      </c>
      <c r="G5562" s="19">
        <v>45977</v>
      </c>
      <c r="H5562" s="24">
        <v>1214806.7</v>
      </c>
    </row>
    <row r="5563" spans="1:8" x14ac:dyDescent="0.3">
      <c r="A5563" s="3" t="s">
        <v>7370</v>
      </c>
      <c r="B5563" s="11" t="s">
        <v>329</v>
      </c>
      <c r="C5563" s="11" t="s">
        <v>825</v>
      </c>
      <c r="D5563" s="11" t="s">
        <v>1794</v>
      </c>
      <c r="E5563" s="11">
        <v>213</v>
      </c>
      <c r="F5563" s="11">
        <v>2770.36</v>
      </c>
      <c r="G5563" s="19">
        <v>45880</v>
      </c>
      <c r="H5563" s="24">
        <v>590086.68000000005</v>
      </c>
    </row>
    <row r="5564" spans="1:8" x14ac:dyDescent="0.3">
      <c r="A5564" s="3" t="s">
        <v>7371</v>
      </c>
      <c r="B5564" s="11" t="s">
        <v>232</v>
      </c>
      <c r="C5564" s="11" t="s">
        <v>831</v>
      </c>
      <c r="D5564" s="11" t="s">
        <v>1787</v>
      </c>
      <c r="E5564" s="11">
        <v>147</v>
      </c>
      <c r="F5564" s="11">
        <v>7461.2</v>
      </c>
      <c r="G5564" s="19">
        <v>45964</v>
      </c>
      <c r="H5564" s="24">
        <v>1096796.3999999999</v>
      </c>
    </row>
    <row r="5565" spans="1:8" x14ac:dyDescent="0.3">
      <c r="A5565" s="3" t="s">
        <v>7372</v>
      </c>
      <c r="B5565" s="11" t="s">
        <v>332</v>
      </c>
      <c r="C5565" s="11" t="s">
        <v>663</v>
      </c>
      <c r="D5565" s="11" t="s">
        <v>1799</v>
      </c>
      <c r="E5565" s="11">
        <v>204</v>
      </c>
      <c r="F5565" s="11">
        <v>3739.13</v>
      </c>
      <c r="G5565" s="19">
        <v>45849</v>
      </c>
      <c r="H5565" s="24">
        <v>762782.52</v>
      </c>
    </row>
    <row r="5566" spans="1:8" x14ac:dyDescent="0.3">
      <c r="A5566" s="3" t="s">
        <v>7373</v>
      </c>
      <c r="B5566" s="11" t="s">
        <v>306</v>
      </c>
      <c r="C5566" s="11" t="s">
        <v>577</v>
      </c>
      <c r="D5566" s="11" t="s">
        <v>1794</v>
      </c>
      <c r="E5566" s="11">
        <v>385</v>
      </c>
      <c r="F5566" s="11">
        <v>2124.62</v>
      </c>
      <c r="G5566" s="19">
        <v>45906</v>
      </c>
      <c r="H5566" s="24">
        <v>817978.7</v>
      </c>
    </row>
    <row r="5567" spans="1:8" x14ac:dyDescent="0.3">
      <c r="A5567" s="3" t="s">
        <v>7374</v>
      </c>
      <c r="B5567" s="11" t="s">
        <v>130</v>
      </c>
      <c r="C5567" s="11" t="s">
        <v>599</v>
      </c>
      <c r="D5567" s="11" t="s">
        <v>1803</v>
      </c>
      <c r="E5567" s="11">
        <v>226</v>
      </c>
      <c r="F5567" s="11">
        <v>7563.72</v>
      </c>
      <c r="G5567" s="19">
        <v>45903</v>
      </c>
      <c r="H5567" s="24">
        <v>1709400.72</v>
      </c>
    </row>
    <row r="5568" spans="1:8" x14ac:dyDescent="0.3">
      <c r="A5568" s="3" t="s">
        <v>7375</v>
      </c>
      <c r="B5568" s="11" t="s">
        <v>69</v>
      </c>
      <c r="C5568" s="11" t="s">
        <v>803</v>
      </c>
      <c r="D5568" s="11" t="s">
        <v>1803</v>
      </c>
      <c r="E5568" s="11">
        <v>311</v>
      </c>
      <c r="F5568" s="11">
        <v>427.98</v>
      </c>
      <c r="G5568" s="19">
        <v>45680</v>
      </c>
      <c r="H5568" s="24">
        <v>133101.78</v>
      </c>
    </row>
    <row r="5569" spans="1:8" x14ac:dyDescent="0.3">
      <c r="A5569" s="3" t="s">
        <v>7376</v>
      </c>
      <c r="B5569" s="11" t="s">
        <v>76</v>
      </c>
      <c r="C5569" s="11" t="s">
        <v>775</v>
      </c>
      <c r="D5569" s="11" t="s">
        <v>1789</v>
      </c>
      <c r="E5569" s="11">
        <v>103</v>
      </c>
      <c r="F5569" s="11">
        <v>7069.89</v>
      </c>
      <c r="G5569" s="19">
        <v>45719</v>
      </c>
      <c r="H5569" s="24">
        <v>728198.67</v>
      </c>
    </row>
    <row r="5570" spans="1:8" x14ac:dyDescent="0.3">
      <c r="A5570" s="3" t="s">
        <v>7377</v>
      </c>
      <c r="B5570" s="11" t="s">
        <v>140</v>
      </c>
      <c r="C5570" s="11" t="s">
        <v>524</v>
      </c>
      <c r="D5570" s="11" t="s">
        <v>1799</v>
      </c>
      <c r="E5570" s="11">
        <v>40</v>
      </c>
      <c r="F5570" s="11">
        <v>605.27</v>
      </c>
      <c r="G5570" s="19">
        <v>45891</v>
      </c>
      <c r="H5570" s="24">
        <v>24210.799999999999</v>
      </c>
    </row>
    <row r="5571" spans="1:8" x14ac:dyDescent="0.3">
      <c r="A5571" s="3" t="s">
        <v>7378</v>
      </c>
      <c r="B5571" s="11" t="s">
        <v>146</v>
      </c>
      <c r="C5571" s="11" t="s">
        <v>717</v>
      </c>
      <c r="D5571" s="11" t="s">
        <v>1791</v>
      </c>
      <c r="E5571" s="11">
        <v>20</v>
      </c>
      <c r="F5571" s="11">
        <v>2162.84</v>
      </c>
      <c r="G5571" s="19">
        <v>45992</v>
      </c>
      <c r="H5571" s="24">
        <v>43256.800000000003</v>
      </c>
    </row>
    <row r="5572" spans="1:8" x14ac:dyDescent="0.3">
      <c r="A5572" s="3" t="s">
        <v>7379</v>
      </c>
      <c r="B5572" s="11" t="s">
        <v>380</v>
      </c>
      <c r="C5572" s="11" t="s">
        <v>773</v>
      </c>
      <c r="D5572" s="11" t="s">
        <v>1791</v>
      </c>
      <c r="E5572" s="11">
        <v>422</v>
      </c>
      <c r="F5572" s="11">
        <v>6139.06</v>
      </c>
      <c r="G5572" s="19">
        <v>46153</v>
      </c>
      <c r="H5572" s="24">
        <v>2590683.3200000003</v>
      </c>
    </row>
    <row r="5573" spans="1:8" x14ac:dyDescent="0.3">
      <c r="A5573" s="3" t="s">
        <v>7380</v>
      </c>
      <c r="B5573" s="11" t="s">
        <v>226</v>
      </c>
      <c r="C5573" s="11" t="s">
        <v>515</v>
      </c>
      <c r="D5573" s="11" t="s">
        <v>1799</v>
      </c>
      <c r="E5573" s="11">
        <v>468</v>
      </c>
      <c r="F5573" s="11">
        <v>3011.74</v>
      </c>
      <c r="G5573" s="19">
        <v>46157</v>
      </c>
      <c r="H5573" s="24">
        <v>1409494.3199999998</v>
      </c>
    </row>
    <row r="5574" spans="1:8" x14ac:dyDescent="0.3">
      <c r="A5574" s="3" t="s">
        <v>7381</v>
      </c>
      <c r="B5574" s="11" t="s">
        <v>221</v>
      </c>
      <c r="C5574" s="11" t="s">
        <v>831</v>
      </c>
      <c r="D5574" s="11" t="s">
        <v>1799</v>
      </c>
      <c r="E5574" s="11">
        <v>26</v>
      </c>
      <c r="F5574" s="11">
        <v>2405.38</v>
      </c>
      <c r="G5574" s="19">
        <v>45842</v>
      </c>
      <c r="H5574" s="24">
        <v>62539.880000000005</v>
      </c>
    </row>
    <row r="5575" spans="1:8" x14ac:dyDescent="0.3">
      <c r="A5575" s="3" t="s">
        <v>7382</v>
      </c>
      <c r="B5575" s="11" t="s">
        <v>329</v>
      </c>
      <c r="C5575" s="11" t="s">
        <v>815</v>
      </c>
      <c r="D5575" s="11" t="s">
        <v>1789</v>
      </c>
      <c r="E5575" s="11">
        <v>295</v>
      </c>
      <c r="F5575" s="11">
        <v>570.71</v>
      </c>
      <c r="G5575" s="19">
        <v>45948</v>
      </c>
      <c r="H5575" s="24">
        <v>168359.45</v>
      </c>
    </row>
    <row r="5576" spans="1:8" x14ac:dyDescent="0.3">
      <c r="A5576" s="3" t="s">
        <v>7383</v>
      </c>
      <c r="B5576" s="11" t="s">
        <v>121</v>
      </c>
      <c r="C5576" s="11" t="s">
        <v>845</v>
      </c>
      <c r="D5576" s="11" t="s">
        <v>1799</v>
      </c>
      <c r="E5576" s="11">
        <v>10</v>
      </c>
      <c r="F5576" s="11">
        <v>2838.75</v>
      </c>
      <c r="G5576" s="19">
        <v>45839</v>
      </c>
      <c r="H5576" s="24">
        <v>28387.5</v>
      </c>
    </row>
    <row r="5577" spans="1:8" x14ac:dyDescent="0.3">
      <c r="A5577" s="3" t="s">
        <v>7384</v>
      </c>
      <c r="B5577" s="11" t="s">
        <v>118</v>
      </c>
      <c r="C5577" s="11" t="s">
        <v>689</v>
      </c>
      <c r="D5577" s="11" t="s">
        <v>1801</v>
      </c>
      <c r="E5577" s="11">
        <v>408</v>
      </c>
      <c r="F5577" s="11">
        <v>5396.81</v>
      </c>
      <c r="G5577" s="19">
        <v>45984</v>
      </c>
      <c r="H5577" s="24">
        <v>2201898.48</v>
      </c>
    </row>
    <row r="5578" spans="1:8" x14ac:dyDescent="0.3">
      <c r="A5578" s="3" t="s">
        <v>7385</v>
      </c>
      <c r="B5578" s="11" t="s">
        <v>306</v>
      </c>
      <c r="C5578" s="11" t="s">
        <v>857</v>
      </c>
      <c r="D5578" s="11" t="s">
        <v>1803</v>
      </c>
      <c r="E5578" s="11">
        <v>138</v>
      </c>
      <c r="F5578" s="11">
        <v>3018.4</v>
      </c>
      <c r="G5578" s="19">
        <v>46170</v>
      </c>
      <c r="H5578" s="24">
        <v>416539.2</v>
      </c>
    </row>
    <row r="5579" spans="1:8" x14ac:dyDescent="0.3">
      <c r="A5579" s="3" t="s">
        <v>7386</v>
      </c>
      <c r="B5579" s="11" t="s">
        <v>358</v>
      </c>
      <c r="C5579" s="11" t="s">
        <v>755</v>
      </c>
      <c r="D5579" s="11" t="s">
        <v>1787</v>
      </c>
      <c r="E5579" s="11">
        <v>331</v>
      </c>
      <c r="F5579" s="11">
        <v>3172.08</v>
      </c>
      <c r="G5579" s="19">
        <v>46020</v>
      </c>
      <c r="H5579" s="24">
        <v>1049958.48</v>
      </c>
    </row>
    <row r="5580" spans="1:8" x14ac:dyDescent="0.3">
      <c r="A5580" s="3" t="s">
        <v>7387</v>
      </c>
      <c r="B5580" s="11" t="s">
        <v>272</v>
      </c>
      <c r="C5580" s="11" t="s">
        <v>863</v>
      </c>
      <c r="D5580" s="11" t="s">
        <v>1797</v>
      </c>
      <c r="E5580" s="11">
        <v>274</v>
      </c>
      <c r="F5580" s="11">
        <v>6921.08</v>
      </c>
      <c r="G5580" s="19">
        <v>45832</v>
      </c>
      <c r="H5580" s="24">
        <v>1896375.92</v>
      </c>
    </row>
    <row r="5581" spans="1:8" x14ac:dyDescent="0.3">
      <c r="A5581" s="3" t="s">
        <v>7388</v>
      </c>
      <c r="B5581" s="11" t="s">
        <v>112</v>
      </c>
      <c r="C5581" s="11" t="s">
        <v>569</v>
      </c>
      <c r="D5581" s="11" t="s">
        <v>1797</v>
      </c>
      <c r="E5581" s="11">
        <v>346</v>
      </c>
      <c r="F5581" s="11">
        <v>1913.33</v>
      </c>
      <c r="G5581" s="19">
        <v>45818</v>
      </c>
      <c r="H5581" s="24">
        <v>662012.17999999993</v>
      </c>
    </row>
    <row r="5582" spans="1:8" x14ac:dyDescent="0.3">
      <c r="A5582" s="3" t="s">
        <v>7389</v>
      </c>
      <c r="B5582" s="11" t="s">
        <v>336</v>
      </c>
      <c r="C5582" s="11" t="s">
        <v>613</v>
      </c>
      <c r="D5582" s="11" t="s">
        <v>1789</v>
      </c>
      <c r="E5582" s="11">
        <v>254</v>
      </c>
      <c r="F5582" s="11">
        <v>4011.68</v>
      </c>
      <c r="G5582" s="19">
        <v>46001</v>
      </c>
      <c r="H5582" s="24">
        <v>1018966.72</v>
      </c>
    </row>
    <row r="5583" spans="1:8" x14ac:dyDescent="0.3">
      <c r="A5583" s="3" t="s">
        <v>7390</v>
      </c>
      <c r="B5583" s="11" t="s">
        <v>184</v>
      </c>
      <c r="C5583" s="11" t="s">
        <v>599</v>
      </c>
      <c r="D5583" s="11" t="s">
        <v>1801</v>
      </c>
      <c r="E5583" s="11">
        <v>390</v>
      </c>
      <c r="F5583" s="11">
        <v>3013.92</v>
      </c>
      <c r="G5583" s="19">
        <v>45968</v>
      </c>
      <c r="H5583" s="24">
        <v>1175428.8</v>
      </c>
    </row>
    <row r="5584" spans="1:8" x14ac:dyDescent="0.3">
      <c r="A5584" s="3" t="s">
        <v>7391</v>
      </c>
      <c r="B5584" s="11" t="s">
        <v>121</v>
      </c>
      <c r="C5584" s="11" t="s">
        <v>691</v>
      </c>
      <c r="D5584" s="11" t="s">
        <v>1797</v>
      </c>
      <c r="E5584" s="11">
        <v>157</v>
      </c>
      <c r="F5584" s="11">
        <v>1524.87</v>
      </c>
      <c r="G5584" s="19">
        <v>46103</v>
      </c>
      <c r="H5584" s="24">
        <v>239404.59</v>
      </c>
    </row>
    <row r="5585" spans="1:8" x14ac:dyDescent="0.3">
      <c r="A5585" s="3" t="s">
        <v>7392</v>
      </c>
      <c r="B5585" s="11" t="s">
        <v>286</v>
      </c>
      <c r="C5585" s="11" t="s">
        <v>817</v>
      </c>
      <c r="D5585" s="11" t="s">
        <v>1803</v>
      </c>
      <c r="E5585" s="11">
        <v>344</v>
      </c>
      <c r="F5585" s="11">
        <v>2989.75</v>
      </c>
      <c r="G5585" s="19">
        <v>45815</v>
      </c>
      <c r="H5585" s="24">
        <v>1028474</v>
      </c>
    </row>
    <row r="5586" spans="1:8" x14ac:dyDescent="0.3">
      <c r="A5586" s="3" t="s">
        <v>7393</v>
      </c>
      <c r="B5586" s="11" t="s">
        <v>221</v>
      </c>
      <c r="C5586" s="11" t="s">
        <v>623</v>
      </c>
      <c r="D5586" s="11" t="s">
        <v>1789</v>
      </c>
      <c r="E5586" s="11">
        <v>321</v>
      </c>
      <c r="F5586" s="11">
        <v>7535.62</v>
      </c>
      <c r="G5586" s="19">
        <v>46129</v>
      </c>
      <c r="H5586" s="24">
        <v>2418934.02</v>
      </c>
    </row>
    <row r="5587" spans="1:8" x14ac:dyDescent="0.3">
      <c r="A5587" s="3" t="s">
        <v>7394</v>
      </c>
      <c r="B5587" s="11" t="s">
        <v>360</v>
      </c>
      <c r="C5587" s="11" t="s">
        <v>663</v>
      </c>
      <c r="D5587" s="11" t="s">
        <v>1803</v>
      </c>
      <c r="E5587" s="11">
        <v>495</v>
      </c>
      <c r="F5587" s="11">
        <v>7380.33</v>
      </c>
      <c r="G5587" s="19">
        <v>46061</v>
      </c>
      <c r="H5587" s="24">
        <v>3653263.35</v>
      </c>
    </row>
    <row r="5588" spans="1:8" x14ac:dyDescent="0.3">
      <c r="A5588" s="3" t="s">
        <v>7395</v>
      </c>
      <c r="B5588" s="11" t="s">
        <v>347</v>
      </c>
      <c r="C5588" s="11" t="s">
        <v>729</v>
      </c>
      <c r="D5588" s="11" t="s">
        <v>1803</v>
      </c>
      <c r="E5588" s="11">
        <v>259</v>
      </c>
      <c r="F5588" s="11">
        <v>4600.51</v>
      </c>
      <c r="G5588" s="19">
        <v>45718</v>
      </c>
      <c r="H5588" s="24">
        <v>1191532.0900000001</v>
      </c>
    </row>
    <row r="5589" spans="1:8" x14ac:dyDescent="0.3">
      <c r="A5589" s="3" t="s">
        <v>7396</v>
      </c>
      <c r="B5589" s="11" t="s">
        <v>177</v>
      </c>
      <c r="C5589" s="11" t="s">
        <v>723</v>
      </c>
      <c r="D5589" s="11" t="s">
        <v>1789</v>
      </c>
      <c r="E5589" s="11">
        <v>362</v>
      </c>
      <c r="F5589" s="11">
        <v>5440.2</v>
      </c>
      <c r="G5589" s="19">
        <v>45931</v>
      </c>
      <c r="H5589" s="24">
        <v>1969352.4</v>
      </c>
    </row>
    <row r="5590" spans="1:8" x14ac:dyDescent="0.3">
      <c r="A5590" s="3" t="s">
        <v>7397</v>
      </c>
      <c r="B5590" s="11" t="s">
        <v>282</v>
      </c>
      <c r="C5590" s="11" t="s">
        <v>745</v>
      </c>
      <c r="D5590" s="11" t="s">
        <v>1803</v>
      </c>
      <c r="E5590" s="11">
        <v>415</v>
      </c>
      <c r="F5590" s="11">
        <v>2615.6999999999998</v>
      </c>
      <c r="G5590" s="19">
        <v>45993</v>
      </c>
      <c r="H5590" s="24">
        <v>1085515.5</v>
      </c>
    </row>
    <row r="5591" spans="1:8" x14ac:dyDescent="0.3">
      <c r="A5591" s="3" t="s">
        <v>7398</v>
      </c>
      <c r="B5591" s="11" t="s">
        <v>208</v>
      </c>
      <c r="C5591" s="11" t="s">
        <v>757</v>
      </c>
      <c r="D5591" s="11" t="s">
        <v>1799</v>
      </c>
      <c r="E5591" s="11">
        <v>421</v>
      </c>
      <c r="F5591" s="11">
        <v>1456.68</v>
      </c>
      <c r="G5591" s="19">
        <v>45865</v>
      </c>
      <c r="H5591" s="24">
        <v>613262.28</v>
      </c>
    </row>
    <row r="5592" spans="1:8" x14ac:dyDescent="0.3">
      <c r="A5592" s="3" t="s">
        <v>7399</v>
      </c>
      <c r="B5592" s="11" t="s">
        <v>334</v>
      </c>
      <c r="C5592" s="11" t="s">
        <v>631</v>
      </c>
      <c r="D5592" s="11" t="s">
        <v>1787</v>
      </c>
      <c r="E5592" s="11">
        <v>150</v>
      </c>
      <c r="F5592" s="11">
        <v>74.239999999999995</v>
      </c>
      <c r="G5592" s="19">
        <v>45827</v>
      </c>
      <c r="H5592" s="24">
        <v>11136</v>
      </c>
    </row>
    <row r="5593" spans="1:8" x14ac:dyDescent="0.3">
      <c r="A5593" s="3" t="s">
        <v>7400</v>
      </c>
      <c r="B5593" s="11" t="s">
        <v>265</v>
      </c>
      <c r="C5593" s="11" t="s">
        <v>510</v>
      </c>
      <c r="D5593" s="11" t="s">
        <v>1801</v>
      </c>
      <c r="E5593" s="11">
        <v>256</v>
      </c>
      <c r="F5593" s="11">
        <v>137.06</v>
      </c>
      <c r="G5593" s="19">
        <v>46104</v>
      </c>
      <c r="H5593" s="24">
        <v>35087.360000000001</v>
      </c>
    </row>
    <row r="5594" spans="1:8" x14ac:dyDescent="0.3">
      <c r="A5594" s="3" t="s">
        <v>7401</v>
      </c>
      <c r="B5594" s="11" t="s">
        <v>389</v>
      </c>
      <c r="C5594" s="11" t="s">
        <v>587</v>
      </c>
      <c r="D5594" s="11" t="s">
        <v>1791</v>
      </c>
      <c r="E5594" s="11">
        <v>43</v>
      </c>
      <c r="F5594" s="11">
        <v>3181.11</v>
      </c>
      <c r="G5594" s="19">
        <v>45846</v>
      </c>
      <c r="H5594" s="24">
        <v>136787.73000000001</v>
      </c>
    </row>
    <row r="5595" spans="1:8" x14ac:dyDescent="0.3">
      <c r="A5595" s="3" t="s">
        <v>7402</v>
      </c>
      <c r="B5595" s="11" t="s">
        <v>366</v>
      </c>
      <c r="C5595" s="11" t="s">
        <v>667</v>
      </c>
      <c r="D5595" s="11" t="s">
        <v>1787</v>
      </c>
      <c r="E5595" s="11">
        <v>272</v>
      </c>
      <c r="F5595" s="11">
        <v>6761.11</v>
      </c>
      <c r="G5595" s="19">
        <v>45697</v>
      </c>
      <c r="H5595" s="24">
        <v>1839021.92</v>
      </c>
    </row>
    <row r="5596" spans="1:8" x14ac:dyDescent="0.3">
      <c r="A5596" s="3" t="s">
        <v>7403</v>
      </c>
      <c r="B5596" s="11" t="s">
        <v>393</v>
      </c>
      <c r="C5596" s="11" t="s">
        <v>522</v>
      </c>
      <c r="D5596" s="11" t="s">
        <v>1799</v>
      </c>
      <c r="E5596" s="11">
        <v>85</v>
      </c>
      <c r="F5596" s="11">
        <v>2273.6799999999998</v>
      </c>
      <c r="G5596" s="19">
        <v>46086</v>
      </c>
      <c r="H5596" s="24">
        <v>193262.8</v>
      </c>
    </row>
    <row r="5597" spans="1:8" x14ac:dyDescent="0.3">
      <c r="A5597" s="3" t="s">
        <v>7404</v>
      </c>
      <c r="B5597" s="11" t="s">
        <v>364</v>
      </c>
      <c r="C5597" s="11" t="s">
        <v>837</v>
      </c>
      <c r="D5597" s="11" t="s">
        <v>1791</v>
      </c>
      <c r="E5597" s="11">
        <v>55</v>
      </c>
      <c r="F5597" s="11">
        <v>794.29</v>
      </c>
      <c r="G5597" s="19">
        <v>45671</v>
      </c>
      <c r="H5597" s="24">
        <v>43685.95</v>
      </c>
    </row>
    <row r="5598" spans="1:8" x14ac:dyDescent="0.3">
      <c r="A5598" s="3" t="s">
        <v>7405</v>
      </c>
      <c r="B5598" s="11" t="s">
        <v>237</v>
      </c>
      <c r="C5598" s="11" t="s">
        <v>821</v>
      </c>
      <c r="D5598" s="11" t="s">
        <v>1794</v>
      </c>
      <c r="E5598" s="11">
        <v>167</v>
      </c>
      <c r="F5598" s="11">
        <v>5293.68</v>
      </c>
      <c r="G5598" s="19">
        <v>45886</v>
      </c>
      <c r="H5598" s="24">
        <v>884044.56</v>
      </c>
    </row>
    <row r="5599" spans="1:8" x14ac:dyDescent="0.3">
      <c r="A5599" s="3" t="s">
        <v>7406</v>
      </c>
      <c r="B5599" s="11" t="s">
        <v>133</v>
      </c>
      <c r="C5599" s="11" t="s">
        <v>679</v>
      </c>
      <c r="D5599" s="11" t="s">
        <v>1787</v>
      </c>
      <c r="E5599" s="11">
        <v>250</v>
      </c>
      <c r="F5599" s="11">
        <v>4275.41</v>
      </c>
      <c r="G5599" s="19">
        <v>45762</v>
      </c>
      <c r="H5599" s="24">
        <v>1068852.5</v>
      </c>
    </row>
    <row r="5600" spans="1:8" x14ac:dyDescent="0.3">
      <c r="A5600" s="3" t="s">
        <v>7407</v>
      </c>
      <c r="B5600" s="11" t="s">
        <v>232</v>
      </c>
      <c r="C5600" s="11" t="s">
        <v>781</v>
      </c>
      <c r="D5600" s="11" t="s">
        <v>1791</v>
      </c>
      <c r="E5600" s="11">
        <v>23</v>
      </c>
      <c r="F5600" s="11">
        <v>7989.68</v>
      </c>
      <c r="G5600" s="19">
        <v>45897</v>
      </c>
      <c r="H5600" s="24">
        <v>183762.64</v>
      </c>
    </row>
    <row r="5601" spans="1:8" x14ac:dyDescent="0.3">
      <c r="A5601" s="3" t="s">
        <v>7408</v>
      </c>
      <c r="B5601" s="11" t="s">
        <v>356</v>
      </c>
      <c r="C5601" s="11" t="s">
        <v>713</v>
      </c>
      <c r="D5601" s="11" t="s">
        <v>1799</v>
      </c>
      <c r="E5601" s="11">
        <v>437</v>
      </c>
      <c r="F5601" s="11">
        <v>1159.8</v>
      </c>
      <c r="G5601" s="19">
        <v>45812</v>
      </c>
      <c r="H5601" s="24">
        <v>506832.6</v>
      </c>
    </row>
    <row r="5602" spans="1:8" x14ac:dyDescent="0.3">
      <c r="A5602" s="3" t="s">
        <v>7409</v>
      </c>
      <c r="B5602" s="11" t="s">
        <v>203</v>
      </c>
      <c r="C5602" s="11" t="s">
        <v>677</v>
      </c>
      <c r="D5602" s="11" t="s">
        <v>1789</v>
      </c>
      <c r="E5602" s="11">
        <v>216</v>
      </c>
      <c r="F5602" s="11">
        <v>6275.97</v>
      </c>
      <c r="G5602" s="19">
        <v>45816</v>
      </c>
      <c r="H5602" s="24">
        <v>1355609.52</v>
      </c>
    </row>
    <row r="5603" spans="1:8" x14ac:dyDescent="0.3">
      <c r="A5603" s="3" t="s">
        <v>7410</v>
      </c>
      <c r="B5603" s="11" t="s">
        <v>27</v>
      </c>
      <c r="C5603" s="11" t="s">
        <v>651</v>
      </c>
      <c r="D5603" s="11" t="s">
        <v>1803</v>
      </c>
      <c r="E5603" s="11">
        <v>301</v>
      </c>
      <c r="F5603" s="11">
        <v>2633.85</v>
      </c>
      <c r="G5603" s="19">
        <v>45685</v>
      </c>
      <c r="H5603" s="24">
        <v>792788.85</v>
      </c>
    </row>
    <row r="5604" spans="1:8" x14ac:dyDescent="0.3">
      <c r="A5604" s="3" t="s">
        <v>7411</v>
      </c>
      <c r="B5604" s="11" t="s">
        <v>294</v>
      </c>
      <c r="C5604" s="11" t="s">
        <v>825</v>
      </c>
      <c r="D5604" s="11" t="s">
        <v>1791</v>
      </c>
      <c r="E5604" s="11">
        <v>357</v>
      </c>
      <c r="F5604" s="11">
        <v>1547.95</v>
      </c>
      <c r="G5604" s="19">
        <v>45661</v>
      </c>
      <c r="H5604" s="24">
        <v>552618.15</v>
      </c>
    </row>
    <row r="5605" spans="1:8" x14ac:dyDescent="0.3">
      <c r="A5605" s="3" t="s">
        <v>7412</v>
      </c>
      <c r="B5605" s="11" t="s">
        <v>274</v>
      </c>
      <c r="C5605" s="11" t="s">
        <v>571</v>
      </c>
      <c r="D5605" s="11" t="s">
        <v>1791</v>
      </c>
      <c r="E5605" s="11">
        <v>139</v>
      </c>
      <c r="F5605" s="11">
        <v>154.08000000000001</v>
      </c>
      <c r="G5605" s="19">
        <v>45965</v>
      </c>
      <c r="H5605" s="24">
        <v>21417.120000000003</v>
      </c>
    </row>
    <row r="5606" spans="1:8" x14ac:dyDescent="0.3">
      <c r="A5606" s="3" t="s">
        <v>7413</v>
      </c>
      <c r="B5606" s="11" t="s">
        <v>18</v>
      </c>
      <c r="C5606" s="11" t="s">
        <v>551</v>
      </c>
      <c r="D5606" s="11" t="s">
        <v>1791</v>
      </c>
      <c r="E5606" s="11">
        <v>342</v>
      </c>
      <c r="F5606" s="11">
        <v>1262.68</v>
      </c>
      <c r="G5606" s="19">
        <v>46120</v>
      </c>
      <c r="H5606" s="24">
        <v>431836.56</v>
      </c>
    </row>
    <row r="5607" spans="1:8" x14ac:dyDescent="0.3">
      <c r="A5607" s="3" t="s">
        <v>7414</v>
      </c>
      <c r="B5607" s="11" t="s">
        <v>290</v>
      </c>
      <c r="C5607" s="11" t="s">
        <v>729</v>
      </c>
      <c r="D5607" s="11" t="s">
        <v>1791</v>
      </c>
      <c r="E5607" s="11">
        <v>317</v>
      </c>
      <c r="F5607" s="11">
        <v>5880.46</v>
      </c>
      <c r="G5607" s="19">
        <v>45954</v>
      </c>
      <c r="H5607" s="24">
        <v>1864105.82</v>
      </c>
    </row>
    <row r="5608" spans="1:8" x14ac:dyDescent="0.3">
      <c r="A5608" s="3" t="s">
        <v>7415</v>
      </c>
      <c r="B5608" s="11" t="s">
        <v>401</v>
      </c>
      <c r="C5608" s="11" t="s">
        <v>665</v>
      </c>
      <c r="D5608" s="11" t="s">
        <v>1789</v>
      </c>
      <c r="E5608" s="11">
        <v>339</v>
      </c>
      <c r="F5608" s="11">
        <v>115.88</v>
      </c>
      <c r="G5608" s="19">
        <v>45738</v>
      </c>
      <c r="H5608" s="24">
        <v>39283.32</v>
      </c>
    </row>
    <row r="5609" spans="1:8" x14ac:dyDescent="0.3">
      <c r="A5609" s="3" t="s">
        <v>7416</v>
      </c>
      <c r="B5609" s="11" t="s">
        <v>282</v>
      </c>
      <c r="C5609" s="11" t="s">
        <v>569</v>
      </c>
      <c r="D5609" s="11" t="s">
        <v>1791</v>
      </c>
      <c r="E5609" s="11">
        <v>11</v>
      </c>
      <c r="F5609" s="11">
        <v>2203.7399999999998</v>
      </c>
      <c r="G5609" s="19">
        <v>45786</v>
      </c>
      <c r="H5609" s="24">
        <v>24241.14</v>
      </c>
    </row>
    <row r="5610" spans="1:8" x14ac:dyDescent="0.3">
      <c r="A5610" s="3" t="s">
        <v>7417</v>
      </c>
      <c r="B5610" s="11" t="s">
        <v>137</v>
      </c>
      <c r="C5610" s="11" t="s">
        <v>697</v>
      </c>
      <c r="D5610" s="11" t="s">
        <v>1794</v>
      </c>
      <c r="E5610" s="11">
        <v>293</v>
      </c>
      <c r="F5610" s="11">
        <v>390.33</v>
      </c>
      <c r="G5610" s="19">
        <v>45753</v>
      </c>
      <c r="H5610" s="24">
        <v>114366.69</v>
      </c>
    </row>
    <row r="5611" spans="1:8" x14ac:dyDescent="0.3">
      <c r="A5611" s="3" t="s">
        <v>7418</v>
      </c>
      <c r="B5611" s="11" t="s">
        <v>181</v>
      </c>
      <c r="C5611" s="11" t="s">
        <v>797</v>
      </c>
      <c r="D5611" s="11" t="s">
        <v>1791</v>
      </c>
      <c r="E5611" s="11">
        <v>471</v>
      </c>
      <c r="F5611" s="11">
        <v>2507.13</v>
      </c>
      <c r="G5611" s="19">
        <v>45856</v>
      </c>
      <c r="H5611" s="24">
        <v>1180858.23</v>
      </c>
    </row>
    <row r="5612" spans="1:8" x14ac:dyDescent="0.3">
      <c r="A5612" s="3" t="s">
        <v>7419</v>
      </c>
      <c r="B5612" s="11" t="s">
        <v>310</v>
      </c>
      <c r="C5612" s="11" t="s">
        <v>859</v>
      </c>
      <c r="D5612" s="11" t="s">
        <v>1797</v>
      </c>
      <c r="E5612" s="11">
        <v>473</v>
      </c>
      <c r="F5612" s="11">
        <v>6618.56</v>
      </c>
      <c r="G5612" s="19">
        <v>46163</v>
      </c>
      <c r="H5612" s="24">
        <v>3130578.8800000004</v>
      </c>
    </row>
    <row r="5613" spans="1:8" x14ac:dyDescent="0.3">
      <c r="A5613" s="3" t="s">
        <v>7420</v>
      </c>
      <c r="B5613" s="11" t="s">
        <v>181</v>
      </c>
      <c r="C5613" s="11" t="s">
        <v>611</v>
      </c>
      <c r="D5613" s="11" t="s">
        <v>1801</v>
      </c>
      <c r="E5613" s="11">
        <v>486</v>
      </c>
      <c r="F5613" s="11">
        <v>7238.63</v>
      </c>
      <c r="G5613" s="19">
        <v>45916</v>
      </c>
      <c r="H5613" s="24">
        <v>3517974.18</v>
      </c>
    </row>
    <row r="5614" spans="1:8" x14ac:dyDescent="0.3">
      <c r="A5614" s="3" t="s">
        <v>7421</v>
      </c>
      <c r="B5614" s="11" t="s">
        <v>380</v>
      </c>
      <c r="C5614" s="11" t="s">
        <v>797</v>
      </c>
      <c r="D5614" s="11" t="s">
        <v>1789</v>
      </c>
      <c r="E5614" s="11">
        <v>117</v>
      </c>
      <c r="F5614" s="11">
        <v>3685.27</v>
      </c>
      <c r="G5614" s="19">
        <v>46022</v>
      </c>
      <c r="H5614" s="24">
        <v>431176.59</v>
      </c>
    </row>
    <row r="5615" spans="1:8" x14ac:dyDescent="0.3">
      <c r="A5615" s="3" t="s">
        <v>7422</v>
      </c>
      <c r="B5615" s="11" t="s">
        <v>391</v>
      </c>
      <c r="C5615" s="11" t="s">
        <v>507</v>
      </c>
      <c r="D5615" s="11" t="s">
        <v>1791</v>
      </c>
      <c r="E5615" s="11">
        <v>419</v>
      </c>
      <c r="F5615" s="11">
        <v>1196.95</v>
      </c>
      <c r="G5615" s="19">
        <v>45922</v>
      </c>
      <c r="H5615" s="24">
        <v>501522.05000000005</v>
      </c>
    </row>
    <row r="5616" spans="1:8" x14ac:dyDescent="0.3">
      <c r="A5616" s="3" t="s">
        <v>7423</v>
      </c>
      <c r="B5616" s="11" t="s">
        <v>32</v>
      </c>
      <c r="C5616" s="11" t="s">
        <v>715</v>
      </c>
      <c r="D5616" s="11" t="s">
        <v>1791</v>
      </c>
      <c r="E5616" s="11">
        <v>334</v>
      </c>
      <c r="F5616" s="11">
        <v>3190.28</v>
      </c>
      <c r="G5616" s="19">
        <v>45796</v>
      </c>
      <c r="H5616" s="24">
        <v>1065553.52</v>
      </c>
    </row>
    <row r="5617" spans="1:8" x14ac:dyDescent="0.3">
      <c r="A5617" s="3" t="s">
        <v>7424</v>
      </c>
      <c r="B5617" s="11" t="s">
        <v>143</v>
      </c>
      <c r="C5617" s="11" t="s">
        <v>725</v>
      </c>
      <c r="D5617" s="11" t="s">
        <v>1801</v>
      </c>
      <c r="E5617" s="11">
        <v>211</v>
      </c>
      <c r="F5617" s="11">
        <v>3658.01</v>
      </c>
      <c r="G5617" s="19">
        <v>46109</v>
      </c>
      <c r="H5617" s="24">
        <v>771840.1100000001</v>
      </c>
    </row>
    <row r="5618" spans="1:8" x14ac:dyDescent="0.3">
      <c r="A5618" s="3" t="s">
        <v>7425</v>
      </c>
      <c r="B5618" s="11" t="s">
        <v>376</v>
      </c>
      <c r="C5618" s="11" t="s">
        <v>815</v>
      </c>
      <c r="D5618" s="11" t="s">
        <v>1787</v>
      </c>
      <c r="E5618" s="11">
        <v>318</v>
      </c>
      <c r="F5618" s="11">
        <v>454.68</v>
      </c>
      <c r="G5618" s="19">
        <v>45745</v>
      </c>
      <c r="H5618" s="24">
        <v>144588.24</v>
      </c>
    </row>
    <row r="5619" spans="1:8" x14ac:dyDescent="0.3">
      <c r="A5619" s="3" t="s">
        <v>7426</v>
      </c>
      <c r="B5619" s="11" t="s">
        <v>382</v>
      </c>
      <c r="C5619" s="11" t="s">
        <v>867</v>
      </c>
      <c r="D5619" s="11" t="s">
        <v>1794</v>
      </c>
      <c r="E5619" s="11">
        <v>154</v>
      </c>
      <c r="F5619" s="11">
        <v>7225.6</v>
      </c>
      <c r="G5619" s="19">
        <v>45707</v>
      </c>
      <c r="H5619" s="24">
        <v>1112742.4000000001</v>
      </c>
    </row>
    <row r="5620" spans="1:8" x14ac:dyDescent="0.3">
      <c r="A5620" s="3" t="s">
        <v>7427</v>
      </c>
      <c r="B5620" s="11" t="s">
        <v>290</v>
      </c>
      <c r="C5620" s="11" t="s">
        <v>515</v>
      </c>
      <c r="D5620" s="11" t="s">
        <v>1797</v>
      </c>
      <c r="E5620" s="11">
        <v>324</v>
      </c>
      <c r="F5620" s="11">
        <v>4570.6000000000004</v>
      </c>
      <c r="G5620" s="19">
        <v>45669</v>
      </c>
      <c r="H5620" s="24">
        <v>1480874.4000000001</v>
      </c>
    </row>
    <row r="5621" spans="1:8" x14ac:dyDescent="0.3">
      <c r="A5621" s="3" t="s">
        <v>7428</v>
      </c>
      <c r="B5621" s="11" t="s">
        <v>380</v>
      </c>
      <c r="C5621" s="11" t="s">
        <v>807</v>
      </c>
      <c r="D5621" s="11" t="s">
        <v>1801</v>
      </c>
      <c r="E5621" s="11">
        <v>256</v>
      </c>
      <c r="F5621" s="11">
        <v>629.25</v>
      </c>
      <c r="G5621" s="19">
        <v>46035</v>
      </c>
      <c r="H5621" s="24">
        <v>161088</v>
      </c>
    </row>
    <row r="5622" spans="1:8" x14ac:dyDescent="0.3">
      <c r="A5622" s="3" t="s">
        <v>7429</v>
      </c>
      <c r="B5622" s="11" t="s">
        <v>329</v>
      </c>
      <c r="C5622" s="11" t="s">
        <v>843</v>
      </c>
      <c r="D5622" s="11" t="s">
        <v>1799</v>
      </c>
      <c r="E5622" s="11">
        <v>269</v>
      </c>
      <c r="F5622" s="11">
        <v>147.13</v>
      </c>
      <c r="G5622" s="19">
        <v>45957</v>
      </c>
      <c r="H5622" s="24">
        <v>39577.97</v>
      </c>
    </row>
    <row r="5623" spans="1:8" x14ac:dyDescent="0.3">
      <c r="A5623" s="3" t="s">
        <v>7430</v>
      </c>
      <c r="B5623" s="11" t="s">
        <v>37</v>
      </c>
      <c r="C5623" s="11" t="s">
        <v>729</v>
      </c>
      <c r="D5623" s="11" t="s">
        <v>1799</v>
      </c>
      <c r="E5623" s="11">
        <v>453</v>
      </c>
      <c r="F5623" s="11">
        <v>4301.6099999999997</v>
      </c>
      <c r="G5623" s="19">
        <v>46043</v>
      </c>
      <c r="H5623" s="24">
        <v>1948629.3299999998</v>
      </c>
    </row>
    <row r="5624" spans="1:8" x14ac:dyDescent="0.3">
      <c r="A5624" s="3" t="s">
        <v>7431</v>
      </c>
      <c r="B5624" s="11" t="s">
        <v>286</v>
      </c>
      <c r="C5624" s="11" t="s">
        <v>725</v>
      </c>
      <c r="D5624" s="11" t="s">
        <v>1799</v>
      </c>
      <c r="E5624" s="11">
        <v>18</v>
      </c>
      <c r="F5624" s="11">
        <v>5624.83</v>
      </c>
      <c r="G5624" s="19">
        <v>45813</v>
      </c>
      <c r="H5624" s="24">
        <v>101246.94</v>
      </c>
    </row>
    <row r="5625" spans="1:8" x14ac:dyDescent="0.3">
      <c r="A5625" s="3" t="s">
        <v>7432</v>
      </c>
      <c r="B5625" s="11" t="s">
        <v>218</v>
      </c>
      <c r="C5625" s="11" t="s">
        <v>539</v>
      </c>
      <c r="D5625" s="11" t="s">
        <v>1797</v>
      </c>
      <c r="E5625" s="11">
        <v>406</v>
      </c>
      <c r="F5625" s="11">
        <v>1182.96</v>
      </c>
      <c r="G5625" s="19">
        <v>45770</v>
      </c>
      <c r="H5625" s="24">
        <v>480281.76</v>
      </c>
    </row>
    <row r="5626" spans="1:8" x14ac:dyDescent="0.3">
      <c r="A5626" s="3" t="s">
        <v>7433</v>
      </c>
      <c r="B5626" s="11" t="s">
        <v>128</v>
      </c>
      <c r="C5626" s="11" t="s">
        <v>745</v>
      </c>
      <c r="D5626" s="11" t="s">
        <v>1794</v>
      </c>
      <c r="E5626" s="11">
        <v>398</v>
      </c>
      <c r="F5626" s="11">
        <v>278.48</v>
      </c>
      <c r="G5626" s="19">
        <v>46049</v>
      </c>
      <c r="H5626" s="24">
        <v>110835.04000000001</v>
      </c>
    </row>
    <row r="5627" spans="1:8" x14ac:dyDescent="0.3">
      <c r="A5627" s="3" t="s">
        <v>7434</v>
      </c>
      <c r="B5627" s="11" t="s">
        <v>312</v>
      </c>
      <c r="C5627" s="11" t="s">
        <v>575</v>
      </c>
      <c r="D5627" s="11" t="s">
        <v>1803</v>
      </c>
      <c r="E5627" s="11">
        <v>337</v>
      </c>
      <c r="F5627" s="11">
        <v>1106.9000000000001</v>
      </c>
      <c r="G5627" s="19">
        <v>46025</v>
      </c>
      <c r="H5627" s="24">
        <v>373025.30000000005</v>
      </c>
    </row>
    <row r="5628" spans="1:8" x14ac:dyDescent="0.3">
      <c r="A5628" s="3" t="s">
        <v>7435</v>
      </c>
      <c r="B5628" s="11" t="s">
        <v>203</v>
      </c>
      <c r="C5628" s="11" t="s">
        <v>721</v>
      </c>
      <c r="D5628" s="11" t="s">
        <v>1801</v>
      </c>
      <c r="E5628" s="11">
        <v>308</v>
      </c>
      <c r="F5628" s="11">
        <v>6727.62</v>
      </c>
      <c r="G5628" s="19">
        <v>45701</v>
      </c>
      <c r="H5628" s="24">
        <v>2072106.96</v>
      </c>
    </row>
    <row r="5629" spans="1:8" x14ac:dyDescent="0.3">
      <c r="A5629" s="3" t="s">
        <v>7436</v>
      </c>
      <c r="B5629" s="11" t="s">
        <v>85</v>
      </c>
      <c r="C5629" s="11" t="s">
        <v>755</v>
      </c>
      <c r="D5629" s="11" t="s">
        <v>1799</v>
      </c>
      <c r="E5629" s="11">
        <v>203</v>
      </c>
      <c r="F5629" s="11">
        <v>2623.74</v>
      </c>
      <c r="G5629" s="19">
        <v>45745</v>
      </c>
      <c r="H5629" s="24">
        <v>532619.22</v>
      </c>
    </row>
    <row r="5630" spans="1:8" x14ac:dyDescent="0.3">
      <c r="A5630" s="3" t="s">
        <v>7437</v>
      </c>
      <c r="B5630" s="11" t="s">
        <v>265</v>
      </c>
      <c r="C5630" s="11" t="s">
        <v>623</v>
      </c>
      <c r="D5630" s="11" t="s">
        <v>1801</v>
      </c>
      <c r="E5630" s="11">
        <v>327</v>
      </c>
      <c r="F5630" s="11">
        <v>5731.12</v>
      </c>
      <c r="G5630" s="19">
        <v>46162</v>
      </c>
      <c r="H5630" s="24">
        <v>1874076.24</v>
      </c>
    </row>
    <row r="5631" spans="1:8" x14ac:dyDescent="0.3">
      <c r="A5631" s="3" t="s">
        <v>7438</v>
      </c>
      <c r="B5631" s="11" t="s">
        <v>312</v>
      </c>
      <c r="C5631" s="11" t="s">
        <v>817</v>
      </c>
      <c r="D5631" s="11" t="s">
        <v>1799</v>
      </c>
      <c r="E5631" s="11">
        <v>184</v>
      </c>
      <c r="F5631" s="11">
        <v>523.59</v>
      </c>
      <c r="G5631" s="19">
        <v>46137</v>
      </c>
      <c r="H5631" s="24">
        <v>96340.560000000012</v>
      </c>
    </row>
    <row r="5632" spans="1:8" x14ac:dyDescent="0.3">
      <c r="A5632" s="3" t="s">
        <v>7439</v>
      </c>
      <c r="B5632" s="11" t="s">
        <v>18</v>
      </c>
      <c r="C5632" s="11" t="s">
        <v>693</v>
      </c>
      <c r="D5632" s="11" t="s">
        <v>1789</v>
      </c>
      <c r="E5632" s="11">
        <v>64</v>
      </c>
      <c r="F5632" s="11">
        <v>4180.87</v>
      </c>
      <c r="G5632" s="19">
        <v>45779</v>
      </c>
      <c r="H5632" s="24">
        <v>267575.67999999999</v>
      </c>
    </row>
    <row r="5633" spans="1:8" x14ac:dyDescent="0.3">
      <c r="A5633" s="3" t="s">
        <v>7440</v>
      </c>
      <c r="B5633" s="11" t="s">
        <v>401</v>
      </c>
      <c r="C5633" s="11" t="s">
        <v>583</v>
      </c>
      <c r="D5633" s="11" t="s">
        <v>1803</v>
      </c>
      <c r="E5633" s="11">
        <v>223</v>
      </c>
      <c r="F5633" s="11">
        <v>646.15</v>
      </c>
      <c r="G5633" s="19">
        <v>46144</v>
      </c>
      <c r="H5633" s="24">
        <v>144091.44999999998</v>
      </c>
    </row>
    <row r="5634" spans="1:8" x14ac:dyDescent="0.3">
      <c r="A5634" s="3" t="s">
        <v>7441</v>
      </c>
      <c r="B5634" s="11" t="s">
        <v>369</v>
      </c>
      <c r="C5634" s="11" t="s">
        <v>805</v>
      </c>
      <c r="D5634" s="11" t="s">
        <v>1797</v>
      </c>
      <c r="E5634" s="11">
        <v>467</v>
      </c>
      <c r="F5634" s="11">
        <v>559.72</v>
      </c>
      <c r="G5634" s="19">
        <v>45717</v>
      </c>
      <c r="H5634" s="24">
        <v>261389.24000000002</v>
      </c>
    </row>
    <row r="5635" spans="1:8" x14ac:dyDescent="0.3">
      <c r="A5635" s="3" t="s">
        <v>7442</v>
      </c>
      <c r="B5635" s="11" t="s">
        <v>329</v>
      </c>
      <c r="C5635" s="11" t="s">
        <v>771</v>
      </c>
      <c r="D5635" s="11" t="s">
        <v>1801</v>
      </c>
      <c r="E5635" s="11">
        <v>117</v>
      </c>
      <c r="F5635" s="11">
        <v>6603.95</v>
      </c>
      <c r="G5635" s="19">
        <v>45971</v>
      </c>
      <c r="H5635" s="24">
        <v>772662.15</v>
      </c>
    </row>
    <row r="5636" spans="1:8" x14ac:dyDescent="0.3">
      <c r="A5636" s="3" t="s">
        <v>7443</v>
      </c>
      <c r="B5636" s="11" t="s">
        <v>155</v>
      </c>
      <c r="C5636" s="11" t="s">
        <v>853</v>
      </c>
      <c r="D5636" s="11" t="s">
        <v>1791</v>
      </c>
      <c r="E5636" s="11">
        <v>214</v>
      </c>
      <c r="F5636" s="11">
        <v>2583.4299999999998</v>
      </c>
      <c r="G5636" s="19">
        <v>45778</v>
      </c>
      <c r="H5636" s="24">
        <v>552854.02</v>
      </c>
    </row>
    <row r="5637" spans="1:8" x14ac:dyDescent="0.3">
      <c r="A5637" s="3" t="s">
        <v>7444</v>
      </c>
      <c r="B5637" s="11" t="s">
        <v>260</v>
      </c>
      <c r="C5637" s="11" t="s">
        <v>605</v>
      </c>
      <c r="D5637" s="11" t="s">
        <v>1803</v>
      </c>
      <c r="E5637" s="11">
        <v>446</v>
      </c>
      <c r="F5637" s="11">
        <v>1872.67</v>
      </c>
      <c r="G5637" s="19">
        <v>45687</v>
      </c>
      <c r="H5637" s="24">
        <v>835210.82000000007</v>
      </c>
    </row>
    <row r="5638" spans="1:8" x14ac:dyDescent="0.3">
      <c r="A5638" s="3" t="s">
        <v>7445</v>
      </c>
      <c r="B5638" s="11" t="s">
        <v>112</v>
      </c>
      <c r="C5638" s="11" t="s">
        <v>671</v>
      </c>
      <c r="D5638" s="11" t="s">
        <v>1801</v>
      </c>
      <c r="E5638" s="11">
        <v>379</v>
      </c>
      <c r="F5638" s="11">
        <v>2423.58</v>
      </c>
      <c r="G5638" s="19">
        <v>46052</v>
      </c>
      <c r="H5638" s="24">
        <v>918536.82</v>
      </c>
    </row>
    <row r="5639" spans="1:8" x14ac:dyDescent="0.3">
      <c r="A5639" s="3" t="s">
        <v>7446</v>
      </c>
      <c r="B5639" s="11" t="s">
        <v>391</v>
      </c>
      <c r="C5639" s="11" t="s">
        <v>563</v>
      </c>
      <c r="D5639" s="11" t="s">
        <v>1794</v>
      </c>
      <c r="E5639" s="11">
        <v>308</v>
      </c>
      <c r="F5639" s="11">
        <v>4437.91</v>
      </c>
      <c r="G5639" s="19">
        <v>46180</v>
      </c>
      <c r="H5639" s="24">
        <v>1366876.28</v>
      </c>
    </row>
    <row r="5640" spans="1:8" x14ac:dyDescent="0.3">
      <c r="A5640" s="3" t="s">
        <v>7447</v>
      </c>
      <c r="B5640" s="11" t="s">
        <v>126</v>
      </c>
      <c r="C5640" s="11" t="s">
        <v>545</v>
      </c>
      <c r="D5640" s="11" t="s">
        <v>1801</v>
      </c>
      <c r="E5640" s="11">
        <v>303</v>
      </c>
      <c r="F5640" s="11">
        <v>6161.91</v>
      </c>
      <c r="G5640" s="19">
        <v>46195</v>
      </c>
      <c r="H5640" s="24">
        <v>1867058.73</v>
      </c>
    </row>
    <row r="5641" spans="1:8" x14ac:dyDescent="0.3">
      <c r="A5641" s="3" t="s">
        <v>7448</v>
      </c>
      <c r="B5641" s="11" t="s">
        <v>101</v>
      </c>
      <c r="C5641" s="11" t="s">
        <v>683</v>
      </c>
      <c r="D5641" s="11" t="s">
        <v>1787</v>
      </c>
      <c r="E5641" s="11">
        <v>469</v>
      </c>
      <c r="F5641" s="11">
        <v>515.49</v>
      </c>
      <c r="G5641" s="19">
        <v>46039</v>
      </c>
      <c r="H5641" s="24">
        <v>241764.81</v>
      </c>
    </row>
    <row r="5642" spans="1:8" x14ac:dyDescent="0.3">
      <c r="A5642" s="3" t="s">
        <v>7449</v>
      </c>
      <c r="B5642" s="11" t="s">
        <v>116</v>
      </c>
      <c r="C5642" s="11" t="s">
        <v>531</v>
      </c>
      <c r="D5642" s="11" t="s">
        <v>1791</v>
      </c>
      <c r="E5642" s="11">
        <v>163</v>
      </c>
      <c r="F5642" s="11">
        <v>1984.65</v>
      </c>
      <c r="G5642" s="19">
        <v>45953</v>
      </c>
      <c r="H5642" s="24">
        <v>323497.95</v>
      </c>
    </row>
    <row r="5643" spans="1:8" x14ac:dyDescent="0.3">
      <c r="A5643" s="3" t="s">
        <v>7450</v>
      </c>
      <c r="B5643" s="11" t="s">
        <v>296</v>
      </c>
      <c r="C5643" s="11" t="s">
        <v>645</v>
      </c>
      <c r="D5643" s="11" t="s">
        <v>1801</v>
      </c>
      <c r="E5643" s="11">
        <v>455</v>
      </c>
      <c r="F5643" s="11">
        <v>7316.53</v>
      </c>
      <c r="G5643" s="19">
        <v>46005</v>
      </c>
      <c r="H5643" s="24">
        <v>3329021.15</v>
      </c>
    </row>
    <row r="5644" spans="1:8" x14ac:dyDescent="0.3">
      <c r="A5644" s="3" t="s">
        <v>7451</v>
      </c>
      <c r="B5644" s="11" t="s">
        <v>263</v>
      </c>
      <c r="C5644" s="11" t="s">
        <v>659</v>
      </c>
      <c r="D5644" s="11" t="s">
        <v>1787</v>
      </c>
      <c r="E5644" s="11">
        <v>21</v>
      </c>
      <c r="F5644" s="11">
        <v>4916.7700000000004</v>
      </c>
      <c r="G5644" s="19">
        <v>45662</v>
      </c>
      <c r="H5644" s="24">
        <v>103252.17000000001</v>
      </c>
    </row>
    <row r="5645" spans="1:8" x14ac:dyDescent="0.3">
      <c r="A5645" s="3" t="s">
        <v>7452</v>
      </c>
      <c r="B5645" s="11" t="s">
        <v>109</v>
      </c>
      <c r="C5645" s="11" t="s">
        <v>865</v>
      </c>
      <c r="D5645" s="11" t="s">
        <v>1789</v>
      </c>
      <c r="E5645" s="11">
        <v>29</v>
      </c>
      <c r="F5645" s="11">
        <v>6372.98</v>
      </c>
      <c r="G5645" s="19">
        <v>45894</v>
      </c>
      <c r="H5645" s="24">
        <v>184816.41999999998</v>
      </c>
    </row>
    <row r="5646" spans="1:8" x14ac:dyDescent="0.3">
      <c r="A5646" s="3" t="s">
        <v>7453</v>
      </c>
      <c r="B5646" s="11" t="s">
        <v>214</v>
      </c>
      <c r="C5646" s="11" t="s">
        <v>517</v>
      </c>
      <c r="D5646" s="11" t="s">
        <v>1789</v>
      </c>
      <c r="E5646" s="11">
        <v>471</v>
      </c>
      <c r="F5646" s="11">
        <v>996.11</v>
      </c>
      <c r="G5646" s="19">
        <v>46087</v>
      </c>
      <c r="H5646" s="24">
        <v>469167.81</v>
      </c>
    </row>
    <row r="5647" spans="1:8" x14ac:dyDescent="0.3">
      <c r="A5647" s="3" t="s">
        <v>7454</v>
      </c>
      <c r="B5647" s="11" t="s">
        <v>109</v>
      </c>
      <c r="C5647" s="11" t="s">
        <v>707</v>
      </c>
      <c r="D5647" s="11" t="s">
        <v>1801</v>
      </c>
      <c r="E5647" s="11">
        <v>114</v>
      </c>
      <c r="F5647" s="11">
        <v>4752.97</v>
      </c>
      <c r="G5647" s="19">
        <v>45900</v>
      </c>
      <c r="H5647" s="24">
        <v>541838.58000000007</v>
      </c>
    </row>
    <row r="5648" spans="1:8" x14ac:dyDescent="0.3">
      <c r="A5648" s="3" t="s">
        <v>7455</v>
      </c>
      <c r="B5648" s="11" t="s">
        <v>81</v>
      </c>
      <c r="C5648" s="11" t="s">
        <v>645</v>
      </c>
      <c r="D5648" s="11" t="s">
        <v>1787</v>
      </c>
      <c r="E5648" s="11">
        <v>289</v>
      </c>
      <c r="F5648" s="11">
        <v>7154.64</v>
      </c>
      <c r="G5648" s="19">
        <v>45863</v>
      </c>
      <c r="H5648" s="24">
        <v>2067690.9600000002</v>
      </c>
    </row>
    <row r="5649" spans="1:8" x14ac:dyDescent="0.3">
      <c r="A5649" s="3" t="s">
        <v>7456</v>
      </c>
      <c r="B5649" s="11" t="s">
        <v>322</v>
      </c>
      <c r="C5649" s="11" t="s">
        <v>571</v>
      </c>
      <c r="D5649" s="11" t="s">
        <v>1797</v>
      </c>
      <c r="E5649" s="11">
        <v>326</v>
      </c>
      <c r="F5649" s="11">
        <v>6239.75</v>
      </c>
      <c r="G5649" s="19">
        <v>45936</v>
      </c>
      <c r="H5649" s="24">
        <v>2034158.5</v>
      </c>
    </row>
    <row r="5650" spans="1:8" x14ac:dyDescent="0.3">
      <c r="A5650" s="3" t="s">
        <v>7457</v>
      </c>
      <c r="B5650" s="11" t="s">
        <v>358</v>
      </c>
      <c r="C5650" s="11" t="s">
        <v>817</v>
      </c>
      <c r="D5650" s="11" t="s">
        <v>1789</v>
      </c>
      <c r="E5650" s="11">
        <v>130</v>
      </c>
      <c r="F5650" s="11">
        <v>5259.58</v>
      </c>
      <c r="G5650" s="19">
        <v>46078</v>
      </c>
      <c r="H5650" s="24">
        <v>683745.4</v>
      </c>
    </row>
    <row r="5651" spans="1:8" x14ac:dyDescent="0.3">
      <c r="A5651" s="3" t="s">
        <v>7458</v>
      </c>
      <c r="B5651" s="11" t="s">
        <v>316</v>
      </c>
      <c r="C5651" s="11" t="s">
        <v>667</v>
      </c>
      <c r="D5651" s="11" t="s">
        <v>1794</v>
      </c>
      <c r="E5651" s="11">
        <v>478</v>
      </c>
      <c r="F5651" s="11">
        <v>2544.36</v>
      </c>
      <c r="G5651" s="19">
        <v>45720</v>
      </c>
      <c r="H5651" s="24">
        <v>1216204.08</v>
      </c>
    </row>
    <row r="5652" spans="1:8" x14ac:dyDescent="0.3">
      <c r="A5652" s="3" t="s">
        <v>7459</v>
      </c>
      <c r="B5652" s="11" t="s">
        <v>42</v>
      </c>
      <c r="C5652" s="11" t="s">
        <v>639</v>
      </c>
      <c r="D5652" s="11" t="s">
        <v>1787</v>
      </c>
      <c r="E5652" s="11">
        <v>87</v>
      </c>
      <c r="F5652" s="11">
        <v>276.92</v>
      </c>
      <c r="G5652" s="19">
        <v>45899</v>
      </c>
      <c r="H5652" s="24">
        <v>24092.04</v>
      </c>
    </row>
    <row r="5653" spans="1:8" x14ac:dyDescent="0.3">
      <c r="A5653" s="3" t="s">
        <v>7460</v>
      </c>
      <c r="B5653" s="11" t="s">
        <v>296</v>
      </c>
      <c r="C5653" s="11" t="s">
        <v>603</v>
      </c>
      <c r="D5653" s="11" t="s">
        <v>1803</v>
      </c>
      <c r="E5653" s="11">
        <v>94</v>
      </c>
      <c r="F5653" s="11">
        <v>1775.77</v>
      </c>
      <c r="G5653" s="19">
        <v>45664</v>
      </c>
      <c r="H5653" s="24">
        <v>166922.38</v>
      </c>
    </row>
    <row r="5654" spans="1:8" x14ac:dyDescent="0.3">
      <c r="A5654" s="3" t="s">
        <v>7461</v>
      </c>
      <c r="B5654" s="11" t="s">
        <v>190</v>
      </c>
      <c r="C5654" s="11" t="s">
        <v>795</v>
      </c>
      <c r="D5654" s="11" t="s">
        <v>1803</v>
      </c>
      <c r="E5654" s="11">
        <v>172</v>
      </c>
      <c r="F5654" s="11">
        <v>4471.47</v>
      </c>
      <c r="G5654" s="19">
        <v>46094</v>
      </c>
      <c r="H5654" s="24">
        <v>769092.84000000008</v>
      </c>
    </row>
    <row r="5655" spans="1:8" x14ac:dyDescent="0.3">
      <c r="A5655" s="3" t="s">
        <v>7462</v>
      </c>
      <c r="B5655" s="11" t="s">
        <v>324</v>
      </c>
      <c r="C5655" s="11" t="s">
        <v>675</v>
      </c>
      <c r="D5655" s="11" t="s">
        <v>1803</v>
      </c>
      <c r="E5655" s="11">
        <v>106</v>
      </c>
      <c r="F5655" s="11">
        <v>7583.03</v>
      </c>
      <c r="G5655" s="19">
        <v>45780</v>
      </c>
      <c r="H5655" s="24">
        <v>803801.17999999993</v>
      </c>
    </row>
    <row r="5656" spans="1:8" x14ac:dyDescent="0.3">
      <c r="A5656" s="3" t="s">
        <v>7463</v>
      </c>
      <c r="B5656" s="11" t="s">
        <v>133</v>
      </c>
      <c r="C5656" s="11" t="s">
        <v>623</v>
      </c>
      <c r="D5656" s="11" t="s">
        <v>1789</v>
      </c>
      <c r="E5656" s="11">
        <v>174</v>
      </c>
      <c r="F5656" s="11">
        <v>1180.72</v>
      </c>
      <c r="G5656" s="19">
        <v>45772</v>
      </c>
      <c r="H5656" s="24">
        <v>205445.28</v>
      </c>
    </row>
    <row r="5657" spans="1:8" x14ac:dyDescent="0.3">
      <c r="A5657" s="3" t="s">
        <v>7464</v>
      </c>
      <c r="B5657" s="11" t="s">
        <v>332</v>
      </c>
      <c r="C5657" s="11" t="s">
        <v>747</v>
      </c>
      <c r="D5657" s="11" t="s">
        <v>1797</v>
      </c>
      <c r="E5657" s="11">
        <v>364</v>
      </c>
      <c r="F5657" s="11">
        <v>7014.54</v>
      </c>
      <c r="G5657" s="19">
        <v>45882</v>
      </c>
      <c r="H5657" s="24">
        <v>2553292.56</v>
      </c>
    </row>
    <row r="5658" spans="1:8" x14ac:dyDescent="0.3">
      <c r="A5658" s="3" t="s">
        <v>7465</v>
      </c>
      <c r="B5658" s="11" t="s">
        <v>366</v>
      </c>
      <c r="C5658" s="11" t="s">
        <v>863</v>
      </c>
      <c r="D5658" s="11" t="s">
        <v>1799</v>
      </c>
      <c r="E5658" s="11">
        <v>248</v>
      </c>
      <c r="F5658" s="11">
        <v>5026.7299999999996</v>
      </c>
      <c r="G5658" s="19">
        <v>45693</v>
      </c>
      <c r="H5658" s="24">
        <v>1246629.0399999998</v>
      </c>
    </row>
    <row r="5659" spans="1:8" x14ac:dyDescent="0.3">
      <c r="A5659" s="3" t="s">
        <v>7466</v>
      </c>
      <c r="B5659" s="11" t="s">
        <v>193</v>
      </c>
      <c r="C5659" s="11" t="s">
        <v>727</v>
      </c>
      <c r="D5659" s="11" t="s">
        <v>1789</v>
      </c>
      <c r="E5659" s="11">
        <v>334</v>
      </c>
      <c r="F5659" s="11">
        <v>884.01</v>
      </c>
      <c r="G5659" s="19">
        <v>45818</v>
      </c>
      <c r="H5659" s="24">
        <v>295259.34000000003</v>
      </c>
    </row>
    <row r="5660" spans="1:8" x14ac:dyDescent="0.3">
      <c r="A5660" s="3" t="s">
        <v>7467</v>
      </c>
      <c r="B5660" s="11" t="s">
        <v>107</v>
      </c>
      <c r="C5660" s="11" t="s">
        <v>835</v>
      </c>
      <c r="D5660" s="11" t="s">
        <v>1801</v>
      </c>
      <c r="E5660" s="11">
        <v>456</v>
      </c>
      <c r="F5660" s="11">
        <v>5777.87</v>
      </c>
      <c r="G5660" s="19">
        <v>45953</v>
      </c>
      <c r="H5660" s="24">
        <v>2634708.7199999997</v>
      </c>
    </row>
    <row r="5661" spans="1:8" x14ac:dyDescent="0.3">
      <c r="A5661" s="3" t="s">
        <v>7468</v>
      </c>
      <c r="B5661" s="11" t="s">
        <v>385</v>
      </c>
      <c r="C5661" s="11" t="s">
        <v>629</v>
      </c>
      <c r="D5661" s="11" t="s">
        <v>1791</v>
      </c>
      <c r="E5661" s="11">
        <v>394</v>
      </c>
      <c r="F5661" s="11">
        <v>6386.5</v>
      </c>
      <c r="G5661" s="19">
        <v>46166</v>
      </c>
      <c r="H5661" s="24">
        <v>2516281</v>
      </c>
    </row>
    <row r="5662" spans="1:8" x14ac:dyDescent="0.3">
      <c r="A5662" s="3" t="s">
        <v>7469</v>
      </c>
      <c r="B5662" s="11" t="s">
        <v>243</v>
      </c>
      <c r="C5662" s="11" t="s">
        <v>639</v>
      </c>
      <c r="D5662" s="11" t="s">
        <v>1801</v>
      </c>
      <c r="E5662" s="11">
        <v>88</v>
      </c>
      <c r="F5662" s="11">
        <v>7114.44</v>
      </c>
      <c r="G5662" s="19">
        <v>45787</v>
      </c>
      <c r="H5662" s="24">
        <v>626070.72</v>
      </c>
    </row>
    <row r="5663" spans="1:8" x14ac:dyDescent="0.3">
      <c r="A5663" s="3" t="s">
        <v>7470</v>
      </c>
      <c r="B5663" s="11" t="s">
        <v>76</v>
      </c>
      <c r="C5663" s="11" t="s">
        <v>689</v>
      </c>
      <c r="D5663" s="11" t="s">
        <v>1797</v>
      </c>
      <c r="E5663" s="11">
        <v>470</v>
      </c>
      <c r="F5663" s="11">
        <v>6649.92</v>
      </c>
      <c r="G5663" s="19">
        <v>46035</v>
      </c>
      <c r="H5663" s="24">
        <v>3125462.4</v>
      </c>
    </row>
    <row r="5664" spans="1:8" x14ac:dyDescent="0.3">
      <c r="A5664" s="3" t="s">
        <v>7471</v>
      </c>
      <c r="B5664" s="11" t="s">
        <v>340</v>
      </c>
      <c r="C5664" s="11" t="s">
        <v>637</v>
      </c>
      <c r="D5664" s="11" t="s">
        <v>1787</v>
      </c>
      <c r="E5664" s="11">
        <v>137</v>
      </c>
      <c r="F5664" s="11">
        <v>662.91</v>
      </c>
      <c r="G5664" s="19">
        <v>46004</v>
      </c>
      <c r="H5664" s="24">
        <v>90818.67</v>
      </c>
    </row>
    <row r="5665" spans="1:8" x14ac:dyDescent="0.3">
      <c r="A5665" s="3" t="s">
        <v>7472</v>
      </c>
      <c r="B5665" s="11" t="s">
        <v>263</v>
      </c>
      <c r="C5665" s="11" t="s">
        <v>571</v>
      </c>
      <c r="D5665" s="11" t="s">
        <v>1791</v>
      </c>
      <c r="E5665" s="11">
        <v>212</v>
      </c>
      <c r="F5665" s="11">
        <v>592.67999999999995</v>
      </c>
      <c r="G5665" s="19">
        <v>45727</v>
      </c>
      <c r="H5665" s="24">
        <v>125648.15999999999</v>
      </c>
    </row>
    <row r="5666" spans="1:8" x14ac:dyDescent="0.3">
      <c r="A5666" s="3" t="s">
        <v>7473</v>
      </c>
      <c r="B5666" s="11" t="s">
        <v>373</v>
      </c>
      <c r="C5666" s="11" t="s">
        <v>659</v>
      </c>
      <c r="D5666" s="11" t="s">
        <v>1794</v>
      </c>
      <c r="E5666" s="11">
        <v>58</v>
      </c>
      <c r="F5666" s="11">
        <v>1169.1400000000001</v>
      </c>
      <c r="G5666" s="19">
        <v>45849</v>
      </c>
      <c r="H5666" s="24">
        <v>67810.12000000001</v>
      </c>
    </row>
    <row r="5667" spans="1:8" x14ac:dyDescent="0.3">
      <c r="A5667" s="3" t="s">
        <v>7474</v>
      </c>
      <c r="B5667" s="11" t="s">
        <v>133</v>
      </c>
      <c r="C5667" s="11" t="s">
        <v>549</v>
      </c>
      <c r="D5667" s="11" t="s">
        <v>1794</v>
      </c>
      <c r="E5667" s="11">
        <v>104</v>
      </c>
      <c r="F5667" s="11">
        <v>6185.29</v>
      </c>
      <c r="G5667" s="19">
        <v>45787</v>
      </c>
      <c r="H5667" s="24">
        <v>643270.16</v>
      </c>
    </row>
    <row r="5668" spans="1:8" x14ac:dyDescent="0.3">
      <c r="A5668" s="3" t="s">
        <v>7475</v>
      </c>
      <c r="B5668" s="11" t="s">
        <v>229</v>
      </c>
      <c r="C5668" s="11" t="s">
        <v>585</v>
      </c>
      <c r="D5668" s="11" t="s">
        <v>1801</v>
      </c>
      <c r="E5668" s="11">
        <v>256</v>
      </c>
      <c r="F5668" s="11">
        <v>7299.76</v>
      </c>
      <c r="G5668" s="19">
        <v>45973</v>
      </c>
      <c r="H5668" s="24">
        <v>1868738.5600000001</v>
      </c>
    </row>
    <row r="5669" spans="1:8" x14ac:dyDescent="0.3">
      <c r="A5669" s="3" t="s">
        <v>7476</v>
      </c>
      <c r="B5669" s="11" t="s">
        <v>232</v>
      </c>
      <c r="C5669" s="11" t="s">
        <v>745</v>
      </c>
      <c r="D5669" s="11" t="s">
        <v>1791</v>
      </c>
      <c r="E5669" s="11">
        <v>480</v>
      </c>
      <c r="F5669" s="11">
        <v>1963.65</v>
      </c>
      <c r="G5669" s="19">
        <v>45967</v>
      </c>
      <c r="H5669" s="24">
        <v>942552</v>
      </c>
    </row>
    <row r="5670" spans="1:8" x14ac:dyDescent="0.3">
      <c r="A5670" s="3" t="s">
        <v>7477</v>
      </c>
      <c r="B5670" s="11" t="s">
        <v>318</v>
      </c>
      <c r="C5670" s="11" t="s">
        <v>729</v>
      </c>
      <c r="D5670" s="11" t="s">
        <v>1803</v>
      </c>
      <c r="E5670" s="11">
        <v>199</v>
      </c>
      <c r="F5670" s="11">
        <v>6077.92</v>
      </c>
      <c r="G5670" s="19">
        <v>46182</v>
      </c>
      <c r="H5670" s="24">
        <v>1209506.08</v>
      </c>
    </row>
    <row r="5671" spans="1:8" x14ac:dyDescent="0.3">
      <c r="A5671" s="3" t="s">
        <v>7478</v>
      </c>
      <c r="B5671" s="11" t="s">
        <v>206</v>
      </c>
      <c r="C5671" s="11" t="s">
        <v>563</v>
      </c>
      <c r="D5671" s="11" t="s">
        <v>1801</v>
      </c>
      <c r="E5671" s="11">
        <v>329</v>
      </c>
      <c r="F5671" s="11">
        <v>2335.5</v>
      </c>
      <c r="G5671" s="19">
        <v>45920</v>
      </c>
      <c r="H5671" s="24">
        <v>768379.5</v>
      </c>
    </row>
    <row r="5672" spans="1:8" x14ac:dyDescent="0.3">
      <c r="A5672" s="3" t="s">
        <v>7479</v>
      </c>
      <c r="B5672" s="11" t="s">
        <v>168</v>
      </c>
      <c r="C5672" s="11" t="s">
        <v>597</v>
      </c>
      <c r="D5672" s="11" t="s">
        <v>1797</v>
      </c>
      <c r="E5672" s="11">
        <v>421</v>
      </c>
      <c r="F5672" s="11">
        <v>4283.82</v>
      </c>
      <c r="G5672" s="19">
        <v>45777</v>
      </c>
      <c r="H5672" s="24">
        <v>1803488.22</v>
      </c>
    </row>
    <row r="5673" spans="1:8" x14ac:dyDescent="0.3">
      <c r="A5673" s="3" t="s">
        <v>7480</v>
      </c>
      <c r="B5673" s="11" t="s">
        <v>174</v>
      </c>
      <c r="C5673" s="11" t="s">
        <v>749</v>
      </c>
      <c r="D5673" s="11" t="s">
        <v>1787</v>
      </c>
      <c r="E5673" s="11">
        <v>55</v>
      </c>
      <c r="F5673" s="11">
        <v>5838.35</v>
      </c>
      <c r="G5673" s="19">
        <v>46127</v>
      </c>
      <c r="H5673" s="24">
        <v>321109.25</v>
      </c>
    </row>
    <row r="5674" spans="1:8" x14ac:dyDescent="0.3">
      <c r="A5674" s="3" t="s">
        <v>7481</v>
      </c>
      <c r="B5674" s="11" t="s">
        <v>243</v>
      </c>
      <c r="C5674" s="11" t="s">
        <v>627</v>
      </c>
      <c r="D5674" s="11" t="s">
        <v>1789</v>
      </c>
      <c r="E5674" s="11">
        <v>191</v>
      </c>
      <c r="F5674" s="11">
        <v>4726.38</v>
      </c>
      <c r="G5674" s="19">
        <v>46051</v>
      </c>
      <c r="H5674" s="24">
        <v>902738.58000000007</v>
      </c>
    </row>
    <row r="5675" spans="1:8" x14ac:dyDescent="0.3">
      <c r="A5675" s="3" t="s">
        <v>7482</v>
      </c>
      <c r="B5675" s="11" t="s">
        <v>362</v>
      </c>
      <c r="C5675" s="11" t="s">
        <v>587</v>
      </c>
      <c r="D5675" s="11" t="s">
        <v>1799</v>
      </c>
      <c r="E5675" s="11">
        <v>436</v>
      </c>
      <c r="F5675" s="11">
        <v>4450.6400000000003</v>
      </c>
      <c r="G5675" s="19">
        <v>45869</v>
      </c>
      <c r="H5675" s="24">
        <v>1940479.04</v>
      </c>
    </row>
    <row r="5676" spans="1:8" x14ac:dyDescent="0.3">
      <c r="A5676" s="3" t="s">
        <v>7483</v>
      </c>
      <c r="B5676" s="11" t="s">
        <v>211</v>
      </c>
      <c r="C5676" s="11" t="s">
        <v>841</v>
      </c>
      <c r="D5676" s="11" t="s">
        <v>1801</v>
      </c>
      <c r="E5676" s="11">
        <v>268</v>
      </c>
      <c r="F5676" s="11">
        <v>733.11</v>
      </c>
      <c r="G5676" s="19">
        <v>45684</v>
      </c>
      <c r="H5676" s="24">
        <v>196473.48</v>
      </c>
    </row>
    <row r="5677" spans="1:8" x14ac:dyDescent="0.3">
      <c r="A5677" s="3" t="s">
        <v>7484</v>
      </c>
      <c r="B5677" s="11" t="s">
        <v>329</v>
      </c>
      <c r="C5677" s="11" t="s">
        <v>837</v>
      </c>
      <c r="D5677" s="11" t="s">
        <v>1787</v>
      </c>
      <c r="E5677" s="11">
        <v>331</v>
      </c>
      <c r="F5677" s="11">
        <v>5749.06</v>
      </c>
      <c r="G5677" s="19">
        <v>46070</v>
      </c>
      <c r="H5677" s="24">
        <v>1902938.86</v>
      </c>
    </row>
    <row r="5678" spans="1:8" x14ac:dyDescent="0.3">
      <c r="A5678" s="3" t="s">
        <v>7485</v>
      </c>
      <c r="B5678" s="11" t="s">
        <v>288</v>
      </c>
      <c r="C5678" s="11" t="s">
        <v>707</v>
      </c>
      <c r="D5678" s="11" t="s">
        <v>1794</v>
      </c>
      <c r="E5678" s="11">
        <v>391</v>
      </c>
      <c r="F5678" s="11">
        <v>2853.28</v>
      </c>
      <c r="G5678" s="19">
        <v>45919</v>
      </c>
      <c r="H5678" s="24">
        <v>1115632.48</v>
      </c>
    </row>
    <row r="5679" spans="1:8" x14ac:dyDescent="0.3">
      <c r="A5679" s="3" t="s">
        <v>7486</v>
      </c>
      <c r="B5679" s="11" t="s">
        <v>229</v>
      </c>
      <c r="C5679" s="11" t="s">
        <v>789</v>
      </c>
      <c r="D5679" s="11" t="s">
        <v>1801</v>
      </c>
      <c r="E5679" s="11">
        <v>493</v>
      </c>
      <c r="F5679" s="11">
        <v>3879.83</v>
      </c>
      <c r="G5679" s="19">
        <v>46148</v>
      </c>
      <c r="H5679" s="24">
        <v>1912756.19</v>
      </c>
    </row>
    <row r="5680" spans="1:8" x14ac:dyDescent="0.3">
      <c r="A5680" s="3" t="s">
        <v>7487</v>
      </c>
      <c r="B5680" s="11" t="s">
        <v>76</v>
      </c>
      <c r="C5680" s="11" t="s">
        <v>601</v>
      </c>
      <c r="D5680" s="11" t="s">
        <v>1799</v>
      </c>
      <c r="E5680" s="11">
        <v>200</v>
      </c>
      <c r="F5680" s="11">
        <v>4692.6899999999996</v>
      </c>
      <c r="G5680" s="19">
        <v>45796</v>
      </c>
      <c r="H5680" s="24">
        <v>938537.99999999988</v>
      </c>
    </row>
    <row r="5681" spans="1:8" x14ac:dyDescent="0.3">
      <c r="A5681" s="3" t="s">
        <v>7488</v>
      </c>
      <c r="B5681" s="11" t="s">
        <v>399</v>
      </c>
      <c r="C5681" s="11" t="s">
        <v>757</v>
      </c>
      <c r="D5681" s="11" t="s">
        <v>1794</v>
      </c>
      <c r="E5681" s="11">
        <v>74</v>
      </c>
      <c r="F5681" s="11">
        <v>7008.37</v>
      </c>
      <c r="G5681" s="19">
        <v>45736</v>
      </c>
      <c r="H5681" s="24">
        <v>518619.38</v>
      </c>
    </row>
    <row r="5682" spans="1:8" x14ac:dyDescent="0.3">
      <c r="A5682" s="3" t="s">
        <v>7489</v>
      </c>
      <c r="B5682" s="11" t="s">
        <v>66</v>
      </c>
      <c r="C5682" s="11" t="s">
        <v>619</v>
      </c>
      <c r="D5682" s="11" t="s">
        <v>1791</v>
      </c>
      <c r="E5682" s="11">
        <v>92</v>
      </c>
      <c r="F5682" s="11">
        <v>2901.7</v>
      </c>
      <c r="G5682" s="19">
        <v>45669</v>
      </c>
      <c r="H5682" s="24">
        <v>266956.39999999997</v>
      </c>
    </row>
    <row r="5683" spans="1:8" x14ac:dyDescent="0.3">
      <c r="A5683" s="3" t="s">
        <v>7490</v>
      </c>
      <c r="B5683" s="11" t="s">
        <v>109</v>
      </c>
      <c r="C5683" s="11" t="s">
        <v>617</v>
      </c>
      <c r="D5683" s="11" t="s">
        <v>1797</v>
      </c>
      <c r="E5683" s="11">
        <v>15</v>
      </c>
      <c r="F5683" s="11">
        <v>5069.8599999999997</v>
      </c>
      <c r="G5683" s="19">
        <v>45874</v>
      </c>
      <c r="H5683" s="24">
        <v>76047.899999999994</v>
      </c>
    </row>
    <row r="5684" spans="1:8" x14ac:dyDescent="0.3">
      <c r="A5684" s="3" t="s">
        <v>7491</v>
      </c>
      <c r="B5684" s="11" t="s">
        <v>326</v>
      </c>
      <c r="C5684" s="11" t="s">
        <v>539</v>
      </c>
      <c r="D5684" s="11" t="s">
        <v>1797</v>
      </c>
      <c r="E5684" s="11">
        <v>388</v>
      </c>
      <c r="F5684" s="11">
        <v>5915.12</v>
      </c>
      <c r="G5684" s="19">
        <v>45998</v>
      </c>
      <c r="H5684" s="24">
        <v>2295066.56</v>
      </c>
    </row>
    <row r="5685" spans="1:8" x14ac:dyDescent="0.3">
      <c r="A5685" s="3" t="s">
        <v>7492</v>
      </c>
      <c r="B5685" s="11" t="s">
        <v>399</v>
      </c>
      <c r="C5685" s="11" t="s">
        <v>631</v>
      </c>
      <c r="D5685" s="11" t="s">
        <v>1794</v>
      </c>
      <c r="E5685" s="11">
        <v>170</v>
      </c>
      <c r="F5685" s="11">
        <v>5804.19</v>
      </c>
      <c r="G5685" s="19">
        <v>45791</v>
      </c>
      <c r="H5685" s="24">
        <v>986712.29999999993</v>
      </c>
    </row>
    <row r="5686" spans="1:8" x14ac:dyDescent="0.3">
      <c r="A5686" s="3" t="s">
        <v>7493</v>
      </c>
      <c r="B5686" s="11" t="s">
        <v>340</v>
      </c>
      <c r="C5686" s="11" t="s">
        <v>723</v>
      </c>
      <c r="D5686" s="11" t="s">
        <v>1787</v>
      </c>
      <c r="E5686" s="11">
        <v>317</v>
      </c>
      <c r="F5686" s="11">
        <v>5226.71</v>
      </c>
      <c r="G5686" s="19">
        <v>45738</v>
      </c>
      <c r="H5686" s="24">
        <v>1656867.07</v>
      </c>
    </row>
    <row r="5687" spans="1:8" x14ac:dyDescent="0.3">
      <c r="A5687" s="3" t="s">
        <v>7494</v>
      </c>
      <c r="B5687" s="11" t="s">
        <v>391</v>
      </c>
      <c r="C5687" s="11" t="s">
        <v>787</v>
      </c>
      <c r="D5687" s="11" t="s">
        <v>1803</v>
      </c>
      <c r="E5687" s="11">
        <v>212</v>
      </c>
      <c r="F5687" s="11">
        <v>1233.9100000000001</v>
      </c>
      <c r="G5687" s="19">
        <v>46027</v>
      </c>
      <c r="H5687" s="24">
        <v>261588.92</v>
      </c>
    </row>
    <row r="5688" spans="1:8" x14ac:dyDescent="0.3">
      <c r="A5688" s="3" t="s">
        <v>7495</v>
      </c>
      <c r="B5688" s="11" t="s">
        <v>251</v>
      </c>
      <c r="C5688" s="11" t="s">
        <v>837</v>
      </c>
      <c r="D5688" s="11" t="s">
        <v>1791</v>
      </c>
      <c r="E5688" s="11">
        <v>283</v>
      </c>
      <c r="F5688" s="11">
        <v>3465.53</v>
      </c>
      <c r="G5688" s="19">
        <v>45785</v>
      </c>
      <c r="H5688" s="24">
        <v>980744.99000000011</v>
      </c>
    </row>
    <row r="5689" spans="1:8" x14ac:dyDescent="0.3">
      <c r="A5689" s="3" t="s">
        <v>7496</v>
      </c>
      <c r="B5689" s="11" t="s">
        <v>69</v>
      </c>
      <c r="C5689" s="11" t="s">
        <v>561</v>
      </c>
      <c r="D5689" s="11" t="s">
        <v>1801</v>
      </c>
      <c r="E5689" s="11">
        <v>400</v>
      </c>
      <c r="F5689" s="11">
        <v>3198.84</v>
      </c>
      <c r="G5689" s="19">
        <v>45911</v>
      </c>
      <c r="H5689" s="24">
        <v>1279536</v>
      </c>
    </row>
    <row r="5690" spans="1:8" x14ac:dyDescent="0.3">
      <c r="A5690" s="3" t="s">
        <v>7497</v>
      </c>
      <c r="B5690" s="11" t="s">
        <v>155</v>
      </c>
      <c r="C5690" s="11" t="s">
        <v>683</v>
      </c>
      <c r="D5690" s="11" t="s">
        <v>1787</v>
      </c>
      <c r="E5690" s="11">
        <v>246</v>
      </c>
      <c r="F5690" s="11">
        <v>5621.1</v>
      </c>
      <c r="G5690" s="19">
        <v>46166</v>
      </c>
      <c r="H5690" s="24">
        <v>1382790.6</v>
      </c>
    </row>
    <row r="5691" spans="1:8" x14ac:dyDescent="0.3">
      <c r="A5691" s="3" t="s">
        <v>7498</v>
      </c>
      <c r="B5691" s="11" t="s">
        <v>203</v>
      </c>
      <c r="C5691" s="11" t="s">
        <v>777</v>
      </c>
      <c r="D5691" s="11" t="s">
        <v>1801</v>
      </c>
      <c r="E5691" s="11">
        <v>409</v>
      </c>
      <c r="F5691" s="11">
        <v>1914.78</v>
      </c>
      <c r="G5691" s="19">
        <v>46015</v>
      </c>
      <c r="H5691" s="24">
        <v>783145.02</v>
      </c>
    </row>
    <row r="5692" spans="1:8" x14ac:dyDescent="0.3">
      <c r="A5692" s="3" t="s">
        <v>7499</v>
      </c>
      <c r="B5692" s="11" t="s">
        <v>267</v>
      </c>
      <c r="C5692" s="11" t="s">
        <v>559</v>
      </c>
      <c r="D5692" s="11" t="s">
        <v>1797</v>
      </c>
      <c r="E5692" s="11">
        <v>201</v>
      </c>
      <c r="F5692" s="11">
        <v>1255.24</v>
      </c>
      <c r="G5692" s="19">
        <v>46075</v>
      </c>
      <c r="H5692" s="24">
        <v>252303.24</v>
      </c>
    </row>
    <row r="5693" spans="1:8" x14ac:dyDescent="0.3">
      <c r="A5693" s="3" t="s">
        <v>7500</v>
      </c>
      <c r="B5693" s="11" t="s">
        <v>338</v>
      </c>
      <c r="C5693" s="11" t="s">
        <v>671</v>
      </c>
      <c r="D5693" s="11" t="s">
        <v>1787</v>
      </c>
      <c r="E5693" s="11">
        <v>196</v>
      </c>
      <c r="F5693" s="11">
        <v>6564.36</v>
      </c>
      <c r="G5693" s="19">
        <v>45959</v>
      </c>
      <c r="H5693" s="24">
        <v>1286614.5599999998</v>
      </c>
    </row>
    <row r="5694" spans="1:8" x14ac:dyDescent="0.3">
      <c r="A5694" s="3" t="s">
        <v>7501</v>
      </c>
      <c r="B5694" s="11" t="s">
        <v>356</v>
      </c>
      <c r="C5694" s="11" t="s">
        <v>735</v>
      </c>
      <c r="D5694" s="11" t="s">
        <v>1797</v>
      </c>
      <c r="E5694" s="11">
        <v>28</v>
      </c>
      <c r="F5694" s="11">
        <v>3852.53</v>
      </c>
      <c r="G5694" s="19">
        <v>46045</v>
      </c>
      <c r="H5694" s="24">
        <v>107870.84000000001</v>
      </c>
    </row>
    <row r="5695" spans="1:8" x14ac:dyDescent="0.3">
      <c r="A5695" s="3" t="s">
        <v>7502</v>
      </c>
      <c r="B5695" s="11" t="s">
        <v>226</v>
      </c>
      <c r="C5695" s="11" t="s">
        <v>823</v>
      </c>
      <c r="D5695" s="11" t="s">
        <v>1787</v>
      </c>
      <c r="E5695" s="11">
        <v>178</v>
      </c>
      <c r="F5695" s="11">
        <v>1465.51</v>
      </c>
      <c r="G5695" s="19">
        <v>45716</v>
      </c>
      <c r="H5695" s="24">
        <v>260860.78</v>
      </c>
    </row>
    <row r="5696" spans="1:8" x14ac:dyDescent="0.3">
      <c r="A5696" s="3" t="s">
        <v>7503</v>
      </c>
      <c r="B5696" s="11" t="s">
        <v>308</v>
      </c>
      <c r="C5696" s="11" t="s">
        <v>705</v>
      </c>
      <c r="D5696" s="11" t="s">
        <v>1803</v>
      </c>
      <c r="E5696" s="11">
        <v>192</v>
      </c>
      <c r="F5696" s="11">
        <v>1798.79</v>
      </c>
      <c r="G5696" s="19">
        <v>45702</v>
      </c>
      <c r="H5696" s="24">
        <v>345367.68</v>
      </c>
    </row>
    <row r="5697" spans="1:8" x14ac:dyDescent="0.3">
      <c r="A5697" s="3" t="s">
        <v>7504</v>
      </c>
      <c r="B5697" s="11" t="s">
        <v>104</v>
      </c>
      <c r="C5697" s="11" t="s">
        <v>863</v>
      </c>
      <c r="D5697" s="11" t="s">
        <v>1794</v>
      </c>
      <c r="E5697" s="11">
        <v>76</v>
      </c>
      <c r="F5697" s="11">
        <v>853.84</v>
      </c>
      <c r="G5697" s="19">
        <v>45838</v>
      </c>
      <c r="H5697" s="24">
        <v>64891.840000000004</v>
      </c>
    </row>
    <row r="5698" spans="1:8" x14ac:dyDescent="0.3">
      <c r="A5698" s="3" t="s">
        <v>7505</v>
      </c>
      <c r="B5698" s="11" t="s">
        <v>179</v>
      </c>
      <c r="C5698" s="11" t="s">
        <v>711</v>
      </c>
      <c r="D5698" s="11" t="s">
        <v>1791</v>
      </c>
      <c r="E5698" s="11">
        <v>92</v>
      </c>
      <c r="F5698" s="11">
        <v>844.55</v>
      </c>
      <c r="G5698" s="19">
        <v>46024</v>
      </c>
      <c r="H5698" s="24">
        <v>77698.599999999991</v>
      </c>
    </row>
    <row r="5699" spans="1:8" x14ac:dyDescent="0.3">
      <c r="A5699" s="3" t="s">
        <v>7506</v>
      </c>
      <c r="B5699" s="11" t="s">
        <v>342</v>
      </c>
      <c r="C5699" s="11" t="s">
        <v>715</v>
      </c>
      <c r="D5699" s="11" t="s">
        <v>1803</v>
      </c>
      <c r="E5699" s="11">
        <v>104</v>
      </c>
      <c r="F5699" s="11">
        <v>5817.22</v>
      </c>
      <c r="G5699" s="19">
        <v>46104</v>
      </c>
      <c r="H5699" s="24">
        <v>604990.88</v>
      </c>
    </row>
    <row r="5700" spans="1:8" x14ac:dyDescent="0.3">
      <c r="A5700" s="3" t="s">
        <v>7507</v>
      </c>
      <c r="B5700" s="11" t="s">
        <v>344</v>
      </c>
      <c r="C5700" s="11" t="s">
        <v>565</v>
      </c>
      <c r="D5700" s="11" t="s">
        <v>1799</v>
      </c>
      <c r="E5700" s="11">
        <v>495</v>
      </c>
      <c r="F5700" s="11">
        <v>912.86</v>
      </c>
      <c r="G5700" s="19">
        <v>46042</v>
      </c>
      <c r="H5700" s="24">
        <v>451865.7</v>
      </c>
    </row>
    <row r="5701" spans="1:8" x14ac:dyDescent="0.3">
      <c r="A5701" s="3" t="s">
        <v>7508</v>
      </c>
      <c r="B5701" s="11" t="s">
        <v>288</v>
      </c>
      <c r="C5701" s="11" t="s">
        <v>725</v>
      </c>
      <c r="D5701" s="11" t="s">
        <v>1791</v>
      </c>
      <c r="E5701" s="11">
        <v>213</v>
      </c>
      <c r="F5701" s="11">
        <v>423.97</v>
      </c>
      <c r="G5701" s="19">
        <v>45818</v>
      </c>
      <c r="H5701" s="24">
        <v>90305.61</v>
      </c>
    </row>
    <row r="5702" spans="1:8" x14ac:dyDescent="0.3">
      <c r="A5702" s="3" t="s">
        <v>7509</v>
      </c>
      <c r="B5702" s="11" t="s">
        <v>397</v>
      </c>
      <c r="C5702" s="11" t="s">
        <v>641</v>
      </c>
      <c r="D5702" s="11" t="s">
        <v>1803</v>
      </c>
      <c r="E5702" s="11">
        <v>100</v>
      </c>
      <c r="F5702" s="11">
        <v>4472.46</v>
      </c>
      <c r="G5702" s="19">
        <v>46191</v>
      </c>
      <c r="H5702" s="24">
        <v>447246</v>
      </c>
    </row>
    <row r="5703" spans="1:8" x14ac:dyDescent="0.3">
      <c r="A5703" s="3" t="s">
        <v>7510</v>
      </c>
      <c r="B5703" s="11" t="s">
        <v>89</v>
      </c>
      <c r="C5703" s="11" t="s">
        <v>653</v>
      </c>
      <c r="D5703" s="11" t="s">
        <v>1789</v>
      </c>
      <c r="E5703" s="11">
        <v>123</v>
      </c>
      <c r="F5703" s="11">
        <v>3636.19</v>
      </c>
      <c r="G5703" s="19">
        <v>45996</v>
      </c>
      <c r="H5703" s="24">
        <v>447251.37</v>
      </c>
    </row>
    <row r="5704" spans="1:8" x14ac:dyDescent="0.3">
      <c r="A5704" s="3" t="s">
        <v>7511</v>
      </c>
      <c r="B5704" s="11" t="s">
        <v>308</v>
      </c>
      <c r="C5704" s="11" t="s">
        <v>845</v>
      </c>
      <c r="D5704" s="11" t="s">
        <v>1803</v>
      </c>
      <c r="E5704" s="11">
        <v>209</v>
      </c>
      <c r="F5704" s="11">
        <v>955.38</v>
      </c>
      <c r="G5704" s="19">
        <v>45960</v>
      </c>
      <c r="H5704" s="24">
        <v>199674.42</v>
      </c>
    </row>
    <row r="5705" spans="1:8" x14ac:dyDescent="0.3">
      <c r="A5705" s="3" t="s">
        <v>7512</v>
      </c>
      <c r="B5705" s="11" t="s">
        <v>272</v>
      </c>
      <c r="C5705" s="11" t="s">
        <v>763</v>
      </c>
      <c r="D5705" s="11" t="s">
        <v>1797</v>
      </c>
      <c r="E5705" s="11">
        <v>38</v>
      </c>
      <c r="F5705" s="11">
        <v>4194.47</v>
      </c>
      <c r="G5705" s="19">
        <v>45841</v>
      </c>
      <c r="H5705" s="24">
        <v>159389.86000000002</v>
      </c>
    </row>
    <row r="5706" spans="1:8" x14ac:dyDescent="0.3">
      <c r="A5706" s="3" t="s">
        <v>7513</v>
      </c>
      <c r="B5706" s="11" t="s">
        <v>332</v>
      </c>
      <c r="C5706" s="11" t="s">
        <v>631</v>
      </c>
      <c r="D5706" s="11" t="s">
        <v>1799</v>
      </c>
      <c r="E5706" s="11">
        <v>291</v>
      </c>
      <c r="F5706" s="11">
        <v>7914.73</v>
      </c>
      <c r="G5706" s="19">
        <v>45853</v>
      </c>
      <c r="H5706" s="24">
        <v>2303186.4299999997</v>
      </c>
    </row>
    <row r="5707" spans="1:8" x14ac:dyDescent="0.3">
      <c r="A5707" s="3" t="s">
        <v>7514</v>
      </c>
      <c r="B5707" s="11" t="s">
        <v>347</v>
      </c>
      <c r="C5707" s="11" t="s">
        <v>685</v>
      </c>
      <c r="D5707" s="11" t="s">
        <v>1791</v>
      </c>
      <c r="E5707" s="11">
        <v>415</v>
      </c>
      <c r="F5707" s="11">
        <v>4290.17</v>
      </c>
      <c r="G5707" s="19">
        <v>45935</v>
      </c>
      <c r="H5707" s="24">
        <v>1780420.55</v>
      </c>
    </row>
    <row r="5708" spans="1:8" x14ac:dyDescent="0.3">
      <c r="A5708" s="3" t="s">
        <v>7515</v>
      </c>
      <c r="B5708" s="11" t="s">
        <v>306</v>
      </c>
      <c r="C5708" s="11" t="s">
        <v>723</v>
      </c>
      <c r="D5708" s="11" t="s">
        <v>1789</v>
      </c>
      <c r="E5708" s="11">
        <v>149</v>
      </c>
      <c r="F5708" s="11">
        <v>417.11</v>
      </c>
      <c r="G5708" s="19">
        <v>45700</v>
      </c>
      <c r="H5708" s="24">
        <v>62149.39</v>
      </c>
    </row>
    <row r="5709" spans="1:8" x14ac:dyDescent="0.3">
      <c r="A5709" s="3" t="s">
        <v>7516</v>
      </c>
      <c r="B5709" s="11" t="s">
        <v>66</v>
      </c>
      <c r="C5709" s="11" t="s">
        <v>557</v>
      </c>
      <c r="D5709" s="11" t="s">
        <v>1803</v>
      </c>
      <c r="E5709" s="11">
        <v>286</v>
      </c>
      <c r="F5709" s="11">
        <v>1674.61</v>
      </c>
      <c r="G5709" s="19">
        <v>46111</v>
      </c>
      <c r="H5709" s="24">
        <v>478938.45999999996</v>
      </c>
    </row>
    <row r="5710" spans="1:8" x14ac:dyDescent="0.3">
      <c r="A5710" s="3" t="s">
        <v>7517</v>
      </c>
      <c r="B5710" s="11" t="s">
        <v>32</v>
      </c>
      <c r="C5710" s="11" t="s">
        <v>777</v>
      </c>
      <c r="D5710" s="11" t="s">
        <v>1791</v>
      </c>
      <c r="E5710" s="11">
        <v>108</v>
      </c>
      <c r="F5710" s="11">
        <v>3316.91</v>
      </c>
      <c r="G5710" s="19">
        <v>45709</v>
      </c>
      <c r="H5710" s="24">
        <v>358226.27999999997</v>
      </c>
    </row>
    <row r="5711" spans="1:8" x14ac:dyDescent="0.3">
      <c r="A5711" s="3" t="s">
        <v>7518</v>
      </c>
      <c r="B5711" s="11" t="s">
        <v>208</v>
      </c>
      <c r="C5711" s="11" t="s">
        <v>867</v>
      </c>
      <c r="D5711" s="11" t="s">
        <v>1801</v>
      </c>
      <c r="E5711" s="11">
        <v>442</v>
      </c>
      <c r="F5711" s="11">
        <v>2190.31</v>
      </c>
      <c r="G5711" s="19">
        <v>45984</v>
      </c>
      <c r="H5711" s="24">
        <v>968117.02</v>
      </c>
    </row>
    <row r="5712" spans="1:8" x14ac:dyDescent="0.3">
      <c r="A5712" s="3" t="s">
        <v>7519</v>
      </c>
      <c r="B5712" s="11" t="s">
        <v>358</v>
      </c>
      <c r="C5712" s="11" t="s">
        <v>797</v>
      </c>
      <c r="D5712" s="11" t="s">
        <v>1803</v>
      </c>
      <c r="E5712" s="11">
        <v>387</v>
      </c>
      <c r="F5712" s="11">
        <v>3521.32</v>
      </c>
      <c r="G5712" s="19">
        <v>45684</v>
      </c>
      <c r="H5712" s="24">
        <v>1362750.84</v>
      </c>
    </row>
    <row r="5713" spans="1:8" x14ac:dyDescent="0.3">
      <c r="A5713" s="3" t="s">
        <v>7520</v>
      </c>
      <c r="B5713" s="11" t="s">
        <v>360</v>
      </c>
      <c r="C5713" s="11" t="s">
        <v>577</v>
      </c>
      <c r="D5713" s="11" t="s">
        <v>1803</v>
      </c>
      <c r="E5713" s="11">
        <v>188</v>
      </c>
      <c r="F5713" s="11">
        <v>5352.31</v>
      </c>
      <c r="G5713" s="19">
        <v>45751</v>
      </c>
      <c r="H5713" s="24">
        <v>1006234.28</v>
      </c>
    </row>
    <row r="5714" spans="1:8" x14ac:dyDescent="0.3">
      <c r="A5714" s="3" t="s">
        <v>7521</v>
      </c>
      <c r="B5714" s="11" t="s">
        <v>216</v>
      </c>
      <c r="C5714" s="11" t="s">
        <v>859</v>
      </c>
      <c r="D5714" s="11" t="s">
        <v>1803</v>
      </c>
      <c r="E5714" s="11">
        <v>104</v>
      </c>
      <c r="F5714" s="11">
        <v>6359.48</v>
      </c>
      <c r="G5714" s="19">
        <v>45793</v>
      </c>
      <c r="H5714" s="24">
        <v>661385.91999999993</v>
      </c>
    </row>
    <row r="5715" spans="1:8" x14ac:dyDescent="0.3">
      <c r="A5715" s="3" t="s">
        <v>7522</v>
      </c>
      <c r="B5715" s="11" t="s">
        <v>274</v>
      </c>
      <c r="C5715" s="11" t="s">
        <v>823</v>
      </c>
      <c r="D5715" s="11" t="s">
        <v>1803</v>
      </c>
      <c r="E5715" s="11">
        <v>340</v>
      </c>
      <c r="F5715" s="11">
        <v>4484.21</v>
      </c>
      <c r="G5715" s="19">
        <v>46041</v>
      </c>
      <c r="H5715" s="24">
        <v>1524631.4</v>
      </c>
    </row>
    <row r="5716" spans="1:8" x14ac:dyDescent="0.3">
      <c r="A5716" s="3" t="s">
        <v>7523</v>
      </c>
      <c r="B5716" s="11" t="s">
        <v>369</v>
      </c>
      <c r="C5716" s="11" t="s">
        <v>759</v>
      </c>
      <c r="D5716" s="11" t="s">
        <v>1789</v>
      </c>
      <c r="E5716" s="11">
        <v>203</v>
      </c>
      <c r="F5716" s="11">
        <v>2748.18</v>
      </c>
      <c r="G5716" s="19">
        <v>45954</v>
      </c>
      <c r="H5716" s="24">
        <v>557880.53999999992</v>
      </c>
    </row>
    <row r="5717" spans="1:8" x14ac:dyDescent="0.3">
      <c r="A5717" s="3" t="s">
        <v>7524</v>
      </c>
      <c r="B5717" s="11" t="s">
        <v>149</v>
      </c>
      <c r="C5717" s="11" t="s">
        <v>677</v>
      </c>
      <c r="D5717" s="11" t="s">
        <v>1803</v>
      </c>
      <c r="E5717" s="11">
        <v>114</v>
      </c>
      <c r="F5717" s="11">
        <v>6222.29</v>
      </c>
      <c r="G5717" s="19">
        <v>45709</v>
      </c>
      <c r="H5717" s="24">
        <v>709341.05999999994</v>
      </c>
    </row>
    <row r="5718" spans="1:8" x14ac:dyDescent="0.3">
      <c r="A5718" s="3" t="s">
        <v>7525</v>
      </c>
      <c r="B5718" s="11" t="s">
        <v>57</v>
      </c>
      <c r="C5718" s="11" t="s">
        <v>504</v>
      </c>
      <c r="D5718" s="11" t="s">
        <v>1789</v>
      </c>
      <c r="E5718" s="11">
        <v>325</v>
      </c>
      <c r="F5718" s="11">
        <v>1125.26</v>
      </c>
      <c r="G5718" s="19">
        <v>46077</v>
      </c>
      <c r="H5718" s="24">
        <v>365709.5</v>
      </c>
    </row>
    <row r="5719" spans="1:8" x14ac:dyDescent="0.3">
      <c r="A5719" s="3" t="s">
        <v>7526</v>
      </c>
      <c r="B5719" s="11" t="s">
        <v>292</v>
      </c>
      <c r="C5719" s="11" t="s">
        <v>597</v>
      </c>
      <c r="D5719" s="11" t="s">
        <v>1801</v>
      </c>
      <c r="E5719" s="11">
        <v>161</v>
      </c>
      <c r="F5719" s="11">
        <v>6786.23</v>
      </c>
      <c r="G5719" s="19">
        <v>46061</v>
      </c>
      <c r="H5719" s="24">
        <v>1092583.03</v>
      </c>
    </row>
    <row r="5720" spans="1:8" x14ac:dyDescent="0.3">
      <c r="A5720" s="3" t="s">
        <v>7527</v>
      </c>
      <c r="B5720" s="11" t="s">
        <v>269</v>
      </c>
      <c r="C5720" s="11" t="s">
        <v>759</v>
      </c>
      <c r="D5720" s="11" t="s">
        <v>1787</v>
      </c>
      <c r="E5720" s="11">
        <v>257</v>
      </c>
      <c r="F5720" s="11">
        <v>1785.75</v>
      </c>
      <c r="G5720" s="19">
        <v>45950</v>
      </c>
      <c r="H5720" s="24">
        <v>458937.75</v>
      </c>
    </row>
    <row r="5721" spans="1:8" x14ac:dyDescent="0.3">
      <c r="A5721" s="3" t="s">
        <v>7528</v>
      </c>
      <c r="B5721" s="11" t="s">
        <v>298</v>
      </c>
      <c r="C5721" s="11" t="s">
        <v>545</v>
      </c>
      <c r="D5721" s="11" t="s">
        <v>1797</v>
      </c>
      <c r="E5721" s="11">
        <v>385</v>
      </c>
      <c r="F5721" s="11">
        <v>2273.86</v>
      </c>
      <c r="G5721" s="19">
        <v>46023</v>
      </c>
      <c r="H5721" s="24">
        <v>875436.10000000009</v>
      </c>
    </row>
    <row r="5722" spans="1:8" x14ac:dyDescent="0.3">
      <c r="A5722" s="3" t="s">
        <v>7529</v>
      </c>
      <c r="B5722" s="11" t="s">
        <v>107</v>
      </c>
      <c r="C5722" s="11" t="s">
        <v>795</v>
      </c>
      <c r="D5722" s="11" t="s">
        <v>1787</v>
      </c>
      <c r="E5722" s="11">
        <v>266</v>
      </c>
      <c r="F5722" s="11">
        <v>4145.2299999999996</v>
      </c>
      <c r="G5722" s="19">
        <v>45982</v>
      </c>
      <c r="H5722" s="24">
        <v>1102631.18</v>
      </c>
    </row>
    <row r="5723" spans="1:8" x14ac:dyDescent="0.3">
      <c r="A5723" s="3" t="s">
        <v>7530</v>
      </c>
      <c r="B5723" s="11" t="s">
        <v>324</v>
      </c>
      <c r="C5723" s="11" t="s">
        <v>621</v>
      </c>
      <c r="D5723" s="11" t="s">
        <v>1797</v>
      </c>
      <c r="E5723" s="11">
        <v>98</v>
      </c>
      <c r="F5723" s="11">
        <v>4588.7299999999996</v>
      </c>
      <c r="G5723" s="19">
        <v>45987</v>
      </c>
      <c r="H5723" s="24">
        <v>449695.54</v>
      </c>
    </row>
    <row r="5724" spans="1:8" x14ac:dyDescent="0.3">
      <c r="A5724" s="3" t="s">
        <v>7531</v>
      </c>
      <c r="B5724" s="11" t="s">
        <v>310</v>
      </c>
      <c r="C5724" s="11" t="s">
        <v>867</v>
      </c>
      <c r="D5724" s="11" t="s">
        <v>1787</v>
      </c>
      <c r="E5724" s="11">
        <v>371</v>
      </c>
      <c r="F5724" s="11">
        <v>1824.77</v>
      </c>
      <c r="G5724" s="19">
        <v>45846</v>
      </c>
      <c r="H5724" s="24">
        <v>676989.67</v>
      </c>
    </row>
    <row r="5725" spans="1:8" x14ac:dyDescent="0.3">
      <c r="A5725" s="3" t="s">
        <v>7532</v>
      </c>
      <c r="B5725" s="11" t="s">
        <v>232</v>
      </c>
      <c r="C5725" s="11" t="s">
        <v>721</v>
      </c>
      <c r="D5725" s="11" t="s">
        <v>1794</v>
      </c>
      <c r="E5725" s="11">
        <v>414</v>
      </c>
      <c r="F5725" s="11">
        <v>6756.26</v>
      </c>
      <c r="G5725" s="19">
        <v>45867</v>
      </c>
      <c r="H5725" s="24">
        <v>2797091.64</v>
      </c>
    </row>
    <row r="5726" spans="1:8" x14ac:dyDescent="0.3">
      <c r="A5726" s="3" t="s">
        <v>7533</v>
      </c>
      <c r="B5726" s="11" t="s">
        <v>376</v>
      </c>
      <c r="C5726" s="11" t="s">
        <v>545</v>
      </c>
      <c r="D5726" s="11" t="s">
        <v>1787</v>
      </c>
      <c r="E5726" s="11">
        <v>287</v>
      </c>
      <c r="F5726" s="11">
        <v>3031.65</v>
      </c>
      <c r="G5726" s="19">
        <v>45984</v>
      </c>
      <c r="H5726" s="24">
        <v>870083.55</v>
      </c>
    </row>
    <row r="5727" spans="1:8" x14ac:dyDescent="0.3">
      <c r="A5727" s="3" t="s">
        <v>7534</v>
      </c>
      <c r="B5727" s="11" t="s">
        <v>340</v>
      </c>
      <c r="C5727" s="11" t="s">
        <v>843</v>
      </c>
      <c r="D5727" s="11" t="s">
        <v>1791</v>
      </c>
      <c r="E5727" s="11">
        <v>39</v>
      </c>
      <c r="F5727" s="11">
        <v>3405.85</v>
      </c>
      <c r="G5727" s="19">
        <v>46196</v>
      </c>
      <c r="H5727" s="24">
        <v>132828.15</v>
      </c>
    </row>
    <row r="5728" spans="1:8" x14ac:dyDescent="0.3">
      <c r="A5728" s="3" t="s">
        <v>7535</v>
      </c>
      <c r="B5728" s="11" t="s">
        <v>382</v>
      </c>
      <c r="C5728" s="11" t="s">
        <v>739</v>
      </c>
      <c r="D5728" s="11" t="s">
        <v>1803</v>
      </c>
      <c r="E5728" s="11">
        <v>60</v>
      </c>
      <c r="F5728" s="11">
        <v>1798.02</v>
      </c>
      <c r="G5728" s="19">
        <v>46098</v>
      </c>
      <c r="H5728" s="24">
        <v>107881.2</v>
      </c>
    </row>
    <row r="5729" spans="1:8" x14ac:dyDescent="0.3">
      <c r="A5729" s="3" t="s">
        <v>7536</v>
      </c>
      <c r="B5729" s="11" t="s">
        <v>269</v>
      </c>
      <c r="C5729" s="11" t="s">
        <v>851</v>
      </c>
      <c r="D5729" s="11" t="s">
        <v>1801</v>
      </c>
      <c r="E5729" s="11">
        <v>310</v>
      </c>
      <c r="F5729" s="11">
        <v>7793.33</v>
      </c>
      <c r="G5729" s="19">
        <v>45665</v>
      </c>
      <c r="H5729" s="24">
        <v>2415932.2999999998</v>
      </c>
    </row>
    <row r="5730" spans="1:8" x14ac:dyDescent="0.3">
      <c r="A5730" s="3" t="s">
        <v>7537</v>
      </c>
      <c r="B5730" s="11" t="s">
        <v>320</v>
      </c>
      <c r="C5730" s="11" t="s">
        <v>633</v>
      </c>
      <c r="D5730" s="11" t="s">
        <v>1791</v>
      </c>
      <c r="E5730" s="11">
        <v>210</v>
      </c>
      <c r="F5730" s="11">
        <v>6418.41</v>
      </c>
      <c r="G5730" s="19">
        <v>45672</v>
      </c>
      <c r="H5730" s="24">
        <v>1347866.0999999999</v>
      </c>
    </row>
    <row r="5731" spans="1:8" x14ac:dyDescent="0.3">
      <c r="A5731" s="3" t="s">
        <v>7538</v>
      </c>
      <c r="B5731" s="11" t="s">
        <v>296</v>
      </c>
      <c r="C5731" s="11" t="s">
        <v>617</v>
      </c>
      <c r="D5731" s="11" t="s">
        <v>1803</v>
      </c>
      <c r="E5731" s="11">
        <v>293</v>
      </c>
      <c r="F5731" s="11">
        <v>6402.16</v>
      </c>
      <c r="G5731" s="19">
        <v>45818</v>
      </c>
      <c r="H5731" s="24">
        <v>1875832.88</v>
      </c>
    </row>
    <row r="5732" spans="1:8" x14ac:dyDescent="0.3">
      <c r="A5732" s="3" t="s">
        <v>7539</v>
      </c>
      <c r="B5732" s="11" t="s">
        <v>116</v>
      </c>
      <c r="C5732" s="11" t="s">
        <v>805</v>
      </c>
      <c r="D5732" s="11" t="s">
        <v>1803</v>
      </c>
      <c r="E5732" s="11">
        <v>433</v>
      </c>
      <c r="F5732" s="11">
        <v>5145.0200000000004</v>
      </c>
      <c r="G5732" s="19">
        <v>46187</v>
      </c>
      <c r="H5732" s="24">
        <v>2227793.66</v>
      </c>
    </row>
    <row r="5733" spans="1:8" x14ac:dyDescent="0.3">
      <c r="A5733" s="3" t="s">
        <v>7540</v>
      </c>
      <c r="B5733" s="11" t="s">
        <v>143</v>
      </c>
      <c r="C5733" s="11" t="s">
        <v>777</v>
      </c>
      <c r="D5733" s="11" t="s">
        <v>1791</v>
      </c>
      <c r="E5733" s="11">
        <v>165</v>
      </c>
      <c r="F5733" s="11">
        <v>6981.99</v>
      </c>
      <c r="G5733" s="19">
        <v>45878</v>
      </c>
      <c r="H5733" s="24">
        <v>1152028.3499999999</v>
      </c>
    </row>
    <row r="5734" spans="1:8" x14ac:dyDescent="0.3">
      <c r="A5734" s="3" t="s">
        <v>7541</v>
      </c>
      <c r="B5734" s="11" t="s">
        <v>362</v>
      </c>
      <c r="C5734" s="11" t="s">
        <v>823</v>
      </c>
      <c r="D5734" s="11" t="s">
        <v>1787</v>
      </c>
      <c r="E5734" s="11">
        <v>285</v>
      </c>
      <c r="F5734" s="11">
        <v>2590.89</v>
      </c>
      <c r="G5734" s="19">
        <v>45885</v>
      </c>
      <c r="H5734" s="24">
        <v>738403.64999999991</v>
      </c>
    </row>
    <row r="5735" spans="1:8" x14ac:dyDescent="0.3">
      <c r="A5735" s="3" t="s">
        <v>7542</v>
      </c>
      <c r="B5735" s="11" t="s">
        <v>206</v>
      </c>
      <c r="C5735" s="11" t="s">
        <v>513</v>
      </c>
      <c r="D5735" s="11" t="s">
        <v>1794</v>
      </c>
      <c r="E5735" s="11">
        <v>309</v>
      </c>
      <c r="F5735" s="11">
        <v>2194.71</v>
      </c>
      <c r="G5735" s="19">
        <v>46080</v>
      </c>
      <c r="H5735" s="24">
        <v>678165.39</v>
      </c>
    </row>
    <row r="5736" spans="1:8" x14ac:dyDescent="0.3">
      <c r="A5736" s="3" t="s">
        <v>7543</v>
      </c>
      <c r="B5736" s="11" t="s">
        <v>292</v>
      </c>
      <c r="C5736" s="11" t="s">
        <v>773</v>
      </c>
      <c r="D5736" s="11" t="s">
        <v>1797</v>
      </c>
      <c r="E5736" s="11">
        <v>352</v>
      </c>
      <c r="F5736" s="11">
        <v>3613.1</v>
      </c>
      <c r="G5736" s="19">
        <v>45680</v>
      </c>
      <c r="H5736" s="24">
        <v>1271811.2</v>
      </c>
    </row>
    <row r="5737" spans="1:8" x14ac:dyDescent="0.3">
      <c r="A5737" s="3" t="s">
        <v>7544</v>
      </c>
      <c r="B5737" s="11" t="s">
        <v>318</v>
      </c>
      <c r="C5737" s="11" t="s">
        <v>643</v>
      </c>
      <c r="D5737" s="11" t="s">
        <v>1794</v>
      </c>
      <c r="E5737" s="11">
        <v>211</v>
      </c>
      <c r="F5737" s="11">
        <v>6455.59</v>
      </c>
      <c r="G5737" s="19">
        <v>46008</v>
      </c>
      <c r="H5737" s="24">
        <v>1362129.49</v>
      </c>
    </row>
    <row r="5738" spans="1:8" x14ac:dyDescent="0.3">
      <c r="A5738" s="3" t="s">
        <v>7545</v>
      </c>
      <c r="B5738" s="11" t="s">
        <v>177</v>
      </c>
      <c r="C5738" s="11" t="s">
        <v>747</v>
      </c>
      <c r="D5738" s="11" t="s">
        <v>1799</v>
      </c>
      <c r="E5738" s="11">
        <v>218</v>
      </c>
      <c r="F5738" s="11">
        <v>6626.76</v>
      </c>
      <c r="G5738" s="19">
        <v>46082</v>
      </c>
      <c r="H5738" s="24">
        <v>1444633.68</v>
      </c>
    </row>
    <row r="5739" spans="1:8" x14ac:dyDescent="0.3">
      <c r="A5739" s="3" t="s">
        <v>7546</v>
      </c>
      <c r="B5739" s="11" t="s">
        <v>66</v>
      </c>
      <c r="C5739" s="11" t="s">
        <v>823</v>
      </c>
      <c r="D5739" s="11" t="s">
        <v>1797</v>
      </c>
      <c r="E5739" s="11">
        <v>209</v>
      </c>
      <c r="F5739" s="11">
        <v>3131.12</v>
      </c>
      <c r="G5739" s="19">
        <v>45753</v>
      </c>
      <c r="H5739" s="24">
        <v>654404.07999999996</v>
      </c>
    </row>
    <row r="5740" spans="1:8" x14ac:dyDescent="0.3">
      <c r="A5740" s="3" t="s">
        <v>7547</v>
      </c>
      <c r="B5740" s="11" t="s">
        <v>118</v>
      </c>
      <c r="C5740" s="11" t="s">
        <v>829</v>
      </c>
      <c r="D5740" s="11" t="s">
        <v>1791</v>
      </c>
      <c r="E5740" s="11">
        <v>19</v>
      </c>
      <c r="F5740" s="11">
        <v>6883.09</v>
      </c>
      <c r="G5740" s="19">
        <v>45680</v>
      </c>
      <c r="H5740" s="24">
        <v>130778.71</v>
      </c>
    </row>
    <row r="5741" spans="1:8" x14ac:dyDescent="0.3">
      <c r="A5741" s="3" t="s">
        <v>7548</v>
      </c>
      <c r="B5741" s="11" t="s">
        <v>265</v>
      </c>
      <c r="C5741" s="11" t="s">
        <v>541</v>
      </c>
      <c r="D5741" s="11" t="s">
        <v>1789</v>
      </c>
      <c r="E5741" s="11">
        <v>236</v>
      </c>
      <c r="F5741" s="11">
        <v>6171.86</v>
      </c>
      <c r="G5741" s="19">
        <v>46102</v>
      </c>
      <c r="H5741" s="24">
        <v>1456558.96</v>
      </c>
    </row>
    <row r="5742" spans="1:8" x14ac:dyDescent="0.3">
      <c r="A5742" s="3" t="s">
        <v>7549</v>
      </c>
      <c r="B5742" s="11" t="s">
        <v>57</v>
      </c>
      <c r="C5742" s="11" t="s">
        <v>591</v>
      </c>
      <c r="D5742" s="11" t="s">
        <v>1797</v>
      </c>
      <c r="E5742" s="11">
        <v>261</v>
      </c>
      <c r="F5742" s="11">
        <v>3138.24</v>
      </c>
      <c r="G5742" s="19">
        <v>46135</v>
      </c>
      <c r="H5742" s="24">
        <v>819080.6399999999</v>
      </c>
    </row>
    <row r="5743" spans="1:8" x14ac:dyDescent="0.3">
      <c r="A5743" s="3" t="s">
        <v>7550</v>
      </c>
      <c r="B5743" s="11" t="s">
        <v>288</v>
      </c>
      <c r="C5743" s="11" t="s">
        <v>757</v>
      </c>
      <c r="D5743" s="11" t="s">
        <v>1794</v>
      </c>
      <c r="E5743" s="11">
        <v>386</v>
      </c>
      <c r="F5743" s="11">
        <v>3116.68</v>
      </c>
      <c r="G5743" s="19">
        <v>45829</v>
      </c>
      <c r="H5743" s="24">
        <v>1203038.48</v>
      </c>
    </row>
    <row r="5744" spans="1:8" x14ac:dyDescent="0.3">
      <c r="A5744" s="3" t="s">
        <v>7551</v>
      </c>
      <c r="B5744" s="11" t="s">
        <v>32</v>
      </c>
      <c r="C5744" s="11" t="s">
        <v>853</v>
      </c>
      <c r="D5744" s="11" t="s">
        <v>1801</v>
      </c>
      <c r="E5744" s="11">
        <v>208</v>
      </c>
      <c r="F5744" s="11">
        <v>1399.29</v>
      </c>
      <c r="G5744" s="19">
        <v>45799</v>
      </c>
      <c r="H5744" s="24">
        <v>291052.32</v>
      </c>
    </row>
    <row r="5745" spans="1:8" x14ac:dyDescent="0.3">
      <c r="A5745" s="3" t="s">
        <v>7552</v>
      </c>
      <c r="B5745" s="11" t="s">
        <v>140</v>
      </c>
      <c r="C5745" s="11" t="s">
        <v>783</v>
      </c>
      <c r="D5745" s="11" t="s">
        <v>1791</v>
      </c>
      <c r="E5745" s="11">
        <v>355</v>
      </c>
      <c r="F5745" s="11">
        <v>2463.25</v>
      </c>
      <c r="G5745" s="19">
        <v>45983</v>
      </c>
      <c r="H5745" s="24">
        <v>874453.75</v>
      </c>
    </row>
    <row r="5746" spans="1:8" x14ac:dyDescent="0.3">
      <c r="A5746" s="3" t="s">
        <v>7553</v>
      </c>
      <c r="B5746" s="11" t="s">
        <v>360</v>
      </c>
      <c r="C5746" s="11" t="s">
        <v>663</v>
      </c>
      <c r="D5746" s="11" t="s">
        <v>1801</v>
      </c>
      <c r="E5746" s="11">
        <v>316</v>
      </c>
      <c r="F5746" s="11">
        <v>1224.57</v>
      </c>
      <c r="G5746" s="19">
        <v>46106</v>
      </c>
      <c r="H5746" s="24">
        <v>386964.12</v>
      </c>
    </row>
    <row r="5747" spans="1:8" x14ac:dyDescent="0.3">
      <c r="A5747" s="3" t="s">
        <v>7554</v>
      </c>
      <c r="B5747" s="11" t="s">
        <v>395</v>
      </c>
      <c r="C5747" s="11" t="s">
        <v>529</v>
      </c>
      <c r="D5747" s="11" t="s">
        <v>1794</v>
      </c>
      <c r="E5747" s="11">
        <v>469</v>
      </c>
      <c r="F5747" s="11">
        <v>6731.69</v>
      </c>
      <c r="G5747" s="19">
        <v>45903</v>
      </c>
      <c r="H5747" s="24">
        <v>3157162.61</v>
      </c>
    </row>
    <row r="5748" spans="1:8" x14ac:dyDescent="0.3">
      <c r="A5748" s="3" t="s">
        <v>7555</v>
      </c>
      <c r="B5748" s="11" t="s">
        <v>296</v>
      </c>
      <c r="C5748" s="11" t="s">
        <v>661</v>
      </c>
      <c r="D5748" s="11" t="s">
        <v>1797</v>
      </c>
      <c r="E5748" s="11">
        <v>122</v>
      </c>
      <c r="F5748" s="11">
        <v>1098.21</v>
      </c>
      <c r="G5748" s="19">
        <v>45919</v>
      </c>
      <c r="H5748" s="24">
        <v>133981.62</v>
      </c>
    </row>
    <row r="5749" spans="1:8" x14ac:dyDescent="0.3">
      <c r="A5749" s="3" t="s">
        <v>7556</v>
      </c>
      <c r="B5749" s="11" t="s">
        <v>243</v>
      </c>
      <c r="C5749" s="11" t="s">
        <v>795</v>
      </c>
      <c r="D5749" s="11" t="s">
        <v>1791</v>
      </c>
      <c r="E5749" s="11">
        <v>121</v>
      </c>
      <c r="F5749" s="11">
        <v>7357.15</v>
      </c>
      <c r="G5749" s="19">
        <v>46021</v>
      </c>
      <c r="H5749" s="24">
        <v>890215.14999999991</v>
      </c>
    </row>
    <row r="5750" spans="1:8" x14ac:dyDescent="0.3">
      <c r="A5750" s="3" t="s">
        <v>7557</v>
      </c>
      <c r="B5750" s="11" t="s">
        <v>57</v>
      </c>
      <c r="C5750" s="11" t="s">
        <v>709</v>
      </c>
      <c r="D5750" s="11" t="s">
        <v>1787</v>
      </c>
      <c r="E5750" s="11">
        <v>201</v>
      </c>
      <c r="F5750" s="11">
        <v>4972.32</v>
      </c>
      <c r="G5750" s="19">
        <v>45917</v>
      </c>
      <c r="H5750" s="24">
        <v>999436.32</v>
      </c>
    </row>
    <row r="5751" spans="1:8" x14ac:dyDescent="0.3">
      <c r="A5751" s="3" t="s">
        <v>7558</v>
      </c>
      <c r="B5751" s="11" t="s">
        <v>290</v>
      </c>
      <c r="C5751" s="11" t="s">
        <v>603</v>
      </c>
      <c r="D5751" s="11" t="s">
        <v>1803</v>
      </c>
      <c r="E5751" s="11">
        <v>199</v>
      </c>
      <c r="F5751" s="11">
        <v>7993.09</v>
      </c>
      <c r="G5751" s="19">
        <v>45931</v>
      </c>
      <c r="H5751" s="24">
        <v>1590624.91</v>
      </c>
    </row>
    <row r="5752" spans="1:8" x14ac:dyDescent="0.3">
      <c r="A5752" s="3" t="s">
        <v>7559</v>
      </c>
      <c r="B5752" s="11" t="s">
        <v>107</v>
      </c>
      <c r="C5752" s="11" t="s">
        <v>559</v>
      </c>
      <c r="D5752" s="11" t="s">
        <v>1797</v>
      </c>
      <c r="E5752" s="11">
        <v>199</v>
      </c>
      <c r="F5752" s="11">
        <v>2613.9699999999998</v>
      </c>
      <c r="G5752" s="19">
        <v>45907</v>
      </c>
      <c r="H5752" s="24">
        <v>520180.02999999997</v>
      </c>
    </row>
    <row r="5753" spans="1:8" x14ac:dyDescent="0.3">
      <c r="A5753" s="3" t="s">
        <v>7560</v>
      </c>
      <c r="B5753" s="11" t="s">
        <v>112</v>
      </c>
      <c r="C5753" s="11" t="s">
        <v>605</v>
      </c>
      <c r="D5753" s="11" t="s">
        <v>1799</v>
      </c>
      <c r="E5753" s="11">
        <v>149</v>
      </c>
      <c r="F5753" s="11">
        <v>2676.78</v>
      </c>
      <c r="G5753" s="19">
        <v>45825</v>
      </c>
      <c r="H5753" s="24">
        <v>398840.22000000003</v>
      </c>
    </row>
    <row r="5754" spans="1:8" x14ac:dyDescent="0.3">
      <c r="A5754" s="3" t="s">
        <v>7561</v>
      </c>
      <c r="B5754" s="11" t="s">
        <v>280</v>
      </c>
      <c r="C5754" s="11" t="s">
        <v>573</v>
      </c>
      <c r="D5754" s="11" t="s">
        <v>1787</v>
      </c>
      <c r="E5754" s="11">
        <v>496</v>
      </c>
      <c r="F5754" s="11">
        <v>3407.14</v>
      </c>
      <c r="G5754" s="19">
        <v>46198</v>
      </c>
      <c r="H5754" s="24">
        <v>1689941.44</v>
      </c>
    </row>
    <row r="5755" spans="1:8" x14ac:dyDescent="0.3">
      <c r="A5755" s="3" t="s">
        <v>7562</v>
      </c>
      <c r="B5755" s="11" t="s">
        <v>393</v>
      </c>
      <c r="C5755" s="11" t="s">
        <v>599</v>
      </c>
      <c r="D5755" s="11" t="s">
        <v>1801</v>
      </c>
      <c r="E5755" s="11">
        <v>277</v>
      </c>
      <c r="F5755" s="11">
        <v>2490.19</v>
      </c>
      <c r="G5755" s="19">
        <v>45916</v>
      </c>
      <c r="H5755" s="24">
        <v>689782.63</v>
      </c>
    </row>
    <row r="5756" spans="1:8" x14ac:dyDescent="0.3">
      <c r="A5756" s="3" t="s">
        <v>7563</v>
      </c>
      <c r="B5756" s="11" t="s">
        <v>267</v>
      </c>
      <c r="C5756" s="11" t="s">
        <v>625</v>
      </c>
      <c r="D5756" s="11" t="s">
        <v>1797</v>
      </c>
      <c r="E5756" s="11">
        <v>295</v>
      </c>
      <c r="F5756" s="11">
        <v>4022.58</v>
      </c>
      <c r="G5756" s="19">
        <v>45966</v>
      </c>
      <c r="H5756" s="24">
        <v>1186661.1000000001</v>
      </c>
    </row>
    <row r="5757" spans="1:8" x14ac:dyDescent="0.3">
      <c r="A5757" s="3" t="s">
        <v>7564</v>
      </c>
      <c r="B5757" s="11" t="s">
        <v>165</v>
      </c>
      <c r="C5757" s="11" t="s">
        <v>627</v>
      </c>
      <c r="D5757" s="11" t="s">
        <v>1789</v>
      </c>
      <c r="E5757" s="11">
        <v>187</v>
      </c>
      <c r="F5757" s="11">
        <v>1868.93</v>
      </c>
      <c r="G5757" s="19">
        <v>46123</v>
      </c>
      <c r="H5757" s="24">
        <v>349489.91000000003</v>
      </c>
    </row>
    <row r="5758" spans="1:8" x14ac:dyDescent="0.3">
      <c r="A5758" s="3" t="s">
        <v>7565</v>
      </c>
      <c r="B5758" s="11" t="s">
        <v>382</v>
      </c>
      <c r="C5758" s="11" t="s">
        <v>565</v>
      </c>
      <c r="D5758" s="11" t="s">
        <v>1803</v>
      </c>
      <c r="E5758" s="11">
        <v>106</v>
      </c>
      <c r="F5758" s="11">
        <v>7532.39</v>
      </c>
      <c r="G5758" s="19">
        <v>45758</v>
      </c>
      <c r="H5758" s="24">
        <v>798433.34000000008</v>
      </c>
    </row>
    <row r="5759" spans="1:8" x14ac:dyDescent="0.3">
      <c r="A5759" s="3" t="s">
        <v>7566</v>
      </c>
      <c r="B5759" s="11" t="s">
        <v>356</v>
      </c>
      <c r="C5759" s="11" t="s">
        <v>589</v>
      </c>
      <c r="D5759" s="11" t="s">
        <v>1787</v>
      </c>
      <c r="E5759" s="11">
        <v>143</v>
      </c>
      <c r="F5759" s="11">
        <v>2438.7800000000002</v>
      </c>
      <c r="G5759" s="19">
        <v>46016</v>
      </c>
      <c r="H5759" s="24">
        <v>348745.54000000004</v>
      </c>
    </row>
    <row r="5760" spans="1:8" x14ac:dyDescent="0.3">
      <c r="A5760" s="3" t="s">
        <v>7567</v>
      </c>
      <c r="B5760" s="11" t="s">
        <v>73</v>
      </c>
      <c r="C5760" s="11" t="s">
        <v>753</v>
      </c>
      <c r="D5760" s="11" t="s">
        <v>1799</v>
      </c>
      <c r="E5760" s="11">
        <v>14</v>
      </c>
      <c r="F5760" s="11">
        <v>2754.16</v>
      </c>
      <c r="G5760" s="19">
        <v>45676</v>
      </c>
      <c r="H5760" s="24">
        <v>38558.239999999998</v>
      </c>
    </row>
    <row r="5761" spans="1:8" x14ac:dyDescent="0.3">
      <c r="A5761" s="3" t="s">
        <v>7568</v>
      </c>
      <c r="B5761" s="11" t="s">
        <v>208</v>
      </c>
      <c r="C5761" s="11" t="s">
        <v>557</v>
      </c>
      <c r="D5761" s="11" t="s">
        <v>1791</v>
      </c>
      <c r="E5761" s="11">
        <v>250</v>
      </c>
      <c r="F5761" s="11">
        <v>1618.36</v>
      </c>
      <c r="G5761" s="19">
        <v>45696</v>
      </c>
      <c r="H5761" s="24">
        <v>404590</v>
      </c>
    </row>
    <row r="5762" spans="1:8" x14ac:dyDescent="0.3">
      <c r="A5762" s="3" t="s">
        <v>7569</v>
      </c>
      <c r="B5762" s="11" t="s">
        <v>168</v>
      </c>
      <c r="C5762" s="11" t="s">
        <v>817</v>
      </c>
      <c r="D5762" s="11" t="s">
        <v>1791</v>
      </c>
      <c r="E5762" s="11">
        <v>433</v>
      </c>
      <c r="F5762" s="11">
        <v>2460.54</v>
      </c>
      <c r="G5762" s="19">
        <v>45812</v>
      </c>
      <c r="H5762" s="24">
        <v>1065413.82</v>
      </c>
    </row>
    <row r="5763" spans="1:8" x14ac:dyDescent="0.3">
      <c r="A5763" s="3" t="s">
        <v>7570</v>
      </c>
      <c r="B5763" s="11" t="s">
        <v>387</v>
      </c>
      <c r="C5763" s="11" t="s">
        <v>801</v>
      </c>
      <c r="D5763" s="11" t="s">
        <v>1801</v>
      </c>
      <c r="E5763" s="11">
        <v>171</v>
      </c>
      <c r="F5763" s="11">
        <v>4432.95</v>
      </c>
      <c r="G5763" s="19">
        <v>45987</v>
      </c>
      <c r="H5763" s="24">
        <v>758034.45</v>
      </c>
    </row>
    <row r="5764" spans="1:8" x14ac:dyDescent="0.3">
      <c r="A5764" s="3" t="s">
        <v>7571</v>
      </c>
      <c r="B5764" s="11" t="s">
        <v>198</v>
      </c>
      <c r="C5764" s="11" t="s">
        <v>823</v>
      </c>
      <c r="D5764" s="11" t="s">
        <v>1794</v>
      </c>
      <c r="E5764" s="11">
        <v>156</v>
      </c>
      <c r="F5764" s="11">
        <v>3327.21</v>
      </c>
      <c r="G5764" s="19">
        <v>45983</v>
      </c>
      <c r="H5764" s="24">
        <v>519044.76</v>
      </c>
    </row>
    <row r="5765" spans="1:8" x14ac:dyDescent="0.3">
      <c r="A5765" s="3" t="s">
        <v>7572</v>
      </c>
      <c r="B5765" s="11" t="s">
        <v>326</v>
      </c>
      <c r="C5765" s="11" t="s">
        <v>735</v>
      </c>
      <c r="D5765" s="11" t="s">
        <v>1801</v>
      </c>
      <c r="E5765" s="11">
        <v>177</v>
      </c>
      <c r="F5765" s="11">
        <v>1608.47</v>
      </c>
      <c r="G5765" s="19">
        <v>46047</v>
      </c>
      <c r="H5765" s="24">
        <v>284699.19</v>
      </c>
    </row>
    <row r="5766" spans="1:8" x14ac:dyDescent="0.3">
      <c r="A5766" s="3" t="s">
        <v>7573</v>
      </c>
      <c r="B5766" s="11" t="s">
        <v>22</v>
      </c>
      <c r="C5766" s="11" t="s">
        <v>599</v>
      </c>
      <c r="D5766" s="11" t="s">
        <v>1787</v>
      </c>
      <c r="E5766" s="11">
        <v>197</v>
      </c>
      <c r="F5766" s="11">
        <v>4901.49</v>
      </c>
      <c r="G5766" s="19">
        <v>46144</v>
      </c>
      <c r="H5766" s="24">
        <v>965593.52999999991</v>
      </c>
    </row>
    <row r="5767" spans="1:8" x14ac:dyDescent="0.3">
      <c r="A5767" s="3" t="s">
        <v>7574</v>
      </c>
      <c r="B5767" s="11" t="s">
        <v>265</v>
      </c>
      <c r="C5767" s="11" t="s">
        <v>649</v>
      </c>
      <c r="D5767" s="11" t="s">
        <v>1803</v>
      </c>
      <c r="E5767" s="11">
        <v>357</v>
      </c>
      <c r="F5767" s="11">
        <v>793.95</v>
      </c>
      <c r="G5767" s="19">
        <v>45714</v>
      </c>
      <c r="H5767" s="24">
        <v>283440.15000000002</v>
      </c>
    </row>
    <row r="5768" spans="1:8" x14ac:dyDescent="0.3">
      <c r="A5768" s="3" t="s">
        <v>7575</v>
      </c>
      <c r="B5768" s="11" t="s">
        <v>160</v>
      </c>
      <c r="C5768" s="11" t="s">
        <v>855</v>
      </c>
      <c r="D5768" s="11" t="s">
        <v>1791</v>
      </c>
      <c r="E5768" s="11">
        <v>361</v>
      </c>
      <c r="F5768" s="11">
        <v>3616.95</v>
      </c>
      <c r="G5768" s="19">
        <v>45812</v>
      </c>
      <c r="H5768" s="24">
        <v>1305718.95</v>
      </c>
    </row>
    <row r="5769" spans="1:8" x14ac:dyDescent="0.3">
      <c r="A5769" s="3" t="s">
        <v>7576</v>
      </c>
      <c r="B5769" s="11" t="s">
        <v>314</v>
      </c>
      <c r="C5769" s="11" t="s">
        <v>825</v>
      </c>
      <c r="D5769" s="11" t="s">
        <v>1787</v>
      </c>
      <c r="E5769" s="11">
        <v>460</v>
      </c>
      <c r="F5769" s="11">
        <v>7200.78</v>
      </c>
      <c r="G5769" s="19">
        <v>45990</v>
      </c>
      <c r="H5769" s="24">
        <v>3312358.8</v>
      </c>
    </row>
    <row r="5770" spans="1:8" x14ac:dyDescent="0.3">
      <c r="A5770" s="3" t="s">
        <v>7577</v>
      </c>
      <c r="B5770" s="11" t="s">
        <v>226</v>
      </c>
      <c r="C5770" s="11" t="s">
        <v>685</v>
      </c>
      <c r="D5770" s="11" t="s">
        <v>1797</v>
      </c>
      <c r="E5770" s="11">
        <v>286</v>
      </c>
      <c r="F5770" s="11">
        <v>2010.79</v>
      </c>
      <c r="G5770" s="19">
        <v>45948</v>
      </c>
      <c r="H5770" s="24">
        <v>575085.93999999994</v>
      </c>
    </row>
    <row r="5771" spans="1:8" x14ac:dyDescent="0.3">
      <c r="A5771" s="3" t="s">
        <v>7578</v>
      </c>
      <c r="B5771" s="11" t="s">
        <v>200</v>
      </c>
      <c r="C5771" s="11" t="s">
        <v>817</v>
      </c>
      <c r="D5771" s="11" t="s">
        <v>1787</v>
      </c>
      <c r="E5771" s="11">
        <v>294</v>
      </c>
      <c r="F5771" s="11">
        <v>433.96</v>
      </c>
      <c r="G5771" s="19">
        <v>45926</v>
      </c>
      <c r="H5771" s="24">
        <v>127584.23999999999</v>
      </c>
    </row>
    <row r="5772" spans="1:8" x14ac:dyDescent="0.3">
      <c r="A5772" s="3" t="s">
        <v>7579</v>
      </c>
      <c r="B5772" s="11" t="s">
        <v>78</v>
      </c>
      <c r="C5772" s="11" t="s">
        <v>563</v>
      </c>
      <c r="D5772" s="11" t="s">
        <v>1799</v>
      </c>
      <c r="E5772" s="11">
        <v>62</v>
      </c>
      <c r="F5772" s="11">
        <v>1382.93</v>
      </c>
      <c r="G5772" s="19">
        <v>45892</v>
      </c>
      <c r="H5772" s="24">
        <v>85741.66</v>
      </c>
    </row>
    <row r="5773" spans="1:8" x14ac:dyDescent="0.3">
      <c r="A5773" s="3" t="s">
        <v>7580</v>
      </c>
      <c r="B5773" s="11" t="s">
        <v>276</v>
      </c>
      <c r="C5773" s="11" t="s">
        <v>785</v>
      </c>
      <c r="D5773" s="11" t="s">
        <v>1787</v>
      </c>
      <c r="E5773" s="11">
        <v>45</v>
      </c>
      <c r="F5773" s="11">
        <v>7425.82</v>
      </c>
      <c r="G5773" s="19">
        <v>45692</v>
      </c>
      <c r="H5773" s="24">
        <v>334161.89999999997</v>
      </c>
    </row>
    <row r="5774" spans="1:8" x14ac:dyDescent="0.3">
      <c r="A5774" s="3" t="s">
        <v>7581</v>
      </c>
      <c r="B5774" s="11" t="s">
        <v>130</v>
      </c>
      <c r="C5774" s="11" t="s">
        <v>839</v>
      </c>
      <c r="D5774" s="11" t="s">
        <v>1801</v>
      </c>
      <c r="E5774" s="11">
        <v>62</v>
      </c>
      <c r="F5774" s="11">
        <v>2920.48</v>
      </c>
      <c r="G5774" s="19">
        <v>46119</v>
      </c>
      <c r="H5774" s="24">
        <v>181069.76</v>
      </c>
    </row>
    <row r="5775" spans="1:8" x14ac:dyDescent="0.3">
      <c r="A5775" s="3" t="s">
        <v>7582</v>
      </c>
      <c r="B5775" s="11" t="s">
        <v>301</v>
      </c>
      <c r="C5775" s="11" t="s">
        <v>545</v>
      </c>
      <c r="D5775" s="11" t="s">
        <v>1799</v>
      </c>
      <c r="E5775" s="11">
        <v>152</v>
      </c>
      <c r="F5775" s="11">
        <v>2977.96</v>
      </c>
      <c r="G5775" s="19">
        <v>45953</v>
      </c>
      <c r="H5775" s="24">
        <v>452649.92</v>
      </c>
    </row>
    <row r="5776" spans="1:8" x14ac:dyDescent="0.3">
      <c r="A5776" s="3" t="s">
        <v>7583</v>
      </c>
      <c r="B5776" s="11" t="s">
        <v>143</v>
      </c>
      <c r="C5776" s="11" t="s">
        <v>643</v>
      </c>
      <c r="D5776" s="11" t="s">
        <v>1801</v>
      </c>
      <c r="E5776" s="11">
        <v>175</v>
      </c>
      <c r="F5776" s="11">
        <v>5145.46</v>
      </c>
      <c r="G5776" s="19">
        <v>46092</v>
      </c>
      <c r="H5776" s="24">
        <v>900455.5</v>
      </c>
    </row>
    <row r="5777" spans="1:8" x14ac:dyDescent="0.3">
      <c r="A5777" s="3" t="s">
        <v>7584</v>
      </c>
      <c r="B5777" s="11" t="s">
        <v>338</v>
      </c>
      <c r="C5777" s="11" t="s">
        <v>707</v>
      </c>
      <c r="D5777" s="11" t="s">
        <v>1789</v>
      </c>
      <c r="E5777" s="11">
        <v>24</v>
      </c>
      <c r="F5777" s="11">
        <v>4211.58</v>
      </c>
      <c r="G5777" s="19">
        <v>45972</v>
      </c>
      <c r="H5777" s="24">
        <v>101077.92</v>
      </c>
    </row>
    <row r="5778" spans="1:8" x14ac:dyDescent="0.3">
      <c r="A5778" s="3" t="s">
        <v>7585</v>
      </c>
      <c r="B5778" s="11" t="s">
        <v>322</v>
      </c>
      <c r="C5778" s="11" t="s">
        <v>507</v>
      </c>
      <c r="D5778" s="11" t="s">
        <v>1797</v>
      </c>
      <c r="E5778" s="11">
        <v>349</v>
      </c>
      <c r="F5778" s="11">
        <v>6859.36</v>
      </c>
      <c r="G5778" s="19">
        <v>46103</v>
      </c>
      <c r="H5778" s="24">
        <v>2393916.6399999997</v>
      </c>
    </row>
    <row r="5779" spans="1:8" x14ac:dyDescent="0.3">
      <c r="A5779" s="3" t="s">
        <v>7586</v>
      </c>
      <c r="B5779" s="11" t="s">
        <v>280</v>
      </c>
      <c r="C5779" s="11" t="s">
        <v>743</v>
      </c>
      <c r="D5779" s="11" t="s">
        <v>1791</v>
      </c>
      <c r="E5779" s="11">
        <v>59</v>
      </c>
      <c r="F5779" s="11">
        <v>6901.17</v>
      </c>
      <c r="G5779" s="19">
        <v>45925</v>
      </c>
      <c r="H5779" s="24">
        <v>407169.03</v>
      </c>
    </row>
    <row r="5780" spans="1:8" x14ac:dyDescent="0.3">
      <c r="A5780" s="3" t="s">
        <v>7587</v>
      </c>
      <c r="B5780" s="11" t="s">
        <v>92</v>
      </c>
      <c r="C5780" s="11" t="s">
        <v>667</v>
      </c>
      <c r="D5780" s="11" t="s">
        <v>1791</v>
      </c>
      <c r="E5780" s="11">
        <v>342</v>
      </c>
      <c r="F5780" s="11">
        <v>579.16999999999996</v>
      </c>
      <c r="G5780" s="19">
        <v>46044</v>
      </c>
      <c r="H5780" s="24">
        <v>198076.13999999998</v>
      </c>
    </row>
    <row r="5781" spans="1:8" x14ac:dyDescent="0.3">
      <c r="A5781" s="3" t="s">
        <v>7588</v>
      </c>
      <c r="B5781" s="11" t="s">
        <v>376</v>
      </c>
      <c r="C5781" s="11" t="s">
        <v>817</v>
      </c>
      <c r="D5781" s="11" t="s">
        <v>1803</v>
      </c>
      <c r="E5781" s="11">
        <v>280</v>
      </c>
      <c r="F5781" s="11">
        <v>6625.42</v>
      </c>
      <c r="G5781" s="19">
        <v>46114</v>
      </c>
      <c r="H5781" s="24">
        <v>1855117.6</v>
      </c>
    </row>
    <row r="5782" spans="1:8" x14ac:dyDescent="0.3">
      <c r="A5782" s="3" t="s">
        <v>7589</v>
      </c>
      <c r="B5782" s="11" t="s">
        <v>352</v>
      </c>
      <c r="C5782" s="11" t="s">
        <v>725</v>
      </c>
      <c r="D5782" s="11" t="s">
        <v>1794</v>
      </c>
      <c r="E5782" s="11">
        <v>330</v>
      </c>
      <c r="F5782" s="11">
        <v>5553.32</v>
      </c>
      <c r="G5782" s="19">
        <v>45994</v>
      </c>
      <c r="H5782" s="24">
        <v>1832595.5999999999</v>
      </c>
    </row>
    <row r="5783" spans="1:8" x14ac:dyDescent="0.3">
      <c r="A5783" s="3" t="s">
        <v>7590</v>
      </c>
      <c r="B5783" s="11" t="s">
        <v>137</v>
      </c>
      <c r="C5783" s="11" t="s">
        <v>821</v>
      </c>
      <c r="D5783" s="11" t="s">
        <v>1799</v>
      </c>
      <c r="E5783" s="11">
        <v>455</v>
      </c>
      <c r="F5783" s="11">
        <v>7216.33</v>
      </c>
      <c r="G5783" s="19">
        <v>46045</v>
      </c>
      <c r="H5783" s="24">
        <v>3283430.15</v>
      </c>
    </row>
    <row r="5784" spans="1:8" x14ac:dyDescent="0.3">
      <c r="A5784" s="3" t="s">
        <v>7591</v>
      </c>
      <c r="B5784" s="11" t="s">
        <v>121</v>
      </c>
      <c r="C5784" s="11" t="s">
        <v>851</v>
      </c>
      <c r="D5784" s="11" t="s">
        <v>1794</v>
      </c>
      <c r="E5784" s="11">
        <v>455</v>
      </c>
      <c r="F5784" s="11">
        <v>57.71</v>
      </c>
      <c r="G5784" s="19">
        <v>46099</v>
      </c>
      <c r="H5784" s="24">
        <v>26258.05</v>
      </c>
    </row>
    <row r="5785" spans="1:8" x14ac:dyDescent="0.3">
      <c r="A5785" s="3" t="s">
        <v>7592</v>
      </c>
      <c r="B5785" s="11" t="s">
        <v>340</v>
      </c>
      <c r="C5785" s="11" t="s">
        <v>567</v>
      </c>
      <c r="D5785" s="11" t="s">
        <v>1791</v>
      </c>
      <c r="E5785" s="11">
        <v>450</v>
      </c>
      <c r="F5785" s="11">
        <v>5385.31</v>
      </c>
      <c r="G5785" s="19">
        <v>45717</v>
      </c>
      <c r="H5785" s="24">
        <v>2423389.5</v>
      </c>
    </row>
    <row r="5786" spans="1:8" x14ac:dyDescent="0.3">
      <c r="A5786" s="3" t="s">
        <v>7593</v>
      </c>
      <c r="B5786" s="11" t="s">
        <v>137</v>
      </c>
      <c r="C5786" s="11" t="s">
        <v>821</v>
      </c>
      <c r="D5786" s="11" t="s">
        <v>1791</v>
      </c>
      <c r="E5786" s="11">
        <v>241</v>
      </c>
      <c r="F5786" s="11">
        <v>2968.12</v>
      </c>
      <c r="G5786" s="19">
        <v>46001</v>
      </c>
      <c r="H5786" s="24">
        <v>715316.91999999993</v>
      </c>
    </row>
    <row r="5787" spans="1:8" x14ac:dyDescent="0.3">
      <c r="A5787" s="3" t="s">
        <v>7594</v>
      </c>
      <c r="B5787" s="11" t="s">
        <v>362</v>
      </c>
      <c r="C5787" s="11" t="s">
        <v>705</v>
      </c>
      <c r="D5787" s="11" t="s">
        <v>1789</v>
      </c>
      <c r="E5787" s="11">
        <v>425</v>
      </c>
      <c r="F5787" s="11">
        <v>6739.35</v>
      </c>
      <c r="G5787" s="19">
        <v>46132</v>
      </c>
      <c r="H5787" s="24">
        <v>2864223.75</v>
      </c>
    </row>
    <row r="5788" spans="1:8" x14ac:dyDescent="0.3">
      <c r="A5788" s="3" t="s">
        <v>7595</v>
      </c>
      <c r="B5788" s="11" t="s">
        <v>221</v>
      </c>
      <c r="C5788" s="11" t="s">
        <v>589</v>
      </c>
      <c r="D5788" s="11" t="s">
        <v>1803</v>
      </c>
      <c r="E5788" s="11">
        <v>113</v>
      </c>
      <c r="F5788" s="11">
        <v>945.68</v>
      </c>
      <c r="G5788" s="19">
        <v>45874</v>
      </c>
      <c r="H5788" s="24">
        <v>106861.84</v>
      </c>
    </row>
    <row r="5789" spans="1:8" x14ac:dyDescent="0.3">
      <c r="A5789" s="3" t="s">
        <v>7596</v>
      </c>
      <c r="B5789" s="11" t="s">
        <v>251</v>
      </c>
      <c r="C5789" s="11" t="s">
        <v>524</v>
      </c>
      <c r="D5789" s="11" t="s">
        <v>1794</v>
      </c>
      <c r="E5789" s="11">
        <v>428</v>
      </c>
      <c r="F5789" s="11">
        <v>4323.6000000000004</v>
      </c>
      <c r="G5789" s="19">
        <v>46070</v>
      </c>
      <c r="H5789" s="24">
        <v>1850500.8</v>
      </c>
    </row>
    <row r="5790" spans="1:8" x14ac:dyDescent="0.3">
      <c r="A5790" s="3" t="s">
        <v>7597</v>
      </c>
      <c r="B5790" s="11" t="s">
        <v>128</v>
      </c>
      <c r="C5790" s="11" t="s">
        <v>507</v>
      </c>
      <c r="D5790" s="11" t="s">
        <v>1799</v>
      </c>
      <c r="E5790" s="11">
        <v>75</v>
      </c>
      <c r="F5790" s="11">
        <v>5886.42</v>
      </c>
      <c r="G5790" s="19">
        <v>45988</v>
      </c>
      <c r="H5790" s="24">
        <v>441481.5</v>
      </c>
    </row>
    <row r="5791" spans="1:8" x14ac:dyDescent="0.3">
      <c r="A5791" s="3" t="s">
        <v>7598</v>
      </c>
      <c r="B5791" s="11" t="s">
        <v>288</v>
      </c>
      <c r="C5791" s="11" t="s">
        <v>613</v>
      </c>
      <c r="D5791" s="11" t="s">
        <v>1787</v>
      </c>
      <c r="E5791" s="11">
        <v>293</v>
      </c>
      <c r="F5791" s="11">
        <v>1651.01</v>
      </c>
      <c r="G5791" s="19">
        <v>45926</v>
      </c>
      <c r="H5791" s="24">
        <v>483745.93</v>
      </c>
    </row>
    <row r="5792" spans="1:8" x14ac:dyDescent="0.3">
      <c r="A5792" s="3" t="s">
        <v>7599</v>
      </c>
      <c r="B5792" s="11" t="s">
        <v>362</v>
      </c>
      <c r="C5792" s="11" t="s">
        <v>803</v>
      </c>
      <c r="D5792" s="11" t="s">
        <v>1799</v>
      </c>
      <c r="E5792" s="11">
        <v>12</v>
      </c>
      <c r="F5792" s="11">
        <v>4557.84</v>
      </c>
      <c r="G5792" s="19">
        <v>46009</v>
      </c>
      <c r="H5792" s="24">
        <v>54694.080000000002</v>
      </c>
    </row>
    <row r="5793" spans="1:8" x14ac:dyDescent="0.3">
      <c r="A5793" s="3" t="s">
        <v>7600</v>
      </c>
      <c r="B5793" s="11" t="s">
        <v>193</v>
      </c>
      <c r="C5793" s="11" t="s">
        <v>625</v>
      </c>
      <c r="D5793" s="11" t="s">
        <v>1797</v>
      </c>
      <c r="E5793" s="11">
        <v>372</v>
      </c>
      <c r="F5793" s="11">
        <v>7473.21</v>
      </c>
      <c r="G5793" s="19">
        <v>45711</v>
      </c>
      <c r="H5793" s="24">
        <v>2780034.12</v>
      </c>
    </row>
    <row r="5794" spans="1:8" x14ac:dyDescent="0.3">
      <c r="A5794" s="3" t="s">
        <v>7601</v>
      </c>
      <c r="B5794" s="11" t="s">
        <v>393</v>
      </c>
      <c r="C5794" s="11" t="s">
        <v>569</v>
      </c>
      <c r="D5794" s="11" t="s">
        <v>1803</v>
      </c>
      <c r="E5794" s="11">
        <v>148</v>
      </c>
      <c r="F5794" s="11">
        <v>1845.94</v>
      </c>
      <c r="G5794" s="19">
        <v>46111</v>
      </c>
      <c r="H5794" s="24">
        <v>273199.12</v>
      </c>
    </row>
    <row r="5795" spans="1:8" x14ac:dyDescent="0.3">
      <c r="A5795" s="3" t="s">
        <v>7602</v>
      </c>
      <c r="B5795" s="11" t="s">
        <v>101</v>
      </c>
      <c r="C5795" s="11" t="s">
        <v>605</v>
      </c>
      <c r="D5795" s="11" t="s">
        <v>1787</v>
      </c>
      <c r="E5795" s="11">
        <v>149</v>
      </c>
      <c r="F5795" s="11">
        <v>1695.33</v>
      </c>
      <c r="G5795" s="19">
        <v>46090</v>
      </c>
      <c r="H5795" s="24">
        <v>252604.16999999998</v>
      </c>
    </row>
    <row r="5796" spans="1:8" x14ac:dyDescent="0.3">
      <c r="A5796" s="3" t="s">
        <v>7603</v>
      </c>
      <c r="B5796" s="11" t="s">
        <v>133</v>
      </c>
      <c r="C5796" s="11" t="s">
        <v>625</v>
      </c>
      <c r="D5796" s="11" t="s">
        <v>1794</v>
      </c>
      <c r="E5796" s="11">
        <v>378</v>
      </c>
      <c r="F5796" s="11">
        <v>4415.37</v>
      </c>
      <c r="G5796" s="19">
        <v>46198</v>
      </c>
      <c r="H5796" s="24">
        <v>1669009.8599999999</v>
      </c>
    </row>
    <row r="5797" spans="1:8" x14ac:dyDescent="0.3">
      <c r="A5797" s="3" t="s">
        <v>7604</v>
      </c>
      <c r="B5797" s="11" t="s">
        <v>314</v>
      </c>
      <c r="C5797" s="11" t="s">
        <v>819</v>
      </c>
      <c r="D5797" s="11" t="s">
        <v>1791</v>
      </c>
      <c r="E5797" s="11">
        <v>434</v>
      </c>
      <c r="F5797" s="11">
        <v>3980.68</v>
      </c>
      <c r="G5797" s="19">
        <v>45675</v>
      </c>
      <c r="H5797" s="24">
        <v>1727615.1199999999</v>
      </c>
    </row>
    <row r="5798" spans="1:8" x14ac:dyDescent="0.3">
      <c r="A5798" s="3" t="s">
        <v>7605</v>
      </c>
      <c r="B5798" s="11" t="s">
        <v>344</v>
      </c>
      <c r="C5798" s="11" t="s">
        <v>613</v>
      </c>
      <c r="D5798" s="11" t="s">
        <v>1801</v>
      </c>
      <c r="E5798" s="11">
        <v>74</v>
      </c>
      <c r="F5798" s="11">
        <v>6322.41</v>
      </c>
      <c r="G5798" s="19">
        <v>46055</v>
      </c>
      <c r="H5798" s="24">
        <v>467858.33999999997</v>
      </c>
    </row>
    <row r="5799" spans="1:8" x14ac:dyDescent="0.3">
      <c r="A5799" s="3" t="s">
        <v>7606</v>
      </c>
      <c r="B5799" s="11" t="s">
        <v>140</v>
      </c>
      <c r="C5799" s="11" t="s">
        <v>557</v>
      </c>
      <c r="D5799" s="11" t="s">
        <v>1799</v>
      </c>
      <c r="E5799" s="11">
        <v>366</v>
      </c>
      <c r="F5799" s="11">
        <v>4997.76</v>
      </c>
      <c r="G5799" s="19">
        <v>46121</v>
      </c>
      <c r="H5799" s="24">
        <v>1829180.1600000001</v>
      </c>
    </row>
    <row r="5800" spans="1:8" x14ac:dyDescent="0.3">
      <c r="A5800" s="3" t="s">
        <v>7607</v>
      </c>
      <c r="B5800" s="11" t="s">
        <v>92</v>
      </c>
      <c r="C5800" s="11" t="s">
        <v>853</v>
      </c>
      <c r="D5800" s="11" t="s">
        <v>1789</v>
      </c>
      <c r="E5800" s="11">
        <v>366</v>
      </c>
      <c r="F5800" s="11">
        <v>5065.8100000000004</v>
      </c>
      <c r="G5800" s="19">
        <v>45812</v>
      </c>
      <c r="H5800" s="24">
        <v>1854086.4600000002</v>
      </c>
    </row>
    <row r="5801" spans="1:8" x14ac:dyDescent="0.3">
      <c r="A5801" s="3" t="s">
        <v>7608</v>
      </c>
      <c r="B5801" s="11" t="s">
        <v>126</v>
      </c>
      <c r="C5801" s="11" t="s">
        <v>557</v>
      </c>
      <c r="D5801" s="11" t="s">
        <v>1787</v>
      </c>
      <c r="E5801" s="11">
        <v>397</v>
      </c>
      <c r="F5801" s="11">
        <v>1825.31</v>
      </c>
      <c r="G5801" s="19">
        <v>45914</v>
      </c>
      <c r="H5801" s="24">
        <v>724648.07</v>
      </c>
    </row>
    <row r="5802" spans="1:8" x14ac:dyDescent="0.3">
      <c r="A5802" s="3" t="s">
        <v>7609</v>
      </c>
      <c r="B5802" s="11" t="s">
        <v>393</v>
      </c>
      <c r="C5802" s="11" t="s">
        <v>645</v>
      </c>
      <c r="D5802" s="11" t="s">
        <v>1794</v>
      </c>
      <c r="E5802" s="11">
        <v>337</v>
      </c>
      <c r="F5802" s="11">
        <v>6691.78</v>
      </c>
      <c r="G5802" s="19">
        <v>45827</v>
      </c>
      <c r="H5802" s="24">
        <v>2255129.86</v>
      </c>
    </row>
    <row r="5803" spans="1:8" x14ac:dyDescent="0.3">
      <c r="A5803" s="3" t="s">
        <v>7610</v>
      </c>
      <c r="B5803" s="11" t="s">
        <v>391</v>
      </c>
      <c r="C5803" s="11" t="s">
        <v>791</v>
      </c>
      <c r="D5803" s="11" t="s">
        <v>1794</v>
      </c>
      <c r="E5803" s="11">
        <v>409</v>
      </c>
      <c r="F5803" s="11">
        <v>4370.4399999999996</v>
      </c>
      <c r="G5803" s="19">
        <v>46021</v>
      </c>
      <c r="H5803" s="24">
        <v>1787509.9599999997</v>
      </c>
    </row>
    <row r="5804" spans="1:8" x14ac:dyDescent="0.3">
      <c r="A5804" s="3" t="s">
        <v>7611</v>
      </c>
      <c r="B5804" s="11" t="s">
        <v>382</v>
      </c>
      <c r="C5804" s="11" t="s">
        <v>683</v>
      </c>
      <c r="D5804" s="11" t="s">
        <v>1801</v>
      </c>
      <c r="E5804" s="11">
        <v>58</v>
      </c>
      <c r="F5804" s="11">
        <v>3819.55</v>
      </c>
      <c r="G5804" s="19">
        <v>45920</v>
      </c>
      <c r="H5804" s="24">
        <v>221533.90000000002</v>
      </c>
    </row>
    <row r="5805" spans="1:8" x14ac:dyDescent="0.3">
      <c r="A5805" s="3" t="s">
        <v>7612</v>
      </c>
      <c r="B5805" s="11" t="s">
        <v>92</v>
      </c>
      <c r="C5805" s="11" t="s">
        <v>673</v>
      </c>
      <c r="D5805" s="11" t="s">
        <v>1801</v>
      </c>
      <c r="E5805" s="11">
        <v>145</v>
      </c>
      <c r="F5805" s="11">
        <v>7908.03</v>
      </c>
      <c r="G5805" s="19">
        <v>45949</v>
      </c>
      <c r="H5805" s="24">
        <v>1146664.3499999999</v>
      </c>
    </row>
    <row r="5806" spans="1:8" x14ac:dyDescent="0.3">
      <c r="A5806" s="3" t="s">
        <v>7613</v>
      </c>
      <c r="B5806" s="11" t="s">
        <v>181</v>
      </c>
      <c r="C5806" s="11" t="s">
        <v>793</v>
      </c>
      <c r="D5806" s="11" t="s">
        <v>1787</v>
      </c>
      <c r="E5806" s="11">
        <v>397</v>
      </c>
      <c r="F5806" s="11">
        <v>2210.41</v>
      </c>
      <c r="G5806" s="19">
        <v>46003</v>
      </c>
      <c r="H5806" s="24">
        <v>877532.7699999999</v>
      </c>
    </row>
    <row r="5807" spans="1:8" x14ac:dyDescent="0.3">
      <c r="A5807" s="3" t="s">
        <v>7614</v>
      </c>
      <c r="B5807" s="11" t="s">
        <v>208</v>
      </c>
      <c r="C5807" s="11" t="s">
        <v>849</v>
      </c>
      <c r="D5807" s="11" t="s">
        <v>1797</v>
      </c>
      <c r="E5807" s="11">
        <v>119</v>
      </c>
      <c r="F5807" s="11">
        <v>2921.74</v>
      </c>
      <c r="G5807" s="19">
        <v>46007</v>
      </c>
      <c r="H5807" s="24">
        <v>347687.06</v>
      </c>
    </row>
    <row r="5808" spans="1:8" x14ac:dyDescent="0.3">
      <c r="A5808" s="3" t="s">
        <v>7615</v>
      </c>
      <c r="B5808" s="11" t="s">
        <v>177</v>
      </c>
      <c r="C5808" s="11" t="s">
        <v>615</v>
      </c>
      <c r="D5808" s="11" t="s">
        <v>1801</v>
      </c>
      <c r="E5808" s="11">
        <v>461</v>
      </c>
      <c r="F5808" s="11">
        <v>4371.76</v>
      </c>
      <c r="G5808" s="19">
        <v>45828</v>
      </c>
      <c r="H5808" s="24">
        <v>2015381.36</v>
      </c>
    </row>
    <row r="5809" spans="1:8" x14ac:dyDescent="0.3">
      <c r="A5809" s="3" t="s">
        <v>7616</v>
      </c>
      <c r="B5809" s="11" t="s">
        <v>369</v>
      </c>
      <c r="C5809" s="11" t="s">
        <v>526</v>
      </c>
      <c r="D5809" s="11" t="s">
        <v>1801</v>
      </c>
      <c r="E5809" s="11">
        <v>108</v>
      </c>
      <c r="F5809" s="11">
        <v>7660.38</v>
      </c>
      <c r="G5809" s="19">
        <v>46071</v>
      </c>
      <c r="H5809" s="24">
        <v>827321.04</v>
      </c>
    </row>
    <row r="5810" spans="1:8" x14ac:dyDescent="0.3">
      <c r="A5810" s="3" t="s">
        <v>7617</v>
      </c>
      <c r="B5810" s="11" t="s">
        <v>229</v>
      </c>
      <c r="C5810" s="11" t="s">
        <v>526</v>
      </c>
      <c r="D5810" s="11" t="s">
        <v>1794</v>
      </c>
      <c r="E5810" s="11">
        <v>51</v>
      </c>
      <c r="F5810" s="11">
        <v>2647.14</v>
      </c>
      <c r="G5810" s="19">
        <v>46020</v>
      </c>
      <c r="H5810" s="24">
        <v>135004.13999999998</v>
      </c>
    </row>
    <row r="5811" spans="1:8" x14ac:dyDescent="0.3">
      <c r="A5811" s="3" t="s">
        <v>7618</v>
      </c>
      <c r="B5811" s="11" t="s">
        <v>130</v>
      </c>
      <c r="C5811" s="11" t="s">
        <v>809</v>
      </c>
      <c r="D5811" s="11" t="s">
        <v>1803</v>
      </c>
      <c r="E5811" s="11">
        <v>361</v>
      </c>
      <c r="F5811" s="11">
        <v>1063.0999999999999</v>
      </c>
      <c r="G5811" s="19">
        <v>45858</v>
      </c>
      <c r="H5811" s="24">
        <v>383779.1</v>
      </c>
    </row>
    <row r="5812" spans="1:8" x14ac:dyDescent="0.3">
      <c r="A5812" s="3" t="s">
        <v>7619</v>
      </c>
      <c r="B5812" s="11" t="s">
        <v>373</v>
      </c>
      <c r="C5812" s="11" t="s">
        <v>609</v>
      </c>
      <c r="D5812" s="11" t="s">
        <v>1787</v>
      </c>
      <c r="E5812" s="11">
        <v>64</v>
      </c>
      <c r="F5812" s="11">
        <v>6951.34</v>
      </c>
      <c r="G5812" s="19">
        <v>46104</v>
      </c>
      <c r="H5812" s="24">
        <v>444885.76000000001</v>
      </c>
    </row>
    <row r="5813" spans="1:8" x14ac:dyDescent="0.3">
      <c r="A5813" s="3" t="s">
        <v>7620</v>
      </c>
      <c r="B5813" s="11" t="s">
        <v>162</v>
      </c>
      <c r="C5813" s="11" t="s">
        <v>637</v>
      </c>
      <c r="D5813" s="11" t="s">
        <v>1787</v>
      </c>
      <c r="E5813" s="11">
        <v>217</v>
      </c>
      <c r="F5813" s="11">
        <v>5491.72</v>
      </c>
      <c r="G5813" s="19">
        <v>45821</v>
      </c>
      <c r="H5813" s="24">
        <v>1191703.24</v>
      </c>
    </row>
    <row r="5814" spans="1:8" x14ac:dyDescent="0.3">
      <c r="A5814" s="3" t="s">
        <v>7621</v>
      </c>
      <c r="B5814" s="11" t="s">
        <v>373</v>
      </c>
      <c r="C5814" s="11" t="s">
        <v>631</v>
      </c>
      <c r="D5814" s="11" t="s">
        <v>1789</v>
      </c>
      <c r="E5814" s="11">
        <v>135</v>
      </c>
      <c r="F5814" s="11">
        <v>2639.44</v>
      </c>
      <c r="G5814" s="19">
        <v>45815</v>
      </c>
      <c r="H5814" s="24">
        <v>356324.4</v>
      </c>
    </row>
    <row r="5815" spans="1:8" x14ac:dyDescent="0.3">
      <c r="A5815" s="3" t="s">
        <v>7622</v>
      </c>
      <c r="B5815" s="11" t="s">
        <v>98</v>
      </c>
      <c r="C5815" s="11" t="s">
        <v>655</v>
      </c>
      <c r="D5815" s="11" t="s">
        <v>1789</v>
      </c>
      <c r="E5815" s="11">
        <v>390</v>
      </c>
      <c r="F5815" s="11">
        <v>3715.24</v>
      </c>
      <c r="G5815" s="19">
        <v>46074</v>
      </c>
      <c r="H5815" s="24">
        <v>1448943.5999999999</v>
      </c>
    </row>
    <row r="5816" spans="1:8" x14ac:dyDescent="0.3">
      <c r="A5816" s="3" t="s">
        <v>7623</v>
      </c>
      <c r="B5816" s="11" t="s">
        <v>350</v>
      </c>
      <c r="C5816" s="11" t="s">
        <v>649</v>
      </c>
      <c r="D5816" s="11" t="s">
        <v>1799</v>
      </c>
      <c r="E5816" s="11">
        <v>450</v>
      </c>
      <c r="F5816" s="11">
        <v>4583</v>
      </c>
      <c r="G5816" s="19">
        <v>45968</v>
      </c>
      <c r="H5816" s="24">
        <v>2062350</v>
      </c>
    </row>
    <row r="5817" spans="1:8" x14ac:dyDescent="0.3">
      <c r="A5817" s="3" t="s">
        <v>7624</v>
      </c>
      <c r="B5817" s="11" t="s">
        <v>376</v>
      </c>
      <c r="C5817" s="11" t="s">
        <v>811</v>
      </c>
      <c r="D5817" s="11" t="s">
        <v>1789</v>
      </c>
      <c r="E5817" s="11">
        <v>27</v>
      </c>
      <c r="F5817" s="11">
        <v>1873.19</v>
      </c>
      <c r="G5817" s="19">
        <v>46059</v>
      </c>
      <c r="H5817" s="24">
        <v>50576.130000000005</v>
      </c>
    </row>
    <row r="5818" spans="1:8" x14ac:dyDescent="0.3">
      <c r="A5818" s="3" t="s">
        <v>7625</v>
      </c>
      <c r="B5818" s="11" t="s">
        <v>198</v>
      </c>
      <c r="C5818" s="11" t="s">
        <v>597</v>
      </c>
      <c r="D5818" s="11" t="s">
        <v>1797</v>
      </c>
      <c r="E5818" s="11">
        <v>457</v>
      </c>
      <c r="F5818" s="11">
        <v>5145.88</v>
      </c>
      <c r="G5818" s="19">
        <v>45934</v>
      </c>
      <c r="H5818" s="24">
        <v>2351667.16</v>
      </c>
    </row>
    <row r="5819" spans="1:8" x14ac:dyDescent="0.3">
      <c r="A5819" s="3" t="s">
        <v>7626</v>
      </c>
      <c r="B5819" s="11" t="s">
        <v>200</v>
      </c>
      <c r="C5819" s="11" t="s">
        <v>555</v>
      </c>
      <c r="D5819" s="11" t="s">
        <v>1791</v>
      </c>
      <c r="E5819" s="11">
        <v>249</v>
      </c>
      <c r="F5819" s="11">
        <v>4353.09</v>
      </c>
      <c r="G5819" s="19">
        <v>45862</v>
      </c>
      <c r="H5819" s="24">
        <v>1083919.4100000001</v>
      </c>
    </row>
    <row r="5820" spans="1:8" x14ac:dyDescent="0.3">
      <c r="A5820" s="3" t="s">
        <v>7627</v>
      </c>
      <c r="B5820" s="11" t="s">
        <v>171</v>
      </c>
      <c r="C5820" s="11" t="s">
        <v>695</v>
      </c>
      <c r="D5820" s="11" t="s">
        <v>1794</v>
      </c>
      <c r="E5820" s="11">
        <v>267</v>
      </c>
      <c r="F5820" s="11">
        <v>2723.14</v>
      </c>
      <c r="G5820" s="19">
        <v>45947</v>
      </c>
      <c r="H5820" s="24">
        <v>727078.38</v>
      </c>
    </row>
    <row r="5821" spans="1:8" x14ac:dyDescent="0.3">
      <c r="A5821" s="3" t="s">
        <v>7628</v>
      </c>
      <c r="B5821" s="11" t="s">
        <v>316</v>
      </c>
      <c r="C5821" s="11" t="s">
        <v>665</v>
      </c>
      <c r="D5821" s="11" t="s">
        <v>1794</v>
      </c>
      <c r="E5821" s="11">
        <v>336</v>
      </c>
      <c r="F5821" s="11">
        <v>2320.08</v>
      </c>
      <c r="G5821" s="19">
        <v>46016</v>
      </c>
      <c r="H5821" s="24">
        <v>779546.88</v>
      </c>
    </row>
    <row r="5822" spans="1:8" x14ac:dyDescent="0.3">
      <c r="A5822" s="3" t="s">
        <v>7629</v>
      </c>
      <c r="B5822" s="11" t="s">
        <v>364</v>
      </c>
      <c r="C5822" s="11" t="s">
        <v>519</v>
      </c>
      <c r="D5822" s="11" t="s">
        <v>1794</v>
      </c>
      <c r="E5822" s="11">
        <v>74</v>
      </c>
      <c r="F5822" s="11">
        <v>5630.75</v>
      </c>
      <c r="G5822" s="19">
        <v>46023</v>
      </c>
      <c r="H5822" s="24">
        <v>416675.5</v>
      </c>
    </row>
    <row r="5823" spans="1:8" x14ac:dyDescent="0.3">
      <c r="A5823" s="3" t="s">
        <v>7630</v>
      </c>
      <c r="B5823" s="11" t="s">
        <v>401</v>
      </c>
      <c r="C5823" s="11" t="s">
        <v>775</v>
      </c>
      <c r="D5823" s="11" t="s">
        <v>1801</v>
      </c>
      <c r="E5823" s="11">
        <v>113</v>
      </c>
      <c r="F5823" s="11">
        <v>1668.4</v>
      </c>
      <c r="G5823" s="19">
        <v>45849</v>
      </c>
      <c r="H5823" s="24">
        <v>188529.2</v>
      </c>
    </row>
    <row r="5824" spans="1:8" x14ac:dyDescent="0.3">
      <c r="A5824" s="3" t="s">
        <v>7631</v>
      </c>
      <c r="B5824" s="11" t="s">
        <v>13</v>
      </c>
      <c r="C5824" s="11" t="s">
        <v>601</v>
      </c>
      <c r="D5824" s="11" t="s">
        <v>1803</v>
      </c>
      <c r="E5824" s="11">
        <v>377</v>
      </c>
      <c r="F5824" s="11">
        <v>4438.26</v>
      </c>
      <c r="G5824" s="19">
        <v>45770</v>
      </c>
      <c r="H5824" s="24">
        <v>1673224.02</v>
      </c>
    </row>
    <row r="5825" spans="1:8" x14ac:dyDescent="0.3">
      <c r="A5825" s="3" t="s">
        <v>7632</v>
      </c>
      <c r="B5825" s="11" t="s">
        <v>389</v>
      </c>
      <c r="C5825" s="11" t="s">
        <v>813</v>
      </c>
      <c r="D5825" s="11" t="s">
        <v>1787</v>
      </c>
      <c r="E5825" s="11">
        <v>451</v>
      </c>
      <c r="F5825" s="11">
        <v>6691.05</v>
      </c>
      <c r="G5825" s="19">
        <v>46046</v>
      </c>
      <c r="H5825" s="24">
        <v>3017663.5500000003</v>
      </c>
    </row>
    <row r="5826" spans="1:8" x14ac:dyDescent="0.3">
      <c r="A5826" s="3" t="s">
        <v>7633</v>
      </c>
      <c r="B5826" s="11" t="s">
        <v>112</v>
      </c>
      <c r="C5826" s="11" t="s">
        <v>573</v>
      </c>
      <c r="D5826" s="11" t="s">
        <v>1801</v>
      </c>
      <c r="E5826" s="11">
        <v>391</v>
      </c>
      <c r="F5826" s="11">
        <v>6029.62</v>
      </c>
      <c r="G5826" s="19">
        <v>46109</v>
      </c>
      <c r="H5826" s="24">
        <v>2357581.42</v>
      </c>
    </row>
    <row r="5827" spans="1:8" x14ac:dyDescent="0.3">
      <c r="A5827" s="3" t="s">
        <v>7634</v>
      </c>
      <c r="B5827" s="11" t="s">
        <v>62</v>
      </c>
      <c r="C5827" s="11" t="s">
        <v>621</v>
      </c>
      <c r="D5827" s="11" t="s">
        <v>1794</v>
      </c>
      <c r="E5827" s="11">
        <v>486</v>
      </c>
      <c r="F5827" s="11">
        <v>4239.09</v>
      </c>
      <c r="G5827" s="19">
        <v>46092</v>
      </c>
      <c r="H5827" s="24">
        <v>2060197.74</v>
      </c>
    </row>
    <row r="5828" spans="1:8" x14ac:dyDescent="0.3">
      <c r="A5828" s="3" t="s">
        <v>7635</v>
      </c>
      <c r="B5828" s="11" t="s">
        <v>312</v>
      </c>
      <c r="C5828" s="11" t="s">
        <v>651</v>
      </c>
      <c r="D5828" s="11" t="s">
        <v>1789</v>
      </c>
      <c r="E5828" s="11">
        <v>340</v>
      </c>
      <c r="F5828" s="11">
        <v>7617.41</v>
      </c>
      <c r="G5828" s="19">
        <v>45932</v>
      </c>
      <c r="H5828" s="24">
        <v>2589919.4</v>
      </c>
    </row>
    <row r="5829" spans="1:8" x14ac:dyDescent="0.3">
      <c r="A5829" s="3" t="s">
        <v>7636</v>
      </c>
      <c r="B5829" s="11" t="s">
        <v>104</v>
      </c>
      <c r="C5829" s="11" t="s">
        <v>673</v>
      </c>
      <c r="D5829" s="11" t="s">
        <v>1801</v>
      </c>
      <c r="E5829" s="11">
        <v>362</v>
      </c>
      <c r="F5829" s="11">
        <v>3459.07</v>
      </c>
      <c r="G5829" s="19">
        <v>45738</v>
      </c>
      <c r="H5829" s="24">
        <v>1252183.3400000001</v>
      </c>
    </row>
    <row r="5830" spans="1:8" x14ac:dyDescent="0.3">
      <c r="A5830" s="3" t="s">
        <v>7637</v>
      </c>
      <c r="B5830" s="11" t="s">
        <v>378</v>
      </c>
      <c r="C5830" s="11" t="s">
        <v>771</v>
      </c>
      <c r="D5830" s="11" t="s">
        <v>1791</v>
      </c>
      <c r="E5830" s="11">
        <v>131</v>
      </c>
      <c r="F5830" s="11">
        <v>3797.47</v>
      </c>
      <c r="G5830" s="19">
        <v>45792</v>
      </c>
      <c r="H5830" s="24">
        <v>497468.56999999995</v>
      </c>
    </row>
    <row r="5831" spans="1:8" x14ac:dyDescent="0.3">
      <c r="A5831" s="3" t="s">
        <v>7638</v>
      </c>
      <c r="B5831" s="11" t="s">
        <v>352</v>
      </c>
      <c r="C5831" s="11" t="s">
        <v>699</v>
      </c>
      <c r="D5831" s="11" t="s">
        <v>1801</v>
      </c>
      <c r="E5831" s="11">
        <v>284</v>
      </c>
      <c r="F5831" s="11">
        <v>3618.07</v>
      </c>
      <c r="G5831" s="19">
        <v>46155</v>
      </c>
      <c r="H5831" s="24">
        <v>1027531.88</v>
      </c>
    </row>
    <row r="5832" spans="1:8" x14ac:dyDescent="0.3">
      <c r="A5832" s="3" t="s">
        <v>7639</v>
      </c>
      <c r="B5832" s="11" t="s">
        <v>95</v>
      </c>
      <c r="C5832" s="11" t="s">
        <v>537</v>
      </c>
      <c r="D5832" s="11" t="s">
        <v>1794</v>
      </c>
      <c r="E5832" s="11">
        <v>133</v>
      </c>
      <c r="F5832" s="11">
        <v>5731.39</v>
      </c>
      <c r="G5832" s="19">
        <v>45707</v>
      </c>
      <c r="H5832" s="24">
        <v>762274.87</v>
      </c>
    </row>
    <row r="5833" spans="1:8" x14ac:dyDescent="0.3">
      <c r="A5833" s="3" t="s">
        <v>7640</v>
      </c>
      <c r="B5833" s="11" t="s">
        <v>280</v>
      </c>
      <c r="C5833" s="11" t="s">
        <v>669</v>
      </c>
      <c r="D5833" s="11" t="s">
        <v>1801</v>
      </c>
      <c r="E5833" s="11">
        <v>382</v>
      </c>
      <c r="F5833" s="11">
        <v>2405.5700000000002</v>
      </c>
      <c r="G5833" s="19">
        <v>45842</v>
      </c>
      <c r="H5833" s="24">
        <v>918927.74000000011</v>
      </c>
    </row>
    <row r="5834" spans="1:8" x14ac:dyDescent="0.3">
      <c r="A5834" s="3" t="s">
        <v>7641</v>
      </c>
      <c r="B5834" s="11" t="s">
        <v>391</v>
      </c>
      <c r="C5834" s="11" t="s">
        <v>510</v>
      </c>
      <c r="D5834" s="11" t="s">
        <v>1787</v>
      </c>
      <c r="E5834" s="11">
        <v>29</v>
      </c>
      <c r="F5834" s="11">
        <v>3399.26</v>
      </c>
      <c r="G5834" s="19">
        <v>46036</v>
      </c>
      <c r="H5834" s="24">
        <v>98578.540000000008</v>
      </c>
    </row>
    <row r="5835" spans="1:8" x14ac:dyDescent="0.3">
      <c r="A5835" s="3" t="s">
        <v>7642</v>
      </c>
      <c r="B5835" s="11" t="s">
        <v>294</v>
      </c>
      <c r="C5835" s="11" t="s">
        <v>865</v>
      </c>
      <c r="D5835" s="11" t="s">
        <v>1794</v>
      </c>
      <c r="E5835" s="11">
        <v>101</v>
      </c>
      <c r="F5835" s="11">
        <v>5476.81</v>
      </c>
      <c r="G5835" s="19">
        <v>45844</v>
      </c>
      <c r="H5835" s="24">
        <v>553157.81000000006</v>
      </c>
    </row>
    <row r="5836" spans="1:8" x14ac:dyDescent="0.3">
      <c r="A5836" s="3" t="s">
        <v>7643</v>
      </c>
      <c r="B5836" s="11" t="s">
        <v>389</v>
      </c>
      <c r="C5836" s="11" t="s">
        <v>863</v>
      </c>
      <c r="D5836" s="11" t="s">
        <v>1801</v>
      </c>
      <c r="E5836" s="11">
        <v>411</v>
      </c>
      <c r="F5836" s="11">
        <v>6578.12</v>
      </c>
      <c r="G5836" s="19">
        <v>46177</v>
      </c>
      <c r="H5836" s="24">
        <v>2703607.32</v>
      </c>
    </row>
    <row r="5837" spans="1:8" x14ac:dyDescent="0.3">
      <c r="A5837" s="3" t="s">
        <v>7644</v>
      </c>
      <c r="B5837" s="11" t="s">
        <v>371</v>
      </c>
      <c r="C5837" s="11" t="s">
        <v>679</v>
      </c>
      <c r="D5837" s="11" t="s">
        <v>1801</v>
      </c>
      <c r="E5837" s="11">
        <v>10</v>
      </c>
      <c r="F5837" s="11">
        <v>5997.6</v>
      </c>
      <c r="G5837" s="19">
        <v>46151</v>
      </c>
      <c r="H5837" s="24">
        <v>59976</v>
      </c>
    </row>
    <row r="5838" spans="1:8" x14ac:dyDescent="0.3">
      <c r="A5838" s="3" t="s">
        <v>7645</v>
      </c>
      <c r="B5838" s="11" t="s">
        <v>296</v>
      </c>
      <c r="C5838" s="11" t="s">
        <v>595</v>
      </c>
      <c r="D5838" s="11" t="s">
        <v>1801</v>
      </c>
      <c r="E5838" s="11">
        <v>166</v>
      </c>
      <c r="F5838" s="11">
        <v>873.53</v>
      </c>
      <c r="G5838" s="19">
        <v>45853</v>
      </c>
      <c r="H5838" s="24">
        <v>145005.97999999998</v>
      </c>
    </row>
    <row r="5839" spans="1:8" x14ac:dyDescent="0.3">
      <c r="A5839" s="3" t="s">
        <v>7646</v>
      </c>
      <c r="B5839" s="11" t="s">
        <v>334</v>
      </c>
      <c r="C5839" s="11" t="s">
        <v>551</v>
      </c>
      <c r="D5839" s="11" t="s">
        <v>1803</v>
      </c>
      <c r="E5839" s="11">
        <v>39</v>
      </c>
      <c r="F5839" s="11">
        <v>6773.35</v>
      </c>
      <c r="G5839" s="19">
        <v>45820</v>
      </c>
      <c r="H5839" s="24">
        <v>264160.65000000002</v>
      </c>
    </row>
    <row r="5840" spans="1:8" x14ac:dyDescent="0.3">
      <c r="A5840" s="3" t="s">
        <v>7647</v>
      </c>
      <c r="B5840" s="11" t="s">
        <v>301</v>
      </c>
      <c r="C5840" s="11" t="s">
        <v>661</v>
      </c>
      <c r="D5840" s="11" t="s">
        <v>1791</v>
      </c>
      <c r="E5840" s="11">
        <v>423</v>
      </c>
      <c r="F5840" s="11">
        <v>125.19</v>
      </c>
      <c r="G5840" s="19">
        <v>45783</v>
      </c>
      <c r="H5840" s="24">
        <v>52955.37</v>
      </c>
    </row>
    <row r="5841" spans="1:8" x14ac:dyDescent="0.3">
      <c r="A5841" s="3" t="s">
        <v>7648</v>
      </c>
      <c r="B5841" s="11" t="s">
        <v>354</v>
      </c>
      <c r="C5841" s="11" t="s">
        <v>555</v>
      </c>
      <c r="D5841" s="11" t="s">
        <v>1799</v>
      </c>
      <c r="E5841" s="11">
        <v>347</v>
      </c>
      <c r="F5841" s="11">
        <v>5922.71</v>
      </c>
      <c r="G5841" s="19">
        <v>45886</v>
      </c>
      <c r="H5841" s="24">
        <v>2055180.37</v>
      </c>
    </row>
    <row r="5842" spans="1:8" x14ac:dyDescent="0.3">
      <c r="A5842" s="3" t="s">
        <v>7649</v>
      </c>
      <c r="B5842" s="11" t="s">
        <v>395</v>
      </c>
      <c r="C5842" s="11" t="s">
        <v>627</v>
      </c>
      <c r="D5842" s="11" t="s">
        <v>1789</v>
      </c>
      <c r="E5842" s="11">
        <v>479</v>
      </c>
      <c r="F5842" s="11">
        <v>3315</v>
      </c>
      <c r="G5842" s="19">
        <v>45747</v>
      </c>
      <c r="H5842" s="24">
        <v>1587885</v>
      </c>
    </row>
    <row r="5843" spans="1:8" x14ac:dyDescent="0.3">
      <c r="A5843" s="3" t="s">
        <v>7650</v>
      </c>
      <c r="B5843" s="11" t="s">
        <v>50</v>
      </c>
      <c r="C5843" s="11" t="s">
        <v>743</v>
      </c>
      <c r="D5843" s="11" t="s">
        <v>1803</v>
      </c>
      <c r="E5843" s="11">
        <v>300</v>
      </c>
      <c r="F5843" s="11">
        <v>2458.11</v>
      </c>
      <c r="G5843" s="19">
        <v>45819</v>
      </c>
      <c r="H5843" s="24">
        <v>737433</v>
      </c>
    </row>
    <row r="5844" spans="1:8" x14ac:dyDescent="0.3">
      <c r="A5844" s="3" t="s">
        <v>7651</v>
      </c>
      <c r="B5844" s="11" t="s">
        <v>334</v>
      </c>
      <c r="C5844" s="11" t="s">
        <v>637</v>
      </c>
      <c r="D5844" s="11" t="s">
        <v>1803</v>
      </c>
      <c r="E5844" s="11">
        <v>298</v>
      </c>
      <c r="F5844" s="11">
        <v>1532.83</v>
      </c>
      <c r="G5844" s="19">
        <v>45701</v>
      </c>
      <c r="H5844" s="24">
        <v>456783.33999999997</v>
      </c>
    </row>
    <row r="5845" spans="1:8" x14ac:dyDescent="0.3">
      <c r="A5845" s="3" t="s">
        <v>7652</v>
      </c>
      <c r="B5845" s="11" t="s">
        <v>288</v>
      </c>
      <c r="C5845" s="11" t="s">
        <v>635</v>
      </c>
      <c r="D5845" s="11" t="s">
        <v>1799</v>
      </c>
      <c r="E5845" s="11">
        <v>152</v>
      </c>
      <c r="F5845" s="11">
        <v>3722.11</v>
      </c>
      <c r="G5845" s="19">
        <v>45766</v>
      </c>
      <c r="H5845" s="24">
        <v>565760.72</v>
      </c>
    </row>
    <row r="5846" spans="1:8" x14ac:dyDescent="0.3">
      <c r="A5846" s="3" t="s">
        <v>7653</v>
      </c>
      <c r="B5846" s="11" t="s">
        <v>253</v>
      </c>
      <c r="C5846" s="11" t="s">
        <v>801</v>
      </c>
      <c r="D5846" s="11" t="s">
        <v>1797</v>
      </c>
      <c r="E5846" s="11">
        <v>270</v>
      </c>
      <c r="F5846" s="11">
        <v>4788.38</v>
      </c>
      <c r="G5846" s="19">
        <v>45943</v>
      </c>
      <c r="H5846" s="24">
        <v>1292862.6000000001</v>
      </c>
    </row>
    <row r="5847" spans="1:8" x14ac:dyDescent="0.3">
      <c r="A5847" s="3" t="s">
        <v>7654</v>
      </c>
      <c r="B5847" s="11" t="s">
        <v>253</v>
      </c>
      <c r="C5847" s="11" t="s">
        <v>547</v>
      </c>
      <c r="D5847" s="11" t="s">
        <v>1797</v>
      </c>
      <c r="E5847" s="11">
        <v>273</v>
      </c>
      <c r="F5847" s="11">
        <v>3473.35</v>
      </c>
      <c r="G5847" s="19">
        <v>45977</v>
      </c>
      <c r="H5847" s="24">
        <v>948224.54999999993</v>
      </c>
    </row>
    <row r="5848" spans="1:8" x14ac:dyDescent="0.3">
      <c r="A5848" s="3" t="s">
        <v>7655</v>
      </c>
      <c r="B5848" s="11" t="s">
        <v>350</v>
      </c>
      <c r="C5848" s="11" t="s">
        <v>795</v>
      </c>
      <c r="D5848" s="11" t="s">
        <v>1787</v>
      </c>
      <c r="E5848" s="11">
        <v>441</v>
      </c>
      <c r="F5848" s="11">
        <v>450.85</v>
      </c>
      <c r="G5848" s="19">
        <v>45947</v>
      </c>
      <c r="H5848" s="24">
        <v>198824.85</v>
      </c>
    </row>
    <row r="5849" spans="1:8" x14ac:dyDescent="0.3">
      <c r="A5849" s="3" t="s">
        <v>7656</v>
      </c>
      <c r="B5849" s="11" t="s">
        <v>344</v>
      </c>
      <c r="C5849" s="11" t="s">
        <v>787</v>
      </c>
      <c r="D5849" s="11" t="s">
        <v>1803</v>
      </c>
      <c r="E5849" s="11">
        <v>329</v>
      </c>
      <c r="F5849" s="11">
        <v>372.21</v>
      </c>
      <c r="G5849" s="19">
        <v>46065</v>
      </c>
      <c r="H5849" s="24">
        <v>122457.09</v>
      </c>
    </row>
    <row r="5850" spans="1:8" x14ac:dyDescent="0.3">
      <c r="A5850" s="3" t="s">
        <v>7657</v>
      </c>
      <c r="B5850" s="11" t="s">
        <v>391</v>
      </c>
      <c r="C5850" s="11" t="s">
        <v>743</v>
      </c>
      <c r="D5850" s="11" t="s">
        <v>1801</v>
      </c>
      <c r="E5850" s="11">
        <v>381</v>
      </c>
      <c r="F5850" s="11">
        <v>6902.87</v>
      </c>
      <c r="G5850" s="19">
        <v>46012</v>
      </c>
      <c r="H5850" s="24">
        <v>2629993.4699999997</v>
      </c>
    </row>
    <row r="5851" spans="1:8" x14ac:dyDescent="0.3">
      <c r="A5851" s="3" t="s">
        <v>7658</v>
      </c>
      <c r="B5851" s="11" t="s">
        <v>8</v>
      </c>
      <c r="C5851" s="11" t="s">
        <v>757</v>
      </c>
      <c r="D5851" s="11" t="s">
        <v>1787</v>
      </c>
      <c r="E5851" s="11">
        <v>333</v>
      </c>
      <c r="F5851" s="11">
        <v>5479.16</v>
      </c>
      <c r="G5851" s="19">
        <v>45839</v>
      </c>
      <c r="H5851" s="24">
        <v>1824560.28</v>
      </c>
    </row>
    <row r="5852" spans="1:8" x14ac:dyDescent="0.3">
      <c r="A5852" s="3" t="s">
        <v>7659</v>
      </c>
      <c r="B5852" s="11" t="s">
        <v>232</v>
      </c>
      <c r="C5852" s="11" t="s">
        <v>717</v>
      </c>
      <c r="D5852" s="11" t="s">
        <v>1794</v>
      </c>
      <c r="E5852" s="11">
        <v>161</v>
      </c>
      <c r="F5852" s="11">
        <v>4889.7700000000004</v>
      </c>
      <c r="G5852" s="19">
        <v>46029</v>
      </c>
      <c r="H5852" s="24">
        <v>787252.97000000009</v>
      </c>
    </row>
    <row r="5853" spans="1:8" x14ac:dyDescent="0.3">
      <c r="A5853" s="3" t="s">
        <v>7660</v>
      </c>
      <c r="B5853" s="11" t="s">
        <v>298</v>
      </c>
      <c r="C5853" s="11" t="s">
        <v>783</v>
      </c>
      <c r="D5853" s="11" t="s">
        <v>1801</v>
      </c>
      <c r="E5853" s="11">
        <v>17</v>
      </c>
      <c r="F5853" s="11">
        <v>1836.01</v>
      </c>
      <c r="G5853" s="19">
        <v>45673</v>
      </c>
      <c r="H5853" s="24">
        <v>31212.17</v>
      </c>
    </row>
    <row r="5854" spans="1:8" x14ac:dyDescent="0.3">
      <c r="A5854" s="3" t="s">
        <v>7661</v>
      </c>
      <c r="B5854" s="11" t="s">
        <v>366</v>
      </c>
      <c r="C5854" s="11" t="s">
        <v>585</v>
      </c>
      <c r="D5854" s="11" t="s">
        <v>1794</v>
      </c>
      <c r="E5854" s="11">
        <v>493</v>
      </c>
      <c r="F5854" s="11">
        <v>857.81</v>
      </c>
      <c r="G5854" s="19">
        <v>45959</v>
      </c>
      <c r="H5854" s="24">
        <v>422900.32999999996</v>
      </c>
    </row>
    <row r="5855" spans="1:8" x14ac:dyDescent="0.3">
      <c r="A5855" s="3" t="s">
        <v>7662</v>
      </c>
      <c r="B5855" s="11" t="s">
        <v>181</v>
      </c>
      <c r="C5855" s="11" t="s">
        <v>659</v>
      </c>
      <c r="D5855" s="11" t="s">
        <v>1789</v>
      </c>
      <c r="E5855" s="11">
        <v>325</v>
      </c>
      <c r="F5855" s="11">
        <v>5273.53</v>
      </c>
      <c r="G5855" s="19">
        <v>45835</v>
      </c>
      <c r="H5855" s="24">
        <v>1713897.25</v>
      </c>
    </row>
    <row r="5856" spans="1:8" x14ac:dyDescent="0.3">
      <c r="A5856" s="3" t="s">
        <v>7663</v>
      </c>
      <c r="B5856" s="11" t="s">
        <v>308</v>
      </c>
      <c r="C5856" s="11" t="s">
        <v>645</v>
      </c>
      <c r="D5856" s="11" t="s">
        <v>1794</v>
      </c>
      <c r="E5856" s="11">
        <v>393</v>
      </c>
      <c r="F5856" s="11">
        <v>3079.13</v>
      </c>
      <c r="G5856" s="19">
        <v>45671</v>
      </c>
      <c r="H5856" s="24">
        <v>1210098.0900000001</v>
      </c>
    </row>
    <row r="5857" spans="1:8" x14ac:dyDescent="0.3">
      <c r="A5857" s="3" t="s">
        <v>7664</v>
      </c>
      <c r="B5857" s="11" t="s">
        <v>344</v>
      </c>
      <c r="C5857" s="11" t="s">
        <v>571</v>
      </c>
      <c r="D5857" s="11" t="s">
        <v>1801</v>
      </c>
      <c r="E5857" s="11">
        <v>114</v>
      </c>
      <c r="F5857" s="11">
        <v>6422.04</v>
      </c>
      <c r="G5857" s="19">
        <v>46085</v>
      </c>
      <c r="H5857" s="24">
        <v>732112.55999999994</v>
      </c>
    </row>
    <row r="5858" spans="1:8" x14ac:dyDescent="0.3">
      <c r="A5858" s="3" t="s">
        <v>7665</v>
      </c>
      <c r="B5858" s="11" t="s">
        <v>126</v>
      </c>
      <c r="C5858" s="11" t="s">
        <v>691</v>
      </c>
      <c r="D5858" s="11" t="s">
        <v>1789</v>
      </c>
      <c r="E5858" s="11">
        <v>487</v>
      </c>
      <c r="F5858" s="11">
        <v>3683.35</v>
      </c>
      <c r="G5858" s="19">
        <v>46031</v>
      </c>
      <c r="H5858" s="24">
        <v>1793791.45</v>
      </c>
    </row>
    <row r="5859" spans="1:8" x14ac:dyDescent="0.3">
      <c r="A5859" s="3" t="s">
        <v>7666</v>
      </c>
      <c r="B5859" s="11" t="s">
        <v>391</v>
      </c>
      <c r="C5859" s="11" t="s">
        <v>789</v>
      </c>
      <c r="D5859" s="11" t="s">
        <v>1797</v>
      </c>
      <c r="E5859" s="11">
        <v>169</v>
      </c>
      <c r="F5859" s="11">
        <v>4213.1099999999997</v>
      </c>
      <c r="G5859" s="19">
        <v>45699</v>
      </c>
      <c r="H5859" s="24">
        <v>712015.59</v>
      </c>
    </row>
    <row r="5860" spans="1:8" x14ac:dyDescent="0.3">
      <c r="A5860" s="3" t="s">
        <v>7667</v>
      </c>
      <c r="B5860" s="11" t="s">
        <v>251</v>
      </c>
      <c r="C5860" s="11" t="s">
        <v>541</v>
      </c>
      <c r="D5860" s="11" t="s">
        <v>1791</v>
      </c>
      <c r="E5860" s="11">
        <v>6</v>
      </c>
      <c r="F5860" s="11">
        <v>1665.22</v>
      </c>
      <c r="G5860" s="19">
        <v>46112</v>
      </c>
      <c r="H5860" s="24">
        <v>9991.32</v>
      </c>
    </row>
    <row r="5861" spans="1:8" x14ac:dyDescent="0.3">
      <c r="A5861" s="3" t="s">
        <v>7668</v>
      </c>
      <c r="B5861" s="11" t="s">
        <v>316</v>
      </c>
      <c r="C5861" s="11" t="s">
        <v>781</v>
      </c>
      <c r="D5861" s="11" t="s">
        <v>1787</v>
      </c>
      <c r="E5861" s="11">
        <v>322</v>
      </c>
      <c r="F5861" s="11">
        <v>1060.51</v>
      </c>
      <c r="G5861" s="19">
        <v>46098</v>
      </c>
      <c r="H5861" s="24">
        <v>341484.22</v>
      </c>
    </row>
    <row r="5862" spans="1:8" x14ac:dyDescent="0.3">
      <c r="A5862" s="3" t="s">
        <v>7669</v>
      </c>
      <c r="B5862" s="11" t="s">
        <v>18</v>
      </c>
      <c r="C5862" s="11" t="s">
        <v>713</v>
      </c>
      <c r="D5862" s="11" t="s">
        <v>1794</v>
      </c>
      <c r="E5862" s="11">
        <v>290</v>
      </c>
      <c r="F5862" s="11">
        <v>770.23</v>
      </c>
      <c r="G5862" s="19">
        <v>45876</v>
      </c>
      <c r="H5862" s="24">
        <v>223366.7</v>
      </c>
    </row>
    <row r="5863" spans="1:8" x14ac:dyDescent="0.3">
      <c r="A5863" s="3" t="s">
        <v>7670</v>
      </c>
      <c r="B5863" s="11" t="s">
        <v>221</v>
      </c>
      <c r="C5863" s="11" t="s">
        <v>526</v>
      </c>
      <c r="D5863" s="11" t="s">
        <v>1791</v>
      </c>
      <c r="E5863" s="11">
        <v>100</v>
      </c>
      <c r="F5863" s="11">
        <v>5350.74</v>
      </c>
      <c r="G5863" s="19">
        <v>46022</v>
      </c>
      <c r="H5863" s="24">
        <v>535074</v>
      </c>
    </row>
    <row r="5864" spans="1:8" x14ac:dyDescent="0.3">
      <c r="A5864" s="3" t="s">
        <v>7671</v>
      </c>
      <c r="B5864" s="11" t="s">
        <v>378</v>
      </c>
      <c r="C5864" s="11" t="s">
        <v>583</v>
      </c>
      <c r="D5864" s="11" t="s">
        <v>1789</v>
      </c>
      <c r="E5864" s="11">
        <v>358</v>
      </c>
      <c r="F5864" s="11">
        <v>1721.01</v>
      </c>
      <c r="G5864" s="19">
        <v>45817</v>
      </c>
      <c r="H5864" s="24">
        <v>616121.57999999996</v>
      </c>
    </row>
    <row r="5865" spans="1:8" x14ac:dyDescent="0.3">
      <c r="A5865" s="3" t="s">
        <v>7672</v>
      </c>
      <c r="B5865" s="11" t="s">
        <v>128</v>
      </c>
      <c r="C5865" s="11" t="s">
        <v>619</v>
      </c>
      <c r="D5865" s="11" t="s">
        <v>1791</v>
      </c>
      <c r="E5865" s="11">
        <v>112</v>
      </c>
      <c r="F5865" s="11">
        <v>3776.26</v>
      </c>
      <c r="G5865" s="19">
        <v>46195</v>
      </c>
      <c r="H5865" s="24">
        <v>422941.12</v>
      </c>
    </row>
    <row r="5866" spans="1:8" x14ac:dyDescent="0.3">
      <c r="A5866" s="3" t="s">
        <v>7673</v>
      </c>
      <c r="B5866" s="11" t="s">
        <v>391</v>
      </c>
      <c r="C5866" s="11" t="s">
        <v>849</v>
      </c>
      <c r="D5866" s="11" t="s">
        <v>1799</v>
      </c>
      <c r="E5866" s="11">
        <v>207</v>
      </c>
      <c r="F5866" s="11">
        <v>3651.89</v>
      </c>
      <c r="G5866" s="19">
        <v>46155</v>
      </c>
      <c r="H5866" s="24">
        <v>755941.23</v>
      </c>
    </row>
    <row r="5867" spans="1:8" x14ac:dyDescent="0.3">
      <c r="A5867" s="3" t="s">
        <v>7674</v>
      </c>
      <c r="B5867" s="11" t="s">
        <v>324</v>
      </c>
      <c r="C5867" s="11" t="s">
        <v>861</v>
      </c>
      <c r="D5867" s="11" t="s">
        <v>1801</v>
      </c>
      <c r="E5867" s="11">
        <v>338</v>
      </c>
      <c r="F5867" s="11">
        <v>4266.42</v>
      </c>
      <c r="G5867" s="19">
        <v>46155</v>
      </c>
      <c r="H5867" s="24">
        <v>1442049.96</v>
      </c>
    </row>
    <row r="5868" spans="1:8" x14ac:dyDescent="0.3">
      <c r="A5868" s="3" t="s">
        <v>7675</v>
      </c>
      <c r="B5868" s="11" t="s">
        <v>143</v>
      </c>
      <c r="C5868" s="11" t="s">
        <v>707</v>
      </c>
      <c r="D5868" s="11" t="s">
        <v>1789</v>
      </c>
      <c r="E5868" s="11">
        <v>237</v>
      </c>
      <c r="F5868" s="11">
        <v>996.34</v>
      </c>
      <c r="G5868" s="19">
        <v>45743</v>
      </c>
      <c r="H5868" s="24">
        <v>236132.58000000002</v>
      </c>
    </row>
    <row r="5869" spans="1:8" x14ac:dyDescent="0.3">
      <c r="A5869" s="3" t="s">
        <v>7676</v>
      </c>
      <c r="B5869" s="11" t="s">
        <v>326</v>
      </c>
      <c r="C5869" s="11" t="s">
        <v>797</v>
      </c>
      <c r="D5869" s="11" t="s">
        <v>1799</v>
      </c>
      <c r="E5869" s="11">
        <v>300</v>
      </c>
      <c r="F5869" s="11">
        <v>1439.55</v>
      </c>
      <c r="G5869" s="19">
        <v>45779</v>
      </c>
      <c r="H5869" s="24">
        <v>431865</v>
      </c>
    </row>
    <row r="5870" spans="1:8" x14ac:dyDescent="0.3">
      <c r="A5870" s="3" t="s">
        <v>7677</v>
      </c>
      <c r="B5870" s="11" t="s">
        <v>121</v>
      </c>
      <c r="C5870" s="11" t="s">
        <v>735</v>
      </c>
      <c r="D5870" s="11" t="s">
        <v>1787</v>
      </c>
      <c r="E5870" s="11">
        <v>132</v>
      </c>
      <c r="F5870" s="11">
        <v>2752.26</v>
      </c>
      <c r="G5870" s="19">
        <v>46055</v>
      </c>
      <c r="H5870" s="24">
        <v>363298.32</v>
      </c>
    </row>
    <row r="5871" spans="1:8" x14ac:dyDescent="0.3">
      <c r="A5871" s="3" t="s">
        <v>7678</v>
      </c>
      <c r="B5871" s="11" t="s">
        <v>8</v>
      </c>
      <c r="C5871" s="11" t="s">
        <v>775</v>
      </c>
      <c r="D5871" s="11" t="s">
        <v>1797</v>
      </c>
      <c r="E5871" s="11">
        <v>204</v>
      </c>
      <c r="F5871" s="11">
        <v>6907.61</v>
      </c>
      <c r="G5871" s="19">
        <v>45812</v>
      </c>
      <c r="H5871" s="24">
        <v>1409152.44</v>
      </c>
    </row>
    <row r="5872" spans="1:8" x14ac:dyDescent="0.3">
      <c r="A5872" s="3" t="s">
        <v>7679</v>
      </c>
      <c r="B5872" s="11" t="s">
        <v>243</v>
      </c>
      <c r="C5872" s="11" t="s">
        <v>837</v>
      </c>
      <c r="D5872" s="11" t="s">
        <v>1789</v>
      </c>
      <c r="E5872" s="11">
        <v>376</v>
      </c>
      <c r="F5872" s="11">
        <v>2818.84</v>
      </c>
      <c r="G5872" s="19">
        <v>45839</v>
      </c>
      <c r="H5872" s="24">
        <v>1059883.8400000001</v>
      </c>
    </row>
    <row r="5873" spans="1:8" x14ac:dyDescent="0.3">
      <c r="A5873" s="3" t="s">
        <v>7680</v>
      </c>
      <c r="B5873" s="11" t="s">
        <v>296</v>
      </c>
      <c r="C5873" s="11" t="s">
        <v>771</v>
      </c>
      <c r="D5873" s="11" t="s">
        <v>1791</v>
      </c>
      <c r="E5873" s="11">
        <v>332</v>
      </c>
      <c r="F5873" s="11">
        <v>6803.81</v>
      </c>
      <c r="G5873" s="19">
        <v>46143</v>
      </c>
      <c r="H5873" s="24">
        <v>2258864.92</v>
      </c>
    </row>
    <row r="5874" spans="1:8" x14ac:dyDescent="0.3">
      <c r="A5874" s="3" t="s">
        <v>7681</v>
      </c>
      <c r="B5874" s="11" t="s">
        <v>272</v>
      </c>
      <c r="C5874" s="11" t="s">
        <v>679</v>
      </c>
      <c r="D5874" s="11" t="s">
        <v>1787</v>
      </c>
      <c r="E5874" s="11">
        <v>263</v>
      </c>
      <c r="F5874" s="11">
        <v>3285.38</v>
      </c>
      <c r="G5874" s="19">
        <v>45776</v>
      </c>
      <c r="H5874" s="24">
        <v>864054.94000000006</v>
      </c>
    </row>
    <row r="5875" spans="1:8" x14ac:dyDescent="0.3">
      <c r="A5875" s="3" t="s">
        <v>7682</v>
      </c>
      <c r="B5875" s="11" t="s">
        <v>133</v>
      </c>
      <c r="C5875" s="11" t="s">
        <v>701</v>
      </c>
      <c r="D5875" s="11" t="s">
        <v>1801</v>
      </c>
      <c r="E5875" s="11">
        <v>381</v>
      </c>
      <c r="F5875" s="11">
        <v>764.72</v>
      </c>
      <c r="G5875" s="19">
        <v>45922</v>
      </c>
      <c r="H5875" s="24">
        <v>291358.32</v>
      </c>
    </row>
    <row r="5876" spans="1:8" x14ac:dyDescent="0.3">
      <c r="A5876" s="3" t="s">
        <v>7683</v>
      </c>
      <c r="B5876" s="11" t="s">
        <v>109</v>
      </c>
      <c r="C5876" s="11" t="s">
        <v>707</v>
      </c>
      <c r="D5876" s="11" t="s">
        <v>1787</v>
      </c>
      <c r="E5876" s="11">
        <v>429</v>
      </c>
      <c r="F5876" s="11">
        <v>734.64</v>
      </c>
      <c r="G5876" s="19">
        <v>46053</v>
      </c>
      <c r="H5876" s="24">
        <v>315160.56</v>
      </c>
    </row>
    <row r="5877" spans="1:8" x14ac:dyDescent="0.3">
      <c r="A5877" s="3" t="s">
        <v>7684</v>
      </c>
      <c r="B5877" s="11" t="s">
        <v>263</v>
      </c>
      <c r="C5877" s="11" t="s">
        <v>679</v>
      </c>
      <c r="D5877" s="11" t="s">
        <v>1797</v>
      </c>
      <c r="E5877" s="11">
        <v>432</v>
      </c>
      <c r="F5877" s="11">
        <v>7237.44</v>
      </c>
      <c r="G5877" s="19">
        <v>45665</v>
      </c>
      <c r="H5877" s="24">
        <v>3126574.0799999996</v>
      </c>
    </row>
    <row r="5878" spans="1:8" x14ac:dyDescent="0.3">
      <c r="A5878" s="3" t="s">
        <v>7685</v>
      </c>
      <c r="B5878" s="11" t="s">
        <v>13</v>
      </c>
      <c r="C5878" s="11" t="s">
        <v>703</v>
      </c>
      <c r="D5878" s="11" t="s">
        <v>1799</v>
      </c>
      <c r="E5878" s="11">
        <v>399</v>
      </c>
      <c r="F5878" s="11">
        <v>6321.38</v>
      </c>
      <c r="G5878" s="19">
        <v>45916</v>
      </c>
      <c r="H5878" s="24">
        <v>2522230.62</v>
      </c>
    </row>
    <row r="5879" spans="1:8" x14ac:dyDescent="0.3">
      <c r="A5879" s="3" t="s">
        <v>7686</v>
      </c>
      <c r="B5879" s="11" t="s">
        <v>190</v>
      </c>
      <c r="C5879" s="11" t="s">
        <v>783</v>
      </c>
      <c r="D5879" s="11" t="s">
        <v>1789</v>
      </c>
      <c r="E5879" s="11">
        <v>225</v>
      </c>
      <c r="F5879" s="11">
        <v>4842.96</v>
      </c>
      <c r="G5879" s="19">
        <v>45811</v>
      </c>
      <c r="H5879" s="24">
        <v>1089666</v>
      </c>
    </row>
    <row r="5880" spans="1:8" x14ac:dyDescent="0.3">
      <c r="A5880" s="3" t="s">
        <v>7687</v>
      </c>
      <c r="B5880" s="11" t="s">
        <v>81</v>
      </c>
      <c r="C5880" s="11" t="s">
        <v>575</v>
      </c>
      <c r="D5880" s="11" t="s">
        <v>1799</v>
      </c>
      <c r="E5880" s="11">
        <v>185</v>
      </c>
      <c r="F5880" s="11">
        <v>6139.6</v>
      </c>
      <c r="G5880" s="19">
        <v>45714</v>
      </c>
      <c r="H5880" s="24">
        <v>1135826</v>
      </c>
    </row>
    <row r="5881" spans="1:8" x14ac:dyDescent="0.3">
      <c r="A5881" s="3" t="s">
        <v>7688</v>
      </c>
      <c r="B5881" s="11" t="s">
        <v>78</v>
      </c>
      <c r="C5881" s="11" t="s">
        <v>533</v>
      </c>
      <c r="D5881" s="11" t="s">
        <v>1803</v>
      </c>
      <c r="E5881" s="11">
        <v>459</v>
      </c>
      <c r="F5881" s="11">
        <v>5056.54</v>
      </c>
      <c r="G5881" s="19">
        <v>45982</v>
      </c>
      <c r="H5881" s="24">
        <v>2320951.86</v>
      </c>
    </row>
    <row r="5882" spans="1:8" x14ac:dyDescent="0.3">
      <c r="A5882" s="3" t="s">
        <v>7689</v>
      </c>
      <c r="B5882" s="11" t="s">
        <v>306</v>
      </c>
      <c r="C5882" s="11" t="s">
        <v>755</v>
      </c>
      <c r="D5882" s="11" t="s">
        <v>1791</v>
      </c>
      <c r="E5882" s="11">
        <v>140</v>
      </c>
      <c r="F5882" s="11">
        <v>6112.53</v>
      </c>
      <c r="G5882" s="19">
        <v>45939</v>
      </c>
      <c r="H5882" s="24">
        <v>855754.2</v>
      </c>
    </row>
    <row r="5883" spans="1:8" x14ac:dyDescent="0.3">
      <c r="A5883" s="3" t="s">
        <v>7690</v>
      </c>
      <c r="B5883" s="11" t="s">
        <v>160</v>
      </c>
      <c r="C5883" s="11" t="s">
        <v>803</v>
      </c>
      <c r="D5883" s="11" t="s">
        <v>1791</v>
      </c>
      <c r="E5883" s="11">
        <v>161</v>
      </c>
      <c r="F5883" s="11">
        <v>7355.48</v>
      </c>
      <c r="G5883" s="19">
        <v>46192</v>
      </c>
      <c r="H5883" s="24">
        <v>1184232.28</v>
      </c>
    </row>
    <row r="5884" spans="1:8" x14ac:dyDescent="0.3">
      <c r="A5884" s="3" t="s">
        <v>7691</v>
      </c>
      <c r="B5884" s="11" t="s">
        <v>218</v>
      </c>
      <c r="C5884" s="11" t="s">
        <v>857</v>
      </c>
      <c r="D5884" s="11" t="s">
        <v>1797</v>
      </c>
      <c r="E5884" s="11">
        <v>36</v>
      </c>
      <c r="F5884" s="11">
        <v>2901.34</v>
      </c>
      <c r="G5884" s="19">
        <v>46017</v>
      </c>
      <c r="H5884" s="24">
        <v>104448.24</v>
      </c>
    </row>
    <row r="5885" spans="1:8" x14ac:dyDescent="0.3">
      <c r="A5885" s="3" t="s">
        <v>7692</v>
      </c>
      <c r="B5885" s="11" t="s">
        <v>47</v>
      </c>
      <c r="C5885" s="11" t="s">
        <v>507</v>
      </c>
      <c r="D5885" s="11" t="s">
        <v>1794</v>
      </c>
      <c r="E5885" s="11">
        <v>120</v>
      </c>
      <c r="F5885" s="11">
        <v>6581.83</v>
      </c>
      <c r="G5885" s="19">
        <v>45778</v>
      </c>
      <c r="H5885" s="24">
        <v>789819.6</v>
      </c>
    </row>
    <row r="5886" spans="1:8" x14ac:dyDescent="0.3">
      <c r="A5886" s="3" t="s">
        <v>7693</v>
      </c>
      <c r="B5886" s="11" t="s">
        <v>385</v>
      </c>
      <c r="C5886" s="11" t="s">
        <v>510</v>
      </c>
      <c r="D5886" s="11" t="s">
        <v>1794</v>
      </c>
      <c r="E5886" s="11">
        <v>41</v>
      </c>
      <c r="F5886" s="11">
        <v>7657.78</v>
      </c>
      <c r="G5886" s="19">
        <v>45929</v>
      </c>
      <c r="H5886" s="24">
        <v>313968.98</v>
      </c>
    </row>
    <row r="5887" spans="1:8" x14ac:dyDescent="0.3">
      <c r="A5887" s="3" t="s">
        <v>7694</v>
      </c>
      <c r="B5887" s="11" t="s">
        <v>286</v>
      </c>
      <c r="C5887" s="11" t="s">
        <v>595</v>
      </c>
      <c r="D5887" s="11" t="s">
        <v>1789</v>
      </c>
      <c r="E5887" s="11">
        <v>260</v>
      </c>
      <c r="F5887" s="11">
        <v>789.49</v>
      </c>
      <c r="G5887" s="19">
        <v>46022</v>
      </c>
      <c r="H5887" s="24">
        <v>205267.4</v>
      </c>
    </row>
    <row r="5888" spans="1:8" x14ac:dyDescent="0.3">
      <c r="A5888" s="3" t="s">
        <v>7695</v>
      </c>
      <c r="B5888" s="11" t="s">
        <v>378</v>
      </c>
      <c r="C5888" s="11" t="s">
        <v>731</v>
      </c>
      <c r="D5888" s="11" t="s">
        <v>1787</v>
      </c>
      <c r="E5888" s="11">
        <v>230</v>
      </c>
      <c r="F5888" s="11">
        <v>3652.52</v>
      </c>
      <c r="G5888" s="19">
        <v>46051</v>
      </c>
      <c r="H5888" s="24">
        <v>840079.6</v>
      </c>
    </row>
    <row r="5889" spans="1:8" x14ac:dyDescent="0.3">
      <c r="A5889" s="3" t="s">
        <v>7696</v>
      </c>
      <c r="B5889" s="11" t="s">
        <v>369</v>
      </c>
      <c r="C5889" s="11" t="s">
        <v>855</v>
      </c>
      <c r="D5889" s="11" t="s">
        <v>1787</v>
      </c>
      <c r="E5889" s="11">
        <v>73</v>
      </c>
      <c r="F5889" s="11">
        <v>1699.44</v>
      </c>
      <c r="G5889" s="19">
        <v>46030</v>
      </c>
      <c r="H5889" s="24">
        <v>124059.12000000001</v>
      </c>
    </row>
    <row r="5890" spans="1:8" x14ac:dyDescent="0.3">
      <c r="A5890" s="3" t="s">
        <v>7697</v>
      </c>
      <c r="B5890" s="11" t="s">
        <v>243</v>
      </c>
      <c r="C5890" s="11" t="s">
        <v>819</v>
      </c>
      <c r="D5890" s="11" t="s">
        <v>1794</v>
      </c>
      <c r="E5890" s="11">
        <v>467</v>
      </c>
      <c r="F5890" s="11">
        <v>7916.89</v>
      </c>
      <c r="G5890" s="19">
        <v>45980</v>
      </c>
      <c r="H5890" s="24">
        <v>3697187.6300000004</v>
      </c>
    </row>
    <row r="5891" spans="1:8" x14ac:dyDescent="0.3">
      <c r="A5891" s="3" t="s">
        <v>7698</v>
      </c>
      <c r="B5891" s="11" t="s">
        <v>342</v>
      </c>
      <c r="C5891" s="11" t="s">
        <v>849</v>
      </c>
      <c r="D5891" s="11" t="s">
        <v>1797</v>
      </c>
      <c r="E5891" s="11">
        <v>326</v>
      </c>
      <c r="F5891" s="11">
        <v>655.85</v>
      </c>
      <c r="G5891" s="19">
        <v>45997</v>
      </c>
      <c r="H5891" s="24">
        <v>213807.1</v>
      </c>
    </row>
    <row r="5892" spans="1:8" x14ac:dyDescent="0.3">
      <c r="A5892" s="3" t="s">
        <v>7699</v>
      </c>
      <c r="B5892" s="11" t="s">
        <v>152</v>
      </c>
      <c r="C5892" s="11" t="s">
        <v>759</v>
      </c>
      <c r="D5892" s="11" t="s">
        <v>1801</v>
      </c>
      <c r="E5892" s="11">
        <v>391</v>
      </c>
      <c r="F5892" s="11">
        <v>5029.8500000000004</v>
      </c>
      <c r="G5892" s="19">
        <v>45686</v>
      </c>
      <c r="H5892" s="24">
        <v>1966671.35</v>
      </c>
    </row>
    <row r="5893" spans="1:8" x14ac:dyDescent="0.3">
      <c r="A5893" s="3" t="s">
        <v>7700</v>
      </c>
      <c r="B5893" s="11" t="s">
        <v>168</v>
      </c>
      <c r="C5893" s="11" t="s">
        <v>765</v>
      </c>
      <c r="D5893" s="11" t="s">
        <v>1799</v>
      </c>
      <c r="E5893" s="11">
        <v>60</v>
      </c>
      <c r="F5893" s="11">
        <v>4448.51</v>
      </c>
      <c r="G5893" s="19">
        <v>45687</v>
      </c>
      <c r="H5893" s="24">
        <v>266910.60000000003</v>
      </c>
    </row>
    <row r="5894" spans="1:8" x14ac:dyDescent="0.3">
      <c r="A5894" s="3" t="s">
        <v>7701</v>
      </c>
      <c r="B5894" s="11" t="s">
        <v>177</v>
      </c>
      <c r="C5894" s="11" t="s">
        <v>621</v>
      </c>
      <c r="D5894" s="11" t="s">
        <v>1801</v>
      </c>
      <c r="E5894" s="11">
        <v>455</v>
      </c>
      <c r="F5894" s="11">
        <v>6986.86</v>
      </c>
      <c r="G5894" s="19">
        <v>45800</v>
      </c>
      <c r="H5894" s="24">
        <v>3179021.3</v>
      </c>
    </row>
    <row r="5895" spans="1:8" x14ac:dyDescent="0.3">
      <c r="A5895" s="3" t="s">
        <v>7702</v>
      </c>
      <c r="B5895" s="11" t="s">
        <v>126</v>
      </c>
      <c r="C5895" s="11" t="s">
        <v>747</v>
      </c>
      <c r="D5895" s="11" t="s">
        <v>1799</v>
      </c>
      <c r="E5895" s="11">
        <v>461</v>
      </c>
      <c r="F5895" s="11">
        <v>4498.5200000000004</v>
      </c>
      <c r="G5895" s="19">
        <v>46196</v>
      </c>
      <c r="H5895" s="24">
        <v>2073817.7200000002</v>
      </c>
    </row>
    <row r="5896" spans="1:8" x14ac:dyDescent="0.3">
      <c r="A5896" s="3" t="s">
        <v>7703</v>
      </c>
      <c r="B5896" s="11" t="s">
        <v>196</v>
      </c>
      <c r="C5896" s="11" t="s">
        <v>627</v>
      </c>
      <c r="D5896" s="11" t="s">
        <v>1794</v>
      </c>
      <c r="E5896" s="11">
        <v>327</v>
      </c>
      <c r="F5896" s="11">
        <v>2731.4</v>
      </c>
      <c r="G5896" s="19">
        <v>45820</v>
      </c>
      <c r="H5896" s="24">
        <v>893167.8</v>
      </c>
    </row>
    <row r="5897" spans="1:8" x14ac:dyDescent="0.3">
      <c r="A5897" s="3" t="s">
        <v>7704</v>
      </c>
      <c r="B5897" s="11" t="s">
        <v>290</v>
      </c>
      <c r="C5897" s="11" t="s">
        <v>639</v>
      </c>
      <c r="D5897" s="11" t="s">
        <v>1797</v>
      </c>
      <c r="E5897" s="11">
        <v>345</v>
      </c>
      <c r="F5897" s="11">
        <v>2945.04</v>
      </c>
      <c r="G5897" s="19">
        <v>45911</v>
      </c>
      <c r="H5897" s="24">
        <v>1016038.7999999999</v>
      </c>
    </row>
    <row r="5898" spans="1:8" x14ac:dyDescent="0.3">
      <c r="A5898" s="3" t="s">
        <v>7705</v>
      </c>
      <c r="B5898" s="11" t="s">
        <v>251</v>
      </c>
      <c r="C5898" s="11" t="s">
        <v>693</v>
      </c>
      <c r="D5898" s="11" t="s">
        <v>1794</v>
      </c>
      <c r="E5898" s="11">
        <v>493</v>
      </c>
      <c r="F5898" s="11">
        <v>6103.34</v>
      </c>
      <c r="G5898" s="19">
        <v>45853</v>
      </c>
      <c r="H5898" s="24">
        <v>3008946.62</v>
      </c>
    </row>
    <row r="5899" spans="1:8" x14ac:dyDescent="0.3">
      <c r="A5899" s="3" t="s">
        <v>7706</v>
      </c>
      <c r="B5899" s="11" t="s">
        <v>356</v>
      </c>
      <c r="C5899" s="11" t="s">
        <v>663</v>
      </c>
      <c r="D5899" s="11" t="s">
        <v>1799</v>
      </c>
      <c r="E5899" s="11">
        <v>419</v>
      </c>
      <c r="F5899" s="11">
        <v>7214.31</v>
      </c>
      <c r="G5899" s="19">
        <v>45746</v>
      </c>
      <c r="H5899" s="24">
        <v>3022795.89</v>
      </c>
    </row>
    <row r="5900" spans="1:8" x14ac:dyDescent="0.3">
      <c r="A5900" s="3" t="s">
        <v>7707</v>
      </c>
      <c r="B5900" s="11" t="s">
        <v>397</v>
      </c>
      <c r="C5900" s="11" t="s">
        <v>553</v>
      </c>
      <c r="D5900" s="11" t="s">
        <v>1799</v>
      </c>
      <c r="E5900" s="11">
        <v>463</v>
      </c>
      <c r="F5900" s="11">
        <v>3304.77</v>
      </c>
      <c r="G5900" s="19">
        <v>45715</v>
      </c>
      <c r="H5900" s="24">
        <v>1530108.51</v>
      </c>
    </row>
    <row r="5901" spans="1:8" x14ac:dyDescent="0.3">
      <c r="A5901" s="3" t="s">
        <v>7708</v>
      </c>
      <c r="B5901" s="11" t="s">
        <v>190</v>
      </c>
      <c r="C5901" s="11" t="s">
        <v>811</v>
      </c>
      <c r="D5901" s="11" t="s">
        <v>1787</v>
      </c>
      <c r="E5901" s="11">
        <v>49</v>
      </c>
      <c r="F5901" s="11">
        <v>6152.69</v>
      </c>
      <c r="G5901" s="19">
        <v>45760</v>
      </c>
      <c r="H5901" s="24">
        <v>301481.81</v>
      </c>
    </row>
    <row r="5902" spans="1:8" x14ac:dyDescent="0.3">
      <c r="A5902" s="3" t="s">
        <v>7709</v>
      </c>
      <c r="B5902" s="11" t="s">
        <v>78</v>
      </c>
      <c r="C5902" s="11" t="s">
        <v>625</v>
      </c>
      <c r="D5902" s="11" t="s">
        <v>1799</v>
      </c>
      <c r="E5902" s="11">
        <v>419</v>
      </c>
      <c r="F5902" s="11">
        <v>2886.5</v>
      </c>
      <c r="G5902" s="19">
        <v>46104</v>
      </c>
      <c r="H5902" s="24">
        <v>1209443.5</v>
      </c>
    </row>
    <row r="5903" spans="1:8" x14ac:dyDescent="0.3">
      <c r="A5903" s="3" t="s">
        <v>7710</v>
      </c>
      <c r="B5903" s="11" t="s">
        <v>314</v>
      </c>
      <c r="C5903" s="11" t="s">
        <v>559</v>
      </c>
      <c r="D5903" s="11" t="s">
        <v>1794</v>
      </c>
      <c r="E5903" s="11">
        <v>30</v>
      </c>
      <c r="F5903" s="11">
        <v>4648.04</v>
      </c>
      <c r="G5903" s="19">
        <v>45861</v>
      </c>
      <c r="H5903" s="24">
        <v>139441.20000000001</v>
      </c>
    </row>
    <row r="5904" spans="1:8" x14ac:dyDescent="0.3">
      <c r="A5904" s="3" t="s">
        <v>7711</v>
      </c>
      <c r="B5904" s="11" t="s">
        <v>389</v>
      </c>
      <c r="C5904" s="11" t="s">
        <v>707</v>
      </c>
      <c r="D5904" s="11" t="s">
        <v>1794</v>
      </c>
      <c r="E5904" s="11">
        <v>177</v>
      </c>
      <c r="F5904" s="11">
        <v>4348.79</v>
      </c>
      <c r="G5904" s="19">
        <v>46046</v>
      </c>
      <c r="H5904" s="24">
        <v>769735.83</v>
      </c>
    </row>
    <row r="5905" spans="1:8" x14ac:dyDescent="0.3">
      <c r="A5905" s="3" t="s">
        <v>7712</v>
      </c>
      <c r="B5905" s="11" t="s">
        <v>27</v>
      </c>
      <c r="C5905" s="11" t="s">
        <v>709</v>
      </c>
      <c r="D5905" s="11" t="s">
        <v>1799</v>
      </c>
      <c r="E5905" s="11">
        <v>317</v>
      </c>
      <c r="F5905" s="11">
        <v>4872.03</v>
      </c>
      <c r="G5905" s="19">
        <v>46168</v>
      </c>
      <c r="H5905" s="24">
        <v>1544433.51</v>
      </c>
    </row>
    <row r="5906" spans="1:8" x14ac:dyDescent="0.3">
      <c r="A5906" s="3" t="s">
        <v>7713</v>
      </c>
      <c r="B5906" s="11" t="s">
        <v>329</v>
      </c>
      <c r="C5906" s="11" t="s">
        <v>681</v>
      </c>
      <c r="D5906" s="11" t="s">
        <v>1787</v>
      </c>
      <c r="E5906" s="11">
        <v>496</v>
      </c>
      <c r="F5906" s="11">
        <v>3167.32</v>
      </c>
      <c r="G5906" s="19">
        <v>45691</v>
      </c>
      <c r="H5906" s="24">
        <v>1570990.72</v>
      </c>
    </row>
    <row r="5907" spans="1:8" x14ac:dyDescent="0.3">
      <c r="A5907" s="3" t="s">
        <v>7714</v>
      </c>
      <c r="B5907" s="11" t="s">
        <v>146</v>
      </c>
      <c r="C5907" s="11" t="s">
        <v>645</v>
      </c>
      <c r="D5907" s="11" t="s">
        <v>1789</v>
      </c>
      <c r="E5907" s="11">
        <v>461</v>
      </c>
      <c r="F5907" s="11">
        <v>3020.27</v>
      </c>
      <c r="G5907" s="19">
        <v>45663</v>
      </c>
      <c r="H5907" s="24">
        <v>1392344.47</v>
      </c>
    </row>
    <row r="5908" spans="1:8" x14ac:dyDescent="0.3">
      <c r="A5908" s="3" t="s">
        <v>7715</v>
      </c>
      <c r="B5908" s="11" t="s">
        <v>101</v>
      </c>
      <c r="C5908" s="11" t="s">
        <v>639</v>
      </c>
      <c r="D5908" s="11" t="s">
        <v>1787</v>
      </c>
      <c r="E5908" s="11">
        <v>93</v>
      </c>
      <c r="F5908" s="11">
        <v>6251.63</v>
      </c>
      <c r="G5908" s="19">
        <v>46009</v>
      </c>
      <c r="H5908" s="24">
        <v>581401.59</v>
      </c>
    </row>
    <row r="5909" spans="1:8" x14ac:dyDescent="0.3">
      <c r="A5909" s="3" t="s">
        <v>7716</v>
      </c>
      <c r="B5909" s="11" t="s">
        <v>334</v>
      </c>
      <c r="C5909" s="11" t="s">
        <v>723</v>
      </c>
      <c r="D5909" s="11" t="s">
        <v>1794</v>
      </c>
      <c r="E5909" s="11">
        <v>372</v>
      </c>
      <c r="F5909" s="11">
        <v>7814.12</v>
      </c>
      <c r="G5909" s="19">
        <v>46181</v>
      </c>
      <c r="H5909" s="24">
        <v>2906852.64</v>
      </c>
    </row>
    <row r="5910" spans="1:8" x14ac:dyDescent="0.3">
      <c r="A5910" s="3" t="s">
        <v>7717</v>
      </c>
      <c r="B5910" s="11" t="s">
        <v>246</v>
      </c>
      <c r="C5910" s="11" t="s">
        <v>777</v>
      </c>
      <c r="D5910" s="11" t="s">
        <v>1791</v>
      </c>
      <c r="E5910" s="11">
        <v>188</v>
      </c>
      <c r="F5910" s="11">
        <v>7196.06</v>
      </c>
      <c r="G5910" s="19">
        <v>45859</v>
      </c>
      <c r="H5910" s="24">
        <v>1352859.28</v>
      </c>
    </row>
    <row r="5911" spans="1:8" x14ac:dyDescent="0.3">
      <c r="A5911" s="3" t="s">
        <v>7718</v>
      </c>
      <c r="B5911" s="11" t="s">
        <v>385</v>
      </c>
      <c r="C5911" s="11" t="s">
        <v>603</v>
      </c>
      <c r="D5911" s="11" t="s">
        <v>1797</v>
      </c>
      <c r="E5911" s="11">
        <v>110</v>
      </c>
      <c r="F5911" s="11">
        <v>885.95</v>
      </c>
      <c r="G5911" s="19">
        <v>45990</v>
      </c>
      <c r="H5911" s="24">
        <v>97454.5</v>
      </c>
    </row>
    <row r="5912" spans="1:8" x14ac:dyDescent="0.3">
      <c r="A5912" s="3" t="s">
        <v>7719</v>
      </c>
      <c r="B5912" s="11" t="s">
        <v>126</v>
      </c>
      <c r="C5912" s="11" t="s">
        <v>795</v>
      </c>
      <c r="D5912" s="11" t="s">
        <v>1789</v>
      </c>
      <c r="E5912" s="11">
        <v>192</v>
      </c>
      <c r="F5912" s="11">
        <v>1414.34</v>
      </c>
      <c r="G5912" s="19">
        <v>46062</v>
      </c>
      <c r="H5912" s="24">
        <v>271553.27999999997</v>
      </c>
    </row>
    <row r="5913" spans="1:8" x14ac:dyDescent="0.3">
      <c r="A5913" s="3" t="s">
        <v>7720</v>
      </c>
      <c r="B5913" s="11" t="s">
        <v>8</v>
      </c>
      <c r="C5913" s="11" t="s">
        <v>769</v>
      </c>
      <c r="D5913" s="11" t="s">
        <v>1797</v>
      </c>
      <c r="E5913" s="11">
        <v>240</v>
      </c>
      <c r="F5913" s="11">
        <v>5821.43</v>
      </c>
      <c r="G5913" s="19">
        <v>45879</v>
      </c>
      <c r="H5913" s="24">
        <v>1397143.2000000002</v>
      </c>
    </row>
    <row r="5914" spans="1:8" x14ac:dyDescent="0.3">
      <c r="A5914" s="3" t="s">
        <v>7721</v>
      </c>
      <c r="B5914" s="11" t="s">
        <v>232</v>
      </c>
      <c r="C5914" s="11" t="s">
        <v>653</v>
      </c>
      <c r="D5914" s="11" t="s">
        <v>1803</v>
      </c>
      <c r="E5914" s="11">
        <v>261</v>
      </c>
      <c r="F5914" s="11">
        <v>260.27</v>
      </c>
      <c r="G5914" s="19">
        <v>46159</v>
      </c>
      <c r="H5914" s="24">
        <v>67930.47</v>
      </c>
    </row>
    <row r="5915" spans="1:8" x14ac:dyDescent="0.3">
      <c r="A5915" s="3" t="s">
        <v>7722</v>
      </c>
      <c r="B5915" s="11" t="s">
        <v>294</v>
      </c>
      <c r="C5915" s="11" t="s">
        <v>609</v>
      </c>
      <c r="D5915" s="11" t="s">
        <v>1794</v>
      </c>
      <c r="E5915" s="11">
        <v>466</v>
      </c>
      <c r="F5915" s="11">
        <v>6761.79</v>
      </c>
      <c r="G5915" s="19">
        <v>45755</v>
      </c>
      <c r="H5915" s="24">
        <v>3150994.14</v>
      </c>
    </row>
    <row r="5916" spans="1:8" x14ac:dyDescent="0.3">
      <c r="A5916" s="3" t="s">
        <v>7723</v>
      </c>
      <c r="B5916" s="11" t="s">
        <v>326</v>
      </c>
      <c r="C5916" s="11" t="s">
        <v>510</v>
      </c>
      <c r="D5916" s="11" t="s">
        <v>1787</v>
      </c>
      <c r="E5916" s="11">
        <v>496</v>
      </c>
      <c r="F5916" s="11">
        <v>2828.33</v>
      </c>
      <c r="G5916" s="19">
        <v>46187</v>
      </c>
      <c r="H5916" s="24">
        <v>1402851.68</v>
      </c>
    </row>
    <row r="5917" spans="1:8" x14ac:dyDescent="0.3">
      <c r="A5917" s="3" t="s">
        <v>7724</v>
      </c>
      <c r="B5917" s="11" t="s">
        <v>157</v>
      </c>
      <c r="C5917" s="11" t="s">
        <v>553</v>
      </c>
      <c r="D5917" s="11" t="s">
        <v>1799</v>
      </c>
      <c r="E5917" s="11">
        <v>80</v>
      </c>
      <c r="F5917" s="11">
        <v>6803.99</v>
      </c>
      <c r="G5917" s="19">
        <v>46176</v>
      </c>
      <c r="H5917" s="24">
        <v>544319.19999999995</v>
      </c>
    </row>
    <row r="5918" spans="1:8" x14ac:dyDescent="0.3">
      <c r="A5918" s="3" t="s">
        <v>7725</v>
      </c>
      <c r="B5918" s="11" t="s">
        <v>294</v>
      </c>
      <c r="C5918" s="11" t="s">
        <v>647</v>
      </c>
      <c r="D5918" s="11" t="s">
        <v>1789</v>
      </c>
      <c r="E5918" s="11">
        <v>449</v>
      </c>
      <c r="F5918" s="11">
        <v>4092.64</v>
      </c>
      <c r="G5918" s="19">
        <v>45871</v>
      </c>
      <c r="H5918" s="24">
        <v>1837595.3599999999</v>
      </c>
    </row>
    <row r="5919" spans="1:8" x14ac:dyDescent="0.3">
      <c r="A5919" s="3" t="s">
        <v>7726</v>
      </c>
      <c r="B5919" s="11" t="s">
        <v>85</v>
      </c>
      <c r="C5919" s="11" t="s">
        <v>623</v>
      </c>
      <c r="D5919" s="11" t="s">
        <v>1789</v>
      </c>
      <c r="E5919" s="11">
        <v>59</v>
      </c>
      <c r="F5919" s="11">
        <v>7552.86</v>
      </c>
      <c r="G5919" s="19">
        <v>46128</v>
      </c>
      <c r="H5919" s="24">
        <v>445618.74</v>
      </c>
    </row>
    <row r="5920" spans="1:8" x14ac:dyDescent="0.3">
      <c r="A5920" s="3" t="s">
        <v>7727</v>
      </c>
      <c r="B5920" s="11" t="s">
        <v>296</v>
      </c>
      <c r="C5920" s="11" t="s">
        <v>813</v>
      </c>
      <c r="D5920" s="11" t="s">
        <v>1803</v>
      </c>
      <c r="E5920" s="11">
        <v>254</v>
      </c>
      <c r="F5920" s="11">
        <v>6727.29</v>
      </c>
      <c r="G5920" s="19">
        <v>45897</v>
      </c>
      <c r="H5920" s="24">
        <v>1708731.66</v>
      </c>
    </row>
    <row r="5921" spans="1:8" x14ac:dyDescent="0.3">
      <c r="A5921" s="3" t="s">
        <v>7728</v>
      </c>
      <c r="B5921" s="11" t="s">
        <v>237</v>
      </c>
      <c r="C5921" s="11" t="s">
        <v>777</v>
      </c>
      <c r="D5921" s="11" t="s">
        <v>1789</v>
      </c>
      <c r="E5921" s="11">
        <v>85</v>
      </c>
      <c r="F5921" s="11">
        <v>6370.74</v>
      </c>
      <c r="G5921" s="19">
        <v>46113</v>
      </c>
      <c r="H5921" s="24">
        <v>541512.9</v>
      </c>
    </row>
    <row r="5922" spans="1:8" x14ac:dyDescent="0.3">
      <c r="A5922" s="3" t="s">
        <v>7729</v>
      </c>
      <c r="B5922" s="11" t="s">
        <v>362</v>
      </c>
      <c r="C5922" s="11" t="s">
        <v>607</v>
      </c>
      <c r="D5922" s="11" t="s">
        <v>1797</v>
      </c>
      <c r="E5922" s="11">
        <v>244</v>
      </c>
      <c r="F5922" s="11">
        <v>5079.47</v>
      </c>
      <c r="G5922" s="19">
        <v>45911</v>
      </c>
      <c r="H5922" s="24">
        <v>1239390.6800000002</v>
      </c>
    </row>
    <row r="5923" spans="1:8" x14ac:dyDescent="0.3">
      <c r="A5923" s="3" t="s">
        <v>7730</v>
      </c>
      <c r="B5923" s="11" t="s">
        <v>149</v>
      </c>
      <c r="C5923" s="11" t="s">
        <v>757</v>
      </c>
      <c r="D5923" s="11" t="s">
        <v>1787</v>
      </c>
      <c r="E5923" s="11">
        <v>466</v>
      </c>
      <c r="F5923" s="11">
        <v>7721.74</v>
      </c>
      <c r="G5923" s="19">
        <v>45713</v>
      </c>
      <c r="H5923" s="24">
        <v>3598330.84</v>
      </c>
    </row>
    <row r="5924" spans="1:8" x14ac:dyDescent="0.3">
      <c r="A5924" s="3" t="s">
        <v>7731</v>
      </c>
      <c r="B5924" s="11" t="s">
        <v>312</v>
      </c>
      <c r="C5924" s="11" t="s">
        <v>749</v>
      </c>
      <c r="D5924" s="11" t="s">
        <v>1799</v>
      </c>
      <c r="E5924" s="11">
        <v>6</v>
      </c>
      <c r="F5924" s="11">
        <v>1849.97</v>
      </c>
      <c r="G5924" s="19">
        <v>46046</v>
      </c>
      <c r="H5924" s="24">
        <v>11099.82</v>
      </c>
    </row>
    <row r="5925" spans="1:8" x14ac:dyDescent="0.3">
      <c r="A5925" s="3" t="s">
        <v>7732</v>
      </c>
      <c r="B5925" s="11" t="s">
        <v>376</v>
      </c>
      <c r="C5925" s="11" t="s">
        <v>769</v>
      </c>
      <c r="D5925" s="11" t="s">
        <v>1803</v>
      </c>
      <c r="E5925" s="11">
        <v>151</v>
      </c>
      <c r="F5925" s="11">
        <v>2555.92</v>
      </c>
      <c r="G5925" s="19">
        <v>45666</v>
      </c>
      <c r="H5925" s="24">
        <v>385943.92</v>
      </c>
    </row>
    <row r="5926" spans="1:8" x14ac:dyDescent="0.3">
      <c r="A5926" s="3" t="s">
        <v>7733</v>
      </c>
      <c r="B5926" s="11" t="s">
        <v>324</v>
      </c>
      <c r="C5926" s="11" t="s">
        <v>777</v>
      </c>
      <c r="D5926" s="11" t="s">
        <v>1799</v>
      </c>
      <c r="E5926" s="11">
        <v>470</v>
      </c>
      <c r="F5926" s="11">
        <v>4605.1099999999997</v>
      </c>
      <c r="G5926" s="19">
        <v>46118</v>
      </c>
      <c r="H5926" s="24">
        <v>2164401.6999999997</v>
      </c>
    </row>
    <row r="5927" spans="1:8" x14ac:dyDescent="0.3">
      <c r="A5927" s="3" t="s">
        <v>7734</v>
      </c>
      <c r="B5927" s="11" t="s">
        <v>187</v>
      </c>
      <c r="C5927" s="11" t="s">
        <v>771</v>
      </c>
      <c r="D5927" s="11" t="s">
        <v>1803</v>
      </c>
      <c r="E5927" s="11">
        <v>388</v>
      </c>
      <c r="F5927" s="11">
        <v>7307.18</v>
      </c>
      <c r="G5927" s="19">
        <v>46040</v>
      </c>
      <c r="H5927" s="24">
        <v>2835185.8400000003</v>
      </c>
    </row>
    <row r="5928" spans="1:8" x14ac:dyDescent="0.3">
      <c r="A5928" s="3" t="s">
        <v>7735</v>
      </c>
      <c r="B5928" s="11" t="s">
        <v>235</v>
      </c>
      <c r="C5928" s="11" t="s">
        <v>835</v>
      </c>
      <c r="D5928" s="11" t="s">
        <v>1787</v>
      </c>
      <c r="E5928" s="11">
        <v>108</v>
      </c>
      <c r="F5928" s="11">
        <v>808.55</v>
      </c>
      <c r="G5928" s="19">
        <v>45899</v>
      </c>
      <c r="H5928" s="24">
        <v>87323.4</v>
      </c>
    </row>
    <row r="5929" spans="1:8" x14ac:dyDescent="0.3">
      <c r="A5929" s="3" t="s">
        <v>7736</v>
      </c>
      <c r="B5929" s="11" t="s">
        <v>190</v>
      </c>
      <c r="C5929" s="11" t="s">
        <v>867</v>
      </c>
      <c r="D5929" s="11" t="s">
        <v>1791</v>
      </c>
      <c r="E5929" s="11">
        <v>342</v>
      </c>
      <c r="F5929" s="11">
        <v>6541.96</v>
      </c>
      <c r="G5929" s="19">
        <v>45801</v>
      </c>
      <c r="H5929" s="24">
        <v>2237350.3199999998</v>
      </c>
    </row>
    <row r="5930" spans="1:8" x14ac:dyDescent="0.3">
      <c r="A5930" s="3" t="s">
        <v>7737</v>
      </c>
      <c r="B5930" s="11" t="s">
        <v>243</v>
      </c>
      <c r="C5930" s="11" t="s">
        <v>857</v>
      </c>
      <c r="D5930" s="11" t="s">
        <v>1791</v>
      </c>
      <c r="E5930" s="11">
        <v>299</v>
      </c>
      <c r="F5930" s="11">
        <v>5267.44</v>
      </c>
      <c r="G5930" s="19">
        <v>45894</v>
      </c>
      <c r="H5930" s="24">
        <v>1574964.5599999998</v>
      </c>
    </row>
    <row r="5931" spans="1:8" x14ac:dyDescent="0.3">
      <c r="A5931" s="3" t="s">
        <v>7738</v>
      </c>
      <c r="B5931" s="11" t="s">
        <v>334</v>
      </c>
      <c r="C5931" s="11" t="s">
        <v>519</v>
      </c>
      <c r="D5931" s="11" t="s">
        <v>1797</v>
      </c>
      <c r="E5931" s="11">
        <v>183</v>
      </c>
      <c r="F5931" s="11">
        <v>394.64</v>
      </c>
      <c r="G5931" s="19">
        <v>45832</v>
      </c>
      <c r="H5931" s="24">
        <v>72219.12</v>
      </c>
    </row>
    <row r="5932" spans="1:8" x14ac:dyDescent="0.3">
      <c r="A5932" s="3" t="s">
        <v>7739</v>
      </c>
      <c r="B5932" s="11" t="s">
        <v>269</v>
      </c>
      <c r="C5932" s="11" t="s">
        <v>789</v>
      </c>
      <c r="D5932" s="11" t="s">
        <v>1787</v>
      </c>
      <c r="E5932" s="11">
        <v>477</v>
      </c>
      <c r="F5932" s="11">
        <v>4529.3500000000004</v>
      </c>
      <c r="G5932" s="19">
        <v>45831</v>
      </c>
      <c r="H5932" s="24">
        <v>2160499.9500000002</v>
      </c>
    </row>
    <row r="5933" spans="1:8" x14ac:dyDescent="0.3">
      <c r="A5933" s="3" t="s">
        <v>7740</v>
      </c>
      <c r="B5933" s="11" t="s">
        <v>334</v>
      </c>
      <c r="C5933" s="11" t="s">
        <v>557</v>
      </c>
      <c r="D5933" s="11" t="s">
        <v>1803</v>
      </c>
      <c r="E5933" s="11">
        <v>474</v>
      </c>
      <c r="F5933" s="11">
        <v>4937.6000000000004</v>
      </c>
      <c r="G5933" s="19">
        <v>45825</v>
      </c>
      <c r="H5933" s="24">
        <v>2340422.4000000004</v>
      </c>
    </row>
    <row r="5934" spans="1:8" x14ac:dyDescent="0.3">
      <c r="A5934" s="3" t="s">
        <v>7741</v>
      </c>
      <c r="B5934" s="11" t="s">
        <v>347</v>
      </c>
      <c r="C5934" s="11" t="s">
        <v>697</v>
      </c>
      <c r="D5934" s="11" t="s">
        <v>1791</v>
      </c>
      <c r="E5934" s="11">
        <v>359</v>
      </c>
      <c r="F5934" s="11">
        <v>5436.99</v>
      </c>
      <c r="G5934" s="19">
        <v>45720</v>
      </c>
      <c r="H5934" s="24">
        <v>1951879.41</v>
      </c>
    </row>
    <row r="5935" spans="1:8" x14ac:dyDescent="0.3">
      <c r="A5935" s="3" t="s">
        <v>7742</v>
      </c>
      <c r="B5935" s="11" t="s">
        <v>378</v>
      </c>
      <c r="C5935" s="11" t="s">
        <v>839</v>
      </c>
      <c r="D5935" s="11" t="s">
        <v>1801</v>
      </c>
      <c r="E5935" s="11">
        <v>142</v>
      </c>
      <c r="F5935" s="11">
        <v>3443.85</v>
      </c>
      <c r="G5935" s="19">
        <v>46033</v>
      </c>
      <c r="H5935" s="24">
        <v>489026.7</v>
      </c>
    </row>
    <row r="5936" spans="1:8" x14ac:dyDescent="0.3">
      <c r="A5936" s="3" t="s">
        <v>7743</v>
      </c>
      <c r="B5936" s="11" t="s">
        <v>18</v>
      </c>
      <c r="C5936" s="11" t="s">
        <v>707</v>
      </c>
      <c r="D5936" s="11" t="s">
        <v>1797</v>
      </c>
      <c r="E5936" s="11">
        <v>118</v>
      </c>
      <c r="F5936" s="11">
        <v>3712.12</v>
      </c>
      <c r="G5936" s="19">
        <v>45690</v>
      </c>
      <c r="H5936" s="24">
        <v>438030.16</v>
      </c>
    </row>
    <row r="5937" spans="1:8" x14ac:dyDescent="0.3">
      <c r="A5937" s="3" t="s">
        <v>7744</v>
      </c>
      <c r="B5937" s="11" t="s">
        <v>42</v>
      </c>
      <c r="C5937" s="11" t="s">
        <v>767</v>
      </c>
      <c r="D5937" s="11" t="s">
        <v>1797</v>
      </c>
      <c r="E5937" s="11">
        <v>34</v>
      </c>
      <c r="F5937" s="11">
        <v>3924.96</v>
      </c>
      <c r="G5937" s="19">
        <v>45709</v>
      </c>
      <c r="H5937" s="24">
        <v>133448.64000000001</v>
      </c>
    </row>
    <row r="5938" spans="1:8" x14ac:dyDescent="0.3">
      <c r="A5938" s="3" t="s">
        <v>7745</v>
      </c>
      <c r="B5938" s="11" t="s">
        <v>364</v>
      </c>
      <c r="C5938" s="11" t="s">
        <v>799</v>
      </c>
      <c r="D5938" s="11" t="s">
        <v>1801</v>
      </c>
      <c r="E5938" s="11">
        <v>439</v>
      </c>
      <c r="F5938" s="11">
        <v>265.73</v>
      </c>
      <c r="G5938" s="19">
        <v>46068</v>
      </c>
      <c r="H5938" s="24">
        <v>116655.47</v>
      </c>
    </row>
    <row r="5939" spans="1:8" x14ac:dyDescent="0.3">
      <c r="A5939" s="3" t="s">
        <v>7746</v>
      </c>
      <c r="B5939" s="11" t="s">
        <v>239</v>
      </c>
      <c r="C5939" s="11" t="s">
        <v>615</v>
      </c>
      <c r="D5939" s="11" t="s">
        <v>1791</v>
      </c>
      <c r="E5939" s="11">
        <v>104</v>
      </c>
      <c r="F5939" s="11">
        <v>633.21</v>
      </c>
      <c r="G5939" s="19">
        <v>45835</v>
      </c>
      <c r="H5939" s="24">
        <v>65853.84</v>
      </c>
    </row>
    <row r="5940" spans="1:8" x14ac:dyDescent="0.3">
      <c r="A5940" s="3" t="s">
        <v>7747</v>
      </c>
      <c r="B5940" s="11" t="s">
        <v>187</v>
      </c>
      <c r="C5940" s="11" t="s">
        <v>617</v>
      </c>
      <c r="D5940" s="11" t="s">
        <v>1789</v>
      </c>
      <c r="E5940" s="11">
        <v>207</v>
      </c>
      <c r="F5940" s="11">
        <v>3694.86</v>
      </c>
      <c r="G5940" s="19">
        <v>45807</v>
      </c>
      <c r="H5940" s="24">
        <v>764836.02</v>
      </c>
    </row>
    <row r="5941" spans="1:8" x14ac:dyDescent="0.3">
      <c r="A5941" s="3" t="s">
        <v>7748</v>
      </c>
      <c r="B5941" s="11" t="s">
        <v>286</v>
      </c>
      <c r="C5941" s="11" t="s">
        <v>667</v>
      </c>
      <c r="D5941" s="11" t="s">
        <v>1789</v>
      </c>
      <c r="E5941" s="11">
        <v>487</v>
      </c>
      <c r="F5941" s="11">
        <v>759.66</v>
      </c>
      <c r="G5941" s="19">
        <v>45726</v>
      </c>
      <c r="H5941" s="24">
        <v>369954.42</v>
      </c>
    </row>
    <row r="5942" spans="1:8" x14ac:dyDescent="0.3">
      <c r="A5942" s="3" t="s">
        <v>7749</v>
      </c>
      <c r="B5942" s="11" t="s">
        <v>278</v>
      </c>
      <c r="C5942" s="11" t="s">
        <v>823</v>
      </c>
      <c r="D5942" s="11" t="s">
        <v>1794</v>
      </c>
      <c r="E5942" s="11">
        <v>40</v>
      </c>
      <c r="F5942" s="11">
        <v>6030.26</v>
      </c>
      <c r="G5942" s="19">
        <v>45945</v>
      </c>
      <c r="H5942" s="24">
        <v>241210.40000000002</v>
      </c>
    </row>
    <row r="5943" spans="1:8" x14ac:dyDescent="0.3">
      <c r="A5943" s="3" t="s">
        <v>7750</v>
      </c>
      <c r="B5943" s="11" t="s">
        <v>221</v>
      </c>
      <c r="C5943" s="11" t="s">
        <v>867</v>
      </c>
      <c r="D5943" s="11" t="s">
        <v>1799</v>
      </c>
      <c r="E5943" s="11">
        <v>85</v>
      </c>
      <c r="F5943" s="11">
        <v>7301.26</v>
      </c>
      <c r="G5943" s="19">
        <v>46019</v>
      </c>
      <c r="H5943" s="24">
        <v>620607.1</v>
      </c>
    </row>
    <row r="5944" spans="1:8" x14ac:dyDescent="0.3">
      <c r="A5944" s="3" t="s">
        <v>7751</v>
      </c>
      <c r="B5944" s="11" t="s">
        <v>208</v>
      </c>
      <c r="C5944" s="11" t="s">
        <v>537</v>
      </c>
      <c r="D5944" s="11" t="s">
        <v>1799</v>
      </c>
      <c r="E5944" s="11">
        <v>444</v>
      </c>
      <c r="F5944" s="11">
        <v>1933.86</v>
      </c>
      <c r="G5944" s="19">
        <v>45834</v>
      </c>
      <c r="H5944" s="24">
        <v>858633.84</v>
      </c>
    </row>
    <row r="5945" spans="1:8" x14ac:dyDescent="0.3">
      <c r="A5945" s="3" t="s">
        <v>7752</v>
      </c>
      <c r="B5945" s="11" t="s">
        <v>81</v>
      </c>
      <c r="C5945" s="11" t="s">
        <v>859</v>
      </c>
      <c r="D5945" s="11" t="s">
        <v>1801</v>
      </c>
      <c r="E5945" s="11">
        <v>477</v>
      </c>
      <c r="F5945" s="11">
        <v>1524.63</v>
      </c>
      <c r="G5945" s="19">
        <v>46076</v>
      </c>
      <c r="H5945" s="24">
        <v>727248.51</v>
      </c>
    </row>
    <row r="5946" spans="1:8" x14ac:dyDescent="0.3">
      <c r="A5946" s="3" t="s">
        <v>7753</v>
      </c>
      <c r="B5946" s="11" t="s">
        <v>393</v>
      </c>
      <c r="C5946" s="11" t="s">
        <v>849</v>
      </c>
      <c r="D5946" s="11" t="s">
        <v>1789</v>
      </c>
      <c r="E5946" s="11">
        <v>370</v>
      </c>
      <c r="F5946" s="11">
        <v>1704.47</v>
      </c>
      <c r="G5946" s="19">
        <v>45862</v>
      </c>
      <c r="H5946" s="24">
        <v>630653.9</v>
      </c>
    </row>
    <row r="5947" spans="1:8" x14ac:dyDescent="0.3">
      <c r="A5947" s="3" t="s">
        <v>7754</v>
      </c>
      <c r="B5947" s="11" t="s">
        <v>347</v>
      </c>
      <c r="C5947" s="11" t="s">
        <v>645</v>
      </c>
      <c r="D5947" s="11" t="s">
        <v>1787</v>
      </c>
      <c r="E5947" s="11">
        <v>449</v>
      </c>
      <c r="F5947" s="11">
        <v>6590.75</v>
      </c>
      <c r="G5947" s="19">
        <v>45877</v>
      </c>
      <c r="H5947" s="24">
        <v>2959246.75</v>
      </c>
    </row>
    <row r="5948" spans="1:8" x14ac:dyDescent="0.3">
      <c r="A5948" s="3" t="s">
        <v>7755</v>
      </c>
      <c r="B5948" s="11" t="s">
        <v>399</v>
      </c>
      <c r="C5948" s="11" t="s">
        <v>557</v>
      </c>
      <c r="D5948" s="11" t="s">
        <v>1797</v>
      </c>
      <c r="E5948" s="11">
        <v>123</v>
      </c>
      <c r="F5948" s="11">
        <v>5647.89</v>
      </c>
      <c r="G5948" s="19">
        <v>45933</v>
      </c>
      <c r="H5948" s="24">
        <v>694690.47000000009</v>
      </c>
    </row>
    <row r="5949" spans="1:8" x14ac:dyDescent="0.3">
      <c r="A5949" s="3" t="s">
        <v>7756</v>
      </c>
      <c r="B5949" s="11" t="s">
        <v>340</v>
      </c>
      <c r="C5949" s="11" t="s">
        <v>577</v>
      </c>
      <c r="D5949" s="11" t="s">
        <v>1787</v>
      </c>
      <c r="E5949" s="11">
        <v>171</v>
      </c>
      <c r="F5949" s="11">
        <v>5355.17</v>
      </c>
      <c r="G5949" s="19">
        <v>45736</v>
      </c>
      <c r="H5949" s="24">
        <v>915734.07000000007</v>
      </c>
    </row>
    <row r="5950" spans="1:8" x14ac:dyDescent="0.3">
      <c r="A5950" s="3" t="s">
        <v>7757</v>
      </c>
      <c r="B5950" s="11" t="s">
        <v>101</v>
      </c>
      <c r="C5950" s="11" t="s">
        <v>815</v>
      </c>
      <c r="D5950" s="11" t="s">
        <v>1797</v>
      </c>
      <c r="E5950" s="11">
        <v>247</v>
      </c>
      <c r="F5950" s="11">
        <v>375.6</v>
      </c>
      <c r="G5950" s="19">
        <v>46067</v>
      </c>
      <c r="H5950" s="24">
        <v>92773.200000000012</v>
      </c>
    </row>
    <row r="5951" spans="1:8" x14ac:dyDescent="0.3">
      <c r="A5951" s="3" t="s">
        <v>7758</v>
      </c>
      <c r="B5951" s="11" t="s">
        <v>168</v>
      </c>
      <c r="C5951" s="11" t="s">
        <v>539</v>
      </c>
      <c r="D5951" s="11" t="s">
        <v>1799</v>
      </c>
      <c r="E5951" s="11">
        <v>159</v>
      </c>
      <c r="F5951" s="11">
        <v>2536.96</v>
      </c>
      <c r="G5951" s="19">
        <v>45948</v>
      </c>
      <c r="H5951" s="24">
        <v>403376.64000000001</v>
      </c>
    </row>
    <row r="5952" spans="1:8" x14ac:dyDescent="0.3">
      <c r="A5952" s="3" t="s">
        <v>7759</v>
      </c>
      <c r="B5952" s="11" t="s">
        <v>354</v>
      </c>
      <c r="C5952" s="11" t="s">
        <v>669</v>
      </c>
      <c r="D5952" s="11" t="s">
        <v>1791</v>
      </c>
      <c r="E5952" s="11">
        <v>323</v>
      </c>
      <c r="F5952" s="11">
        <v>1699.1</v>
      </c>
      <c r="G5952" s="19">
        <v>45974</v>
      </c>
      <c r="H5952" s="24">
        <v>548809.29999999993</v>
      </c>
    </row>
    <row r="5953" spans="1:8" x14ac:dyDescent="0.3">
      <c r="A5953" s="3" t="s">
        <v>7760</v>
      </c>
      <c r="B5953" s="11" t="s">
        <v>301</v>
      </c>
      <c r="C5953" s="11" t="s">
        <v>707</v>
      </c>
      <c r="D5953" s="11" t="s">
        <v>1789</v>
      </c>
      <c r="E5953" s="11">
        <v>10</v>
      </c>
      <c r="F5953" s="11">
        <v>7212.19</v>
      </c>
      <c r="G5953" s="19">
        <v>45742</v>
      </c>
      <c r="H5953" s="24">
        <v>72121.899999999994</v>
      </c>
    </row>
    <row r="5954" spans="1:8" x14ac:dyDescent="0.3">
      <c r="A5954" s="3" t="s">
        <v>7761</v>
      </c>
      <c r="B5954" s="11" t="s">
        <v>196</v>
      </c>
      <c r="C5954" s="11" t="s">
        <v>693</v>
      </c>
      <c r="D5954" s="11" t="s">
        <v>1794</v>
      </c>
      <c r="E5954" s="11">
        <v>132</v>
      </c>
      <c r="F5954" s="11">
        <v>2576.91</v>
      </c>
      <c r="G5954" s="19">
        <v>45954</v>
      </c>
      <c r="H5954" s="24">
        <v>340152.12</v>
      </c>
    </row>
    <row r="5955" spans="1:8" x14ac:dyDescent="0.3">
      <c r="A5955" s="3" t="s">
        <v>7762</v>
      </c>
      <c r="B5955" s="11" t="s">
        <v>342</v>
      </c>
      <c r="C5955" s="11" t="s">
        <v>757</v>
      </c>
      <c r="D5955" s="11" t="s">
        <v>1797</v>
      </c>
      <c r="E5955" s="11">
        <v>357</v>
      </c>
      <c r="F5955" s="11">
        <v>5021.99</v>
      </c>
      <c r="G5955" s="19">
        <v>46195</v>
      </c>
      <c r="H5955" s="24">
        <v>1792850.43</v>
      </c>
    </row>
    <row r="5956" spans="1:8" x14ac:dyDescent="0.3">
      <c r="A5956" s="3" t="s">
        <v>7763</v>
      </c>
      <c r="B5956" s="11" t="s">
        <v>389</v>
      </c>
      <c r="C5956" s="11" t="s">
        <v>701</v>
      </c>
      <c r="D5956" s="11" t="s">
        <v>1794</v>
      </c>
      <c r="E5956" s="11">
        <v>169</v>
      </c>
      <c r="F5956" s="11">
        <v>5789.96</v>
      </c>
      <c r="G5956" s="19">
        <v>45767</v>
      </c>
      <c r="H5956" s="24">
        <v>978503.24</v>
      </c>
    </row>
    <row r="5957" spans="1:8" x14ac:dyDescent="0.3">
      <c r="A5957" s="3" t="s">
        <v>7764</v>
      </c>
      <c r="B5957" s="11" t="s">
        <v>329</v>
      </c>
      <c r="C5957" s="11" t="s">
        <v>839</v>
      </c>
      <c r="D5957" s="11" t="s">
        <v>1799</v>
      </c>
      <c r="E5957" s="11">
        <v>458</v>
      </c>
      <c r="F5957" s="11">
        <v>2569.67</v>
      </c>
      <c r="G5957" s="19">
        <v>45856</v>
      </c>
      <c r="H5957" s="24">
        <v>1176908.8600000001</v>
      </c>
    </row>
    <row r="5958" spans="1:8" x14ac:dyDescent="0.3">
      <c r="A5958" s="3" t="s">
        <v>7765</v>
      </c>
      <c r="B5958" s="11" t="s">
        <v>62</v>
      </c>
      <c r="C5958" s="11" t="s">
        <v>815</v>
      </c>
      <c r="D5958" s="11" t="s">
        <v>1799</v>
      </c>
      <c r="E5958" s="11">
        <v>4</v>
      </c>
      <c r="F5958" s="11">
        <v>3812.55</v>
      </c>
      <c r="G5958" s="19">
        <v>46002</v>
      </c>
      <c r="H5958" s="24">
        <v>15250.2</v>
      </c>
    </row>
    <row r="5959" spans="1:8" x14ac:dyDescent="0.3">
      <c r="A5959" s="3" t="s">
        <v>7766</v>
      </c>
      <c r="B5959" s="11" t="s">
        <v>373</v>
      </c>
      <c r="C5959" s="11" t="s">
        <v>579</v>
      </c>
      <c r="D5959" s="11" t="s">
        <v>1801</v>
      </c>
      <c r="E5959" s="11">
        <v>235</v>
      </c>
      <c r="F5959" s="11">
        <v>6680.91</v>
      </c>
      <c r="G5959" s="19">
        <v>45689</v>
      </c>
      <c r="H5959" s="24">
        <v>1570013.8499999999</v>
      </c>
    </row>
    <row r="5960" spans="1:8" x14ac:dyDescent="0.3">
      <c r="A5960" s="3" t="s">
        <v>7767</v>
      </c>
      <c r="B5960" s="11" t="s">
        <v>303</v>
      </c>
      <c r="C5960" s="11" t="s">
        <v>737</v>
      </c>
      <c r="D5960" s="11" t="s">
        <v>1794</v>
      </c>
      <c r="E5960" s="11">
        <v>448</v>
      </c>
      <c r="F5960" s="11">
        <v>5835.05</v>
      </c>
      <c r="G5960" s="19">
        <v>46086</v>
      </c>
      <c r="H5960" s="24">
        <v>2614102.4</v>
      </c>
    </row>
    <row r="5961" spans="1:8" x14ac:dyDescent="0.3">
      <c r="A5961" s="3" t="s">
        <v>7768</v>
      </c>
      <c r="B5961" s="11" t="s">
        <v>190</v>
      </c>
      <c r="C5961" s="11" t="s">
        <v>831</v>
      </c>
      <c r="D5961" s="11" t="s">
        <v>1799</v>
      </c>
      <c r="E5961" s="11">
        <v>497</v>
      </c>
      <c r="F5961" s="11">
        <v>418.21</v>
      </c>
      <c r="G5961" s="19">
        <v>45889</v>
      </c>
      <c r="H5961" s="24">
        <v>207850.37</v>
      </c>
    </row>
    <row r="5962" spans="1:8" x14ac:dyDescent="0.3">
      <c r="A5962" s="3" t="s">
        <v>7769</v>
      </c>
      <c r="B5962" s="11" t="s">
        <v>208</v>
      </c>
      <c r="C5962" s="11" t="s">
        <v>831</v>
      </c>
      <c r="D5962" s="11" t="s">
        <v>1803</v>
      </c>
      <c r="E5962" s="11">
        <v>329</v>
      </c>
      <c r="F5962" s="11">
        <v>3033.03</v>
      </c>
      <c r="G5962" s="19">
        <v>45929</v>
      </c>
      <c r="H5962" s="24">
        <v>997866.87000000011</v>
      </c>
    </row>
    <row r="5963" spans="1:8" x14ac:dyDescent="0.3">
      <c r="A5963" s="3" t="s">
        <v>7770</v>
      </c>
      <c r="B5963" s="11" t="s">
        <v>143</v>
      </c>
      <c r="C5963" s="11" t="s">
        <v>519</v>
      </c>
      <c r="D5963" s="11" t="s">
        <v>1803</v>
      </c>
      <c r="E5963" s="11">
        <v>443</v>
      </c>
      <c r="F5963" s="11">
        <v>4879.0200000000004</v>
      </c>
      <c r="G5963" s="19">
        <v>45926</v>
      </c>
      <c r="H5963" s="24">
        <v>2161405.8600000003</v>
      </c>
    </row>
    <row r="5964" spans="1:8" x14ac:dyDescent="0.3">
      <c r="A5964" s="3" t="s">
        <v>7771</v>
      </c>
      <c r="B5964" s="11" t="s">
        <v>13</v>
      </c>
      <c r="C5964" s="11" t="s">
        <v>526</v>
      </c>
      <c r="D5964" s="11" t="s">
        <v>1787</v>
      </c>
      <c r="E5964" s="11">
        <v>278</v>
      </c>
      <c r="F5964" s="11">
        <v>6806.98</v>
      </c>
      <c r="G5964" s="19">
        <v>45717</v>
      </c>
      <c r="H5964" s="24">
        <v>1892340.44</v>
      </c>
    </row>
    <row r="5965" spans="1:8" x14ac:dyDescent="0.3">
      <c r="A5965" s="3" t="s">
        <v>7772</v>
      </c>
      <c r="B5965" s="11" t="s">
        <v>253</v>
      </c>
      <c r="C5965" s="11" t="s">
        <v>573</v>
      </c>
      <c r="D5965" s="11" t="s">
        <v>1803</v>
      </c>
      <c r="E5965" s="11">
        <v>452</v>
      </c>
      <c r="F5965" s="11">
        <v>7375.82</v>
      </c>
      <c r="G5965" s="19">
        <v>45968</v>
      </c>
      <c r="H5965" s="24">
        <v>3333870.6399999997</v>
      </c>
    </row>
    <row r="5966" spans="1:8" x14ac:dyDescent="0.3">
      <c r="A5966" s="3" t="s">
        <v>7773</v>
      </c>
      <c r="B5966" s="11" t="s">
        <v>278</v>
      </c>
      <c r="C5966" s="11" t="s">
        <v>823</v>
      </c>
      <c r="D5966" s="11" t="s">
        <v>1791</v>
      </c>
      <c r="E5966" s="11">
        <v>8</v>
      </c>
      <c r="F5966" s="11">
        <v>7270.07</v>
      </c>
      <c r="G5966" s="19">
        <v>45803</v>
      </c>
      <c r="H5966" s="24">
        <v>58160.56</v>
      </c>
    </row>
    <row r="5967" spans="1:8" x14ac:dyDescent="0.3">
      <c r="A5967" s="3" t="s">
        <v>7774</v>
      </c>
      <c r="B5967" s="11" t="s">
        <v>177</v>
      </c>
      <c r="C5967" s="11" t="s">
        <v>675</v>
      </c>
      <c r="D5967" s="11" t="s">
        <v>1803</v>
      </c>
      <c r="E5967" s="11">
        <v>112</v>
      </c>
      <c r="F5967" s="11">
        <v>4973.8100000000004</v>
      </c>
      <c r="G5967" s="19">
        <v>46198</v>
      </c>
      <c r="H5967" s="24">
        <v>557066.72000000009</v>
      </c>
    </row>
    <row r="5968" spans="1:8" x14ac:dyDescent="0.3">
      <c r="A5968" s="3" t="s">
        <v>7775</v>
      </c>
      <c r="B5968" s="11" t="s">
        <v>22</v>
      </c>
      <c r="C5968" s="11" t="s">
        <v>849</v>
      </c>
      <c r="D5968" s="11" t="s">
        <v>1799</v>
      </c>
      <c r="E5968" s="11">
        <v>460</v>
      </c>
      <c r="F5968" s="11">
        <v>656.68</v>
      </c>
      <c r="G5968" s="19">
        <v>45734</v>
      </c>
      <c r="H5968" s="24">
        <v>302072.8</v>
      </c>
    </row>
    <row r="5969" spans="1:8" x14ac:dyDescent="0.3">
      <c r="A5969" s="3" t="s">
        <v>7776</v>
      </c>
      <c r="B5969" s="11" t="s">
        <v>326</v>
      </c>
      <c r="C5969" s="11" t="s">
        <v>643</v>
      </c>
      <c r="D5969" s="11" t="s">
        <v>1794</v>
      </c>
      <c r="E5969" s="11">
        <v>225</v>
      </c>
      <c r="F5969" s="11">
        <v>2160.9699999999998</v>
      </c>
      <c r="G5969" s="19">
        <v>46098</v>
      </c>
      <c r="H5969" s="24">
        <v>486218.24999999994</v>
      </c>
    </row>
    <row r="5970" spans="1:8" x14ac:dyDescent="0.3">
      <c r="A5970" s="3" t="s">
        <v>7777</v>
      </c>
      <c r="B5970" s="11" t="s">
        <v>316</v>
      </c>
      <c r="C5970" s="11" t="s">
        <v>695</v>
      </c>
      <c r="D5970" s="11" t="s">
        <v>1803</v>
      </c>
      <c r="E5970" s="11">
        <v>338</v>
      </c>
      <c r="F5970" s="11">
        <v>2156.36</v>
      </c>
      <c r="G5970" s="19">
        <v>46166</v>
      </c>
      <c r="H5970" s="24">
        <v>728849.68</v>
      </c>
    </row>
    <row r="5971" spans="1:8" x14ac:dyDescent="0.3">
      <c r="A5971" s="3" t="s">
        <v>7778</v>
      </c>
      <c r="B5971" s="11" t="s">
        <v>397</v>
      </c>
      <c r="C5971" s="11" t="s">
        <v>559</v>
      </c>
      <c r="D5971" s="11" t="s">
        <v>1787</v>
      </c>
      <c r="E5971" s="11">
        <v>249</v>
      </c>
      <c r="F5971" s="11">
        <v>4892.29</v>
      </c>
      <c r="G5971" s="19">
        <v>45740</v>
      </c>
      <c r="H5971" s="24">
        <v>1218180.21</v>
      </c>
    </row>
    <row r="5972" spans="1:8" x14ac:dyDescent="0.3">
      <c r="A5972" s="3" t="s">
        <v>7779</v>
      </c>
      <c r="B5972" s="11" t="s">
        <v>179</v>
      </c>
      <c r="C5972" s="11" t="s">
        <v>745</v>
      </c>
      <c r="D5972" s="11" t="s">
        <v>1794</v>
      </c>
      <c r="E5972" s="11">
        <v>262</v>
      </c>
      <c r="F5972" s="11">
        <v>7624.54</v>
      </c>
      <c r="G5972" s="19">
        <v>45777</v>
      </c>
      <c r="H5972" s="24">
        <v>1997629.48</v>
      </c>
    </row>
    <row r="5973" spans="1:8" x14ac:dyDescent="0.3">
      <c r="A5973" s="3" t="s">
        <v>7780</v>
      </c>
      <c r="B5973" s="11" t="s">
        <v>401</v>
      </c>
      <c r="C5973" s="11" t="s">
        <v>807</v>
      </c>
      <c r="D5973" s="11" t="s">
        <v>1791</v>
      </c>
      <c r="E5973" s="11">
        <v>88</v>
      </c>
      <c r="F5973" s="11">
        <v>1822.76</v>
      </c>
      <c r="G5973" s="19">
        <v>45707</v>
      </c>
      <c r="H5973" s="24">
        <v>160402.88</v>
      </c>
    </row>
    <row r="5974" spans="1:8" x14ac:dyDescent="0.3">
      <c r="A5974" s="3" t="s">
        <v>7781</v>
      </c>
      <c r="B5974" s="11" t="s">
        <v>280</v>
      </c>
      <c r="C5974" s="11" t="s">
        <v>775</v>
      </c>
      <c r="D5974" s="11" t="s">
        <v>1789</v>
      </c>
      <c r="E5974" s="11">
        <v>265</v>
      </c>
      <c r="F5974" s="11">
        <v>6194.39</v>
      </c>
      <c r="G5974" s="19">
        <v>45809</v>
      </c>
      <c r="H5974" s="24">
        <v>1641513.35</v>
      </c>
    </row>
    <row r="5975" spans="1:8" x14ac:dyDescent="0.3">
      <c r="A5975" s="3" t="s">
        <v>7782</v>
      </c>
      <c r="B5975" s="11" t="s">
        <v>253</v>
      </c>
      <c r="C5975" s="11" t="s">
        <v>857</v>
      </c>
      <c r="D5975" s="11" t="s">
        <v>1787</v>
      </c>
      <c r="E5975" s="11">
        <v>273</v>
      </c>
      <c r="F5975" s="11">
        <v>354.96</v>
      </c>
      <c r="G5975" s="19">
        <v>46082</v>
      </c>
      <c r="H5975" s="24">
        <v>96904.079999999987</v>
      </c>
    </row>
    <row r="5976" spans="1:8" x14ac:dyDescent="0.3">
      <c r="A5976" s="3" t="s">
        <v>7783</v>
      </c>
      <c r="B5976" s="11" t="s">
        <v>267</v>
      </c>
      <c r="C5976" s="11" t="s">
        <v>855</v>
      </c>
      <c r="D5976" s="11" t="s">
        <v>1803</v>
      </c>
      <c r="E5976" s="11">
        <v>82</v>
      </c>
      <c r="F5976" s="11">
        <v>1660.24</v>
      </c>
      <c r="G5976" s="19">
        <v>46145</v>
      </c>
      <c r="H5976" s="24">
        <v>136139.68</v>
      </c>
    </row>
    <row r="5977" spans="1:8" x14ac:dyDescent="0.3">
      <c r="A5977" s="3" t="s">
        <v>7784</v>
      </c>
      <c r="B5977" s="11" t="s">
        <v>42</v>
      </c>
      <c r="C5977" s="11" t="s">
        <v>605</v>
      </c>
      <c r="D5977" s="11" t="s">
        <v>1797</v>
      </c>
      <c r="E5977" s="11">
        <v>100</v>
      </c>
      <c r="F5977" s="11">
        <v>3087.47</v>
      </c>
      <c r="G5977" s="19">
        <v>46101</v>
      </c>
      <c r="H5977" s="24">
        <v>308747</v>
      </c>
    </row>
    <row r="5978" spans="1:8" x14ac:dyDescent="0.3">
      <c r="A5978" s="3" t="s">
        <v>7785</v>
      </c>
      <c r="B5978" s="11" t="s">
        <v>276</v>
      </c>
      <c r="C5978" s="11" t="s">
        <v>755</v>
      </c>
      <c r="D5978" s="11" t="s">
        <v>1803</v>
      </c>
      <c r="E5978" s="11">
        <v>259</v>
      </c>
      <c r="F5978" s="11">
        <v>6520.54</v>
      </c>
      <c r="G5978" s="19">
        <v>46009</v>
      </c>
      <c r="H5978" s="24">
        <v>1688819.86</v>
      </c>
    </row>
    <row r="5979" spans="1:8" x14ac:dyDescent="0.3">
      <c r="A5979" s="3" t="s">
        <v>7786</v>
      </c>
      <c r="B5979" s="11" t="s">
        <v>181</v>
      </c>
      <c r="C5979" s="11" t="s">
        <v>743</v>
      </c>
      <c r="D5979" s="11" t="s">
        <v>1789</v>
      </c>
      <c r="E5979" s="11">
        <v>116</v>
      </c>
      <c r="F5979" s="11">
        <v>5899.04</v>
      </c>
      <c r="G5979" s="19">
        <v>45757</v>
      </c>
      <c r="H5979" s="24">
        <v>684288.64</v>
      </c>
    </row>
    <row r="5980" spans="1:8" x14ac:dyDescent="0.3">
      <c r="A5980" s="3" t="s">
        <v>7787</v>
      </c>
      <c r="B5980" s="11" t="s">
        <v>378</v>
      </c>
      <c r="C5980" s="11" t="s">
        <v>667</v>
      </c>
      <c r="D5980" s="11" t="s">
        <v>1801</v>
      </c>
      <c r="E5980" s="11">
        <v>73</v>
      </c>
      <c r="F5980" s="11">
        <v>3247.58</v>
      </c>
      <c r="G5980" s="19">
        <v>45999</v>
      </c>
      <c r="H5980" s="24">
        <v>237073.34</v>
      </c>
    </row>
    <row r="5981" spans="1:8" x14ac:dyDescent="0.3">
      <c r="A5981" s="3" t="s">
        <v>7788</v>
      </c>
      <c r="B5981" s="11" t="s">
        <v>290</v>
      </c>
      <c r="C5981" s="11" t="s">
        <v>705</v>
      </c>
      <c r="D5981" s="11" t="s">
        <v>1794</v>
      </c>
      <c r="E5981" s="11">
        <v>180</v>
      </c>
      <c r="F5981" s="11">
        <v>3132.89</v>
      </c>
      <c r="G5981" s="19">
        <v>45949</v>
      </c>
      <c r="H5981" s="24">
        <v>563920.19999999995</v>
      </c>
    </row>
    <row r="5982" spans="1:8" x14ac:dyDescent="0.3">
      <c r="A5982" s="3" t="s">
        <v>7789</v>
      </c>
      <c r="B5982" s="11" t="s">
        <v>269</v>
      </c>
      <c r="C5982" s="11" t="s">
        <v>517</v>
      </c>
      <c r="D5982" s="11" t="s">
        <v>1801</v>
      </c>
      <c r="E5982" s="11">
        <v>453</v>
      </c>
      <c r="F5982" s="11">
        <v>6841.77</v>
      </c>
      <c r="G5982" s="19">
        <v>45665</v>
      </c>
      <c r="H5982" s="24">
        <v>3099321.81</v>
      </c>
    </row>
    <row r="5983" spans="1:8" x14ac:dyDescent="0.3">
      <c r="A5983" s="3" t="s">
        <v>7790</v>
      </c>
      <c r="B5983" s="11" t="s">
        <v>85</v>
      </c>
      <c r="C5983" s="11" t="s">
        <v>601</v>
      </c>
      <c r="D5983" s="11" t="s">
        <v>1801</v>
      </c>
      <c r="E5983" s="11">
        <v>396</v>
      </c>
      <c r="F5983" s="11">
        <v>7121.9</v>
      </c>
      <c r="G5983" s="19">
        <v>46052</v>
      </c>
      <c r="H5983" s="24">
        <v>2820272.4</v>
      </c>
    </row>
    <row r="5984" spans="1:8" x14ac:dyDescent="0.3">
      <c r="A5984" s="3" t="s">
        <v>7791</v>
      </c>
      <c r="B5984" s="11" t="s">
        <v>62</v>
      </c>
      <c r="C5984" s="11" t="s">
        <v>519</v>
      </c>
      <c r="D5984" s="11" t="s">
        <v>1797</v>
      </c>
      <c r="E5984" s="11">
        <v>57</v>
      </c>
      <c r="F5984" s="11">
        <v>4449.3900000000003</v>
      </c>
      <c r="G5984" s="19">
        <v>45778</v>
      </c>
      <c r="H5984" s="24">
        <v>253615.23</v>
      </c>
    </row>
    <row r="5985" spans="1:8" x14ac:dyDescent="0.3">
      <c r="A5985" s="3" t="s">
        <v>7792</v>
      </c>
      <c r="B5985" s="11" t="s">
        <v>284</v>
      </c>
      <c r="C5985" s="11" t="s">
        <v>557</v>
      </c>
      <c r="D5985" s="11" t="s">
        <v>1797</v>
      </c>
      <c r="E5985" s="11">
        <v>180</v>
      </c>
      <c r="F5985" s="11">
        <v>5373.68</v>
      </c>
      <c r="G5985" s="19">
        <v>46033</v>
      </c>
      <c r="H5985" s="24">
        <v>967262.4</v>
      </c>
    </row>
    <row r="5986" spans="1:8" x14ac:dyDescent="0.3">
      <c r="A5986" s="3" t="s">
        <v>7793</v>
      </c>
      <c r="B5986" s="11" t="s">
        <v>171</v>
      </c>
      <c r="C5986" s="11" t="s">
        <v>813</v>
      </c>
      <c r="D5986" s="11" t="s">
        <v>1789</v>
      </c>
      <c r="E5986" s="11">
        <v>310</v>
      </c>
      <c r="F5986" s="11">
        <v>6693.92</v>
      </c>
      <c r="G5986" s="19">
        <v>46017</v>
      </c>
      <c r="H5986" s="24">
        <v>2075115.2</v>
      </c>
    </row>
    <row r="5987" spans="1:8" x14ac:dyDescent="0.3">
      <c r="A5987" s="3" t="s">
        <v>7794</v>
      </c>
      <c r="B5987" s="11" t="s">
        <v>235</v>
      </c>
      <c r="C5987" s="11" t="s">
        <v>659</v>
      </c>
      <c r="D5987" s="11" t="s">
        <v>1799</v>
      </c>
      <c r="E5987" s="11">
        <v>109</v>
      </c>
      <c r="F5987" s="11">
        <v>3036.33</v>
      </c>
      <c r="G5987" s="19">
        <v>46088</v>
      </c>
      <c r="H5987" s="24">
        <v>330959.96999999997</v>
      </c>
    </row>
    <row r="5988" spans="1:8" x14ac:dyDescent="0.3">
      <c r="A5988" s="3" t="s">
        <v>7795</v>
      </c>
      <c r="B5988" s="11" t="s">
        <v>149</v>
      </c>
      <c r="C5988" s="11" t="s">
        <v>707</v>
      </c>
      <c r="D5988" s="11" t="s">
        <v>1789</v>
      </c>
      <c r="E5988" s="11">
        <v>1</v>
      </c>
      <c r="F5988" s="11">
        <v>7566.65</v>
      </c>
      <c r="G5988" s="19">
        <v>46000</v>
      </c>
      <c r="H5988" s="24">
        <v>7566.65</v>
      </c>
    </row>
    <row r="5989" spans="1:8" x14ac:dyDescent="0.3">
      <c r="A5989" s="3" t="s">
        <v>7796</v>
      </c>
      <c r="B5989" s="11" t="s">
        <v>216</v>
      </c>
      <c r="C5989" s="11" t="s">
        <v>777</v>
      </c>
      <c r="D5989" s="11" t="s">
        <v>1791</v>
      </c>
      <c r="E5989" s="11">
        <v>132</v>
      </c>
      <c r="F5989" s="11">
        <v>2589.73</v>
      </c>
      <c r="G5989" s="19">
        <v>45836</v>
      </c>
      <c r="H5989" s="24">
        <v>341844.36</v>
      </c>
    </row>
    <row r="5990" spans="1:8" x14ac:dyDescent="0.3">
      <c r="A5990" s="3" t="s">
        <v>7797</v>
      </c>
      <c r="B5990" s="11" t="s">
        <v>57</v>
      </c>
      <c r="C5990" s="11" t="s">
        <v>593</v>
      </c>
      <c r="D5990" s="11" t="s">
        <v>1789</v>
      </c>
      <c r="E5990" s="11">
        <v>146</v>
      </c>
      <c r="F5990" s="11">
        <v>5799.6</v>
      </c>
      <c r="G5990" s="19">
        <v>45784</v>
      </c>
      <c r="H5990" s="24">
        <v>846741.60000000009</v>
      </c>
    </row>
    <row r="5991" spans="1:8" x14ac:dyDescent="0.3">
      <c r="A5991" s="3" t="s">
        <v>7798</v>
      </c>
      <c r="B5991" s="11" t="s">
        <v>200</v>
      </c>
      <c r="C5991" s="11" t="s">
        <v>833</v>
      </c>
      <c r="D5991" s="11" t="s">
        <v>1789</v>
      </c>
      <c r="E5991" s="11">
        <v>292</v>
      </c>
      <c r="F5991" s="11">
        <v>1517.04</v>
      </c>
      <c r="G5991" s="19">
        <v>46058</v>
      </c>
      <c r="H5991" s="24">
        <v>442975.68</v>
      </c>
    </row>
    <row r="5992" spans="1:8" x14ac:dyDescent="0.3">
      <c r="A5992" s="3" t="s">
        <v>7799</v>
      </c>
      <c r="B5992" s="11" t="s">
        <v>235</v>
      </c>
      <c r="C5992" s="11" t="s">
        <v>535</v>
      </c>
      <c r="D5992" s="11" t="s">
        <v>1803</v>
      </c>
      <c r="E5992" s="11">
        <v>42</v>
      </c>
      <c r="F5992" s="11">
        <v>662.54</v>
      </c>
      <c r="G5992" s="19">
        <v>45970</v>
      </c>
      <c r="H5992" s="24">
        <v>27826.68</v>
      </c>
    </row>
    <row r="5993" spans="1:8" x14ac:dyDescent="0.3">
      <c r="A5993" s="3" t="s">
        <v>7800</v>
      </c>
      <c r="B5993" s="11" t="s">
        <v>196</v>
      </c>
      <c r="C5993" s="11" t="s">
        <v>515</v>
      </c>
      <c r="D5993" s="11" t="s">
        <v>1801</v>
      </c>
      <c r="E5993" s="11">
        <v>404</v>
      </c>
      <c r="F5993" s="11">
        <v>6890.05</v>
      </c>
      <c r="G5993" s="19">
        <v>46030</v>
      </c>
      <c r="H5993" s="24">
        <v>2783580.2</v>
      </c>
    </row>
    <row r="5994" spans="1:8" x14ac:dyDescent="0.3">
      <c r="A5994" s="3" t="s">
        <v>7801</v>
      </c>
      <c r="B5994" s="11" t="s">
        <v>347</v>
      </c>
      <c r="C5994" s="11" t="s">
        <v>763</v>
      </c>
      <c r="D5994" s="11" t="s">
        <v>1803</v>
      </c>
      <c r="E5994" s="11">
        <v>457</v>
      </c>
      <c r="F5994" s="11">
        <v>2080.14</v>
      </c>
      <c r="G5994" s="19">
        <v>46160</v>
      </c>
      <c r="H5994" s="24">
        <v>950623.98</v>
      </c>
    </row>
    <row r="5995" spans="1:8" x14ac:dyDescent="0.3">
      <c r="A5995" s="3" t="s">
        <v>7802</v>
      </c>
      <c r="B5995" s="11" t="s">
        <v>196</v>
      </c>
      <c r="C5995" s="11" t="s">
        <v>617</v>
      </c>
      <c r="D5995" s="11" t="s">
        <v>1799</v>
      </c>
      <c r="E5995" s="11">
        <v>55</v>
      </c>
      <c r="F5995" s="11">
        <v>4745.88</v>
      </c>
      <c r="G5995" s="19">
        <v>45948</v>
      </c>
      <c r="H5995" s="24">
        <v>261023.4</v>
      </c>
    </row>
    <row r="5996" spans="1:8" x14ac:dyDescent="0.3">
      <c r="A5996" s="3" t="s">
        <v>7803</v>
      </c>
      <c r="B5996" s="11" t="s">
        <v>303</v>
      </c>
      <c r="C5996" s="11" t="s">
        <v>811</v>
      </c>
      <c r="D5996" s="11" t="s">
        <v>1803</v>
      </c>
      <c r="E5996" s="11">
        <v>438</v>
      </c>
      <c r="F5996" s="11">
        <v>3577.03</v>
      </c>
      <c r="G5996" s="19">
        <v>45991</v>
      </c>
      <c r="H5996" s="24">
        <v>1566739.1400000001</v>
      </c>
    </row>
    <row r="5997" spans="1:8" x14ac:dyDescent="0.3">
      <c r="A5997" s="3" t="s">
        <v>7804</v>
      </c>
      <c r="B5997" s="11" t="s">
        <v>121</v>
      </c>
      <c r="C5997" s="11" t="s">
        <v>517</v>
      </c>
      <c r="D5997" s="11" t="s">
        <v>1801</v>
      </c>
      <c r="E5997" s="11">
        <v>41</v>
      </c>
      <c r="F5997" s="11">
        <v>238.81</v>
      </c>
      <c r="G5997" s="19">
        <v>46141</v>
      </c>
      <c r="H5997" s="24">
        <v>9791.2100000000009</v>
      </c>
    </row>
    <row r="5998" spans="1:8" x14ac:dyDescent="0.3">
      <c r="A5998" s="3" t="s">
        <v>7805</v>
      </c>
      <c r="B5998" s="11" t="s">
        <v>152</v>
      </c>
      <c r="C5998" s="11" t="s">
        <v>595</v>
      </c>
      <c r="D5998" s="11" t="s">
        <v>1791</v>
      </c>
      <c r="E5998" s="11">
        <v>268</v>
      </c>
      <c r="F5998" s="11">
        <v>519.61</v>
      </c>
      <c r="G5998" s="19">
        <v>45777</v>
      </c>
      <c r="H5998" s="24">
        <v>139255.48000000001</v>
      </c>
    </row>
    <row r="5999" spans="1:8" x14ac:dyDescent="0.3">
      <c r="A5999" s="3" t="s">
        <v>7806</v>
      </c>
      <c r="B5999" s="11" t="s">
        <v>393</v>
      </c>
      <c r="C5999" s="11" t="s">
        <v>809</v>
      </c>
      <c r="D5999" s="11" t="s">
        <v>1787</v>
      </c>
      <c r="E5999" s="11">
        <v>291</v>
      </c>
      <c r="F5999" s="11">
        <v>4373.16</v>
      </c>
      <c r="G5999" s="19">
        <v>45761</v>
      </c>
      <c r="H5999" s="24">
        <v>1272589.56</v>
      </c>
    </row>
    <row r="6000" spans="1:8" x14ac:dyDescent="0.3">
      <c r="A6000" s="3" t="s">
        <v>7807</v>
      </c>
      <c r="B6000" s="11" t="s">
        <v>42</v>
      </c>
      <c r="C6000" s="11" t="s">
        <v>579</v>
      </c>
      <c r="D6000" s="11" t="s">
        <v>1789</v>
      </c>
      <c r="E6000" s="11">
        <v>339</v>
      </c>
      <c r="F6000" s="11">
        <v>6268.3</v>
      </c>
      <c r="G6000" s="19">
        <v>46055</v>
      </c>
      <c r="H6000" s="24">
        <v>2124953.7000000002</v>
      </c>
    </row>
    <row r="6001" spans="1:8" x14ac:dyDescent="0.3">
      <c r="A6001" s="3" t="s">
        <v>7808</v>
      </c>
      <c r="B6001" s="11" t="s">
        <v>334</v>
      </c>
      <c r="C6001" s="11" t="s">
        <v>745</v>
      </c>
      <c r="D6001" s="11" t="s">
        <v>1794</v>
      </c>
      <c r="E6001" s="11">
        <v>484</v>
      </c>
      <c r="F6001" s="11">
        <v>7010.69</v>
      </c>
      <c r="G6001" s="19">
        <v>45750</v>
      </c>
      <c r="H6001" s="24">
        <v>3393173.96</v>
      </c>
    </row>
    <row r="6002" spans="1:8" x14ac:dyDescent="0.3">
      <c r="A6002" s="3" t="s">
        <v>7809</v>
      </c>
      <c r="B6002" s="11" t="s">
        <v>243</v>
      </c>
      <c r="C6002" s="11" t="s">
        <v>755</v>
      </c>
      <c r="D6002" s="11" t="s">
        <v>1799</v>
      </c>
      <c r="E6002" s="11">
        <v>244</v>
      </c>
      <c r="F6002" s="11">
        <v>5924.65</v>
      </c>
      <c r="G6002" s="19">
        <v>45780</v>
      </c>
      <c r="H6002" s="24">
        <v>1445614.5999999999</v>
      </c>
    </row>
    <row r="6003" spans="1:8" x14ac:dyDescent="0.3">
      <c r="A6003" s="3" t="s">
        <v>7810</v>
      </c>
      <c r="B6003" s="11" t="s">
        <v>221</v>
      </c>
      <c r="C6003" s="11" t="s">
        <v>703</v>
      </c>
      <c r="D6003" s="11" t="s">
        <v>1797</v>
      </c>
      <c r="E6003" s="11">
        <v>93</v>
      </c>
      <c r="F6003" s="11">
        <v>2883.5</v>
      </c>
      <c r="G6003" s="19">
        <v>46048</v>
      </c>
      <c r="H6003" s="24">
        <v>268165.5</v>
      </c>
    </row>
    <row r="6004" spans="1:8" x14ac:dyDescent="0.3">
      <c r="A6004" s="3" t="s">
        <v>7811</v>
      </c>
      <c r="B6004" s="11" t="s">
        <v>322</v>
      </c>
      <c r="C6004" s="11" t="s">
        <v>613</v>
      </c>
      <c r="D6004" s="11" t="s">
        <v>1801</v>
      </c>
      <c r="E6004" s="11">
        <v>8</v>
      </c>
      <c r="F6004" s="11">
        <v>1702.31</v>
      </c>
      <c r="G6004" s="19">
        <v>45985</v>
      </c>
      <c r="H6004" s="24">
        <v>13618.48</v>
      </c>
    </row>
    <row r="6005" spans="1:8" x14ac:dyDescent="0.3">
      <c r="A6005" s="3" t="s">
        <v>7812</v>
      </c>
      <c r="B6005" s="11" t="s">
        <v>78</v>
      </c>
      <c r="C6005" s="11" t="s">
        <v>747</v>
      </c>
      <c r="D6005" s="11" t="s">
        <v>1791</v>
      </c>
      <c r="E6005" s="11">
        <v>36</v>
      </c>
      <c r="F6005" s="11">
        <v>5792.62</v>
      </c>
      <c r="G6005" s="19">
        <v>45692</v>
      </c>
      <c r="H6005" s="24">
        <v>208534.32</v>
      </c>
    </row>
    <row r="6006" spans="1:8" x14ac:dyDescent="0.3">
      <c r="A6006" s="3" t="s">
        <v>7813</v>
      </c>
      <c r="B6006" s="11" t="s">
        <v>203</v>
      </c>
      <c r="C6006" s="11" t="s">
        <v>571</v>
      </c>
      <c r="D6006" s="11" t="s">
        <v>1787</v>
      </c>
      <c r="E6006" s="11">
        <v>355</v>
      </c>
      <c r="F6006" s="11">
        <v>1326.49</v>
      </c>
      <c r="G6006" s="19">
        <v>46147</v>
      </c>
      <c r="H6006" s="24">
        <v>470903.95</v>
      </c>
    </row>
    <row r="6007" spans="1:8" x14ac:dyDescent="0.3">
      <c r="A6007" s="3" t="s">
        <v>7814</v>
      </c>
      <c r="B6007" s="11" t="s">
        <v>344</v>
      </c>
      <c r="C6007" s="11" t="s">
        <v>631</v>
      </c>
      <c r="D6007" s="11" t="s">
        <v>1794</v>
      </c>
      <c r="E6007" s="11">
        <v>294</v>
      </c>
      <c r="F6007" s="11">
        <v>6599.14</v>
      </c>
      <c r="G6007" s="19">
        <v>45764</v>
      </c>
      <c r="H6007" s="24">
        <v>1940147.1600000001</v>
      </c>
    </row>
    <row r="6008" spans="1:8" x14ac:dyDescent="0.3">
      <c r="A6008" s="3" t="s">
        <v>7815</v>
      </c>
      <c r="B6008" s="11" t="s">
        <v>162</v>
      </c>
      <c r="C6008" s="11" t="s">
        <v>847</v>
      </c>
      <c r="D6008" s="11" t="s">
        <v>1803</v>
      </c>
      <c r="E6008" s="11">
        <v>442</v>
      </c>
      <c r="F6008" s="11">
        <v>5898.09</v>
      </c>
      <c r="G6008" s="19">
        <v>45759</v>
      </c>
      <c r="H6008" s="24">
        <v>2606955.7800000003</v>
      </c>
    </row>
    <row r="6009" spans="1:8" x14ac:dyDescent="0.3">
      <c r="A6009" s="3" t="s">
        <v>7816</v>
      </c>
      <c r="B6009" s="11" t="s">
        <v>181</v>
      </c>
      <c r="C6009" s="11" t="s">
        <v>709</v>
      </c>
      <c r="D6009" s="11" t="s">
        <v>1803</v>
      </c>
      <c r="E6009" s="11">
        <v>179</v>
      </c>
      <c r="F6009" s="11">
        <v>7550.93</v>
      </c>
      <c r="G6009" s="19">
        <v>46128</v>
      </c>
      <c r="H6009" s="24">
        <v>1351616.47</v>
      </c>
    </row>
    <row r="6010" spans="1:8" x14ac:dyDescent="0.3">
      <c r="A6010" s="3" t="s">
        <v>7817</v>
      </c>
      <c r="B6010" s="11" t="s">
        <v>382</v>
      </c>
      <c r="C6010" s="11" t="s">
        <v>689</v>
      </c>
      <c r="D6010" s="11" t="s">
        <v>1794</v>
      </c>
      <c r="E6010" s="11">
        <v>19</v>
      </c>
      <c r="F6010" s="11">
        <v>513.70000000000005</v>
      </c>
      <c r="G6010" s="19">
        <v>45697</v>
      </c>
      <c r="H6010" s="24">
        <v>9760.3000000000011</v>
      </c>
    </row>
    <row r="6011" spans="1:8" x14ac:dyDescent="0.3">
      <c r="A6011" s="3" t="s">
        <v>7818</v>
      </c>
      <c r="B6011" s="11" t="s">
        <v>73</v>
      </c>
      <c r="C6011" s="11" t="s">
        <v>675</v>
      </c>
      <c r="D6011" s="11" t="s">
        <v>1801</v>
      </c>
      <c r="E6011" s="11">
        <v>107</v>
      </c>
      <c r="F6011" s="11">
        <v>4392.99</v>
      </c>
      <c r="G6011" s="19">
        <v>45954</v>
      </c>
      <c r="H6011" s="24">
        <v>470049.93</v>
      </c>
    </row>
    <row r="6012" spans="1:8" x14ac:dyDescent="0.3">
      <c r="A6012" s="3" t="s">
        <v>7819</v>
      </c>
      <c r="B6012" s="11" t="s">
        <v>267</v>
      </c>
      <c r="C6012" s="11" t="s">
        <v>751</v>
      </c>
      <c r="D6012" s="11" t="s">
        <v>1794</v>
      </c>
      <c r="E6012" s="11">
        <v>257</v>
      </c>
      <c r="F6012" s="11">
        <v>5526.02</v>
      </c>
      <c r="G6012" s="19">
        <v>46181</v>
      </c>
      <c r="H6012" s="24">
        <v>1420187.1400000001</v>
      </c>
    </row>
    <row r="6013" spans="1:8" x14ac:dyDescent="0.3">
      <c r="A6013" s="3" t="s">
        <v>7820</v>
      </c>
      <c r="B6013" s="11" t="s">
        <v>181</v>
      </c>
      <c r="C6013" s="11" t="s">
        <v>565</v>
      </c>
      <c r="D6013" s="11" t="s">
        <v>1801</v>
      </c>
      <c r="E6013" s="11">
        <v>253</v>
      </c>
      <c r="F6013" s="11">
        <v>4225.33</v>
      </c>
      <c r="G6013" s="19">
        <v>45951</v>
      </c>
      <c r="H6013" s="24">
        <v>1069008.49</v>
      </c>
    </row>
    <row r="6014" spans="1:8" x14ac:dyDescent="0.3">
      <c r="A6014" s="3" t="s">
        <v>7821</v>
      </c>
      <c r="B6014" s="11" t="s">
        <v>149</v>
      </c>
      <c r="C6014" s="11" t="s">
        <v>609</v>
      </c>
      <c r="D6014" s="11" t="s">
        <v>1799</v>
      </c>
      <c r="E6014" s="11">
        <v>235</v>
      </c>
      <c r="F6014" s="11">
        <v>1679.32</v>
      </c>
      <c r="G6014" s="19">
        <v>45663</v>
      </c>
      <c r="H6014" s="24">
        <v>394640.2</v>
      </c>
    </row>
    <row r="6015" spans="1:8" x14ac:dyDescent="0.3">
      <c r="A6015" s="3" t="s">
        <v>7822</v>
      </c>
      <c r="B6015" s="11" t="s">
        <v>160</v>
      </c>
      <c r="C6015" s="11" t="s">
        <v>709</v>
      </c>
      <c r="D6015" s="11" t="s">
        <v>1794</v>
      </c>
      <c r="E6015" s="11">
        <v>181</v>
      </c>
      <c r="F6015" s="11">
        <v>331.6</v>
      </c>
      <c r="G6015" s="19">
        <v>45781</v>
      </c>
      <c r="H6015" s="24">
        <v>60019.600000000006</v>
      </c>
    </row>
    <row r="6016" spans="1:8" x14ac:dyDescent="0.3">
      <c r="A6016" s="3" t="s">
        <v>7823</v>
      </c>
      <c r="B6016" s="11" t="s">
        <v>350</v>
      </c>
      <c r="C6016" s="11" t="s">
        <v>599</v>
      </c>
      <c r="D6016" s="11" t="s">
        <v>1787</v>
      </c>
      <c r="E6016" s="11">
        <v>235</v>
      </c>
      <c r="F6016" s="11">
        <v>3601.13</v>
      </c>
      <c r="G6016" s="19">
        <v>46073</v>
      </c>
      <c r="H6016" s="24">
        <v>846265.55</v>
      </c>
    </row>
    <row r="6017" spans="1:8" x14ac:dyDescent="0.3">
      <c r="A6017" s="3" t="s">
        <v>7824</v>
      </c>
      <c r="B6017" s="11" t="s">
        <v>57</v>
      </c>
      <c r="C6017" s="11" t="s">
        <v>649</v>
      </c>
      <c r="D6017" s="11" t="s">
        <v>1801</v>
      </c>
      <c r="E6017" s="11">
        <v>299</v>
      </c>
      <c r="F6017" s="11">
        <v>6800.75</v>
      </c>
      <c r="G6017" s="19">
        <v>45739</v>
      </c>
      <c r="H6017" s="24">
        <v>2033424.25</v>
      </c>
    </row>
    <row r="6018" spans="1:8" x14ac:dyDescent="0.3">
      <c r="A6018" s="3" t="s">
        <v>7825</v>
      </c>
      <c r="B6018" s="11" t="s">
        <v>200</v>
      </c>
      <c r="C6018" s="11" t="s">
        <v>683</v>
      </c>
      <c r="D6018" s="11" t="s">
        <v>1801</v>
      </c>
      <c r="E6018" s="11">
        <v>126</v>
      </c>
      <c r="F6018" s="11">
        <v>2579.52</v>
      </c>
      <c r="G6018" s="19">
        <v>45684</v>
      </c>
      <c r="H6018" s="24">
        <v>325019.52000000002</v>
      </c>
    </row>
    <row r="6019" spans="1:8" x14ac:dyDescent="0.3">
      <c r="A6019" s="3" t="s">
        <v>7826</v>
      </c>
      <c r="B6019" s="11" t="s">
        <v>179</v>
      </c>
      <c r="C6019" s="11" t="s">
        <v>579</v>
      </c>
      <c r="D6019" s="11" t="s">
        <v>1787</v>
      </c>
      <c r="E6019" s="11">
        <v>390</v>
      </c>
      <c r="F6019" s="11">
        <v>4645.28</v>
      </c>
      <c r="G6019" s="19">
        <v>46055</v>
      </c>
      <c r="H6019" s="24">
        <v>1811659.2</v>
      </c>
    </row>
    <row r="6020" spans="1:8" x14ac:dyDescent="0.3">
      <c r="A6020" s="3" t="s">
        <v>7827</v>
      </c>
      <c r="B6020" s="11" t="s">
        <v>85</v>
      </c>
      <c r="C6020" s="11" t="s">
        <v>651</v>
      </c>
      <c r="D6020" s="11" t="s">
        <v>1797</v>
      </c>
      <c r="E6020" s="11">
        <v>235</v>
      </c>
      <c r="F6020" s="11">
        <v>3446.22</v>
      </c>
      <c r="G6020" s="19">
        <v>45757</v>
      </c>
      <c r="H6020" s="24">
        <v>809861.7</v>
      </c>
    </row>
    <row r="6021" spans="1:8" x14ac:dyDescent="0.3">
      <c r="A6021" s="3" t="s">
        <v>7828</v>
      </c>
      <c r="B6021" s="11" t="s">
        <v>380</v>
      </c>
      <c r="C6021" s="11" t="s">
        <v>787</v>
      </c>
      <c r="D6021" s="11" t="s">
        <v>1801</v>
      </c>
      <c r="E6021" s="11">
        <v>171</v>
      </c>
      <c r="F6021" s="11">
        <v>864.66</v>
      </c>
      <c r="G6021" s="19">
        <v>45670</v>
      </c>
      <c r="H6021" s="24">
        <v>147856.85999999999</v>
      </c>
    </row>
    <row r="6022" spans="1:8" x14ac:dyDescent="0.3">
      <c r="A6022" s="3" t="s">
        <v>7829</v>
      </c>
      <c r="B6022" s="11" t="s">
        <v>378</v>
      </c>
      <c r="C6022" s="11" t="s">
        <v>603</v>
      </c>
      <c r="D6022" s="11" t="s">
        <v>1787</v>
      </c>
      <c r="E6022" s="11">
        <v>37</v>
      </c>
      <c r="F6022" s="11">
        <v>3612</v>
      </c>
      <c r="G6022" s="19">
        <v>45881</v>
      </c>
      <c r="H6022" s="24">
        <v>133644</v>
      </c>
    </row>
    <row r="6023" spans="1:8" x14ac:dyDescent="0.3">
      <c r="A6023" s="3" t="s">
        <v>7830</v>
      </c>
      <c r="B6023" s="11" t="s">
        <v>146</v>
      </c>
      <c r="C6023" s="11" t="s">
        <v>639</v>
      </c>
      <c r="D6023" s="11" t="s">
        <v>1789</v>
      </c>
      <c r="E6023" s="11">
        <v>461</v>
      </c>
      <c r="F6023" s="11">
        <v>2157.1</v>
      </c>
      <c r="G6023" s="19">
        <v>46144</v>
      </c>
      <c r="H6023" s="24">
        <v>994423.1</v>
      </c>
    </row>
    <row r="6024" spans="1:8" x14ac:dyDescent="0.3">
      <c r="A6024" s="3" t="s">
        <v>7831</v>
      </c>
      <c r="B6024" s="11" t="s">
        <v>401</v>
      </c>
      <c r="C6024" s="11" t="s">
        <v>583</v>
      </c>
      <c r="D6024" s="11" t="s">
        <v>1803</v>
      </c>
      <c r="E6024" s="11">
        <v>303</v>
      </c>
      <c r="F6024" s="11">
        <v>7465.24</v>
      </c>
      <c r="G6024" s="19">
        <v>45883</v>
      </c>
      <c r="H6024" s="24">
        <v>2261967.7199999997</v>
      </c>
    </row>
    <row r="6025" spans="1:8" x14ac:dyDescent="0.3">
      <c r="A6025" s="3" t="s">
        <v>7832</v>
      </c>
      <c r="B6025" s="11" t="s">
        <v>256</v>
      </c>
      <c r="C6025" s="11" t="s">
        <v>515</v>
      </c>
      <c r="D6025" s="11" t="s">
        <v>1791</v>
      </c>
      <c r="E6025" s="11">
        <v>368</v>
      </c>
      <c r="F6025" s="11">
        <v>5060.6099999999997</v>
      </c>
      <c r="G6025" s="19">
        <v>45766</v>
      </c>
      <c r="H6025" s="24">
        <v>1862304.48</v>
      </c>
    </row>
    <row r="6026" spans="1:8" x14ac:dyDescent="0.3">
      <c r="A6026" s="3" t="s">
        <v>7833</v>
      </c>
      <c r="B6026" s="11" t="s">
        <v>37</v>
      </c>
      <c r="C6026" s="11" t="s">
        <v>563</v>
      </c>
      <c r="D6026" s="11" t="s">
        <v>1797</v>
      </c>
      <c r="E6026" s="11">
        <v>419</v>
      </c>
      <c r="F6026" s="11">
        <v>4858.08</v>
      </c>
      <c r="G6026" s="19">
        <v>45942</v>
      </c>
      <c r="H6026" s="24">
        <v>2035535.52</v>
      </c>
    </row>
    <row r="6027" spans="1:8" x14ac:dyDescent="0.3">
      <c r="A6027" s="3" t="s">
        <v>7834</v>
      </c>
      <c r="B6027" s="11" t="s">
        <v>235</v>
      </c>
      <c r="C6027" s="11" t="s">
        <v>571</v>
      </c>
      <c r="D6027" s="11" t="s">
        <v>1791</v>
      </c>
      <c r="E6027" s="11">
        <v>23</v>
      </c>
      <c r="F6027" s="11">
        <v>2778.1</v>
      </c>
      <c r="G6027" s="19">
        <v>46112</v>
      </c>
      <c r="H6027" s="24">
        <v>63896.299999999996</v>
      </c>
    </row>
    <row r="6028" spans="1:8" x14ac:dyDescent="0.3">
      <c r="A6028" s="3" t="s">
        <v>7835</v>
      </c>
      <c r="B6028" s="11" t="s">
        <v>358</v>
      </c>
      <c r="C6028" s="11" t="s">
        <v>749</v>
      </c>
      <c r="D6028" s="11" t="s">
        <v>1803</v>
      </c>
      <c r="E6028" s="11">
        <v>197</v>
      </c>
      <c r="F6028" s="11">
        <v>7961.6</v>
      </c>
      <c r="G6028" s="19">
        <v>45824</v>
      </c>
      <c r="H6028" s="24">
        <v>1568435.2000000002</v>
      </c>
    </row>
    <row r="6029" spans="1:8" x14ac:dyDescent="0.3">
      <c r="A6029" s="3" t="s">
        <v>7836</v>
      </c>
      <c r="B6029" s="11" t="s">
        <v>378</v>
      </c>
      <c r="C6029" s="11" t="s">
        <v>591</v>
      </c>
      <c r="D6029" s="11" t="s">
        <v>1791</v>
      </c>
      <c r="E6029" s="11">
        <v>395</v>
      </c>
      <c r="F6029" s="11">
        <v>6123.69</v>
      </c>
      <c r="G6029" s="19">
        <v>45662</v>
      </c>
      <c r="H6029" s="24">
        <v>2418857.5499999998</v>
      </c>
    </row>
    <row r="6030" spans="1:8" x14ac:dyDescent="0.3">
      <c r="A6030" s="3" t="s">
        <v>7837</v>
      </c>
      <c r="B6030" s="11" t="s">
        <v>258</v>
      </c>
      <c r="C6030" s="11" t="s">
        <v>779</v>
      </c>
      <c r="D6030" s="11" t="s">
        <v>1787</v>
      </c>
      <c r="E6030" s="11">
        <v>491</v>
      </c>
      <c r="F6030" s="11">
        <v>2810.17</v>
      </c>
      <c r="G6030" s="19">
        <v>45765</v>
      </c>
      <c r="H6030" s="24">
        <v>1379793.47</v>
      </c>
    </row>
    <row r="6031" spans="1:8" x14ac:dyDescent="0.3">
      <c r="A6031" s="3" t="s">
        <v>7838</v>
      </c>
      <c r="B6031" s="11" t="s">
        <v>267</v>
      </c>
      <c r="C6031" s="11" t="s">
        <v>779</v>
      </c>
      <c r="D6031" s="11" t="s">
        <v>1803</v>
      </c>
      <c r="E6031" s="11">
        <v>213</v>
      </c>
      <c r="F6031" s="11">
        <v>6804.29</v>
      </c>
      <c r="G6031" s="19">
        <v>45994</v>
      </c>
      <c r="H6031" s="24">
        <v>1449313.77</v>
      </c>
    </row>
    <row r="6032" spans="1:8" x14ac:dyDescent="0.3">
      <c r="A6032" s="3" t="s">
        <v>7839</v>
      </c>
      <c r="B6032" s="11" t="s">
        <v>274</v>
      </c>
      <c r="C6032" s="11" t="s">
        <v>739</v>
      </c>
      <c r="D6032" s="11" t="s">
        <v>1799</v>
      </c>
      <c r="E6032" s="11">
        <v>57</v>
      </c>
      <c r="F6032" s="11">
        <v>7110.41</v>
      </c>
      <c r="G6032" s="19">
        <v>45991</v>
      </c>
      <c r="H6032" s="24">
        <v>405293.37</v>
      </c>
    </row>
    <row r="6033" spans="1:8" x14ac:dyDescent="0.3">
      <c r="A6033" s="3" t="s">
        <v>7840</v>
      </c>
      <c r="B6033" s="11" t="s">
        <v>318</v>
      </c>
      <c r="C6033" s="11" t="s">
        <v>667</v>
      </c>
      <c r="D6033" s="11" t="s">
        <v>1794</v>
      </c>
      <c r="E6033" s="11">
        <v>393</v>
      </c>
      <c r="F6033" s="11">
        <v>224.99</v>
      </c>
      <c r="G6033" s="19">
        <v>45679</v>
      </c>
      <c r="H6033" s="24">
        <v>88421.07</v>
      </c>
    </row>
    <row r="6034" spans="1:8" x14ac:dyDescent="0.3">
      <c r="A6034" s="3" t="s">
        <v>7841</v>
      </c>
      <c r="B6034" s="11" t="s">
        <v>399</v>
      </c>
      <c r="C6034" s="11" t="s">
        <v>629</v>
      </c>
      <c r="D6034" s="11" t="s">
        <v>1791</v>
      </c>
      <c r="E6034" s="11">
        <v>315</v>
      </c>
      <c r="F6034" s="11">
        <v>6764.3</v>
      </c>
      <c r="G6034" s="19">
        <v>46111</v>
      </c>
      <c r="H6034" s="24">
        <v>2130754.5</v>
      </c>
    </row>
    <row r="6035" spans="1:8" x14ac:dyDescent="0.3">
      <c r="A6035" s="3" t="s">
        <v>7842</v>
      </c>
      <c r="B6035" s="11" t="s">
        <v>243</v>
      </c>
      <c r="C6035" s="11" t="s">
        <v>867</v>
      </c>
      <c r="D6035" s="11" t="s">
        <v>1794</v>
      </c>
      <c r="E6035" s="11">
        <v>420</v>
      </c>
      <c r="F6035" s="11">
        <v>1110.3599999999999</v>
      </c>
      <c r="G6035" s="19">
        <v>45695</v>
      </c>
      <c r="H6035" s="24">
        <v>466351.19999999995</v>
      </c>
    </row>
    <row r="6036" spans="1:8" x14ac:dyDescent="0.3">
      <c r="A6036" s="3" t="s">
        <v>7843</v>
      </c>
      <c r="B6036" s="11" t="s">
        <v>232</v>
      </c>
      <c r="C6036" s="11" t="s">
        <v>715</v>
      </c>
      <c r="D6036" s="11" t="s">
        <v>1799</v>
      </c>
      <c r="E6036" s="11">
        <v>256</v>
      </c>
      <c r="F6036" s="11">
        <v>1766.3</v>
      </c>
      <c r="G6036" s="19">
        <v>45899</v>
      </c>
      <c r="H6036" s="24">
        <v>452172.79999999999</v>
      </c>
    </row>
    <row r="6037" spans="1:8" x14ac:dyDescent="0.3">
      <c r="A6037" s="3" t="s">
        <v>7844</v>
      </c>
      <c r="B6037" s="11" t="s">
        <v>37</v>
      </c>
      <c r="C6037" s="11" t="s">
        <v>507</v>
      </c>
      <c r="D6037" s="11" t="s">
        <v>1794</v>
      </c>
      <c r="E6037" s="11">
        <v>382</v>
      </c>
      <c r="F6037" s="11">
        <v>6216.73</v>
      </c>
      <c r="G6037" s="19">
        <v>45972</v>
      </c>
      <c r="H6037" s="24">
        <v>2374790.86</v>
      </c>
    </row>
    <row r="6038" spans="1:8" x14ac:dyDescent="0.3">
      <c r="A6038" s="3" t="s">
        <v>7845</v>
      </c>
      <c r="B6038" s="11" t="s">
        <v>53</v>
      </c>
      <c r="C6038" s="11" t="s">
        <v>677</v>
      </c>
      <c r="D6038" s="11" t="s">
        <v>1801</v>
      </c>
      <c r="E6038" s="11">
        <v>441</v>
      </c>
      <c r="F6038" s="11">
        <v>4562.9799999999996</v>
      </c>
      <c r="G6038" s="19">
        <v>45733</v>
      </c>
      <c r="H6038" s="24">
        <v>2012274.1799999997</v>
      </c>
    </row>
    <row r="6039" spans="1:8" x14ac:dyDescent="0.3">
      <c r="A6039" s="3" t="s">
        <v>7846</v>
      </c>
      <c r="B6039" s="11" t="s">
        <v>292</v>
      </c>
      <c r="C6039" s="11" t="s">
        <v>867</v>
      </c>
      <c r="D6039" s="11" t="s">
        <v>1797</v>
      </c>
      <c r="E6039" s="11">
        <v>103</v>
      </c>
      <c r="F6039" s="11">
        <v>2206.54</v>
      </c>
      <c r="G6039" s="19">
        <v>45879</v>
      </c>
      <c r="H6039" s="24">
        <v>227273.62</v>
      </c>
    </row>
    <row r="6040" spans="1:8" x14ac:dyDescent="0.3">
      <c r="A6040" s="3" t="s">
        <v>7847</v>
      </c>
      <c r="B6040" s="11" t="s">
        <v>320</v>
      </c>
      <c r="C6040" s="11" t="s">
        <v>715</v>
      </c>
      <c r="D6040" s="11" t="s">
        <v>1797</v>
      </c>
      <c r="E6040" s="11">
        <v>324</v>
      </c>
      <c r="F6040" s="11">
        <v>3437.24</v>
      </c>
      <c r="G6040" s="19">
        <v>45846</v>
      </c>
      <c r="H6040" s="24">
        <v>1113665.76</v>
      </c>
    </row>
    <row r="6041" spans="1:8" x14ac:dyDescent="0.3">
      <c r="A6041" s="3" t="s">
        <v>7848</v>
      </c>
      <c r="B6041" s="11" t="s">
        <v>320</v>
      </c>
      <c r="C6041" s="11" t="s">
        <v>679</v>
      </c>
      <c r="D6041" s="11" t="s">
        <v>1799</v>
      </c>
      <c r="E6041" s="11">
        <v>265</v>
      </c>
      <c r="F6041" s="11">
        <v>2080.2800000000002</v>
      </c>
      <c r="G6041" s="19">
        <v>45662</v>
      </c>
      <c r="H6041" s="24">
        <v>551274.20000000007</v>
      </c>
    </row>
    <row r="6042" spans="1:8" x14ac:dyDescent="0.3">
      <c r="A6042" s="3" t="s">
        <v>7849</v>
      </c>
      <c r="B6042" s="11" t="s">
        <v>251</v>
      </c>
      <c r="C6042" s="11" t="s">
        <v>557</v>
      </c>
      <c r="D6042" s="11" t="s">
        <v>1787</v>
      </c>
      <c r="E6042" s="11">
        <v>278</v>
      </c>
      <c r="F6042" s="11">
        <v>6404.52</v>
      </c>
      <c r="G6042" s="19">
        <v>45735</v>
      </c>
      <c r="H6042" s="24">
        <v>1780456.56</v>
      </c>
    </row>
    <row r="6043" spans="1:8" x14ac:dyDescent="0.3">
      <c r="A6043" s="3" t="s">
        <v>7850</v>
      </c>
      <c r="B6043" s="11" t="s">
        <v>18</v>
      </c>
      <c r="C6043" s="11" t="s">
        <v>621</v>
      </c>
      <c r="D6043" s="11" t="s">
        <v>1801</v>
      </c>
      <c r="E6043" s="11">
        <v>227</v>
      </c>
      <c r="F6043" s="11">
        <v>6732.44</v>
      </c>
      <c r="G6043" s="19">
        <v>45759</v>
      </c>
      <c r="H6043" s="24">
        <v>1528263.88</v>
      </c>
    </row>
    <row r="6044" spans="1:8" x14ac:dyDescent="0.3">
      <c r="A6044" s="3" t="s">
        <v>7851</v>
      </c>
      <c r="B6044" s="11" t="s">
        <v>350</v>
      </c>
      <c r="C6044" s="11" t="s">
        <v>831</v>
      </c>
      <c r="D6044" s="11" t="s">
        <v>1794</v>
      </c>
      <c r="E6044" s="11">
        <v>348</v>
      </c>
      <c r="F6044" s="11">
        <v>1948.78</v>
      </c>
      <c r="G6044" s="19">
        <v>45823</v>
      </c>
      <c r="H6044" s="24">
        <v>678175.44</v>
      </c>
    </row>
    <row r="6045" spans="1:8" x14ac:dyDescent="0.3">
      <c r="A6045" s="3" t="s">
        <v>7852</v>
      </c>
      <c r="B6045" s="11" t="s">
        <v>322</v>
      </c>
      <c r="C6045" s="11" t="s">
        <v>709</v>
      </c>
      <c r="D6045" s="11" t="s">
        <v>1791</v>
      </c>
      <c r="E6045" s="11">
        <v>2</v>
      </c>
      <c r="F6045" s="11">
        <v>1286.5899999999999</v>
      </c>
      <c r="G6045" s="19">
        <v>45766</v>
      </c>
      <c r="H6045" s="24">
        <v>2573.1799999999998</v>
      </c>
    </row>
    <row r="6046" spans="1:8" x14ac:dyDescent="0.3">
      <c r="A6046" s="3" t="s">
        <v>7853</v>
      </c>
      <c r="B6046" s="11" t="s">
        <v>267</v>
      </c>
      <c r="C6046" s="11" t="s">
        <v>675</v>
      </c>
      <c r="D6046" s="11" t="s">
        <v>1801</v>
      </c>
      <c r="E6046" s="11">
        <v>497</v>
      </c>
      <c r="F6046" s="11">
        <v>415.18</v>
      </c>
      <c r="G6046" s="19">
        <v>45957</v>
      </c>
      <c r="H6046" s="24">
        <v>206344.46</v>
      </c>
    </row>
    <row r="6047" spans="1:8" x14ac:dyDescent="0.3">
      <c r="A6047" s="3" t="s">
        <v>7854</v>
      </c>
      <c r="B6047" s="11" t="s">
        <v>282</v>
      </c>
      <c r="C6047" s="11" t="s">
        <v>593</v>
      </c>
      <c r="D6047" s="11" t="s">
        <v>1789</v>
      </c>
      <c r="E6047" s="11">
        <v>296</v>
      </c>
      <c r="F6047" s="11">
        <v>597.08000000000004</v>
      </c>
      <c r="G6047" s="19">
        <v>45795</v>
      </c>
      <c r="H6047" s="24">
        <v>176735.68000000002</v>
      </c>
    </row>
    <row r="6048" spans="1:8" x14ac:dyDescent="0.3">
      <c r="A6048" s="3" t="s">
        <v>7855</v>
      </c>
      <c r="B6048" s="11" t="s">
        <v>260</v>
      </c>
      <c r="C6048" s="11" t="s">
        <v>829</v>
      </c>
      <c r="D6048" s="11" t="s">
        <v>1791</v>
      </c>
      <c r="E6048" s="11">
        <v>224</v>
      </c>
      <c r="F6048" s="11">
        <v>167</v>
      </c>
      <c r="G6048" s="19">
        <v>46005</v>
      </c>
      <c r="H6048" s="24">
        <v>37408</v>
      </c>
    </row>
    <row r="6049" spans="1:8" x14ac:dyDescent="0.3">
      <c r="A6049" s="3" t="s">
        <v>7856</v>
      </c>
      <c r="B6049" s="11" t="s">
        <v>253</v>
      </c>
      <c r="C6049" s="11" t="s">
        <v>785</v>
      </c>
      <c r="D6049" s="11" t="s">
        <v>1803</v>
      </c>
      <c r="E6049" s="11">
        <v>59</v>
      </c>
      <c r="F6049" s="11">
        <v>980.45</v>
      </c>
      <c r="G6049" s="19">
        <v>45896</v>
      </c>
      <c r="H6049" s="24">
        <v>57846.55</v>
      </c>
    </row>
    <row r="6050" spans="1:8" x14ac:dyDescent="0.3">
      <c r="A6050" s="3" t="s">
        <v>7857</v>
      </c>
      <c r="B6050" s="11" t="s">
        <v>109</v>
      </c>
      <c r="C6050" s="11" t="s">
        <v>689</v>
      </c>
      <c r="D6050" s="11" t="s">
        <v>1799</v>
      </c>
      <c r="E6050" s="11">
        <v>226</v>
      </c>
      <c r="F6050" s="11">
        <v>5248.3</v>
      </c>
      <c r="G6050" s="19">
        <v>45661</v>
      </c>
      <c r="H6050" s="24">
        <v>1186115.8</v>
      </c>
    </row>
    <row r="6051" spans="1:8" x14ac:dyDescent="0.3">
      <c r="A6051" s="3" t="s">
        <v>7858</v>
      </c>
      <c r="B6051" s="11" t="s">
        <v>397</v>
      </c>
      <c r="C6051" s="11" t="s">
        <v>861</v>
      </c>
      <c r="D6051" s="11" t="s">
        <v>1797</v>
      </c>
      <c r="E6051" s="11">
        <v>412</v>
      </c>
      <c r="F6051" s="11">
        <v>6523.55</v>
      </c>
      <c r="G6051" s="19">
        <v>45917</v>
      </c>
      <c r="H6051" s="24">
        <v>2687702.6</v>
      </c>
    </row>
    <row r="6052" spans="1:8" x14ac:dyDescent="0.3">
      <c r="A6052" s="3" t="s">
        <v>7859</v>
      </c>
      <c r="B6052" s="11" t="s">
        <v>243</v>
      </c>
      <c r="C6052" s="11" t="s">
        <v>755</v>
      </c>
      <c r="D6052" s="11" t="s">
        <v>1787</v>
      </c>
      <c r="E6052" s="11">
        <v>29</v>
      </c>
      <c r="F6052" s="11">
        <v>2027.24</v>
      </c>
      <c r="G6052" s="19">
        <v>45926</v>
      </c>
      <c r="H6052" s="24">
        <v>58789.96</v>
      </c>
    </row>
    <row r="6053" spans="1:8" x14ac:dyDescent="0.3">
      <c r="A6053" s="3" t="s">
        <v>7860</v>
      </c>
      <c r="B6053" s="11" t="s">
        <v>232</v>
      </c>
      <c r="C6053" s="11" t="s">
        <v>741</v>
      </c>
      <c r="D6053" s="11" t="s">
        <v>1787</v>
      </c>
      <c r="E6053" s="11">
        <v>439</v>
      </c>
      <c r="F6053" s="11">
        <v>6695.92</v>
      </c>
      <c r="G6053" s="19">
        <v>46187</v>
      </c>
      <c r="H6053" s="24">
        <v>2939508.88</v>
      </c>
    </row>
    <row r="6054" spans="1:8" x14ac:dyDescent="0.3">
      <c r="A6054" s="3" t="s">
        <v>7861</v>
      </c>
      <c r="B6054" s="11" t="s">
        <v>350</v>
      </c>
      <c r="C6054" s="11" t="s">
        <v>522</v>
      </c>
      <c r="D6054" s="11" t="s">
        <v>1787</v>
      </c>
      <c r="E6054" s="11">
        <v>442</v>
      </c>
      <c r="F6054" s="11">
        <v>1298.28</v>
      </c>
      <c r="G6054" s="19">
        <v>46060</v>
      </c>
      <c r="H6054" s="24">
        <v>573839.76</v>
      </c>
    </row>
    <row r="6055" spans="1:8" x14ac:dyDescent="0.3">
      <c r="A6055" s="3" t="s">
        <v>7862</v>
      </c>
      <c r="B6055" s="11" t="s">
        <v>98</v>
      </c>
      <c r="C6055" s="11" t="s">
        <v>531</v>
      </c>
      <c r="D6055" s="11" t="s">
        <v>1801</v>
      </c>
      <c r="E6055" s="11">
        <v>150</v>
      </c>
      <c r="F6055" s="11">
        <v>5210.1499999999996</v>
      </c>
      <c r="G6055" s="19">
        <v>46128</v>
      </c>
      <c r="H6055" s="24">
        <v>781522.5</v>
      </c>
    </row>
    <row r="6056" spans="1:8" x14ac:dyDescent="0.3">
      <c r="A6056" s="3" t="s">
        <v>7863</v>
      </c>
      <c r="B6056" s="11" t="s">
        <v>380</v>
      </c>
      <c r="C6056" s="11" t="s">
        <v>526</v>
      </c>
      <c r="D6056" s="11" t="s">
        <v>1799</v>
      </c>
      <c r="E6056" s="11">
        <v>123</v>
      </c>
      <c r="F6056" s="11">
        <v>4345.37</v>
      </c>
      <c r="G6056" s="19">
        <v>45788</v>
      </c>
      <c r="H6056" s="24">
        <v>534480.51</v>
      </c>
    </row>
    <row r="6057" spans="1:8" x14ac:dyDescent="0.3">
      <c r="A6057" s="3" t="s">
        <v>7864</v>
      </c>
      <c r="B6057" s="11" t="s">
        <v>344</v>
      </c>
      <c r="C6057" s="11" t="s">
        <v>713</v>
      </c>
      <c r="D6057" s="11" t="s">
        <v>1789</v>
      </c>
      <c r="E6057" s="11">
        <v>409</v>
      </c>
      <c r="F6057" s="11">
        <v>486.04</v>
      </c>
      <c r="G6057" s="19">
        <v>46118</v>
      </c>
      <c r="H6057" s="24">
        <v>198790.36000000002</v>
      </c>
    </row>
    <row r="6058" spans="1:8" x14ac:dyDescent="0.3">
      <c r="A6058" s="3" t="s">
        <v>7865</v>
      </c>
      <c r="B6058" s="11" t="s">
        <v>211</v>
      </c>
      <c r="C6058" s="11" t="s">
        <v>773</v>
      </c>
      <c r="D6058" s="11" t="s">
        <v>1794</v>
      </c>
      <c r="E6058" s="11">
        <v>254</v>
      </c>
      <c r="F6058" s="11">
        <v>5594.89</v>
      </c>
      <c r="G6058" s="19">
        <v>46141</v>
      </c>
      <c r="H6058" s="24">
        <v>1421102.06</v>
      </c>
    </row>
    <row r="6059" spans="1:8" x14ac:dyDescent="0.3">
      <c r="A6059" s="3" t="s">
        <v>7866</v>
      </c>
      <c r="B6059" s="11" t="s">
        <v>267</v>
      </c>
      <c r="C6059" s="11" t="s">
        <v>767</v>
      </c>
      <c r="D6059" s="11" t="s">
        <v>1791</v>
      </c>
      <c r="E6059" s="11">
        <v>220</v>
      </c>
      <c r="F6059" s="11">
        <v>6224.47</v>
      </c>
      <c r="G6059" s="19">
        <v>45899</v>
      </c>
      <c r="H6059" s="24">
        <v>1369383.4000000001</v>
      </c>
    </row>
    <row r="6060" spans="1:8" x14ac:dyDescent="0.3">
      <c r="A6060" s="3" t="s">
        <v>7867</v>
      </c>
      <c r="B6060" s="11" t="s">
        <v>253</v>
      </c>
      <c r="C6060" s="11" t="s">
        <v>579</v>
      </c>
      <c r="D6060" s="11" t="s">
        <v>1799</v>
      </c>
      <c r="E6060" s="11">
        <v>172</v>
      </c>
      <c r="F6060" s="11">
        <v>1489.15</v>
      </c>
      <c r="G6060" s="19">
        <v>46022</v>
      </c>
      <c r="H6060" s="24">
        <v>256133.80000000002</v>
      </c>
    </row>
    <row r="6061" spans="1:8" x14ac:dyDescent="0.3">
      <c r="A6061" s="3" t="s">
        <v>7868</v>
      </c>
      <c r="B6061" s="11" t="s">
        <v>208</v>
      </c>
      <c r="C6061" s="11" t="s">
        <v>719</v>
      </c>
      <c r="D6061" s="11" t="s">
        <v>1789</v>
      </c>
      <c r="E6061" s="11">
        <v>184</v>
      </c>
      <c r="F6061" s="11">
        <v>3869.37</v>
      </c>
      <c r="G6061" s="19">
        <v>45665</v>
      </c>
      <c r="H6061" s="24">
        <v>711964.08</v>
      </c>
    </row>
    <row r="6062" spans="1:8" x14ac:dyDescent="0.3">
      <c r="A6062" s="3" t="s">
        <v>7869</v>
      </c>
      <c r="B6062" s="11" t="s">
        <v>53</v>
      </c>
      <c r="C6062" s="11" t="s">
        <v>691</v>
      </c>
      <c r="D6062" s="11" t="s">
        <v>1797</v>
      </c>
      <c r="E6062" s="11">
        <v>167</v>
      </c>
      <c r="F6062" s="11">
        <v>5441.53</v>
      </c>
      <c r="G6062" s="19">
        <v>45945</v>
      </c>
      <c r="H6062" s="24">
        <v>908735.51</v>
      </c>
    </row>
    <row r="6063" spans="1:8" x14ac:dyDescent="0.3">
      <c r="A6063" s="3" t="s">
        <v>7870</v>
      </c>
      <c r="B6063" s="11" t="s">
        <v>206</v>
      </c>
      <c r="C6063" s="11" t="s">
        <v>581</v>
      </c>
      <c r="D6063" s="11" t="s">
        <v>1797</v>
      </c>
      <c r="E6063" s="11">
        <v>399</v>
      </c>
      <c r="F6063" s="11">
        <v>3578.7</v>
      </c>
      <c r="G6063" s="19">
        <v>46156</v>
      </c>
      <c r="H6063" s="24">
        <v>1427901.2999999998</v>
      </c>
    </row>
    <row r="6064" spans="1:8" x14ac:dyDescent="0.3">
      <c r="A6064" s="3" t="s">
        <v>7871</v>
      </c>
      <c r="B6064" s="11" t="s">
        <v>296</v>
      </c>
      <c r="C6064" s="11" t="s">
        <v>847</v>
      </c>
      <c r="D6064" s="11" t="s">
        <v>1787</v>
      </c>
      <c r="E6064" s="11">
        <v>195</v>
      </c>
      <c r="F6064" s="11">
        <v>174.1</v>
      </c>
      <c r="G6064" s="19">
        <v>46017</v>
      </c>
      <c r="H6064" s="24">
        <v>33949.5</v>
      </c>
    </row>
    <row r="6065" spans="1:8" x14ac:dyDescent="0.3">
      <c r="A6065" s="3" t="s">
        <v>7872</v>
      </c>
      <c r="B6065" s="11" t="s">
        <v>301</v>
      </c>
      <c r="C6065" s="11" t="s">
        <v>771</v>
      </c>
      <c r="D6065" s="11" t="s">
        <v>1791</v>
      </c>
      <c r="E6065" s="11">
        <v>171</v>
      </c>
      <c r="F6065" s="11">
        <v>4620.3</v>
      </c>
      <c r="G6065" s="19">
        <v>46187</v>
      </c>
      <c r="H6065" s="24">
        <v>790071.3</v>
      </c>
    </row>
    <row r="6066" spans="1:8" x14ac:dyDescent="0.3">
      <c r="A6066" s="3" t="s">
        <v>7873</v>
      </c>
      <c r="B6066" s="11" t="s">
        <v>282</v>
      </c>
      <c r="C6066" s="11" t="s">
        <v>545</v>
      </c>
      <c r="D6066" s="11" t="s">
        <v>1801</v>
      </c>
      <c r="E6066" s="11">
        <v>281</v>
      </c>
      <c r="F6066" s="11">
        <v>1188.08</v>
      </c>
      <c r="G6066" s="19">
        <v>45984</v>
      </c>
      <c r="H6066" s="24">
        <v>333850.48</v>
      </c>
    </row>
    <row r="6067" spans="1:8" x14ac:dyDescent="0.3">
      <c r="A6067" s="3" t="s">
        <v>7874</v>
      </c>
      <c r="B6067" s="11" t="s">
        <v>239</v>
      </c>
      <c r="C6067" s="11" t="s">
        <v>579</v>
      </c>
      <c r="D6067" s="11" t="s">
        <v>1803</v>
      </c>
      <c r="E6067" s="11">
        <v>144</v>
      </c>
      <c r="F6067" s="11">
        <v>3210.65</v>
      </c>
      <c r="G6067" s="19">
        <v>45790</v>
      </c>
      <c r="H6067" s="24">
        <v>462333.60000000003</v>
      </c>
    </row>
    <row r="6068" spans="1:8" x14ac:dyDescent="0.3">
      <c r="A6068" s="3" t="s">
        <v>7875</v>
      </c>
      <c r="B6068" s="11" t="s">
        <v>8</v>
      </c>
      <c r="C6068" s="11" t="s">
        <v>595</v>
      </c>
      <c r="D6068" s="11" t="s">
        <v>1799</v>
      </c>
      <c r="E6068" s="11">
        <v>418</v>
      </c>
      <c r="F6068" s="11">
        <v>2568.59</v>
      </c>
      <c r="G6068" s="19">
        <v>46042</v>
      </c>
      <c r="H6068" s="24">
        <v>1073670.6200000001</v>
      </c>
    </row>
    <row r="6069" spans="1:8" x14ac:dyDescent="0.3">
      <c r="A6069" s="3" t="s">
        <v>7876</v>
      </c>
      <c r="B6069" s="11" t="s">
        <v>360</v>
      </c>
      <c r="C6069" s="11" t="s">
        <v>553</v>
      </c>
      <c r="D6069" s="11" t="s">
        <v>1799</v>
      </c>
      <c r="E6069" s="11">
        <v>372</v>
      </c>
      <c r="F6069" s="11">
        <v>6113.74</v>
      </c>
      <c r="G6069" s="19">
        <v>46020</v>
      </c>
      <c r="H6069" s="24">
        <v>2274311.2799999998</v>
      </c>
    </row>
    <row r="6070" spans="1:8" x14ac:dyDescent="0.3">
      <c r="A6070" s="3" t="s">
        <v>7877</v>
      </c>
      <c r="B6070" s="11" t="s">
        <v>373</v>
      </c>
      <c r="C6070" s="11" t="s">
        <v>857</v>
      </c>
      <c r="D6070" s="11" t="s">
        <v>1787</v>
      </c>
      <c r="E6070" s="11">
        <v>263</v>
      </c>
      <c r="F6070" s="11">
        <v>6559.46</v>
      </c>
      <c r="G6070" s="19">
        <v>45681</v>
      </c>
      <c r="H6070" s="24">
        <v>1725137.98</v>
      </c>
    </row>
    <row r="6071" spans="1:8" x14ac:dyDescent="0.3">
      <c r="A6071" s="3" t="s">
        <v>7878</v>
      </c>
      <c r="B6071" s="11" t="s">
        <v>78</v>
      </c>
      <c r="C6071" s="11" t="s">
        <v>605</v>
      </c>
      <c r="D6071" s="11" t="s">
        <v>1791</v>
      </c>
      <c r="E6071" s="11">
        <v>198</v>
      </c>
      <c r="F6071" s="11">
        <v>3183.01</v>
      </c>
      <c r="G6071" s="19">
        <v>45709</v>
      </c>
      <c r="H6071" s="24">
        <v>630235.9800000001</v>
      </c>
    </row>
    <row r="6072" spans="1:8" x14ac:dyDescent="0.3">
      <c r="A6072" s="3" t="s">
        <v>7879</v>
      </c>
      <c r="B6072" s="11" t="s">
        <v>137</v>
      </c>
      <c r="C6072" s="11" t="s">
        <v>833</v>
      </c>
      <c r="D6072" s="11" t="s">
        <v>1789</v>
      </c>
      <c r="E6072" s="11">
        <v>161</v>
      </c>
      <c r="F6072" s="11">
        <v>7999.59</v>
      </c>
      <c r="G6072" s="19">
        <v>45682</v>
      </c>
      <c r="H6072" s="24">
        <v>1287933.99</v>
      </c>
    </row>
    <row r="6073" spans="1:8" x14ac:dyDescent="0.3">
      <c r="A6073" s="3" t="s">
        <v>7880</v>
      </c>
      <c r="B6073" s="11" t="s">
        <v>89</v>
      </c>
      <c r="C6073" s="11" t="s">
        <v>851</v>
      </c>
      <c r="D6073" s="11" t="s">
        <v>1797</v>
      </c>
      <c r="E6073" s="11">
        <v>287</v>
      </c>
      <c r="F6073" s="11">
        <v>1743.52</v>
      </c>
      <c r="G6073" s="19">
        <v>45962</v>
      </c>
      <c r="H6073" s="24">
        <v>500390.24</v>
      </c>
    </row>
    <row r="6074" spans="1:8" x14ac:dyDescent="0.3">
      <c r="A6074" s="3" t="s">
        <v>7881</v>
      </c>
      <c r="B6074" s="11" t="s">
        <v>310</v>
      </c>
      <c r="C6074" s="11" t="s">
        <v>587</v>
      </c>
      <c r="D6074" s="11" t="s">
        <v>1794</v>
      </c>
      <c r="E6074" s="11">
        <v>422</v>
      </c>
      <c r="F6074" s="11">
        <v>3792.13</v>
      </c>
      <c r="G6074" s="19">
        <v>45807</v>
      </c>
      <c r="H6074" s="24">
        <v>1600278.86</v>
      </c>
    </row>
    <row r="6075" spans="1:8" x14ac:dyDescent="0.3">
      <c r="A6075" s="3" t="s">
        <v>7882</v>
      </c>
      <c r="B6075" s="11" t="s">
        <v>369</v>
      </c>
      <c r="C6075" s="11" t="s">
        <v>845</v>
      </c>
      <c r="D6075" s="11" t="s">
        <v>1803</v>
      </c>
      <c r="E6075" s="11">
        <v>148</v>
      </c>
      <c r="F6075" s="11">
        <v>4177.01</v>
      </c>
      <c r="G6075" s="19">
        <v>46109</v>
      </c>
      <c r="H6075" s="24">
        <v>618197.48</v>
      </c>
    </row>
    <row r="6076" spans="1:8" x14ac:dyDescent="0.3">
      <c r="A6076" s="3" t="s">
        <v>7883</v>
      </c>
      <c r="B6076" s="11" t="s">
        <v>284</v>
      </c>
      <c r="C6076" s="11" t="s">
        <v>522</v>
      </c>
      <c r="D6076" s="11" t="s">
        <v>1787</v>
      </c>
      <c r="E6076" s="11">
        <v>309</v>
      </c>
      <c r="F6076" s="11">
        <v>5495.33</v>
      </c>
      <c r="G6076" s="19">
        <v>45777</v>
      </c>
      <c r="H6076" s="24">
        <v>1698056.97</v>
      </c>
    </row>
    <row r="6077" spans="1:8" x14ac:dyDescent="0.3">
      <c r="A6077" s="3" t="s">
        <v>7884</v>
      </c>
      <c r="B6077" s="11" t="s">
        <v>181</v>
      </c>
      <c r="C6077" s="11" t="s">
        <v>821</v>
      </c>
      <c r="D6077" s="11" t="s">
        <v>1787</v>
      </c>
      <c r="E6077" s="11">
        <v>311</v>
      </c>
      <c r="F6077" s="11">
        <v>6439.52</v>
      </c>
      <c r="G6077" s="19">
        <v>45812</v>
      </c>
      <c r="H6077" s="24">
        <v>2002690.7200000002</v>
      </c>
    </row>
    <row r="6078" spans="1:8" x14ac:dyDescent="0.3">
      <c r="A6078" s="3" t="s">
        <v>7885</v>
      </c>
      <c r="B6078" s="11" t="s">
        <v>235</v>
      </c>
      <c r="C6078" s="11" t="s">
        <v>845</v>
      </c>
      <c r="D6078" s="11" t="s">
        <v>1791</v>
      </c>
      <c r="E6078" s="11">
        <v>376</v>
      </c>
      <c r="F6078" s="11">
        <v>6877.74</v>
      </c>
      <c r="G6078" s="19">
        <v>46025</v>
      </c>
      <c r="H6078" s="24">
        <v>2586030.2399999998</v>
      </c>
    </row>
    <row r="6079" spans="1:8" x14ac:dyDescent="0.3">
      <c r="A6079" s="3" t="s">
        <v>7886</v>
      </c>
      <c r="B6079" s="11" t="s">
        <v>128</v>
      </c>
      <c r="C6079" s="11" t="s">
        <v>763</v>
      </c>
      <c r="D6079" s="11" t="s">
        <v>1797</v>
      </c>
      <c r="E6079" s="11">
        <v>457</v>
      </c>
      <c r="F6079" s="11">
        <v>4443.24</v>
      </c>
      <c r="G6079" s="19">
        <v>46158</v>
      </c>
      <c r="H6079" s="24">
        <v>2030560.68</v>
      </c>
    </row>
    <row r="6080" spans="1:8" x14ac:dyDescent="0.3">
      <c r="A6080" s="3" t="s">
        <v>7887</v>
      </c>
      <c r="B6080" s="11" t="s">
        <v>380</v>
      </c>
      <c r="C6080" s="11" t="s">
        <v>815</v>
      </c>
      <c r="D6080" s="11" t="s">
        <v>1797</v>
      </c>
      <c r="E6080" s="11">
        <v>165</v>
      </c>
      <c r="F6080" s="11">
        <v>5295.03</v>
      </c>
      <c r="G6080" s="19">
        <v>45689</v>
      </c>
      <c r="H6080" s="24">
        <v>873679.95</v>
      </c>
    </row>
    <row r="6081" spans="1:8" x14ac:dyDescent="0.3">
      <c r="A6081" s="3" t="s">
        <v>7888</v>
      </c>
      <c r="B6081" s="11" t="s">
        <v>133</v>
      </c>
      <c r="C6081" s="11" t="s">
        <v>665</v>
      </c>
      <c r="D6081" s="11" t="s">
        <v>1797</v>
      </c>
      <c r="E6081" s="11">
        <v>79</v>
      </c>
      <c r="F6081" s="11">
        <v>4743.9799999999996</v>
      </c>
      <c r="G6081" s="19">
        <v>46140</v>
      </c>
      <c r="H6081" s="24">
        <v>374774.42</v>
      </c>
    </row>
    <row r="6082" spans="1:8" x14ac:dyDescent="0.3">
      <c r="A6082" s="3" t="s">
        <v>7889</v>
      </c>
      <c r="B6082" s="11" t="s">
        <v>235</v>
      </c>
      <c r="C6082" s="11" t="s">
        <v>589</v>
      </c>
      <c r="D6082" s="11" t="s">
        <v>1787</v>
      </c>
      <c r="E6082" s="11">
        <v>271</v>
      </c>
      <c r="F6082" s="11">
        <v>3046.1</v>
      </c>
      <c r="G6082" s="19">
        <v>45955</v>
      </c>
      <c r="H6082" s="24">
        <v>825493.1</v>
      </c>
    </row>
    <row r="6083" spans="1:8" x14ac:dyDescent="0.3">
      <c r="A6083" s="3" t="s">
        <v>7890</v>
      </c>
      <c r="B6083" s="11" t="s">
        <v>81</v>
      </c>
      <c r="C6083" s="11" t="s">
        <v>613</v>
      </c>
      <c r="D6083" s="11" t="s">
        <v>1794</v>
      </c>
      <c r="E6083" s="11">
        <v>80</v>
      </c>
      <c r="F6083" s="11">
        <v>7014.34</v>
      </c>
      <c r="G6083" s="19">
        <v>45883</v>
      </c>
      <c r="H6083" s="24">
        <v>561147.19999999995</v>
      </c>
    </row>
    <row r="6084" spans="1:8" x14ac:dyDescent="0.3">
      <c r="A6084" s="3" t="s">
        <v>7891</v>
      </c>
      <c r="B6084" s="11" t="s">
        <v>294</v>
      </c>
      <c r="C6084" s="11" t="s">
        <v>837</v>
      </c>
      <c r="D6084" s="11" t="s">
        <v>1787</v>
      </c>
      <c r="E6084" s="11">
        <v>59</v>
      </c>
      <c r="F6084" s="11">
        <v>3202.09</v>
      </c>
      <c r="G6084" s="19">
        <v>45838</v>
      </c>
      <c r="H6084" s="24">
        <v>188923.31</v>
      </c>
    </row>
    <row r="6085" spans="1:8" x14ac:dyDescent="0.3">
      <c r="A6085" s="3" t="s">
        <v>7892</v>
      </c>
      <c r="B6085" s="11" t="s">
        <v>32</v>
      </c>
      <c r="C6085" s="11" t="s">
        <v>793</v>
      </c>
      <c r="D6085" s="11" t="s">
        <v>1794</v>
      </c>
      <c r="E6085" s="11">
        <v>298</v>
      </c>
      <c r="F6085" s="11">
        <v>2916.76</v>
      </c>
      <c r="G6085" s="19">
        <v>46074</v>
      </c>
      <c r="H6085" s="24">
        <v>869194.4800000001</v>
      </c>
    </row>
    <row r="6086" spans="1:8" x14ac:dyDescent="0.3">
      <c r="A6086" s="3" t="s">
        <v>7893</v>
      </c>
      <c r="B6086" s="11" t="s">
        <v>196</v>
      </c>
      <c r="C6086" s="11" t="s">
        <v>671</v>
      </c>
      <c r="D6086" s="11" t="s">
        <v>1797</v>
      </c>
      <c r="E6086" s="11">
        <v>70</v>
      </c>
      <c r="F6086" s="11">
        <v>7333.01</v>
      </c>
      <c r="G6086" s="19">
        <v>45866</v>
      </c>
      <c r="H6086" s="24">
        <v>513310.7</v>
      </c>
    </row>
    <row r="6087" spans="1:8" x14ac:dyDescent="0.3">
      <c r="A6087" s="3" t="s">
        <v>7894</v>
      </c>
      <c r="B6087" s="11" t="s">
        <v>314</v>
      </c>
      <c r="C6087" s="11" t="s">
        <v>519</v>
      </c>
      <c r="D6087" s="11" t="s">
        <v>1789</v>
      </c>
      <c r="E6087" s="11">
        <v>26</v>
      </c>
      <c r="F6087" s="11">
        <v>5551.48</v>
      </c>
      <c r="G6087" s="19">
        <v>46105</v>
      </c>
      <c r="H6087" s="24">
        <v>144338.47999999998</v>
      </c>
    </row>
    <row r="6088" spans="1:8" x14ac:dyDescent="0.3">
      <c r="A6088" s="3" t="s">
        <v>7895</v>
      </c>
      <c r="B6088" s="11" t="s">
        <v>42</v>
      </c>
      <c r="C6088" s="11" t="s">
        <v>551</v>
      </c>
      <c r="D6088" s="11" t="s">
        <v>1787</v>
      </c>
      <c r="E6088" s="11">
        <v>489</v>
      </c>
      <c r="F6088" s="11">
        <v>2781.23</v>
      </c>
      <c r="G6088" s="19">
        <v>46098</v>
      </c>
      <c r="H6088" s="24">
        <v>1360021.47</v>
      </c>
    </row>
    <row r="6089" spans="1:8" x14ac:dyDescent="0.3">
      <c r="A6089" s="3" t="s">
        <v>7896</v>
      </c>
      <c r="B6089" s="11" t="s">
        <v>208</v>
      </c>
      <c r="C6089" s="11" t="s">
        <v>651</v>
      </c>
      <c r="D6089" s="11" t="s">
        <v>1803</v>
      </c>
      <c r="E6089" s="11">
        <v>262</v>
      </c>
      <c r="F6089" s="11">
        <v>866.03</v>
      </c>
      <c r="G6089" s="19">
        <v>45809</v>
      </c>
      <c r="H6089" s="24">
        <v>226899.86</v>
      </c>
    </row>
    <row r="6090" spans="1:8" x14ac:dyDescent="0.3">
      <c r="A6090" s="3" t="s">
        <v>7897</v>
      </c>
      <c r="B6090" s="11" t="s">
        <v>184</v>
      </c>
      <c r="C6090" s="11" t="s">
        <v>763</v>
      </c>
      <c r="D6090" s="11" t="s">
        <v>1791</v>
      </c>
      <c r="E6090" s="11">
        <v>384</v>
      </c>
      <c r="F6090" s="11">
        <v>5052.59</v>
      </c>
      <c r="G6090" s="19">
        <v>45903</v>
      </c>
      <c r="H6090" s="24">
        <v>1940194.56</v>
      </c>
    </row>
    <row r="6091" spans="1:8" x14ac:dyDescent="0.3">
      <c r="A6091" s="3" t="s">
        <v>7898</v>
      </c>
      <c r="B6091" s="11" t="s">
        <v>149</v>
      </c>
      <c r="C6091" s="11" t="s">
        <v>705</v>
      </c>
      <c r="D6091" s="11" t="s">
        <v>1799</v>
      </c>
      <c r="E6091" s="11">
        <v>408</v>
      </c>
      <c r="F6091" s="11">
        <v>1391.54</v>
      </c>
      <c r="G6091" s="19">
        <v>45862</v>
      </c>
      <c r="H6091" s="24">
        <v>567748.31999999995</v>
      </c>
    </row>
    <row r="6092" spans="1:8" x14ac:dyDescent="0.3">
      <c r="A6092" s="3" t="s">
        <v>7899</v>
      </c>
      <c r="B6092" s="11" t="s">
        <v>369</v>
      </c>
      <c r="C6092" s="11" t="s">
        <v>737</v>
      </c>
      <c r="D6092" s="11" t="s">
        <v>1794</v>
      </c>
      <c r="E6092" s="11">
        <v>435</v>
      </c>
      <c r="F6092" s="11">
        <v>3239.38</v>
      </c>
      <c r="G6092" s="19">
        <v>46031</v>
      </c>
      <c r="H6092" s="24">
        <v>1409130.3</v>
      </c>
    </row>
    <row r="6093" spans="1:8" x14ac:dyDescent="0.3">
      <c r="A6093" s="3" t="s">
        <v>7900</v>
      </c>
      <c r="B6093" s="11" t="s">
        <v>241</v>
      </c>
      <c r="C6093" s="11" t="s">
        <v>693</v>
      </c>
      <c r="D6093" s="11" t="s">
        <v>1789</v>
      </c>
      <c r="E6093" s="11">
        <v>288</v>
      </c>
      <c r="F6093" s="11">
        <v>2973.61</v>
      </c>
      <c r="G6093" s="19">
        <v>46021</v>
      </c>
      <c r="H6093" s="24">
        <v>856399.68</v>
      </c>
    </row>
    <row r="6094" spans="1:8" x14ac:dyDescent="0.3">
      <c r="A6094" s="3" t="s">
        <v>7901</v>
      </c>
      <c r="B6094" s="11" t="s">
        <v>356</v>
      </c>
      <c r="C6094" s="11" t="s">
        <v>835</v>
      </c>
      <c r="D6094" s="11" t="s">
        <v>1799</v>
      </c>
      <c r="E6094" s="11">
        <v>144</v>
      </c>
      <c r="F6094" s="11">
        <v>2965.27</v>
      </c>
      <c r="G6094" s="19">
        <v>45819</v>
      </c>
      <c r="H6094" s="24">
        <v>426998.88</v>
      </c>
    </row>
    <row r="6095" spans="1:8" x14ac:dyDescent="0.3">
      <c r="A6095" s="3" t="s">
        <v>7902</v>
      </c>
      <c r="B6095" s="11" t="s">
        <v>184</v>
      </c>
      <c r="C6095" s="11" t="s">
        <v>669</v>
      </c>
      <c r="D6095" s="11" t="s">
        <v>1801</v>
      </c>
      <c r="E6095" s="11">
        <v>411</v>
      </c>
      <c r="F6095" s="11">
        <v>4124.38</v>
      </c>
      <c r="G6095" s="19">
        <v>45666</v>
      </c>
      <c r="H6095" s="24">
        <v>1695120.18</v>
      </c>
    </row>
    <row r="6096" spans="1:8" x14ac:dyDescent="0.3">
      <c r="A6096" s="3" t="s">
        <v>7903</v>
      </c>
      <c r="B6096" s="11" t="s">
        <v>149</v>
      </c>
      <c r="C6096" s="11" t="s">
        <v>753</v>
      </c>
      <c r="D6096" s="11" t="s">
        <v>1801</v>
      </c>
      <c r="E6096" s="11">
        <v>201</v>
      </c>
      <c r="F6096" s="11">
        <v>3760.73</v>
      </c>
      <c r="G6096" s="19">
        <v>45989</v>
      </c>
      <c r="H6096" s="24">
        <v>755906.73</v>
      </c>
    </row>
    <row r="6097" spans="1:8" x14ac:dyDescent="0.3">
      <c r="A6097" s="3" t="s">
        <v>7904</v>
      </c>
      <c r="B6097" s="11" t="s">
        <v>237</v>
      </c>
      <c r="C6097" s="11" t="s">
        <v>849</v>
      </c>
      <c r="D6097" s="11" t="s">
        <v>1801</v>
      </c>
      <c r="E6097" s="11">
        <v>194</v>
      </c>
      <c r="F6097" s="11">
        <v>7838.16</v>
      </c>
      <c r="G6097" s="19">
        <v>45725</v>
      </c>
      <c r="H6097" s="24">
        <v>1520603.04</v>
      </c>
    </row>
    <row r="6098" spans="1:8" x14ac:dyDescent="0.3">
      <c r="A6098" s="3" t="s">
        <v>7905</v>
      </c>
      <c r="B6098" s="11" t="s">
        <v>95</v>
      </c>
      <c r="C6098" s="11" t="s">
        <v>621</v>
      </c>
      <c r="D6098" s="11" t="s">
        <v>1794</v>
      </c>
      <c r="E6098" s="11">
        <v>205</v>
      </c>
      <c r="F6098" s="11">
        <v>4661.07</v>
      </c>
      <c r="G6098" s="19">
        <v>46120</v>
      </c>
      <c r="H6098" s="24">
        <v>955519.35</v>
      </c>
    </row>
    <row r="6099" spans="1:8" x14ac:dyDescent="0.3">
      <c r="A6099" s="3" t="s">
        <v>7906</v>
      </c>
      <c r="B6099" s="11" t="s">
        <v>347</v>
      </c>
      <c r="C6099" s="11" t="s">
        <v>621</v>
      </c>
      <c r="D6099" s="11" t="s">
        <v>1791</v>
      </c>
      <c r="E6099" s="11">
        <v>388</v>
      </c>
      <c r="F6099" s="11">
        <v>7830.63</v>
      </c>
      <c r="G6099" s="19">
        <v>45927</v>
      </c>
      <c r="H6099" s="24">
        <v>3038284.44</v>
      </c>
    </row>
    <row r="6100" spans="1:8" x14ac:dyDescent="0.3">
      <c r="A6100" s="3" t="s">
        <v>7907</v>
      </c>
      <c r="B6100" s="11" t="s">
        <v>66</v>
      </c>
      <c r="C6100" s="11" t="s">
        <v>805</v>
      </c>
      <c r="D6100" s="11" t="s">
        <v>1797</v>
      </c>
      <c r="E6100" s="11">
        <v>297</v>
      </c>
      <c r="F6100" s="11">
        <v>4445.79</v>
      </c>
      <c r="G6100" s="19">
        <v>45933</v>
      </c>
      <c r="H6100" s="24">
        <v>1320399.6299999999</v>
      </c>
    </row>
    <row r="6101" spans="1:8" x14ac:dyDescent="0.3">
      <c r="A6101" s="3" t="s">
        <v>7908</v>
      </c>
      <c r="B6101" s="11" t="s">
        <v>280</v>
      </c>
      <c r="C6101" s="11" t="s">
        <v>647</v>
      </c>
      <c r="D6101" s="11" t="s">
        <v>1794</v>
      </c>
      <c r="E6101" s="11">
        <v>275</v>
      </c>
      <c r="F6101" s="11">
        <v>2961.84</v>
      </c>
      <c r="G6101" s="19">
        <v>45991</v>
      </c>
      <c r="H6101" s="24">
        <v>814506</v>
      </c>
    </row>
    <row r="6102" spans="1:8" x14ac:dyDescent="0.3">
      <c r="A6102" s="3" t="s">
        <v>7909</v>
      </c>
      <c r="B6102" s="11" t="s">
        <v>316</v>
      </c>
      <c r="C6102" s="11" t="s">
        <v>695</v>
      </c>
      <c r="D6102" s="11" t="s">
        <v>1797</v>
      </c>
      <c r="E6102" s="11">
        <v>279</v>
      </c>
      <c r="F6102" s="11">
        <v>2192.3000000000002</v>
      </c>
      <c r="G6102" s="19">
        <v>46116</v>
      </c>
      <c r="H6102" s="24">
        <v>611651.70000000007</v>
      </c>
    </row>
    <row r="6103" spans="1:8" x14ac:dyDescent="0.3">
      <c r="A6103" s="3" t="s">
        <v>7910</v>
      </c>
      <c r="B6103" s="11" t="s">
        <v>104</v>
      </c>
      <c r="C6103" s="11" t="s">
        <v>795</v>
      </c>
      <c r="D6103" s="11" t="s">
        <v>1803</v>
      </c>
      <c r="E6103" s="11">
        <v>439</v>
      </c>
      <c r="F6103" s="11">
        <v>6647.68</v>
      </c>
      <c r="G6103" s="19">
        <v>45893</v>
      </c>
      <c r="H6103" s="24">
        <v>2918331.52</v>
      </c>
    </row>
    <row r="6104" spans="1:8" x14ac:dyDescent="0.3">
      <c r="A6104" s="3" t="s">
        <v>7911</v>
      </c>
      <c r="B6104" s="11" t="s">
        <v>399</v>
      </c>
      <c r="C6104" s="11" t="s">
        <v>683</v>
      </c>
      <c r="D6104" s="11" t="s">
        <v>1787</v>
      </c>
      <c r="E6104" s="11">
        <v>116</v>
      </c>
      <c r="F6104" s="11">
        <v>900.58</v>
      </c>
      <c r="G6104" s="19">
        <v>46195</v>
      </c>
      <c r="H6104" s="24">
        <v>104467.28</v>
      </c>
    </row>
    <row r="6105" spans="1:8" x14ac:dyDescent="0.3">
      <c r="A6105" s="3" t="s">
        <v>7912</v>
      </c>
      <c r="B6105" s="11" t="s">
        <v>118</v>
      </c>
      <c r="C6105" s="11" t="s">
        <v>611</v>
      </c>
      <c r="D6105" s="11" t="s">
        <v>1789</v>
      </c>
      <c r="E6105" s="11">
        <v>324</v>
      </c>
      <c r="F6105" s="11">
        <v>7252.55</v>
      </c>
      <c r="G6105" s="19">
        <v>45950</v>
      </c>
      <c r="H6105" s="24">
        <v>2349826.2000000002</v>
      </c>
    </row>
    <row r="6106" spans="1:8" x14ac:dyDescent="0.3">
      <c r="A6106" s="3" t="s">
        <v>7913</v>
      </c>
      <c r="B6106" s="11" t="s">
        <v>265</v>
      </c>
      <c r="C6106" s="11" t="s">
        <v>753</v>
      </c>
      <c r="D6106" s="11" t="s">
        <v>1791</v>
      </c>
      <c r="E6106" s="11">
        <v>310</v>
      </c>
      <c r="F6106" s="11">
        <v>6280.62</v>
      </c>
      <c r="G6106" s="19">
        <v>46152</v>
      </c>
      <c r="H6106" s="24">
        <v>1946992.2</v>
      </c>
    </row>
    <row r="6107" spans="1:8" x14ac:dyDescent="0.3">
      <c r="A6107" s="3" t="s">
        <v>7914</v>
      </c>
      <c r="B6107" s="11" t="s">
        <v>76</v>
      </c>
      <c r="C6107" s="11" t="s">
        <v>553</v>
      </c>
      <c r="D6107" s="11" t="s">
        <v>1789</v>
      </c>
      <c r="E6107" s="11">
        <v>332</v>
      </c>
      <c r="F6107" s="11">
        <v>1556.98</v>
      </c>
      <c r="G6107" s="19">
        <v>45662</v>
      </c>
      <c r="H6107" s="24">
        <v>516917.36</v>
      </c>
    </row>
    <row r="6108" spans="1:8" x14ac:dyDescent="0.3">
      <c r="A6108" s="3" t="s">
        <v>7915</v>
      </c>
      <c r="B6108" s="11" t="s">
        <v>121</v>
      </c>
      <c r="C6108" s="11" t="s">
        <v>809</v>
      </c>
      <c r="D6108" s="11" t="s">
        <v>1803</v>
      </c>
      <c r="E6108" s="11">
        <v>294</v>
      </c>
      <c r="F6108" s="11">
        <v>7272.74</v>
      </c>
      <c r="G6108" s="19">
        <v>46158</v>
      </c>
      <c r="H6108" s="24">
        <v>2138185.56</v>
      </c>
    </row>
    <row r="6109" spans="1:8" x14ac:dyDescent="0.3">
      <c r="A6109" s="3" t="s">
        <v>7916</v>
      </c>
      <c r="B6109" s="11" t="s">
        <v>308</v>
      </c>
      <c r="C6109" s="11" t="s">
        <v>737</v>
      </c>
      <c r="D6109" s="11" t="s">
        <v>1797</v>
      </c>
      <c r="E6109" s="11">
        <v>483</v>
      </c>
      <c r="F6109" s="11">
        <v>5657.49</v>
      </c>
      <c r="G6109" s="19">
        <v>46025</v>
      </c>
      <c r="H6109" s="24">
        <v>2732567.67</v>
      </c>
    </row>
    <row r="6110" spans="1:8" x14ac:dyDescent="0.3">
      <c r="A6110" s="3" t="s">
        <v>7917</v>
      </c>
      <c r="B6110" s="11" t="s">
        <v>226</v>
      </c>
      <c r="C6110" s="11" t="s">
        <v>519</v>
      </c>
      <c r="D6110" s="11" t="s">
        <v>1803</v>
      </c>
      <c r="E6110" s="11">
        <v>470</v>
      </c>
      <c r="F6110" s="11">
        <v>1198.6199999999999</v>
      </c>
      <c r="G6110" s="19">
        <v>46156</v>
      </c>
      <c r="H6110" s="24">
        <v>563351.39999999991</v>
      </c>
    </row>
    <row r="6111" spans="1:8" x14ac:dyDescent="0.3">
      <c r="A6111" s="3" t="s">
        <v>7918</v>
      </c>
      <c r="B6111" s="11" t="s">
        <v>316</v>
      </c>
      <c r="C6111" s="11" t="s">
        <v>541</v>
      </c>
      <c r="D6111" s="11" t="s">
        <v>1791</v>
      </c>
      <c r="E6111" s="11">
        <v>333</v>
      </c>
      <c r="F6111" s="11">
        <v>4931.8599999999997</v>
      </c>
      <c r="G6111" s="19">
        <v>45745</v>
      </c>
      <c r="H6111" s="24">
        <v>1642309.38</v>
      </c>
    </row>
    <row r="6112" spans="1:8" x14ac:dyDescent="0.3">
      <c r="A6112" s="3" t="s">
        <v>7919</v>
      </c>
      <c r="B6112" s="11" t="s">
        <v>263</v>
      </c>
      <c r="C6112" s="11" t="s">
        <v>787</v>
      </c>
      <c r="D6112" s="11" t="s">
        <v>1801</v>
      </c>
      <c r="E6112" s="11">
        <v>184</v>
      </c>
      <c r="F6112" s="11">
        <v>2566.25</v>
      </c>
      <c r="G6112" s="19">
        <v>46015</v>
      </c>
      <c r="H6112" s="24">
        <v>472190</v>
      </c>
    </row>
    <row r="6113" spans="1:8" x14ac:dyDescent="0.3">
      <c r="A6113" s="3" t="s">
        <v>7920</v>
      </c>
      <c r="B6113" s="11" t="s">
        <v>104</v>
      </c>
      <c r="C6113" s="11" t="s">
        <v>797</v>
      </c>
      <c r="D6113" s="11" t="s">
        <v>1801</v>
      </c>
      <c r="E6113" s="11">
        <v>18</v>
      </c>
      <c r="F6113" s="11">
        <v>1655.37</v>
      </c>
      <c r="G6113" s="19">
        <v>45678</v>
      </c>
      <c r="H6113" s="24">
        <v>29796.659999999996</v>
      </c>
    </row>
    <row r="6114" spans="1:8" x14ac:dyDescent="0.3">
      <c r="A6114" s="3" t="s">
        <v>7921</v>
      </c>
      <c r="B6114" s="11" t="s">
        <v>177</v>
      </c>
      <c r="C6114" s="11" t="s">
        <v>515</v>
      </c>
      <c r="D6114" s="11" t="s">
        <v>1797</v>
      </c>
      <c r="E6114" s="11">
        <v>227</v>
      </c>
      <c r="F6114" s="11">
        <v>2475.2399999999998</v>
      </c>
      <c r="G6114" s="19">
        <v>45943</v>
      </c>
      <c r="H6114" s="24">
        <v>561879.48</v>
      </c>
    </row>
    <row r="6115" spans="1:8" x14ac:dyDescent="0.3">
      <c r="A6115" s="3" t="s">
        <v>7922</v>
      </c>
      <c r="B6115" s="11" t="s">
        <v>216</v>
      </c>
      <c r="C6115" s="11" t="s">
        <v>504</v>
      </c>
      <c r="D6115" s="11" t="s">
        <v>1787</v>
      </c>
      <c r="E6115" s="11">
        <v>334</v>
      </c>
      <c r="F6115" s="11">
        <v>3032.66</v>
      </c>
      <c r="G6115" s="19">
        <v>45947</v>
      </c>
      <c r="H6115" s="24">
        <v>1012908.44</v>
      </c>
    </row>
    <row r="6116" spans="1:8" x14ac:dyDescent="0.3">
      <c r="A6116" s="3" t="s">
        <v>7923</v>
      </c>
      <c r="B6116" s="11" t="s">
        <v>95</v>
      </c>
      <c r="C6116" s="11" t="s">
        <v>531</v>
      </c>
      <c r="D6116" s="11" t="s">
        <v>1799</v>
      </c>
      <c r="E6116" s="11">
        <v>44</v>
      </c>
      <c r="F6116" s="11">
        <v>7839.2</v>
      </c>
      <c r="G6116" s="19">
        <v>45900</v>
      </c>
      <c r="H6116" s="24">
        <v>344924.8</v>
      </c>
    </row>
    <row r="6117" spans="1:8" x14ac:dyDescent="0.3">
      <c r="A6117" s="3" t="s">
        <v>7924</v>
      </c>
      <c r="B6117" s="11" t="s">
        <v>278</v>
      </c>
      <c r="C6117" s="11" t="s">
        <v>789</v>
      </c>
      <c r="D6117" s="11" t="s">
        <v>1791</v>
      </c>
      <c r="E6117" s="11">
        <v>321</v>
      </c>
      <c r="F6117" s="11">
        <v>7724.79</v>
      </c>
      <c r="G6117" s="19">
        <v>45944</v>
      </c>
      <c r="H6117" s="24">
        <v>2479657.59</v>
      </c>
    </row>
    <row r="6118" spans="1:8" x14ac:dyDescent="0.3">
      <c r="A6118" s="3" t="s">
        <v>7925</v>
      </c>
      <c r="B6118" s="11" t="s">
        <v>280</v>
      </c>
      <c r="C6118" s="11" t="s">
        <v>531</v>
      </c>
      <c r="D6118" s="11" t="s">
        <v>1794</v>
      </c>
      <c r="E6118" s="11">
        <v>216</v>
      </c>
      <c r="F6118" s="11">
        <v>5581.55</v>
      </c>
      <c r="G6118" s="19">
        <v>45793</v>
      </c>
      <c r="H6118" s="24">
        <v>1205614.8</v>
      </c>
    </row>
    <row r="6119" spans="1:8" x14ac:dyDescent="0.3">
      <c r="A6119" s="3" t="s">
        <v>7926</v>
      </c>
      <c r="B6119" s="11" t="s">
        <v>358</v>
      </c>
      <c r="C6119" s="11" t="s">
        <v>753</v>
      </c>
      <c r="D6119" s="11" t="s">
        <v>1789</v>
      </c>
      <c r="E6119" s="11">
        <v>419</v>
      </c>
      <c r="F6119" s="11">
        <v>4546.59</v>
      </c>
      <c r="G6119" s="19">
        <v>45862</v>
      </c>
      <c r="H6119" s="24">
        <v>1905021.21</v>
      </c>
    </row>
    <row r="6120" spans="1:8" x14ac:dyDescent="0.3">
      <c r="A6120" s="3" t="s">
        <v>7927</v>
      </c>
      <c r="B6120" s="11" t="s">
        <v>350</v>
      </c>
      <c r="C6120" s="11" t="s">
        <v>627</v>
      </c>
      <c r="D6120" s="11" t="s">
        <v>1799</v>
      </c>
      <c r="E6120" s="11">
        <v>447</v>
      </c>
      <c r="F6120" s="11">
        <v>2167.4699999999998</v>
      </c>
      <c r="G6120" s="19">
        <v>46064</v>
      </c>
      <c r="H6120" s="24">
        <v>968859.09</v>
      </c>
    </row>
    <row r="6121" spans="1:8" x14ac:dyDescent="0.3">
      <c r="A6121" s="3" t="s">
        <v>7928</v>
      </c>
      <c r="B6121" s="11" t="s">
        <v>196</v>
      </c>
      <c r="C6121" s="11" t="s">
        <v>649</v>
      </c>
      <c r="D6121" s="11" t="s">
        <v>1801</v>
      </c>
      <c r="E6121" s="11">
        <v>92</v>
      </c>
      <c r="F6121" s="11">
        <v>7504.07</v>
      </c>
      <c r="G6121" s="19">
        <v>45943</v>
      </c>
      <c r="H6121" s="24">
        <v>690374.44</v>
      </c>
    </row>
    <row r="6122" spans="1:8" x14ac:dyDescent="0.3">
      <c r="A6122" s="3" t="s">
        <v>7929</v>
      </c>
      <c r="B6122" s="11" t="s">
        <v>253</v>
      </c>
      <c r="C6122" s="11" t="s">
        <v>529</v>
      </c>
      <c r="D6122" s="11" t="s">
        <v>1799</v>
      </c>
      <c r="E6122" s="11">
        <v>67</v>
      </c>
      <c r="F6122" s="11">
        <v>474.98</v>
      </c>
      <c r="G6122" s="19">
        <v>45828</v>
      </c>
      <c r="H6122" s="24">
        <v>31823.66</v>
      </c>
    </row>
    <row r="6123" spans="1:8" x14ac:dyDescent="0.3">
      <c r="A6123" s="3" t="s">
        <v>7930</v>
      </c>
      <c r="B6123" s="11" t="s">
        <v>393</v>
      </c>
      <c r="C6123" s="11" t="s">
        <v>741</v>
      </c>
      <c r="D6123" s="11" t="s">
        <v>1803</v>
      </c>
      <c r="E6123" s="11">
        <v>132</v>
      </c>
      <c r="F6123" s="11">
        <v>5388.78</v>
      </c>
      <c r="G6123" s="19">
        <v>46143</v>
      </c>
      <c r="H6123" s="24">
        <v>711318.96</v>
      </c>
    </row>
    <row r="6124" spans="1:8" x14ac:dyDescent="0.3">
      <c r="A6124" s="3" t="s">
        <v>7931</v>
      </c>
      <c r="B6124" s="11" t="s">
        <v>112</v>
      </c>
      <c r="C6124" s="11" t="s">
        <v>851</v>
      </c>
      <c r="D6124" s="11" t="s">
        <v>1794</v>
      </c>
      <c r="E6124" s="11">
        <v>27</v>
      </c>
      <c r="F6124" s="11">
        <v>5962.49</v>
      </c>
      <c r="G6124" s="19">
        <v>45886</v>
      </c>
      <c r="H6124" s="24">
        <v>160987.22999999998</v>
      </c>
    </row>
    <row r="6125" spans="1:8" x14ac:dyDescent="0.3">
      <c r="A6125" s="3" t="s">
        <v>7932</v>
      </c>
      <c r="B6125" s="11" t="s">
        <v>260</v>
      </c>
      <c r="C6125" s="11" t="s">
        <v>851</v>
      </c>
      <c r="D6125" s="11" t="s">
        <v>1789</v>
      </c>
      <c r="E6125" s="11">
        <v>381</v>
      </c>
      <c r="F6125" s="11">
        <v>7830.75</v>
      </c>
      <c r="G6125" s="19">
        <v>46035</v>
      </c>
      <c r="H6125" s="24">
        <v>2983515.75</v>
      </c>
    </row>
    <row r="6126" spans="1:8" x14ac:dyDescent="0.3">
      <c r="A6126" s="3" t="s">
        <v>7933</v>
      </c>
      <c r="B6126" s="11" t="s">
        <v>258</v>
      </c>
      <c r="C6126" s="11" t="s">
        <v>797</v>
      </c>
      <c r="D6126" s="11" t="s">
        <v>1801</v>
      </c>
      <c r="E6126" s="11">
        <v>171</v>
      </c>
      <c r="F6126" s="11">
        <v>2724.6</v>
      </c>
      <c r="G6126" s="19">
        <v>45670</v>
      </c>
      <c r="H6126" s="24">
        <v>465906.6</v>
      </c>
    </row>
    <row r="6127" spans="1:8" x14ac:dyDescent="0.3">
      <c r="A6127" s="3" t="s">
        <v>7934</v>
      </c>
      <c r="B6127" s="11" t="s">
        <v>290</v>
      </c>
      <c r="C6127" s="11" t="s">
        <v>857</v>
      </c>
      <c r="D6127" s="11" t="s">
        <v>1789</v>
      </c>
      <c r="E6127" s="11">
        <v>62</v>
      </c>
      <c r="F6127" s="11">
        <v>1119.04</v>
      </c>
      <c r="G6127" s="19">
        <v>45659</v>
      </c>
      <c r="H6127" s="24">
        <v>69380.479999999996</v>
      </c>
    </row>
    <row r="6128" spans="1:8" x14ac:dyDescent="0.3">
      <c r="A6128" s="3" t="s">
        <v>7935</v>
      </c>
      <c r="B6128" s="11" t="s">
        <v>401</v>
      </c>
      <c r="C6128" s="11" t="s">
        <v>591</v>
      </c>
      <c r="D6128" s="11" t="s">
        <v>1801</v>
      </c>
      <c r="E6128" s="11">
        <v>333</v>
      </c>
      <c r="F6128" s="11">
        <v>5024</v>
      </c>
      <c r="G6128" s="19">
        <v>45747</v>
      </c>
      <c r="H6128" s="24">
        <v>1672992</v>
      </c>
    </row>
    <row r="6129" spans="1:8" x14ac:dyDescent="0.3">
      <c r="A6129" s="3" t="s">
        <v>7936</v>
      </c>
      <c r="B6129" s="11" t="s">
        <v>152</v>
      </c>
      <c r="C6129" s="11" t="s">
        <v>729</v>
      </c>
      <c r="D6129" s="11" t="s">
        <v>1803</v>
      </c>
      <c r="E6129" s="11">
        <v>447</v>
      </c>
      <c r="F6129" s="11">
        <v>6311.18</v>
      </c>
      <c r="G6129" s="19">
        <v>45907</v>
      </c>
      <c r="H6129" s="24">
        <v>2821097.46</v>
      </c>
    </row>
    <row r="6130" spans="1:8" x14ac:dyDescent="0.3">
      <c r="A6130" s="3" t="s">
        <v>7937</v>
      </c>
      <c r="B6130" s="11" t="s">
        <v>89</v>
      </c>
      <c r="C6130" s="11" t="s">
        <v>835</v>
      </c>
      <c r="D6130" s="11" t="s">
        <v>1797</v>
      </c>
      <c r="E6130" s="11">
        <v>380</v>
      </c>
      <c r="F6130" s="11">
        <v>5055.4399999999996</v>
      </c>
      <c r="G6130" s="19">
        <v>45724</v>
      </c>
      <c r="H6130" s="24">
        <v>1921067.2</v>
      </c>
    </row>
    <row r="6131" spans="1:8" x14ac:dyDescent="0.3">
      <c r="A6131" s="3" t="s">
        <v>7938</v>
      </c>
      <c r="B6131" s="11" t="s">
        <v>320</v>
      </c>
      <c r="C6131" s="11" t="s">
        <v>717</v>
      </c>
      <c r="D6131" s="11" t="s">
        <v>1801</v>
      </c>
      <c r="E6131" s="11">
        <v>290</v>
      </c>
      <c r="F6131" s="11">
        <v>7358.21</v>
      </c>
      <c r="G6131" s="19">
        <v>45728</v>
      </c>
      <c r="H6131" s="24">
        <v>2133880.9</v>
      </c>
    </row>
    <row r="6132" spans="1:8" x14ac:dyDescent="0.3">
      <c r="A6132" s="3" t="s">
        <v>7939</v>
      </c>
      <c r="B6132" s="11" t="s">
        <v>282</v>
      </c>
      <c r="C6132" s="11" t="s">
        <v>599</v>
      </c>
      <c r="D6132" s="11" t="s">
        <v>1797</v>
      </c>
      <c r="E6132" s="11">
        <v>141</v>
      </c>
      <c r="F6132" s="11">
        <v>1337.79</v>
      </c>
      <c r="G6132" s="19">
        <v>46053</v>
      </c>
      <c r="H6132" s="24">
        <v>188628.38999999998</v>
      </c>
    </row>
    <row r="6133" spans="1:8" x14ac:dyDescent="0.3">
      <c r="A6133" s="3" t="s">
        <v>7940</v>
      </c>
      <c r="B6133" s="11" t="s">
        <v>340</v>
      </c>
      <c r="C6133" s="11" t="s">
        <v>663</v>
      </c>
      <c r="D6133" s="11" t="s">
        <v>1803</v>
      </c>
      <c r="E6133" s="11">
        <v>1</v>
      </c>
      <c r="F6133" s="11">
        <v>74.89</v>
      </c>
      <c r="G6133" s="19">
        <v>45980</v>
      </c>
      <c r="H6133" s="24">
        <v>74.89</v>
      </c>
    </row>
    <row r="6134" spans="1:8" x14ac:dyDescent="0.3">
      <c r="A6134" s="3" t="s">
        <v>7941</v>
      </c>
      <c r="B6134" s="11" t="s">
        <v>107</v>
      </c>
      <c r="C6134" s="11" t="s">
        <v>551</v>
      </c>
      <c r="D6134" s="11" t="s">
        <v>1789</v>
      </c>
      <c r="E6134" s="11">
        <v>294</v>
      </c>
      <c r="F6134" s="11">
        <v>418.38</v>
      </c>
      <c r="G6134" s="19">
        <v>46123</v>
      </c>
      <c r="H6134" s="24">
        <v>123003.72</v>
      </c>
    </row>
    <row r="6135" spans="1:8" x14ac:dyDescent="0.3">
      <c r="A6135" s="3" t="s">
        <v>7942</v>
      </c>
      <c r="B6135" s="11" t="s">
        <v>78</v>
      </c>
      <c r="C6135" s="11" t="s">
        <v>823</v>
      </c>
      <c r="D6135" s="11" t="s">
        <v>1797</v>
      </c>
      <c r="E6135" s="11">
        <v>381</v>
      </c>
      <c r="F6135" s="11">
        <v>1363.56</v>
      </c>
      <c r="G6135" s="19">
        <v>45994</v>
      </c>
      <c r="H6135" s="24">
        <v>519516.36</v>
      </c>
    </row>
    <row r="6136" spans="1:8" x14ac:dyDescent="0.3">
      <c r="A6136" s="3" t="s">
        <v>7943</v>
      </c>
      <c r="B6136" s="11" t="s">
        <v>260</v>
      </c>
      <c r="C6136" s="11" t="s">
        <v>645</v>
      </c>
      <c r="D6136" s="11" t="s">
        <v>1794</v>
      </c>
      <c r="E6136" s="11">
        <v>197</v>
      </c>
      <c r="F6136" s="11">
        <v>1976.7</v>
      </c>
      <c r="G6136" s="19">
        <v>45853</v>
      </c>
      <c r="H6136" s="24">
        <v>389409.9</v>
      </c>
    </row>
    <row r="6137" spans="1:8" x14ac:dyDescent="0.3">
      <c r="A6137" s="3" t="s">
        <v>7944</v>
      </c>
      <c r="B6137" s="11" t="s">
        <v>362</v>
      </c>
      <c r="C6137" s="11" t="s">
        <v>737</v>
      </c>
      <c r="D6137" s="11" t="s">
        <v>1789</v>
      </c>
      <c r="E6137" s="11">
        <v>210</v>
      </c>
      <c r="F6137" s="11">
        <v>2838.34</v>
      </c>
      <c r="G6137" s="19">
        <v>45689</v>
      </c>
      <c r="H6137" s="24">
        <v>596051.4</v>
      </c>
    </row>
    <row r="6138" spans="1:8" x14ac:dyDescent="0.3">
      <c r="A6138" s="3" t="s">
        <v>7945</v>
      </c>
      <c r="B6138" s="11" t="s">
        <v>208</v>
      </c>
      <c r="C6138" s="11" t="s">
        <v>591</v>
      </c>
      <c r="D6138" s="11" t="s">
        <v>1787</v>
      </c>
      <c r="E6138" s="11">
        <v>234</v>
      </c>
      <c r="F6138" s="11">
        <v>3652.03</v>
      </c>
      <c r="G6138" s="19">
        <v>45987</v>
      </c>
      <c r="H6138" s="24">
        <v>854575.02</v>
      </c>
    </row>
    <row r="6139" spans="1:8" x14ac:dyDescent="0.3">
      <c r="A6139" s="3" t="s">
        <v>7946</v>
      </c>
      <c r="B6139" s="11" t="s">
        <v>292</v>
      </c>
      <c r="C6139" s="11" t="s">
        <v>513</v>
      </c>
      <c r="D6139" s="11" t="s">
        <v>1797</v>
      </c>
      <c r="E6139" s="11">
        <v>31</v>
      </c>
      <c r="F6139" s="11">
        <v>2024.34</v>
      </c>
      <c r="G6139" s="19">
        <v>45987</v>
      </c>
      <c r="H6139" s="24">
        <v>62754.54</v>
      </c>
    </row>
    <row r="6140" spans="1:8" x14ac:dyDescent="0.3">
      <c r="A6140" s="3" t="s">
        <v>7947</v>
      </c>
      <c r="B6140" s="11" t="s">
        <v>98</v>
      </c>
      <c r="C6140" s="11" t="s">
        <v>597</v>
      </c>
      <c r="D6140" s="11" t="s">
        <v>1794</v>
      </c>
      <c r="E6140" s="11">
        <v>135</v>
      </c>
      <c r="F6140" s="11">
        <v>7778.89</v>
      </c>
      <c r="G6140" s="19">
        <v>46063</v>
      </c>
      <c r="H6140" s="24">
        <v>1050150.1500000001</v>
      </c>
    </row>
    <row r="6141" spans="1:8" x14ac:dyDescent="0.3">
      <c r="A6141" s="3" t="s">
        <v>7948</v>
      </c>
      <c r="B6141" s="11" t="s">
        <v>282</v>
      </c>
      <c r="C6141" s="11" t="s">
        <v>847</v>
      </c>
      <c r="D6141" s="11" t="s">
        <v>1801</v>
      </c>
      <c r="E6141" s="11">
        <v>398</v>
      </c>
      <c r="F6141" s="11">
        <v>2086.04</v>
      </c>
      <c r="G6141" s="19">
        <v>45975</v>
      </c>
      <c r="H6141" s="24">
        <v>830243.92</v>
      </c>
    </row>
    <row r="6142" spans="1:8" x14ac:dyDescent="0.3">
      <c r="A6142" s="3" t="s">
        <v>7949</v>
      </c>
      <c r="B6142" s="11" t="s">
        <v>303</v>
      </c>
      <c r="C6142" s="11" t="s">
        <v>789</v>
      </c>
      <c r="D6142" s="11" t="s">
        <v>1801</v>
      </c>
      <c r="E6142" s="11">
        <v>238</v>
      </c>
      <c r="F6142" s="11">
        <v>6907.29</v>
      </c>
      <c r="G6142" s="19">
        <v>45799</v>
      </c>
      <c r="H6142" s="24">
        <v>1643935.02</v>
      </c>
    </row>
    <row r="6143" spans="1:8" x14ac:dyDescent="0.3">
      <c r="A6143" s="3" t="s">
        <v>7950</v>
      </c>
      <c r="B6143" s="11" t="s">
        <v>223</v>
      </c>
      <c r="C6143" s="11" t="s">
        <v>613</v>
      </c>
      <c r="D6143" s="11" t="s">
        <v>1787</v>
      </c>
      <c r="E6143" s="11">
        <v>29</v>
      </c>
      <c r="F6143" s="11">
        <v>3466.43</v>
      </c>
      <c r="G6143" s="19">
        <v>46135</v>
      </c>
      <c r="H6143" s="24">
        <v>100526.47</v>
      </c>
    </row>
    <row r="6144" spans="1:8" x14ac:dyDescent="0.3">
      <c r="A6144" s="3" t="s">
        <v>7951</v>
      </c>
      <c r="B6144" s="11" t="s">
        <v>221</v>
      </c>
      <c r="C6144" s="11" t="s">
        <v>635</v>
      </c>
      <c r="D6144" s="11" t="s">
        <v>1799</v>
      </c>
      <c r="E6144" s="11">
        <v>22</v>
      </c>
      <c r="F6144" s="11">
        <v>4469.47</v>
      </c>
      <c r="G6144" s="19">
        <v>45844</v>
      </c>
      <c r="H6144" s="24">
        <v>98328.340000000011</v>
      </c>
    </row>
    <row r="6145" spans="1:8" x14ac:dyDescent="0.3">
      <c r="A6145" s="3" t="s">
        <v>7952</v>
      </c>
      <c r="B6145" s="11" t="s">
        <v>243</v>
      </c>
      <c r="C6145" s="11" t="s">
        <v>793</v>
      </c>
      <c r="D6145" s="11" t="s">
        <v>1799</v>
      </c>
      <c r="E6145" s="11">
        <v>146</v>
      </c>
      <c r="F6145" s="11">
        <v>534.01</v>
      </c>
      <c r="G6145" s="19">
        <v>45991</v>
      </c>
      <c r="H6145" s="24">
        <v>77965.459999999992</v>
      </c>
    </row>
    <row r="6146" spans="1:8" x14ac:dyDescent="0.3">
      <c r="A6146" s="3" t="s">
        <v>7953</v>
      </c>
      <c r="B6146" s="11" t="s">
        <v>360</v>
      </c>
      <c r="C6146" s="11" t="s">
        <v>641</v>
      </c>
      <c r="D6146" s="11" t="s">
        <v>1791</v>
      </c>
      <c r="E6146" s="11">
        <v>149</v>
      </c>
      <c r="F6146" s="11">
        <v>1063</v>
      </c>
      <c r="G6146" s="19">
        <v>45990</v>
      </c>
      <c r="H6146" s="24">
        <v>158387</v>
      </c>
    </row>
    <row r="6147" spans="1:8" x14ac:dyDescent="0.3">
      <c r="A6147" s="3" t="s">
        <v>7954</v>
      </c>
      <c r="B6147" s="11" t="s">
        <v>223</v>
      </c>
      <c r="C6147" s="11" t="s">
        <v>623</v>
      </c>
      <c r="D6147" s="11" t="s">
        <v>1801</v>
      </c>
      <c r="E6147" s="11">
        <v>102</v>
      </c>
      <c r="F6147" s="11">
        <v>6826.98</v>
      </c>
      <c r="G6147" s="19">
        <v>46038</v>
      </c>
      <c r="H6147" s="24">
        <v>696351.96</v>
      </c>
    </row>
    <row r="6148" spans="1:8" x14ac:dyDescent="0.3">
      <c r="A6148" s="3" t="s">
        <v>7955</v>
      </c>
      <c r="B6148" s="11" t="s">
        <v>318</v>
      </c>
      <c r="C6148" s="11" t="s">
        <v>625</v>
      </c>
      <c r="D6148" s="11" t="s">
        <v>1789</v>
      </c>
      <c r="E6148" s="11">
        <v>98</v>
      </c>
      <c r="F6148" s="11">
        <v>209.4</v>
      </c>
      <c r="G6148" s="19">
        <v>45802</v>
      </c>
      <c r="H6148" s="24">
        <v>20521.2</v>
      </c>
    </row>
    <row r="6149" spans="1:8" x14ac:dyDescent="0.3">
      <c r="A6149" s="3" t="s">
        <v>7956</v>
      </c>
      <c r="B6149" s="11" t="s">
        <v>32</v>
      </c>
      <c r="C6149" s="11" t="s">
        <v>585</v>
      </c>
      <c r="D6149" s="11" t="s">
        <v>1789</v>
      </c>
      <c r="E6149" s="11">
        <v>386</v>
      </c>
      <c r="F6149" s="11">
        <v>1687.53</v>
      </c>
      <c r="G6149" s="19">
        <v>45939</v>
      </c>
      <c r="H6149" s="24">
        <v>651386.57999999996</v>
      </c>
    </row>
    <row r="6150" spans="1:8" x14ac:dyDescent="0.3">
      <c r="A6150" s="3" t="s">
        <v>7957</v>
      </c>
      <c r="B6150" s="11" t="s">
        <v>237</v>
      </c>
      <c r="C6150" s="11" t="s">
        <v>645</v>
      </c>
      <c r="D6150" s="11" t="s">
        <v>1789</v>
      </c>
      <c r="E6150" s="11">
        <v>399</v>
      </c>
      <c r="F6150" s="11">
        <v>1180.5</v>
      </c>
      <c r="G6150" s="19">
        <v>45844</v>
      </c>
      <c r="H6150" s="24">
        <v>471019.5</v>
      </c>
    </row>
    <row r="6151" spans="1:8" x14ac:dyDescent="0.3">
      <c r="A6151" s="3" t="s">
        <v>7958</v>
      </c>
      <c r="B6151" s="11" t="s">
        <v>226</v>
      </c>
      <c r="C6151" s="11" t="s">
        <v>617</v>
      </c>
      <c r="D6151" s="11" t="s">
        <v>1787</v>
      </c>
      <c r="E6151" s="11">
        <v>350</v>
      </c>
      <c r="F6151" s="11">
        <v>2081.1999999999998</v>
      </c>
      <c r="G6151" s="19">
        <v>45848</v>
      </c>
      <c r="H6151" s="24">
        <v>728419.99999999988</v>
      </c>
    </row>
    <row r="6152" spans="1:8" x14ac:dyDescent="0.3">
      <c r="A6152" s="3" t="s">
        <v>7959</v>
      </c>
      <c r="B6152" s="11" t="s">
        <v>322</v>
      </c>
      <c r="C6152" s="11" t="s">
        <v>763</v>
      </c>
      <c r="D6152" s="11" t="s">
        <v>1797</v>
      </c>
      <c r="E6152" s="11">
        <v>28</v>
      </c>
      <c r="F6152" s="11">
        <v>6587.27</v>
      </c>
      <c r="G6152" s="19">
        <v>45871</v>
      </c>
      <c r="H6152" s="24">
        <v>184443.56</v>
      </c>
    </row>
    <row r="6153" spans="1:8" x14ac:dyDescent="0.3">
      <c r="A6153" s="3" t="s">
        <v>7960</v>
      </c>
      <c r="B6153" s="11" t="s">
        <v>391</v>
      </c>
      <c r="C6153" s="11" t="s">
        <v>621</v>
      </c>
      <c r="D6153" s="11" t="s">
        <v>1801</v>
      </c>
      <c r="E6153" s="11">
        <v>247</v>
      </c>
      <c r="F6153" s="11">
        <v>6321.29</v>
      </c>
      <c r="G6153" s="19">
        <v>45803</v>
      </c>
      <c r="H6153" s="24">
        <v>1561358.63</v>
      </c>
    </row>
    <row r="6154" spans="1:8" x14ac:dyDescent="0.3">
      <c r="A6154" s="3" t="s">
        <v>7961</v>
      </c>
      <c r="B6154" s="11" t="s">
        <v>200</v>
      </c>
      <c r="C6154" s="11" t="s">
        <v>665</v>
      </c>
      <c r="D6154" s="11" t="s">
        <v>1803</v>
      </c>
      <c r="E6154" s="11">
        <v>471</v>
      </c>
      <c r="F6154" s="11">
        <v>1136.71</v>
      </c>
      <c r="G6154" s="19">
        <v>45674</v>
      </c>
      <c r="H6154" s="24">
        <v>535390.41</v>
      </c>
    </row>
    <row r="6155" spans="1:8" x14ac:dyDescent="0.3">
      <c r="A6155" s="3" t="s">
        <v>7962</v>
      </c>
      <c r="B6155" s="11" t="s">
        <v>101</v>
      </c>
      <c r="C6155" s="11" t="s">
        <v>589</v>
      </c>
      <c r="D6155" s="11" t="s">
        <v>1787</v>
      </c>
      <c r="E6155" s="11">
        <v>282</v>
      </c>
      <c r="F6155" s="11">
        <v>461.21</v>
      </c>
      <c r="G6155" s="19">
        <v>45858</v>
      </c>
      <c r="H6155" s="24">
        <v>130061.22</v>
      </c>
    </row>
    <row r="6156" spans="1:8" x14ac:dyDescent="0.3">
      <c r="A6156" s="3" t="s">
        <v>7963</v>
      </c>
      <c r="B6156" s="11" t="s">
        <v>241</v>
      </c>
      <c r="C6156" s="11" t="s">
        <v>803</v>
      </c>
      <c r="D6156" s="11" t="s">
        <v>1794</v>
      </c>
      <c r="E6156" s="11">
        <v>400</v>
      </c>
      <c r="F6156" s="11">
        <v>1808.56</v>
      </c>
      <c r="G6156" s="19">
        <v>45749</v>
      </c>
      <c r="H6156" s="24">
        <v>723424</v>
      </c>
    </row>
    <row r="6157" spans="1:8" x14ac:dyDescent="0.3">
      <c r="A6157" s="3" t="s">
        <v>7964</v>
      </c>
      <c r="B6157" s="11" t="s">
        <v>371</v>
      </c>
      <c r="C6157" s="11" t="s">
        <v>589</v>
      </c>
      <c r="D6157" s="11" t="s">
        <v>1791</v>
      </c>
      <c r="E6157" s="11">
        <v>107</v>
      </c>
      <c r="F6157" s="11">
        <v>3688.5</v>
      </c>
      <c r="G6157" s="19">
        <v>45736</v>
      </c>
      <c r="H6157" s="24">
        <v>394669.5</v>
      </c>
    </row>
    <row r="6158" spans="1:8" x14ac:dyDescent="0.3">
      <c r="A6158" s="3" t="s">
        <v>7965</v>
      </c>
      <c r="B6158" s="11" t="s">
        <v>196</v>
      </c>
      <c r="C6158" s="11" t="s">
        <v>731</v>
      </c>
      <c r="D6158" s="11" t="s">
        <v>1799</v>
      </c>
      <c r="E6158" s="11">
        <v>77</v>
      </c>
      <c r="F6158" s="11">
        <v>6553.94</v>
      </c>
      <c r="G6158" s="19">
        <v>46109</v>
      </c>
      <c r="H6158" s="24">
        <v>504653.37999999995</v>
      </c>
    </row>
    <row r="6159" spans="1:8" x14ac:dyDescent="0.3">
      <c r="A6159" s="3" t="s">
        <v>7966</v>
      </c>
      <c r="B6159" s="11" t="s">
        <v>332</v>
      </c>
      <c r="C6159" s="11" t="s">
        <v>547</v>
      </c>
      <c r="D6159" s="11" t="s">
        <v>1787</v>
      </c>
      <c r="E6159" s="11">
        <v>58</v>
      </c>
      <c r="F6159" s="11">
        <v>5202.96</v>
      </c>
      <c r="G6159" s="19">
        <v>46092</v>
      </c>
      <c r="H6159" s="24">
        <v>301771.68</v>
      </c>
    </row>
    <row r="6160" spans="1:8" x14ac:dyDescent="0.3">
      <c r="A6160" s="3" t="s">
        <v>7967</v>
      </c>
      <c r="B6160" s="11" t="s">
        <v>269</v>
      </c>
      <c r="C6160" s="11" t="s">
        <v>613</v>
      </c>
      <c r="D6160" s="11" t="s">
        <v>1799</v>
      </c>
      <c r="E6160" s="11">
        <v>15</v>
      </c>
      <c r="F6160" s="11">
        <v>6567.67</v>
      </c>
      <c r="G6160" s="19">
        <v>45924</v>
      </c>
      <c r="H6160" s="24">
        <v>98515.05</v>
      </c>
    </row>
    <row r="6161" spans="1:8" x14ac:dyDescent="0.3">
      <c r="A6161" s="3" t="s">
        <v>7968</v>
      </c>
      <c r="B6161" s="11" t="s">
        <v>239</v>
      </c>
      <c r="C6161" s="11" t="s">
        <v>553</v>
      </c>
      <c r="D6161" s="11" t="s">
        <v>1791</v>
      </c>
      <c r="E6161" s="11">
        <v>42</v>
      </c>
      <c r="F6161" s="11">
        <v>7190.43</v>
      </c>
      <c r="G6161" s="19">
        <v>46104</v>
      </c>
      <c r="H6161" s="24">
        <v>301998.06</v>
      </c>
    </row>
    <row r="6162" spans="1:8" x14ac:dyDescent="0.3">
      <c r="A6162" s="3" t="s">
        <v>7969</v>
      </c>
      <c r="B6162" s="11" t="s">
        <v>73</v>
      </c>
      <c r="C6162" s="11" t="s">
        <v>507</v>
      </c>
      <c r="D6162" s="11" t="s">
        <v>1789</v>
      </c>
      <c r="E6162" s="11">
        <v>402</v>
      </c>
      <c r="F6162" s="11">
        <v>3731.52</v>
      </c>
      <c r="G6162" s="19">
        <v>45763</v>
      </c>
      <c r="H6162" s="24">
        <v>1500071.04</v>
      </c>
    </row>
    <row r="6163" spans="1:8" x14ac:dyDescent="0.3">
      <c r="A6163" s="3" t="s">
        <v>7970</v>
      </c>
      <c r="B6163" s="11" t="s">
        <v>329</v>
      </c>
      <c r="C6163" s="11" t="s">
        <v>605</v>
      </c>
      <c r="D6163" s="11" t="s">
        <v>1799</v>
      </c>
      <c r="E6163" s="11">
        <v>99</v>
      </c>
      <c r="F6163" s="11">
        <v>3717.87</v>
      </c>
      <c r="G6163" s="19">
        <v>45897</v>
      </c>
      <c r="H6163" s="24">
        <v>368069.13</v>
      </c>
    </row>
    <row r="6164" spans="1:8" x14ac:dyDescent="0.3">
      <c r="A6164" s="3" t="s">
        <v>7971</v>
      </c>
      <c r="B6164" s="11" t="s">
        <v>62</v>
      </c>
      <c r="C6164" s="11" t="s">
        <v>629</v>
      </c>
      <c r="D6164" s="11" t="s">
        <v>1789</v>
      </c>
      <c r="E6164" s="11">
        <v>225</v>
      </c>
      <c r="F6164" s="11">
        <v>6887.05</v>
      </c>
      <c r="G6164" s="19">
        <v>45964</v>
      </c>
      <c r="H6164" s="24">
        <v>1549586.25</v>
      </c>
    </row>
    <row r="6165" spans="1:8" x14ac:dyDescent="0.3">
      <c r="A6165" s="3" t="s">
        <v>7972</v>
      </c>
      <c r="B6165" s="11" t="s">
        <v>32</v>
      </c>
      <c r="C6165" s="11" t="s">
        <v>609</v>
      </c>
      <c r="D6165" s="11" t="s">
        <v>1787</v>
      </c>
      <c r="E6165" s="11">
        <v>93</v>
      </c>
      <c r="F6165" s="11">
        <v>6631.55</v>
      </c>
      <c r="G6165" s="19">
        <v>45934</v>
      </c>
      <c r="H6165" s="24">
        <v>616734.15</v>
      </c>
    </row>
    <row r="6166" spans="1:8" x14ac:dyDescent="0.3">
      <c r="A6166" s="3" t="s">
        <v>7973</v>
      </c>
      <c r="B6166" s="11" t="s">
        <v>290</v>
      </c>
      <c r="C6166" s="11" t="s">
        <v>535</v>
      </c>
      <c r="D6166" s="11" t="s">
        <v>1803</v>
      </c>
      <c r="E6166" s="11">
        <v>90</v>
      </c>
      <c r="F6166" s="11">
        <v>5400.25</v>
      </c>
      <c r="G6166" s="19">
        <v>46084</v>
      </c>
      <c r="H6166" s="24">
        <v>486022.5</v>
      </c>
    </row>
    <row r="6167" spans="1:8" x14ac:dyDescent="0.3">
      <c r="A6167" s="3" t="s">
        <v>7974</v>
      </c>
      <c r="B6167" s="11" t="s">
        <v>92</v>
      </c>
      <c r="C6167" s="11" t="s">
        <v>663</v>
      </c>
      <c r="D6167" s="11" t="s">
        <v>1794</v>
      </c>
      <c r="E6167" s="11">
        <v>450</v>
      </c>
      <c r="F6167" s="11">
        <v>6845.21</v>
      </c>
      <c r="G6167" s="19">
        <v>45744</v>
      </c>
      <c r="H6167" s="24">
        <v>3080344.5</v>
      </c>
    </row>
    <row r="6168" spans="1:8" x14ac:dyDescent="0.3">
      <c r="A6168" s="3" t="s">
        <v>7975</v>
      </c>
      <c r="B6168" s="11" t="s">
        <v>181</v>
      </c>
      <c r="C6168" s="11" t="s">
        <v>729</v>
      </c>
      <c r="D6168" s="11" t="s">
        <v>1801</v>
      </c>
      <c r="E6168" s="11">
        <v>456</v>
      </c>
      <c r="F6168" s="11">
        <v>5528.37</v>
      </c>
      <c r="G6168" s="19">
        <v>46090</v>
      </c>
      <c r="H6168" s="24">
        <v>2520936.7199999997</v>
      </c>
    </row>
    <row r="6169" spans="1:8" x14ac:dyDescent="0.3">
      <c r="A6169" s="3" t="s">
        <v>7976</v>
      </c>
      <c r="B6169" s="11" t="s">
        <v>284</v>
      </c>
      <c r="C6169" s="11" t="s">
        <v>563</v>
      </c>
      <c r="D6169" s="11" t="s">
        <v>1794</v>
      </c>
      <c r="E6169" s="11">
        <v>74</v>
      </c>
      <c r="F6169" s="11">
        <v>1346.84</v>
      </c>
      <c r="G6169" s="19">
        <v>46179</v>
      </c>
      <c r="H6169" s="24">
        <v>99666.159999999989</v>
      </c>
    </row>
    <row r="6170" spans="1:8" x14ac:dyDescent="0.3">
      <c r="A6170" s="3" t="s">
        <v>7977</v>
      </c>
      <c r="B6170" s="11" t="s">
        <v>306</v>
      </c>
      <c r="C6170" s="11" t="s">
        <v>733</v>
      </c>
      <c r="D6170" s="11" t="s">
        <v>1791</v>
      </c>
      <c r="E6170" s="11">
        <v>468</v>
      </c>
      <c r="F6170" s="11">
        <v>2542.87</v>
      </c>
      <c r="G6170" s="19">
        <v>45833</v>
      </c>
      <c r="H6170" s="24">
        <v>1190063.1599999999</v>
      </c>
    </row>
    <row r="6171" spans="1:8" x14ac:dyDescent="0.3">
      <c r="A6171" s="3" t="s">
        <v>7978</v>
      </c>
      <c r="B6171" s="11" t="s">
        <v>168</v>
      </c>
      <c r="C6171" s="11" t="s">
        <v>829</v>
      </c>
      <c r="D6171" s="11" t="s">
        <v>1801</v>
      </c>
      <c r="E6171" s="11">
        <v>456</v>
      </c>
      <c r="F6171" s="11">
        <v>7556.13</v>
      </c>
      <c r="G6171" s="19">
        <v>46124</v>
      </c>
      <c r="H6171" s="24">
        <v>3445595.2800000003</v>
      </c>
    </row>
    <row r="6172" spans="1:8" x14ac:dyDescent="0.3">
      <c r="A6172" s="3" t="s">
        <v>7979</v>
      </c>
      <c r="B6172" s="11" t="s">
        <v>109</v>
      </c>
      <c r="C6172" s="11" t="s">
        <v>853</v>
      </c>
      <c r="D6172" s="11" t="s">
        <v>1803</v>
      </c>
      <c r="E6172" s="11">
        <v>350</v>
      </c>
      <c r="F6172" s="11">
        <v>2570.96</v>
      </c>
      <c r="G6172" s="19">
        <v>46137</v>
      </c>
      <c r="H6172" s="24">
        <v>899836</v>
      </c>
    </row>
    <row r="6173" spans="1:8" x14ac:dyDescent="0.3">
      <c r="A6173" s="3" t="s">
        <v>7980</v>
      </c>
      <c r="B6173" s="11" t="s">
        <v>340</v>
      </c>
      <c r="C6173" s="11" t="s">
        <v>633</v>
      </c>
      <c r="D6173" s="11" t="s">
        <v>1787</v>
      </c>
      <c r="E6173" s="11">
        <v>151</v>
      </c>
      <c r="F6173" s="11">
        <v>7467.78</v>
      </c>
      <c r="G6173" s="19">
        <v>46193</v>
      </c>
      <c r="H6173" s="24">
        <v>1127634.78</v>
      </c>
    </row>
    <row r="6174" spans="1:8" x14ac:dyDescent="0.3">
      <c r="A6174" s="3" t="s">
        <v>7981</v>
      </c>
      <c r="B6174" s="11" t="s">
        <v>47</v>
      </c>
      <c r="C6174" s="11" t="s">
        <v>522</v>
      </c>
      <c r="D6174" s="11" t="s">
        <v>1801</v>
      </c>
      <c r="E6174" s="11">
        <v>234</v>
      </c>
      <c r="F6174" s="11">
        <v>5927.41</v>
      </c>
      <c r="G6174" s="19">
        <v>45853</v>
      </c>
      <c r="H6174" s="24">
        <v>1387013.94</v>
      </c>
    </row>
    <row r="6175" spans="1:8" x14ac:dyDescent="0.3">
      <c r="A6175" s="3" t="s">
        <v>7982</v>
      </c>
      <c r="B6175" s="11" t="s">
        <v>168</v>
      </c>
      <c r="C6175" s="11" t="s">
        <v>657</v>
      </c>
      <c r="D6175" s="11" t="s">
        <v>1791</v>
      </c>
      <c r="E6175" s="11">
        <v>177</v>
      </c>
      <c r="F6175" s="11">
        <v>4255.3500000000004</v>
      </c>
      <c r="G6175" s="19">
        <v>46000</v>
      </c>
      <c r="H6175" s="24">
        <v>753196.95000000007</v>
      </c>
    </row>
    <row r="6176" spans="1:8" x14ac:dyDescent="0.3">
      <c r="A6176" s="3" t="s">
        <v>7983</v>
      </c>
      <c r="B6176" s="11" t="s">
        <v>306</v>
      </c>
      <c r="C6176" s="11" t="s">
        <v>575</v>
      </c>
      <c r="D6176" s="11" t="s">
        <v>1791</v>
      </c>
      <c r="E6176" s="11">
        <v>405</v>
      </c>
      <c r="F6176" s="11">
        <v>127.93</v>
      </c>
      <c r="G6176" s="19">
        <v>45732</v>
      </c>
      <c r="H6176" s="24">
        <v>51811.65</v>
      </c>
    </row>
    <row r="6177" spans="1:8" x14ac:dyDescent="0.3">
      <c r="A6177" s="3" t="s">
        <v>7984</v>
      </c>
      <c r="B6177" s="11" t="s">
        <v>380</v>
      </c>
      <c r="C6177" s="11" t="s">
        <v>855</v>
      </c>
      <c r="D6177" s="11" t="s">
        <v>1789</v>
      </c>
      <c r="E6177" s="11">
        <v>244</v>
      </c>
      <c r="F6177" s="11">
        <v>5819.03</v>
      </c>
      <c r="G6177" s="19">
        <v>45862</v>
      </c>
      <c r="H6177" s="24">
        <v>1419843.3199999998</v>
      </c>
    </row>
    <row r="6178" spans="1:8" x14ac:dyDescent="0.3">
      <c r="A6178" s="3" t="s">
        <v>7985</v>
      </c>
      <c r="B6178" s="11" t="s">
        <v>290</v>
      </c>
      <c r="C6178" s="11" t="s">
        <v>825</v>
      </c>
      <c r="D6178" s="11" t="s">
        <v>1791</v>
      </c>
      <c r="E6178" s="11">
        <v>432</v>
      </c>
      <c r="F6178" s="11">
        <v>5143.59</v>
      </c>
      <c r="G6178" s="19">
        <v>45677</v>
      </c>
      <c r="H6178" s="24">
        <v>2222030.88</v>
      </c>
    </row>
    <row r="6179" spans="1:8" x14ac:dyDescent="0.3">
      <c r="A6179" s="3" t="s">
        <v>7986</v>
      </c>
      <c r="B6179" s="11" t="s">
        <v>286</v>
      </c>
      <c r="C6179" s="11" t="s">
        <v>769</v>
      </c>
      <c r="D6179" s="11" t="s">
        <v>1803</v>
      </c>
      <c r="E6179" s="11">
        <v>99</v>
      </c>
      <c r="F6179" s="11">
        <v>3490.49</v>
      </c>
      <c r="G6179" s="19">
        <v>46141</v>
      </c>
      <c r="H6179" s="24">
        <v>345558.50999999995</v>
      </c>
    </row>
    <row r="6180" spans="1:8" x14ac:dyDescent="0.3">
      <c r="A6180" s="3" t="s">
        <v>7987</v>
      </c>
      <c r="B6180" s="11" t="s">
        <v>294</v>
      </c>
      <c r="C6180" s="11" t="s">
        <v>735</v>
      </c>
      <c r="D6180" s="11" t="s">
        <v>1803</v>
      </c>
      <c r="E6180" s="11">
        <v>188</v>
      </c>
      <c r="F6180" s="11">
        <v>949.56</v>
      </c>
      <c r="G6180" s="19">
        <v>45995</v>
      </c>
      <c r="H6180" s="24">
        <v>178517.28</v>
      </c>
    </row>
    <row r="6181" spans="1:8" x14ac:dyDescent="0.3">
      <c r="A6181" s="3" t="s">
        <v>7988</v>
      </c>
      <c r="B6181" s="11" t="s">
        <v>376</v>
      </c>
      <c r="C6181" s="11" t="s">
        <v>569</v>
      </c>
      <c r="D6181" s="11" t="s">
        <v>1801</v>
      </c>
      <c r="E6181" s="11">
        <v>67</v>
      </c>
      <c r="F6181" s="11">
        <v>7340.13</v>
      </c>
      <c r="G6181" s="19">
        <v>45770</v>
      </c>
      <c r="H6181" s="24">
        <v>491788.71</v>
      </c>
    </row>
    <row r="6182" spans="1:8" x14ac:dyDescent="0.3">
      <c r="A6182" s="3" t="s">
        <v>7989</v>
      </c>
      <c r="B6182" s="11" t="s">
        <v>78</v>
      </c>
      <c r="C6182" s="11" t="s">
        <v>785</v>
      </c>
      <c r="D6182" s="11" t="s">
        <v>1791</v>
      </c>
      <c r="E6182" s="11">
        <v>184</v>
      </c>
      <c r="F6182" s="11">
        <v>3694.78</v>
      </c>
      <c r="G6182" s="19">
        <v>46128</v>
      </c>
      <c r="H6182" s="24">
        <v>679839.52</v>
      </c>
    </row>
    <row r="6183" spans="1:8" x14ac:dyDescent="0.3">
      <c r="A6183" s="3" t="s">
        <v>7990</v>
      </c>
      <c r="B6183" s="11" t="s">
        <v>364</v>
      </c>
      <c r="C6183" s="11" t="s">
        <v>631</v>
      </c>
      <c r="D6183" s="11" t="s">
        <v>1803</v>
      </c>
      <c r="E6183" s="11">
        <v>242</v>
      </c>
      <c r="F6183" s="11">
        <v>3448</v>
      </c>
      <c r="G6183" s="19">
        <v>46149</v>
      </c>
      <c r="H6183" s="24">
        <v>834416</v>
      </c>
    </row>
    <row r="6184" spans="1:8" x14ac:dyDescent="0.3">
      <c r="A6184" s="3" t="s">
        <v>7991</v>
      </c>
      <c r="B6184" s="11" t="s">
        <v>218</v>
      </c>
      <c r="C6184" s="11" t="s">
        <v>835</v>
      </c>
      <c r="D6184" s="11" t="s">
        <v>1799</v>
      </c>
      <c r="E6184" s="11">
        <v>365</v>
      </c>
      <c r="F6184" s="11">
        <v>7426.32</v>
      </c>
      <c r="G6184" s="19">
        <v>45797</v>
      </c>
      <c r="H6184" s="24">
        <v>2710606.8</v>
      </c>
    </row>
    <row r="6185" spans="1:8" x14ac:dyDescent="0.3">
      <c r="A6185" s="3" t="s">
        <v>7992</v>
      </c>
      <c r="B6185" s="11" t="s">
        <v>232</v>
      </c>
      <c r="C6185" s="11" t="s">
        <v>807</v>
      </c>
      <c r="D6185" s="11" t="s">
        <v>1799</v>
      </c>
      <c r="E6185" s="11">
        <v>317</v>
      </c>
      <c r="F6185" s="11">
        <v>5449.23</v>
      </c>
      <c r="G6185" s="19">
        <v>46151</v>
      </c>
      <c r="H6185" s="24">
        <v>1727405.91</v>
      </c>
    </row>
    <row r="6186" spans="1:8" x14ac:dyDescent="0.3">
      <c r="A6186" s="3" t="s">
        <v>7993</v>
      </c>
      <c r="B6186" s="11" t="s">
        <v>356</v>
      </c>
      <c r="C6186" s="11" t="s">
        <v>645</v>
      </c>
      <c r="D6186" s="11" t="s">
        <v>1803</v>
      </c>
      <c r="E6186" s="11">
        <v>79</v>
      </c>
      <c r="F6186" s="11">
        <v>3667.68</v>
      </c>
      <c r="G6186" s="19">
        <v>45777</v>
      </c>
      <c r="H6186" s="24">
        <v>289746.71999999997</v>
      </c>
    </row>
    <row r="6187" spans="1:8" x14ac:dyDescent="0.3">
      <c r="A6187" s="3" t="s">
        <v>7994</v>
      </c>
      <c r="B6187" s="11" t="s">
        <v>324</v>
      </c>
      <c r="C6187" s="11" t="s">
        <v>673</v>
      </c>
      <c r="D6187" s="11" t="s">
        <v>1789</v>
      </c>
      <c r="E6187" s="11">
        <v>8</v>
      </c>
      <c r="F6187" s="11">
        <v>1627.97</v>
      </c>
      <c r="G6187" s="19">
        <v>46065</v>
      </c>
      <c r="H6187" s="24">
        <v>13023.76</v>
      </c>
    </row>
    <row r="6188" spans="1:8" x14ac:dyDescent="0.3">
      <c r="A6188" s="3" t="s">
        <v>7995</v>
      </c>
      <c r="B6188" s="11" t="s">
        <v>193</v>
      </c>
      <c r="C6188" s="11" t="s">
        <v>643</v>
      </c>
      <c r="D6188" s="11" t="s">
        <v>1789</v>
      </c>
      <c r="E6188" s="11">
        <v>227</v>
      </c>
      <c r="F6188" s="11">
        <v>3240.56</v>
      </c>
      <c r="G6188" s="19">
        <v>45895</v>
      </c>
      <c r="H6188" s="24">
        <v>735607.12</v>
      </c>
    </row>
    <row r="6189" spans="1:8" x14ac:dyDescent="0.3">
      <c r="A6189" s="3" t="s">
        <v>7996</v>
      </c>
      <c r="B6189" s="11" t="s">
        <v>22</v>
      </c>
      <c r="C6189" s="11" t="s">
        <v>504</v>
      </c>
      <c r="D6189" s="11" t="s">
        <v>1787</v>
      </c>
      <c r="E6189" s="11">
        <v>319</v>
      </c>
      <c r="F6189" s="11">
        <v>6249.68</v>
      </c>
      <c r="G6189" s="19">
        <v>45705</v>
      </c>
      <c r="H6189" s="24">
        <v>1993647.9200000002</v>
      </c>
    </row>
    <row r="6190" spans="1:8" x14ac:dyDescent="0.3">
      <c r="A6190" s="3" t="s">
        <v>7997</v>
      </c>
      <c r="B6190" s="11" t="s">
        <v>184</v>
      </c>
      <c r="C6190" s="11" t="s">
        <v>805</v>
      </c>
      <c r="D6190" s="11" t="s">
        <v>1791</v>
      </c>
      <c r="E6190" s="11">
        <v>277</v>
      </c>
      <c r="F6190" s="11">
        <v>1089.96</v>
      </c>
      <c r="G6190" s="19">
        <v>45878</v>
      </c>
      <c r="H6190" s="24">
        <v>301918.92</v>
      </c>
    </row>
    <row r="6191" spans="1:8" x14ac:dyDescent="0.3">
      <c r="A6191" s="3" t="s">
        <v>7998</v>
      </c>
      <c r="B6191" s="11" t="s">
        <v>214</v>
      </c>
      <c r="C6191" s="11" t="s">
        <v>839</v>
      </c>
      <c r="D6191" s="11" t="s">
        <v>1797</v>
      </c>
      <c r="E6191" s="11">
        <v>3</v>
      </c>
      <c r="F6191" s="11">
        <v>3938.19</v>
      </c>
      <c r="G6191" s="19">
        <v>45722</v>
      </c>
      <c r="H6191" s="24">
        <v>11814.57</v>
      </c>
    </row>
    <row r="6192" spans="1:8" x14ac:dyDescent="0.3">
      <c r="A6192" s="3" t="s">
        <v>7999</v>
      </c>
      <c r="B6192" s="11" t="s">
        <v>124</v>
      </c>
      <c r="C6192" s="11" t="s">
        <v>749</v>
      </c>
      <c r="D6192" s="11" t="s">
        <v>1787</v>
      </c>
      <c r="E6192" s="11">
        <v>278</v>
      </c>
      <c r="F6192" s="11">
        <v>5825.86</v>
      </c>
      <c r="G6192" s="19">
        <v>46164</v>
      </c>
      <c r="H6192" s="24">
        <v>1619589.0799999998</v>
      </c>
    </row>
    <row r="6193" spans="1:8" x14ac:dyDescent="0.3">
      <c r="A6193" s="3" t="s">
        <v>8000</v>
      </c>
      <c r="B6193" s="11" t="s">
        <v>214</v>
      </c>
      <c r="C6193" s="11" t="s">
        <v>607</v>
      </c>
      <c r="D6193" s="11" t="s">
        <v>1801</v>
      </c>
      <c r="E6193" s="11">
        <v>285</v>
      </c>
      <c r="F6193" s="11">
        <v>2957.59</v>
      </c>
      <c r="G6193" s="19">
        <v>46017</v>
      </c>
      <c r="H6193" s="24">
        <v>842913.15</v>
      </c>
    </row>
    <row r="6194" spans="1:8" x14ac:dyDescent="0.3">
      <c r="A6194" s="3" t="s">
        <v>8001</v>
      </c>
      <c r="B6194" s="11" t="s">
        <v>253</v>
      </c>
      <c r="C6194" s="11" t="s">
        <v>504</v>
      </c>
      <c r="D6194" s="11" t="s">
        <v>1803</v>
      </c>
      <c r="E6194" s="11">
        <v>280</v>
      </c>
      <c r="F6194" s="11">
        <v>903.21</v>
      </c>
      <c r="G6194" s="19">
        <v>46101</v>
      </c>
      <c r="H6194" s="24">
        <v>252898.80000000002</v>
      </c>
    </row>
    <row r="6195" spans="1:8" x14ac:dyDescent="0.3">
      <c r="A6195" s="3" t="s">
        <v>8002</v>
      </c>
      <c r="B6195" s="11" t="s">
        <v>298</v>
      </c>
      <c r="C6195" s="11" t="s">
        <v>783</v>
      </c>
      <c r="D6195" s="11" t="s">
        <v>1787</v>
      </c>
      <c r="E6195" s="11">
        <v>165</v>
      </c>
      <c r="F6195" s="11">
        <v>4787.0600000000004</v>
      </c>
      <c r="G6195" s="19">
        <v>45900</v>
      </c>
      <c r="H6195" s="24">
        <v>789864.9</v>
      </c>
    </row>
    <row r="6196" spans="1:8" x14ac:dyDescent="0.3">
      <c r="A6196" s="3" t="s">
        <v>8003</v>
      </c>
      <c r="B6196" s="11" t="s">
        <v>347</v>
      </c>
      <c r="C6196" s="11" t="s">
        <v>577</v>
      </c>
      <c r="D6196" s="11" t="s">
        <v>1803</v>
      </c>
      <c r="E6196" s="11">
        <v>245</v>
      </c>
      <c r="F6196" s="11">
        <v>344.2</v>
      </c>
      <c r="G6196" s="19">
        <v>45863</v>
      </c>
      <c r="H6196" s="24">
        <v>84329</v>
      </c>
    </row>
    <row r="6197" spans="1:8" x14ac:dyDescent="0.3">
      <c r="A6197" s="3" t="s">
        <v>8004</v>
      </c>
      <c r="B6197" s="11" t="s">
        <v>303</v>
      </c>
      <c r="C6197" s="11" t="s">
        <v>857</v>
      </c>
      <c r="D6197" s="11" t="s">
        <v>1797</v>
      </c>
      <c r="E6197" s="11">
        <v>385</v>
      </c>
      <c r="F6197" s="11">
        <v>5298.85</v>
      </c>
      <c r="G6197" s="19">
        <v>45751</v>
      </c>
      <c r="H6197" s="24">
        <v>2040057.2500000002</v>
      </c>
    </row>
    <row r="6198" spans="1:8" x14ac:dyDescent="0.3">
      <c r="A6198" s="3" t="s">
        <v>8005</v>
      </c>
      <c r="B6198" s="11" t="s">
        <v>326</v>
      </c>
      <c r="C6198" s="11" t="s">
        <v>745</v>
      </c>
      <c r="D6198" s="11" t="s">
        <v>1789</v>
      </c>
      <c r="E6198" s="11">
        <v>392</v>
      </c>
      <c r="F6198" s="11">
        <v>1723</v>
      </c>
      <c r="G6198" s="19">
        <v>46005</v>
      </c>
      <c r="H6198" s="24">
        <v>675416</v>
      </c>
    </row>
    <row r="6199" spans="1:8" x14ac:dyDescent="0.3">
      <c r="A6199" s="3" t="s">
        <v>8006</v>
      </c>
      <c r="B6199" s="11" t="s">
        <v>53</v>
      </c>
      <c r="C6199" s="11" t="s">
        <v>835</v>
      </c>
      <c r="D6199" s="11" t="s">
        <v>1801</v>
      </c>
      <c r="E6199" s="11">
        <v>313</v>
      </c>
      <c r="F6199" s="11">
        <v>6799.39</v>
      </c>
      <c r="G6199" s="19">
        <v>45784</v>
      </c>
      <c r="H6199" s="24">
        <v>2128209.0700000003</v>
      </c>
    </row>
    <row r="6200" spans="1:8" x14ac:dyDescent="0.3">
      <c r="A6200" s="3" t="s">
        <v>8007</v>
      </c>
      <c r="B6200" s="11" t="s">
        <v>232</v>
      </c>
      <c r="C6200" s="11" t="s">
        <v>673</v>
      </c>
      <c r="D6200" s="11" t="s">
        <v>1803</v>
      </c>
      <c r="E6200" s="11">
        <v>59</v>
      </c>
      <c r="F6200" s="11">
        <v>6137.05</v>
      </c>
      <c r="G6200" s="19">
        <v>45709</v>
      </c>
      <c r="H6200" s="24">
        <v>362085.95</v>
      </c>
    </row>
    <row r="6201" spans="1:8" x14ac:dyDescent="0.3">
      <c r="A6201" s="3" t="s">
        <v>8008</v>
      </c>
      <c r="B6201" s="11" t="s">
        <v>85</v>
      </c>
      <c r="C6201" s="11" t="s">
        <v>623</v>
      </c>
      <c r="D6201" s="11" t="s">
        <v>1787</v>
      </c>
      <c r="E6201" s="11">
        <v>332</v>
      </c>
      <c r="F6201" s="11">
        <v>4426.8999999999996</v>
      </c>
      <c r="G6201" s="19">
        <v>46073</v>
      </c>
      <c r="H6201" s="24">
        <v>1469730.7999999998</v>
      </c>
    </row>
    <row r="6202" spans="1:8" x14ac:dyDescent="0.3">
      <c r="A6202" s="3" t="s">
        <v>8009</v>
      </c>
      <c r="B6202" s="11" t="s">
        <v>393</v>
      </c>
      <c r="C6202" s="11" t="s">
        <v>765</v>
      </c>
      <c r="D6202" s="11" t="s">
        <v>1791</v>
      </c>
      <c r="E6202" s="11">
        <v>456</v>
      </c>
      <c r="F6202" s="11">
        <v>5175.08</v>
      </c>
      <c r="G6202" s="19">
        <v>46173</v>
      </c>
      <c r="H6202" s="24">
        <v>2359836.48</v>
      </c>
    </row>
    <row r="6203" spans="1:8" x14ac:dyDescent="0.3">
      <c r="A6203" s="3" t="s">
        <v>8010</v>
      </c>
      <c r="B6203" s="11" t="s">
        <v>294</v>
      </c>
      <c r="C6203" s="11" t="s">
        <v>671</v>
      </c>
      <c r="D6203" s="11" t="s">
        <v>1789</v>
      </c>
      <c r="E6203" s="11">
        <v>11</v>
      </c>
      <c r="F6203" s="11">
        <v>7765.42</v>
      </c>
      <c r="G6203" s="19">
        <v>45785</v>
      </c>
      <c r="H6203" s="24">
        <v>85419.62</v>
      </c>
    </row>
    <row r="6204" spans="1:8" x14ac:dyDescent="0.3">
      <c r="A6204" s="3" t="s">
        <v>8011</v>
      </c>
      <c r="B6204" s="11" t="s">
        <v>347</v>
      </c>
      <c r="C6204" s="11" t="s">
        <v>705</v>
      </c>
      <c r="D6204" s="11" t="s">
        <v>1787</v>
      </c>
      <c r="E6204" s="11">
        <v>166</v>
      </c>
      <c r="F6204" s="11">
        <v>1834.76</v>
      </c>
      <c r="G6204" s="19">
        <v>45765</v>
      </c>
      <c r="H6204" s="24">
        <v>304570.15999999997</v>
      </c>
    </row>
    <row r="6205" spans="1:8" x14ac:dyDescent="0.3">
      <c r="A6205" s="3" t="s">
        <v>8012</v>
      </c>
      <c r="B6205" s="11" t="s">
        <v>124</v>
      </c>
      <c r="C6205" s="11" t="s">
        <v>551</v>
      </c>
      <c r="D6205" s="11" t="s">
        <v>1791</v>
      </c>
      <c r="E6205" s="11">
        <v>485</v>
      </c>
      <c r="F6205" s="11">
        <v>5881.85</v>
      </c>
      <c r="G6205" s="19">
        <v>46167</v>
      </c>
      <c r="H6205" s="24">
        <v>2852697.25</v>
      </c>
    </row>
    <row r="6206" spans="1:8" x14ac:dyDescent="0.3">
      <c r="A6206" s="3" t="s">
        <v>8013</v>
      </c>
      <c r="B6206" s="11" t="s">
        <v>290</v>
      </c>
      <c r="C6206" s="11" t="s">
        <v>717</v>
      </c>
      <c r="D6206" s="11" t="s">
        <v>1797</v>
      </c>
      <c r="E6206" s="11">
        <v>48</v>
      </c>
      <c r="F6206" s="11">
        <v>2620.31</v>
      </c>
      <c r="G6206" s="19">
        <v>45912</v>
      </c>
      <c r="H6206" s="24">
        <v>125774.88</v>
      </c>
    </row>
    <row r="6207" spans="1:8" x14ac:dyDescent="0.3">
      <c r="A6207" s="3" t="s">
        <v>8014</v>
      </c>
      <c r="B6207" s="11" t="s">
        <v>66</v>
      </c>
      <c r="C6207" s="11" t="s">
        <v>661</v>
      </c>
      <c r="D6207" s="11" t="s">
        <v>1794</v>
      </c>
      <c r="E6207" s="11">
        <v>3</v>
      </c>
      <c r="F6207" s="11">
        <v>7374.12</v>
      </c>
      <c r="G6207" s="19">
        <v>45878</v>
      </c>
      <c r="H6207" s="24">
        <v>22122.36</v>
      </c>
    </row>
    <row r="6208" spans="1:8" x14ac:dyDescent="0.3">
      <c r="A6208" s="3" t="s">
        <v>8015</v>
      </c>
      <c r="B6208" s="11" t="s">
        <v>336</v>
      </c>
      <c r="C6208" s="11" t="s">
        <v>699</v>
      </c>
      <c r="D6208" s="11" t="s">
        <v>1803</v>
      </c>
      <c r="E6208" s="11">
        <v>162</v>
      </c>
      <c r="F6208" s="11">
        <v>6123.96</v>
      </c>
      <c r="G6208" s="19">
        <v>45841</v>
      </c>
      <c r="H6208" s="24">
        <v>992081.52</v>
      </c>
    </row>
    <row r="6209" spans="1:8" x14ac:dyDescent="0.3">
      <c r="A6209" s="3" t="s">
        <v>8016</v>
      </c>
      <c r="B6209" s="11" t="s">
        <v>69</v>
      </c>
      <c r="C6209" s="11" t="s">
        <v>643</v>
      </c>
      <c r="D6209" s="11" t="s">
        <v>1799</v>
      </c>
      <c r="E6209" s="11">
        <v>347</v>
      </c>
      <c r="F6209" s="11">
        <v>1163.27</v>
      </c>
      <c r="G6209" s="19">
        <v>45728</v>
      </c>
      <c r="H6209" s="24">
        <v>403654.69</v>
      </c>
    </row>
    <row r="6210" spans="1:8" x14ac:dyDescent="0.3">
      <c r="A6210" s="3" t="s">
        <v>8017</v>
      </c>
      <c r="B6210" s="11" t="s">
        <v>269</v>
      </c>
      <c r="C6210" s="11" t="s">
        <v>717</v>
      </c>
      <c r="D6210" s="11" t="s">
        <v>1787</v>
      </c>
      <c r="E6210" s="11">
        <v>44</v>
      </c>
      <c r="F6210" s="11">
        <v>2176.79</v>
      </c>
      <c r="G6210" s="19">
        <v>45891</v>
      </c>
      <c r="H6210" s="24">
        <v>95778.76</v>
      </c>
    </row>
    <row r="6211" spans="1:8" x14ac:dyDescent="0.3">
      <c r="A6211" s="3" t="s">
        <v>8018</v>
      </c>
      <c r="B6211" s="11" t="s">
        <v>160</v>
      </c>
      <c r="C6211" s="11" t="s">
        <v>526</v>
      </c>
      <c r="D6211" s="11" t="s">
        <v>1791</v>
      </c>
      <c r="E6211" s="11">
        <v>165</v>
      </c>
      <c r="F6211" s="11">
        <v>7227.41</v>
      </c>
      <c r="G6211" s="19">
        <v>46056</v>
      </c>
      <c r="H6211" s="24">
        <v>1192522.6499999999</v>
      </c>
    </row>
    <row r="6212" spans="1:8" x14ac:dyDescent="0.3">
      <c r="A6212" s="3" t="s">
        <v>8019</v>
      </c>
      <c r="B6212" s="11" t="s">
        <v>95</v>
      </c>
      <c r="C6212" s="11" t="s">
        <v>539</v>
      </c>
      <c r="D6212" s="11" t="s">
        <v>1801</v>
      </c>
      <c r="E6212" s="11">
        <v>258</v>
      </c>
      <c r="F6212" s="11">
        <v>7841.83</v>
      </c>
      <c r="G6212" s="19">
        <v>45684</v>
      </c>
      <c r="H6212" s="24">
        <v>2023192.14</v>
      </c>
    </row>
    <row r="6213" spans="1:8" x14ac:dyDescent="0.3">
      <c r="A6213" s="3" t="s">
        <v>8020</v>
      </c>
      <c r="B6213" s="11" t="s">
        <v>380</v>
      </c>
      <c r="C6213" s="11" t="s">
        <v>675</v>
      </c>
      <c r="D6213" s="11" t="s">
        <v>1794</v>
      </c>
      <c r="E6213" s="11">
        <v>254</v>
      </c>
      <c r="F6213" s="11">
        <v>4984.24</v>
      </c>
      <c r="G6213" s="19">
        <v>46134</v>
      </c>
      <c r="H6213" s="24">
        <v>1265996.96</v>
      </c>
    </row>
    <row r="6214" spans="1:8" x14ac:dyDescent="0.3">
      <c r="A6214" s="3" t="s">
        <v>8021</v>
      </c>
      <c r="B6214" s="11" t="s">
        <v>376</v>
      </c>
      <c r="C6214" s="11" t="s">
        <v>767</v>
      </c>
      <c r="D6214" s="11" t="s">
        <v>1791</v>
      </c>
      <c r="E6214" s="11">
        <v>466</v>
      </c>
      <c r="F6214" s="11">
        <v>7600.03</v>
      </c>
      <c r="G6214" s="19">
        <v>45780</v>
      </c>
      <c r="H6214" s="24">
        <v>3541613.98</v>
      </c>
    </row>
    <row r="6215" spans="1:8" x14ac:dyDescent="0.3">
      <c r="A6215" s="3" t="s">
        <v>8022</v>
      </c>
      <c r="B6215" s="11" t="s">
        <v>241</v>
      </c>
      <c r="C6215" s="11" t="s">
        <v>809</v>
      </c>
      <c r="D6215" s="11" t="s">
        <v>1787</v>
      </c>
      <c r="E6215" s="11">
        <v>451</v>
      </c>
      <c r="F6215" s="11">
        <v>226</v>
      </c>
      <c r="G6215" s="19">
        <v>45933</v>
      </c>
      <c r="H6215" s="24">
        <v>101926</v>
      </c>
    </row>
    <row r="6216" spans="1:8" x14ac:dyDescent="0.3">
      <c r="A6216" s="3" t="s">
        <v>8023</v>
      </c>
      <c r="B6216" s="11" t="s">
        <v>171</v>
      </c>
      <c r="C6216" s="11" t="s">
        <v>707</v>
      </c>
      <c r="D6216" s="11" t="s">
        <v>1797</v>
      </c>
      <c r="E6216" s="11">
        <v>411</v>
      </c>
      <c r="F6216" s="11">
        <v>4372.38</v>
      </c>
      <c r="G6216" s="19">
        <v>45891</v>
      </c>
      <c r="H6216" s="24">
        <v>1797048.18</v>
      </c>
    </row>
    <row r="6217" spans="1:8" x14ac:dyDescent="0.3">
      <c r="A6217" s="3" t="s">
        <v>8024</v>
      </c>
      <c r="B6217" s="11" t="s">
        <v>344</v>
      </c>
      <c r="C6217" s="11" t="s">
        <v>811</v>
      </c>
      <c r="D6217" s="11" t="s">
        <v>1787</v>
      </c>
      <c r="E6217" s="11">
        <v>389</v>
      </c>
      <c r="F6217" s="11">
        <v>5248.25</v>
      </c>
      <c r="G6217" s="19">
        <v>45990</v>
      </c>
      <c r="H6217" s="24">
        <v>2041569.25</v>
      </c>
    </row>
    <row r="6218" spans="1:8" x14ac:dyDescent="0.3">
      <c r="A6218" s="3" t="s">
        <v>8025</v>
      </c>
      <c r="B6218" s="11" t="s">
        <v>324</v>
      </c>
      <c r="C6218" s="11" t="s">
        <v>561</v>
      </c>
      <c r="D6218" s="11" t="s">
        <v>1794</v>
      </c>
      <c r="E6218" s="11">
        <v>206</v>
      </c>
      <c r="F6218" s="11">
        <v>985.69</v>
      </c>
      <c r="G6218" s="19">
        <v>45960</v>
      </c>
      <c r="H6218" s="24">
        <v>203052.14</v>
      </c>
    </row>
    <row r="6219" spans="1:8" x14ac:dyDescent="0.3">
      <c r="A6219" s="3" t="s">
        <v>8026</v>
      </c>
      <c r="B6219" s="11" t="s">
        <v>336</v>
      </c>
      <c r="C6219" s="11" t="s">
        <v>783</v>
      </c>
      <c r="D6219" s="11" t="s">
        <v>1787</v>
      </c>
      <c r="E6219" s="11">
        <v>389</v>
      </c>
      <c r="F6219" s="11">
        <v>7261.35</v>
      </c>
      <c r="G6219" s="19">
        <v>45978</v>
      </c>
      <c r="H6219" s="24">
        <v>2824665.1500000004</v>
      </c>
    </row>
    <row r="6220" spans="1:8" x14ac:dyDescent="0.3">
      <c r="A6220" s="3" t="s">
        <v>8027</v>
      </c>
      <c r="B6220" s="11" t="s">
        <v>376</v>
      </c>
      <c r="C6220" s="11" t="s">
        <v>589</v>
      </c>
      <c r="D6220" s="11" t="s">
        <v>1801</v>
      </c>
      <c r="E6220" s="11">
        <v>100</v>
      </c>
      <c r="F6220" s="11">
        <v>6306.04</v>
      </c>
      <c r="G6220" s="19">
        <v>45827</v>
      </c>
      <c r="H6220" s="24">
        <v>630604</v>
      </c>
    </row>
    <row r="6221" spans="1:8" x14ac:dyDescent="0.3">
      <c r="A6221" s="3" t="s">
        <v>8028</v>
      </c>
      <c r="B6221" s="11" t="s">
        <v>76</v>
      </c>
      <c r="C6221" s="11" t="s">
        <v>555</v>
      </c>
      <c r="D6221" s="11" t="s">
        <v>1803</v>
      </c>
      <c r="E6221" s="11">
        <v>275</v>
      </c>
      <c r="F6221" s="11">
        <v>4328.03</v>
      </c>
      <c r="G6221" s="19">
        <v>45936</v>
      </c>
      <c r="H6221" s="24">
        <v>1190208.25</v>
      </c>
    </row>
    <row r="6222" spans="1:8" x14ac:dyDescent="0.3">
      <c r="A6222" s="3" t="s">
        <v>8029</v>
      </c>
      <c r="B6222" s="11" t="s">
        <v>301</v>
      </c>
      <c r="C6222" s="11" t="s">
        <v>709</v>
      </c>
      <c r="D6222" s="11" t="s">
        <v>1794</v>
      </c>
      <c r="E6222" s="11">
        <v>51</v>
      </c>
      <c r="F6222" s="11">
        <v>1728.33</v>
      </c>
      <c r="G6222" s="19">
        <v>45729</v>
      </c>
      <c r="H6222" s="24">
        <v>88144.83</v>
      </c>
    </row>
    <row r="6223" spans="1:8" x14ac:dyDescent="0.3">
      <c r="A6223" s="3" t="s">
        <v>8030</v>
      </c>
      <c r="B6223" s="11" t="s">
        <v>260</v>
      </c>
      <c r="C6223" s="11" t="s">
        <v>747</v>
      </c>
      <c r="D6223" s="11" t="s">
        <v>1789</v>
      </c>
      <c r="E6223" s="11">
        <v>443</v>
      </c>
      <c r="F6223" s="11">
        <v>3210.51</v>
      </c>
      <c r="G6223" s="19">
        <v>45789</v>
      </c>
      <c r="H6223" s="24">
        <v>1422255.9300000002</v>
      </c>
    </row>
    <row r="6224" spans="1:8" x14ac:dyDescent="0.3">
      <c r="A6224" s="3" t="s">
        <v>8031</v>
      </c>
      <c r="B6224" s="11" t="s">
        <v>128</v>
      </c>
      <c r="C6224" s="11" t="s">
        <v>583</v>
      </c>
      <c r="D6224" s="11" t="s">
        <v>1794</v>
      </c>
      <c r="E6224" s="11">
        <v>195</v>
      </c>
      <c r="F6224" s="11">
        <v>5624.25</v>
      </c>
      <c r="G6224" s="19">
        <v>45753</v>
      </c>
      <c r="H6224" s="24">
        <v>1096728.75</v>
      </c>
    </row>
    <row r="6225" spans="1:8" x14ac:dyDescent="0.3">
      <c r="A6225" s="3" t="s">
        <v>8032</v>
      </c>
      <c r="B6225" s="11" t="s">
        <v>356</v>
      </c>
      <c r="C6225" s="11" t="s">
        <v>731</v>
      </c>
      <c r="D6225" s="11" t="s">
        <v>1789</v>
      </c>
      <c r="E6225" s="11">
        <v>238</v>
      </c>
      <c r="F6225" s="11">
        <v>2286.16</v>
      </c>
      <c r="G6225" s="19">
        <v>45947</v>
      </c>
      <c r="H6225" s="24">
        <v>544106.07999999996</v>
      </c>
    </row>
    <row r="6226" spans="1:8" x14ac:dyDescent="0.3">
      <c r="A6226" s="3" t="s">
        <v>8033</v>
      </c>
      <c r="B6226" s="11" t="s">
        <v>288</v>
      </c>
      <c r="C6226" s="11" t="s">
        <v>637</v>
      </c>
      <c r="D6226" s="11" t="s">
        <v>1803</v>
      </c>
      <c r="E6226" s="11">
        <v>271</v>
      </c>
      <c r="F6226" s="11">
        <v>75.39</v>
      </c>
      <c r="G6226" s="19">
        <v>45904</v>
      </c>
      <c r="H6226" s="24">
        <v>20430.689999999999</v>
      </c>
    </row>
    <row r="6227" spans="1:8" x14ac:dyDescent="0.3">
      <c r="A6227" s="3" t="s">
        <v>8034</v>
      </c>
      <c r="B6227" s="11" t="s">
        <v>196</v>
      </c>
      <c r="C6227" s="11" t="s">
        <v>685</v>
      </c>
      <c r="D6227" s="11" t="s">
        <v>1789</v>
      </c>
      <c r="E6227" s="11">
        <v>495</v>
      </c>
      <c r="F6227" s="11">
        <v>4205.74</v>
      </c>
      <c r="G6227" s="19">
        <v>46093</v>
      </c>
      <c r="H6227" s="24">
        <v>2081841.2999999998</v>
      </c>
    </row>
    <row r="6228" spans="1:8" x14ac:dyDescent="0.3">
      <c r="A6228" s="3" t="s">
        <v>8035</v>
      </c>
      <c r="B6228" s="11" t="s">
        <v>37</v>
      </c>
      <c r="C6228" s="11" t="s">
        <v>767</v>
      </c>
      <c r="D6228" s="11" t="s">
        <v>1803</v>
      </c>
      <c r="E6228" s="11">
        <v>326</v>
      </c>
      <c r="F6228" s="11">
        <v>139.38999999999999</v>
      </c>
      <c r="G6228" s="19">
        <v>45720</v>
      </c>
      <c r="H6228" s="24">
        <v>45441.139999999992</v>
      </c>
    </row>
    <row r="6229" spans="1:8" x14ac:dyDescent="0.3">
      <c r="A6229" s="3" t="s">
        <v>8036</v>
      </c>
      <c r="B6229" s="11" t="s">
        <v>342</v>
      </c>
      <c r="C6229" s="11" t="s">
        <v>685</v>
      </c>
      <c r="D6229" s="11" t="s">
        <v>1794</v>
      </c>
      <c r="E6229" s="11">
        <v>198</v>
      </c>
      <c r="F6229" s="11">
        <v>6079.42</v>
      </c>
      <c r="G6229" s="19">
        <v>46040</v>
      </c>
      <c r="H6229" s="24">
        <v>1203725.1599999999</v>
      </c>
    </row>
    <row r="6230" spans="1:8" x14ac:dyDescent="0.3">
      <c r="A6230" s="3" t="s">
        <v>8037</v>
      </c>
      <c r="B6230" s="11" t="s">
        <v>237</v>
      </c>
      <c r="C6230" s="11" t="s">
        <v>859</v>
      </c>
      <c r="D6230" s="11" t="s">
        <v>1791</v>
      </c>
      <c r="E6230" s="11">
        <v>495</v>
      </c>
      <c r="F6230" s="11">
        <v>2446.89</v>
      </c>
      <c r="G6230" s="19">
        <v>46190</v>
      </c>
      <c r="H6230" s="24">
        <v>1211210.55</v>
      </c>
    </row>
    <row r="6231" spans="1:8" x14ac:dyDescent="0.3">
      <c r="A6231" s="3" t="s">
        <v>8038</v>
      </c>
      <c r="B6231" s="11" t="s">
        <v>184</v>
      </c>
      <c r="C6231" s="11" t="s">
        <v>705</v>
      </c>
      <c r="D6231" s="11" t="s">
        <v>1797</v>
      </c>
      <c r="E6231" s="11">
        <v>495</v>
      </c>
      <c r="F6231" s="11">
        <v>5110.6499999999996</v>
      </c>
      <c r="G6231" s="19">
        <v>46138</v>
      </c>
      <c r="H6231" s="24">
        <v>2529771.75</v>
      </c>
    </row>
    <row r="6232" spans="1:8" x14ac:dyDescent="0.3">
      <c r="A6232" s="3" t="s">
        <v>8039</v>
      </c>
      <c r="B6232" s="11" t="s">
        <v>296</v>
      </c>
      <c r="C6232" s="11" t="s">
        <v>665</v>
      </c>
      <c r="D6232" s="11" t="s">
        <v>1791</v>
      </c>
      <c r="E6232" s="11">
        <v>137</v>
      </c>
      <c r="F6232" s="11">
        <v>3437.6</v>
      </c>
      <c r="G6232" s="19">
        <v>46062</v>
      </c>
      <c r="H6232" s="24">
        <v>470951.2</v>
      </c>
    </row>
    <row r="6233" spans="1:8" x14ac:dyDescent="0.3">
      <c r="A6233" s="3" t="s">
        <v>8040</v>
      </c>
      <c r="B6233" s="11" t="s">
        <v>312</v>
      </c>
      <c r="C6233" s="11" t="s">
        <v>541</v>
      </c>
      <c r="D6233" s="11" t="s">
        <v>1803</v>
      </c>
      <c r="E6233" s="11">
        <v>153</v>
      </c>
      <c r="F6233" s="11">
        <v>4229.09</v>
      </c>
      <c r="G6233" s="19">
        <v>45892</v>
      </c>
      <c r="H6233" s="24">
        <v>647050.77</v>
      </c>
    </row>
    <row r="6234" spans="1:8" x14ac:dyDescent="0.3">
      <c r="A6234" s="3" t="s">
        <v>8041</v>
      </c>
      <c r="B6234" s="11" t="s">
        <v>22</v>
      </c>
      <c r="C6234" s="11" t="s">
        <v>671</v>
      </c>
      <c r="D6234" s="11" t="s">
        <v>1787</v>
      </c>
      <c r="E6234" s="11">
        <v>437</v>
      </c>
      <c r="F6234" s="11">
        <v>308.87</v>
      </c>
      <c r="G6234" s="19">
        <v>45692</v>
      </c>
      <c r="H6234" s="24">
        <v>134976.19</v>
      </c>
    </row>
    <row r="6235" spans="1:8" x14ac:dyDescent="0.3">
      <c r="A6235" s="3" t="s">
        <v>8042</v>
      </c>
      <c r="B6235" s="11" t="s">
        <v>140</v>
      </c>
      <c r="C6235" s="11" t="s">
        <v>847</v>
      </c>
      <c r="D6235" s="11" t="s">
        <v>1797</v>
      </c>
      <c r="E6235" s="11">
        <v>17</v>
      </c>
      <c r="F6235" s="11">
        <v>2218.8200000000002</v>
      </c>
      <c r="G6235" s="19">
        <v>45911</v>
      </c>
      <c r="H6235" s="24">
        <v>37719.94</v>
      </c>
    </row>
    <row r="6236" spans="1:8" x14ac:dyDescent="0.3">
      <c r="A6236" s="3" t="s">
        <v>8043</v>
      </c>
      <c r="B6236" s="11" t="s">
        <v>171</v>
      </c>
      <c r="C6236" s="11" t="s">
        <v>669</v>
      </c>
      <c r="D6236" s="11" t="s">
        <v>1789</v>
      </c>
      <c r="E6236" s="11">
        <v>298</v>
      </c>
      <c r="F6236" s="11">
        <v>1755.71</v>
      </c>
      <c r="G6236" s="19">
        <v>45996</v>
      </c>
      <c r="H6236" s="24">
        <v>523201.58</v>
      </c>
    </row>
    <row r="6237" spans="1:8" x14ac:dyDescent="0.3">
      <c r="A6237" s="3" t="s">
        <v>8044</v>
      </c>
      <c r="B6237" s="11" t="s">
        <v>126</v>
      </c>
      <c r="C6237" s="11" t="s">
        <v>689</v>
      </c>
      <c r="D6237" s="11" t="s">
        <v>1794</v>
      </c>
      <c r="E6237" s="11">
        <v>133</v>
      </c>
      <c r="F6237" s="11">
        <v>3494.5</v>
      </c>
      <c r="G6237" s="19">
        <v>45812</v>
      </c>
      <c r="H6237" s="24">
        <v>464768.5</v>
      </c>
    </row>
    <row r="6238" spans="1:8" x14ac:dyDescent="0.3">
      <c r="A6238" s="3" t="s">
        <v>8045</v>
      </c>
      <c r="B6238" s="11" t="s">
        <v>128</v>
      </c>
      <c r="C6238" s="11" t="s">
        <v>829</v>
      </c>
      <c r="D6238" s="11" t="s">
        <v>1801</v>
      </c>
      <c r="E6238" s="11">
        <v>174</v>
      </c>
      <c r="F6238" s="11">
        <v>4283.9799999999996</v>
      </c>
      <c r="G6238" s="19">
        <v>46036</v>
      </c>
      <c r="H6238" s="24">
        <v>745412.5199999999</v>
      </c>
    </row>
    <row r="6239" spans="1:8" x14ac:dyDescent="0.3">
      <c r="A6239" s="3" t="s">
        <v>8046</v>
      </c>
      <c r="B6239" s="11" t="s">
        <v>369</v>
      </c>
      <c r="C6239" s="11" t="s">
        <v>611</v>
      </c>
      <c r="D6239" s="11" t="s">
        <v>1791</v>
      </c>
      <c r="E6239" s="11">
        <v>340</v>
      </c>
      <c r="F6239" s="11">
        <v>3381.79</v>
      </c>
      <c r="G6239" s="19">
        <v>46049</v>
      </c>
      <c r="H6239" s="24">
        <v>1149808.6000000001</v>
      </c>
    </row>
    <row r="6240" spans="1:8" x14ac:dyDescent="0.3">
      <c r="A6240" s="3" t="s">
        <v>8047</v>
      </c>
      <c r="B6240" s="11" t="s">
        <v>128</v>
      </c>
      <c r="C6240" s="11" t="s">
        <v>611</v>
      </c>
      <c r="D6240" s="11" t="s">
        <v>1791</v>
      </c>
      <c r="E6240" s="11">
        <v>257</v>
      </c>
      <c r="F6240" s="11">
        <v>759.05</v>
      </c>
      <c r="G6240" s="19">
        <v>46100</v>
      </c>
      <c r="H6240" s="24">
        <v>195075.84999999998</v>
      </c>
    </row>
    <row r="6241" spans="1:8" x14ac:dyDescent="0.3">
      <c r="A6241" s="3" t="s">
        <v>8048</v>
      </c>
      <c r="B6241" s="11" t="s">
        <v>171</v>
      </c>
      <c r="C6241" s="11" t="s">
        <v>619</v>
      </c>
      <c r="D6241" s="11" t="s">
        <v>1797</v>
      </c>
      <c r="E6241" s="11">
        <v>263</v>
      </c>
      <c r="F6241" s="11">
        <v>7809.18</v>
      </c>
      <c r="G6241" s="19">
        <v>46134</v>
      </c>
      <c r="H6241" s="24">
        <v>2053814.34</v>
      </c>
    </row>
    <row r="6242" spans="1:8" x14ac:dyDescent="0.3">
      <c r="A6242" s="3" t="s">
        <v>8049</v>
      </c>
      <c r="B6242" s="11" t="s">
        <v>303</v>
      </c>
      <c r="C6242" s="11" t="s">
        <v>703</v>
      </c>
      <c r="D6242" s="11" t="s">
        <v>1797</v>
      </c>
      <c r="E6242" s="11">
        <v>310</v>
      </c>
      <c r="F6242" s="11">
        <v>1808.8</v>
      </c>
      <c r="G6242" s="19">
        <v>46159</v>
      </c>
      <c r="H6242" s="24">
        <v>560728</v>
      </c>
    </row>
    <row r="6243" spans="1:8" x14ac:dyDescent="0.3">
      <c r="A6243" s="3" t="s">
        <v>8050</v>
      </c>
      <c r="B6243" s="11" t="s">
        <v>358</v>
      </c>
      <c r="C6243" s="11" t="s">
        <v>755</v>
      </c>
      <c r="D6243" s="11" t="s">
        <v>1797</v>
      </c>
      <c r="E6243" s="11">
        <v>384</v>
      </c>
      <c r="F6243" s="11">
        <v>6359.33</v>
      </c>
      <c r="G6243" s="19">
        <v>45739</v>
      </c>
      <c r="H6243" s="24">
        <v>2441982.7199999997</v>
      </c>
    </row>
    <row r="6244" spans="1:8" x14ac:dyDescent="0.3">
      <c r="A6244" s="3" t="s">
        <v>8051</v>
      </c>
      <c r="B6244" s="11" t="s">
        <v>387</v>
      </c>
      <c r="C6244" s="11" t="s">
        <v>717</v>
      </c>
      <c r="D6244" s="11" t="s">
        <v>1794</v>
      </c>
      <c r="E6244" s="11">
        <v>152</v>
      </c>
      <c r="F6244" s="11">
        <v>7911.17</v>
      </c>
      <c r="G6244" s="19">
        <v>45857</v>
      </c>
      <c r="H6244" s="24">
        <v>1202497.8400000001</v>
      </c>
    </row>
    <row r="6245" spans="1:8" x14ac:dyDescent="0.3">
      <c r="A6245" s="3" t="s">
        <v>8052</v>
      </c>
      <c r="B6245" s="11" t="s">
        <v>256</v>
      </c>
      <c r="C6245" s="11" t="s">
        <v>613</v>
      </c>
      <c r="D6245" s="11" t="s">
        <v>1789</v>
      </c>
      <c r="E6245" s="11">
        <v>439</v>
      </c>
      <c r="F6245" s="11">
        <v>5623.34</v>
      </c>
      <c r="G6245" s="19">
        <v>45896</v>
      </c>
      <c r="H6245" s="24">
        <v>2468646.2600000002</v>
      </c>
    </row>
    <row r="6246" spans="1:8" x14ac:dyDescent="0.3">
      <c r="A6246" s="3" t="s">
        <v>8053</v>
      </c>
      <c r="B6246" s="11" t="s">
        <v>162</v>
      </c>
      <c r="C6246" s="11" t="s">
        <v>649</v>
      </c>
      <c r="D6246" s="11" t="s">
        <v>1801</v>
      </c>
      <c r="E6246" s="11">
        <v>222</v>
      </c>
      <c r="F6246" s="11">
        <v>4539.05</v>
      </c>
      <c r="G6246" s="19">
        <v>45861</v>
      </c>
      <c r="H6246" s="24">
        <v>1007669.1000000001</v>
      </c>
    </row>
    <row r="6247" spans="1:8" x14ac:dyDescent="0.3">
      <c r="A6247" s="3" t="s">
        <v>8054</v>
      </c>
      <c r="B6247" s="11" t="s">
        <v>243</v>
      </c>
      <c r="C6247" s="11" t="s">
        <v>807</v>
      </c>
      <c r="D6247" s="11" t="s">
        <v>1791</v>
      </c>
      <c r="E6247" s="11">
        <v>346</v>
      </c>
      <c r="F6247" s="11">
        <v>3500.24</v>
      </c>
      <c r="G6247" s="19">
        <v>45991</v>
      </c>
      <c r="H6247" s="24">
        <v>1211083.04</v>
      </c>
    </row>
    <row r="6248" spans="1:8" x14ac:dyDescent="0.3">
      <c r="A6248" s="3" t="s">
        <v>8055</v>
      </c>
      <c r="B6248" s="11" t="s">
        <v>160</v>
      </c>
      <c r="C6248" s="11" t="s">
        <v>821</v>
      </c>
      <c r="D6248" s="11" t="s">
        <v>1797</v>
      </c>
      <c r="E6248" s="11">
        <v>53</v>
      </c>
      <c r="F6248" s="11">
        <v>6349.42</v>
      </c>
      <c r="G6248" s="19">
        <v>45818</v>
      </c>
      <c r="H6248" s="24">
        <v>336519.26</v>
      </c>
    </row>
    <row r="6249" spans="1:8" x14ac:dyDescent="0.3">
      <c r="A6249" s="3" t="s">
        <v>8056</v>
      </c>
      <c r="B6249" s="11" t="s">
        <v>248</v>
      </c>
      <c r="C6249" s="11" t="s">
        <v>547</v>
      </c>
      <c r="D6249" s="11" t="s">
        <v>1787</v>
      </c>
      <c r="E6249" s="11">
        <v>112</v>
      </c>
      <c r="F6249" s="11">
        <v>3165.26</v>
      </c>
      <c r="G6249" s="19">
        <v>46058</v>
      </c>
      <c r="H6249" s="24">
        <v>354509.12</v>
      </c>
    </row>
    <row r="6250" spans="1:8" x14ac:dyDescent="0.3">
      <c r="A6250" s="3" t="s">
        <v>8057</v>
      </c>
      <c r="B6250" s="11" t="s">
        <v>78</v>
      </c>
      <c r="C6250" s="11" t="s">
        <v>757</v>
      </c>
      <c r="D6250" s="11" t="s">
        <v>1791</v>
      </c>
      <c r="E6250" s="11">
        <v>112</v>
      </c>
      <c r="F6250" s="11">
        <v>4536.95</v>
      </c>
      <c r="G6250" s="19">
        <v>45791</v>
      </c>
      <c r="H6250" s="24">
        <v>508138.39999999997</v>
      </c>
    </row>
    <row r="6251" spans="1:8" x14ac:dyDescent="0.3">
      <c r="A6251" s="3" t="s">
        <v>8058</v>
      </c>
      <c r="B6251" s="11" t="s">
        <v>104</v>
      </c>
      <c r="C6251" s="11" t="s">
        <v>763</v>
      </c>
      <c r="D6251" s="11" t="s">
        <v>1803</v>
      </c>
      <c r="E6251" s="11">
        <v>154</v>
      </c>
      <c r="F6251" s="11">
        <v>4375.2</v>
      </c>
      <c r="G6251" s="19">
        <v>45732</v>
      </c>
      <c r="H6251" s="24">
        <v>673780.79999999993</v>
      </c>
    </row>
    <row r="6252" spans="1:8" x14ac:dyDescent="0.3">
      <c r="A6252" s="3" t="s">
        <v>8059</v>
      </c>
      <c r="B6252" s="11" t="s">
        <v>109</v>
      </c>
      <c r="C6252" s="11" t="s">
        <v>571</v>
      </c>
      <c r="D6252" s="11" t="s">
        <v>1799</v>
      </c>
      <c r="E6252" s="11">
        <v>412</v>
      </c>
      <c r="F6252" s="11">
        <v>5334.73</v>
      </c>
      <c r="G6252" s="19">
        <v>46026</v>
      </c>
      <c r="H6252" s="24">
        <v>2197908.7599999998</v>
      </c>
    </row>
    <row r="6253" spans="1:8" x14ac:dyDescent="0.3">
      <c r="A6253" s="3" t="s">
        <v>8060</v>
      </c>
      <c r="B6253" s="11" t="s">
        <v>246</v>
      </c>
      <c r="C6253" s="11" t="s">
        <v>565</v>
      </c>
      <c r="D6253" s="11" t="s">
        <v>1787</v>
      </c>
      <c r="E6253" s="11">
        <v>184</v>
      </c>
      <c r="F6253" s="11">
        <v>5453.21</v>
      </c>
      <c r="G6253" s="19">
        <v>45956</v>
      </c>
      <c r="H6253" s="24">
        <v>1003390.64</v>
      </c>
    </row>
    <row r="6254" spans="1:8" x14ac:dyDescent="0.3">
      <c r="A6254" s="3" t="s">
        <v>8061</v>
      </c>
      <c r="B6254" s="11" t="s">
        <v>284</v>
      </c>
      <c r="C6254" s="11" t="s">
        <v>771</v>
      </c>
      <c r="D6254" s="11" t="s">
        <v>1794</v>
      </c>
      <c r="E6254" s="11">
        <v>108</v>
      </c>
      <c r="F6254" s="11">
        <v>1914.93</v>
      </c>
      <c r="G6254" s="19">
        <v>45953</v>
      </c>
      <c r="H6254" s="24">
        <v>206812.44</v>
      </c>
    </row>
    <row r="6255" spans="1:8" x14ac:dyDescent="0.3">
      <c r="A6255" s="3" t="s">
        <v>8062</v>
      </c>
      <c r="B6255" s="11" t="s">
        <v>336</v>
      </c>
      <c r="C6255" s="11" t="s">
        <v>635</v>
      </c>
      <c r="D6255" s="11" t="s">
        <v>1794</v>
      </c>
      <c r="E6255" s="11">
        <v>248</v>
      </c>
      <c r="F6255" s="11">
        <v>857.89</v>
      </c>
      <c r="G6255" s="19">
        <v>46146</v>
      </c>
      <c r="H6255" s="24">
        <v>212756.72</v>
      </c>
    </row>
    <row r="6256" spans="1:8" x14ac:dyDescent="0.3">
      <c r="A6256" s="3" t="s">
        <v>8063</v>
      </c>
      <c r="B6256" s="11" t="s">
        <v>358</v>
      </c>
      <c r="C6256" s="11" t="s">
        <v>655</v>
      </c>
      <c r="D6256" s="11" t="s">
        <v>1797</v>
      </c>
      <c r="E6256" s="11">
        <v>153</v>
      </c>
      <c r="F6256" s="11">
        <v>5038.0600000000004</v>
      </c>
      <c r="G6256" s="19">
        <v>46132</v>
      </c>
      <c r="H6256" s="24">
        <v>770823.18</v>
      </c>
    </row>
    <row r="6257" spans="1:8" x14ac:dyDescent="0.3">
      <c r="A6257" s="3" t="s">
        <v>8064</v>
      </c>
      <c r="B6257" s="11" t="s">
        <v>179</v>
      </c>
      <c r="C6257" s="11" t="s">
        <v>599</v>
      </c>
      <c r="D6257" s="11" t="s">
        <v>1787</v>
      </c>
      <c r="E6257" s="11">
        <v>310</v>
      </c>
      <c r="F6257" s="11">
        <v>5426.73</v>
      </c>
      <c r="G6257" s="19">
        <v>46042</v>
      </c>
      <c r="H6257" s="24">
        <v>1682286.2999999998</v>
      </c>
    </row>
    <row r="6258" spans="1:8" x14ac:dyDescent="0.3">
      <c r="A6258" s="3" t="s">
        <v>8065</v>
      </c>
      <c r="B6258" s="11" t="s">
        <v>239</v>
      </c>
      <c r="C6258" s="11" t="s">
        <v>671</v>
      </c>
      <c r="D6258" s="11" t="s">
        <v>1797</v>
      </c>
      <c r="E6258" s="11">
        <v>243</v>
      </c>
      <c r="F6258" s="11">
        <v>522.71</v>
      </c>
      <c r="G6258" s="19">
        <v>45841</v>
      </c>
      <c r="H6258" s="24">
        <v>127018.53000000001</v>
      </c>
    </row>
    <row r="6259" spans="1:8" x14ac:dyDescent="0.3">
      <c r="A6259" s="3" t="s">
        <v>8066</v>
      </c>
      <c r="B6259" s="11" t="s">
        <v>342</v>
      </c>
      <c r="C6259" s="11" t="s">
        <v>829</v>
      </c>
      <c r="D6259" s="11" t="s">
        <v>1801</v>
      </c>
      <c r="E6259" s="11">
        <v>28</v>
      </c>
      <c r="F6259" s="11">
        <v>2627.47</v>
      </c>
      <c r="G6259" s="19">
        <v>46058</v>
      </c>
      <c r="H6259" s="24">
        <v>73569.159999999989</v>
      </c>
    </row>
    <row r="6260" spans="1:8" x14ac:dyDescent="0.3">
      <c r="A6260" s="3" t="s">
        <v>8067</v>
      </c>
      <c r="B6260" s="11" t="s">
        <v>356</v>
      </c>
      <c r="C6260" s="11" t="s">
        <v>653</v>
      </c>
      <c r="D6260" s="11" t="s">
        <v>1787</v>
      </c>
      <c r="E6260" s="11">
        <v>106</v>
      </c>
      <c r="F6260" s="11">
        <v>5864.24</v>
      </c>
      <c r="G6260" s="19">
        <v>45696</v>
      </c>
      <c r="H6260" s="24">
        <v>621609.43999999994</v>
      </c>
    </row>
    <row r="6261" spans="1:8" x14ac:dyDescent="0.3">
      <c r="A6261" s="3" t="s">
        <v>8068</v>
      </c>
      <c r="B6261" s="11" t="s">
        <v>62</v>
      </c>
      <c r="C6261" s="11" t="s">
        <v>861</v>
      </c>
      <c r="D6261" s="11" t="s">
        <v>1787</v>
      </c>
      <c r="E6261" s="11">
        <v>380</v>
      </c>
      <c r="F6261" s="11">
        <v>827.42</v>
      </c>
      <c r="G6261" s="19">
        <v>45764</v>
      </c>
      <c r="H6261" s="24">
        <v>314419.59999999998</v>
      </c>
    </row>
    <row r="6262" spans="1:8" x14ac:dyDescent="0.3">
      <c r="A6262" s="3" t="s">
        <v>8069</v>
      </c>
      <c r="B6262" s="11" t="s">
        <v>133</v>
      </c>
      <c r="C6262" s="11" t="s">
        <v>817</v>
      </c>
      <c r="D6262" s="11" t="s">
        <v>1803</v>
      </c>
      <c r="E6262" s="11">
        <v>492</v>
      </c>
      <c r="F6262" s="11">
        <v>3529.71</v>
      </c>
      <c r="G6262" s="19">
        <v>45964</v>
      </c>
      <c r="H6262" s="24">
        <v>1736617.32</v>
      </c>
    </row>
    <row r="6263" spans="1:8" x14ac:dyDescent="0.3">
      <c r="A6263" s="3" t="s">
        <v>8070</v>
      </c>
      <c r="B6263" s="11" t="s">
        <v>344</v>
      </c>
      <c r="C6263" s="11" t="s">
        <v>829</v>
      </c>
      <c r="D6263" s="11" t="s">
        <v>1803</v>
      </c>
      <c r="E6263" s="11">
        <v>288</v>
      </c>
      <c r="F6263" s="11">
        <v>377.33</v>
      </c>
      <c r="G6263" s="19">
        <v>46111</v>
      </c>
      <c r="H6263" s="24">
        <v>108671.03999999999</v>
      </c>
    </row>
    <row r="6264" spans="1:8" x14ac:dyDescent="0.3">
      <c r="A6264" s="3" t="s">
        <v>8071</v>
      </c>
      <c r="B6264" s="11" t="s">
        <v>347</v>
      </c>
      <c r="C6264" s="11" t="s">
        <v>779</v>
      </c>
      <c r="D6264" s="11" t="s">
        <v>1789</v>
      </c>
      <c r="E6264" s="11">
        <v>488</v>
      </c>
      <c r="F6264" s="11">
        <v>1294.24</v>
      </c>
      <c r="G6264" s="19">
        <v>45987</v>
      </c>
      <c r="H6264" s="24">
        <v>631589.12</v>
      </c>
    </row>
    <row r="6265" spans="1:8" x14ac:dyDescent="0.3">
      <c r="A6265" s="3" t="s">
        <v>8072</v>
      </c>
      <c r="B6265" s="11" t="s">
        <v>211</v>
      </c>
      <c r="C6265" s="11" t="s">
        <v>787</v>
      </c>
      <c r="D6265" s="11" t="s">
        <v>1801</v>
      </c>
      <c r="E6265" s="11">
        <v>408</v>
      </c>
      <c r="F6265" s="11">
        <v>5263.41</v>
      </c>
      <c r="G6265" s="19">
        <v>45751</v>
      </c>
      <c r="H6265" s="24">
        <v>2147471.2799999998</v>
      </c>
    </row>
    <row r="6266" spans="1:8" x14ac:dyDescent="0.3">
      <c r="A6266" s="3" t="s">
        <v>8073</v>
      </c>
      <c r="B6266" s="11" t="s">
        <v>223</v>
      </c>
      <c r="C6266" s="11" t="s">
        <v>651</v>
      </c>
      <c r="D6266" s="11" t="s">
        <v>1801</v>
      </c>
      <c r="E6266" s="11">
        <v>347</v>
      </c>
      <c r="F6266" s="11">
        <v>1866.41</v>
      </c>
      <c r="G6266" s="19">
        <v>46018</v>
      </c>
      <c r="H6266" s="24">
        <v>647644.27</v>
      </c>
    </row>
    <row r="6267" spans="1:8" x14ac:dyDescent="0.3">
      <c r="A6267" s="3" t="s">
        <v>8074</v>
      </c>
      <c r="B6267" s="11" t="s">
        <v>294</v>
      </c>
      <c r="C6267" s="11" t="s">
        <v>685</v>
      </c>
      <c r="D6267" s="11" t="s">
        <v>1787</v>
      </c>
      <c r="E6267" s="11">
        <v>106</v>
      </c>
      <c r="F6267" s="11">
        <v>1674.29</v>
      </c>
      <c r="G6267" s="19">
        <v>45685</v>
      </c>
      <c r="H6267" s="24">
        <v>177474.74</v>
      </c>
    </row>
    <row r="6268" spans="1:8" x14ac:dyDescent="0.3">
      <c r="A6268" s="3" t="s">
        <v>8075</v>
      </c>
      <c r="B6268" s="11" t="s">
        <v>73</v>
      </c>
      <c r="C6268" s="11" t="s">
        <v>667</v>
      </c>
      <c r="D6268" s="11" t="s">
        <v>1789</v>
      </c>
      <c r="E6268" s="11">
        <v>238</v>
      </c>
      <c r="F6268" s="11">
        <v>3877.26</v>
      </c>
      <c r="G6268" s="19">
        <v>45979</v>
      </c>
      <c r="H6268" s="24">
        <v>922787.88</v>
      </c>
    </row>
    <row r="6269" spans="1:8" x14ac:dyDescent="0.3">
      <c r="A6269" s="3" t="s">
        <v>8076</v>
      </c>
      <c r="B6269" s="11" t="s">
        <v>387</v>
      </c>
      <c r="C6269" s="11" t="s">
        <v>617</v>
      </c>
      <c r="D6269" s="11" t="s">
        <v>1803</v>
      </c>
      <c r="E6269" s="11">
        <v>199</v>
      </c>
      <c r="F6269" s="11">
        <v>3699.8</v>
      </c>
      <c r="G6269" s="19">
        <v>46157</v>
      </c>
      <c r="H6269" s="24">
        <v>736260.20000000007</v>
      </c>
    </row>
    <row r="6270" spans="1:8" x14ac:dyDescent="0.3">
      <c r="A6270" s="3" t="s">
        <v>8077</v>
      </c>
      <c r="B6270" s="11" t="s">
        <v>57</v>
      </c>
      <c r="C6270" s="11" t="s">
        <v>791</v>
      </c>
      <c r="D6270" s="11" t="s">
        <v>1801</v>
      </c>
      <c r="E6270" s="11">
        <v>66</v>
      </c>
      <c r="F6270" s="11">
        <v>3985.93</v>
      </c>
      <c r="G6270" s="19">
        <v>45972</v>
      </c>
      <c r="H6270" s="24">
        <v>263071.38</v>
      </c>
    </row>
    <row r="6271" spans="1:8" x14ac:dyDescent="0.3">
      <c r="A6271" s="3" t="s">
        <v>8078</v>
      </c>
      <c r="B6271" s="11" t="s">
        <v>322</v>
      </c>
      <c r="C6271" s="11" t="s">
        <v>677</v>
      </c>
      <c r="D6271" s="11" t="s">
        <v>1791</v>
      </c>
      <c r="E6271" s="11">
        <v>261</v>
      </c>
      <c r="F6271" s="11">
        <v>2136.7800000000002</v>
      </c>
      <c r="G6271" s="19">
        <v>46188</v>
      </c>
      <c r="H6271" s="24">
        <v>557699.58000000007</v>
      </c>
    </row>
    <row r="6272" spans="1:8" x14ac:dyDescent="0.3">
      <c r="A6272" s="3" t="s">
        <v>8079</v>
      </c>
      <c r="B6272" s="11" t="s">
        <v>124</v>
      </c>
      <c r="C6272" s="11" t="s">
        <v>721</v>
      </c>
      <c r="D6272" s="11" t="s">
        <v>1801</v>
      </c>
      <c r="E6272" s="11">
        <v>311</v>
      </c>
      <c r="F6272" s="11">
        <v>4105.7700000000004</v>
      </c>
      <c r="G6272" s="19">
        <v>46008</v>
      </c>
      <c r="H6272" s="24">
        <v>1276894.4700000002</v>
      </c>
    </row>
    <row r="6273" spans="1:8" x14ac:dyDescent="0.3">
      <c r="A6273" s="3" t="s">
        <v>8080</v>
      </c>
      <c r="B6273" s="11" t="s">
        <v>157</v>
      </c>
      <c r="C6273" s="11" t="s">
        <v>773</v>
      </c>
      <c r="D6273" s="11" t="s">
        <v>1791</v>
      </c>
      <c r="E6273" s="11">
        <v>459</v>
      </c>
      <c r="F6273" s="11">
        <v>4776.26</v>
      </c>
      <c r="G6273" s="19">
        <v>45977</v>
      </c>
      <c r="H6273" s="24">
        <v>2192303.3400000003</v>
      </c>
    </row>
    <row r="6274" spans="1:8" x14ac:dyDescent="0.3">
      <c r="A6274" s="3" t="s">
        <v>8081</v>
      </c>
      <c r="B6274" s="11" t="s">
        <v>168</v>
      </c>
      <c r="C6274" s="11" t="s">
        <v>719</v>
      </c>
      <c r="D6274" s="11" t="s">
        <v>1789</v>
      </c>
      <c r="E6274" s="11">
        <v>216</v>
      </c>
      <c r="F6274" s="11">
        <v>2177.39</v>
      </c>
      <c r="G6274" s="19">
        <v>45886</v>
      </c>
      <c r="H6274" s="24">
        <v>470316.24</v>
      </c>
    </row>
    <row r="6275" spans="1:8" x14ac:dyDescent="0.3">
      <c r="A6275" s="3" t="s">
        <v>8082</v>
      </c>
      <c r="B6275" s="11" t="s">
        <v>310</v>
      </c>
      <c r="C6275" s="11" t="s">
        <v>673</v>
      </c>
      <c r="D6275" s="11" t="s">
        <v>1787</v>
      </c>
      <c r="E6275" s="11">
        <v>20</v>
      </c>
      <c r="F6275" s="11">
        <v>1566.22</v>
      </c>
      <c r="G6275" s="19">
        <v>45669</v>
      </c>
      <c r="H6275" s="24">
        <v>31324.400000000001</v>
      </c>
    </row>
    <row r="6276" spans="1:8" x14ac:dyDescent="0.3">
      <c r="A6276" s="3" t="s">
        <v>8083</v>
      </c>
      <c r="B6276" s="11" t="s">
        <v>107</v>
      </c>
      <c r="C6276" s="11" t="s">
        <v>867</v>
      </c>
      <c r="D6276" s="11" t="s">
        <v>1791</v>
      </c>
      <c r="E6276" s="11">
        <v>468</v>
      </c>
      <c r="F6276" s="11">
        <v>4318.91</v>
      </c>
      <c r="G6276" s="19">
        <v>45908</v>
      </c>
      <c r="H6276" s="24">
        <v>2021249.88</v>
      </c>
    </row>
    <row r="6277" spans="1:8" x14ac:dyDescent="0.3">
      <c r="A6277" s="3" t="s">
        <v>8084</v>
      </c>
      <c r="B6277" s="11" t="s">
        <v>128</v>
      </c>
      <c r="C6277" s="11" t="s">
        <v>717</v>
      </c>
      <c r="D6277" s="11" t="s">
        <v>1803</v>
      </c>
      <c r="E6277" s="11">
        <v>418</v>
      </c>
      <c r="F6277" s="11">
        <v>6003.63</v>
      </c>
      <c r="G6277" s="19">
        <v>45687</v>
      </c>
      <c r="H6277" s="24">
        <v>2509517.34</v>
      </c>
    </row>
    <row r="6278" spans="1:8" x14ac:dyDescent="0.3">
      <c r="A6278" s="3" t="s">
        <v>8085</v>
      </c>
      <c r="B6278" s="11" t="s">
        <v>265</v>
      </c>
      <c r="C6278" s="11" t="s">
        <v>721</v>
      </c>
      <c r="D6278" s="11" t="s">
        <v>1791</v>
      </c>
      <c r="E6278" s="11">
        <v>361</v>
      </c>
      <c r="F6278" s="11">
        <v>2623.17</v>
      </c>
      <c r="G6278" s="19">
        <v>45694</v>
      </c>
      <c r="H6278" s="24">
        <v>946964.37</v>
      </c>
    </row>
    <row r="6279" spans="1:8" x14ac:dyDescent="0.3">
      <c r="A6279" s="3" t="s">
        <v>8086</v>
      </c>
      <c r="B6279" s="11" t="s">
        <v>181</v>
      </c>
      <c r="C6279" s="11" t="s">
        <v>779</v>
      </c>
      <c r="D6279" s="11" t="s">
        <v>1797</v>
      </c>
      <c r="E6279" s="11">
        <v>101</v>
      </c>
      <c r="F6279" s="11">
        <v>4292.8900000000003</v>
      </c>
      <c r="G6279" s="19">
        <v>45707</v>
      </c>
      <c r="H6279" s="24">
        <v>433581.89</v>
      </c>
    </row>
    <row r="6280" spans="1:8" x14ac:dyDescent="0.3">
      <c r="A6280" s="3" t="s">
        <v>8087</v>
      </c>
      <c r="B6280" s="11" t="s">
        <v>395</v>
      </c>
      <c r="C6280" s="11" t="s">
        <v>522</v>
      </c>
      <c r="D6280" s="11" t="s">
        <v>1797</v>
      </c>
      <c r="E6280" s="11">
        <v>175</v>
      </c>
      <c r="F6280" s="11">
        <v>268.99</v>
      </c>
      <c r="G6280" s="19">
        <v>45976</v>
      </c>
      <c r="H6280" s="24">
        <v>47073.25</v>
      </c>
    </row>
    <row r="6281" spans="1:8" x14ac:dyDescent="0.3">
      <c r="A6281" s="3" t="s">
        <v>8088</v>
      </c>
      <c r="B6281" s="11" t="s">
        <v>239</v>
      </c>
      <c r="C6281" s="11" t="s">
        <v>733</v>
      </c>
      <c r="D6281" s="11" t="s">
        <v>1799</v>
      </c>
      <c r="E6281" s="11">
        <v>63</v>
      </c>
      <c r="F6281" s="11">
        <v>1930.25</v>
      </c>
      <c r="G6281" s="19">
        <v>45892</v>
      </c>
      <c r="H6281" s="24">
        <v>121605.75</v>
      </c>
    </row>
    <row r="6282" spans="1:8" x14ac:dyDescent="0.3">
      <c r="A6282" s="3" t="s">
        <v>8089</v>
      </c>
      <c r="B6282" s="11" t="s">
        <v>18</v>
      </c>
      <c r="C6282" s="11" t="s">
        <v>635</v>
      </c>
      <c r="D6282" s="11" t="s">
        <v>1787</v>
      </c>
      <c r="E6282" s="11">
        <v>142</v>
      </c>
      <c r="F6282" s="11">
        <v>3484.68</v>
      </c>
      <c r="G6282" s="19">
        <v>46067</v>
      </c>
      <c r="H6282" s="24">
        <v>494824.56</v>
      </c>
    </row>
    <row r="6283" spans="1:8" x14ac:dyDescent="0.3">
      <c r="A6283" s="3" t="s">
        <v>8090</v>
      </c>
      <c r="B6283" s="11" t="s">
        <v>246</v>
      </c>
      <c r="C6283" s="11" t="s">
        <v>545</v>
      </c>
      <c r="D6283" s="11" t="s">
        <v>1789</v>
      </c>
      <c r="E6283" s="11">
        <v>59</v>
      </c>
      <c r="F6283" s="11">
        <v>595.41</v>
      </c>
      <c r="G6283" s="19">
        <v>45881</v>
      </c>
      <c r="H6283" s="24">
        <v>35129.189999999995</v>
      </c>
    </row>
    <row r="6284" spans="1:8" x14ac:dyDescent="0.3">
      <c r="A6284" s="3" t="s">
        <v>8091</v>
      </c>
      <c r="B6284" s="11" t="s">
        <v>50</v>
      </c>
      <c r="C6284" s="11" t="s">
        <v>639</v>
      </c>
      <c r="D6284" s="11" t="s">
        <v>1787</v>
      </c>
      <c r="E6284" s="11">
        <v>330</v>
      </c>
      <c r="F6284" s="11">
        <v>919.14</v>
      </c>
      <c r="G6284" s="19">
        <v>45991</v>
      </c>
      <c r="H6284" s="24">
        <v>303316.2</v>
      </c>
    </row>
    <row r="6285" spans="1:8" x14ac:dyDescent="0.3">
      <c r="A6285" s="3" t="s">
        <v>8092</v>
      </c>
      <c r="B6285" s="11" t="s">
        <v>237</v>
      </c>
      <c r="C6285" s="11" t="s">
        <v>771</v>
      </c>
      <c r="D6285" s="11" t="s">
        <v>1787</v>
      </c>
      <c r="E6285" s="11">
        <v>334</v>
      </c>
      <c r="F6285" s="11">
        <v>6171.3</v>
      </c>
      <c r="G6285" s="19">
        <v>45735</v>
      </c>
      <c r="H6285" s="24">
        <v>2061214.2</v>
      </c>
    </row>
    <row r="6286" spans="1:8" x14ac:dyDescent="0.3">
      <c r="A6286" s="3" t="s">
        <v>8093</v>
      </c>
      <c r="B6286" s="11" t="s">
        <v>256</v>
      </c>
      <c r="C6286" s="11" t="s">
        <v>659</v>
      </c>
      <c r="D6286" s="11" t="s">
        <v>1787</v>
      </c>
      <c r="E6286" s="11">
        <v>333</v>
      </c>
      <c r="F6286" s="11">
        <v>2814.56</v>
      </c>
      <c r="G6286" s="19">
        <v>45750</v>
      </c>
      <c r="H6286" s="24">
        <v>937248.48</v>
      </c>
    </row>
    <row r="6287" spans="1:8" x14ac:dyDescent="0.3">
      <c r="A6287" s="3" t="s">
        <v>8094</v>
      </c>
      <c r="B6287" s="11" t="s">
        <v>272</v>
      </c>
      <c r="C6287" s="11" t="s">
        <v>567</v>
      </c>
      <c r="D6287" s="11" t="s">
        <v>1803</v>
      </c>
      <c r="E6287" s="11">
        <v>487</v>
      </c>
      <c r="F6287" s="11">
        <v>7457.83</v>
      </c>
      <c r="G6287" s="19">
        <v>45816</v>
      </c>
      <c r="H6287" s="24">
        <v>3631963.21</v>
      </c>
    </row>
    <row r="6288" spans="1:8" x14ac:dyDescent="0.3">
      <c r="A6288" s="3" t="s">
        <v>8095</v>
      </c>
      <c r="B6288" s="11" t="s">
        <v>387</v>
      </c>
      <c r="C6288" s="11" t="s">
        <v>619</v>
      </c>
      <c r="D6288" s="11" t="s">
        <v>1799</v>
      </c>
      <c r="E6288" s="11">
        <v>202</v>
      </c>
      <c r="F6288" s="11">
        <v>7914.6</v>
      </c>
      <c r="G6288" s="19">
        <v>45950</v>
      </c>
      <c r="H6288" s="24">
        <v>1598749.2000000002</v>
      </c>
    </row>
    <row r="6289" spans="1:8" x14ac:dyDescent="0.3">
      <c r="A6289" s="3" t="s">
        <v>8096</v>
      </c>
      <c r="B6289" s="11" t="s">
        <v>306</v>
      </c>
      <c r="C6289" s="11" t="s">
        <v>555</v>
      </c>
      <c r="D6289" s="11" t="s">
        <v>1799</v>
      </c>
      <c r="E6289" s="11">
        <v>317</v>
      </c>
      <c r="F6289" s="11">
        <v>3437.1</v>
      </c>
      <c r="G6289" s="19">
        <v>45954</v>
      </c>
      <c r="H6289" s="24">
        <v>1089560.7</v>
      </c>
    </row>
    <row r="6290" spans="1:8" x14ac:dyDescent="0.3">
      <c r="A6290" s="3" t="s">
        <v>8097</v>
      </c>
      <c r="B6290" s="11" t="s">
        <v>320</v>
      </c>
      <c r="C6290" s="11" t="s">
        <v>851</v>
      </c>
      <c r="D6290" s="11" t="s">
        <v>1799</v>
      </c>
      <c r="E6290" s="11">
        <v>115</v>
      </c>
      <c r="F6290" s="11">
        <v>6615.67</v>
      </c>
      <c r="G6290" s="19">
        <v>46186</v>
      </c>
      <c r="H6290" s="24">
        <v>760802.05</v>
      </c>
    </row>
    <row r="6291" spans="1:8" x14ac:dyDescent="0.3">
      <c r="A6291" s="3" t="s">
        <v>8098</v>
      </c>
      <c r="B6291" s="11" t="s">
        <v>98</v>
      </c>
      <c r="C6291" s="11" t="s">
        <v>745</v>
      </c>
      <c r="D6291" s="11" t="s">
        <v>1789</v>
      </c>
      <c r="E6291" s="11">
        <v>336</v>
      </c>
      <c r="F6291" s="11">
        <v>6846.93</v>
      </c>
      <c r="G6291" s="19">
        <v>45976</v>
      </c>
      <c r="H6291" s="24">
        <v>2300568.48</v>
      </c>
    </row>
    <row r="6292" spans="1:8" x14ac:dyDescent="0.3">
      <c r="A6292" s="3" t="s">
        <v>8099</v>
      </c>
      <c r="B6292" s="11" t="s">
        <v>369</v>
      </c>
      <c r="C6292" s="11" t="s">
        <v>821</v>
      </c>
      <c r="D6292" s="11" t="s">
        <v>1791</v>
      </c>
      <c r="E6292" s="11">
        <v>353</v>
      </c>
      <c r="F6292" s="11">
        <v>4430.4399999999996</v>
      </c>
      <c r="G6292" s="19">
        <v>45769</v>
      </c>
      <c r="H6292" s="24">
        <v>1563945.3199999998</v>
      </c>
    </row>
    <row r="6293" spans="1:8" x14ac:dyDescent="0.3">
      <c r="A6293" s="3" t="s">
        <v>8100</v>
      </c>
      <c r="B6293" s="11" t="s">
        <v>290</v>
      </c>
      <c r="C6293" s="11" t="s">
        <v>619</v>
      </c>
      <c r="D6293" s="11" t="s">
        <v>1787</v>
      </c>
      <c r="E6293" s="11">
        <v>101</v>
      </c>
      <c r="F6293" s="11">
        <v>6571.84</v>
      </c>
      <c r="G6293" s="19">
        <v>45865</v>
      </c>
      <c r="H6293" s="24">
        <v>663755.84</v>
      </c>
    </row>
    <row r="6294" spans="1:8" x14ac:dyDescent="0.3">
      <c r="A6294" s="3" t="s">
        <v>8101</v>
      </c>
      <c r="B6294" s="11" t="s">
        <v>165</v>
      </c>
      <c r="C6294" s="11" t="s">
        <v>507</v>
      </c>
      <c r="D6294" s="11" t="s">
        <v>1797</v>
      </c>
      <c r="E6294" s="11">
        <v>122</v>
      </c>
      <c r="F6294" s="11">
        <v>7739.83</v>
      </c>
      <c r="G6294" s="19">
        <v>45877</v>
      </c>
      <c r="H6294" s="24">
        <v>944259.26</v>
      </c>
    </row>
    <row r="6295" spans="1:8" x14ac:dyDescent="0.3">
      <c r="A6295" s="3" t="s">
        <v>8102</v>
      </c>
      <c r="B6295" s="11" t="s">
        <v>301</v>
      </c>
      <c r="C6295" s="11" t="s">
        <v>655</v>
      </c>
      <c r="D6295" s="11" t="s">
        <v>1794</v>
      </c>
      <c r="E6295" s="11">
        <v>434</v>
      </c>
      <c r="F6295" s="11">
        <v>3049.8</v>
      </c>
      <c r="G6295" s="19">
        <v>45965</v>
      </c>
      <c r="H6295" s="24">
        <v>1323613.2000000002</v>
      </c>
    </row>
    <row r="6296" spans="1:8" x14ac:dyDescent="0.3">
      <c r="A6296" s="3" t="s">
        <v>8103</v>
      </c>
      <c r="B6296" s="11" t="s">
        <v>168</v>
      </c>
      <c r="C6296" s="11" t="s">
        <v>765</v>
      </c>
      <c r="D6296" s="11" t="s">
        <v>1797</v>
      </c>
      <c r="E6296" s="11">
        <v>434</v>
      </c>
      <c r="F6296" s="11">
        <v>7430.55</v>
      </c>
      <c r="G6296" s="19">
        <v>46049</v>
      </c>
      <c r="H6296" s="24">
        <v>3224858.7</v>
      </c>
    </row>
    <row r="6297" spans="1:8" x14ac:dyDescent="0.3">
      <c r="A6297" s="3" t="s">
        <v>8104</v>
      </c>
      <c r="B6297" s="11" t="s">
        <v>98</v>
      </c>
      <c r="C6297" s="11" t="s">
        <v>571</v>
      </c>
      <c r="D6297" s="11" t="s">
        <v>1799</v>
      </c>
      <c r="E6297" s="11">
        <v>468</v>
      </c>
      <c r="F6297" s="11">
        <v>1989.14</v>
      </c>
      <c r="G6297" s="19">
        <v>45835</v>
      </c>
      <c r="H6297" s="24">
        <v>930917.52</v>
      </c>
    </row>
    <row r="6298" spans="1:8" x14ac:dyDescent="0.3">
      <c r="A6298" s="3" t="s">
        <v>8105</v>
      </c>
      <c r="B6298" s="11" t="s">
        <v>380</v>
      </c>
      <c r="C6298" s="11" t="s">
        <v>649</v>
      </c>
      <c r="D6298" s="11" t="s">
        <v>1787</v>
      </c>
      <c r="E6298" s="11">
        <v>461</v>
      </c>
      <c r="F6298" s="11">
        <v>4714.3100000000004</v>
      </c>
      <c r="G6298" s="19">
        <v>45989</v>
      </c>
      <c r="H6298" s="24">
        <v>2173296.91</v>
      </c>
    </row>
    <row r="6299" spans="1:8" x14ac:dyDescent="0.3">
      <c r="A6299" s="3" t="s">
        <v>8106</v>
      </c>
      <c r="B6299" s="11" t="s">
        <v>179</v>
      </c>
      <c r="C6299" s="11" t="s">
        <v>819</v>
      </c>
      <c r="D6299" s="11" t="s">
        <v>1797</v>
      </c>
      <c r="E6299" s="11">
        <v>419</v>
      </c>
      <c r="F6299" s="11">
        <v>6984.17</v>
      </c>
      <c r="G6299" s="19">
        <v>45846</v>
      </c>
      <c r="H6299" s="24">
        <v>2926367.23</v>
      </c>
    </row>
    <row r="6300" spans="1:8" x14ac:dyDescent="0.3">
      <c r="A6300" s="3" t="s">
        <v>8107</v>
      </c>
      <c r="B6300" s="11" t="s">
        <v>350</v>
      </c>
      <c r="C6300" s="11" t="s">
        <v>603</v>
      </c>
      <c r="D6300" s="11" t="s">
        <v>1789</v>
      </c>
      <c r="E6300" s="11">
        <v>165</v>
      </c>
      <c r="F6300" s="11">
        <v>2620.85</v>
      </c>
      <c r="G6300" s="19">
        <v>45773</v>
      </c>
      <c r="H6300" s="24">
        <v>432440.25</v>
      </c>
    </row>
    <row r="6301" spans="1:8" x14ac:dyDescent="0.3">
      <c r="A6301" s="3" t="s">
        <v>8108</v>
      </c>
      <c r="B6301" s="11" t="s">
        <v>66</v>
      </c>
      <c r="C6301" s="11" t="s">
        <v>595</v>
      </c>
      <c r="D6301" s="11" t="s">
        <v>1801</v>
      </c>
      <c r="E6301" s="11">
        <v>76</v>
      </c>
      <c r="F6301" s="11">
        <v>1233.76</v>
      </c>
      <c r="G6301" s="19">
        <v>46047</v>
      </c>
      <c r="H6301" s="24">
        <v>93765.759999999995</v>
      </c>
    </row>
    <row r="6302" spans="1:8" x14ac:dyDescent="0.3">
      <c r="A6302" s="3" t="s">
        <v>8109</v>
      </c>
      <c r="B6302" s="11" t="s">
        <v>387</v>
      </c>
      <c r="C6302" s="11" t="s">
        <v>623</v>
      </c>
      <c r="D6302" s="11" t="s">
        <v>1801</v>
      </c>
      <c r="E6302" s="11">
        <v>130</v>
      </c>
      <c r="F6302" s="11">
        <v>3035.73</v>
      </c>
      <c r="G6302" s="19">
        <v>46182</v>
      </c>
      <c r="H6302" s="24">
        <v>394644.9</v>
      </c>
    </row>
    <row r="6303" spans="1:8" x14ac:dyDescent="0.3">
      <c r="A6303" s="3" t="s">
        <v>8110</v>
      </c>
      <c r="B6303" s="11" t="s">
        <v>320</v>
      </c>
      <c r="C6303" s="11" t="s">
        <v>771</v>
      </c>
      <c r="D6303" s="11" t="s">
        <v>1789</v>
      </c>
      <c r="E6303" s="11">
        <v>481</v>
      </c>
      <c r="F6303" s="11">
        <v>974.15</v>
      </c>
      <c r="G6303" s="19">
        <v>46194</v>
      </c>
      <c r="H6303" s="24">
        <v>468566.14999999997</v>
      </c>
    </row>
    <row r="6304" spans="1:8" x14ac:dyDescent="0.3">
      <c r="A6304" s="3" t="s">
        <v>8111</v>
      </c>
      <c r="B6304" s="11" t="s">
        <v>278</v>
      </c>
      <c r="C6304" s="11" t="s">
        <v>807</v>
      </c>
      <c r="D6304" s="11" t="s">
        <v>1803</v>
      </c>
      <c r="E6304" s="11">
        <v>477</v>
      </c>
      <c r="F6304" s="11">
        <v>5548.73</v>
      </c>
      <c r="G6304" s="19">
        <v>45915</v>
      </c>
      <c r="H6304" s="24">
        <v>2646744.21</v>
      </c>
    </row>
    <row r="6305" spans="1:8" x14ac:dyDescent="0.3">
      <c r="A6305" s="3" t="s">
        <v>8112</v>
      </c>
      <c r="B6305" s="11" t="s">
        <v>276</v>
      </c>
      <c r="C6305" s="11" t="s">
        <v>581</v>
      </c>
      <c r="D6305" s="11" t="s">
        <v>1794</v>
      </c>
      <c r="E6305" s="11">
        <v>441</v>
      </c>
      <c r="F6305" s="11">
        <v>5475.57</v>
      </c>
      <c r="G6305" s="19">
        <v>46191</v>
      </c>
      <c r="H6305" s="24">
        <v>2414726.3699999996</v>
      </c>
    </row>
    <row r="6306" spans="1:8" x14ac:dyDescent="0.3">
      <c r="A6306" s="3" t="s">
        <v>8113</v>
      </c>
      <c r="B6306" s="11" t="s">
        <v>223</v>
      </c>
      <c r="C6306" s="11" t="s">
        <v>859</v>
      </c>
      <c r="D6306" s="11" t="s">
        <v>1791</v>
      </c>
      <c r="E6306" s="11">
        <v>299</v>
      </c>
      <c r="F6306" s="11">
        <v>2143.1999999999998</v>
      </c>
      <c r="G6306" s="19">
        <v>46166</v>
      </c>
      <c r="H6306" s="24">
        <v>640816.79999999993</v>
      </c>
    </row>
    <row r="6307" spans="1:8" x14ac:dyDescent="0.3">
      <c r="A6307" s="3" t="s">
        <v>8114</v>
      </c>
      <c r="B6307" s="11" t="s">
        <v>312</v>
      </c>
      <c r="C6307" s="11" t="s">
        <v>677</v>
      </c>
      <c r="D6307" s="11" t="s">
        <v>1787</v>
      </c>
      <c r="E6307" s="11">
        <v>283</v>
      </c>
      <c r="F6307" s="11">
        <v>5168.32</v>
      </c>
      <c r="G6307" s="19">
        <v>46013</v>
      </c>
      <c r="H6307" s="24">
        <v>1462634.5599999998</v>
      </c>
    </row>
    <row r="6308" spans="1:8" x14ac:dyDescent="0.3">
      <c r="A6308" s="3" t="s">
        <v>8115</v>
      </c>
      <c r="B6308" s="11" t="s">
        <v>326</v>
      </c>
      <c r="C6308" s="11" t="s">
        <v>533</v>
      </c>
      <c r="D6308" s="11" t="s">
        <v>1787</v>
      </c>
      <c r="E6308" s="11">
        <v>261</v>
      </c>
      <c r="F6308" s="11">
        <v>967.6</v>
      </c>
      <c r="G6308" s="19">
        <v>45976</v>
      </c>
      <c r="H6308" s="24">
        <v>252543.6</v>
      </c>
    </row>
    <row r="6309" spans="1:8" x14ac:dyDescent="0.3">
      <c r="A6309" s="3" t="s">
        <v>8116</v>
      </c>
      <c r="B6309" s="11" t="s">
        <v>133</v>
      </c>
      <c r="C6309" s="11" t="s">
        <v>703</v>
      </c>
      <c r="D6309" s="11" t="s">
        <v>1791</v>
      </c>
      <c r="E6309" s="11">
        <v>346</v>
      </c>
      <c r="F6309" s="11">
        <v>804</v>
      </c>
      <c r="G6309" s="19">
        <v>45917</v>
      </c>
      <c r="H6309" s="24">
        <v>278184</v>
      </c>
    </row>
    <row r="6310" spans="1:8" x14ac:dyDescent="0.3">
      <c r="A6310" s="3" t="s">
        <v>8117</v>
      </c>
      <c r="B6310" s="11" t="s">
        <v>174</v>
      </c>
      <c r="C6310" s="11" t="s">
        <v>853</v>
      </c>
      <c r="D6310" s="11" t="s">
        <v>1787</v>
      </c>
      <c r="E6310" s="11">
        <v>116</v>
      </c>
      <c r="F6310" s="11">
        <v>1179.72</v>
      </c>
      <c r="G6310" s="19">
        <v>45861</v>
      </c>
      <c r="H6310" s="24">
        <v>136847.51999999999</v>
      </c>
    </row>
    <row r="6311" spans="1:8" x14ac:dyDescent="0.3">
      <c r="A6311" s="3" t="s">
        <v>8118</v>
      </c>
      <c r="B6311" s="11" t="s">
        <v>269</v>
      </c>
      <c r="C6311" s="11" t="s">
        <v>579</v>
      </c>
      <c r="D6311" s="11" t="s">
        <v>1791</v>
      </c>
      <c r="E6311" s="11">
        <v>291</v>
      </c>
      <c r="F6311" s="11">
        <v>2283.4699999999998</v>
      </c>
      <c r="G6311" s="19">
        <v>45952</v>
      </c>
      <c r="H6311" s="24">
        <v>664489.7699999999</v>
      </c>
    </row>
    <row r="6312" spans="1:8" x14ac:dyDescent="0.3">
      <c r="A6312" s="3" t="s">
        <v>8119</v>
      </c>
      <c r="B6312" s="11" t="s">
        <v>269</v>
      </c>
      <c r="C6312" s="11" t="s">
        <v>623</v>
      </c>
      <c r="D6312" s="11" t="s">
        <v>1787</v>
      </c>
      <c r="E6312" s="11">
        <v>467</v>
      </c>
      <c r="F6312" s="11">
        <v>2665.66</v>
      </c>
      <c r="G6312" s="19">
        <v>45718</v>
      </c>
      <c r="H6312" s="24">
        <v>1244863.22</v>
      </c>
    </row>
    <row r="6313" spans="1:8" x14ac:dyDescent="0.3">
      <c r="A6313" s="3" t="s">
        <v>8120</v>
      </c>
      <c r="B6313" s="11" t="s">
        <v>128</v>
      </c>
      <c r="C6313" s="11" t="s">
        <v>673</v>
      </c>
      <c r="D6313" s="11" t="s">
        <v>1789</v>
      </c>
      <c r="E6313" s="11">
        <v>224</v>
      </c>
      <c r="F6313" s="11">
        <v>2598.3200000000002</v>
      </c>
      <c r="G6313" s="19">
        <v>46094</v>
      </c>
      <c r="H6313" s="24">
        <v>582023.68000000005</v>
      </c>
    </row>
    <row r="6314" spans="1:8" x14ac:dyDescent="0.3">
      <c r="A6314" s="3" t="s">
        <v>8121</v>
      </c>
      <c r="B6314" s="11" t="s">
        <v>171</v>
      </c>
      <c r="C6314" s="11" t="s">
        <v>751</v>
      </c>
      <c r="D6314" s="11" t="s">
        <v>1797</v>
      </c>
      <c r="E6314" s="11">
        <v>97</v>
      </c>
      <c r="F6314" s="11">
        <v>5409.01</v>
      </c>
      <c r="G6314" s="19">
        <v>45964</v>
      </c>
      <c r="H6314" s="24">
        <v>524673.97</v>
      </c>
    </row>
    <row r="6315" spans="1:8" x14ac:dyDescent="0.3">
      <c r="A6315" s="3" t="s">
        <v>8122</v>
      </c>
      <c r="B6315" s="11" t="s">
        <v>326</v>
      </c>
      <c r="C6315" s="11" t="s">
        <v>757</v>
      </c>
      <c r="D6315" s="11" t="s">
        <v>1794</v>
      </c>
      <c r="E6315" s="11">
        <v>161</v>
      </c>
      <c r="F6315" s="11">
        <v>4844.25</v>
      </c>
      <c r="G6315" s="19">
        <v>46108</v>
      </c>
      <c r="H6315" s="24">
        <v>779924.25</v>
      </c>
    </row>
    <row r="6316" spans="1:8" x14ac:dyDescent="0.3">
      <c r="A6316" s="3" t="s">
        <v>8123</v>
      </c>
      <c r="B6316" s="11" t="s">
        <v>288</v>
      </c>
      <c r="C6316" s="11" t="s">
        <v>611</v>
      </c>
      <c r="D6316" s="11" t="s">
        <v>1794</v>
      </c>
      <c r="E6316" s="11">
        <v>64</v>
      </c>
      <c r="F6316" s="11">
        <v>480.69</v>
      </c>
      <c r="G6316" s="19">
        <v>45693</v>
      </c>
      <c r="H6316" s="24">
        <v>30764.16</v>
      </c>
    </row>
    <row r="6317" spans="1:8" x14ac:dyDescent="0.3">
      <c r="A6317" s="3" t="s">
        <v>8124</v>
      </c>
      <c r="B6317" s="11" t="s">
        <v>342</v>
      </c>
      <c r="C6317" s="11" t="s">
        <v>545</v>
      </c>
      <c r="D6317" s="11" t="s">
        <v>1797</v>
      </c>
      <c r="E6317" s="11">
        <v>104</v>
      </c>
      <c r="F6317" s="11">
        <v>3669.72</v>
      </c>
      <c r="G6317" s="19">
        <v>45802</v>
      </c>
      <c r="H6317" s="24">
        <v>381650.88</v>
      </c>
    </row>
    <row r="6318" spans="1:8" x14ac:dyDescent="0.3">
      <c r="A6318" s="3" t="s">
        <v>8125</v>
      </c>
      <c r="B6318" s="11" t="s">
        <v>347</v>
      </c>
      <c r="C6318" s="11" t="s">
        <v>607</v>
      </c>
      <c r="D6318" s="11" t="s">
        <v>1801</v>
      </c>
      <c r="E6318" s="11">
        <v>22</v>
      </c>
      <c r="F6318" s="11">
        <v>7960.16</v>
      </c>
      <c r="G6318" s="19">
        <v>45901</v>
      </c>
      <c r="H6318" s="24">
        <v>175123.52</v>
      </c>
    </row>
    <row r="6319" spans="1:8" x14ac:dyDescent="0.3">
      <c r="A6319" s="3" t="s">
        <v>8126</v>
      </c>
      <c r="B6319" s="11" t="s">
        <v>329</v>
      </c>
      <c r="C6319" s="11" t="s">
        <v>703</v>
      </c>
      <c r="D6319" s="11" t="s">
        <v>1803</v>
      </c>
      <c r="E6319" s="11">
        <v>236</v>
      </c>
      <c r="F6319" s="11">
        <v>7473.92</v>
      </c>
      <c r="G6319" s="19">
        <v>45676</v>
      </c>
      <c r="H6319" s="24">
        <v>1763845.1200000001</v>
      </c>
    </row>
    <row r="6320" spans="1:8" x14ac:dyDescent="0.3">
      <c r="A6320" s="3" t="s">
        <v>8127</v>
      </c>
      <c r="B6320" s="11" t="s">
        <v>187</v>
      </c>
      <c r="C6320" s="11" t="s">
        <v>522</v>
      </c>
      <c r="D6320" s="11" t="s">
        <v>1787</v>
      </c>
      <c r="E6320" s="11">
        <v>296</v>
      </c>
      <c r="F6320" s="11">
        <v>4662.3100000000004</v>
      </c>
      <c r="G6320" s="19">
        <v>46003</v>
      </c>
      <c r="H6320" s="24">
        <v>1380043.76</v>
      </c>
    </row>
    <row r="6321" spans="1:8" x14ac:dyDescent="0.3">
      <c r="A6321" s="3" t="s">
        <v>8128</v>
      </c>
      <c r="B6321" s="11" t="s">
        <v>301</v>
      </c>
      <c r="C6321" s="11" t="s">
        <v>821</v>
      </c>
      <c r="D6321" s="11" t="s">
        <v>1799</v>
      </c>
      <c r="E6321" s="11">
        <v>319</v>
      </c>
      <c r="F6321" s="11">
        <v>7503.79</v>
      </c>
      <c r="G6321" s="19">
        <v>45729</v>
      </c>
      <c r="H6321" s="24">
        <v>2393709.0099999998</v>
      </c>
    </row>
    <row r="6322" spans="1:8" x14ac:dyDescent="0.3">
      <c r="A6322" s="3" t="s">
        <v>8129</v>
      </c>
      <c r="B6322" s="11" t="s">
        <v>272</v>
      </c>
      <c r="C6322" s="11" t="s">
        <v>765</v>
      </c>
      <c r="D6322" s="11" t="s">
        <v>1794</v>
      </c>
      <c r="E6322" s="11">
        <v>67</v>
      </c>
      <c r="F6322" s="11">
        <v>3369.22</v>
      </c>
      <c r="G6322" s="19">
        <v>46116</v>
      </c>
      <c r="H6322" s="24">
        <v>225737.74</v>
      </c>
    </row>
    <row r="6323" spans="1:8" x14ac:dyDescent="0.3">
      <c r="A6323" s="3" t="s">
        <v>8130</v>
      </c>
      <c r="B6323" s="11" t="s">
        <v>243</v>
      </c>
      <c r="C6323" s="11" t="s">
        <v>605</v>
      </c>
      <c r="D6323" s="11" t="s">
        <v>1799</v>
      </c>
      <c r="E6323" s="11">
        <v>135</v>
      </c>
      <c r="F6323" s="11">
        <v>1695.68</v>
      </c>
      <c r="G6323" s="19">
        <v>45877</v>
      </c>
      <c r="H6323" s="24">
        <v>228916.80000000002</v>
      </c>
    </row>
    <row r="6324" spans="1:8" x14ac:dyDescent="0.3">
      <c r="A6324" s="3" t="s">
        <v>8131</v>
      </c>
      <c r="B6324" s="11" t="s">
        <v>107</v>
      </c>
      <c r="C6324" s="11" t="s">
        <v>809</v>
      </c>
      <c r="D6324" s="11" t="s">
        <v>1787</v>
      </c>
      <c r="E6324" s="11">
        <v>51</v>
      </c>
      <c r="F6324" s="11">
        <v>4454.17</v>
      </c>
      <c r="G6324" s="19">
        <v>45911</v>
      </c>
      <c r="H6324" s="24">
        <v>227162.67</v>
      </c>
    </row>
    <row r="6325" spans="1:8" x14ac:dyDescent="0.3">
      <c r="A6325" s="3" t="s">
        <v>8132</v>
      </c>
      <c r="B6325" s="11" t="s">
        <v>112</v>
      </c>
      <c r="C6325" s="11" t="s">
        <v>583</v>
      </c>
      <c r="D6325" s="11" t="s">
        <v>1801</v>
      </c>
      <c r="E6325" s="11">
        <v>494</v>
      </c>
      <c r="F6325" s="11">
        <v>3320.5</v>
      </c>
      <c r="G6325" s="19">
        <v>46045</v>
      </c>
      <c r="H6325" s="24">
        <v>1640327</v>
      </c>
    </row>
    <row r="6326" spans="1:8" x14ac:dyDescent="0.3">
      <c r="A6326" s="3" t="s">
        <v>8133</v>
      </c>
      <c r="B6326" s="11" t="s">
        <v>286</v>
      </c>
      <c r="C6326" s="11" t="s">
        <v>805</v>
      </c>
      <c r="D6326" s="11" t="s">
        <v>1791</v>
      </c>
      <c r="E6326" s="11">
        <v>72</v>
      </c>
      <c r="F6326" s="11">
        <v>3704.75</v>
      </c>
      <c r="G6326" s="19">
        <v>46040</v>
      </c>
      <c r="H6326" s="24">
        <v>266742</v>
      </c>
    </row>
    <row r="6327" spans="1:8" x14ac:dyDescent="0.3">
      <c r="A6327" s="3" t="s">
        <v>8134</v>
      </c>
      <c r="B6327" s="11" t="s">
        <v>177</v>
      </c>
      <c r="C6327" s="11" t="s">
        <v>555</v>
      </c>
      <c r="D6327" s="11" t="s">
        <v>1797</v>
      </c>
      <c r="E6327" s="11">
        <v>257</v>
      </c>
      <c r="F6327" s="11">
        <v>6288.09</v>
      </c>
      <c r="G6327" s="19">
        <v>45784</v>
      </c>
      <c r="H6327" s="24">
        <v>1616039.1300000001</v>
      </c>
    </row>
    <row r="6328" spans="1:8" x14ac:dyDescent="0.3">
      <c r="A6328" s="3" t="s">
        <v>8135</v>
      </c>
      <c r="B6328" s="11" t="s">
        <v>160</v>
      </c>
      <c r="C6328" s="11" t="s">
        <v>853</v>
      </c>
      <c r="D6328" s="11" t="s">
        <v>1803</v>
      </c>
      <c r="E6328" s="11">
        <v>361</v>
      </c>
      <c r="F6328" s="11">
        <v>3644.92</v>
      </c>
      <c r="G6328" s="19">
        <v>46092</v>
      </c>
      <c r="H6328" s="24">
        <v>1315816.1200000001</v>
      </c>
    </row>
    <row r="6329" spans="1:8" x14ac:dyDescent="0.3">
      <c r="A6329" s="3" t="s">
        <v>8136</v>
      </c>
      <c r="B6329" s="11" t="s">
        <v>193</v>
      </c>
      <c r="C6329" s="11" t="s">
        <v>797</v>
      </c>
      <c r="D6329" s="11" t="s">
        <v>1799</v>
      </c>
      <c r="E6329" s="11">
        <v>435</v>
      </c>
      <c r="F6329" s="11">
        <v>182.86</v>
      </c>
      <c r="G6329" s="19">
        <v>45832</v>
      </c>
      <c r="H6329" s="24">
        <v>79544.100000000006</v>
      </c>
    </row>
    <row r="6330" spans="1:8" x14ac:dyDescent="0.3">
      <c r="A6330" s="3" t="s">
        <v>8137</v>
      </c>
      <c r="B6330" s="11" t="s">
        <v>274</v>
      </c>
      <c r="C6330" s="11" t="s">
        <v>817</v>
      </c>
      <c r="D6330" s="11" t="s">
        <v>1797</v>
      </c>
      <c r="E6330" s="11">
        <v>500</v>
      </c>
      <c r="F6330" s="11">
        <v>476.09</v>
      </c>
      <c r="G6330" s="19">
        <v>45727</v>
      </c>
      <c r="H6330" s="24">
        <v>238045</v>
      </c>
    </row>
    <row r="6331" spans="1:8" x14ac:dyDescent="0.3">
      <c r="A6331" s="3" t="s">
        <v>8138</v>
      </c>
      <c r="B6331" s="11" t="s">
        <v>157</v>
      </c>
      <c r="C6331" s="11" t="s">
        <v>559</v>
      </c>
      <c r="D6331" s="11" t="s">
        <v>1791</v>
      </c>
      <c r="E6331" s="11">
        <v>402</v>
      </c>
      <c r="F6331" s="11">
        <v>995.67</v>
      </c>
      <c r="G6331" s="19">
        <v>46103</v>
      </c>
      <c r="H6331" s="24">
        <v>400259.33999999997</v>
      </c>
    </row>
    <row r="6332" spans="1:8" x14ac:dyDescent="0.3">
      <c r="A6332" s="3" t="s">
        <v>8139</v>
      </c>
      <c r="B6332" s="11" t="s">
        <v>174</v>
      </c>
      <c r="C6332" s="11" t="s">
        <v>817</v>
      </c>
      <c r="D6332" s="11" t="s">
        <v>1787</v>
      </c>
      <c r="E6332" s="11">
        <v>399</v>
      </c>
      <c r="F6332" s="11">
        <v>2597.19</v>
      </c>
      <c r="G6332" s="19">
        <v>45784</v>
      </c>
      <c r="H6332" s="24">
        <v>1036278.81</v>
      </c>
    </row>
    <row r="6333" spans="1:8" x14ac:dyDescent="0.3">
      <c r="A6333" s="3" t="s">
        <v>8140</v>
      </c>
      <c r="B6333" s="11" t="s">
        <v>241</v>
      </c>
      <c r="C6333" s="11" t="s">
        <v>667</v>
      </c>
      <c r="D6333" s="11" t="s">
        <v>1801</v>
      </c>
      <c r="E6333" s="11">
        <v>426</v>
      </c>
      <c r="F6333" s="11">
        <v>5088.55</v>
      </c>
      <c r="G6333" s="19">
        <v>46154</v>
      </c>
      <c r="H6333" s="24">
        <v>2167722.3000000003</v>
      </c>
    </row>
    <row r="6334" spans="1:8" x14ac:dyDescent="0.3">
      <c r="A6334" s="3" t="s">
        <v>8141</v>
      </c>
      <c r="B6334" s="11" t="s">
        <v>391</v>
      </c>
      <c r="C6334" s="11" t="s">
        <v>737</v>
      </c>
      <c r="D6334" s="11" t="s">
        <v>1803</v>
      </c>
      <c r="E6334" s="11">
        <v>463</v>
      </c>
      <c r="F6334" s="11">
        <v>7037.56</v>
      </c>
      <c r="G6334" s="19">
        <v>45697</v>
      </c>
      <c r="H6334" s="24">
        <v>3258390.2800000003</v>
      </c>
    </row>
    <row r="6335" spans="1:8" x14ac:dyDescent="0.3">
      <c r="A6335" s="3" t="s">
        <v>8142</v>
      </c>
      <c r="B6335" s="11" t="s">
        <v>165</v>
      </c>
      <c r="C6335" s="11" t="s">
        <v>625</v>
      </c>
      <c r="D6335" s="11" t="s">
        <v>1801</v>
      </c>
      <c r="E6335" s="11">
        <v>384</v>
      </c>
      <c r="F6335" s="11">
        <v>3789.16</v>
      </c>
      <c r="G6335" s="19">
        <v>46091</v>
      </c>
      <c r="H6335" s="24">
        <v>1455037.4399999999</v>
      </c>
    </row>
    <row r="6336" spans="1:8" x14ac:dyDescent="0.3">
      <c r="A6336" s="3" t="s">
        <v>8143</v>
      </c>
      <c r="B6336" s="11" t="s">
        <v>263</v>
      </c>
      <c r="C6336" s="11" t="s">
        <v>811</v>
      </c>
      <c r="D6336" s="11" t="s">
        <v>1791</v>
      </c>
      <c r="E6336" s="11">
        <v>43</v>
      </c>
      <c r="F6336" s="11">
        <v>4861.32</v>
      </c>
      <c r="G6336" s="19">
        <v>46005</v>
      </c>
      <c r="H6336" s="24">
        <v>209036.75999999998</v>
      </c>
    </row>
    <row r="6337" spans="1:8" x14ac:dyDescent="0.3">
      <c r="A6337" s="3" t="s">
        <v>8144</v>
      </c>
      <c r="B6337" s="11" t="s">
        <v>364</v>
      </c>
      <c r="C6337" s="11" t="s">
        <v>522</v>
      </c>
      <c r="D6337" s="11" t="s">
        <v>1803</v>
      </c>
      <c r="E6337" s="11">
        <v>74</v>
      </c>
      <c r="F6337" s="11">
        <v>1045.03</v>
      </c>
      <c r="G6337" s="19">
        <v>46082</v>
      </c>
      <c r="H6337" s="24">
        <v>77332.22</v>
      </c>
    </row>
    <row r="6338" spans="1:8" x14ac:dyDescent="0.3">
      <c r="A6338" s="3" t="s">
        <v>8145</v>
      </c>
      <c r="B6338" s="11" t="s">
        <v>47</v>
      </c>
      <c r="C6338" s="11" t="s">
        <v>657</v>
      </c>
      <c r="D6338" s="11" t="s">
        <v>1789</v>
      </c>
      <c r="E6338" s="11">
        <v>36</v>
      </c>
      <c r="F6338" s="11">
        <v>1915.2</v>
      </c>
      <c r="G6338" s="19">
        <v>45768</v>
      </c>
      <c r="H6338" s="24">
        <v>68947.199999999997</v>
      </c>
    </row>
    <row r="6339" spans="1:8" x14ac:dyDescent="0.3">
      <c r="A6339" s="3" t="s">
        <v>8146</v>
      </c>
      <c r="B6339" s="11" t="s">
        <v>316</v>
      </c>
      <c r="C6339" s="11" t="s">
        <v>849</v>
      </c>
      <c r="D6339" s="11" t="s">
        <v>1799</v>
      </c>
      <c r="E6339" s="11">
        <v>50</v>
      </c>
      <c r="F6339" s="11">
        <v>5272.08</v>
      </c>
      <c r="G6339" s="19">
        <v>45808</v>
      </c>
      <c r="H6339" s="24">
        <v>263604</v>
      </c>
    </row>
    <row r="6340" spans="1:8" x14ac:dyDescent="0.3">
      <c r="A6340" s="3" t="s">
        <v>8147</v>
      </c>
      <c r="B6340" s="11" t="s">
        <v>243</v>
      </c>
      <c r="C6340" s="11" t="s">
        <v>837</v>
      </c>
      <c r="D6340" s="11" t="s">
        <v>1794</v>
      </c>
      <c r="E6340" s="11">
        <v>430</v>
      </c>
      <c r="F6340" s="11">
        <v>1975.45</v>
      </c>
      <c r="G6340" s="19">
        <v>45803</v>
      </c>
      <c r="H6340" s="24">
        <v>849443.5</v>
      </c>
    </row>
    <row r="6341" spans="1:8" x14ac:dyDescent="0.3">
      <c r="A6341" s="3" t="s">
        <v>8148</v>
      </c>
      <c r="B6341" s="11" t="s">
        <v>282</v>
      </c>
      <c r="C6341" s="11" t="s">
        <v>685</v>
      </c>
      <c r="D6341" s="11" t="s">
        <v>1791</v>
      </c>
      <c r="E6341" s="11">
        <v>481</v>
      </c>
      <c r="F6341" s="11">
        <v>2298.59</v>
      </c>
      <c r="G6341" s="19">
        <v>46133</v>
      </c>
      <c r="H6341" s="24">
        <v>1105621.79</v>
      </c>
    </row>
    <row r="6342" spans="1:8" x14ac:dyDescent="0.3">
      <c r="A6342" s="3" t="s">
        <v>8149</v>
      </c>
      <c r="B6342" s="11" t="s">
        <v>286</v>
      </c>
      <c r="C6342" s="11" t="s">
        <v>845</v>
      </c>
      <c r="D6342" s="11" t="s">
        <v>1791</v>
      </c>
      <c r="E6342" s="11">
        <v>308</v>
      </c>
      <c r="F6342" s="11">
        <v>7860.77</v>
      </c>
      <c r="G6342" s="19">
        <v>45929</v>
      </c>
      <c r="H6342" s="24">
        <v>2421117.16</v>
      </c>
    </row>
    <row r="6343" spans="1:8" x14ac:dyDescent="0.3">
      <c r="A6343" s="3" t="s">
        <v>8150</v>
      </c>
      <c r="B6343" s="11" t="s">
        <v>124</v>
      </c>
      <c r="C6343" s="11" t="s">
        <v>675</v>
      </c>
      <c r="D6343" s="11" t="s">
        <v>1797</v>
      </c>
      <c r="E6343" s="11">
        <v>394</v>
      </c>
      <c r="F6343" s="11">
        <v>6325.11</v>
      </c>
      <c r="G6343" s="19">
        <v>46046</v>
      </c>
      <c r="H6343" s="24">
        <v>2492093.34</v>
      </c>
    </row>
    <row r="6344" spans="1:8" x14ac:dyDescent="0.3">
      <c r="A6344" s="3" t="s">
        <v>8151</v>
      </c>
      <c r="B6344" s="11" t="s">
        <v>364</v>
      </c>
      <c r="C6344" s="11" t="s">
        <v>567</v>
      </c>
      <c r="D6344" s="11" t="s">
        <v>1797</v>
      </c>
      <c r="E6344" s="11">
        <v>410</v>
      </c>
      <c r="F6344" s="11">
        <v>3813.79</v>
      </c>
      <c r="G6344" s="19">
        <v>45851</v>
      </c>
      <c r="H6344" s="24">
        <v>1563653.9</v>
      </c>
    </row>
    <row r="6345" spans="1:8" x14ac:dyDescent="0.3">
      <c r="A6345" s="3" t="s">
        <v>8152</v>
      </c>
      <c r="B6345" s="11" t="s">
        <v>320</v>
      </c>
      <c r="C6345" s="11" t="s">
        <v>739</v>
      </c>
      <c r="D6345" s="11" t="s">
        <v>1797</v>
      </c>
      <c r="E6345" s="11">
        <v>19</v>
      </c>
      <c r="F6345" s="11">
        <v>4453.49</v>
      </c>
      <c r="G6345" s="19">
        <v>46190</v>
      </c>
      <c r="H6345" s="24">
        <v>84616.31</v>
      </c>
    </row>
    <row r="6346" spans="1:8" x14ac:dyDescent="0.3">
      <c r="A6346" s="3" t="s">
        <v>8153</v>
      </c>
      <c r="B6346" s="11" t="s">
        <v>155</v>
      </c>
      <c r="C6346" s="11" t="s">
        <v>729</v>
      </c>
      <c r="D6346" s="11" t="s">
        <v>1797</v>
      </c>
      <c r="E6346" s="11">
        <v>402</v>
      </c>
      <c r="F6346" s="11">
        <v>5949.18</v>
      </c>
      <c r="G6346" s="19">
        <v>46081</v>
      </c>
      <c r="H6346" s="24">
        <v>2391570.3600000003</v>
      </c>
    </row>
    <row r="6347" spans="1:8" x14ac:dyDescent="0.3">
      <c r="A6347" s="3" t="s">
        <v>8154</v>
      </c>
      <c r="B6347" s="11" t="s">
        <v>235</v>
      </c>
      <c r="C6347" s="11" t="s">
        <v>805</v>
      </c>
      <c r="D6347" s="11" t="s">
        <v>1799</v>
      </c>
      <c r="E6347" s="11">
        <v>376</v>
      </c>
      <c r="F6347" s="11">
        <v>1713.45</v>
      </c>
      <c r="G6347" s="19">
        <v>46054</v>
      </c>
      <c r="H6347" s="24">
        <v>644257.20000000007</v>
      </c>
    </row>
    <row r="6348" spans="1:8" x14ac:dyDescent="0.3">
      <c r="A6348" s="3" t="s">
        <v>8155</v>
      </c>
      <c r="B6348" s="11" t="s">
        <v>73</v>
      </c>
      <c r="C6348" s="11" t="s">
        <v>524</v>
      </c>
      <c r="D6348" s="11" t="s">
        <v>1801</v>
      </c>
      <c r="E6348" s="11">
        <v>138</v>
      </c>
      <c r="F6348" s="11">
        <v>6184.79</v>
      </c>
      <c r="G6348" s="19">
        <v>46179</v>
      </c>
      <c r="H6348" s="24">
        <v>853501.02</v>
      </c>
    </row>
    <row r="6349" spans="1:8" x14ac:dyDescent="0.3">
      <c r="A6349" s="3" t="s">
        <v>8156</v>
      </c>
      <c r="B6349" s="11" t="s">
        <v>112</v>
      </c>
      <c r="C6349" s="11" t="s">
        <v>751</v>
      </c>
      <c r="D6349" s="11" t="s">
        <v>1789</v>
      </c>
      <c r="E6349" s="11">
        <v>222</v>
      </c>
      <c r="F6349" s="11">
        <v>6482.92</v>
      </c>
      <c r="G6349" s="19">
        <v>45839</v>
      </c>
      <c r="H6349" s="24">
        <v>1439208.24</v>
      </c>
    </row>
    <row r="6350" spans="1:8" x14ac:dyDescent="0.3">
      <c r="A6350" s="3" t="s">
        <v>8157</v>
      </c>
      <c r="B6350" s="11" t="s">
        <v>314</v>
      </c>
      <c r="C6350" s="11" t="s">
        <v>803</v>
      </c>
      <c r="D6350" s="11" t="s">
        <v>1801</v>
      </c>
      <c r="E6350" s="11">
        <v>140</v>
      </c>
      <c r="F6350" s="11">
        <v>4563.96</v>
      </c>
      <c r="G6350" s="19">
        <v>46123</v>
      </c>
      <c r="H6350" s="24">
        <v>638954.4</v>
      </c>
    </row>
    <row r="6351" spans="1:8" x14ac:dyDescent="0.3">
      <c r="A6351" s="3" t="s">
        <v>8158</v>
      </c>
      <c r="B6351" s="11" t="s">
        <v>344</v>
      </c>
      <c r="C6351" s="11" t="s">
        <v>537</v>
      </c>
      <c r="D6351" s="11" t="s">
        <v>1791</v>
      </c>
      <c r="E6351" s="11">
        <v>334</v>
      </c>
      <c r="F6351" s="11">
        <v>5554.05</v>
      </c>
      <c r="G6351" s="19">
        <v>46025</v>
      </c>
      <c r="H6351" s="24">
        <v>1855052.7</v>
      </c>
    </row>
    <row r="6352" spans="1:8" x14ac:dyDescent="0.3">
      <c r="A6352" s="3" t="s">
        <v>8159</v>
      </c>
      <c r="B6352" s="11" t="s">
        <v>168</v>
      </c>
      <c r="C6352" s="11" t="s">
        <v>809</v>
      </c>
      <c r="D6352" s="11" t="s">
        <v>1787</v>
      </c>
      <c r="E6352" s="11">
        <v>417</v>
      </c>
      <c r="F6352" s="11">
        <v>5792.21</v>
      </c>
      <c r="G6352" s="19">
        <v>45850</v>
      </c>
      <c r="H6352" s="24">
        <v>2415351.5699999998</v>
      </c>
    </row>
    <row r="6353" spans="1:8" x14ac:dyDescent="0.3">
      <c r="A6353" s="3" t="s">
        <v>8160</v>
      </c>
      <c r="B6353" s="11" t="s">
        <v>243</v>
      </c>
      <c r="C6353" s="11" t="s">
        <v>619</v>
      </c>
      <c r="D6353" s="11" t="s">
        <v>1799</v>
      </c>
      <c r="E6353" s="11">
        <v>470</v>
      </c>
      <c r="F6353" s="11">
        <v>3045.54</v>
      </c>
      <c r="G6353" s="19">
        <v>45663</v>
      </c>
      <c r="H6353" s="24">
        <v>1431403.8</v>
      </c>
    </row>
    <row r="6354" spans="1:8" x14ac:dyDescent="0.3">
      <c r="A6354" s="3" t="s">
        <v>8161</v>
      </c>
      <c r="B6354" s="11" t="s">
        <v>124</v>
      </c>
      <c r="C6354" s="11" t="s">
        <v>639</v>
      </c>
      <c r="D6354" s="11" t="s">
        <v>1803</v>
      </c>
      <c r="E6354" s="11">
        <v>310</v>
      </c>
      <c r="F6354" s="11">
        <v>7899.71</v>
      </c>
      <c r="G6354" s="19">
        <v>46004</v>
      </c>
      <c r="H6354" s="24">
        <v>2448910.1</v>
      </c>
    </row>
    <row r="6355" spans="1:8" x14ac:dyDescent="0.3">
      <c r="A6355" s="3" t="s">
        <v>8162</v>
      </c>
      <c r="B6355" s="11" t="s">
        <v>376</v>
      </c>
      <c r="C6355" s="11" t="s">
        <v>861</v>
      </c>
      <c r="D6355" s="11" t="s">
        <v>1803</v>
      </c>
      <c r="E6355" s="11">
        <v>375</v>
      </c>
      <c r="F6355" s="11">
        <v>7929.38</v>
      </c>
      <c r="G6355" s="19">
        <v>46039</v>
      </c>
      <c r="H6355" s="24">
        <v>2973517.5</v>
      </c>
    </row>
    <row r="6356" spans="1:8" x14ac:dyDescent="0.3">
      <c r="A6356" s="3" t="s">
        <v>8163</v>
      </c>
      <c r="B6356" s="11" t="s">
        <v>198</v>
      </c>
      <c r="C6356" s="11" t="s">
        <v>719</v>
      </c>
      <c r="D6356" s="11" t="s">
        <v>1789</v>
      </c>
      <c r="E6356" s="11">
        <v>393</v>
      </c>
      <c r="F6356" s="11">
        <v>6326.28</v>
      </c>
      <c r="G6356" s="19">
        <v>46146</v>
      </c>
      <c r="H6356" s="24">
        <v>2486228.04</v>
      </c>
    </row>
    <row r="6357" spans="1:8" x14ac:dyDescent="0.3">
      <c r="A6357" s="3" t="s">
        <v>8164</v>
      </c>
      <c r="B6357" s="11" t="s">
        <v>118</v>
      </c>
      <c r="C6357" s="11" t="s">
        <v>661</v>
      </c>
      <c r="D6357" s="11" t="s">
        <v>1789</v>
      </c>
      <c r="E6357" s="11">
        <v>412</v>
      </c>
      <c r="F6357" s="11">
        <v>368.64</v>
      </c>
      <c r="G6357" s="19">
        <v>45762</v>
      </c>
      <c r="H6357" s="24">
        <v>151879.67999999999</v>
      </c>
    </row>
    <row r="6358" spans="1:8" x14ac:dyDescent="0.3">
      <c r="A6358" s="3" t="s">
        <v>8165</v>
      </c>
      <c r="B6358" s="11" t="s">
        <v>62</v>
      </c>
      <c r="C6358" s="11" t="s">
        <v>851</v>
      </c>
      <c r="D6358" s="11" t="s">
        <v>1794</v>
      </c>
      <c r="E6358" s="11">
        <v>2</v>
      </c>
      <c r="F6358" s="11">
        <v>2451.63</v>
      </c>
      <c r="G6358" s="19">
        <v>46177</v>
      </c>
      <c r="H6358" s="24">
        <v>4903.26</v>
      </c>
    </row>
    <row r="6359" spans="1:8" x14ac:dyDescent="0.3">
      <c r="A6359" s="3" t="s">
        <v>8166</v>
      </c>
      <c r="B6359" s="11" t="s">
        <v>322</v>
      </c>
      <c r="C6359" s="11" t="s">
        <v>865</v>
      </c>
      <c r="D6359" s="11" t="s">
        <v>1803</v>
      </c>
      <c r="E6359" s="11">
        <v>469</v>
      </c>
      <c r="F6359" s="11">
        <v>6286.63</v>
      </c>
      <c r="G6359" s="19">
        <v>46188</v>
      </c>
      <c r="H6359" s="24">
        <v>2948429.47</v>
      </c>
    </row>
    <row r="6360" spans="1:8" x14ac:dyDescent="0.3">
      <c r="A6360" s="3" t="s">
        <v>8167</v>
      </c>
      <c r="B6360" s="11" t="s">
        <v>324</v>
      </c>
      <c r="C6360" s="11" t="s">
        <v>641</v>
      </c>
      <c r="D6360" s="11" t="s">
        <v>1791</v>
      </c>
      <c r="E6360" s="11">
        <v>349</v>
      </c>
      <c r="F6360" s="11">
        <v>2286.6999999999998</v>
      </c>
      <c r="G6360" s="19">
        <v>45980</v>
      </c>
      <c r="H6360" s="24">
        <v>798058.29999999993</v>
      </c>
    </row>
    <row r="6361" spans="1:8" x14ac:dyDescent="0.3">
      <c r="A6361" s="3" t="s">
        <v>8168</v>
      </c>
      <c r="B6361" s="11" t="s">
        <v>332</v>
      </c>
      <c r="C6361" s="11" t="s">
        <v>839</v>
      </c>
      <c r="D6361" s="11" t="s">
        <v>1791</v>
      </c>
      <c r="E6361" s="11">
        <v>150</v>
      </c>
      <c r="F6361" s="11">
        <v>4869.96</v>
      </c>
      <c r="G6361" s="19">
        <v>46046</v>
      </c>
      <c r="H6361" s="24">
        <v>730494</v>
      </c>
    </row>
    <row r="6362" spans="1:8" x14ac:dyDescent="0.3">
      <c r="A6362" s="3" t="s">
        <v>8169</v>
      </c>
      <c r="B6362" s="11" t="s">
        <v>216</v>
      </c>
      <c r="C6362" s="11" t="s">
        <v>669</v>
      </c>
      <c r="D6362" s="11" t="s">
        <v>1803</v>
      </c>
      <c r="E6362" s="11">
        <v>216</v>
      </c>
      <c r="F6362" s="11">
        <v>868.02</v>
      </c>
      <c r="G6362" s="19">
        <v>45859</v>
      </c>
      <c r="H6362" s="24">
        <v>187492.32</v>
      </c>
    </row>
    <row r="6363" spans="1:8" x14ac:dyDescent="0.3">
      <c r="A6363" s="3" t="s">
        <v>8170</v>
      </c>
      <c r="B6363" s="11" t="s">
        <v>369</v>
      </c>
      <c r="C6363" s="11" t="s">
        <v>653</v>
      </c>
      <c r="D6363" s="11" t="s">
        <v>1797</v>
      </c>
      <c r="E6363" s="11">
        <v>347</v>
      </c>
      <c r="F6363" s="11">
        <v>4682.91</v>
      </c>
      <c r="G6363" s="19">
        <v>45690</v>
      </c>
      <c r="H6363" s="24">
        <v>1624969.77</v>
      </c>
    </row>
    <row r="6364" spans="1:8" x14ac:dyDescent="0.3">
      <c r="A6364" s="3" t="s">
        <v>8171</v>
      </c>
      <c r="B6364" s="11" t="s">
        <v>284</v>
      </c>
      <c r="C6364" s="11" t="s">
        <v>529</v>
      </c>
      <c r="D6364" s="11" t="s">
        <v>1803</v>
      </c>
      <c r="E6364" s="11">
        <v>239</v>
      </c>
      <c r="F6364" s="11">
        <v>1642.49</v>
      </c>
      <c r="G6364" s="19">
        <v>46173</v>
      </c>
      <c r="H6364" s="24">
        <v>392555.11</v>
      </c>
    </row>
    <row r="6365" spans="1:8" x14ac:dyDescent="0.3">
      <c r="A6365" s="3" t="s">
        <v>8172</v>
      </c>
      <c r="B6365" s="11" t="s">
        <v>385</v>
      </c>
      <c r="C6365" s="11" t="s">
        <v>641</v>
      </c>
      <c r="D6365" s="11" t="s">
        <v>1799</v>
      </c>
      <c r="E6365" s="11">
        <v>337</v>
      </c>
      <c r="F6365" s="11">
        <v>6636.44</v>
      </c>
      <c r="G6365" s="19">
        <v>45802</v>
      </c>
      <c r="H6365" s="24">
        <v>2236480.2799999998</v>
      </c>
    </row>
    <row r="6366" spans="1:8" x14ac:dyDescent="0.3">
      <c r="A6366" s="3" t="s">
        <v>8173</v>
      </c>
      <c r="B6366" s="11" t="s">
        <v>395</v>
      </c>
      <c r="C6366" s="11" t="s">
        <v>749</v>
      </c>
      <c r="D6366" s="11" t="s">
        <v>1801</v>
      </c>
      <c r="E6366" s="11">
        <v>489</v>
      </c>
      <c r="F6366" s="11">
        <v>5973.15</v>
      </c>
      <c r="G6366" s="19">
        <v>45973</v>
      </c>
      <c r="H6366" s="24">
        <v>2920870.3499999996</v>
      </c>
    </row>
    <row r="6367" spans="1:8" x14ac:dyDescent="0.3">
      <c r="A6367" s="3" t="s">
        <v>8174</v>
      </c>
      <c r="B6367" s="11" t="s">
        <v>116</v>
      </c>
      <c r="C6367" s="11" t="s">
        <v>669</v>
      </c>
      <c r="D6367" s="11" t="s">
        <v>1789</v>
      </c>
      <c r="E6367" s="11">
        <v>44</v>
      </c>
      <c r="F6367" s="11">
        <v>7408.89</v>
      </c>
      <c r="G6367" s="19">
        <v>45753</v>
      </c>
      <c r="H6367" s="24">
        <v>325991.16000000003</v>
      </c>
    </row>
    <row r="6368" spans="1:8" x14ac:dyDescent="0.3">
      <c r="A6368" s="3" t="s">
        <v>8175</v>
      </c>
      <c r="B6368" s="11" t="s">
        <v>187</v>
      </c>
      <c r="C6368" s="11" t="s">
        <v>575</v>
      </c>
      <c r="D6368" s="11" t="s">
        <v>1799</v>
      </c>
      <c r="E6368" s="11">
        <v>293</v>
      </c>
      <c r="F6368" s="11">
        <v>3953.81</v>
      </c>
      <c r="G6368" s="19">
        <v>46154</v>
      </c>
      <c r="H6368" s="24">
        <v>1158466.33</v>
      </c>
    </row>
    <row r="6369" spans="1:8" x14ac:dyDescent="0.3">
      <c r="A6369" s="3" t="s">
        <v>8176</v>
      </c>
      <c r="B6369" s="11" t="s">
        <v>354</v>
      </c>
      <c r="C6369" s="11" t="s">
        <v>861</v>
      </c>
      <c r="D6369" s="11" t="s">
        <v>1791</v>
      </c>
      <c r="E6369" s="11">
        <v>77</v>
      </c>
      <c r="F6369" s="11">
        <v>6770.95</v>
      </c>
      <c r="G6369" s="19">
        <v>45859</v>
      </c>
      <c r="H6369" s="24">
        <v>521363.14999999997</v>
      </c>
    </row>
    <row r="6370" spans="1:8" x14ac:dyDescent="0.3">
      <c r="A6370" s="3" t="s">
        <v>8177</v>
      </c>
      <c r="B6370" s="11" t="s">
        <v>369</v>
      </c>
      <c r="C6370" s="11" t="s">
        <v>565</v>
      </c>
      <c r="D6370" s="11" t="s">
        <v>1797</v>
      </c>
      <c r="E6370" s="11">
        <v>326</v>
      </c>
      <c r="F6370" s="11">
        <v>258.63</v>
      </c>
      <c r="G6370" s="19">
        <v>45756</v>
      </c>
      <c r="H6370" s="24">
        <v>84313.38</v>
      </c>
    </row>
    <row r="6371" spans="1:8" x14ac:dyDescent="0.3">
      <c r="A6371" s="3" t="s">
        <v>8178</v>
      </c>
      <c r="B6371" s="11" t="s">
        <v>98</v>
      </c>
      <c r="C6371" s="11" t="s">
        <v>755</v>
      </c>
      <c r="D6371" s="11" t="s">
        <v>1787</v>
      </c>
      <c r="E6371" s="11">
        <v>43</v>
      </c>
      <c r="F6371" s="11">
        <v>5437.97</v>
      </c>
      <c r="G6371" s="19">
        <v>46023</v>
      </c>
      <c r="H6371" s="24">
        <v>233832.71000000002</v>
      </c>
    </row>
    <row r="6372" spans="1:8" x14ac:dyDescent="0.3">
      <c r="A6372" s="3" t="s">
        <v>8179</v>
      </c>
      <c r="B6372" s="11" t="s">
        <v>356</v>
      </c>
      <c r="C6372" s="11" t="s">
        <v>803</v>
      </c>
      <c r="D6372" s="11" t="s">
        <v>1794</v>
      </c>
      <c r="E6372" s="11">
        <v>402</v>
      </c>
      <c r="F6372" s="11">
        <v>191.49</v>
      </c>
      <c r="G6372" s="19">
        <v>46131</v>
      </c>
      <c r="H6372" s="24">
        <v>76978.98000000001</v>
      </c>
    </row>
    <row r="6373" spans="1:8" x14ac:dyDescent="0.3">
      <c r="A6373" s="3" t="s">
        <v>8180</v>
      </c>
      <c r="B6373" s="11" t="s">
        <v>280</v>
      </c>
      <c r="C6373" s="11" t="s">
        <v>537</v>
      </c>
      <c r="D6373" s="11" t="s">
        <v>1789</v>
      </c>
      <c r="E6373" s="11">
        <v>110</v>
      </c>
      <c r="F6373" s="11">
        <v>2178.8000000000002</v>
      </c>
      <c r="G6373" s="19">
        <v>45935</v>
      </c>
      <c r="H6373" s="24">
        <v>239668.00000000003</v>
      </c>
    </row>
    <row r="6374" spans="1:8" x14ac:dyDescent="0.3">
      <c r="A6374" s="3" t="s">
        <v>8181</v>
      </c>
      <c r="B6374" s="11" t="s">
        <v>171</v>
      </c>
      <c r="C6374" s="11" t="s">
        <v>693</v>
      </c>
      <c r="D6374" s="11" t="s">
        <v>1787</v>
      </c>
      <c r="E6374" s="11">
        <v>253</v>
      </c>
      <c r="F6374" s="11">
        <v>2892.18</v>
      </c>
      <c r="G6374" s="19">
        <v>45662</v>
      </c>
      <c r="H6374" s="24">
        <v>731721.53999999992</v>
      </c>
    </row>
    <row r="6375" spans="1:8" x14ac:dyDescent="0.3">
      <c r="A6375" s="3" t="s">
        <v>8182</v>
      </c>
      <c r="B6375" s="11" t="s">
        <v>8</v>
      </c>
      <c r="C6375" s="11" t="s">
        <v>789</v>
      </c>
      <c r="D6375" s="11" t="s">
        <v>1803</v>
      </c>
      <c r="E6375" s="11">
        <v>111</v>
      </c>
      <c r="F6375" s="11">
        <v>4973.62</v>
      </c>
      <c r="G6375" s="19">
        <v>46185</v>
      </c>
      <c r="H6375" s="24">
        <v>552071.81999999995</v>
      </c>
    </row>
    <row r="6376" spans="1:8" x14ac:dyDescent="0.3">
      <c r="A6376" s="3" t="s">
        <v>8183</v>
      </c>
      <c r="B6376" s="11" t="s">
        <v>155</v>
      </c>
      <c r="C6376" s="11" t="s">
        <v>821</v>
      </c>
      <c r="D6376" s="11" t="s">
        <v>1794</v>
      </c>
      <c r="E6376" s="11">
        <v>143</v>
      </c>
      <c r="F6376" s="11">
        <v>5986.82</v>
      </c>
      <c r="G6376" s="19">
        <v>45943</v>
      </c>
      <c r="H6376" s="24">
        <v>856115.26</v>
      </c>
    </row>
    <row r="6377" spans="1:8" x14ac:dyDescent="0.3">
      <c r="A6377" s="3" t="s">
        <v>8184</v>
      </c>
      <c r="B6377" s="11" t="s">
        <v>155</v>
      </c>
      <c r="C6377" s="11" t="s">
        <v>629</v>
      </c>
      <c r="D6377" s="11" t="s">
        <v>1791</v>
      </c>
      <c r="E6377" s="11">
        <v>297</v>
      </c>
      <c r="F6377" s="11">
        <v>7586.75</v>
      </c>
      <c r="G6377" s="19">
        <v>45757</v>
      </c>
      <c r="H6377" s="24">
        <v>2253264.75</v>
      </c>
    </row>
    <row r="6378" spans="1:8" x14ac:dyDescent="0.3">
      <c r="A6378" s="3" t="s">
        <v>8185</v>
      </c>
      <c r="B6378" s="11" t="s">
        <v>243</v>
      </c>
      <c r="C6378" s="11" t="s">
        <v>827</v>
      </c>
      <c r="D6378" s="11" t="s">
        <v>1794</v>
      </c>
      <c r="E6378" s="11">
        <v>114</v>
      </c>
      <c r="F6378" s="11">
        <v>325.62</v>
      </c>
      <c r="G6378" s="19">
        <v>46017</v>
      </c>
      <c r="H6378" s="24">
        <v>37120.68</v>
      </c>
    </row>
    <row r="6379" spans="1:8" x14ac:dyDescent="0.3">
      <c r="A6379" s="3" t="s">
        <v>8186</v>
      </c>
      <c r="B6379" s="11" t="s">
        <v>130</v>
      </c>
      <c r="C6379" s="11" t="s">
        <v>707</v>
      </c>
      <c r="D6379" s="11" t="s">
        <v>1797</v>
      </c>
      <c r="E6379" s="11">
        <v>316</v>
      </c>
      <c r="F6379" s="11">
        <v>7268.31</v>
      </c>
      <c r="G6379" s="19">
        <v>45766</v>
      </c>
      <c r="H6379" s="24">
        <v>2296785.96</v>
      </c>
    </row>
    <row r="6380" spans="1:8" x14ac:dyDescent="0.3">
      <c r="A6380" s="3" t="s">
        <v>8187</v>
      </c>
      <c r="B6380" s="11" t="s">
        <v>98</v>
      </c>
      <c r="C6380" s="11" t="s">
        <v>789</v>
      </c>
      <c r="D6380" s="11" t="s">
        <v>1797</v>
      </c>
      <c r="E6380" s="11">
        <v>115</v>
      </c>
      <c r="F6380" s="11">
        <v>7388.51</v>
      </c>
      <c r="G6380" s="19">
        <v>45909</v>
      </c>
      <c r="H6380" s="24">
        <v>849678.65</v>
      </c>
    </row>
    <row r="6381" spans="1:8" x14ac:dyDescent="0.3">
      <c r="A6381" s="3" t="s">
        <v>8188</v>
      </c>
      <c r="B6381" s="11" t="s">
        <v>168</v>
      </c>
      <c r="C6381" s="11" t="s">
        <v>551</v>
      </c>
      <c r="D6381" s="11" t="s">
        <v>1794</v>
      </c>
      <c r="E6381" s="11">
        <v>485</v>
      </c>
      <c r="F6381" s="11">
        <v>2881.01</v>
      </c>
      <c r="G6381" s="19">
        <v>46114</v>
      </c>
      <c r="H6381" s="24">
        <v>1397289.85</v>
      </c>
    </row>
    <row r="6382" spans="1:8" x14ac:dyDescent="0.3">
      <c r="A6382" s="3" t="s">
        <v>8189</v>
      </c>
      <c r="B6382" s="11" t="s">
        <v>272</v>
      </c>
      <c r="C6382" s="11" t="s">
        <v>797</v>
      </c>
      <c r="D6382" s="11" t="s">
        <v>1799</v>
      </c>
      <c r="E6382" s="11">
        <v>472</v>
      </c>
      <c r="F6382" s="11">
        <v>4223.1899999999996</v>
      </c>
      <c r="G6382" s="19">
        <v>46164</v>
      </c>
      <c r="H6382" s="24">
        <v>1993345.6799999997</v>
      </c>
    </row>
    <row r="6383" spans="1:8" x14ac:dyDescent="0.3">
      <c r="A6383" s="3" t="s">
        <v>8190</v>
      </c>
      <c r="B6383" s="11" t="s">
        <v>146</v>
      </c>
      <c r="C6383" s="11" t="s">
        <v>535</v>
      </c>
      <c r="D6383" s="11" t="s">
        <v>1789</v>
      </c>
      <c r="E6383" s="11">
        <v>232</v>
      </c>
      <c r="F6383" s="11">
        <v>4044.15</v>
      </c>
      <c r="G6383" s="19">
        <v>45772</v>
      </c>
      <c r="H6383" s="24">
        <v>938242.8</v>
      </c>
    </row>
    <row r="6384" spans="1:8" x14ac:dyDescent="0.3">
      <c r="A6384" s="3" t="s">
        <v>8191</v>
      </c>
      <c r="B6384" s="11" t="s">
        <v>128</v>
      </c>
      <c r="C6384" s="11" t="s">
        <v>727</v>
      </c>
      <c r="D6384" s="11" t="s">
        <v>1794</v>
      </c>
      <c r="E6384" s="11">
        <v>260</v>
      </c>
      <c r="F6384" s="11">
        <v>1630.32</v>
      </c>
      <c r="G6384" s="19">
        <v>45716</v>
      </c>
      <c r="H6384" s="24">
        <v>423883.2</v>
      </c>
    </row>
    <row r="6385" spans="1:8" x14ac:dyDescent="0.3">
      <c r="A6385" s="3" t="s">
        <v>8192</v>
      </c>
      <c r="B6385" s="11" t="s">
        <v>66</v>
      </c>
      <c r="C6385" s="11" t="s">
        <v>693</v>
      </c>
      <c r="D6385" s="11" t="s">
        <v>1787</v>
      </c>
      <c r="E6385" s="11">
        <v>340</v>
      </c>
      <c r="F6385" s="11">
        <v>3149.06</v>
      </c>
      <c r="G6385" s="19">
        <v>45721</v>
      </c>
      <c r="H6385" s="24">
        <v>1070680.3999999999</v>
      </c>
    </row>
    <row r="6386" spans="1:8" x14ac:dyDescent="0.3">
      <c r="A6386" s="3" t="s">
        <v>8193</v>
      </c>
      <c r="B6386" s="11" t="s">
        <v>184</v>
      </c>
      <c r="C6386" s="11" t="s">
        <v>597</v>
      </c>
      <c r="D6386" s="11" t="s">
        <v>1791</v>
      </c>
      <c r="E6386" s="11">
        <v>321</v>
      </c>
      <c r="F6386" s="11">
        <v>6513.02</v>
      </c>
      <c r="G6386" s="19">
        <v>46035</v>
      </c>
      <c r="H6386" s="24">
        <v>2090679.4200000002</v>
      </c>
    </row>
    <row r="6387" spans="1:8" x14ac:dyDescent="0.3">
      <c r="A6387" s="3" t="s">
        <v>8194</v>
      </c>
      <c r="B6387" s="11" t="s">
        <v>265</v>
      </c>
      <c r="C6387" s="11" t="s">
        <v>867</v>
      </c>
      <c r="D6387" s="11" t="s">
        <v>1801</v>
      </c>
      <c r="E6387" s="11">
        <v>44</v>
      </c>
      <c r="F6387" s="11">
        <v>2620.02</v>
      </c>
      <c r="G6387" s="19">
        <v>45760</v>
      </c>
      <c r="H6387" s="24">
        <v>115280.88</v>
      </c>
    </row>
    <row r="6388" spans="1:8" x14ac:dyDescent="0.3">
      <c r="A6388" s="3" t="s">
        <v>8195</v>
      </c>
      <c r="B6388" s="11" t="s">
        <v>316</v>
      </c>
      <c r="C6388" s="11" t="s">
        <v>539</v>
      </c>
      <c r="D6388" s="11" t="s">
        <v>1787</v>
      </c>
      <c r="E6388" s="11">
        <v>453</v>
      </c>
      <c r="F6388" s="11">
        <v>309.13</v>
      </c>
      <c r="G6388" s="19">
        <v>45722</v>
      </c>
      <c r="H6388" s="24">
        <v>140035.88999999998</v>
      </c>
    </row>
    <row r="6389" spans="1:8" x14ac:dyDescent="0.3">
      <c r="A6389" s="3" t="s">
        <v>8196</v>
      </c>
      <c r="B6389" s="11" t="s">
        <v>310</v>
      </c>
      <c r="C6389" s="11" t="s">
        <v>621</v>
      </c>
      <c r="D6389" s="11" t="s">
        <v>1801</v>
      </c>
      <c r="E6389" s="11">
        <v>185</v>
      </c>
      <c r="F6389" s="11">
        <v>1264.49</v>
      </c>
      <c r="G6389" s="19">
        <v>45851</v>
      </c>
      <c r="H6389" s="24">
        <v>233930.65</v>
      </c>
    </row>
    <row r="6390" spans="1:8" x14ac:dyDescent="0.3">
      <c r="A6390" s="3" t="s">
        <v>8197</v>
      </c>
      <c r="B6390" s="11" t="s">
        <v>221</v>
      </c>
      <c r="C6390" s="11" t="s">
        <v>524</v>
      </c>
      <c r="D6390" s="11" t="s">
        <v>1787</v>
      </c>
      <c r="E6390" s="11">
        <v>302</v>
      </c>
      <c r="F6390" s="11">
        <v>3733.99</v>
      </c>
      <c r="G6390" s="19">
        <v>45941</v>
      </c>
      <c r="H6390" s="24">
        <v>1127664.98</v>
      </c>
    </row>
    <row r="6391" spans="1:8" x14ac:dyDescent="0.3">
      <c r="A6391" s="3" t="s">
        <v>8198</v>
      </c>
      <c r="B6391" s="11" t="s">
        <v>308</v>
      </c>
      <c r="C6391" s="11" t="s">
        <v>537</v>
      </c>
      <c r="D6391" s="11" t="s">
        <v>1799</v>
      </c>
      <c r="E6391" s="11">
        <v>451</v>
      </c>
      <c r="F6391" s="11">
        <v>7347.21</v>
      </c>
      <c r="G6391" s="19">
        <v>46115</v>
      </c>
      <c r="H6391" s="24">
        <v>3313591.71</v>
      </c>
    </row>
    <row r="6392" spans="1:8" x14ac:dyDescent="0.3">
      <c r="A6392" s="3" t="s">
        <v>8199</v>
      </c>
      <c r="B6392" s="11" t="s">
        <v>155</v>
      </c>
      <c r="C6392" s="11" t="s">
        <v>839</v>
      </c>
      <c r="D6392" s="11" t="s">
        <v>1794</v>
      </c>
      <c r="E6392" s="11">
        <v>178</v>
      </c>
      <c r="F6392" s="11">
        <v>3485.49</v>
      </c>
      <c r="G6392" s="19">
        <v>46184</v>
      </c>
      <c r="H6392" s="24">
        <v>620417.22</v>
      </c>
    </row>
    <row r="6393" spans="1:8" x14ac:dyDescent="0.3">
      <c r="A6393" s="3" t="s">
        <v>8200</v>
      </c>
      <c r="B6393" s="11" t="s">
        <v>303</v>
      </c>
      <c r="C6393" s="11" t="s">
        <v>831</v>
      </c>
      <c r="D6393" s="11" t="s">
        <v>1799</v>
      </c>
      <c r="E6393" s="11">
        <v>327</v>
      </c>
      <c r="F6393" s="11">
        <v>1391.9</v>
      </c>
      <c r="G6393" s="19">
        <v>45934</v>
      </c>
      <c r="H6393" s="24">
        <v>455151.30000000005</v>
      </c>
    </row>
    <row r="6394" spans="1:8" x14ac:dyDescent="0.3">
      <c r="A6394" s="3" t="s">
        <v>8201</v>
      </c>
      <c r="B6394" s="11" t="s">
        <v>95</v>
      </c>
      <c r="C6394" s="11" t="s">
        <v>659</v>
      </c>
      <c r="D6394" s="11" t="s">
        <v>1797</v>
      </c>
      <c r="E6394" s="11">
        <v>299</v>
      </c>
      <c r="F6394" s="11">
        <v>7265.22</v>
      </c>
      <c r="G6394" s="19">
        <v>45671</v>
      </c>
      <c r="H6394" s="24">
        <v>2172300.7800000003</v>
      </c>
    </row>
    <row r="6395" spans="1:8" x14ac:dyDescent="0.3">
      <c r="A6395" s="3" t="s">
        <v>8202</v>
      </c>
      <c r="B6395" s="11" t="s">
        <v>162</v>
      </c>
      <c r="C6395" s="11" t="s">
        <v>537</v>
      </c>
      <c r="D6395" s="11" t="s">
        <v>1799</v>
      </c>
      <c r="E6395" s="11">
        <v>112</v>
      </c>
      <c r="F6395" s="11">
        <v>2749.8</v>
      </c>
      <c r="G6395" s="19">
        <v>45871</v>
      </c>
      <c r="H6395" s="24">
        <v>307977.60000000003</v>
      </c>
    </row>
    <row r="6396" spans="1:8" x14ac:dyDescent="0.3">
      <c r="A6396" s="3" t="s">
        <v>8203</v>
      </c>
      <c r="B6396" s="11" t="s">
        <v>237</v>
      </c>
      <c r="C6396" s="11" t="s">
        <v>797</v>
      </c>
      <c r="D6396" s="11" t="s">
        <v>1803</v>
      </c>
      <c r="E6396" s="11">
        <v>213</v>
      </c>
      <c r="F6396" s="11">
        <v>4819.24</v>
      </c>
      <c r="G6396" s="19">
        <v>45911</v>
      </c>
      <c r="H6396" s="24">
        <v>1026498.12</v>
      </c>
    </row>
    <row r="6397" spans="1:8" x14ac:dyDescent="0.3">
      <c r="A6397" s="3" t="s">
        <v>8204</v>
      </c>
      <c r="B6397" s="11" t="s">
        <v>312</v>
      </c>
      <c r="C6397" s="11" t="s">
        <v>687</v>
      </c>
      <c r="D6397" s="11" t="s">
        <v>1803</v>
      </c>
      <c r="E6397" s="11">
        <v>187</v>
      </c>
      <c r="F6397" s="11">
        <v>4589.8</v>
      </c>
      <c r="G6397" s="19">
        <v>45725</v>
      </c>
      <c r="H6397" s="24">
        <v>858292.6</v>
      </c>
    </row>
    <row r="6398" spans="1:8" x14ac:dyDescent="0.3">
      <c r="A6398" s="3" t="s">
        <v>8205</v>
      </c>
      <c r="B6398" s="11" t="s">
        <v>352</v>
      </c>
      <c r="C6398" s="11" t="s">
        <v>777</v>
      </c>
      <c r="D6398" s="11" t="s">
        <v>1797</v>
      </c>
      <c r="E6398" s="11">
        <v>104</v>
      </c>
      <c r="F6398" s="11">
        <v>4948.5600000000004</v>
      </c>
      <c r="G6398" s="19">
        <v>45718</v>
      </c>
      <c r="H6398" s="24">
        <v>514650.24000000005</v>
      </c>
    </row>
    <row r="6399" spans="1:8" x14ac:dyDescent="0.3">
      <c r="A6399" s="3" t="s">
        <v>8206</v>
      </c>
      <c r="B6399" s="11" t="s">
        <v>362</v>
      </c>
      <c r="C6399" s="11" t="s">
        <v>821</v>
      </c>
      <c r="D6399" s="11" t="s">
        <v>1791</v>
      </c>
      <c r="E6399" s="11">
        <v>447</v>
      </c>
      <c r="F6399" s="11">
        <v>6893.81</v>
      </c>
      <c r="G6399" s="19">
        <v>45659</v>
      </c>
      <c r="H6399" s="24">
        <v>3081533.0700000003</v>
      </c>
    </row>
    <row r="6400" spans="1:8" x14ac:dyDescent="0.3">
      <c r="A6400" s="3" t="s">
        <v>8207</v>
      </c>
      <c r="B6400" s="11" t="s">
        <v>62</v>
      </c>
      <c r="C6400" s="11" t="s">
        <v>661</v>
      </c>
      <c r="D6400" s="11" t="s">
        <v>1794</v>
      </c>
      <c r="E6400" s="11">
        <v>232</v>
      </c>
      <c r="F6400" s="11">
        <v>1450.04</v>
      </c>
      <c r="G6400" s="19">
        <v>45740</v>
      </c>
      <c r="H6400" s="24">
        <v>336409.27999999997</v>
      </c>
    </row>
    <row r="6401" spans="1:8" x14ac:dyDescent="0.3">
      <c r="A6401" s="3" t="s">
        <v>8208</v>
      </c>
      <c r="B6401" s="11" t="s">
        <v>243</v>
      </c>
      <c r="C6401" s="11" t="s">
        <v>575</v>
      </c>
      <c r="D6401" s="11" t="s">
        <v>1787</v>
      </c>
      <c r="E6401" s="11">
        <v>294</v>
      </c>
      <c r="F6401" s="11">
        <v>7696.51</v>
      </c>
      <c r="G6401" s="19">
        <v>45876</v>
      </c>
      <c r="H6401" s="24">
        <v>2262773.94</v>
      </c>
    </row>
    <row r="6402" spans="1:8" x14ac:dyDescent="0.3">
      <c r="A6402" s="3" t="s">
        <v>8209</v>
      </c>
      <c r="B6402" s="11" t="s">
        <v>101</v>
      </c>
      <c r="C6402" s="11" t="s">
        <v>659</v>
      </c>
      <c r="D6402" s="11" t="s">
        <v>1803</v>
      </c>
      <c r="E6402" s="11">
        <v>418</v>
      </c>
      <c r="F6402" s="11">
        <v>7974.22</v>
      </c>
      <c r="G6402" s="19">
        <v>46022</v>
      </c>
      <c r="H6402" s="24">
        <v>3333223.96</v>
      </c>
    </row>
    <row r="6403" spans="1:8" x14ac:dyDescent="0.3">
      <c r="A6403" s="3" t="s">
        <v>8210</v>
      </c>
      <c r="B6403" s="11" t="s">
        <v>184</v>
      </c>
      <c r="C6403" s="11" t="s">
        <v>687</v>
      </c>
      <c r="D6403" s="11" t="s">
        <v>1787</v>
      </c>
      <c r="E6403" s="11">
        <v>352</v>
      </c>
      <c r="F6403" s="11">
        <v>5128.95</v>
      </c>
      <c r="G6403" s="19">
        <v>45733</v>
      </c>
      <c r="H6403" s="24">
        <v>1805390.4</v>
      </c>
    </row>
    <row r="6404" spans="1:8" x14ac:dyDescent="0.3">
      <c r="A6404" s="3" t="s">
        <v>8211</v>
      </c>
      <c r="B6404" s="11" t="s">
        <v>334</v>
      </c>
      <c r="C6404" s="11" t="s">
        <v>541</v>
      </c>
      <c r="D6404" s="11" t="s">
        <v>1801</v>
      </c>
      <c r="E6404" s="11">
        <v>362</v>
      </c>
      <c r="F6404" s="11">
        <v>5758.24</v>
      </c>
      <c r="G6404" s="19">
        <v>46151</v>
      </c>
      <c r="H6404" s="24">
        <v>2084482.88</v>
      </c>
    </row>
    <row r="6405" spans="1:8" x14ac:dyDescent="0.3">
      <c r="A6405" s="3" t="s">
        <v>8212</v>
      </c>
      <c r="B6405" s="11" t="s">
        <v>397</v>
      </c>
      <c r="C6405" s="11" t="s">
        <v>549</v>
      </c>
      <c r="D6405" s="11" t="s">
        <v>1791</v>
      </c>
      <c r="E6405" s="11">
        <v>491</v>
      </c>
      <c r="F6405" s="11">
        <v>2601.4</v>
      </c>
      <c r="G6405" s="19">
        <v>45785</v>
      </c>
      <c r="H6405" s="24">
        <v>1277287.4000000001</v>
      </c>
    </row>
    <row r="6406" spans="1:8" x14ac:dyDescent="0.3">
      <c r="A6406" s="3" t="s">
        <v>8213</v>
      </c>
      <c r="B6406" s="11" t="s">
        <v>352</v>
      </c>
      <c r="C6406" s="11" t="s">
        <v>793</v>
      </c>
      <c r="D6406" s="11" t="s">
        <v>1799</v>
      </c>
      <c r="E6406" s="11">
        <v>164</v>
      </c>
      <c r="F6406" s="11">
        <v>5136.97</v>
      </c>
      <c r="G6406" s="19">
        <v>45831</v>
      </c>
      <c r="H6406" s="24">
        <v>842463.08000000007</v>
      </c>
    </row>
    <row r="6407" spans="1:8" x14ac:dyDescent="0.3">
      <c r="A6407" s="3" t="s">
        <v>8214</v>
      </c>
      <c r="B6407" s="11" t="s">
        <v>214</v>
      </c>
      <c r="C6407" s="11" t="s">
        <v>573</v>
      </c>
      <c r="D6407" s="11" t="s">
        <v>1803</v>
      </c>
      <c r="E6407" s="11">
        <v>34</v>
      </c>
      <c r="F6407" s="11">
        <v>2431.7199999999998</v>
      </c>
      <c r="G6407" s="19">
        <v>45683</v>
      </c>
      <c r="H6407" s="24">
        <v>82678.48</v>
      </c>
    </row>
    <row r="6408" spans="1:8" x14ac:dyDescent="0.3">
      <c r="A6408" s="3" t="s">
        <v>8215</v>
      </c>
      <c r="B6408" s="11" t="s">
        <v>360</v>
      </c>
      <c r="C6408" s="11" t="s">
        <v>541</v>
      </c>
      <c r="D6408" s="11" t="s">
        <v>1787</v>
      </c>
      <c r="E6408" s="11">
        <v>111</v>
      </c>
      <c r="F6408" s="11">
        <v>3641.15</v>
      </c>
      <c r="G6408" s="19">
        <v>46117</v>
      </c>
      <c r="H6408" s="24">
        <v>404167.65</v>
      </c>
    </row>
    <row r="6409" spans="1:8" x14ac:dyDescent="0.3">
      <c r="A6409" s="3" t="s">
        <v>8216</v>
      </c>
      <c r="B6409" s="11" t="s">
        <v>32</v>
      </c>
      <c r="C6409" s="11" t="s">
        <v>504</v>
      </c>
      <c r="D6409" s="11" t="s">
        <v>1799</v>
      </c>
      <c r="E6409" s="11">
        <v>468</v>
      </c>
      <c r="F6409" s="11">
        <v>948.77</v>
      </c>
      <c r="G6409" s="19">
        <v>45771</v>
      </c>
      <c r="H6409" s="24">
        <v>444024.36</v>
      </c>
    </row>
    <row r="6410" spans="1:8" x14ac:dyDescent="0.3">
      <c r="A6410" s="3" t="s">
        <v>8217</v>
      </c>
      <c r="B6410" s="11" t="s">
        <v>152</v>
      </c>
      <c r="C6410" s="11" t="s">
        <v>745</v>
      </c>
      <c r="D6410" s="11" t="s">
        <v>1789</v>
      </c>
      <c r="E6410" s="11">
        <v>448</v>
      </c>
      <c r="F6410" s="11">
        <v>3844.75</v>
      </c>
      <c r="G6410" s="19">
        <v>45987</v>
      </c>
      <c r="H6410" s="24">
        <v>1722448</v>
      </c>
    </row>
    <row r="6411" spans="1:8" x14ac:dyDescent="0.3">
      <c r="A6411" s="3" t="s">
        <v>8218</v>
      </c>
      <c r="B6411" s="11" t="s">
        <v>258</v>
      </c>
      <c r="C6411" s="11" t="s">
        <v>585</v>
      </c>
      <c r="D6411" s="11" t="s">
        <v>1803</v>
      </c>
      <c r="E6411" s="11">
        <v>217</v>
      </c>
      <c r="F6411" s="11">
        <v>5789.62</v>
      </c>
      <c r="G6411" s="19">
        <v>46114</v>
      </c>
      <c r="H6411" s="24">
        <v>1256347.54</v>
      </c>
    </row>
    <row r="6412" spans="1:8" x14ac:dyDescent="0.3">
      <c r="A6412" s="3" t="s">
        <v>8219</v>
      </c>
      <c r="B6412" s="11" t="s">
        <v>22</v>
      </c>
      <c r="C6412" s="11" t="s">
        <v>791</v>
      </c>
      <c r="D6412" s="11" t="s">
        <v>1791</v>
      </c>
      <c r="E6412" s="11">
        <v>238</v>
      </c>
      <c r="F6412" s="11">
        <v>2275.42</v>
      </c>
      <c r="G6412" s="19">
        <v>45665</v>
      </c>
      <c r="H6412" s="24">
        <v>541549.96</v>
      </c>
    </row>
    <row r="6413" spans="1:8" x14ac:dyDescent="0.3">
      <c r="A6413" s="3" t="s">
        <v>8220</v>
      </c>
      <c r="B6413" s="11" t="s">
        <v>32</v>
      </c>
      <c r="C6413" s="11" t="s">
        <v>775</v>
      </c>
      <c r="D6413" s="11" t="s">
        <v>1794</v>
      </c>
      <c r="E6413" s="11">
        <v>282</v>
      </c>
      <c r="F6413" s="11">
        <v>90.07</v>
      </c>
      <c r="G6413" s="19">
        <v>45674</v>
      </c>
      <c r="H6413" s="24">
        <v>25399.739999999998</v>
      </c>
    </row>
    <row r="6414" spans="1:8" x14ac:dyDescent="0.3">
      <c r="A6414" s="3" t="s">
        <v>8221</v>
      </c>
      <c r="B6414" s="11" t="s">
        <v>95</v>
      </c>
      <c r="C6414" s="11" t="s">
        <v>569</v>
      </c>
      <c r="D6414" s="11" t="s">
        <v>1801</v>
      </c>
      <c r="E6414" s="11">
        <v>249</v>
      </c>
      <c r="F6414" s="11">
        <v>2439.54</v>
      </c>
      <c r="G6414" s="19">
        <v>46065</v>
      </c>
      <c r="H6414" s="24">
        <v>607445.46</v>
      </c>
    </row>
    <row r="6415" spans="1:8" x14ac:dyDescent="0.3">
      <c r="A6415" s="3" t="s">
        <v>8222</v>
      </c>
      <c r="B6415" s="11" t="s">
        <v>286</v>
      </c>
      <c r="C6415" s="11" t="s">
        <v>771</v>
      </c>
      <c r="D6415" s="11" t="s">
        <v>1797</v>
      </c>
      <c r="E6415" s="11">
        <v>334</v>
      </c>
      <c r="F6415" s="11">
        <v>2770.14</v>
      </c>
      <c r="G6415" s="19">
        <v>45995</v>
      </c>
      <c r="H6415" s="24">
        <v>925226.76</v>
      </c>
    </row>
    <row r="6416" spans="1:8" x14ac:dyDescent="0.3">
      <c r="A6416" s="3" t="s">
        <v>8223</v>
      </c>
      <c r="B6416" s="11" t="s">
        <v>298</v>
      </c>
      <c r="C6416" s="11" t="s">
        <v>867</v>
      </c>
      <c r="D6416" s="11" t="s">
        <v>1799</v>
      </c>
      <c r="E6416" s="11">
        <v>198</v>
      </c>
      <c r="F6416" s="11">
        <v>4403.05</v>
      </c>
      <c r="G6416" s="19">
        <v>46075</v>
      </c>
      <c r="H6416" s="24">
        <v>871803.9</v>
      </c>
    </row>
    <row r="6417" spans="1:8" x14ac:dyDescent="0.3">
      <c r="A6417" s="3" t="s">
        <v>8224</v>
      </c>
      <c r="B6417" s="11" t="s">
        <v>276</v>
      </c>
      <c r="C6417" s="11" t="s">
        <v>526</v>
      </c>
      <c r="D6417" s="11" t="s">
        <v>1803</v>
      </c>
      <c r="E6417" s="11">
        <v>301</v>
      </c>
      <c r="F6417" s="11">
        <v>4790.7</v>
      </c>
      <c r="G6417" s="19">
        <v>46182</v>
      </c>
      <c r="H6417" s="24">
        <v>1442000.7</v>
      </c>
    </row>
    <row r="6418" spans="1:8" x14ac:dyDescent="0.3">
      <c r="A6418" s="3" t="s">
        <v>8225</v>
      </c>
      <c r="B6418" s="11" t="s">
        <v>92</v>
      </c>
      <c r="C6418" s="11" t="s">
        <v>749</v>
      </c>
      <c r="D6418" s="11" t="s">
        <v>1801</v>
      </c>
      <c r="E6418" s="11">
        <v>494</v>
      </c>
      <c r="F6418" s="11">
        <v>6132.07</v>
      </c>
      <c r="G6418" s="19">
        <v>45765</v>
      </c>
      <c r="H6418" s="24">
        <v>3029242.58</v>
      </c>
    </row>
    <row r="6419" spans="1:8" x14ac:dyDescent="0.3">
      <c r="A6419" s="3" t="s">
        <v>8226</v>
      </c>
      <c r="B6419" s="11" t="s">
        <v>179</v>
      </c>
      <c r="C6419" s="11" t="s">
        <v>565</v>
      </c>
      <c r="D6419" s="11" t="s">
        <v>1797</v>
      </c>
      <c r="E6419" s="11">
        <v>333</v>
      </c>
      <c r="F6419" s="11">
        <v>4700.3999999999996</v>
      </c>
      <c r="G6419" s="19">
        <v>46188</v>
      </c>
      <c r="H6419" s="24">
        <v>1565233.2</v>
      </c>
    </row>
    <row r="6420" spans="1:8" x14ac:dyDescent="0.3">
      <c r="A6420" s="3" t="s">
        <v>8227</v>
      </c>
      <c r="B6420" s="11" t="s">
        <v>62</v>
      </c>
      <c r="C6420" s="11" t="s">
        <v>595</v>
      </c>
      <c r="D6420" s="11" t="s">
        <v>1799</v>
      </c>
      <c r="E6420" s="11">
        <v>253</v>
      </c>
      <c r="F6420" s="11">
        <v>248.89</v>
      </c>
      <c r="G6420" s="19">
        <v>45927</v>
      </c>
      <c r="H6420" s="24">
        <v>62969.17</v>
      </c>
    </row>
    <row r="6421" spans="1:8" x14ac:dyDescent="0.3">
      <c r="A6421" s="3" t="s">
        <v>8228</v>
      </c>
      <c r="B6421" s="11" t="s">
        <v>196</v>
      </c>
      <c r="C6421" s="11" t="s">
        <v>599</v>
      </c>
      <c r="D6421" s="11" t="s">
        <v>1803</v>
      </c>
      <c r="E6421" s="11">
        <v>498</v>
      </c>
      <c r="F6421" s="11">
        <v>7674.81</v>
      </c>
      <c r="G6421" s="19">
        <v>45717</v>
      </c>
      <c r="H6421" s="24">
        <v>3822055.3800000004</v>
      </c>
    </row>
    <row r="6422" spans="1:8" x14ac:dyDescent="0.3">
      <c r="A6422" s="3" t="s">
        <v>8229</v>
      </c>
      <c r="B6422" s="11" t="s">
        <v>81</v>
      </c>
      <c r="C6422" s="11" t="s">
        <v>689</v>
      </c>
      <c r="D6422" s="11" t="s">
        <v>1797</v>
      </c>
      <c r="E6422" s="11">
        <v>415</v>
      </c>
      <c r="F6422" s="11">
        <v>5348.85</v>
      </c>
      <c r="G6422" s="19">
        <v>45992</v>
      </c>
      <c r="H6422" s="24">
        <v>2219772.75</v>
      </c>
    </row>
    <row r="6423" spans="1:8" x14ac:dyDescent="0.3">
      <c r="A6423" s="3" t="s">
        <v>8230</v>
      </c>
      <c r="B6423" s="11" t="s">
        <v>334</v>
      </c>
      <c r="C6423" s="11" t="s">
        <v>845</v>
      </c>
      <c r="D6423" s="11" t="s">
        <v>1799</v>
      </c>
      <c r="E6423" s="11">
        <v>240</v>
      </c>
      <c r="F6423" s="11">
        <v>2418.35</v>
      </c>
      <c r="G6423" s="19">
        <v>46094</v>
      </c>
      <c r="H6423" s="24">
        <v>580404</v>
      </c>
    </row>
    <row r="6424" spans="1:8" x14ac:dyDescent="0.3">
      <c r="A6424" s="3" t="s">
        <v>8231</v>
      </c>
      <c r="B6424" s="11" t="s">
        <v>241</v>
      </c>
      <c r="C6424" s="11" t="s">
        <v>526</v>
      </c>
      <c r="D6424" s="11" t="s">
        <v>1803</v>
      </c>
      <c r="E6424" s="11">
        <v>67</v>
      </c>
      <c r="F6424" s="11">
        <v>2111.9699999999998</v>
      </c>
      <c r="G6424" s="19">
        <v>46030</v>
      </c>
      <c r="H6424" s="24">
        <v>141501.99</v>
      </c>
    </row>
    <row r="6425" spans="1:8" x14ac:dyDescent="0.3">
      <c r="A6425" s="3" t="s">
        <v>8232</v>
      </c>
      <c r="B6425" s="11" t="s">
        <v>198</v>
      </c>
      <c r="C6425" s="11" t="s">
        <v>591</v>
      </c>
      <c r="D6425" s="11" t="s">
        <v>1787</v>
      </c>
      <c r="E6425" s="11">
        <v>75</v>
      </c>
      <c r="F6425" s="11">
        <v>4188.92</v>
      </c>
      <c r="G6425" s="19">
        <v>45840</v>
      </c>
      <c r="H6425" s="24">
        <v>314169</v>
      </c>
    </row>
    <row r="6426" spans="1:8" x14ac:dyDescent="0.3">
      <c r="A6426" s="3" t="s">
        <v>8233</v>
      </c>
      <c r="B6426" s="11" t="s">
        <v>50</v>
      </c>
      <c r="C6426" s="11" t="s">
        <v>819</v>
      </c>
      <c r="D6426" s="11" t="s">
        <v>1787</v>
      </c>
      <c r="E6426" s="11">
        <v>269</v>
      </c>
      <c r="F6426" s="11">
        <v>2315.7199999999998</v>
      </c>
      <c r="G6426" s="19">
        <v>46041</v>
      </c>
      <c r="H6426" s="24">
        <v>622928.67999999993</v>
      </c>
    </row>
    <row r="6427" spans="1:8" x14ac:dyDescent="0.3">
      <c r="A6427" s="3" t="s">
        <v>8234</v>
      </c>
      <c r="B6427" s="11" t="s">
        <v>81</v>
      </c>
      <c r="C6427" s="11" t="s">
        <v>715</v>
      </c>
      <c r="D6427" s="11" t="s">
        <v>1799</v>
      </c>
      <c r="E6427" s="11">
        <v>394</v>
      </c>
      <c r="F6427" s="11">
        <v>6791.41</v>
      </c>
      <c r="G6427" s="19">
        <v>45797</v>
      </c>
      <c r="H6427" s="24">
        <v>2675815.54</v>
      </c>
    </row>
    <row r="6428" spans="1:8" x14ac:dyDescent="0.3">
      <c r="A6428" s="3" t="s">
        <v>8235</v>
      </c>
      <c r="B6428" s="11" t="s">
        <v>399</v>
      </c>
      <c r="C6428" s="11" t="s">
        <v>687</v>
      </c>
      <c r="D6428" s="11" t="s">
        <v>1794</v>
      </c>
      <c r="E6428" s="11">
        <v>344</v>
      </c>
      <c r="F6428" s="11">
        <v>7647.3</v>
      </c>
      <c r="G6428" s="19">
        <v>45908</v>
      </c>
      <c r="H6428" s="24">
        <v>2630671.2000000002</v>
      </c>
    </row>
    <row r="6429" spans="1:8" x14ac:dyDescent="0.3">
      <c r="A6429" s="3" t="s">
        <v>8236</v>
      </c>
      <c r="B6429" s="11" t="s">
        <v>248</v>
      </c>
      <c r="C6429" s="11" t="s">
        <v>583</v>
      </c>
      <c r="D6429" s="11" t="s">
        <v>1789</v>
      </c>
      <c r="E6429" s="11">
        <v>2</v>
      </c>
      <c r="F6429" s="11">
        <v>1364.19</v>
      </c>
      <c r="G6429" s="19">
        <v>45834</v>
      </c>
      <c r="H6429" s="24">
        <v>2728.38</v>
      </c>
    </row>
    <row r="6430" spans="1:8" x14ac:dyDescent="0.3">
      <c r="A6430" s="3" t="s">
        <v>8237</v>
      </c>
      <c r="B6430" s="11" t="s">
        <v>203</v>
      </c>
      <c r="C6430" s="11" t="s">
        <v>631</v>
      </c>
      <c r="D6430" s="11" t="s">
        <v>1799</v>
      </c>
      <c r="E6430" s="11">
        <v>321</v>
      </c>
      <c r="F6430" s="11">
        <v>1125.54</v>
      </c>
      <c r="G6430" s="19">
        <v>45663</v>
      </c>
      <c r="H6430" s="24">
        <v>361298.33999999997</v>
      </c>
    </row>
    <row r="6431" spans="1:8" x14ac:dyDescent="0.3">
      <c r="A6431" s="3" t="s">
        <v>8238</v>
      </c>
      <c r="B6431" s="11" t="s">
        <v>42</v>
      </c>
      <c r="C6431" s="11" t="s">
        <v>819</v>
      </c>
      <c r="D6431" s="11" t="s">
        <v>1799</v>
      </c>
      <c r="E6431" s="11">
        <v>493</v>
      </c>
      <c r="F6431" s="11">
        <v>1523.45</v>
      </c>
      <c r="G6431" s="19">
        <v>46163</v>
      </c>
      <c r="H6431" s="24">
        <v>751060.85</v>
      </c>
    </row>
    <row r="6432" spans="1:8" x14ac:dyDescent="0.3">
      <c r="A6432" s="3" t="s">
        <v>8239</v>
      </c>
      <c r="B6432" s="11" t="s">
        <v>360</v>
      </c>
      <c r="C6432" s="11" t="s">
        <v>689</v>
      </c>
      <c r="D6432" s="11" t="s">
        <v>1789</v>
      </c>
      <c r="E6432" s="11">
        <v>107</v>
      </c>
      <c r="F6432" s="11">
        <v>4380.8500000000004</v>
      </c>
      <c r="G6432" s="19">
        <v>45937</v>
      </c>
      <c r="H6432" s="24">
        <v>468750.95</v>
      </c>
    </row>
    <row r="6433" spans="1:8" x14ac:dyDescent="0.3">
      <c r="A6433" s="3" t="s">
        <v>8240</v>
      </c>
      <c r="B6433" s="11" t="s">
        <v>152</v>
      </c>
      <c r="C6433" s="11" t="s">
        <v>649</v>
      </c>
      <c r="D6433" s="11" t="s">
        <v>1799</v>
      </c>
      <c r="E6433" s="11">
        <v>403</v>
      </c>
      <c r="F6433" s="11">
        <v>7811.79</v>
      </c>
      <c r="G6433" s="19">
        <v>45737</v>
      </c>
      <c r="H6433" s="24">
        <v>3148151.37</v>
      </c>
    </row>
    <row r="6434" spans="1:8" x14ac:dyDescent="0.3">
      <c r="A6434" s="3" t="s">
        <v>8241</v>
      </c>
      <c r="B6434" s="11" t="s">
        <v>288</v>
      </c>
      <c r="C6434" s="11" t="s">
        <v>647</v>
      </c>
      <c r="D6434" s="11" t="s">
        <v>1789</v>
      </c>
      <c r="E6434" s="11">
        <v>375</v>
      </c>
      <c r="F6434" s="11">
        <v>5302.13</v>
      </c>
      <c r="G6434" s="19">
        <v>45955</v>
      </c>
      <c r="H6434" s="24">
        <v>1988298.75</v>
      </c>
    </row>
    <row r="6435" spans="1:8" x14ac:dyDescent="0.3">
      <c r="A6435" s="3" t="s">
        <v>8242</v>
      </c>
      <c r="B6435" s="11" t="s">
        <v>112</v>
      </c>
      <c r="C6435" s="11" t="s">
        <v>687</v>
      </c>
      <c r="D6435" s="11" t="s">
        <v>1803</v>
      </c>
      <c r="E6435" s="11">
        <v>104</v>
      </c>
      <c r="F6435" s="11">
        <v>909.68</v>
      </c>
      <c r="G6435" s="19">
        <v>45940</v>
      </c>
      <c r="H6435" s="24">
        <v>94606.720000000001</v>
      </c>
    </row>
    <row r="6436" spans="1:8" x14ac:dyDescent="0.3">
      <c r="A6436" s="3" t="s">
        <v>8243</v>
      </c>
      <c r="B6436" s="11" t="s">
        <v>358</v>
      </c>
      <c r="C6436" s="11" t="s">
        <v>759</v>
      </c>
      <c r="D6436" s="11" t="s">
        <v>1797</v>
      </c>
      <c r="E6436" s="11">
        <v>473</v>
      </c>
      <c r="F6436" s="11">
        <v>4230.75</v>
      </c>
      <c r="G6436" s="19">
        <v>46064</v>
      </c>
      <c r="H6436" s="24">
        <v>2001144.75</v>
      </c>
    </row>
    <row r="6437" spans="1:8" x14ac:dyDescent="0.3">
      <c r="A6437" s="3" t="s">
        <v>8244</v>
      </c>
      <c r="B6437" s="11" t="s">
        <v>149</v>
      </c>
      <c r="C6437" s="11" t="s">
        <v>867</v>
      </c>
      <c r="D6437" s="11" t="s">
        <v>1799</v>
      </c>
      <c r="E6437" s="11">
        <v>43</v>
      </c>
      <c r="F6437" s="11">
        <v>6377.55</v>
      </c>
      <c r="G6437" s="19">
        <v>45715</v>
      </c>
      <c r="H6437" s="24">
        <v>274234.65000000002</v>
      </c>
    </row>
    <row r="6438" spans="1:8" x14ac:dyDescent="0.3">
      <c r="A6438" s="3" t="s">
        <v>8245</v>
      </c>
      <c r="B6438" s="11" t="s">
        <v>121</v>
      </c>
      <c r="C6438" s="11" t="s">
        <v>789</v>
      </c>
      <c r="D6438" s="11" t="s">
        <v>1794</v>
      </c>
      <c r="E6438" s="11">
        <v>128</v>
      </c>
      <c r="F6438" s="11">
        <v>7629.97</v>
      </c>
      <c r="G6438" s="19">
        <v>45990</v>
      </c>
      <c r="H6438" s="24">
        <v>976636.16</v>
      </c>
    </row>
    <row r="6439" spans="1:8" x14ac:dyDescent="0.3">
      <c r="A6439" s="3" t="s">
        <v>8246</v>
      </c>
      <c r="B6439" s="11" t="s">
        <v>101</v>
      </c>
      <c r="C6439" s="11" t="s">
        <v>621</v>
      </c>
      <c r="D6439" s="11" t="s">
        <v>1794</v>
      </c>
      <c r="E6439" s="11">
        <v>273</v>
      </c>
      <c r="F6439" s="11">
        <v>2101.71</v>
      </c>
      <c r="G6439" s="19">
        <v>45744</v>
      </c>
      <c r="H6439" s="24">
        <v>573766.82999999996</v>
      </c>
    </row>
    <row r="6440" spans="1:8" x14ac:dyDescent="0.3">
      <c r="A6440" s="3" t="s">
        <v>8247</v>
      </c>
      <c r="B6440" s="11" t="s">
        <v>312</v>
      </c>
      <c r="C6440" s="11" t="s">
        <v>689</v>
      </c>
      <c r="D6440" s="11" t="s">
        <v>1794</v>
      </c>
      <c r="E6440" s="11">
        <v>100</v>
      </c>
      <c r="F6440" s="11">
        <v>2202.12</v>
      </c>
      <c r="G6440" s="19">
        <v>45724</v>
      </c>
      <c r="H6440" s="24">
        <v>220212</v>
      </c>
    </row>
    <row r="6441" spans="1:8" x14ac:dyDescent="0.3">
      <c r="A6441" s="3" t="s">
        <v>8248</v>
      </c>
      <c r="B6441" s="11" t="s">
        <v>162</v>
      </c>
      <c r="C6441" s="11" t="s">
        <v>825</v>
      </c>
      <c r="D6441" s="11" t="s">
        <v>1799</v>
      </c>
      <c r="E6441" s="11">
        <v>30</v>
      </c>
      <c r="F6441" s="11">
        <v>5638.43</v>
      </c>
      <c r="G6441" s="19">
        <v>45661</v>
      </c>
      <c r="H6441" s="24">
        <v>169152.90000000002</v>
      </c>
    </row>
    <row r="6442" spans="1:8" x14ac:dyDescent="0.3">
      <c r="A6442" s="3" t="s">
        <v>8249</v>
      </c>
      <c r="B6442" s="11" t="s">
        <v>62</v>
      </c>
      <c r="C6442" s="11" t="s">
        <v>635</v>
      </c>
      <c r="D6442" s="11" t="s">
        <v>1787</v>
      </c>
      <c r="E6442" s="11">
        <v>108</v>
      </c>
      <c r="F6442" s="11">
        <v>2766.34</v>
      </c>
      <c r="G6442" s="19">
        <v>46058</v>
      </c>
      <c r="H6442" s="24">
        <v>298764.72000000003</v>
      </c>
    </row>
    <row r="6443" spans="1:8" x14ac:dyDescent="0.3">
      <c r="A6443" s="3" t="s">
        <v>8250</v>
      </c>
      <c r="B6443" s="11" t="s">
        <v>13</v>
      </c>
      <c r="C6443" s="11" t="s">
        <v>659</v>
      </c>
      <c r="D6443" s="11" t="s">
        <v>1801</v>
      </c>
      <c r="E6443" s="11">
        <v>388</v>
      </c>
      <c r="F6443" s="11">
        <v>5630.91</v>
      </c>
      <c r="G6443" s="19">
        <v>46137</v>
      </c>
      <c r="H6443" s="24">
        <v>2184793.08</v>
      </c>
    </row>
    <row r="6444" spans="1:8" x14ac:dyDescent="0.3">
      <c r="A6444" s="3" t="s">
        <v>8251</v>
      </c>
      <c r="B6444" s="11" t="s">
        <v>216</v>
      </c>
      <c r="C6444" s="11" t="s">
        <v>799</v>
      </c>
      <c r="D6444" s="11" t="s">
        <v>1791</v>
      </c>
      <c r="E6444" s="11">
        <v>371</v>
      </c>
      <c r="F6444" s="11">
        <v>1668.31</v>
      </c>
      <c r="G6444" s="19">
        <v>45706</v>
      </c>
      <c r="H6444" s="24">
        <v>618943.01</v>
      </c>
    </row>
    <row r="6445" spans="1:8" x14ac:dyDescent="0.3">
      <c r="A6445" s="3" t="s">
        <v>8252</v>
      </c>
      <c r="B6445" s="11" t="s">
        <v>171</v>
      </c>
      <c r="C6445" s="11" t="s">
        <v>861</v>
      </c>
      <c r="D6445" s="11" t="s">
        <v>1791</v>
      </c>
      <c r="E6445" s="11">
        <v>393</v>
      </c>
      <c r="F6445" s="11">
        <v>5501.73</v>
      </c>
      <c r="G6445" s="19">
        <v>45975</v>
      </c>
      <c r="H6445" s="24">
        <v>2162179.8899999997</v>
      </c>
    </row>
    <row r="6446" spans="1:8" x14ac:dyDescent="0.3">
      <c r="A6446" s="3" t="s">
        <v>8253</v>
      </c>
      <c r="B6446" s="11" t="s">
        <v>401</v>
      </c>
      <c r="C6446" s="11" t="s">
        <v>833</v>
      </c>
      <c r="D6446" s="11" t="s">
        <v>1799</v>
      </c>
      <c r="E6446" s="11">
        <v>349</v>
      </c>
      <c r="F6446" s="11">
        <v>2679.54</v>
      </c>
      <c r="G6446" s="19">
        <v>46080</v>
      </c>
      <c r="H6446" s="24">
        <v>935159.46</v>
      </c>
    </row>
    <row r="6447" spans="1:8" x14ac:dyDescent="0.3">
      <c r="A6447" s="3" t="s">
        <v>8254</v>
      </c>
      <c r="B6447" s="11" t="s">
        <v>124</v>
      </c>
      <c r="C6447" s="11" t="s">
        <v>605</v>
      </c>
      <c r="D6447" s="11" t="s">
        <v>1789</v>
      </c>
      <c r="E6447" s="11">
        <v>27</v>
      </c>
      <c r="F6447" s="11">
        <v>7012.92</v>
      </c>
      <c r="G6447" s="19">
        <v>45682</v>
      </c>
      <c r="H6447" s="24">
        <v>189348.84</v>
      </c>
    </row>
    <row r="6448" spans="1:8" x14ac:dyDescent="0.3">
      <c r="A6448" s="3" t="s">
        <v>8255</v>
      </c>
      <c r="B6448" s="11" t="s">
        <v>237</v>
      </c>
      <c r="C6448" s="11" t="s">
        <v>553</v>
      </c>
      <c r="D6448" s="11" t="s">
        <v>1789</v>
      </c>
      <c r="E6448" s="11">
        <v>161</v>
      </c>
      <c r="F6448" s="11">
        <v>1284.45</v>
      </c>
      <c r="G6448" s="19">
        <v>45877</v>
      </c>
      <c r="H6448" s="24">
        <v>206796.45</v>
      </c>
    </row>
    <row r="6449" spans="1:8" x14ac:dyDescent="0.3">
      <c r="A6449" s="3" t="s">
        <v>8256</v>
      </c>
      <c r="B6449" s="11" t="s">
        <v>306</v>
      </c>
      <c r="C6449" s="11" t="s">
        <v>555</v>
      </c>
      <c r="D6449" s="11" t="s">
        <v>1789</v>
      </c>
      <c r="E6449" s="11">
        <v>19</v>
      </c>
      <c r="F6449" s="11">
        <v>180.55</v>
      </c>
      <c r="G6449" s="19">
        <v>45875</v>
      </c>
      <c r="H6449" s="24">
        <v>3430.4500000000003</v>
      </c>
    </row>
    <row r="6450" spans="1:8" x14ac:dyDescent="0.3">
      <c r="A6450" s="3" t="s">
        <v>8257</v>
      </c>
      <c r="B6450" s="11" t="s">
        <v>329</v>
      </c>
      <c r="C6450" s="11" t="s">
        <v>553</v>
      </c>
      <c r="D6450" s="11" t="s">
        <v>1787</v>
      </c>
      <c r="E6450" s="11">
        <v>310</v>
      </c>
      <c r="F6450" s="11">
        <v>7324.2</v>
      </c>
      <c r="G6450" s="19">
        <v>45799</v>
      </c>
      <c r="H6450" s="24">
        <v>2270502</v>
      </c>
    </row>
    <row r="6451" spans="1:8" x14ac:dyDescent="0.3">
      <c r="A6451" s="3" t="s">
        <v>8258</v>
      </c>
      <c r="B6451" s="11" t="s">
        <v>324</v>
      </c>
      <c r="C6451" s="11" t="s">
        <v>775</v>
      </c>
      <c r="D6451" s="11" t="s">
        <v>1791</v>
      </c>
      <c r="E6451" s="11">
        <v>253</v>
      </c>
      <c r="F6451" s="11">
        <v>7008.48</v>
      </c>
      <c r="G6451" s="19">
        <v>46056</v>
      </c>
      <c r="H6451" s="24">
        <v>1773145.44</v>
      </c>
    </row>
    <row r="6452" spans="1:8" x14ac:dyDescent="0.3">
      <c r="A6452" s="3" t="s">
        <v>8259</v>
      </c>
      <c r="B6452" s="11" t="s">
        <v>22</v>
      </c>
      <c r="C6452" s="11" t="s">
        <v>725</v>
      </c>
      <c r="D6452" s="11" t="s">
        <v>1791</v>
      </c>
      <c r="E6452" s="11">
        <v>74</v>
      </c>
      <c r="F6452" s="11">
        <v>7958.44</v>
      </c>
      <c r="G6452" s="19">
        <v>45775</v>
      </c>
      <c r="H6452" s="24">
        <v>588924.55999999994</v>
      </c>
    </row>
    <row r="6453" spans="1:8" x14ac:dyDescent="0.3">
      <c r="A6453" s="3" t="s">
        <v>8260</v>
      </c>
      <c r="B6453" s="11" t="s">
        <v>128</v>
      </c>
      <c r="C6453" s="11" t="s">
        <v>557</v>
      </c>
      <c r="D6453" s="11" t="s">
        <v>1789</v>
      </c>
      <c r="E6453" s="11">
        <v>189</v>
      </c>
      <c r="F6453" s="11">
        <v>853.41</v>
      </c>
      <c r="G6453" s="19">
        <v>45673</v>
      </c>
      <c r="H6453" s="24">
        <v>161294.49</v>
      </c>
    </row>
    <row r="6454" spans="1:8" x14ac:dyDescent="0.3">
      <c r="A6454" s="3" t="s">
        <v>8261</v>
      </c>
      <c r="B6454" s="11" t="s">
        <v>98</v>
      </c>
      <c r="C6454" s="11" t="s">
        <v>713</v>
      </c>
      <c r="D6454" s="11" t="s">
        <v>1801</v>
      </c>
      <c r="E6454" s="11">
        <v>244</v>
      </c>
      <c r="F6454" s="11">
        <v>3967.62</v>
      </c>
      <c r="G6454" s="19">
        <v>45662</v>
      </c>
      <c r="H6454" s="24">
        <v>968099.28</v>
      </c>
    </row>
    <row r="6455" spans="1:8" x14ac:dyDescent="0.3">
      <c r="A6455" s="3" t="s">
        <v>8262</v>
      </c>
      <c r="B6455" s="11" t="s">
        <v>350</v>
      </c>
      <c r="C6455" s="11" t="s">
        <v>721</v>
      </c>
      <c r="D6455" s="11" t="s">
        <v>1789</v>
      </c>
      <c r="E6455" s="11">
        <v>175</v>
      </c>
      <c r="F6455" s="11">
        <v>1871.34</v>
      </c>
      <c r="G6455" s="19">
        <v>45718</v>
      </c>
      <c r="H6455" s="24">
        <v>327484.5</v>
      </c>
    </row>
    <row r="6456" spans="1:8" x14ac:dyDescent="0.3">
      <c r="A6456" s="3" t="s">
        <v>8263</v>
      </c>
      <c r="B6456" s="11" t="s">
        <v>187</v>
      </c>
      <c r="C6456" s="11" t="s">
        <v>809</v>
      </c>
      <c r="D6456" s="11" t="s">
        <v>1801</v>
      </c>
      <c r="E6456" s="11">
        <v>263</v>
      </c>
      <c r="F6456" s="11">
        <v>7654.59</v>
      </c>
      <c r="G6456" s="19">
        <v>45848</v>
      </c>
      <c r="H6456" s="24">
        <v>2013157.17</v>
      </c>
    </row>
    <row r="6457" spans="1:8" x14ac:dyDescent="0.3">
      <c r="A6457" s="3" t="s">
        <v>8264</v>
      </c>
      <c r="B6457" s="11" t="s">
        <v>334</v>
      </c>
      <c r="C6457" s="11" t="s">
        <v>801</v>
      </c>
      <c r="D6457" s="11" t="s">
        <v>1797</v>
      </c>
      <c r="E6457" s="11">
        <v>398</v>
      </c>
      <c r="F6457" s="11">
        <v>2639.52</v>
      </c>
      <c r="G6457" s="19">
        <v>45835</v>
      </c>
      <c r="H6457" s="24">
        <v>1050528.96</v>
      </c>
    </row>
    <row r="6458" spans="1:8" x14ac:dyDescent="0.3">
      <c r="A6458" s="3" t="s">
        <v>8265</v>
      </c>
      <c r="B6458" s="11" t="s">
        <v>81</v>
      </c>
      <c r="C6458" s="11" t="s">
        <v>657</v>
      </c>
      <c r="D6458" s="11" t="s">
        <v>1787</v>
      </c>
      <c r="E6458" s="11">
        <v>230</v>
      </c>
      <c r="F6458" s="11">
        <v>6082.67</v>
      </c>
      <c r="G6458" s="19">
        <v>45690</v>
      </c>
      <c r="H6458" s="24">
        <v>1399014.1</v>
      </c>
    </row>
    <row r="6459" spans="1:8" x14ac:dyDescent="0.3">
      <c r="A6459" s="3" t="s">
        <v>8266</v>
      </c>
      <c r="B6459" s="11" t="s">
        <v>263</v>
      </c>
      <c r="C6459" s="11" t="s">
        <v>851</v>
      </c>
      <c r="D6459" s="11" t="s">
        <v>1801</v>
      </c>
      <c r="E6459" s="11">
        <v>202</v>
      </c>
      <c r="F6459" s="11">
        <v>2311.9299999999998</v>
      </c>
      <c r="G6459" s="19">
        <v>45954</v>
      </c>
      <c r="H6459" s="24">
        <v>467009.86</v>
      </c>
    </row>
    <row r="6460" spans="1:8" x14ac:dyDescent="0.3">
      <c r="A6460" s="3" t="s">
        <v>8267</v>
      </c>
      <c r="B6460" s="11" t="s">
        <v>81</v>
      </c>
      <c r="C6460" s="11" t="s">
        <v>723</v>
      </c>
      <c r="D6460" s="11" t="s">
        <v>1791</v>
      </c>
      <c r="E6460" s="11">
        <v>343</v>
      </c>
      <c r="F6460" s="11">
        <v>3237.35</v>
      </c>
      <c r="G6460" s="19">
        <v>45860</v>
      </c>
      <c r="H6460" s="24">
        <v>1110411.05</v>
      </c>
    </row>
    <row r="6461" spans="1:8" x14ac:dyDescent="0.3">
      <c r="A6461" s="3" t="s">
        <v>8268</v>
      </c>
      <c r="B6461" s="11" t="s">
        <v>324</v>
      </c>
      <c r="C6461" s="11" t="s">
        <v>817</v>
      </c>
      <c r="D6461" s="11" t="s">
        <v>1791</v>
      </c>
      <c r="E6461" s="11">
        <v>409</v>
      </c>
      <c r="F6461" s="11">
        <v>3505.52</v>
      </c>
      <c r="G6461" s="19">
        <v>45794</v>
      </c>
      <c r="H6461" s="24">
        <v>1433757.68</v>
      </c>
    </row>
    <row r="6462" spans="1:8" x14ac:dyDescent="0.3">
      <c r="A6462" s="3" t="s">
        <v>8269</v>
      </c>
      <c r="B6462" s="11" t="s">
        <v>397</v>
      </c>
      <c r="C6462" s="11" t="s">
        <v>585</v>
      </c>
      <c r="D6462" s="11" t="s">
        <v>1789</v>
      </c>
      <c r="E6462" s="11">
        <v>442</v>
      </c>
      <c r="F6462" s="11">
        <v>4571.2700000000004</v>
      </c>
      <c r="G6462" s="19">
        <v>45694</v>
      </c>
      <c r="H6462" s="24">
        <v>2020501.34</v>
      </c>
    </row>
    <row r="6463" spans="1:8" x14ac:dyDescent="0.3">
      <c r="A6463" s="3" t="s">
        <v>8270</v>
      </c>
      <c r="B6463" s="11" t="s">
        <v>274</v>
      </c>
      <c r="C6463" s="11" t="s">
        <v>855</v>
      </c>
      <c r="D6463" s="11" t="s">
        <v>1803</v>
      </c>
      <c r="E6463" s="11">
        <v>276</v>
      </c>
      <c r="F6463" s="11">
        <v>4125.46</v>
      </c>
      <c r="G6463" s="19">
        <v>45717</v>
      </c>
      <c r="H6463" s="24">
        <v>1138626.96</v>
      </c>
    </row>
    <row r="6464" spans="1:8" x14ac:dyDescent="0.3">
      <c r="A6464" s="3" t="s">
        <v>8271</v>
      </c>
      <c r="B6464" s="11" t="s">
        <v>124</v>
      </c>
      <c r="C6464" s="11" t="s">
        <v>563</v>
      </c>
      <c r="D6464" s="11" t="s">
        <v>1799</v>
      </c>
      <c r="E6464" s="11">
        <v>340</v>
      </c>
      <c r="F6464" s="11">
        <v>1900.9</v>
      </c>
      <c r="G6464" s="19">
        <v>45768</v>
      </c>
      <c r="H6464" s="24">
        <v>646306</v>
      </c>
    </row>
    <row r="6465" spans="1:8" x14ac:dyDescent="0.3">
      <c r="A6465" s="3" t="s">
        <v>8272</v>
      </c>
      <c r="B6465" s="11" t="s">
        <v>340</v>
      </c>
      <c r="C6465" s="11" t="s">
        <v>831</v>
      </c>
      <c r="D6465" s="11" t="s">
        <v>1797</v>
      </c>
      <c r="E6465" s="11">
        <v>35</v>
      </c>
      <c r="F6465" s="11">
        <v>6070.01</v>
      </c>
      <c r="G6465" s="19">
        <v>45774</v>
      </c>
      <c r="H6465" s="24">
        <v>212450.35</v>
      </c>
    </row>
    <row r="6466" spans="1:8" x14ac:dyDescent="0.3">
      <c r="A6466" s="3" t="s">
        <v>8273</v>
      </c>
      <c r="B6466" s="11" t="s">
        <v>187</v>
      </c>
      <c r="C6466" s="11" t="s">
        <v>603</v>
      </c>
      <c r="D6466" s="11" t="s">
        <v>1787</v>
      </c>
      <c r="E6466" s="11">
        <v>13</v>
      </c>
      <c r="F6466" s="11">
        <v>4510.7299999999996</v>
      </c>
      <c r="G6466" s="19">
        <v>46085</v>
      </c>
      <c r="H6466" s="24">
        <v>58639.489999999991</v>
      </c>
    </row>
    <row r="6467" spans="1:8" x14ac:dyDescent="0.3">
      <c r="A6467" s="3" t="s">
        <v>8274</v>
      </c>
      <c r="B6467" s="11" t="s">
        <v>251</v>
      </c>
      <c r="C6467" s="11" t="s">
        <v>853</v>
      </c>
      <c r="D6467" s="11" t="s">
        <v>1789</v>
      </c>
      <c r="E6467" s="11">
        <v>411</v>
      </c>
      <c r="F6467" s="11">
        <v>7491.37</v>
      </c>
      <c r="G6467" s="19">
        <v>46019</v>
      </c>
      <c r="H6467" s="24">
        <v>3078953.07</v>
      </c>
    </row>
    <row r="6468" spans="1:8" x14ac:dyDescent="0.3">
      <c r="A6468" s="3" t="s">
        <v>8275</v>
      </c>
      <c r="B6468" s="11" t="s">
        <v>126</v>
      </c>
      <c r="C6468" s="11" t="s">
        <v>669</v>
      </c>
      <c r="D6468" s="11" t="s">
        <v>1801</v>
      </c>
      <c r="E6468" s="11">
        <v>275</v>
      </c>
      <c r="F6468" s="11">
        <v>568.11</v>
      </c>
      <c r="G6468" s="19">
        <v>45679</v>
      </c>
      <c r="H6468" s="24">
        <v>156230.25</v>
      </c>
    </row>
    <row r="6469" spans="1:8" x14ac:dyDescent="0.3">
      <c r="A6469" s="3" t="s">
        <v>8276</v>
      </c>
      <c r="B6469" s="11" t="s">
        <v>73</v>
      </c>
      <c r="C6469" s="11" t="s">
        <v>555</v>
      </c>
      <c r="D6469" s="11" t="s">
        <v>1787</v>
      </c>
      <c r="E6469" s="11">
        <v>360</v>
      </c>
      <c r="F6469" s="11">
        <v>4536.25</v>
      </c>
      <c r="G6469" s="19">
        <v>45857</v>
      </c>
      <c r="H6469" s="24">
        <v>1633050</v>
      </c>
    </row>
    <row r="6470" spans="1:8" x14ac:dyDescent="0.3">
      <c r="A6470" s="3" t="s">
        <v>8277</v>
      </c>
      <c r="B6470" s="11" t="s">
        <v>107</v>
      </c>
      <c r="C6470" s="11" t="s">
        <v>759</v>
      </c>
      <c r="D6470" s="11" t="s">
        <v>1789</v>
      </c>
      <c r="E6470" s="11">
        <v>33</v>
      </c>
      <c r="F6470" s="11">
        <v>4572.45</v>
      </c>
      <c r="G6470" s="19">
        <v>46074</v>
      </c>
      <c r="H6470" s="24">
        <v>150890.85</v>
      </c>
    </row>
    <row r="6471" spans="1:8" x14ac:dyDescent="0.3">
      <c r="A6471" s="3" t="s">
        <v>8278</v>
      </c>
      <c r="B6471" s="11" t="s">
        <v>332</v>
      </c>
      <c r="C6471" s="11" t="s">
        <v>575</v>
      </c>
      <c r="D6471" s="11" t="s">
        <v>1791</v>
      </c>
      <c r="E6471" s="11">
        <v>285</v>
      </c>
      <c r="F6471" s="11">
        <v>4644.01</v>
      </c>
      <c r="G6471" s="19">
        <v>45671</v>
      </c>
      <c r="H6471" s="24">
        <v>1323542.8500000001</v>
      </c>
    </row>
    <row r="6472" spans="1:8" x14ac:dyDescent="0.3">
      <c r="A6472" s="3" t="s">
        <v>8279</v>
      </c>
      <c r="B6472" s="11" t="s">
        <v>226</v>
      </c>
      <c r="C6472" s="11" t="s">
        <v>745</v>
      </c>
      <c r="D6472" s="11" t="s">
        <v>1787</v>
      </c>
      <c r="E6472" s="11">
        <v>183</v>
      </c>
      <c r="F6472" s="11">
        <v>4737.6099999999997</v>
      </c>
      <c r="G6472" s="19">
        <v>45818</v>
      </c>
      <c r="H6472" s="24">
        <v>866982.62999999989</v>
      </c>
    </row>
    <row r="6473" spans="1:8" x14ac:dyDescent="0.3">
      <c r="A6473" s="3" t="s">
        <v>8280</v>
      </c>
      <c r="B6473" s="11" t="s">
        <v>184</v>
      </c>
      <c r="C6473" s="11" t="s">
        <v>789</v>
      </c>
      <c r="D6473" s="11" t="s">
        <v>1791</v>
      </c>
      <c r="E6473" s="11">
        <v>212</v>
      </c>
      <c r="F6473" s="11">
        <v>6484.46</v>
      </c>
      <c r="G6473" s="19">
        <v>45923</v>
      </c>
      <c r="H6473" s="24">
        <v>1374705.52</v>
      </c>
    </row>
    <row r="6474" spans="1:8" x14ac:dyDescent="0.3">
      <c r="A6474" s="3" t="s">
        <v>8281</v>
      </c>
      <c r="B6474" s="11" t="s">
        <v>373</v>
      </c>
      <c r="C6474" s="11" t="s">
        <v>791</v>
      </c>
      <c r="D6474" s="11" t="s">
        <v>1799</v>
      </c>
      <c r="E6474" s="11">
        <v>141</v>
      </c>
      <c r="F6474" s="11">
        <v>7479.33</v>
      </c>
      <c r="G6474" s="19">
        <v>45868</v>
      </c>
      <c r="H6474" s="24">
        <v>1054585.53</v>
      </c>
    </row>
    <row r="6475" spans="1:8" x14ac:dyDescent="0.3">
      <c r="A6475" s="3" t="s">
        <v>8282</v>
      </c>
      <c r="B6475" s="11" t="s">
        <v>284</v>
      </c>
      <c r="C6475" s="11" t="s">
        <v>557</v>
      </c>
      <c r="D6475" s="11" t="s">
        <v>1803</v>
      </c>
      <c r="E6475" s="11">
        <v>448</v>
      </c>
      <c r="F6475" s="11">
        <v>6003.43</v>
      </c>
      <c r="G6475" s="19">
        <v>46082</v>
      </c>
      <c r="H6475" s="24">
        <v>2689536.64</v>
      </c>
    </row>
    <row r="6476" spans="1:8" x14ac:dyDescent="0.3">
      <c r="A6476" s="3" t="s">
        <v>8283</v>
      </c>
      <c r="B6476" s="11" t="s">
        <v>312</v>
      </c>
      <c r="C6476" s="11" t="s">
        <v>549</v>
      </c>
      <c r="D6476" s="11" t="s">
        <v>1791</v>
      </c>
      <c r="E6476" s="11">
        <v>34</v>
      </c>
      <c r="F6476" s="11">
        <v>5445.28</v>
      </c>
      <c r="G6476" s="19">
        <v>45757</v>
      </c>
      <c r="H6476" s="24">
        <v>185139.52</v>
      </c>
    </row>
    <row r="6477" spans="1:8" x14ac:dyDescent="0.3">
      <c r="A6477" s="3" t="s">
        <v>8284</v>
      </c>
      <c r="B6477" s="11" t="s">
        <v>306</v>
      </c>
      <c r="C6477" s="11" t="s">
        <v>621</v>
      </c>
      <c r="D6477" s="11" t="s">
        <v>1803</v>
      </c>
      <c r="E6477" s="11">
        <v>483</v>
      </c>
      <c r="F6477" s="11">
        <v>7871.99</v>
      </c>
      <c r="G6477" s="19">
        <v>46182</v>
      </c>
      <c r="H6477" s="24">
        <v>3802171.17</v>
      </c>
    </row>
    <row r="6478" spans="1:8" x14ac:dyDescent="0.3">
      <c r="A6478" s="3" t="s">
        <v>8285</v>
      </c>
      <c r="B6478" s="11" t="s">
        <v>13</v>
      </c>
      <c r="C6478" s="11" t="s">
        <v>531</v>
      </c>
      <c r="D6478" s="11" t="s">
        <v>1794</v>
      </c>
      <c r="E6478" s="11">
        <v>199</v>
      </c>
      <c r="F6478" s="11">
        <v>2060.29</v>
      </c>
      <c r="G6478" s="19">
        <v>45819</v>
      </c>
      <c r="H6478" s="24">
        <v>409997.71</v>
      </c>
    </row>
    <row r="6479" spans="1:8" x14ac:dyDescent="0.3">
      <c r="A6479" s="3" t="s">
        <v>8286</v>
      </c>
      <c r="B6479" s="11" t="s">
        <v>395</v>
      </c>
      <c r="C6479" s="11" t="s">
        <v>837</v>
      </c>
      <c r="D6479" s="11" t="s">
        <v>1794</v>
      </c>
      <c r="E6479" s="11">
        <v>337</v>
      </c>
      <c r="F6479" s="11">
        <v>998.56</v>
      </c>
      <c r="G6479" s="19">
        <v>45677</v>
      </c>
      <c r="H6479" s="24">
        <v>336514.72</v>
      </c>
    </row>
    <row r="6480" spans="1:8" x14ac:dyDescent="0.3">
      <c r="A6480" s="3" t="s">
        <v>8287</v>
      </c>
      <c r="B6480" s="11" t="s">
        <v>371</v>
      </c>
      <c r="C6480" s="11" t="s">
        <v>507</v>
      </c>
      <c r="D6480" s="11" t="s">
        <v>1794</v>
      </c>
      <c r="E6480" s="11">
        <v>144</v>
      </c>
      <c r="F6480" s="11">
        <v>5214.1899999999996</v>
      </c>
      <c r="G6480" s="19">
        <v>46170</v>
      </c>
      <c r="H6480" s="24">
        <v>750843.36</v>
      </c>
    </row>
    <row r="6481" spans="1:8" x14ac:dyDescent="0.3">
      <c r="A6481" s="3" t="s">
        <v>8288</v>
      </c>
      <c r="B6481" s="11" t="s">
        <v>265</v>
      </c>
      <c r="C6481" s="11" t="s">
        <v>857</v>
      </c>
      <c r="D6481" s="11" t="s">
        <v>1797</v>
      </c>
      <c r="E6481" s="11">
        <v>461</v>
      </c>
      <c r="F6481" s="11">
        <v>1054.8900000000001</v>
      </c>
      <c r="G6481" s="19">
        <v>46102</v>
      </c>
      <c r="H6481" s="24">
        <v>486304.29000000004</v>
      </c>
    </row>
    <row r="6482" spans="1:8" x14ac:dyDescent="0.3">
      <c r="A6482" s="3" t="s">
        <v>8289</v>
      </c>
      <c r="B6482" s="11" t="s">
        <v>187</v>
      </c>
      <c r="C6482" s="11" t="s">
        <v>649</v>
      </c>
      <c r="D6482" s="11" t="s">
        <v>1787</v>
      </c>
      <c r="E6482" s="11">
        <v>349</v>
      </c>
      <c r="F6482" s="11">
        <v>1019.01</v>
      </c>
      <c r="G6482" s="19">
        <v>45799</v>
      </c>
      <c r="H6482" s="24">
        <v>355634.49</v>
      </c>
    </row>
    <row r="6483" spans="1:8" x14ac:dyDescent="0.3">
      <c r="A6483" s="3" t="s">
        <v>8290</v>
      </c>
      <c r="B6483" s="11" t="s">
        <v>243</v>
      </c>
      <c r="C6483" s="11" t="s">
        <v>699</v>
      </c>
      <c r="D6483" s="11" t="s">
        <v>1787</v>
      </c>
      <c r="E6483" s="11">
        <v>255</v>
      </c>
      <c r="F6483" s="11">
        <v>4140.17</v>
      </c>
      <c r="G6483" s="19">
        <v>45825</v>
      </c>
      <c r="H6483" s="24">
        <v>1055743.3500000001</v>
      </c>
    </row>
    <row r="6484" spans="1:8" x14ac:dyDescent="0.3">
      <c r="A6484" s="3" t="s">
        <v>8291</v>
      </c>
      <c r="B6484" s="11" t="s">
        <v>290</v>
      </c>
      <c r="C6484" s="11" t="s">
        <v>833</v>
      </c>
      <c r="D6484" s="11" t="s">
        <v>1789</v>
      </c>
      <c r="E6484" s="11">
        <v>395</v>
      </c>
      <c r="F6484" s="11">
        <v>7744.7</v>
      </c>
      <c r="G6484" s="19">
        <v>45860</v>
      </c>
      <c r="H6484" s="24">
        <v>3059156.5</v>
      </c>
    </row>
    <row r="6485" spans="1:8" x14ac:dyDescent="0.3">
      <c r="A6485" s="3" t="s">
        <v>8292</v>
      </c>
      <c r="B6485" s="11" t="s">
        <v>32</v>
      </c>
      <c r="C6485" s="11" t="s">
        <v>725</v>
      </c>
      <c r="D6485" s="11" t="s">
        <v>1797</v>
      </c>
      <c r="E6485" s="11">
        <v>253</v>
      </c>
      <c r="F6485" s="11">
        <v>447.42</v>
      </c>
      <c r="G6485" s="19">
        <v>46109</v>
      </c>
      <c r="H6485" s="24">
        <v>113197.26000000001</v>
      </c>
    </row>
    <row r="6486" spans="1:8" x14ac:dyDescent="0.3">
      <c r="A6486" s="3" t="s">
        <v>8293</v>
      </c>
      <c r="B6486" s="11" t="s">
        <v>314</v>
      </c>
      <c r="C6486" s="11" t="s">
        <v>583</v>
      </c>
      <c r="D6486" s="11" t="s">
        <v>1799</v>
      </c>
      <c r="E6486" s="11">
        <v>341</v>
      </c>
      <c r="F6486" s="11">
        <v>6527.37</v>
      </c>
      <c r="G6486" s="19">
        <v>45921</v>
      </c>
      <c r="H6486" s="24">
        <v>2225833.17</v>
      </c>
    </row>
    <row r="6487" spans="1:8" x14ac:dyDescent="0.3">
      <c r="A6487" s="3" t="s">
        <v>8294</v>
      </c>
      <c r="B6487" s="11" t="s">
        <v>391</v>
      </c>
      <c r="C6487" s="11" t="s">
        <v>565</v>
      </c>
      <c r="D6487" s="11" t="s">
        <v>1791</v>
      </c>
      <c r="E6487" s="11">
        <v>315</v>
      </c>
      <c r="F6487" s="11">
        <v>4083.93</v>
      </c>
      <c r="G6487" s="19">
        <v>45839</v>
      </c>
      <c r="H6487" s="24">
        <v>1286437.95</v>
      </c>
    </row>
    <row r="6488" spans="1:8" x14ac:dyDescent="0.3">
      <c r="A6488" s="3" t="s">
        <v>8295</v>
      </c>
      <c r="B6488" s="11" t="s">
        <v>387</v>
      </c>
      <c r="C6488" s="11" t="s">
        <v>849</v>
      </c>
      <c r="D6488" s="11" t="s">
        <v>1799</v>
      </c>
      <c r="E6488" s="11">
        <v>179</v>
      </c>
      <c r="F6488" s="11">
        <v>2705.47</v>
      </c>
      <c r="G6488" s="19">
        <v>45763</v>
      </c>
      <c r="H6488" s="24">
        <v>484279.12999999995</v>
      </c>
    </row>
    <row r="6489" spans="1:8" x14ac:dyDescent="0.3">
      <c r="A6489" s="3" t="s">
        <v>8296</v>
      </c>
      <c r="B6489" s="11" t="s">
        <v>27</v>
      </c>
      <c r="C6489" s="11" t="s">
        <v>835</v>
      </c>
      <c r="D6489" s="11" t="s">
        <v>1787</v>
      </c>
      <c r="E6489" s="11">
        <v>306</v>
      </c>
      <c r="F6489" s="11">
        <v>4185.33</v>
      </c>
      <c r="G6489" s="19">
        <v>45700</v>
      </c>
      <c r="H6489" s="24">
        <v>1280710.98</v>
      </c>
    </row>
    <row r="6490" spans="1:8" x14ac:dyDescent="0.3">
      <c r="A6490" s="3" t="s">
        <v>8297</v>
      </c>
      <c r="B6490" s="11" t="s">
        <v>362</v>
      </c>
      <c r="C6490" s="11" t="s">
        <v>739</v>
      </c>
      <c r="D6490" s="11" t="s">
        <v>1789</v>
      </c>
      <c r="E6490" s="11">
        <v>125</v>
      </c>
      <c r="F6490" s="11">
        <v>199.83</v>
      </c>
      <c r="G6490" s="19">
        <v>46091</v>
      </c>
      <c r="H6490" s="24">
        <v>24978.75</v>
      </c>
    </row>
    <row r="6491" spans="1:8" x14ac:dyDescent="0.3">
      <c r="A6491" s="3" t="s">
        <v>8298</v>
      </c>
      <c r="B6491" s="11" t="s">
        <v>248</v>
      </c>
      <c r="C6491" s="11" t="s">
        <v>585</v>
      </c>
      <c r="D6491" s="11" t="s">
        <v>1803</v>
      </c>
      <c r="E6491" s="11">
        <v>365</v>
      </c>
      <c r="F6491" s="11">
        <v>7138.67</v>
      </c>
      <c r="G6491" s="19">
        <v>45911</v>
      </c>
      <c r="H6491" s="24">
        <v>2605614.5499999998</v>
      </c>
    </row>
    <row r="6492" spans="1:8" x14ac:dyDescent="0.3">
      <c r="A6492" s="3" t="s">
        <v>8299</v>
      </c>
      <c r="B6492" s="11" t="s">
        <v>336</v>
      </c>
      <c r="C6492" s="11" t="s">
        <v>777</v>
      </c>
      <c r="D6492" s="11" t="s">
        <v>1789</v>
      </c>
      <c r="E6492" s="11">
        <v>417</v>
      </c>
      <c r="F6492" s="11">
        <v>7034.47</v>
      </c>
      <c r="G6492" s="19">
        <v>45764</v>
      </c>
      <c r="H6492" s="24">
        <v>2933373.99</v>
      </c>
    </row>
    <row r="6493" spans="1:8" x14ac:dyDescent="0.3">
      <c r="A6493" s="3" t="s">
        <v>8300</v>
      </c>
      <c r="B6493" s="11" t="s">
        <v>50</v>
      </c>
      <c r="C6493" s="11" t="s">
        <v>605</v>
      </c>
      <c r="D6493" s="11" t="s">
        <v>1787</v>
      </c>
      <c r="E6493" s="11">
        <v>296</v>
      </c>
      <c r="F6493" s="11">
        <v>330.33</v>
      </c>
      <c r="G6493" s="19">
        <v>46197</v>
      </c>
      <c r="H6493" s="24">
        <v>97777.68</v>
      </c>
    </row>
    <row r="6494" spans="1:8" x14ac:dyDescent="0.3">
      <c r="A6494" s="3" t="s">
        <v>8301</v>
      </c>
      <c r="B6494" s="11" t="s">
        <v>389</v>
      </c>
      <c r="C6494" s="11" t="s">
        <v>703</v>
      </c>
      <c r="D6494" s="11" t="s">
        <v>1803</v>
      </c>
      <c r="E6494" s="11">
        <v>204</v>
      </c>
      <c r="F6494" s="11">
        <v>7091.92</v>
      </c>
      <c r="G6494" s="19">
        <v>46020</v>
      </c>
      <c r="H6494" s="24">
        <v>1446751.68</v>
      </c>
    </row>
    <row r="6495" spans="1:8" x14ac:dyDescent="0.3">
      <c r="A6495" s="3" t="s">
        <v>8302</v>
      </c>
      <c r="B6495" s="11" t="s">
        <v>121</v>
      </c>
      <c r="C6495" s="11" t="s">
        <v>783</v>
      </c>
      <c r="D6495" s="11" t="s">
        <v>1801</v>
      </c>
      <c r="E6495" s="11">
        <v>263</v>
      </c>
      <c r="F6495" s="11">
        <v>3012.77</v>
      </c>
      <c r="G6495" s="19">
        <v>46128</v>
      </c>
      <c r="H6495" s="24">
        <v>792358.51</v>
      </c>
    </row>
    <row r="6496" spans="1:8" x14ac:dyDescent="0.3">
      <c r="A6496" s="3" t="s">
        <v>8303</v>
      </c>
      <c r="B6496" s="11" t="s">
        <v>284</v>
      </c>
      <c r="C6496" s="11" t="s">
        <v>739</v>
      </c>
      <c r="D6496" s="11" t="s">
        <v>1794</v>
      </c>
      <c r="E6496" s="11">
        <v>407</v>
      </c>
      <c r="F6496" s="11">
        <v>7432.22</v>
      </c>
      <c r="G6496" s="19">
        <v>45712</v>
      </c>
      <c r="H6496" s="24">
        <v>3024913.54</v>
      </c>
    </row>
    <row r="6497" spans="1:8" x14ac:dyDescent="0.3">
      <c r="A6497" s="3" t="s">
        <v>8304</v>
      </c>
      <c r="B6497" s="11" t="s">
        <v>385</v>
      </c>
      <c r="C6497" s="11" t="s">
        <v>653</v>
      </c>
      <c r="D6497" s="11" t="s">
        <v>1803</v>
      </c>
      <c r="E6497" s="11">
        <v>428</v>
      </c>
      <c r="F6497" s="11">
        <v>364.93</v>
      </c>
      <c r="G6497" s="19">
        <v>46151</v>
      </c>
      <c r="H6497" s="24">
        <v>156190.04</v>
      </c>
    </row>
    <row r="6498" spans="1:8" x14ac:dyDescent="0.3">
      <c r="A6498" s="3" t="s">
        <v>8305</v>
      </c>
      <c r="B6498" s="11" t="s">
        <v>324</v>
      </c>
      <c r="C6498" s="11" t="s">
        <v>595</v>
      </c>
      <c r="D6498" s="11" t="s">
        <v>1803</v>
      </c>
      <c r="E6498" s="11">
        <v>340</v>
      </c>
      <c r="F6498" s="11">
        <v>4834.8</v>
      </c>
      <c r="G6498" s="19">
        <v>45762</v>
      </c>
      <c r="H6498" s="24">
        <v>1643832</v>
      </c>
    </row>
    <row r="6499" spans="1:8" x14ac:dyDescent="0.3">
      <c r="A6499" s="3" t="s">
        <v>8306</v>
      </c>
      <c r="B6499" s="11" t="s">
        <v>364</v>
      </c>
      <c r="C6499" s="11" t="s">
        <v>545</v>
      </c>
      <c r="D6499" s="11" t="s">
        <v>1791</v>
      </c>
      <c r="E6499" s="11">
        <v>36</v>
      </c>
      <c r="F6499" s="11">
        <v>6606.26</v>
      </c>
      <c r="G6499" s="19">
        <v>46053</v>
      </c>
      <c r="H6499" s="24">
        <v>237825.36000000002</v>
      </c>
    </row>
    <row r="6500" spans="1:8" x14ac:dyDescent="0.3">
      <c r="A6500" s="3" t="s">
        <v>8307</v>
      </c>
      <c r="B6500" s="11" t="s">
        <v>155</v>
      </c>
      <c r="C6500" s="11" t="s">
        <v>659</v>
      </c>
      <c r="D6500" s="11" t="s">
        <v>1787</v>
      </c>
      <c r="E6500" s="11">
        <v>304</v>
      </c>
      <c r="F6500" s="11">
        <v>1809.7</v>
      </c>
      <c r="G6500" s="19">
        <v>46072</v>
      </c>
      <c r="H6500" s="24">
        <v>550148.80000000005</v>
      </c>
    </row>
    <row r="6501" spans="1:8" x14ac:dyDescent="0.3">
      <c r="A6501" s="3" t="s">
        <v>8308</v>
      </c>
      <c r="B6501" s="11" t="s">
        <v>395</v>
      </c>
      <c r="C6501" s="11" t="s">
        <v>593</v>
      </c>
      <c r="D6501" s="11" t="s">
        <v>1794</v>
      </c>
      <c r="E6501" s="11">
        <v>138</v>
      </c>
      <c r="F6501" s="11">
        <v>3722.21</v>
      </c>
      <c r="G6501" s="19">
        <v>45947</v>
      </c>
      <c r="H6501" s="24">
        <v>513664.98</v>
      </c>
    </row>
    <row r="6502" spans="1:8" x14ac:dyDescent="0.3">
      <c r="A6502" s="3" t="s">
        <v>8309</v>
      </c>
      <c r="B6502" s="11" t="s">
        <v>193</v>
      </c>
      <c r="C6502" s="11" t="s">
        <v>721</v>
      </c>
      <c r="D6502" s="11" t="s">
        <v>1799</v>
      </c>
      <c r="E6502" s="11">
        <v>270</v>
      </c>
      <c r="F6502" s="11">
        <v>2581.81</v>
      </c>
      <c r="G6502" s="19">
        <v>46037</v>
      </c>
      <c r="H6502" s="24">
        <v>697088.7</v>
      </c>
    </row>
    <row r="6503" spans="1:8" x14ac:dyDescent="0.3">
      <c r="A6503" s="3" t="s">
        <v>8310</v>
      </c>
      <c r="B6503" s="11" t="s">
        <v>168</v>
      </c>
      <c r="C6503" s="11" t="s">
        <v>797</v>
      </c>
      <c r="D6503" s="11" t="s">
        <v>1791</v>
      </c>
      <c r="E6503" s="11">
        <v>280</v>
      </c>
      <c r="F6503" s="11">
        <v>3071.39</v>
      </c>
      <c r="G6503" s="19">
        <v>46189</v>
      </c>
      <c r="H6503" s="24">
        <v>859989.2</v>
      </c>
    </row>
    <row r="6504" spans="1:8" x14ac:dyDescent="0.3">
      <c r="A6504" s="3" t="s">
        <v>8311</v>
      </c>
      <c r="B6504" s="11" t="s">
        <v>206</v>
      </c>
      <c r="C6504" s="11" t="s">
        <v>785</v>
      </c>
      <c r="D6504" s="11" t="s">
        <v>1801</v>
      </c>
      <c r="E6504" s="11">
        <v>430</v>
      </c>
      <c r="F6504" s="11">
        <v>6071.14</v>
      </c>
      <c r="G6504" s="19">
        <v>45833</v>
      </c>
      <c r="H6504" s="24">
        <v>2610590.2000000002</v>
      </c>
    </row>
    <row r="6505" spans="1:8" x14ac:dyDescent="0.3">
      <c r="A6505" s="3" t="s">
        <v>8312</v>
      </c>
      <c r="B6505" s="11" t="s">
        <v>62</v>
      </c>
      <c r="C6505" s="11" t="s">
        <v>827</v>
      </c>
      <c r="D6505" s="11" t="s">
        <v>1799</v>
      </c>
      <c r="E6505" s="11">
        <v>194</v>
      </c>
      <c r="F6505" s="11">
        <v>3483.44</v>
      </c>
      <c r="G6505" s="19">
        <v>45797</v>
      </c>
      <c r="H6505" s="24">
        <v>675787.36</v>
      </c>
    </row>
    <row r="6506" spans="1:8" x14ac:dyDescent="0.3">
      <c r="A6506" s="3" t="s">
        <v>8313</v>
      </c>
      <c r="B6506" s="11" t="s">
        <v>155</v>
      </c>
      <c r="C6506" s="11" t="s">
        <v>765</v>
      </c>
      <c r="D6506" s="11" t="s">
        <v>1789</v>
      </c>
      <c r="E6506" s="11">
        <v>350</v>
      </c>
      <c r="F6506" s="11">
        <v>1891.14</v>
      </c>
      <c r="G6506" s="19">
        <v>45958</v>
      </c>
      <c r="H6506" s="24">
        <v>661899</v>
      </c>
    </row>
    <row r="6507" spans="1:8" x14ac:dyDescent="0.3">
      <c r="A6507" s="3" t="s">
        <v>8314</v>
      </c>
      <c r="B6507" s="11" t="s">
        <v>265</v>
      </c>
      <c r="C6507" s="11" t="s">
        <v>759</v>
      </c>
      <c r="D6507" s="11" t="s">
        <v>1791</v>
      </c>
      <c r="E6507" s="11">
        <v>414</v>
      </c>
      <c r="F6507" s="11">
        <v>469.72</v>
      </c>
      <c r="G6507" s="19">
        <v>46061</v>
      </c>
      <c r="H6507" s="24">
        <v>194464.08000000002</v>
      </c>
    </row>
    <row r="6508" spans="1:8" x14ac:dyDescent="0.3">
      <c r="A6508" s="3" t="s">
        <v>8315</v>
      </c>
      <c r="B6508" s="11" t="s">
        <v>248</v>
      </c>
      <c r="C6508" s="11" t="s">
        <v>745</v>
      </c>
      <c r="D6508" s="11" t="s">
        <v>1799</v>
      </c>
      <c r="E6508" s="11">
        <v>14</v>
      </c>
      <c r="F6508" s="11">
        <v>1566.03</v>
      </c>
      <c r="G6508" s="19">
        <v>45824</v>
      </c>
      <c r="H6508" s="24">
        <v>21924.42</v>
      </c>
    </row>
    <row r="6509" spans="1:8" x14ac:dyDescent="0.3">
      <c r="A6509" s="3" t="s">
        <v>8316</v>
      </c>
      <c r="B6509" s="11" t="s">
        <v>98</v>
      </c>
      <c r="C6509" s="11" t="s">
        <v>591</v>
      </c>
      <c r="D6509" s="11" t="s">
        <v>1794</v>
      </c>
      <c r="E6509" s="11">
        <v>432</v>
      </c>
      <c r="F6509" s="11">
        <v>6479.03</v>
      </c>
      <c r="G6509" s="19">
        <v>45679</v>
      </c>
      <c r="H6509" s="24">
        <v>2798940.96</v>
      </c>
    </row>
    <row r="6510" spans="1:8" x14ac:dyDescent="0.3">
      <c r="A6510" s="3" t="s">
        <v>8317</v>
      </c>
      <c r="B6510" s="11" t="s">
        <v>116</v>
      </c>
      <c r="C6510" s="11" t="s">
        <v>835</v>
      </c>
      <c r="D6510" s="11" t="s">
        <v>1787</v>
      </c>
      <c r="E6510" s="11">
        <v>89</v>
      </c>
      <c r="F6510" s="11">
        <v>1780.84</v>
      </c>
      <c r="G6510" s="19">
        <v>45698</v>
      </c>
      <c r="H6510" s="24">
        <v>158494.75999999998</v>
      </c>
    </row>
    <row r="6511" spans="1:8" x14ac:dyDescent="0.3">
      <c r="A6511" s="3" t="s">
        <v>8318</v>
      </c>
      <c r="B6511" s="11" t="s">
        <v>53</v>
      </c>
      <c r="C6511" s="11" t="s">
        <v>599</v>
      </c>
      <c r="D6511" s="11" t="s">
        <v>1803</v>
      </c>
      <c r="E6511" s="11">
        <v>402</v>
      </c>
      <c r="F6511" s="11">
        <v>520.11</v>
      </c>
      <c r="G6511" s="19">
        <v>45876</v>
      </c>
      <c r="H6511" s="24">
        <v>209084.22</v>
      </c>
    </row>
    <row r="6512" spans="1:8" x14ac:dyDescent="0.3">
      <c r="A6512" s="3" t="s">
        <v>8319</v>
      </c>
      <c r="B6512" s="11" t="s">
        <v>177</v>
      </c>
      <c r="C6512" s="11" t="s">
        <v>524</v>
      </c>
      <c r="D6512" s="11" t="s">
        <v>1791</v>
      </c>
      <c r="E6512" s="11">
        <v>84</v>
      </c>
      <c r="F6512" s="11">
        <v>7219.42</v>
      </c>
      <c r="G6512" s="19">
        <v>45797</v>
      </c>
      <c r="H6512" s="24">
        <v>606431.28</v>
      </c>
    </row>
    <row r="6513" spans="1:8" x14ac:dyDescent="0.3">
      <c r="A6513" s="3" t="s">
        <v>8320</v>
      </c>
      <c r="B6513" s="11" t="s">
        <v>320</v>
      </c>
      <c r="C6513" s="11" t="s">
        <v>597</v>
      </c>
      <c r="D6513" s="11" t="s">
        <v>1801</v>
      </c>
      <c r="E6513" s="11">
        <v>168</v>
      </c>
      <c r="F6513" s="11">
        <v>3908.02</v>
      </c>
      <c r="G6513" s="19">
        <v>45752</v>
      </c>
      <c r="H6513" s="24">
        <v>656547.36</v>
      </c>
    </row>
    <row r="6514" spans="1:8" x14ac:dyDescent="0.3">
      <c r="A6514" s="3" t="s">
        <v>8321</v>
      </c>
      <c r="B6514" s="11" t="s">
        <v>116</v>
      </c>
      <c r="C6514" s="11" t="s">
        <v>811</v>
      </c>
      <c r="D6514" s="11" t="s">
        <v>1794</v>
      </c>
      <c r="E6514" s="11">
        <v>338</v>
      </c>
      <c r="F6514" s="11">
        <v>170.26</v>
      </c>
      <c r="G6514" s="19">
        <v>45946</v>
      </c>
      <c r="H6514" s="24">
        <v>57547.88</v>
      </c>
    </row>
    <row r="6515" spans="1:8" x14ac:dyDescent="0.3">
      <c r="A6515" s="3" t="s">
        <v>8322</v>
      </c>
      <c r="B6515" s="11" t="s">
        <v>47</v>
      </c>
      <c r="C6515" s="11" t="s">
        <v>829</v>
      </c>
      <c r="D6515" s="11" t="s">
        <v>1797</v>
      </c>
      <c r="E6515" s="11">
        <v>95</v>
      </c>
      <c r="F6515" s="11">
        <v>2902.85</v>
      </c>
      <c r="G6515" s="19">
        <v>45872</v>
      </c>
      <c r="H6515" s="24">
        <v>275770.75</v>
      </c>
    </row>
    <row r="6516" spans="1:8" x14ac:dyDescent="0.3">
      <c r="A6516" s="3" t="s">
        <v>8323</v>
      </c>
      <c r="B6516" s="11" t="s">
        <v>196</v>
      </c>
      <c r="C6516" s="11" t="s">
        <v>847</v>
      </c>
      <c r="D6516" s="11" t="s">
        <v>1794</v>
      </c>
      <c r="E6516" s="11">
        <v>397</v>
      </c>
      <c r="F6516" s="11">
        <v>1553.24</v>
      </c>
      <c r="G6516" s="19">
        <v>45832</v>
      </c>
      <c r="H6516" s="24">
        <v>616636.28</v>
      </c>
    </row>
    <row r="6517" spans="1:8" x14ac:dyDescent="0.3">
      <c r="A6517" s="3" t="s">
        <v>8324</v>
      </c>
      <c r="B6517" s="11" t="s">
        <v>336</v>
      </c>
      <c r="C6517" s="11" t="s">
        <v>705</v>
      </c>
      <c r="D6517" s="11" t="s">
        <v>1803</v>
      </c>
      <c r="E6517" s="11">
        <v>147</v>
      </c>
      <c r="F6517" s="11">
        <v>125.03</v>
      </c>
      <c r="G6517" s="19">
        <v>46118</v>
      </c>
      <c r="H6517" s="24">
        <v>18379.41</v>
      </c>
    </row>
    <row r="6518" spans="1:8" x14ac:dyDescent="0.3">
      <c r="A6518" s="3" t="s">
        <v>8325</v>
      </c>
      <c r="B6518" s="11" t="s">
        <v>389</v>
      </c>
      <c r="C6518" s="11" t="s">
        <v>559</v>
      </c>
      <c r="D6518" s="11" t="s">
        <v>1803</v>
      </c>
      <c r="E6518" s="11">
        <v>320</v>
      </c>
      <c r="F6518" s="11">
        <v>4502.24</v>
      </c>
      <c r="G6518" s="19">
        <v>45997</v>
      </c>
      <c r="H6518" s="24">
        <v>1440716.7999999998</v>
      </c>
    </row>
    <row r="6519" spans="1:8" x14ac:dyDescent="0.3">
      <c r="A6519" s="3" t="s">
        <v>8326</v>
      </c>
      <c r="B6519" s="11" t="s">
        <v>221</v>
      </c>
      <c r="C6519" s="11" t="s">
        <v>673</v>
      </c>
      <c r="D6519" s="11" t="s">
        <v>1791</v>
      </c>
      <c r="E6519" s="11">
        <v>356</v>
      </c>
      <c r="F6519" s="11">
        <v>5034.74</v>
      </c>
      <c r="G6519" s="19">
        <v>46018</v>
      </c>
      <c r="H6519" s="24">
        <v>1792367.44</v>
      </c>
    </row>
    <row r="6520" spans="1:8" x14ac:dyDescent="0.3">
      <c r="A6520" s="3" t="s">
        <v>8327</v>
      </c>
      <c r="B6520" s="11" t="s">
        <v>107</v>
      </c>
      <c r="C6520" s="11" t="s">
        <v>683</v>
      </c>
      <c r="D6520" s="11" t="s">
        <v>1803</v>
      </c>
      <c r="E6520" s="11">
        <v>37</v>
      </c>
      <c r="F6520" s="11">
        <v>1535.79</v>
      </c>
      <c r="G6520" s="19">
        <v>45721</v>
      </c>
      <c r="H6520" s="24">
        <v>56824.229999999996</v>
      </c>
    </row>
    <row r="6521" spans="1:8" x14ac:dyDescent="0.3">
      <c r="A6521" s="3" t="s">
        <v>8328</v>
      </c>
      <c r="B6521" s="11" t="s">
        <v>112</v>
      </c>
      <c r="C6521" s="11" t="s">
        <v>551</v>
      </c>
      <c r="D6521" s="11" t="s">
        <v>1801</v>
      </c>
      <c r="E6521" s="11">
        <v>239</v>
      </c>
      <c r="F6521" s="11">
        <v>7523.72</v>
      </c>
      <c r="G6521" s="19">
        <v>46121</v>
      </c>
      <c r="H6521" s="24">
        <v>1798169.08</v>
      </c>
    </row>
    <row r="6522" spans="1:8" x14ac:dyDescent="0.3">
      <c r="A6522" s="3" t="s">
        <v>8329</v>
      </c>
      <c r="B6522" s="11" t="s">
        <v>280</v>
      </c>
      <c r="C6522" s="11" t="s">
        <v>687</v>
      </c>
      <c r="D6522" s="11" t="s">
        <v>1803</v>
      </c>
      <c r="E6522" s="11">
        <v>492</v>
      </c>
      <c r="F6522" s="11">
        <v>5893.4</v>
      </c>
      <c r="G6522" s="19">
        <v>46042</v>
      </c>
      <c r="H6522" s="24">
        <v>2899552.8</v>
      </c>
    </row>
    <row r="6523" spans="1:8" x14ac:dyDescent="0.3">
      <c r="A6523" s="3" t="s">
        <v>8330</v>
      </c>
      <c r="B6523" s="11" t="s">
        <v>37</v>
      </c>
      <c r="C6523" s="11" t="s">
        <v>819</v>
      </c>
      <c r="D6523" s="11" t="s">
        <v>1789</v>
      </c>
      <c r="E6523" s="11">
        <v>94</v>
      </c>
      <c r="F6523" s="11">
        <v>4640.6899999999996</v>
      </c>
      <c r="G6523" s="19">
        <v>45674</v>
      </c>
      <c r="H6523" s="24">
        <v>436224.86</v>
      </c>
    </row>
    <row r="6524" spans="1:8" x14ac:dyDescent="0.3">
      <c r="A6524" s="3" t="s">
        <v>8331</v>
      </c>
      <c r="B6524" s="11" t="s">
        <v>320</v>
      </c>
      <c r="C6524" s="11" t="s">
        <v>751</v>
      </c>
      <c r="D6524" s="11" t="s">
        <v>1797</v>
      </c>
      <c r="E6524" s="11">
        <v>102</v>
      </c>
      <c r="F6524" s="11">
        <v>750.91</v>
      </c>
      <c r="G6524" s="19">
        <v>45834</v>
      </c>
      <c r="H6524" s="24">
        <v>76592.819999999992</v>
      </c>
    </row>
    <row r="6525" spans="1:8" x14ac:dyDescent="0.3">
      <c r="A6525" s="3" t="s">
        <v>8332</v>
      </c>
      <c r="B6525" s="11" t="s">
        <v>22</v>
      </c>
      <c r="C6525" s="11" t="s">
        <v>705</v>
      </c>
      <c r="D6525" s="11" t="s">
        <v>1801</v>
      </c>
      <c r="E6525" s="11">
        <v>304</v>
      </c>
      <c r="F6525" s="11">
        <v>5885.29</v>
      </c>
      <c r="G6525" s="19">
        <v>46194</v>
      </c>
      <c r="H6525" s="24">
        <v>1789128.16</v>
      </c>
    </row>
    <row r="6526" spans="1:8" x14ac:dyDescent="0.3">
      <c r="A6526" s="3" t="s">
        <v>8333</v>
      </c>
      <c r="B6526" s="11" t="s">
        <v>165</v>
      </c>
      <c r="C6526" s="11" t="s">
        <v>551</v>
      </c>
      <c r="D6526" s="11" t="s">
        <v>1803</v>
      </c>
      <c r="E6526" s="11">
        <v>475</v>
      </c>
      <c r="F6526" s="11">
        <v>358.59</v>
      </c>
      <c r="G6526" s="19">
        <v>46040</v>
      </c>
      <c r="H6526" s="24">
        <v>170330.25</v>
      </c>
    </row>
    <row r="6527" spans="1:8" x14ac:dyDescent="0.3">
      <c r="A6527" s="3" t="s">
        <v>8334</v>
      </c>
      <c r="B6527" s="11" t="s">
        <v>260</v>
      </c>
      <c r="C6527" s="11" t="s">
        <v>805</v>
      </c>
      <c r="D6527" s="11" t="s">
        <v>1803</v>
      </c>
      <c r="E6527" s="11">
        <v>50</v>
      </c>
      <c r="F6527" s="11">
        <v>2627.63</v>
      </c>
      <c r="G6527" s="19">
        <v>46093</v>
      </c>
      <c r="H6527" s="24">
        <v>131381.5</v>
      </c>
    </row>
    <row r="6528" spans="1:8" x14ac:dyDescent="0.3">
      <c r="A6528" s="3" t="s">
        <v>8335</v>
      </c>
      <c r="B6528" s="11" t="s">
        <v>206</v>
      </c>
      <c r="C6528" s="11" t="s">
        <v>549</v>
      </c>
      <c r="D6528" s="11" t="s">
        <v>1789</v>
      </c>
      <c r="E6528" s="11">
        <v>164</v>
      </c>
      <c r="F6528" s="11">
        <v>7620.44</v>
      </c>
      <c r="G6528" s="19">
        <v>45861</v>
      </c>
      <c r="H6528" s="24">
        <v>1249752.1599999999</v>
      </c>
    </row>
    <row r="6529" spans="1:8" x14ac:dyDescent="0.3">
      <c r="A6529" s="3" t="s">
        <v>8336</v>
      </c>
      <c r="B6529" s="11" t="s">
        <v>223</v>
      </c>
      <c r="C6529" s="11" t="s">
        <v>557</v>
      </c>
      <c r="D6529" s="11" t="s">
        <v>1794</v>
      </c>
      <c r="E6529" s="11">
        <v>156</v>
      </c>
      <c r="F6529" s="11">
        <v>2770.17</v>
      </c>
      <c r="G6529" s="19">
        <v>45951</v>
      </c>
      <c r="H6529" s="24">
        <v>432146.52</v>
      </c>
    </row>
    <row r="6530" spans="1:8" x14ac:dyDescent="0.3">
      <c r="A6530" s="3" t="s">
        <v>8337</v>
      </c>
      <c r="B6530" s="11" t="s">
        <v>352</v>
      </c>
      <c r="C6530" s="11" t="s">
        <v>671</v>
      </c>
      <c r="D6530" s="11" t="s">
        <v>1799</v>
      </c>
      <c r="E6530" s="11">
        <v>99</v>
      </c>
      <c r="F6530" s="11">
        <v>3885.39</v>
      </c>
      <c r="G6530" s="19">
        <v>46098</v>
      </c>
      <c r="H6530" s="24">
        <v>384653.61</v>
      </c>
    </row>
    <row r="6531" spans="1:8" x14ac:dyDescent="0.3">
      <c r="A6531" s="3" t="s">
        <v>8338</v>
      </c>
      <c r="B6531" s="11" t="s">
        <v>350</v>
      </c>
      <c r="C6531" s="11" t="s">
        <v>831</v>
      </c>
      <c r="D6531" s="11" t="s">
        <v>1803</v>
      </c>
      <c r="E6531" s="11">
        <v>357</v>
      </c>
      <c r="F6531" s="11">
        <v>3128.44</v>
      </c>
      <c r="G6531" s="19">
        <v>46087</v>
      </c>
      <c r="H6531" s="24">
        <v>1116853.08</v>
      </c>
    </row>
    <row r="6532" spans="1:8" x14ac:dyDescent="0.3">
      <c r="A6532" s="3" t="s">
        <v>8339</v>
      </c>
      <c r="B6532" s="11" t="s">
        <v>248</v>
      </c>
      <c r="C6532" s="11" t="s">
        <v>575</v>
      </c>
      <c r="D6532" s="11" t="s">
        <v>1799</v>
      </c>
      <c r="E6532" s="11">
        <v>354</v>
      </c>
      <c r="F6532" s="11">
        <v>4676.92</v>
      </c>
      <c r="G6532" s="19">
        <v>45951</v>
      </c>
      <c r="H6532" s="24">
        <v>1655629.68</v>
      </c>
    </row>
    <row r="6533" spans="1:8" x14ac:dyDescent="0.3">
      <c r="A6533" s="3" t="s">
        <v>8340</v>
      </c>
      <c r="B6533" s="11" t="s">
        <v>399</v>
      </c>
      <c r="C6533" s="11" t="s">
        <v>591</v>
      </c>
      <c r="D6533" s="11" t="s">
        <v>1794</v>
      </c>
      <c r="E6533" s="11">
        <v>492</v>
      </c>
      <c r="F6533" s="11">
        <v>4672.8500000000004</v>
      </c>
      <c r="G6533" s="19">
        <v>46067</v>
      </c>
      <c r="H6533" s="24">
        <v>2299042.2000000002</v>
      </c>
    </row>
    <row r="6534" spans="1:8" x14ac:dyDescent="0.3">
      <c r="A6534" s="3" t="s">
        <v>8341</v>
      </c>
      <c r="B6534" s="11" t="s">
        <v>32</v>
      </c>
      <c r="C6534" s="11" t="s">
        <v>526</v>
      </c>
      <c r="D6534" s="11" t="s">
        <v>1791</v>
      </c>
      <c r="E6534" s="11">
        <v>103</v>
      </c>
      <c r="F6534" s="11">
        <v>6389.18</v>
      </c>
      <c r="G6534" s="19">
        <v>45965</v>
      </c>
      <c r="H6534" s="24">
        <v>658085.54</v>
      </c>
    </row>
    <row r="6535" spans="1:8" x14ac:dyDescent="0.3">
      <c r="A6535" s="3" t="s">
        <v>8342</v>
      </c>
      <c r="B6535" s="11" t="s">
        <v>274</v>
      </c>
      <c r="C6535" s="11" t="s">
        <v>561</v>
      </c>
      <c r="D6535" s="11" t="s">
        <v>1801</v>
      </c>
      <c r="E6535" s="11">
        <v>305</v>
      </c>
      <c r="F6535" s="11">
        <v>4310.37</v>
      </c>
      <c r="G6535" s="19">
        <v>45832</v>
      </c>
      <c r="H6535" s="24">
        <v>1314662.8499999999</v>
      </c>
    </row>
    <row r="6536" spans="1:8" x14ac:dyDescent="0.3">
      <c r="A6536" s="3" t="s">
        <v>8343</v>
      </c>
      <c r="B6536" s="11" t="s">
        <v>149</v>
      </c>
      <c r="C6536" s="11" t="s">
        <v>719</v>
      </c>
      <c r="D6536" s="11" t="s">
        <v>1799</v>
      </c>
      <c r="E6536" s="11">
        <v>362</v>
      </c>
      <c r="F6536" s="11">
        <v>598.64</v>
      </c>
      <c r="G6536" s="19">
        <v>45879</v>
      </c>
      <c r="H6536" s="24">
        <v>216707.68</v>
      </c>
    </row>
    <row r="6537" spans="1:8" x14ac:dyDescent="0.3">
      <c r="A6537" s="3" t="s">
        <v>8344</v>
      </c>
      <c r="B6537" s="11" t="s">
        <v>160</v>
      </c>
      <c r="C6537" s="11" t="s">
        <v>827</v>
      </c>
      <c r="D6537" s="11" t="s">
        <v>1787</v>
      </c>
      <c r="E6537" s="11">
        <v>422</v>
      </c>
      <c r="F6537" s="11">
        <v>2345.3200000000002</v>
      </c>
      <c r="G6537" s="19">
        <v>45854</v>
      </c>
      <c r="H6537" s="24">
        <v>989725.04</v>
      </c>
    </row>
    <row r="6538" spans="1:8" x14ac:dyDescent="0.3">
      <c r="A6538" s="3" t="s">
        <v>8345</v>
      </c>
      <c r="B6538" s="11" t="s">
        <v>149</v>
      </c>
      <c r="C6538" s="11" t="s">
        <v>795</v>
      </c>
      <c r="D6538" s="11" t="s">
        <v>1803</v>
      </c>
      <c r="E6538" s="11">
        <v>433</v>
      </c>
      <c r="F6538" s="11">
        <v>3596.1</v>
      </c>
      <c r="G6538" s="19">
        <v>45779</v>
      </c>
      <c r="H6538" s="24">
        <v>1557111.3</v>
      </c>
    </row>
    <row r="6539" spans="1:8" x14ac:dyDescent="0.3">
      <c r="A6539" s="3" t="s">
        <v>8346</v>
      </c>
      <c r="B6539" s="11" t="s">
        <v>92</v>
      </c>
      <c r="C6539" s="11" t="s">
        <v>649</v>
      </c>
      <c r="D6539" s="11" t="s">
        <v>1803</v>
      </c>
      <c r="E6539" s="11">
        <v>392</v>
      </c>
      <c r="F6539" s="11">
        <v>239.5</v>
      </c>
      <c r="G6539" s="19">
        <v>46109</v>
      </c>
      <c r="H6539" s="24">
        <v>93884</v>
      </c>
    </row>
    <row r="6540" spans="1:8" x14ac:dyDescent="0.3">
      <c r="A6540" s="3" t="s">
        <v>8347</v>
      </c>
      <c r="B6540" s="11" t="s">
        <v>274</v>
      </c>
      <c r="C6540" s="11" t="s">
        <v>801</v>
      </c>
      <c r="D6540" s="11" t="s">
        <v>1801</v>
      </c>
      <c r="E6540" s="11">
        <v>289</v>
      </c>
      <c r="F6540" s="11">
        <v>6406.44</v>
      </c>
      <c r="G6540" s="19">
        <v>45689</v>
      </c>
      <c r="H6540" s="24">
        <v>1851461.16</v>
      </c>
    </row>
    <row r="6541" spans="1:8" x14ac:dyDescent="0.3">
      <c r="A6541" s="3" t="s">
        <v>8348</v>
      </c>
      <c r="B6541" s="11" t="s">
        <v>260</v>
      </c>
      <c r="C6541" s="11" t="s">
        <v>522</v>
      </c>
      <c r="D6541" s="11" t="s">
        <v>1787</v>
      </c>
      <c r="E6541" s="11">
        <v>450</v>
      </c>
      <c r="F6541" s="11">
        <v>1830.64</v>
      </c>
      <c r="G6541" s="19">
        <v>45921</v>
      </c>
      <c r="H6541" s="24">
        <v>823788</v>
      </c>
    </row>
    <row r="6542" spans="1:8" x14ac:dyDescent="0.3">
      <c r="A6542" s="3" t="s">
        <v>8349</v>
      </c>
      <c r="B6542" s="11" t="s">
        <v>179</v>
      </c>
      <c r="C6542" s="11" t="s">
        <v>753</v>
      </c>
      <c r="D6542" s="11" t="s">
        <v>1797</v>
      </c>
      <c r="E6542" s="11">
        <v>135</v>
      </c>
      <c r="F6542" s="11">
        <v>2540.4899999999998</v>
      </c>
      <c r="G6542" s="19">
        <v>46170</v>
      </c>
      <c r="H6542" s="24">
        <v>342966.14999999997</v>
      </c>
    </row>
    <row r="6543" spans="1:8" x14ac:dyDescent="0.3">
      <c r="A6543" s="3" t="s">
        <v>8350</v>
      </c>
      <c r="B6543" s="11" t="s">
        <v>322</v>
      </c>
      <c r="C6543" s="11" t="s">
        <v>623</v>
      </c>
      <c r="D6543" s="11" t="s">
        <v>1789</v>
      </c>
      <c r="E6543" s="11">
        <v>222</v>
      </c>
      <c r="F6543" s="11">
        <v>7223.55</v>
      </c>
      <c r="G6543" s="19">
        <v>46121</v>
      </c>
      <c r="H6543" s="24">
        <v>1603628.1</v>
      </c>
    </row>
    <row r="6544" spans="1:8" x14ac:dyDescent="0.3">
      <c r="A6544" s="3" t="s">
        <v>8351</v>
      </c>
      <c r="B6544" s="11" t="s">
        <v>124</v>
      </c>
      <c r="C6544" s="11" t="s">
        <v>799</v>
      </c>
      <c r="D6544" s="11" t="s">
        <v>1799</v>
      </c>
      <c r="E6544" s="11">
        <v>252</v>
      </c>
      <c r="F6544" s="11">
        <v>4912.6499999999996</v>
      </c>
      <c r="G6544" s="19">
        <v>46178</v>
      </c>
      <c r="H6544" s="24">
        <v>1237987.7999999998</v>
      </c>
    </row>
    <row r="6545" spans="1:8" x14ac:dyDescent="0.3">
      <c r="A6545" s="3" t="s">
        <v>8352</v>
      </c>
      <c r="B6545" s="11" t="s">
        <v>358</v>
      </c>
      <c r="C6545" s="11" t="s">
        <v>797</v>
      </c>
      <c r="D6545" s="11" t="s">
        <v>1794</v>
      </c>
      <c r="E6545" s="11">
        <v>88</v>
      </c>
      <c r="F6545" s="11">
        <v>7591.5</v>
      </c>
      <c r="G6545" s="19">
        <v>45959</v>
      </c>
      <c r="H6545" s="24">
        <v>668052</v>
      </c>
    </row>
    <row r="6546" spans="1:8" x14ac:dyDescent="0.3">
      <c r="A6546" s="3" t="s">
        <v>8353</v>
      </c>
      <c r="B6546" s="11" t="s">
        <v>401</v>
      </c>
      <c r="C6546" s="11" t="s">
        <v>717</v>
      </c>
      <c r="D6546" s="11" t="s">
        <v>1797</v>
      </c>
      <c r="E6546" s="11">
        <v>294</v>
      </c>
      <c r="F6546" s="11">
        <v>1890.35</v>
      </c>
      <c r="G6546" s="19">
        <v>45914</v>
      </c>
      <c r="H6546" s="24">
        <v>555762.9</v>
      </c>
    </row>
    <row r="6547" spans="1:8" x14ac:dyDescent="0.3">
      <c r="A6547" s="3" t="s">
        <v>8354</v>
      </c>
      <c r="B6547" s="11" t="s">
        <v>340</v>
      </c>
      <c r="C6547" s="11" t="s">
        <v>855</v>
      </c>
      <c r="D6547" s="11" t="s">
        <v>1787</v>
      </c>
      <c r="E6547" s="11">
        <v>176</v>
      </c>
      <c r="F6547" s="11">
        <v>1825.97</v>
      </c>
      <c r="G6547" s="19">
        <v>46102</v>
      </c>
      <c r="H6547" s="24">
        <v>321370.72000000003</v>
      </c>
    </row>
    <row r="6548" spans="1:8" x14ac:dyDescent="0.3">
      <c r="A6548" s="3" t="s">
        <v>8355</v>
      </c>
      <c r="B6548" s="11" t="s">
        <v>143</v>
      </c>
      <c r="C6548" s="11" t="s">
        <v>529</v>
      </c>
      <c r="D6548" s="11" t="s">
        <v>1789</v>
      </c>
      <c r="E6548" s="11">
        <v>350</v>
      </c>
      <c r="F6548" s="11">
        <v>4204.97</v>
      </c>
      <c r="G6548" s="19">
        <v>45788</v>
      </c>
      <c r="H6548" s="24">
        <v>1471739.5</v>
      </c>
    </row>
    <row r="6549" spans="1:8" x14ac:dyDescent="0.3">
      <c r="A6549" s="3" t="s">
        <v>8356</v>
      </c>
      <c r="B6549" s="11" t="s">
        <v>214</v>
      </c>
      <c r="C6549" s="11" t="s">
        <v>549</v>
      </c>
      <c r="D6549" s="11" t="s">
        <v>1789</v>
      </c>
      <c r="E6549" s="11">
        <v>426</v>
      </c>
      <c r="F6549" s="11">
        <v>1409.12</v>
      </c>
      <c r="G6549" s="19">
        <v>45672</v>
      </c>
      <c r="H6549" s="24">
        <v>600285.12</v>
      </c>
    </row>
    <row r="6550" spans="1:8" x14ac:dyDescent="0.3">
      <c r="A6550" s="3" t="s">
        <v>8357</v>
      </c>
      <c r="B6550" s="11" t="s">
        <v>338</v>
      </c>
      <c r="C6550" s="11" t="s">
        <v>651</v>
      </c>
      <c r="D6550" s="11" t="s">
        <v>1797</v>
      </c>
      <c r="E6550" s="11">
        <v>172</v>
      </c>
      <c r="F6550" s="11">
        <v>1645.51</v>
      </c>
      <c r="G6550" s="19">
        <v>45896</v>
      </c>
      <c r="H6550" s="24">
        <v>283027.71999999997</v>
      </c>
    </row>
    <row r="6551" spans="1:8" x14ac:dyDescent="0.3">
      <c r="A6551" s="3" t="s">
        <v>8358</v>
      </c>
      <c r="B6551" s="11" t="s">
        <v>190</v>
      </c>
      <c r="C6551" s="11" t="s">
        <v>697</v>
      </c>
      <c r="D6551" s="11" t="s">
        <v>1797</v>
      </c>
      <c r="E6551" s="11">
        <v>253</v>
      </c>
      <c r="F6551" s="11">
        <v>3374.69</v>
      </c>
      <c r="G6551" s="19">
        <v>46149</v>
      </c>
      <c r="H6551" s="24">
        <v>853796.57000000007</v>
      </c>
    </row>
    <row r="6552" spans="1:8" x14ac:dyDescent="0.3">
      <c r="A6552" s="3" t="s">
        <v>8359</v>
      </c>
      <c r="B6552" s="11" t="s">
        <v>37</v>
      </c>
      <c r="C6552" s="11" t="s">
        <v>551</v>
      </c>
      <c r="D6552" s="11" t="s">
        <v>1791</v>
      </c>
      <c r="E6552" s="11">
        <v>405</v>
      </c>
      <c r="F6552" s="11">
        <v>4835.4799999999996</v>
      </c>
      <c r="G6552" s="19">
        <v>45816</v>
      </c>
      <c r="H6552" s="24">
        <v>1958369.4</v>
      </c>
    </row>
    <row r="6553" spans="1:8" x14ac:dyDescent="0.3">
      <c r="A6553" s="3" t="s">
        <v>8360</v>
      </c>
      <c r="B6553" s="11" t="s">
        <v>344</v>
      </c>
      <c r="C6553" s="11" t="s">
        <v>849</v>
      </c>
      <c r="D6553" s="11" t="s">
        <v>1801</v>
      </c>
      <c r="E6553" s="11">
        <v>429</v>
      </c>
      <c r="F6553" s="11">
        <v>5779.89</v>
      </c>
      <c r="G6553" s="19">
        <v>46163</v>
      </c>
      <c r="H6553" s="24">
        <v>2479572.81</v>
      </c>
    </row>
    <row r="6554" spans="1:8" x14ac:dyDescent="0.3">
      <c r="A6554" s="3" t="s">
        <v>8361</v>
      </c>
      <c r="B6554" s="11" t="s">
        <v>329</v>
      </c>
      <c r="C6554" s="11" t="s">
        <v>833</v>
      </c>
      <c r="D6554" s="11" t="s">
        <v>1799</v>
      </c>
      <c r="E6554" s="11">
        <v>187</v>
      </c>
      <c r="F6554" s="11">
        <v>5725.97</v>
      </c>
      <c r="G6554" s="19">
        <v>45994</v>
      </c>
      <c r="H6554" s="24">
        <v>1070756.3900000001</v>
      </c>
    </row>
    <row r="6555" spans="1:8" x14ac:dyDescent="0.3">
      <c r="A6555" s="3" t="s">
        <v>8362</v>
      </c>
      <c r="B6555" s="11" t="s">
        <v>109</v>
      </c>
      <c r="C6555" s="11" t="s">
        <v>791</v>
      </c>
      <c r="D6555" s="11" t="s">
        <v>1799</v>
      </c>
      <c r="E6555" s="11">
        <v>353</v>
      </c>
      <c r="F6555" s="11">
        <v>5545.19</v>
      </c>
      <c r="G6555" s="19">
        <v>46162</v>
      </c>
      <c r="H6555" s="24">
        <v>1957452.0699999998</v>
      </c>
    </row>
    <row r="6556" spans="1:8" x14ac:dyDescent="0.3">
      <c r="A6556" s="3" t="s">
        <v>8363</v>
      </c>
      <c r="B6556" s="11" t="s">
        <v>329</v>
      </c>
      <c r="C6556" s="11" t="s">
        <v>519</v>
      </c>
      <c r="D6556" s="11" t="s">
        <v>1791</v>
      </c>
      <c r="E6556" s="11">
        <v>36</v>
      </c>
      <c r="F6556" s="11">
        <v>7962.89</v>
      </c>
      <c r="G6556" s="19">
        <v>45783</v>
      </c>
      <c r="H6556" s="24">
        <v>286664.04000000004</v>
      </c>
    </row>
    <row r="6557" spans="1:8" x14ac:dyDescent="0.3">
      <c r="A6557" s="3" t="s">
        <v>8364</v>
      </c>
      <c r="B6557" s="11" t="s">
        <v>221</v>
      </c>
      <c r="C6557" s="11" t="s">
        <v>777</v>
      </c>
      <c r="D6557" s="11" t="s">
        <v>1791</v>
      </c>
      <c r="E6557" s="11">
        <v>470</v>
      </c>
      <c r="F6557" s="11">
        <v>6715.09</v>
      </c>
      <c r="G6557" s="19">
        <v>45753</v>
      </c>
      <c r="H6557" s="24">
        <v>3156092.3000000003</v>
      </c>
    </row>
    <row r="6558" spans="1:8" x14ac:dyDescent="0.3">
      <c r="A6558" s="3" t="s">
        <v>8365</v>
      </c>
      <c r="B6558" s="11" t="s">
        <v>32</v>
      </c>
      <c r="C6558" s="11" t="s">
        <v>625</v>
      </c>
      <c r="D6558" s="11" t="s">
        <v>1791</v>
      </c>
      <c r="E6558" s="11">
        <v>45</v>
      </c>
      <c r="F6558" s="11">
        <v>6200.76</v>
      </c>
      <c r="G6558" s="19">
        <v>45757</v>
      </c>
      <c r="H6558" s="24">
        <v>279034.2</v>
      </c>
    </row>
    <row r="6559" spans="1:8" x14ac:dyDescent="0.3">
      <c r="A6559" s="3" t="s">
        <v>8366</v>
      </c>
      <c r="B6559" s="11" t="s">
        <v>308</v>
      </c>
      <c r="C6559" s="11" t="s">
        <v>729</v>
      </c>
      <c r="D6559" s="11" t="s">
        <v>1789</v>
      </c>
      <c r="E6559" s="11">
        <v>210</v>
      </c>
      <c r="F6559" s="11">
        <v>6206.42</v>
      </c>
      <c r="G6559" s="19">
        <v>46009</v>
      </c>
      <c r="H6559" s="24">
        <v>1303348.2</v>
      </c>
    </row>
    <row r="6560" spans="1:8" x14ac:dyDescent="0.3">
      <c r="A6560" s="3" t="s">
        <v>8367</v>
      </c>
      <c r="B6560" s="11" t="s">
        <v>32</v>
      </c>
      <c r="C6560" s="11" t="s">
        <v>691</v>
      </c>
      <c r="D6560" s="11" t="s">
        <v>1799</v>
      </c>
      <c r="E6560" s="11">
        <v>185</v>
      </c>
      <c r="F6560" s="11">
        <v>6713.75</v>
      </c>
      <c r="G6560" s="19">
        <v>45764</v>
      </c>
      <c r="H6560" s="24">
        <v>1242043.75</v>
      </c>
    </row>
    <row r="6561" spans="1:8" x14ac:dyDescent="0.3">
      <c r="A6561" s="3" t="s">
        <v>8368</v>
      </c>
      <c r="B6561" s="11" t="s">
        <v>137</v>
      </c>
      <c r="C6561" s="11" t="s">
        <v>853</v>
      </c>
      <c r="D6561" s="11" t="s">
        <v>1801</v>
      </c>
      <c r="E6561" s="11">
        <v>96</v>
      </c>
      <c r="F6561" s="11">
        <v>5865.34</v>
      </c>
      <c r="G6561" s="19">
        <v>45684</v>
      </c>
      <c r="H6561" s="24">
        <v>563072.64</v>
      </c>
    </row>
    <row r="6562" spans="1:8" x14ac:dyDescent="0.3">
      <c r="A6562" s="3" t="s">
        <v>8369</v>
      </c>
      <c r="B6562" s="11" t="s">
        <v>303</v>
      </c>
      <c r="C6562" s="11" t="s">
        <v>611</v>
      </c>
      <c r="D6562" s="11" t="s">
        <v>1791</v>
      </c>
      <c r="E6562" s="11">
        <v>113</v>
      </c>
      <c r="F6562" s="11">
        <v>3579.06</v>
      </c>
      <c r="G6562" s="19">
        <v>45943</v>
      </c>
      <c r="H6562" s="24">
        <v>404433.77999999997</v>
      </c>
    </row>
    <row r="6563" spans="1:8" x14ac:dyDescent="0.3">
      <c r="A6563" s="3" t="s">
        <v>8370</v>
      </c>
      <c r="B6563" s="11" t="s">
        <v>109</v>
      </c>
      <c r="C6563" s="11" t="s">
        <v>763</v>
      </c>
      <c r="D6563" s="11" t="s">
        <v>1794</v>
      </c>
      <c r="E6563" s="11">
        <v>380</v>
      </c>
      <c r="F6563" s="11">
        <v>856.94</v>
      </c>
      <c r="G6563" s="19">
        <v>45765</v>
      </c>
      <c r="H6563" s="24">
        <v>325637.2</v>
      </c>
    </row>
    <row r="6564" spans="1:8" x14ac:dyDescent="0.3">
      <c r="A6564" s="3" t="s">
        <v>8371</v>
      </c>
      <c r="B6564" s="11" t="s">
        <v>371</v>
      </c>
      <c r="C6564" s="11" t="s">
        <v>789</v>
      </c>
      <c r="D6564" s="11" t="s">
        <v>1787</v>
      </c>
      <c r="E6564" s="11">
        <v>238</v>
      </c>
      <c r="F6564" s="11">
        <v>3821.27</v>
      </c>
      <c r="G6564" s="19">
        <v>45760</v>
      </c>
      <c r="H6564" s="24">
        <v>909462.26</v>
      </c>
    </row>
    <row r="6565" spans="1:8" x14ac:dyDescent="0.3">
      <c r="A6565" s="3" t="s">
        <v>8372</v>
      </c>
      <c r="B6565" s="11" t="s">
        <v>218</v>
      </c>
      <c r="C6565" s="11" t="s">
        <v>807</v>
      </c>
      <c r="D6565" s="11" t="s">
        <v>1787</v>
      </c>
      <c r="E6565" s="11">
        <v>311</v>
      </c>
      <c r="F6565" s="11">
        <v>4767.82</v>
      </c>
      <c r="G6565" s="19">
        <v>45673</v>
      </c>
      <c r="H6565" s="24">
        <v>1482792.02</v>
      </c>
    </row>
    <row r="6566" spans="1:8" x14ac:dyDescent="0.3">
      <c r="A6566" s="3" t="s">
        <v>8373</v>
      </c>
      <c r="B6566" s="11" t="s">
        <v>312</v>
      </c>
      <c r="C6566" s="11" t="s">
        <v>559</v>
      </c>
      <c r="D6566" s="11" t="s">
        <v>1801</v>
      </c>
      <c r="E6566" s="11">
        <v>357</v>
      </c>
      <c r="F6566" s="11">
        <v>156.93</v>
      </c>
      <c r="G6566" s="19">
        <v>45780</v>
      </c>
      <c r="H6566" s="24">
        <v>56024.01</v>
      </c>
    </row>
    <row r="6567" spans="1:8" x14ac:dyDescent="0.3">
      <c r="A6567" s="3" t="s">
        <v>8374</v>
      </c>
      <c r="B6567" s="11" t="s">
        <v>149</v>
      </c>
      <c r="C6567" s="11" t="s">
        <v>737</v>
      </c>
      <c r="D6567" s="11" t="s">
        <v>1799</v>
      </c>
      <c r="E6567" s="11">
        <v>248</v>
      </c>
      <c r="F6567" s="11">
        <v>3390.6</v>
      </c>
      <c r="G6567" s="19">
        <v>45679</v>
      </c>
      <c r="H6567" s="24">
        <v>840868.79999999993</v>
      </c>
    </row>
    <row r="6568" spans="1:8" x14ac:dyDescent="0.3">
      <c r="A6568" s="3" t="s">
        <v>8375</v>
      </c>
      <c r="B6568" s="11" t="s">
        <v>168</v>
      </c>
      <c r="C6568" s="11" t="s">
        <v>773</v>
      </c>
      <c r="D6568" s="11" t="s">
        <v>1789</v>
      </c>
      <c r="E6568" s="11">
        <v>236</v>
      </c>
      <c r="F6568" s="11">
        <v>6379.08</v>
      </c>
      <c r="G6568" s="19">
        <v>46165</v>
      </c>
      <c r="H6568" s="24">
        <v>1505462.88</v>
      </c>
    </row>
    <row r="6569" spans="1:8" x14ac:dyDescent="0.3">
      <c r="A6569" s="3" t="s">
        <v>8376</v>
      </c>
      <c r="B6569" s="11" t="s">
        <v>118</v>
      </c>
      <c r="C6569" s="11" t="s">
        <v>711</v>
      </c>
      <c r="D6569" s="11" t="s">
        <v>1797</v>
      </c>
      <c r="E6569" s="11">
        <v>371</v>
      </c>
      <c r="F6569" s="11">
        <v>7994.19</v>
      </c>
      <c r="G6569" s="19">
        <v>46152</v>
      </c>
      <c r="H6569" s="24">
        <v>2965844.4899999998</v>
      </c>
    </row>
    <row r="6570" spans="1:8" x14ac:dyDescent="0.3">
      <c r="A6570" s="3" t="s">
        <v>8377</v>
      </c>
      <c r="B6570" s="11" t="s">
        <v>121</v>
      </c>
      <c r="C6570" s="11" t="s">
        <v>679</v>
      </c>
      <c r="D6570" s="11" t="s">
        <v>1787</v>
      </c>
      <c r="E6570" s="11">
        <v>435</v>
      </c>
      <c r="F6570" s="11">
        <v>7650.54</v>
      </c>
      <c r="G6570" s="19">
        <v>45732</v>
      </c>
      <c r="H6570" s="24">
        <v>3327984.9</v>
      </c>
    </row>
    <row r="6571" spans="1:8" x14ac:dyDescent="0.3">
      <c r="A6571" s="3" t="s">
        <v>8378</v>
      </c>
      <c r="B6571" s="11" t="s">
        <v>157</v>
      </c>
      <c r="C6571" s="11" t="s">
        <v>577</v>
      </c>
      <c r="D6571" s="11" t="s">
        <v>1801</v>
      </c>
      <c r="E6571" s="11">
        <v>286</v>
      </c>
      <c r="F6571" s="11">
        <v>6517.89</v>
      </c>
      <c r="G6571" s="19">
        <v>45706</v>
      </c>
      <c r="H6571" s="24">
        <v>1864116.54</v>
      </c>
    </row>
    <row r="6572" spans="1:8" x14ac:dyDescent="0.3">
      <c r="A6572" s="3" t="s">
        <v>8379</v>
      </c>
      <c r="B6572" s="11" t="s">
        <v>356</v>
      </c>
      <c r="C6572" s="11" t="s">
        <v>539</v>
      </c>
      <c r="D6572" s="11" t="s">
        <v>1789</v>
      </c>
      <c r="E6572" s="11">
        <v>210</v>
      </c>
      <c r="F6572" s="11">
        <v>4277.7</v>
      </c>
      <c r="G6572" s="19">
        <v>46139</v>
      </c>
      <c r="H6572" s="24">
        <v>898317</v>
      </c>
    </row>
    <row r="6573" spans="1:8" x14ac:dyDescent="0.3">
      <c r="A6573" s="3" t="s">
        <v>8380</v>
      </c>
      <c r="B6573" s="11" t="s">
        <v>336</v>
      </c>
      <c r="C6573" s="11" t="s">
        <v>623</v>
      </c>
      <c r="D6573" s="11" t="s">
        <v>1787</v>
      </c>
      <c r="E6573" s="11">
        <v>382</v>
      </c>
      <c r="F6573" s="11">
        <v>4219.54</v>
      </c>
      <c r="G6573" s="19">
        <v>45894</v>
      </c>
      <c r="H6573" s="24">
        <v>1611864.28</v>
      </c>
    </row>
    <row r="6574" spans="1:8" x14ac:dyDescent="0.3">
      <c r="A6574" s="3" t="s">
        <v>8381</v>
      </c>
      <c r="B6574" s="11" t="s">
        <v>190</v>
      </c>
      <c r="C6574" s="11" t="s">
        <v>725</v>
      </c>
      <c r="D6574" s="11" t="s">
        <v>1789</v>
      </c>
      <c r="E6574" s="11">
        <v>331</v>
      </c>
      <c r="F6574" s="11">
        <v>1575.95</v>
      </c>
      <c r="G6574" s="19">
        <v>46044</v>
      </c>
      <c r="H6574" s="24">
        <v>521639.45</v>
      </c>
    </row>
    <row r="6575" spans="1:8" x14ac:dyDescent="0.3">
      <c r="A6575" s="3" t="s">
        <v>8382</v>
      </c>
      <c r="B6575" s="11" t="s">
        <v>208</v>
      </c>
      <c r="C6575" s="11" t="s">
        <v>671</v>
      </c>
      <c r="D6575" s="11" t="s">
        <v>1803</v>
      </c>
      <c r="E6575" s="11">
        <v>204</v>
      </c>
      <c r="F6575" s="11">
        <v>2738.92</v>
      </c>
      <c r="G6575" s="19">
        <v>45730</v>
      </c>
      <c r="H6575" s="24">
        <v>558739.68000000005</v>
      </c>
    </row>
    <row r="6576" spans="1:8" x14ac:dyDescent="0.3">
      <c r="A6576" s="3" t="s">
        <v>8383</v>
      </c>
      <c r="B6576" s="11" t="s">
        <v>290</v>
      </c>
      <c r="C6576" s="11" t="s">
        <v>657</v>
      </c>
      <c r="D6576" s="11" t="s">
        <v>1797</v>
      </c>
      <c r="E6576" s="11">
        <v>219</v>
      </c>
      <c r="F6576" s="11">
        <v>3577.46</v>
      </c>
      <c r="G6576" s="19">
        <v>45906</v>
      </c>
      <c r="H6576" s="24">
        <v>783463.74</v>
      </c>
    </row>
    <row r="6577" spans="1:8" x14ac:dyDescent="0.3">
      <c r="A6577" s="3" t="s">
        <v>8384</v>
      </c>
      <c r="B6577" s="11" t="s">
        <v>294</v>
      </c>
      <c r="C6577" s="11" t="s">
        <v>629</v>
      </c>
      <c r="D6577" s="11" t="s">
        <v>1797</v>
      </c>
      <c r="E6577" s="11">
        <v>274</v>
      </c>
      <c r="F6577" s="11">
        <v>743.51</v>
      </c>
      <c r="G6577" s="19">
        <v>46125</v>
      </c>
      <c r="H6577" s="24">
        <v>203721.74</v>
      </c>
    </row>
    <row r="6578" spans="1:8" x14ac:dyDescent="0.3">
      <c r="A6578" s="3" t="s">
        <v>8385</v>
      </c>
      <c r="B6578" s="11" t="s">
        <v>216</v>
      </c>
      <c r="C6578" s="11" t="s">
        <v>725</v>
      </c>
      <c r="D6578" s="11" t="s">
        <v>1791</v>
      </c>
      <c r="E6578" s="11">
        <v>139</v>
      </c>
      <c r="F6578" s="11">
        <v>1801.03</v>
      </c>
      <c r="G6578" s="19">
        <v>45947</v>
      </c>
      <c r="H6578" s="24">
        <v>250343.16999999998</v>
      </c>
    </row>
    <row r="6579" spans="1:8" x14ac:dyDescent="0.3">
      <c r="A6579" s="3" t="s">
        <v>8386</v>
      </c>
      <c r="B6579" s="11" t="s">
        <v>211</v>
      </c>
      <c r="C6579" s="11" t="s">
        <v>569</v>
      </c>
      <c r="D6579" s="11" t="s">
        <v>1789</v>
      </c>
      <c r="E6579" s="11">
        <v>2</v>
      </c>
      <c r="F6579" s="11">
        <v>178.04</v>
      </c>
      <c r="G6579" s="19">
        <v>45915</v>
      </c>
      <c r="H6579" s="24">
        <v>356.08</v>
      </c>
    </row>
    <row r="6580" spans="1:8" x14ac:dyDescent="0.3">
      <c r="A6580" s="3" t="s">
        <v>8387</v>
      </c>
      <c r="B6580" s="11" t="s">
        <v>382</v>
      </c>
      <c r="C6580" s="11" t="s">
        <v>613</v>
      </c>
      <c r="D6580" s="11" t="s">
        <v>1799</v>
      </c>
      <c r="E6580" s="11">
        <v>395</v>
      </c>
      <c r="F6580" s="11">
        <v>4797.17</v>
      </c>
      <c r="G6580" s="19">
        <v>46137</v>
      </c>
      <c r="H6580" s="24">
        <v>1894882.1500000001</v>
      </c>
    </row>
    <row r="6581" spans="1:8" x14ac:dyDescent="0.3">
      <c r="A6581" s="3" t="s">
        <v>8388</v>
      </c>
      <c r="B6581" s="11" t="s">
        <v>229</v>
      </c>
      <c r="C6581" s="11" t="s">
        <v>725</v>
      </c>
      <c r="D6581" s="11" t="s">
        <v>1799</v>
      </c>
      <c r="E6581" s="11">
        <v>62</v>
      </c>
      <c r="F6581" s="11">
        <v>1147.51</v>
      </c>
      <c r="G6581" s="19">
        <v>45857</v>
      </c>
      <c r="H6581" s="24">
        <v>71145.62</v>
      </c>
    </row>
    <row r="6582" spans="1:8" x14ac:dyDescent="0.3">
      <c r="A6582" s="3" t="s">
        <v>8389</v>
      </c>
      <c r="B6582" s="11" t="s">
        <v>397</v>
      </c>
      <c r="C6582" s="11" t="s">
        <v>751</v>
      </c>
      <c r="D6582" s="11" t="s">
        <v>1797</v>
      </c>
      <c r="E6582" s="11">
        <v>374</v>
      </c>
      <c r="F6582" s="11">
        <v>5756.74</v>
      </c>
      <c r="G6582" s="19">
        <v>46097</v>
      </c>
      <c r="H6582" s="24">
        <v>2153020.7599999998</v>
      </c>
    </row>
    <row r="6583" spans="1:8" x14ac:dyDescent="0.3">
      <c r="A6583" s="3" t="s">
        <v>8390</v>
      </c>
      <c r="B6583" s="11" t="s">
        <v>334</v>
      </c>
      <c r="C6583" s="11" t="s">
        <v>711</v>
      </c>
      <c r="D6583" s="11" t="s">
        <v>1801</v>
      </c>
      <c r="E6583" s="11">
        <v>483</v>
      </c>
      <c r="F6583" s="11">
        <v>5498.71</v>
      </c>
      <c r="G6583" s="19">
        <v>45864</v>
      </c>
      <c r="H6583" s="24">
        <v>2655876.9300000002</v>
      </c>
    </row>
    <row r="6584" spans="1:8" x14ac:dyDescent="0.3">
      <c r="A6584" s="3" t="s">
        <v>8391</v>
      </c>
      <c r="B6584" s="11" t="s">
        <v>401</v>
      </c>
      <c r="C6584" s="11" t="s">
        <v>649</v>
      </c>
      <c r="D6584" s="11" t="s">
        <v>1797</v>
      </c>
      <c r="E6584" s="11">
        <v>62</v>
      </c>
      <c r="F6584" s="11">
        <v>2371.2199999999998</v>
      </c>
      <c r="G6584" s="19">
        <v>45985</v>
      </c>
      <c r="H6584" s="24">
        <v>147015.63999999998</v>
      </c>
    </row>
    <row r="6585" spans="1:8" x14ac:dyDescent="0.3">
      <c r="A6585" s="3" t="s">
        <v>8392</v>
      </c>
      <c r="B6585" s="11" t="s">
        <v>344</v>
      </c>
      <c r="C6585" s="11" t="s">
        <v>597</v>
      </c>
      <c r="D6585" s="11" t="s">
        <v>1789</v>
      </c>
      <c r="E6585" s="11">
        <v>185</v>
      </c>
      <c r="F6585" s="11">
        <v>607.66999999999996</v>
      </c>
      <c r="G6585" s="19">
        <v>46143</v>
      </c>
      <c r="H6585" s="24">
        <v>112418.95</v>
      </c>
    </row>
    <row r="6586" spans="1:8" x14ac:dyDescent="0.3">
      <c r="A6586" s="3" t="s">
        <v>8393</v>
      </c>
      <c r="B6586" s="11" t="s">
        <v>362</v>
      </c>
      <c r="C6586" s="11" t="s">
        <v>703</v>
      </c>
      <c r="D6586" s="11" t="s">
        <v>1803</v>
      </c>
      <c r="E6586" s="11">
        <v>192</v>
      </c>
      <c r="F6586" s="11">
        <v>7625.96</v>
      </c>
      <c r="G6586" s="19">
        <v>45937</v>
      </c>
      <c r="H6586" s="24">
        <v>1464184.32</v>
      </c>
    </row>
    <row r="6587" spans="1:8" x14ac:dyDescent="0.3">
      <c r="A6587" s="3" t="s">
        <v>8394</v>
      </c>
      <c r="B6587" s="11" t="s">
        <v>226</v>
      </c>
      <c r="C6587" s="11" t="s">
        <v>663</v>
      </c>
      <c r="D6587" s="11" t="s">
        <v>1787</v>
      </c>
      <c r="E6587" s="11">
        <v>356</v>
      </c>
      <c r="F6587" s="11">
        <v>801.98</v>
      </c>
      <c r="G6587" s="19">
        <v>45881</v>
      </c>
      <c r="H6587" s="24">
        <v>285504.88</v>
      </c>
    </row>
    <row r="6588" spans="1:8" x14ac:dyDescent="0.3">
      <c r="A6588" s="3" t="s">
        <v>8395</v>
      </c>
      <c r="B6588" s="11" t="s">
        <v>389</v>
      </c>
      <c r="C6588" s="11" t="s">
        <v>725</v>
      </c>
      <c r="D6588" s="11" t="s">
        <v>1787</v>
      </c>
      <c r="E6588" s="11">
        <v>55</v>
      </c>
      <c r="F6588" s="11">
        <v>723.74</v>
      </c>
      <c r="G6588" s="19">
        <v>45750</v>
      </c>
      <c r="H6588" s="24">
        <v>39805.699999999997</v>
      </c>
    </row>
    <row r="6589" spans="1:8" x14ac:dyDescent="0.3">
      <c r="A6589" s="3" t="s">
        <v>8396</v>
      </c>
      <c r="B6589" s="11" t="s">
        <v>214</v>
      </c>
      <c r="C6589" s="11" t="s">
        <v>731</v>
      </c>
      <c r="D6589" s="11" t="s">
        <v>1799</v>
      </c>
      <c r="E6589" s="11">
        <v>339</v>
      </c>
      <c r="F6589" s="11">
        <v>3791.84</v>
      </c>
      <c r="G6589" s="19">
        <v>45918</v>
      </c>
      <c r="H6589" s="24">
        <v>1285433.76</v>
      </c>
    </row>
    <row r="6590" spans="1:8" x14ac:dyDescent="0.3">
      <c r="A6590" s="3" t="s">
        <v>8397</v>
      </c>
      <c r="B6590" s="11" t="s">
        <v>362</v>
      </c>
      <c r="C6590" s="11" t="s">
        <v>747</v>
      </c>
      <c r="D6590" s="11" t="s">
        <v>1794</v>
      </c>
      <c r="E6590" s="11">
        <v>376</v>
      </c>
      <c r="F6590" s="11">
        <v>6129.85</v>
      </c>
      <c r="G6590" s="19">
        <v>45660</v>
      </c>
      <c r="H6590" s="24">
        <v>2304823.6</v>
      </c>
    </row>
    <row r="6591" spans="1:8" x14ac:dyDescent="0.3">
      <c r="A6591" s="3" t="s">
        <v>8398</v>
      </c>
      <c r="B6591" s="11" t="s">
        <v>146</v>
      </c>
      <c r="C6591" s="11" t="s">
        <v>861</v>
      </c>
      <c r="D6591" s="11" t="s">
        <v>1791</v>
      </c>
      <c r="E6591" s="11">
        <v>245</v>
      </c>
      <c r="F6591" s="11">
        <v>1528.62</v>
      </c>
      <c r="G6591" s="19">
        <v>46129</v>
      </c>
      <c r="H6591" s="24">
        <v>374511.89999999997</v>
      </c>
    </row>
    <row r="6592" spans="1:8" x14ac:dyDescent="0.3">
      <c r="A6592" s="3" t="s">
        <v>8399</v>
      </c>
      <c r="B6592" s="11" t="s">
        <v>382</v>
      </c>
      <c r="C6592" s="11" t="s">
        <v>581</v>
      </c>
      <c r="D6592" s="11" t="s">
        <v>1801</v>
      </c>
      <c r="E6592" s="11">
        <v>461</v>
      </c>
      <c r="F6592" s="11">
        <v>5182.33</v>
      </c>
      <c r="G6592" s="19">
        <v>46030</v>
      </c>
      <c r="H6592" s="24">
        <v>2389054.13</v>
      </c>
    </row>
    <row r="6593" spans="1:8" x14ac:dyDescent="0.3">
      <c r="A6593" s="3" t="s">
        <v>8400</v>
      </c>
      <c r="B6593" s="11" t="s">
        <v>198</v>
      </c>
      <c r="C6593" s="11" t="s">
        <v>729</v>
      </c>
      <c r="D6593" s="11" t="s">
        <v>1794</v>
      </c>
      <c r="E6593" s="11">
        <v>395</v>
      </c>
      <c r="F6593" s="11">
        <v>5622.43</v>
      </c>
      <c r="G6593" s="19">
        <v>45900</v>
      </c>
      <c r="H6593" s="24">
        <v>2220859.85</v>
      </c>
    </row>
    <row r="6594" spans="1:8" x14ac:dyDescent="0.3">
      <c r="A6594" s="3" t="s">
        <v>8401</v>
      </c>
      <c r="B6594" s="11" t="s">
        <v>340</v>
      </c>
      <c r="C6594" s="11" t="s">
        <v>779</v>
      </c>
      <c r="D6594" s="11" t="s">
        <v>1789</v>
      </c>
      <c r="E6594" s="11">
        <v>119</v>
      </c>
      <c r="F6594" s="11">
        <v>7785.56</v>
      </c>
      <c r="G6594" s="19">
        <v>45761</v>
      </c>
      <c r="H6594" s="24">
        <v>926481.64</v>
      </c>
    </row>
    <row r="6595" spans="1:8" x14ac:dyDescent="0.3">
      <c r="A6595" s="3" t="s">
        <v>8402</v>
      </c>
      <c r="B6595" s="11" t="s">
        <v>316</v>
      </c>
      <c r="C6595" s="11" t="s">
        <v>741</v>
      </c>
      <c r="D6595" s="11" t="s">
        <v>1797</v>
      </c>
      <c r="E6595" s="11">
        <v>347</v>
      </c>
      <c r="F6595" s="11">
        <v>897.44</v>
      </c>
      <c r="G6595" s="19">
        <v>45891</v>
      </c>
      <c r="H6595" s="24">
        <v>311411.68</v>
      </c>
    </row>
    <row r="6596" spans="1:8" x14ac:dyDescent="0.3">
      <c r="A6596" s="3" t="s">
        <v>8403</v>
      </c>
      <c r="B6596" s="11" t="s">
        <v>32</v>
      </c>
      <c r="C6596" s="11" t="s">
        <v>711</v>
      </c>
      <c r="D6596" s="11" t="s">
        <v>1803</v>
      </c>
      <c r="E6596" s="11">
        <v>176</v>
      </c>
      <c r="F6596" s="11">
        <v>3069.21</v>
      </c>
      <c r="G6596" s="19">
        <v>46056</v>
      </c>
      <c r="H6596" s="24">
        <v>540180.96</v>
      </c>
    </row>
    <row r="6597" spans="1:8" x14ac:dyDescent="0.3">
      <c r="A6597" s="3" t="s">
        <v>8404</v>
      </c>
      <c r="B6597" s="11" t="s">
        <v>399</v>
      </c>
      <c r="C6597" s="11" t="s">
        <v>657</v>
      </c>
      <c r="D6597" s="11" t="s">
        <v>1794</v>
      </c>
      <c r="E6597" s="11">
        <v>33</v>
      </c>
      <c r="F6597" s="11">
        <v>3175.23</v>
      </c>
      <c r="G6597" s="19">
        <v>46107</v>
      </c>
      <c r="H6597" s="24">
        <v>104782.59</v>
      </c>
    </row>
    <row r="6598" spans="1:8" x14ac:dyDescent="0.3">
      <c r="A6598" s="3" t="s">
        <v>8405</v>
      </c>
      <c r="B6598" s="11" t="s">
        <v>107</v>
      </c>
      <c r="C6598" s="11" t="s">
        <v>657</v>
      </c>
      <c r="D6598" s="11" t="s">
        <v>1787</v>
      </c>
      <c r="E6598" s="11">
        <v>347</v>
      </c>
      <c r="F6598" s="11">
        <v>6261.42</v>
      </c>
      <c r="G6598" s="19">
        <v>46193</v>
      </c>
      <c r="H6598" s="24">
        <v>2172712.7400000002</v>
      </c>
    </row>
    <row r="6599" spans="1:8" x14ac:dyDescent="0.3">
      <c r="A6599" s="3" t="s">
        <v>8406</v>
      </c>
      <c r="B6599" s="11" t="s">
        <v>265</v>
      </c>
      <c r="C6599" s="11" t="s">
        <v>639</v>
      </c>
      <c r="D6599" s="11" t="s">
        <v>1789</v>
      </c>
      <c r="E6599" s="11">
        <v>291</v>
      </c>
      <c r="F6599" s="11">
        <v>2837.75</v>
      </c>
      <c r="G6599" s="19">
        <v>46024</v>
      </c>
      <c r="H6599" s="24">
        <v>825785.25</v>
      </c>
    </row>
    <row r="6600" spans="1:8" x14ac:dyDescent="0.3">
      <c r="A6600" s="3" t="s">
        <v>8407</v>
      </c>
      <c r="B6600" s="11" t="s">
        <v>360</v>
      </c>
      <c r="C6600" s="11" t="s">
        <v>813</v>
      </c>
      <c r="D6600" s="11" t="s">
        <v>1789</v>
      </c>
      <c r="E6600" s="11">
        <v>259</v>
      </c>
      <c r="F6600" s="11">
        <v>4657.2</v>
      </c>
      <c r="G6600" s="19">
        <v>46059</v>
      </c>
      <c r="H6600" s="24">
        <v>1206214.8</v>
      </c>
    </row>
    <row r="6601" spans="1:8" x14ac:dyDescent="0.3">
      <c r="A6601" s="3" t="s">
        <v>8408</v>
      </c>
      <c r="B6601" s="11" t="s">
        <v>251</v>
      </c>
      <c r="C6601" s="11" t="s">
        <v>715</v>
      </c>
      <c r="D6601" s="11" t="s">
        <v>1801</v>
      </c>
      <c r="E6601" s="11">
        <v>82</v>
      </c>
      <c r="F6601" s="11">
        <v>4262.28</v>
      </c>
      <c r="G6601" s="19">
        <v>45985</v>
      </c>
      <c r="H6601" s="24">
        <v>349506.95999999996</v>
      </c>
    </row>
    <row r="6602" spans="1:8" x14ac:dyDescent="0.3">
      <c r="A6602" s="3" t="s">
        <v>8409</v>
      </c>
      <c r="B6602" s="11" t="s">
        <v>133</v>
      </c>
      <c r="C6602" s="11" t="s">
        <v>709</v>
      </c>
      <c r="D6602" s="11" t="s">
        <v>1787</v>
      </c>
      <c r="E6602" s="11">
        <v>392</v>
      </c>
      <c r="F6602" s="11">
        <v>6897.53</v>
      </c>
      <c r="G6602" s="19">
        <v>45924</v>
      </c>
      <c r="H6602" s="24">
        <v>2703831.76</v>
      </c>
    </row>
    <row r="6603" spans="1:8" x14ac:dyDescent="0.3">
      <c r="A6603" s="3" t="s">
        <v>8410</v>
      </c>
      <c r="B6603" s="11" t="s">
        <v>196</v>
      </c>
      <c r="C6603" s="11" t="s">
        <v>801</v>
      </c>
      <c r="D6603" s="11" t="s">
        <v>1791</v>
      </c>
      <c r="E6603" s="11">
        <v>438</v>
      </c>
      <c r="F6603" s="11">
        <v>3756.84</v>
      </c>
      <c r="G6603" s="19">
        <v>45782</v>
      </c>
      <c r="H6603" s="24">
        <v>1645495.9200000002</v>
      </c>
    </row>
    <row r="6604" spans="1:8" x14ac:dyDescent="0.3">
      <c r="A6604" s="3" t="s">
        <v>8411</v>
      </c>
      <c r="B6604" s="11" t="s">
        <v>251</v>
      </c>
      <c r="C6604" s="11" t="s">
        <v>651</v>
      </c>
      <c r="D6604" s="11" t="s">
        <v>1797</v>
      </c>
      <c r="E6604" s="11">
        <v>30</v>
      </c>
      <c r="F6604" s="11">
        <v>752.03</v>
      </c>
      <c r="G6604" s="19">
        <v>45947</v>
      </c>
      <c r="H6604" s="24">
        <v>22560.899999999998</v>
      </c>
    </row>
    <row r="6605" spans="1:8" x14ac:dyDescent="0.3">
      <c r="A6605" s="3" t="s">
        <v>8412</v>
      </c>
      <c r="B6605" s="11" t="s">
        <v>322</v>
      </c>
      <c r="C6605" s="11" t="s">
        <v>695</v>
      </c>
      <c r="D6605" s="11" t="s">
        <v>1797</v>
      </c>
      <c r="E6605" s="11">
        <v>167</v>
      </c>
      <c r="F6605" s="11">
        <v>2238.66</v>
      </c>
      <c r="G6605" s="19">
        <v>45718</v>
      </c>
      <c r="H6605" s="24">
        <v>373856.22</v>
      </c>
    </row>
    <row r="6606" spans="1:8" x14ac:dyDescent="0.3">
      <c r="A6606" s="3" t="s">
        <v>8413</v>
      </c>
      <c r="B6606" s="11" t="s">
        <v>184</v>
      </c>
      <c r="C6606" s="11" t="s">
        <v>637</v>
      </c>
      <c r="D6606" s="11" t="s">
        <v>1787</v>
      </c>
      <c r="E6606" s="11">
        <v>495</v>
      </c>
      <c r="F6606" s="11">
        <v>945.28</v>
      </c>
      <c r="G6606" s="19">
        <v>45924</v>
      </c>
      <c r="H6606" s="24">
        <v>467913.6</v>
      </c>
    </row>
    <row r="6607" spans="1:8" x14ac:dyDescent="0.3">
      <c r="A6607" s="3" t="s">
        <v>8414</v>
      </c>
      <c r="B6607" s="11" t="s">
        <v>126</v>
      </c>
      <c r="C6607" s="11" t="s">
        <v>553</v>
      </c>
      <c r="D6607" s="11" t="s">
        <v>1799</v>
      </c>
      <c r="E6607" s="11">
        <v>398</v>
      </c>
      <c r="F6607" s="11">
        <v>5569.82</v>
      </c>
      <c r="G6607" s="19">
        <v>45721</v>
      </c>
      <c r="H6607" s="24">
        <v>2216788.36</v>
      </c>
    </row>
    <row r="6608" spans="1:8" x14ac:dyDescent="0.3">
      <c r="A6608" s="3" t="s">
        <v>8415</v>
      </c>
      <c r="B6608" s="11" t="s">
        <v>218</v>
      </c>
      <c r="C6608" s="11" t="s">
        <v>591</v>
      </c>
      <c r="D6608" s="11" t="s">
        <v>1794</v>
      </c>
      <c r="E6608" s="11">
        <v>164</v>
      </c>
      <c r="F6608" s="11">
        <v>5412.84</v>
      </c>
      <c r="G6608" s="19">
        <v>45774</v>
      </c>
      <c r="H6608" s="24">
        <v>887705.76</v>
      </c>
    </row>
    <row r="6609" spans="1:8" x14ac:dyDescent="0.3">
      <c r="A6609" s="3" t="s">
        <v>8416</v>
      </c>
      <c r="B6609" s="11" t="s">
        <v>95</v>
      </c>
      <c r="C6609" s="11" t="s">
        <v>653</v>
      </c>
      <c r="D6609" s="11" t="s">
        <v>1803</v>
      </c>
      <c r="E6609" s="11">
        <v>384</v>
      </c>
      <c r="F6609" s="11">
        <v>3800.35</v>
      </c>
      <c r="G6609" s="19">
        <v>45947</v>
      </c>
      <c r="H6609" s="24">
        <v>1459334.4</v>
      </c>
    </row>
    <row r="6610" spans="1:8" x14ac:dyDescent="0.3">
      <c r="A6610" s="3" t="s">
        <v>8417</v>
      </c>
      <c r="B6610" s="11" t="s">
        <v>57</v>
      </c>
      <c r="C6610" s="11" t="s">
        <v>723</v>
      </c>
      <c r="D6610" s="11" t="s">
        <v>1799</v>
      </c>
      <c r="E6610" s="11">
        <v>425</v>
      </c>
      <c r="F6610" s="11">
        <v>5252.62</v>
      </c>
      <c r="G6610" s="19">
        <v>45710</v>
      </c>
      <c r="H6610" s="24">
        <v>2232363.5</v>
      </c>
    </row>
    <row r="6611" spans="1:8" x14ac:dyDescent="0.3">
      <c r="A6611" s="3" t="s">
        <v>8418</v>
      </c>
      <c r="B6611" s="11" t="s">
        <v>206</v>
      </c>
      <c r="C6611" s="11" t="s">
        <v>513</v>
      </c>
      <c r="D6611" s="11" t="s">
        <v>1791</v>
      </c>
      <c r="E6611" s="11">
        <v>182</v>
      </c>
      <c r="F6611" s="11">
        <v>848.75</v>
      </c>
      <c r="G6611" s="19">
        <v>46048</v>
      </c>
      <c r="H6611" s="24">
        <v>154472.5</v>
      </c>
    </row>
    <row r="6612" spans="1:8" x14ac:dyDescent="0.3">
      <c r="A6612" s="3" t="s">
        <v>8419</v>
      </c>
      <c r="B6612" s="11" t="s">
        <v>276</v>
      </c>
      <c r="C6612" s="11" t="s">
        <v>713</v>
      </c>
      <c r="D6612" s="11" t="s">
        <v>1797</v>
      </c>
      <c r="E6612" s="11">
        <v>470</v>
      </c>
      <c r="F6612" s="11">
        <v>7021.62</v>
      </c>
      <c r="G6612" s="19">
        <v>45879</v>
      </c>
      <c r="H6612" s="24">
        <v>3300161.4</v>
      </c>
    </row>
    <row r="6613" spans="1:8" x14ac:dyDescent="0.3">
      <c r="A6613" s="3" t="s">
        <v>8420</v>
      </c>
      <c r="B6613" s="11" t="s">
        <v>22</v>
      </c>
      <c r="C6613" s="11" t="s">
        <v>659</v>
      </c>
      <c r="D6613" s="11" t="s">
        <v>1791</v>
      </c>
      <c r="E6613" s="11">
        <v>13</v>
      </c>
      <c r="F6613" s="11">
        <v>418.89</v>
      </c>
      <c r="G6613" s="19">
        <v>45876</v>
      </c>
      <c r="H6613" s="24">
        <v>5445.57</v>
      </c>
    </row>
    <row r="6614" spans="1:8" x14ac:dyDescent="0.3">
      <c r="A6614" s="3" t="s">
        <v>8421</v>
      </c>
      <c r="B6614" s="11" t="s">
        <v>395</v>
      </c>
      <c r="C6614" s="11" t="s">
        <v>535</v>
      </c>
      <c r="D6614" s="11" t="s">
        <v>1794</v>
      </c>
      <c r="E6614" s="11">
        <v>268</v>
      </c>
      <c r="F6614" s="11">
        <v>3033.51</v>
      </c>
      <c r="G6614" s="19">
        <v>45839</v>
      </c>
      <c r="H6614" s="24">
        <v>812980.68</v>
      </c>
    </row>
    <row r="6615" spans="1:8" x14ac:dyDescent="0.3">
      <c r="A6615" s="3" t="s">
        <v>8422</v>
      </c>
      <c r="B6615" s="11" t="s">
        <v>81</v>
      </c>
      <c r="C6615" s="11" t="s">
        <v>627</v>
      </c>
      <c r="D6615" s="11" t="s">
        <v>1801</v>
      </c>
      <c r="E6615" s="11">
        <v>65</v>
      </c>
      <c r="F6615" s="11">
        <v>3494.3</v>
      </c>
      <c r="G6615" s="19">
        <v>45844</v>
      </c>
      <c r="H6615" s="24">
        <v>227129.5</v>
      </c>
    </row>
    <row r="6616" spans="1:8" x14ac:dyDescent="0.3">
      <c r="A6616" s="3" t="s">
        <v>8423</v>
      </c>
      <c r="B6616" s="11" t="s">
        <v>143</v>
      </c>
      <c r="C6616" s="11" t="s">
        <v>519</v>
      </c>
      <c r="D6616" s="11" t="s">
        <v>1789</v>
      </c>
      <c r="E6616" s="11">
        <v>372</v>
      </c>
      <c r="F6616" s="11">
        <v>2421.64</v>
      </c>
      <c r="G6616" s="19">
        <v>46174</v>
      </c>
      <c r="H6616" s="24">
        <v>900850.08</v>
      </c>
    </row>
    <row r="6617" spans="1:8" x14ac:dyDescent="0.3">
      <c r="A6617" s="3" t="s">
        <v>8424</v>
      </c>
      <c r="B6617" s="11" t="s">
        <v>324</v>
      </c>
      <c r="C6617" s="11" t="s">
        <v>783</v>
      </c>
      <c r="D6617" s="11" t="s">
        <v>1787</v>
      </c>
      <c r="E6617" s="11">
        <v>496</v>
      </c>
      <c r="F6617" s="11">
        <v>1223.96</v>
      </c>
      <c r="G6617" s="19">
        <v>46164</v>
      </c>
      <c r="H6617" s="24">
        <v>607084.16</v>
      </c>
    </row>
    <row r="6618" spans="1:8" x14ac:dyDescent="0.3">
      <c r="A6618" s="3" t="s">
        <v>8425</v>
      </c>
      <c r="B6618" s="11" t="s">
        <v>223</v>
      </c>
      <c r="C6618" s="11" t="s">
        <v>533</v>
      </c>
      <c r="D6618" s="11" t="s">
        <v>1797</v>
      </c>
      <c r="E6618" s="11">
        <v>322</v>
      </c>
      <c r="F6618" s="11">
        <v>279.89999999999998</v>
      </c>
      <c r="G6618" s="19">
        <v>45928</v>
      </c>
      <c r="H6618" s="24">
        <v>90127.799999999988</v>
      </c>
    </row>
    <row r="6619" spans="1:8" x14ac:dyDescent="0.3">
      <c r="A6619" s="3" t="s">
        <v>8426</v>
      </c>
      <c r="B6619" s="11" t="s">
        <v>149</v>
      </c>
      <c r="C6619" s="11" t="s">
        <v>845</v>
      </c>
      <c r="D6619" s="11" t="s">
        <v>1803</v>
      </c>
      <c r="E6619" s="11">
        <v>79</v>
      </c>
      <c r="F6619" s="11">
        <v>1852.73</v>
      </c>
      <c r="G6619" s="19">
        <v>46183</v>
      </c>
      <c r="H6619" s="24">
        <v>146365.67000000001</v>
      </c>
    </row>
    <row r="6620" spans="1:8" x14ac:dyDescent="0.3">
      <c r="A6620" s="3" t="s">
        <v>8427</v>
      </c>
      <c r="B6620" s="11" t="s">
        <v>155</v>
      </c>
      <c r="C6620" s="11" t="s">
        <v>555</v>
      </c>
      <c r="D6620" s="11" t="s">
        <v>1803</v>
      </c>
      <c r="E6620" s="11">
        <v>133</v>
      </c>
      <c r="F6620" s="11">
        <v>6106.02</v>
      </c>
      <c r="G6620" s="19">
        <v>45985</v>
      </c>
      <c r="H6620" s="24">
        <v>812100.66</v>
      </c>
    </row>
    <row r="6621" spans="1:8" x14ac:dyDescent="0.3">
      <c r="A6621" s="3" t="s">
        <v>8428</v>
      </c>
      <c r="B6621" s="11" t="s">
        <v>243</v>
      </c>
      <c r="C6621" s="11" t="s">
        <v>727</v>
      </c>
      <c r="D6621" s="11" t="s">
        <v>1794</v>
      </c>
      <c r="E6621" s="11">
        <v>330</v>
      </c>
      <c r="F6621" s="11">
        <v>715.67</v>
      </c>
      <c r="G6621" s="19">
        <v>46136</v>
      </c>
      <c r="H6621" s="24">
        <v>236171.09999999998</v>
      </c>
    </row>
    <row r="6622" spans="1:8" x14ac:dyDescent="0.3">
      <c r="A6622" s="3" t="s">
        <v>8429</v>
      </c>
      <c r="B6622" s="11" t="s">
        <v>329</v>
      </c>
      <c r="C6622" s="11" t="s">
        <v>531</v>
      </c>
      <c r="D6622" s="11" t="s">
        <v>1791</v>
      </c>
      <c r="E6622" s="11">
        <v>11</v>
      </c>
      <c r="F6622" s="11">
        <v>7458.51</v>
      </c>
      <c r="G6622" s="19">
        <v>46146</v>
      </c>
      <c r="H6622" s="24">
        <v>82043.61</v>
      </c>
    </row>
    <row r="6623" spans="1:8" x14ac:dyDescent="0.3">
      <c r="A6623" s="3" t="s">
        <v>8430</v>
      </c>
      <c r="B6623" s="11" t="s">
        <v>157</v>
      </c>
      <c r="C6623" s="11" t="s">
        <v>755</v>
      </c>
      <c r="D6623" s="11" t="s">
        <v>1789</v>
      </c>
      <c r="E6623" s="11">
        <v>47</v>
      </c>
      <c r="F6623" s="11">
        <v>7932.77</v>
      </c>
      <c r="G6623" s="19">
        <v>46088</v>
      </c>
      <c r="H6623" s="24">
        <v>372840.19</v>
      </c>
    </row>
    <row r="6624" spans="1:8" x14ac:dyDescent="0.3">
      <c r="A6624" s="3" t="s">
        <v>8431</v>
      </c>
      <c r="B6624" s="11" t="s">
        <v>177</v>
      </c>
      <c r="C6624" s="11" t="s">
        <v>793</v>
      </c>
      <c r="D6624" s="11" t="s">
        <v>1791</v>
      </c>
      <c r="E6624" s="11">
        <v>303</v>
      </c>
      <c r="F6624" s="11">
        <v>612.11</v>
      </c>
      <c r="G6624" s="19">
        <v>45982</v>
      </c>
      <c r="H6624" s="24">
        <v>185469.33000000002</v>
      </c>
    </row>
    <row r="6625" spans="1:8" x14ac:dyDescent="0.3">
      <c r="A6625" s="3" t="s">
        <v>8432</v>
      </c>
      <c r="B6625" s="11" t="s">
        <v>53</v>
      </c>
      <c r="C6625" s="11" t="s">
        <v>549</v>
      </c>
      <c r="D6625" s="11" t="s">
        <v>1791</v>
      </c>
      <c r="E6625" s="11">
        <v>403</v>
      </c>
      <c r="F6625" s="11">
        <v>3286.66</v>
      </c>
      <c r="G6625" s="19">
        <v>46082</v>
      </c>
      <c r="H6625" s="24">
        <v>1324523.98</v>
      </c>
    </row>
    <row r="6626" spans="1:8" x14ac:dyDescent="0.3">
      <c r="A6626" s="3" t="s">
        <v>8433</v>
      </c>
      <c r="B6626" s="11" t="s">
        <v>306</v>
      </c>
      <c r="C6626" s="11" t="s">
        <v>735</v>
      </c>
      <c r="D6626" s="11" t="s">
        <v>1791</v>
      </c>
      <c r="E6626" s="11">
        <v>478</v>
      </c>
      <c r="F6626" s="11">
        <v>7510.83</v>
      </c>
      <c r="G6626" s="19">
        <v>45782</v>
      </c>
      <c r="H6626" s="24">
        <v>3590176.7399999998</v>
      </c>
    </row>
    <row r="6627" spans="1:8" x14ac:dyDescent="0.3">
      <c r="A6627" s="3" t="s">
        <v>8434</v>
      </c>
      <c r="B6627" s="11" t="s">
        <v>109</v>
      </c>
      <c r="C6627" s="11" t="s">
        <v>522</v>
      </c>
      <c r="D6627" s="11" t="s">
        <v>1794</v>
      </c>
      <c r="E6627" s="11">
        <v>288</v>
      </c>
      <c r="F6627" s="11">
        <v>5366.78</v>
      </c>
      <c r="G6627" s="19">
        <v>46013</v>
      </c>
      <c r="H6627" s="24">
        <v>1545632.64</v>
      </c>
    </row>
    <row r="6628" spans="1:8" x14ac:dyDescent="0.3">
      <c r="A6628" s="3" t="s">
        <v>8435</v>
      </c>
      <c r="B6628" s="11" t="s">
        <v>369</v>
      </c>
      <c r="C6628" s="11" t="s">
        <v>709</v>
      </c>
      <c r="D6628" s="11" t="s">
        <v>1803</v>
      </c>
      <c r="E6628" s="11">
        <v>408</v>
      </c>
      <c r="F6628" s="11">
        <v>2171.09</v>
      </c>
      <c r="G6628" s="19">
        <v>45911</v>
      </c>
      <c r="H6628" s="24">
        <v>885804.72000000009</v>
      </c>
    </row>
    <row r="6629" spans="1:8" x14ac:dyDescent="0.3">
      <c r="A6629" s="3" t="s">
        <v>8436</v>
      </c>
      <c r="B6629" s="11" t="s">
        <v>179</v>
      </c>
      <c r="C6629" s="11" t="s">
        <v>707</v>
      </c>
      <c r="D6629" s="11" t="s">
        <v>1797</v>
      </c>
      <c r="E6629" s="11">
        <v>448</v>
      </c>
      <c r="F6629" s="11">
        <v>539.53</v>
      </c>
      <c r="G6629" s="19">
        <v>45817</v>
      </c>
      <c r="H6629" s="24">
        <v>241709.44</v>
      </c>
    </row>
    <row r="6630" spans="1:8" x14ac:dyDescent="0.3">
      <c r="A6630" s="3" t="s">
        <v>8437</v>
      </c>
      <c r="B6630" s="11" t="s">
        <v>140</v>
      </c>
      <c r="C6630" s="11" t="s">
        <v>859</v>
      </c>
      <c r="D6630" s="11" t="s">
        <v>1797</v>
      </c>
      <c r="E6630" s="11">
        <v>272</v>
      </c>
      <c r="F6630" s="11">
        <v>3946.62</v>
      </c>
      <c r="G6630" s="19">
        <v>46138</v>
      </c>
      <c r="H6630" s="24">
        <v>1073480.6399999999</v>
      </c>
    </row>
    <row r="6631" spans="1:8" x14ac:dyDescent="0.3">
      <c r="A6631" s="3" t="s">
        <v>8438</v>
      </c>
      <c r="B6631" s="11" t="s">
        <v>174</v>
      </c>
      <c r="C6631" s="11" t="s">
        <v>543</v>
      </c>
      <c r="D6631" s="11" t="s">
        <v>1803</v>
      </c>
      <c r="E6631" s="11">
        <v>17</v>
      </c>
      <c r="F6631" s="11">
        <v>6935.57</v>
      </c>
      <c r="G6631" s="19">
        <v>45961</v>
      </c>
      <c r="H6631" s="24">
        <v>117904.69</v>
      </c>
    </row>
    <row r="6632" spans="1:8" x14ac:dyDescent="0.3">
      <c r="A6632" s="3" t="s">
        <v>8439</v>
      </c>
      <c r="B6632" s="11" t="s">
        <v>274</v>
      </c>
      <c r="C6632" s="11" t="s">
        <v>585</v>
      </c>
      <c r="D6632" s="11" t="s">
        <v>1791</v>
      </c>
      <c r="E6632" s="11">
        <v>300</v>
      </c>
      <c r="F6632" s="11">
        <v>4206.16</v>
      </c>
      <c r="G6632" s="19">
        <v>45680</v>
      </c>
      <c r="H6632" s="24">
        <v>1261848</v>
      </c>
    </row>
    <row r="6633" spans="1:8" x14ac:dyDescent="0.3">
      <c r="A6633" s="3" t="s">
        <v>8440</v>
      </c>
      <c r="B6633" s="11" t="s">
        <v>126</v>
      </c>
      <c r="C6633" s="11" t="s">
        <v>567</v>
      </c>
      <c r="D6633" s="11" t="s">
        <v>1797</v>
      </c>
      <c r="E6633" s="11">
        <v>305</v>
      </c>
      <c r="F6633" s="11">
        <v>1414.35</v>
      </c>
      <c r="G6633" s="19">
        <v>45796</v>
      </c>
      <c r="H6633" s="24">
        <v>431376.75</v>
      </c>
    </row>
    <row r="6634" spans="1:8" x14ac:dyDescent="0.3">
      <c r="A6634" s="3" t="s">
        <v>8441</v>
      </c>
      <c r="B6634" s="11" t="s">
        <v>246</v>
      </c>
      <c r="C6634" s="11" t="s">
        <v>549</v>
      </c>
      <c r="D6634" s="11" t="s">
        <v>1791</v>
      </c>
      <c r="E6634" s="11">
        <v>172</v>
      </c>
      <c r="F6634" s="11">
        <v>1118.8399999999999</v>
      </c>
      <c r="G6634" s="19">
        <v>45941</v>
      </c>
      <c r="H6634" s="24">
        <v>192440.47999999998</v>
      </c>
    </row>
    <row r="6635" spans="1:8" x14ac:dyDescent="0.3">
      <c r="A6635" s="3" t="s">
        <v>8442</v>
      </c>
      <c r="B6635" s="11" t="s">
        <v>174</v>
      </c>
      <c r="C6635" s="11" t="s">
        <v>697</v>
      </c>
      <c r="D6635" s="11" t="s">
        <v>1794</v>
      </c>
      <c r="E6635" s="11">
        <v>64</v>
      </c>
      <c r="F6635" s="11">
        <v>2318.4699999999998</v>
      </c>
      <c r="G6635" s="19">
        <v>46027</v>
      </c>
      <c r="H6635" s="24">
        <v>148382.07999999999</v>
      </c>
    </row>
    <row r="6636" spans="1:8" x14ac:dyDescent="0.3">
      <c r="A6636" s="3" t="s">
        <v>8443</v>
      </c>
      <c r="B6636" s="11" t="s">
        <v>157</v>
      </c>
      <c r="C6636" s="11" t="s">
        <v>524</v>
      </c>
      <c r="D6636" s="11" t="s">
        <v>1794</v>
      </c>
      <c r="E6636" s="11">
        <v>153</v>
      </c>
      <c r="F6636" s="11">
        <v>3463.07</v>
      </c>
      <c r="G6636" s="19">
        <v>45900</v>
      </c>
      <c r="H6636" s="24">
        <v>529849.71000000008</v>
      </c>
    </row>
    <row r="6637" spans="1:8" x14ac:dyDescent="0.3">
      <c r="A6637" s="3" t="s">
        <v>8444</v>
      </c>
      <c r="B6637" s="11" t="s">
        <v>211</v>
      </c>
      <c r="C6637" s="11" t="s">
        <v>515</v>
      </c>
      <c r="D6637" s="11" t="s">
        <v>1797</v>
      </c>
      <c r="E6637" s="11">
        <v>46</v>
      </c>
      <c r="F6637" s="11">
        <v>2842.49</v>
      </c>
      <c r="G6637" s="19">
        <v>46167</v>
      </c>
      <c r="H6637" s="24">
        <v>130754.54</v>
      </c>
    </row>
    <row r="6638" spans="1:8" x14ac:dyDescent="0.3">
      <c r="A6638" s="3" t="s">
        <v>8445</v>
      </c>
      <c r="B6638" s="11" t="s">
        <v>243</v>
      </c>
      <c r="C6638" s="11" t="s">
        <v>815</v>
      </c>
      <c r="D6638" s="11" t="s">
        <v>1801</v>
      </c>
      <c r="E6638" s="11">
        <v>62</v>
      </c>
      <c r="F6638" s="11">
        <v>2891.82</v>
      </c>
      <c r="G6638" s="19">
        <v>46002</v>
      </c>
      <c r="H6638" s="24">
        <v>179292.84</v>
      </c>
    </row>
    <row r="6639" spans="1:8" x14ac:dyDescent="0.3">
      <c r="A6639" s="3" t="s">
        <v>8446</v>
      </c>
      <c r="B6639" s="11" t="s">
        <v>76</v>
      </c>
      <c r="C6639" s="11" t="s">
        <v>605</v>
      </c>
      <c r="D6639" s="11" t="s">
        <v>1787</v>
      </c>
      <c r="E6639" s="11">
        <v>20</v>
      </c>
      <c r="F6639" s="11">
        <v>5627.44</v>
      </c>
      <c r="G6639" s="19">
        <v>45807</v>
      </c>
      <c r="H6639" s="24">
        <v>112548.79999999999</v>
      </c>
    </row>
    <row r="6640" spans="1:8" x14ac:dyDescent="0.3">
      <c r="A6640" s="3" t="s">
        <v>8447</v>
      </c>
      <c r="B6640" s="11" t="s">
        <v>274</v>
      </c>
      <c r="C6640" s="11" t="s">
        <v>813</v>
      </c>
      <c r="D6640" s="11" t="s">
        <v>1803</v>
      </c>
      <c r="E6640" s="11">
        <v>499</v>
      </c>
      <c r="F6640" s="11">
        <v>451.56</v>
      </c>
      <c r="G6640" s="19">
        <v>45721</v>
      </c>
      <c r="H6640" s="24">
        <v>225328.44</v>
      </c>
    </row>
    <row r="6641" spans="1:8" x14ac:dyDescent="0.3">
      <c r="A6641" s="3" t="s">
        <v>8448</v>
      </c>
      <c r="B6641" s="11" t="s">
        <v>284</v>
      </c>
      <c r="C6641" s="11" t="s">
        <v>825</v>
      </c>
      <c r="D6641" s="11" t="s">
        <v>1787</v>
      </c>
      <c r="E6641" s="11">
        <v>252</v>
      </c>
      <c r="F6641" s="11">
        <v>6587.41</v>
      </c>
      <c r="G6641" s="19">
        <v>46011</v>
      </c>
      <c r="H6641" s="24">
        <v>1660027.32</v>
      </c>
    </row>
    <row r="6642" spans="1:8" x14ac:dyDescent="0.3">
      <c r="A6642" s="3" t="s">
        <v>8449</v>
      </c>
      <c r="B6642" s="11" t="s">
        <v>8</v>
      </c>
      <c r="C6642" s="11" t="s">
        <v>571</v>
      </c>
      <c r="D6642" s="11" t="s">
        <v>1801</v>
      </c>
      <c r="E6642" s="11">
        <v>353</v>
      </c>
      <c r="F6642" s="11">
        <v>6765.93</v>
      </c>
      <c r="G6642" s="19">
        <v>45728</v>
      </c>
      <c r="H6642" s="24">
        <v>2388373.29</v>
      </c>
    </row>
    <row r="6643" spans="1:8" x14ac:dyDescent="0.3">
      <c r="A6643" s="3" t="s">
        <v>8450</v>
      </c>
      <c r="B6643" s="11" t="s">
        <v>272</v>
      </c>
      <c r="C6643" s="11" t="s">
        <v>673</v>
      </c>
      <c r="D6643" s="11" t="s">
        <v>1789</v>
      </c>
      <c r="E6643" s="11">
        <v>183</v>
      </c>
      <c r="F6643" s="11">
        <v>6841.78</v>
      </c>
      <c r="G6643" s="19">
        <v>45665</v>
      </c>
      <c r="H6643" s="24">
        <v>1252045.74</v>
      </c>
    </row>
    <row r="6644" spans="1:8" x14ac:dyDescent="0.3">
      <c r="A6644" s="3" t="s">
        <v>8451</v>
      </c>
      <c r="B6644" s="11" t="s">
        <v>171</v>
      </c>
      <c r="C6644" s="11" t="s">
        <v>727</v>
      </c>
      <c r="D6644" s="11" t="s">
        <v>1801</v>
      </c>
      <c r="E6644" s="11">
        <v>131</v>
      </c>
      <c r="F6644" s="11">
        <v>4163.8100000000004</v>
      </c>
      <c r="G6644" s="19">
        <v>46158</v>
      </c>
      <c r="H6644" s="24">
        <v>545459.1100000001</v>
      </c>
    </row>
    <row r="6645" spans="1:8" x14ac:dyDescent="0.3">
      <c r="A6645" s="3" t="s">
        <v>8452</v>
      </c>
      <c r="B6645" s="11" t="s">
        <v>290</v>
      </c>
      <c r="C6645" s="11" t="s">
        <v>707</v>
      </c>
      <c r="D6645" s="11" t="s">
        <v>1803</v>
      </c>
      <c r="E6645" s="11">
        <v>160</v>
      </c>
      <c r="F6645" s="11">
        <v>1911.2</v>
      </c>
      <c r="G6645" s="19">
        <v>45661</v>
      </c>
      <c r="H6645" s="24">
        <v>305792</v>
      </c>
    </row>
    <row r="6646" spans="1:8" x14ac:dyDescent="0.3">
      <c r="A6646" s="3" t="s">
        <v>8453</v>
      </c>
      <c r="B6646" s="11" t="s">
        <v>276</v>
      </c>
      <c r="C6646" s="11" t="s">
        <v>681</v>
      </c>
      <c r="D6646" s="11" t="s">
        <v>1789</v>
      </c>
      <c r="E6646" s="11">
        <v>142</v>
      </c>
      <c r="F6646" s="11">
        <v>5043.37</v>
      </c>
      <c r="G6646" s="19">
        <v>45816</v>
      </c>
      <c r="H6646" s="24">
        <v>716158.54</v>
      </c>
    </row>
    <row r="6647" spans="1:8" x14ac:dyDescent="0.3">
      <c r="A6647" s="3" t="s">
        <v>8454</v>
      </c>
      <c r="B6647" s="11" t="s">
        <v>292</v>
      </c>
      <c r="C6647" s="11" t="s">
        <v>611</v>
      </c>
      <c r="D6647" s="11" t="s">
        <v>1797</v>
      </c>
      <c r="E6647" s="11">
        <v>113</v>
      </c>
      <c r="F6647" s="11">
        <v>401.76</v>
      </c>
      <c r="G6647" s="19">
        <v>45978</v>
      </c>
      <c r="H6647" s="24">
        <v>45398.879999999997</v>
      </c>
    </row>
    <row r="6648" spans="1:8" x14ac:dyDescent="0.3">
      <c r="A6648" s="3" t="s">
        <v>8455</v>
      </c>
      <c r="B6648" s="11" t="s">
        <v>218</v>
      </c>
      <c r="C6648" s="11" t="s">
        <v>599</v>
      </c>
      <c r="D6648" s="11" t="s">
        <v>1791</v>
      </c>
      <c r="E6648" s="11">
        <v>211</v>
      </c>
      <c r="F6648" s="11">
        <v>4115.6400000000003</v>
      </c>
      <c r="G6648" s="19">
        <v>45980</v>
      </c>
      <c r="H6648" s="24">
        <v>868400.04</v>
      </c>
    </row>
    <row r="6649" spans="1:8" x14ac:dyDescent="0.3">
      <c r="A6649" s="3" t="s">
        <v>8456</v>
      </c>
      <c r="B6649" s="11" t="s">
        <v>389</v>
      </c>
      <c r="C6649" s="11" t="s">
        <v>547</v>
      </c>
      <c r="D6649" s="11" t="s">
        <v>1797</v>
      </c>
      <c r="E6649" s="11">
        <v>247</v>
      </c>
      <c r="F6649" s="11">
        <v>400.97</v>
      </c>
      <c r="G6649" s="19">
        <v>45851</v>
      </c>
      <c r="H6649" s="24">
        <v>99039.590000000011</v>
      </c>
    </row>
    <row r="6650" spans="1:8" x14ac:dyDescent="0.3">
      <c r="A6650" s="3" t="s">
        <v>8457</v>
      </c>
      <c r="B6650" s="11" t="s">
        <v>369</v>
      </c>
      <c r="C6650" s="11" t="s">
        <v>779</v>
      </c>
      <c r="D6650" s="11" t="s">
        <v>1789</v>
      </c>
      <c r="E6650" s="11">
        <v>41</v>
      </c>
      <c r="F6650" s="11">
        <v>2388.58</v>
      </c>
      <c r="G6650" s="19">
        <v>45692</v>
      </c>
      <c r="H6650" s="24">
        <v>97931.78</v>
      </c>
    </row>
    <row r="6651" spans="1:8" x14ac:dyDescent="0.3">
      <c r="A6651" s="3" t="s">
        <v>8458</v>
      </c>
      <c r="B6651" s="11" t="s">
        <v>320</v>
      </c>
      <c r="C6651" s="11" t="s">
        <v>705</v>
      </c>
      <c r="D6651" s="11" t="s">
        <v>1803</v>
      </c>
      <c r="E6651" s="11">
        <v>476</v>
      </c>
      <c r="F6651" s="11">
        <v>4413.5</v>
      </c>
      <c r="G6651" s="19">
        <v>45666</v>
      </c>
      <c r="H6651" s="24">
        <v>2100826</v>
      </c>
    </row>
    <row r="6652" spans="1:8" x14ac:dyDescent="0.3">
      <c r="A6652" s="3" t="s">
        <v>8459</v>
      </c>
      <c r="B6652" s="11" t="s">
        <v>350</v>
      </c>
      <c r="C6652" s="11" t="s">
        <v>524</v>
      </c>
      <c r="D6652" s="11" t="s">
        <v>1787</v>
      </c>
      <c r="E6652" s="11">
        <v>172</v>
      </c>
      <c r="F6652" s="11">
        <v>6990.6</v>
      </c>
      <c r="G6652" s="19">
        <v>45754</v>
      </c>
      <c r="H6652" s="24">
        <v>1202383.2</v>
      </c>
    </row>
    <row r="6653" spans="1:8" x14ac:dyDescent="0.3">
      <c r="A6653" s="3" t="s">
        <v>8460</v>
      </c>
      <c r="B6653" s="11" t="s">
        <v>336</v>
      </c>
      <c r="C6653" s="11" t="s">
        <v>851</v>
      </c>
      <c r="D6653" s="11" t="s">
        <v>1794</v>
      </c>
      <c r="E6653" s="11">
        <v>426</v>
      </c>
      <c r="F6653" s="11">
        <v>2075.23</v>
      </c>
      <c r="G6653" s="19">
        <v>46118</v>
      </c>
      <c r="H6653" s="24">
        <v>884047.98</v>
      </c>
    </row>
    <row r="6654" spans="1:8" x14ac:dyDescent="0.3">
      <c r="A6654" s="3" t="s">
        <v>8461</v>
      </c>
      <c r="B6654" s="11" t="s">
        <v>218</v>
      </c>
      <c r="C6654" s="11" t="s">
        <v>601</v>
      </c>
      <c r="D6654" s="11" t="s">
        <v>1803</v>
      </c>
      <c r="E6654" s="11">
        <v>348</v>
      </c>
      <c r="F6654" s="11">
        <v>5110.82</v>
      </c>
      <c r="G6654" s="19">
        <v>45926</v>
      </c>
      <c r="H6654" s="24">
        <v>1778565.3599999999</v>
      </c>
    </row>
    <row r="6655" spans="1:8" x14ac:dyDescent="0.3">
      <c r="A6655" s="3" t="s">
        <v>8462</v>
      </c>
      <c r="B6655" s="11" t="s">
        <v>198</v>
      </c>
      <c r="C6655" s="11" t="s">
        <v>849</v>
      </c>
      <c r="D6655" s="11" t="s">
        <v>1794</v>
      </c>
      <c r="E6655" s="11">
        <v>17</v>
      </c>
      <c r="F6655" s="11">
        <v>3392.26</v>
      </c>
      <c r="G6655" s="19">
        <v>46102</v>
      </c>
      <c r="H6655" s="24">
        <v>57668.420000000006</v>
      </c>
    </row>
    <row r="6656" spans="1:8" x14ac:dyDescent="0.3">
      <c r="A6656" s="3" t="s">
        <v>8463</v>
      </c>
      <c r="B6656" s="11" t="s">
        <v>109</v>
      </c>
      <c r="C6656" s="11" t="s">
        <v>745</v>
      </c>
      <c r="D6656" s="11" t="s">
        <v>1789</v>
      </c>
      <c r="E6656" s="11">
        <v>50</v>
      </c>
      <c r="F6656" s="11">
        <v>1473.82</v>
      </c>
      <c r="G6656" s="19">
        <v>46046</v>
      </c>
      <c r="H6656" s="24">
        <v>73691</v>
      </c>
    </row>
    <row r="6657" spans="1:8" x14ac:dyDescent="0.3">
      <c r="A6657" s="3" t="s">
        <v>8464</v>
      </c>
      <c r="B6657" s="11" t="s">
        <v>143</v>
      </c>
      <c r="C6657" s="11" t="s">
        <v>543</v>
      </c>
      <c r="D6657" s="11" t="s">
        <v>1801</v>
      </c>
      <c r="E6657" s="11">
        <v>199</v>
      </c>
      <c r="F6657" s="11">
        <v>2158.79</v>
      </c>
      <c r="G6657" s="19">
        <v>46096</v>
      </c>
      <c r="H6657" s="24">
        <v>429599.21</v>
      </c>
    </row>
    <row r="6658" spans="1:8" x14ac:dyDescent="0.3">
      <c r="A6658" s="3" t="s">
        <v>8465</v>
      </c>
      <c r="B6658" s="11" t="s">
        <v>336</v>
      </c>
      <c r="C6658" s="11" t="s">
        <v>611</v>
      </c>
      <c r="D6658" s="11" t="s">
        <v>1789</v>
      </c>
      <c r="E6658" s="11">
        <v>309</v>
      </c>
      <c r="F6658" s="11">
        <v>6572.38</v>
      </c>
      <c r="G6658" s="19">
        <v>45942</v>
      </c>
      <c r="H6658" s="24">
        <v>2030865.42</v>
      </c>
    </row>
    <row r="6659" spans="1:8" x14ac:dyDescent="0.3">
      <c r="A6659" s="3" t="s">
        <v>8466</v>
      </c>
      <c r="B6659" s="11" t="s">
        <v>364</v>
      </c>
      <c r="C6659" s="11" t="s">
        <v>619</v>
      </c>
      <c r="D6659" s="11" t="s">
        <v>1803</v>
      </c>
      <c r="E6659" s="11">
        <v>165</v>
      </c>
      <c r="F6659" s="11">
        <v>325.16000000000003</v>
      </c>
      <c r="G6659" s="19">
        <v>45712</v>
      </c>
      <c r="H6659" s="24">
        <v>53651.4</v>
      </c>
    </row>
    <row r="6660" spans="1:8" x14ac:dyDescent="0.3">
      <c r="A6660" s="3" t="s">
        <v>8467</v>
      </c>
      <c r="B6660" s="11" t="s">
        <v>276</v>
      </c>
      <c r="C6660" s="11" t="s">
        <v>671</v>
      </c>
      <c r="D6660" s="11" t="s">
        <v>1791</v>
      </c>
      <c r="E6660" s="11">
        <v>52</v>
      </c>
      <c r="F6660" s="11">
        <v>5737.93</v>
      </c>
      <c r="G6660" s="19">
        <v>45944</v>
      </c>
      <c r="H6660" s="24">
        <v>298372.36</v>
      </c>
    </row>
    <row r="6661" spans="1:8" x14ac:dyDescent="0.3">
      <c r="A6661" s="3" t="s">
        <v>8468</v>
      </c>
      <c r="B6661" s="11" t="s">
        <v>373</v>
      </c>
      <c r="C6661" s="11" t="s">
        <v>524</v>
      </c>
      <c r="D6661" s="11" t="s">
        <v>1789</v>
      </c>
      <c r="E6661" s="11">
        <v>101</v>
      </c>
      <c r="F6661" s="11">
        <v>6744.94</v>
      </c>
      <c r="G6661" s="19">
        <v>46166</v>
      </c>
      <c r="H6661" s="24">
        <v>681238.94</v>
      </c>
    </row>
    <row r="6662" spans="1:8" x14ac:dyDescent="0.3">
      <c r="A6662" s="3" t="s">
        <v>8469</v>
      </c>
      <c r="B6662" s="11" t="s">
        <v>190</v>
      </c>
      <c r="C6662" s="11" t="s">
        <v>765</v>
      </c>
      <c r="D6662" s="11" t="s">
        <v>1801</v>
      </c>
      <c r="E6662" s="11">
        <v>31</v>
      </c>
      <c r="F6662" s="11">
        <v>2885.17</v>
      </c>
      <c r="G6662" s="19">
        <v>45723</v>
      </c>
      <c r="H6662" s="24">
        <v>89440.27</v>
      </c>
    </row>
    <row r="6663" spans="1:8" x14ac:dyDescent="0.3">
      <c r="A6663" s="3" t="s">
        <v>8470</v>
      </c>
      <c r="B6663" s="11" t="s">
        <v>184</v>
      </c>
      <c r="C6663" s="11" t="s">
        <v>679</v>
      </c>
      <c r="D6663" s="11" t="s">
        <v>1803</v>
      </c>
      <c r="E6663" s="11">
        <v>59</v>
      </c>
      <c r="F6663" s="11">
        <v>6740.94</v>
      </c>
      <c r="G6663" s="19">
        <v>45710</v>
      </c>
      <c r="H6663" s="24">
        <v>397715.45999999996</v>
      </c>
    </row>
    <row r="6664" spans="1:8" x14ac:dyDescent="0.3">
      <c r="A6664" s="3" t="s">
        <v>8471</v>
      </c>
      <c r="B6664" s="11" t="s">
        <v>360</v>
      </c>
      <c r="C6664" s="11" t="s">
        <v>839</v>
      </c>
      <c r="D6664" s="11" t="s">
        <v>1803</v>
      </c>
      <c r="E6664" s="11">
        <v>211</v>
      </c>
      <c r="F6664" s="11">
        <v>571.38</v>
      </c>
      <c r="G6664" s="19">
        <v>45878</v>
      </c>
      <c r="H6664" s="24">
        <v>120561.18</v>
      </c>
    </row>
    <row r="6665" spans="1:8" x14ac:dyDescent="0.3">
      <c r="A6665" s="3" t="s">
        <v>8472</v>
      </c>
      <c r="B6665" s="11" t="s">
        <v>211</v>
      </c>
      <c r="C6665" s="11" t="s">
        <v>747</v>
      </c>
      <c r="D6665" s="11" t="s">
        <v>1797</v>
      </c>
      <c r="E6665" s="11">
        <v>39</v>
      </c>
      <c r="F6665" s="11">
        <v>5651.86</v>
      </c>
      <c r="G6665" s="19">
        <v>46116</v>
      </c>
      <c r="H6665" s="24">
        <v>220422.53999999998</v>
      </c>
    </row>
    <row r="6666" spans="1:8" x14ac:dyDescent="0.3">
      <c r="A6666" s="3" t="s">
        <v>8473</v>
      </c>
      <c r="B6666" s="11" t="s">
        <v>47</v>
      </c>
      <c r="C6666" s="11" t="s">
        <v>723</v>
      </c>
      <c r="D6666" s="11" t="s">
        <v>1791</v>
      </c>
      <c r="E6666" s="11">
        <v>54</v>
      </c>
      <c r="F6666" s="11">
        <v>574.46</v>
      </c>
      <c r="G6666" s="19">
        <v>46040</v>
      </c>
      <c r="H6666" s="24">
        <v>31020.840000000004</v>
      </c>
    </row>
    <row r="6667" spans="1:8" x14ac:dyDescent="0.3">
      <c r="A6667" s="3" t="s">
        <v>8474</v>
      </c>
      <c r="B6667" s="11" t="s">
        <v>128</v>
      </c>
      <c r="C6667" s="11" t="s">
        <v>603</v>
      </c>
      <c r="D6667" s="11" t="s">
        <v>1794</v>
      </c>
      <c r="E6667" s="11">
        <v>220</v>
      </c>
      <c r="F6667" s="11">
        <v>4044.89</v>
      </c>
      <c r="G6667" s="19">
        <v>45810</v>
      </c>
      <c r="H6667" s="24">
        <v>889875.79999999993</v>
      </c>
    </row>
    <row r="6668" spans="1:8" x14ac:dyDescent="0.3">
      <c r="A6668" s="3" t="s">
        <v>8475</v>
      </c>
      <c r="B6668" s="11" t="s">
        <v>190</v>
      </c>
      <c r="C6668" s="11" t="s">
        <v>763</v>
      </c>
      <c r="D6668" s="11" t="s">
        <v>1794</v>
      </c>
      <c r="E6668" s="11">
        <v>422</v>
      </c>
      <c r="F6668" s="11">
        <v>3880.38</v>
      </c>
      <c r="G6668" s="19">
        <v>46060</v>
      </c>
      <c r="H6668" s="24">
        <v>1637520.36</v>
      </c>
    </row>
    <row r="6669" spans="1:8" x14ac:dyDescent="0.3">
      <c r="A6669" s="3" t="s">
        <v>8476</v>
      </c>
      <c r="B6669" s="11" t="s">
        <v>130</v>
      </c>
      <c r="C6669" s="11" t="s">
        <v>533</v>
      </c>
      <c r="D6669" s="11" t="s">
        <v>1801</v>
      </c>
      <c r="E6669" s="11">
        <v>65</v>
      </c>
      <c r="F6669" s="11">
        <v>2357.91</v>
      </c>
      <c r="G6669" s="19">
        <v>45978</v>
      </c>
      <c r="H6669" s="24">
        <v>153264.15</v>
      </c>
    </row>
    <row r="6670" spans="1:8" x14ac:dyDescent="0.3">
      <c r="A6670" s="3" t="s">
        <v>8477</v>
      </c>
      <c r="B6670" s="11" t="s">
        <v>165</v>
      </c>
      <c r="C6670" s="11" t="s">
        <v>725</v>
      </c>
      <c r="D6670" s="11" t="s">
        <v>1791</v>
      </c>
      <c r="E6670" s="11">
        <v>172</v>
      </c>
      <c r="F6670" s="11">
        <v>4164.3999999999996</v>
      </c>
      <c r="G6670" s="19">
        <v>46111</v>
      </c>
      <c r="H6670" s="24">
        <v>716276.79999999993</v>
      </c>
    </row>
    <row r="6671" spans="1:8" x14ac:dyDescent="0.3">
      <c r="A6671" s="3" t="s">
        <v>8478</v>
      </c>
      <c r="B6671" s="11" t="s">
        <v>358</v>
      </c>
      <c r="C6671" s="11" t="s">
        <v>865</v>
      </c>
      <c r="D6671" s="11" t="s">
        <v>1787</v>
      </c>
      <c r="E6671" s="11">
        <v>260</v>
      </c>
      <c r="F6671" s="11">
        <v>185.38</v>
      </c>
      <c r="G6671" s="19">
        <v>45856</v>
      </c>
      <c r="H6671" s="24">
        <v>48198.799999999996</v>
      </c>
    </row>
    <row r="6672" spans="1:8" x14ac:dyDescent="0.3">
      <c r="A6672" s="3" t="s">
        <v>8479</v>
      </c>
      <c r="B6672" s="11" t="s">
        <v>78</v>
      </c>
      <c r="C6672" s="11" t="s">
        <v>567</v>
      </c>
      <c r="D6672" s="11" t="s">
        <v>1803</v>
      </c>
      <c r="E6672" s="11">
        <v>127</v>
      </c>
      <c r="F6672" s="11">
        <v>3648.36</v>
      </c>
      <c r="G6672" s="19">
        <v>45799</v>
      </c>
      <c r="H6672" s="24">
        <v>463341.72000000003</v>
      </c>
    </row>
    <row r="6673" spans="1:8" x14ac:dyDescent="0.3">
      <c r="A6673" s="3" t="s">
        <v>8480</v>
      </c>
      <c r="B6673" s="11" t="s">
        <v>310</v>
      </c>
      <c r="C6673" s="11" t="s">
        <v>549</v>
      </c>
      <c r="D6673" s="11" t="s">
        <v>1787</v>
      </c>
      <c r="E6673" s="11">
        <v>157</v>
      </c>
      <c r="F6673" s="11">
        <v>4833.07</v>
      </c>
      <c r="G6673" s="19">
        <v>45756</v>
      </c>
      <c r="H6673" s="24">
        <v>758791.99</v>
      </c>
    </row>
    <row r="6674" spans="1:8" x14ac:dyDescent="0.3">
      <c r="A6674" s="3" t="s">
        <v>8481</v>
      </c>
      <c r="B6674" s="11" t="s">
        <v>237</v>
      </c>
      <c r="C6674" s="11" t="s">
        <v>721</v>
      </c>
      <c r="D6674" s="11" t="s">
        <v>1801</v>
      </c>
      <c r="E6674" s="11">
        <v>130</v>
      </c>
      <c r="F6674" s="11">
        <v>4421.45</v>
      </c>
      <c r="G6674" s="19">
        <v>45797</v>
      </c>
      <c r="H6674" s="24">
        <v>574788.5</v>
      </c>
    </row>
    <row r="6675" spans="1:8" x14ac:dyDescent="0.3">
      <c r="A6675" s="3" t="s">
        <v>8482</v>
      </c>
      <c r="B6675" s="11" t="s">
        <v>303</v>
      </c>
      <c r="C6675" s="11" t="s">
        <v>793</v>
      </c>
      <c r="D6675" s="11" t="s">
        <v>1789</v>
      </c>
      <c r="E6675" s="11">
        <v>53</v>
      </c>
      <c r="F6675" s="11">
        <v>7233.88</v>
      </c>
      <c r="G6675" s="19">
        <v>45949</v>
      </c>
      <c r="H6675" s="24">
        <v>383395.64</v>
      </c>
    </row>
    <row r="6676" spans="1:8" x14ac:dyDescent="0.3">
      <c r="A6676" s="3" t="s">
        <v>8483</v>
      </c>
      <c r="B6676" s="11" t="s">
        <v>298</v>
      </c>
      <c r="C6676" s="11" t="s">
        <v>781</v>
      </c>
      <c r="D6676" s="11" t="s">
        <v>1797</v>
      </c>
      <c r="E6676" s="11">
        <v>212</v>
      </c>
      <c r="F6676" s="11">
        <v>7751.34</v>
      </c>
      <c r="G6676" s="19">
        <v>45974</v>
      </c>
      <c r="H6676" s="24">
        <v>1643284.08</v>
      </c>
    </row>
    <row r="6677" spans="1:8" x14ac:dyDescent="0.3">
      <c r="A6677" s="3" t="s">
        <v>8484</v>
      </c>
      <c r="B6677" s="11" t="s">
        <v>310</v>
      </c>
      <c r="C6677" s="11" t="s">
        <v>821</v>
      </c>
      <c r="D6677" s="11" t="s">
        <v>1799</v>
      </c>
      <c r="E6677" s="11">
        <v>2</v>
      </c>
      <c r="F6677" s="11">
        <v>4537.1899999999996</v>
      </c>
      <c r="G6677" s="19">
        <v>45817</v>
      </c>
      <c r="H6677" s="24">
        <v>9074.3799999999992</v>
      </c>
    </row>
    <row r="6678" spans="1:8" x14ac:dyDescent="0.3">
      <c r="A6678" s="3" t="s">
        <v>8485</v>
      </c>
      <c r="B6678" s="11" t="s">
        <v>218</v>
      </c>
      <c r="C6678" s="11" t="s">
        <v>541</v>
      </c>
      <c r="D6678" s="11" t="s">
        <v>1789</v>
      </c>
      <c r="E6678" s="11">
        <v>208</v>
      </c>
      <c r="F6678" s="11">
        <v>6890.36</v>
      </c>
      <c r="G6678" s="19">
        <v>46054</v>
      </c>
      <c r="H6678" s="24">
        <v>1433194.88</v>
      </c>
    </row>
    <row r="6679" spans="1:8" x14ac:dyDescent="0.3">
      <c r="A6679" s="3" t="s">
        <v>8486</v>
      </c>
      <c r="B6679" s="11" t="s">
        <v>157</v>
      </c>
      <c r="C6679" s="11" t="s">
        <v>561</v>
      </c>
      <c r="D6679" s="11" t="s">
        <v>1801</v>
      </c>
      <c r="E6679" s="11">
        <v>295</v>
      </c>
      <c r="F6679" s="11">
        <v>617.69000000000005</v>
      </c>
      <c r="G6679" s="19">
        <v>46044</v>
      </c>
      <c r="H6679" s="24">
        <v>182218.55000000002</v>
      </c>
    </row>
    <row r="6680" spans="1:8" x14ac:dyDescent="0.3">
      <c r="A6680" s="3" t="s">
        <v>8487</v>
      </c>
      <c r="B6680" s="11" t="s">
        <v>314</v>
      </c>
      <c r="C6680" s="11" t="s">
        <v>691</v>
      </c>
      <c r="D6680" s="11" t="s">
        <v>1801</v>
      </c>
      <c r="E6680" s="11">
        <v>387</v>
      </c>
      <c r="F6680" s="11">
        <v>3821.7</v>
      </c>
      <c r="G6680" s="19">
        <v>45743</v>
      </c>
      <c r="H6680" s="24">
        <v>1478997.9</v>
      </c>
    </row>
    <row r="6681" spans="1:8" x14ac:dyDescent="0.3">
      <c r="A6681" s="3" t="s">
        <v>8488</v>
      </c>
      <c r="B6681" s="11" t="s">
        <v>338</v>
      </c>
      <c r="C6681" s="11" t="s">
        <v>535</v>
      </c>
      <c r="D6681" s="11" t="s">
        <v>1794</v>
      </c>
      <c r="E6681" s="11">
        <v>71</v>
      </c>
      <c r="F6681" s="11">
        <v>3351.2</v>
      </c>
      <c r="G6681" s="19">
        <v>46106</v>
      </c>
      <c r="H6681" s="24">
        <v>237935.19999999998</v>
      </c>
    </row>
    <row r="6682" spans="1:8" x14ac:dyDescent="0.3">
      <c r="A6682" s="3" t="s">
        <v>8489</v>
      </c>
      <c r="B6682" s="11" t="s">
        <v>332</v>
      </c>
      <c r="C6682" s="11" t="s">
        <v>731</v>
      </c>
      <c r="D6682" s="11" t="s">
        <v>1797</v>
      </c>
      <c r="E6682" s="11">
        <v>44</v>
      </c>
      <c r="F6682" s="11">
        <v>6207.59</v>
      </c>
      <c r="G6682" s="19">
        <v>45735</v>
      </c>
      <c r="H6682" s="24">
        <v>273133.96000000002</v>
      </c>
    </row>
    <row r="6683" spans="1:8" x14ac:dyDescent="0.3">
      <c r="A6683" s="3" t="s">
        <v>8490</v>
      </c>
      <c r="B6683" s="11" t="s">
        <v>104</v>
      </c>
      <c r="C6683" s="11" t="s">
        <v>759</v>
      </c>
      <c r="D6683" s="11" t="s">
        <v>1801</v>
      </c>
      <c r="E6683" s="11">
        <v>187</v>
      </c>
      <c r="F6683" s="11">
        <v>6171.47</v>
      </c>
      <c r="G6683" s="19">
        <v>46000</v>
      </c>
      <c r="H6683" s="24">
        <v>1154064.8900000001</v>
      </c>
    </row>
    <row r="6684" spans="1:8" x14ac:dyDescent="0.3">
      <c r="A6684" s="3" t="s">
        <v>8491</v>
      </c>
      <c r="B6684" s="11" t="s">
        <v>326</v>
      </c>
      <c r="C6684" s="11" t="s">
        <v>513</v>
      </c>
      <c r="D6684" s="11" t="s">
        <v>1803</v>
      </c>
      <c r="E6684" s="11">
        <v>110</v>
      </c>
      <c r="F6684" s="11">
        <v>6036.13</v>
      </c>
      <c r="G6684" s="19">
        <v>45897</v>
      </c>
      <c r="H6684" s="24">
        <v>663974.30000000005</v>
      </c>
    </row>
    <row r="6685" spans="1:8" x14ac:dyDescent="0.3">
      <c r="A6685" s="3" t="s">
        <v>8492</v>
      </c>
      <c r="B6685" s="11" t="s">
        <v>389</v>
      </c>
      <c r="C6685" s="11" t="s">
        <v>789</v>
      </c>
      <c r="D6685" s="11" t="s">
        <v>1803</v>
      </c>
      <c r="E6685" s="11">
        <v>98</v>
      </c>
      <c r="F6685" s="11">
        <v>4595.42</v>
      </c>
      <c r="G6685" s="19">
        <v>46073</v>
      </c>
      <c r="H6685" s="24">
        <v>450351.16000000003</v>
      </c>
    </row>
    <row r="6686" spans="1:8" x14ac:dyDescent="0.3">
      <c r="A6686" s="3" t="s">
        <v>8493</v>
      </c>
      <c r="B6686" s="11" t="s">
        <v>296</v>
      </c>
      <c r="C6686" s="11" t="s">
        <v>761</v>
      </c>
      <c r="D6686" s="11" t="s">
        <v>1794</v>
      </c>
      <c r="E6686" s="11">
        <v>103</v>
      </c>
      <c r="F6686" s="11">
        <v>692.98</v>
      </c>
      <c r="G6686" s="19">
        <v>45733</v>
      </c>
      <c r="H6686" s="24">
        <v>71376.94</v>
      </c>
    </row>
    <row r="6687" spans="1:8" x14ac:dyDescent="0.3">
      <c r="A6687" s="3" t="s">
        <v>8494</v>
      </c>
      <c r="B6687" s="11" t="s">
        <v>387</v>
      </c>
      <c r="C6687" s="11" t="s">
        <v>635</v>
      </c>
      <c r="D6687" s="11" t="s">
        <v>1794</v>
      </c>
      <c r="E6687" s="11">
        <v>388</v>
      </c>
      <c r="F6687" s="11">
        <v>136.09</v>
      </c>
      <c r="G6687" s="19">
        <v>45714</v>
      </c>
      <c r="H6687" s="24">
        <v>52802.92</v>
      </c>
    </row>
    <row r="6688" spans="1:8" x14ac:dyDescent="0.3">
      <c r="A6688" s="3" t="s">
        <v>8495</v>
      </c>
      <c r="B6688" s="11" t="s">
        <v>211</v>
      </c>
      <c r="C6688" s="11" t="s">
        <v>767</v>
      </c>
      <c r="D6688" s="11" t="s">
        <v>1789</v>
      </c>
      <c r="E6688" s="11">
        <v>85</v>
      </c>
      <c r="F6688" s="11">
        <v>2345.29</v>
      </c>
      <c r="G6688" s="19">
        <v>45854</v>
      </c>
      <c r="H6688" s="24">
        <v>199349.65</v>
      </c>
    </row>
    <row r="6689" spans="1:8" x14ac:dyDescent="0.3">
      <c r="A6689" s="3" t="s">
        <v>8496</v>
      </c>
      <c r="B6689" s="11" t="s">
        <v>196</v>
      </c>
      <c r="C6689" s="11" t="s">
        <v>631</v>
      </c>
      <c r="D6689" s="11" t="s">
        <v>1801</v>
      </c>
      <c r="E6689" s="11">
        <v>405</v>
      </c>
      <c r="F6689" s="11">
        <v>1940.7</v>
      </c>
      <c r="G6689" s="19">
        <v>45807</v>
      </c>
      <c r="H6689" s="24">
        <v>785983.5</v>
      </c>
    </row>
    <row r="6690" spans="1:8" x14ac:dyDescent="0.3">
      <c r="A6690" s="3" t="s">
        <v>8497</v>
      </c>
      <c r="B6690" s="11" t="s">
        <v>369</v>
      </c>
      <c r="C6690" s="11" t="s">
        <v>829</v>
      </c>
      <c r="D6690" s="11" t="s">
        <v>1787</v>
      </c>
      <c r="E6690" s="11">
        <v>422</v>
      </c>
      <c r="F6690" s="11">
        <v>1684.89</v>
      </c>
      <c r="G6690" s="19">
        <v>45856</v>
      </c>
      <c r="H6690" s="24">
        <v>711023.58000000007</v>
      </c>
    </row>
    <row r="6691" spans="1:8" x14ac:dyDescent="0.3">
      <c r="A6691" s="3" t="s">
        <v>8498</v>
      </c>
      <c r="B6691" s="11" t="s">
        <v>69</v>
      </c>
      <c r="C6691" s="11" t="s">
        <v>687</v>
      </c>
      <c r="D6691" s="11" t="s">
        <v>1791</v>
      </c>
      <c r="E6691" s="11">
        <v>272</v>
      </c>
      <c r="F6691" s="11">
        <v>5130.63</v>
      </c>
      <c r="G6691" s="19">
        <v>45899</v>
      </c>
      <c r="H6691" s="24">
        <v>1395531.36</v>
      </c>
    </row>
    <row r="6692" spans="1:8" x14ac:dyDescent="0.3">
      <c r="A6692" s="3" t="s">
        <v>8499</v>
      </c>
      <c r="B6692" s="11" t="s">
        <v>362</v>
      </c>
      <c r="C6692" s="11" t="s">
        <v>621</v>
      </c>
      <c r="D6692" s="11" t="s">
        <v>1797</v>
      </c>
      <c r="E6692" s="11">
        <v>496</v>
      </c>
      <c r="F6692" s="11">
        <v>2254.0500000000002</v>
      </c>
      <c r="G6692" s="19">
        <v>45749</v>
      </c>
      <c r="H6692" s="24">
        <v>1118008.8</v>
      </c>
    </row>
    <row r="6693" spans="1:8" x14ac:dyDescent="0.3">
      <c r="A6693" s="3" t="s">
        <v>8500</v>
      </c>
      <c r="B6693" s="11" t="s">
        <v>391</v>
      </c>
      <c r="C6693" s="11" t="s">
        <v>510</v>
      </c>
      <c r="D6693" s="11" t="s">
        <v>1791</v>
      </c>
      <c r="E6693" s="11">
        <v>158</v>
      </c>
      <c r="F6693" s="11">
        <v>1005.29</v>
      </c>
      <c r="G6693" s="19">
        <v>46074</v>
      </c>
      <c r="H6693" s="24">
        <v>158835.82</v>
      </c>
    </row>
    <row r="6694" spans="1:8" x14ac:dyDescent="0.3">
      <c r="A6694" s="3" t="s">
        <v>8501</v>
      </c>
      <c r="B6694" s="11" t="s">
        <v>174</v>
      </c>
      <c r="C6694" s="11" t="s">
        <v>757</v>
      </c>
      <c r="D6694" s="11" t="s">
        <v>1803</v>
      </c>
      <c r="E6694" s="11">
        <v>276</v>
      </c>
      <c r="F6694" s="11">
        <v>5979.96</v>
      </c>
      <c r="G6694" s="19">
        <v>46128</v>
      </c>
      <c r="H6694" s="24">
        <v>1650468.96</v>
      </c>
    </row>
    <row r="6695" spans="1:8" x14ac:dyDescent="0.3">
      <c r="A6695" s="3" t="s">
        <v>8502</v>
      </c>
      <c r="B6695" s="11" t="s">
        <v>263</v>
      </c>
      <c r="C6695" s="11" t="s">
        <v>513</v>
      </c>
      <c r="D6695" s="11" t="s">
        <v>1794</v>
      </c>
      <c r="E6695" s="11">
        <v>318</v>
      </c>
      <c r="F6695" s="11">
        <v>6619.11</v>
      </c>
      <c r="G6695" s="19">
        <v>46077</v>
      </c>
      <c r="H6695" s="24">
        <v>2104876.98</v>
      </c>
    </row>
    <row r="6696" spans="1:8" x14ac:dyDescent="0.3">
      <c r="A6696" s="3" t="s">
        <v>8503</v>
      </c>
      <c r="B6696" s="11" t="s">
        <v>57</v>
      </c>
      <c r="C6696" s="11" t="s">
        <v>587</v>
      </c>
      <c r="D6696" s="11" t="s">
        <v>1791</v>
      </c>
      <c r="E6696" s="11">
        <v>451</v>
      </c>
      <c r="F6696" s="11">
        <v>5181.66</v>
      </c>
      <c r="G6696" s="19">
        <v>46064</v>
      </c>
      <c r="H6696" s="24">
        <v>2336928.66</v>
      </c>
    </row>
    <row r="6697" spans="1:8" x14ac:dyDescent="0.3">
      <c r="A6697" s="3" t="s">
        <v>8504</v>
      </c>
      <c r="B6697" s="11" t="s">
        <v>101</v>
      </c>
      <c r="C6697" s="11" t="s">
        <v>649</v>
      </c>
      <c r="D6697" s="11" t="s">
        <v>1787</v>
      </c>
      <c r="E6697" s="11">
        <v>459</v>
      </c>
      <c r="F6697" s="11">
        <v>7167.33</v>
      </c>
      <c r="G6697" s="19">
        <v>46190</v>
      </c>
      <c r="H6697" s="24">
        <v>3289804.4699999997</v>
      </c>
    </row>
    <row r="6698" spans="1:8" x14ac:dyDescent="0.3">
      <c r="A6698" s="3" t="s">
        <v>8505</v>
      </c>
      <c r="B6698" s="11" t="s">
        <v>294</v>
      </c>
      <c r="C6698" s="11" t="s">
        <v>671</v>
      </c>
      <c r="D6698" s="11" t="s">
        <v>1803</v>
      </c>
      <c r="E6698" s="11">
        <v>499</v>
      </c>
      <c r="F6698" s="11">
        <v>721.99</v>
      </c>
      <c r="G6698" s="19">
        <v>45983</v>
      </c>
      <c r="H6698" s="24">
        <v>360273.01</v>
      </c>
    </row>
    <row r="6699" spans="1:8" x14ac:dyDescent="0.3">
      <c r="A6699" s="3" t="s">
        <v>8506</v>
      </c>
      <c r="B6699" s="11" t="s">
        <v>269</v>
      </c>
      <c r="C6699" s="11" t="s">
        <v>821</v>
      </c>
      <c r="D6699" s="11" t="s">
        <v>1799</v>
      </c>
      <c r="E6699" s="11">
        <v>228</v>
      </c>
      <c r="F6699" s="11">
        <v>7348.32</v>
      </c>
      <c r="G6699" s="19">
        <v>46112</v>
      </c>
      <c r="H6699" s="24">
        <v>1675416.96</v>
      </c>
    </row>
    <row r="6700" spans="1:8" x14ac:dyDescent="0.3">
      <c r="A6700" s="3" t="s">
        <v>8507</v>
      </c>
      <c r="B6700" s="11" t="s">
        <v>200</v>
      </c>
      <c r="C6700" s="11" t="s">
        <v>605</v>
      </c>
      <c r="D6700" s="11" t="s">
        <v>1799</v>
      </c>
      <c r="E6700" s="11">
        <v>89</v>
      </c>
      <c r="F6700" s="11">
        <v>1237.22</v>
      </c>
      <c r="G6700" s="19">
        <v>45715</v>
      </c>
      <c r="H6700" s="24">
        <v>110112.58</v>
      </c>
    </row>
    <row r="6701" spans="1:8" x14ac:dyDescent="0.3">
      <c r="A6701" s="3" t="s">
        <v>8508</v>
      </c>
      <c r="B6701" s="11" t="s">
        <v>130</v>
      </c>
      <c r="C6701" s="11" t="s">
        <v>703</v>
      </c>
      <c r="D6701" s="11" t="s">
        <v>1791</v>
      </c>
      <c r="E6701" s="11">
        <v>359</v>
      </c>
      <c r="F6701" s="11">
        <v>2462.85</v>
      </c>
      <c r="G6701" s="19">
        <v>45975</v>
      </c>
      <c r="H6701" s="24">
        <v>884163.15</v>
      </c>
    </row>
    <row r="6702" spans="1:8" x14ac:dyDescent="0.3">
      <c r="A6702" s="3" t="s">
        <v>8509</v>
      </c>
      <c r="B6702" s="11" t="s">
        <v>380</v>
      </c>
      <c r="C6702" s="11" t="s">
        <v>567</v>
      </c>
      <c r="D6702" s="11" t="s">
        <v>1787</v>
      </c>
      <c r="E6702" s="11">
        <v>110</v>
      </c>
      <c r="F6702" s="11">
        <v>2633.19</v>
      </c>
      <c r="G6702" s="19">
        <v>46170</v>
      </c>
      <c r="H6702" s="24">
        <v>289650.90000000002</v>
      </c>
    </row>
    <row r="6703" spans="1:8" x14ac:dyDescent="0.3">
      <c r="A6703" s="3" t="s">
        <v>8510</v>
      </c>
      <c r="B6703" s="11" t="s">
        <v>246</v>
      </c>
      <c r="C6703" s="11" t="s">
        <v>783</v>
      </c>
      <c r="D6703" s="11" t="s">
        <v>1787</v>
      </c>
      <c r="E6703" s="11">
        <v>456</v>
      </c>
      <c r="F6703" s="11">
        <v>7138.18</v>
      </c>
      <c r="G6703" s="19">
        <v>45808</v>
      </c>
      <c r="H6703" s="24">
        <v>3255010.08</v>
      </c>
    </row>
    <row r="6704" spans="1:8" x14ac:dyDescent="0.3">
      <c r="A6704" s="3" t="s">
        <v>8511</v>
      </c>
      <c r="B6704" s="11" t="s">
        <v>235</v>
      </c>
      <c r="C6704" s="11" t="s">
        <v>831</v>
      </c>
      <c r="D6704" s="11" t="s">
        <v>1801</v>
      </c>
      <c r="E6704" s="11">
        <v>184</v>
      </c>
      <c r="F6704" s="11">
        <v>7002.97</v>
      </c>
      <c r="G6704" s="19">
        <v>45965</v>
      </c>
      <c r="H6704" s="24">
        <v>1288546.48</v>
      </c>
    </row>
    <row r="6705" spans="1:8" x14ac:dyDescent="0.3">
      <c r="A6705" s="3" t="s">
        <v>8512</v>
      </c>
      <c r="B6705" s="11" t="s">
        <v>256</v>
      </c>
      <c r="C6705" s="11" t="s">
        <v>793</v>
      </c>
      <c r="D6705" s="11" t="s">
        <v>1791</v>
      </c>
      <c r="E6705" s="11">
        <v>122</v>
      </c>
      <c r="F6705" s="11">
        <v>5892.17</v>
      </c>
      <c r="G6705" s="19">
        <v>46039</v>
      </c>
      <c r="H6705" s="24">
        <v>718844.74</v>
      </c>
    </row>
    <row r="6706" spans="1:8" x14ac:dyDescent="0.3">
      <c r="A6706" s="3" t="s">
        <v>8513</v>
      </c>
      <c r="B6706" s="11" t="s">
        <v>107</v>
      </c>
      <c r="C6706" s="11" t="s">
        <v>609</v>
      </c>
      <c r="D6706" s="11" t="s">
        <v>1797</v>
      </c>
      <c r="E6706" s="11">
        <v>119</v>
      </c>
      <c r="F6706" s="11">
        <v>4797.07</v>
      </c>
      <c r="G6706" s="19">
        <v>46070</v>
      </c>
      <c r="H6706" s="24">
        <v>570851.32999999996</v>
      </c>
    </row>
    <row r="6707" spans="1:8" x14ac:dyDescent="0.3">
      <c r="A6707" s="3" t="s">
        <v>8514</v>
      </c>
      <c r="B6707" s="11" t="s">
        <v>376</v>
      </c>
      <c r="C6707" s="11" t="s">
        <v>719</v>
      </c>
      <c r="D6707" s="11" t="s">
        <v>1787</v>
      </c>
      <c r="E6707" s="11">
        <v>92</v>
      </c>
      <c r="F6707" s="11">
        <v>4986.17</v>
      </c>
      <c r="G6707" s="19">
        <v>45819</v>
      </c>
      <c r="H6707" s="24">
        <v>458727.64</v>
      </c>
    </row>
    <row r="6708" spans="1:8" x14ac:dyDescent="0.3">
      <c r="A6708" s="3" t="s">
        <v>8515</v>
      </c>
      <c r="B6708" s="11" t="s">
        <v>360</v>
      </c>
      <c r="C6708" s="11" t="s">
        <v>821</v>
      </c>
      <c r="D6708" s="11" t="s">
        <v>1801</v>
      </c>
      <c r="E6708" s="11">
        <v>442</v>
      </c>
      <c r="F6708" s="11">
        <v>7035.57</v>
      </c>
      <c r="G6708" s="19">
        <v>45668</v>
      </c>
      <c r="H6708" s="24">
        <v>3109721.94</v>
      </c>
    </row>
    <row r="6709" spans="1:8" x14ac:dyDescent="0.3">
      <c r="A6709" s="3" t="s">
        <v>8516</v>
      </c>
      <c r="B6709" s="11" t="s">
        <v>267</v>
      </c>
      <c r="C6709" s="11" t="s">
        <v>531</v>
      </c>
      <c r="D6709" s="11" t="s">
        <v>1799</v>
      </c>
      <c r="E6709" s="11">
        <v>337</v>
      </c>
      <c r="F6709" s="11">
        <v>1043.8</v>
      </c>
      <c r="G6709" s="19">
        <v>46022</v>
      </c>
      <c r="H6709" s="24">
        <v>351760.6</v>
      </c>
    </row>
    <row r="6710" spans="1:8" x14ac:dyDescent="0.3">
      <c r="A6710" s="3" t="s">
        <v>8517</v>
      </c>
      <c r="B6710" s="11" t="s">
        <v>109</v>
      </c>
      <c r="C6710" s="11" t="s">
        <v>707</v>
      </c>
      <c r="D6710" s="11" t="s">
        <v>1794</v>
      </c>
      <c r="E6710" s="11">
        <v>492</v>
      </c>
      <c r="F6710" s="11">
        <v>5630.56</v>
      </c>
      <c r="G6710" s="19">
        <v>45812</v>
      </c>
      <c r="H6710" s="24">
        <v>2770235.52</v>
      </c>
    </row>
    <row r="6711" spans="1:8" x14ac:dyDescent="0.3">
      <c r="A6711" s="3" t="s">
        <v>8518</v>
      </c>
      <c r="B6711" s="11" t="s">
        <v>253</v>
      </c>
      <c r="C6711" s="11" t="s">
        <v>863</v>
      </c>
      <c r="D6711" s="11" t="s">
        <v>1801</v>
      </c>
      <c r="E6711" s="11">
        <v>234</v>
      </c>
      <c r="F6711" s="11">
        <v>4941.78</v>
      </c>
      <c r="G6711" s="19">
        <v>45920</v>
      </c>
      <c r="H6711" s="24">
        <v>1156376.52</v>
      </c>
    </row>
    <row r="6712" spans="1:8" x14ac:dyDescent="0.3">
      <c r="A6712" s="3" t="s">
        <v>8519</v>
      </c>
      <c r="B6712" s="11" t="s">
        <v>128</v>
      </c>
      <c r="C6712" s="11" t="s">
        <v>713</v>
      </c>
      <c r="D6712" s="11" t="s">
        <v>1797</v>
      </c>
      <c r="E6712" s="11">
        <v>425</v>
      </c>
      <c r="F6712" s="11">
        <v>5666.64</v>
      </c>
      <c r="G6712" s="19">
        <v>45678</v>
      </c>
      <c r="H6712" s="24">
        <v>2408322</v>
      </c>
    </row>
    <row r="6713" spans="1:8" x14ac:dyDescent="0.3">
      <c r="A6713" s="3" t="s">
        <v>8520</v>
      </c>
      <c r="B6713" s="11" t="s">
        <v>272</v>
      </c>
      <c r="C6713" s="11" t="s">
        <v>649</v>
      </c>
      <c r="D6713" s="11" t="s">
        <v>1801</v>
      </c>
      <c r="E6713" s="11">
        <v>130</v>
      </c>
      <c r="F6713" s="11">
        <v>2203.77</v>
      </c>
      <c r="G6713" s="19">
        <v>46076</v>
      </c>
      <c r="H6713" s="24">
        <v>286490.09999999998</v>
      </c>
    </row>
    <row r="6714" spans="1:8" x14ac:dyDescent="0.3">
      <c r="A6714" s="3" t="s">
        <v>8521</v>
      </c>
      <c r="B6714" s="11" t="s">
        <v>310</v>
      </c>
      <c r="C6714" s="11" t="s">
        <v>689</v>
      </c>
      <c r="D6714" s="11" t="s">
        <v>1797</v>
      </c>
      <c r="E6714" s="11">
        <v>380</v>
      </c>
      <c r="F6714" s="11">
        <v>6510.76</v>
      </c>
      <c r="G6714" s="19">
        <v>46010</v>
      </c>
      <c r="H6714" s="24">
        <v>2474088.8000000003</v>
      </c>
    </row>
    <row r="6715" spans="1:8" x14ac:dyDescent="0.3">
      <c r="A6715" s="3" t="s">
        <v>8522</v>
      </c>
      <c r="B6715" s="11" t="s">
        <v>360</v>
      </c>
      <c r="C6715" s="11" t="s">
        <v>571</v>
      </c>
      <c r="D6715" s="11" t="s">
        <v>1794</v>
      </c>
      <c r="E6715" s="11">
        <v>98</v>
      </c>
      <c r="F6715" s="11">
        <v>7261.02</v>
      </c>
      <c r="G6715" s="19">
        <v>45855</v>
      </c>
      <c r="H6715" s="24">
        <v>711579.96000000008</v>
      </c>
    </row>
    <row r="6716" spans="1:8" x14ac:dyDescent="0.3">
      <c r="A6716" s="3" t="s">
        <v>8523</v>
      </c>
      <c r="B6716" s="11" t="s">
        <v>101</v>
      </c>
      <c r="C6716" s="11" t="s">
        <v>545</v>
      </c>
      <c r="D6716" s="11" t="s">
        <v>1797</v>
      </c>
      <c r="E6716" s="11">
        <v>449</v>
      </c>
      <c r="F6716" s="11">
        <v>5157.59</v>
      </c>
      <c r="G6716" s="19">
        <v>45768</v>
      </c>
      <c r="H6716" s="24">
        <v>2315757.91</v>
      </c>
    </row>
    <row r="6717" spans="1:8" x14ac:dyDescent="0.3">
      <c r="A6717" s="3" t="s">
        <v>8524</v>
      </c>
      <c r="B6717" s="11" t="s">
        <v>216</v>
      </c>
      <c r="C6717" s="11" t="s">
        <v>593</v>
      </c>
      <c r="D6717" s="11" t="s">
        <v>1797</v>
      </c>
      <c r="E6717" s="11">
        <v>342</v>
      </c>
      <c r="F6717" s="11">
        <v>4497.0200000000004</v>
      </c>
      <c r="G6717" s="19">
        <v>46109</v>
      </c>
      <c r="H6717" s="24">
        <v>1537980.84</v>
      </c>
    </row>
    <row r="6718" spans="1:8" x14ac:dyDescent="0.3">
      <c r="A6718" s="3" t="s">
        <v>8525</v>
      </c>
      <c r="B6718" s="11" t="s">
        <v>196</v>
      </c>
      <c r="C6718" s="11" t="s">
        <v>567</v>
      </c>
      <c r="D6718" s="11" t="s">
        <v>1803</v>
      </c>
      <c r="E6718" s="11">
        <v>189</v>
      </c>
      <c r="F6718" s="11">
        <v>2653.33</v>
      </c>
      <c r="G6718" s="19">
        <v>45955</v>
      </c>
      <c r="H6718" s="24">
        <v>501479.37</v>
      </c>
    </row>
    <row r="6719" spans="1:8" x14ac:dyDescent="0.3">
      <c r="A6719" s="3" t="s">
        <v>8526</v>
      </c>
      <c r="B6719" s="11" t="s">
        <v>364</v>
      </c>
      <c r="C6719" s="11" t="s">
        <v>561</v>
      </c>
      <c r="D6719" s="11" t="s">
        <v>1789</v>
      </c>
      <c r="E6719" s="11">
        <v>12</v>
      </c>
      <c r="F6719" s="11">
        <v>5126.37</v>
      </c>
      <c r="G6719" s="19">
        <v>46069</v>
      </c>
      <c r="H6719" s="24">
        <v>61516.44</v>
      </c>
    </row>
    <row r="6720" spans="1:8" x14ac:dyDescent="0.3">
      <c r="A6720" s="3" t="s">
        <v>8527</v>
      </c>
      <c r="B6720" s="11" t="s">
        <v>382</v>
      </c>
      <c r="C6720" s="11" t="s">
        <v>585</v>
      </c>
      <c r="D6720" s="11" t="s">
        <v>1787</v>
      </c>
      <c r="E6720" s="11">
        <v>374</v>
      </c>
      <c r="F6720" s="11">
        <v>2433.3200000000002</v>
      </c>
      <c r="G6720" s="19">
        <v>45913</v>
      </c>
      <c r="H6720" s="24">
        <v>910061.68</v>
      </c>
    </row>
    <row r="6721" spans="1:8" x14ac:dyDescent="0.3">
      <c r="A6721" s="3" t="s">
        <v>8528</v>
      </c>
      <c r="B6721" s="11" t="s">
        <v>286</v>
      </c>
      <c r="C6721" s="11" t="s">
        <v>607</v>
      </c>
      <c r="D6721" s="11" t="s">
        <v>1791</v>
      </c>
      <c r="E6721" s="11">
        <v>312</v>
      </c>
      <c r="F6721" s="11">
        <v>2379.23</v>
      </c>
      <c r="G6721" s="19">
        <v>45699</v>
      </c>
      <c r="H6721" s="24">
        <v>742319.76</v>
      </c>
    </row>
    <row r="6722" spans="1:8" x14ac:dyDescent="0.3">
      <c r="A6722" s="3" t="s">
        <v>8529</v>
      </c>
      <c r="B6722" s="11" t="s">
        <v>187</v>
      </c>
      <c r="C6722" s="11" t="s">
        <v>581</v>
      </c>
      <c r="D6722" s="11" t="s">
        <v>1794</v>
      </c>
      <c r="E6722" s="11">
        <v>271</v>
      </c>
      <c r="F6722" s="11">
        <v>2284.58</v>
      </c>
      <c r="G6722" s="19">
        <v>46162</v>
      </c>
      <c r="H6722" s="24">
        <v>619121.17999999993</v>
      </c>
    </row>
    <row r="6723" spans="1:8" x14ac:dyDescent="0.3">
      <c r="A6723" s="3" t="s">
        <v>8530</v>
      </c>
      <c r="B6723" s="11" t="s">
        <v>263</v>
      </c>
      <c r="C6723" s="11" t="s">
        <v>703</v>
      </c>
      <c r="D6723" s="11" t="s">
        <v>1787</v>
      </c>
      <c r="E6723" s="11">
        <v>129</v>
      </c>
      <c r="F6723" s="11">
        <v>4079.81</v>
      </c>
      <c r="G6723" s="19">
        <v>46099</v>
      </c>
      <c r="H6723" s="24">
        <v>526295.49</v>
      </c>
    </row>
    <row r="6724" spans="1:8" x14ac:dyDescent="0.3">
      <c r="A6724" s="3" t="s">
        <v>8531</v>
      </c>
      <c r="B6724" s="11" t="s">
        <v>198</v>
      </c>
      <c r="C6724" s="11" t="s">
        <v>715</v>
      </c>
      <c r="D6724" s="11" t="s">
        <v>1803</v>
      </c>
      <c r="E6724" s="11">
        <v>77</v>
      </c>
      <c r="F6724" s="11">
        <v>6751.92</v>
      </c>
      <c r="G6724" s="19">
        <v>46105</v>
      </c>
      <c r="H6724" s="24">
        <v>519897.84</v>
      </c>
    </row>
    <row r="6725" spans="1:8" x14ac:dyDescent="0.3">
      <c r="A6725" s="3" t="s">
        <v>8532</v>
      </c>
      <c r="B6725" s="11" t="s">
        <v>146</v>
      </c>
      <c r="C6725" s="11" t="s">
        <v>593</v>
      </c>
      <c r="D6725" s="11" t="s">
        <v>1803</v>
      </c>
      <c r="E6725" s="11">
        <v>108</v>
      </c>
      <c r="F6725" s="11">
        <v>1217.33</v>
      </c>
      <c r="G6725" s="19">
        <v>46027</v>
      </c>
      <c r="H6725" s="24">
        <v>131471.63999999998</v>
      </c>
    </row>
    <row r="6726" spans="1:8" x14ac:dyDescent="0.3">
      <c r="A6726" s="3" t="s">
        <v>8533</v>
      </c>
      <c r="B6726" s="11" t="s">
        <v>318</v>
      </c>
      <c r="C6726" s="11" t="s">
        <v>671</v>
      </c>
      <c r="D6726" s="11" t="s">
        <v>1801</v>
      </c>
      <c r="E6726" s="11">
        <v>466</v>
      </c>
      <c r="F6726" s="11">
        <v>3088.83</v>
      </c>
      <c r="G6726" s="19">
        <v>45741</v>
      </c>
      <c r="H6726" s="24">
        <v>1439394.78</v>
      </c>
    </row>
    <row r="6727" spans="1:8" x14ac:dyDescent="0.3">
      <c r="A6727" s="3" t="s">
        <v>8534</v>
      </c>
      <c r="B6727" s="11" t="s">
        <v>272</v>
      </c>
      <c r="C6727" s="11" t="s">
        <v>811</v>
      </c>
      <c r="D6727" s="11" t="s">
        <v>1803</v>
      </c>
      <c r="E6727" s="11">
        <v>173</v>
      </c>
      <c r="F6727" s="11">
        <v>4183.42</v>
      </c>
      <c r="G6727" s="19">
        <v>45691</v>
      </c>
      <c r="H6727" s="24">
        <v>723731.66</v>
      </c>
    </row>
    <row r="6728" spans="1:8" x14ac:dyDescent="0.3">
      <c r="A6728" s="3" t="s">
        <v>8535</v>
      </c>
      <c r="B6728" s="11" t="s">
        <v>98</v>
      </c>
      <c r="C6728" s="11" t="s">
        <v>735</v>
      </c>
      <c r="D6728" s="11" t="s">
        <v>1801</v>
      </c>
      <c r="E6728" s="11">
        <v>288</v>
      </c>
      <c r="F6728" s="11">
        <v>7545.18</v>
      </c>
      <c r="G6728" s="19">
        <v>46140</v>
      </c>
      <c r="H6728" s="24">
        <v>2173011.84</v>
      </c>
    </row>
    <row r="6729" spans="1:8" x14ac:dyDescent="0.3">
      <c r="A6729" s="3" t="s">
        <v>8536</v>
      </c>
      <c r="B6729" s="11" t="s">
        <v>130</v>
      </c>
      <c r="C6729" s="11" t="s">
        <v>807</v>
      </c>
      <c r="D6729" s="11" t="s">
        <v>1803</v>
      </c>
      <c r="E6729" s="11">
        <v>305</v>
      </c>
      <c r="F6729" s="11">
        <v>2174.96</v>
      </c>
      <c r="G6729" s="19">
        <v>45862</v>
      </c>
      <c r="H6729" s="24">
        <v>663362.80000000005</v>
      </c>
    </row>
    <row r="6730" spans="1:8" x14ac:dyDescent="0.3">
      <c r="A6730" s="3" t="s">
        <v>8537</v>
      </c>
      <c r="B6730" s="11" t="s">
        <v>116</v>
      </c>
      <c r="C6730" s="11" t="s">
        <v>591</v>
      </c>
      <c r="D6730" s="11" t="s">
        <v>1794</v>
      </c>
      <c r="E6730" s="11">
        <v>62</v>
      </c>
      <c r="F6730" s="11">
        <v>6945.73</v>
      </c>
      <c r="G6730" s="19">
        <v>45887</v>
      </c>
      <c r="H6730" s="24">
        <v>430635.25999999995</v>
      </c>
    </row>
    <row r="6731" spans="1:8" x14ac:dyDescent="0.3">
      <c r="A6731" s="3" t="s">
        <v>8538</v>
      </c>
      <c r="B6731" s="11" t="s">
        <v>276</v>
      </c>
      <c r="C6731" s="11" t="s">
        <v>673</v>
      </c>
      <c r="D6731" s="11" t="s">
        <v>1803</v>
      </c>
      <c r="E6731" s="11">
        <v>6</v>
      </c>
      <c r="F6731" s="11">
        <v>6471.68</v>
      </c>
      <c r="G6731" s="19">
        <v>45743</v>
      </c>
      <c r="H6731" s="24">
        <v>38830.080000000002</v>
      </c>
    </row>
    <row r="6732" spans="1:8" x14ac:dyDescent="0.3">
      <c r="A6732" s="3" t="s">
        <v>8539</v>
      </c>
      <c r="B6732" s="11" t="s">
        <v>66</v>
      </c>
      <c r="C6732" s="11" t="s">
        <v>661</v>
      </c>
      <c r="D6732" s="11" t="s">
        <v>1791</v>
      </c>
      <c r="E6732" s="11">
        <v>363</v>
      </c>
      <c r="F6732" s="11">
        <v>6936.79</v>
      </c>
      <c r="G6732" s="19">
        <v>45694</v>
      </c>
      <c r="H6732" s="24">
        <v>2518054.77</v>
      </c>
    </row>
    <row r="6733" spans="1:8" x14ac:dyDescent="0.3">
      <c r="A6733" s="3" t="s">
        <v>8540</v>
      </c>
      <c r="B6733" s="11" t="s">
        <v>92</v>
      </c>
      <c r="C6733" s="11" t="s">
        <v>711</v>
      </c>
      <c r="D6733" s="11" t="s">
        <v>1789</v>
      </c>
      <c r="E6733" s="11">
        <v>361</v>
      </c>
      <c r="F6733" s="11">
        <v>6499.41</v>
      </c>
      <c r="G6733" s="19">
        <v>46118</v>
      </c>
      <c r="H6733" s="24">
        <v>2346287.0099999998</v>
      </c>
    </row>
    <row r="6734" spans="1:8" x14ac:dyDescent="0.3">
      <c r="A6734" s="3" t="s">
        <v>8541</v>
      </c>
      <c r="B6734" s="11" t="s">
        <v>308</v>
      </c>
      <c r="C6734" s="11" t="s">
        <v>699</v>
      </c>
      <c r="D6734" s="11" t="s">
        <v>1791</v>
      </c>
      <c r="E6734" s="11">
        <v>420</v>
      </c>
      <c r="F6734" s="11">
        <v>1750.11</v>
      </c>
      <c r="G6734" s="19">
        <v>45850</v>
      </c>
      <c r="H6734" s="24">
        <v>735046.2</v>
      </c>
    </row>
    <row r="6735" spans="1:8" x14ac:dyDescent="0.3">
      <c r="A6735" s="3" t="s">
        <v>8542</v>
      </c>
      <c r="B6735" s="11" t="s">
        <v>76</v>
      </c>
      <c r="C6735" s="11" t="s">
        <v>735</v>
      </c>
      <c r="D6735" s="11" t="s">
        <v>1789</v>
      </c>
      <c r="E6735" s="11">
        <v>258</v>
      </c>
      <c r="F6735" s="11">
        <v>2542.83</v>
      </c>
      <c r="G6735" s="19">
        <v>45816</v>
      </c>
      <c r="H6735" s="24">
        <v>656050.14</v>
      </c>
    </row>
    <row r="6736" spans="1:8" x14ac:dyDescent="0.3">
      <c r="A6736" s="3" t="s">
        <v>8543</v>
      </c>
      <c r="B6736" s="11" t="s">
        <v>342</v>
      </c>
      <c r="C6736" s="11" t="s">
        <v>757</v>
      </c>
      <c r="D6736" s="11" t="s">
        <v>1787</v>
      </c>
      <c r="E6736" s="11">
        <v>402</v>
      </c>
      <c r="F6736" s="11">
        <v>3689.64</v>
      </c>
      <c r="G6736" s="19">
        <v>45729</v>
      </c>
      <c r="H6736" s="24">
        <v>1483235.28</v>
      </c>
    </row>
    <row r="6737" spans="1:8" x14ac:dyDescent="0.3">
      <c r="A6737" s="3" t="s">
        <v>8544</v>
      </c>
      <c r="B6737" s="11" t="s">
        <v>320</v>
      </c>
      <c r="C6737" s="11" t="s">
        <v>845</v>
      </c>
      <c r="D6737" s="11" t="s">
        <v>1803</v>
      </c>
      <c r="E6737" s="11">
        <v>270</v>
      </c>
      <c r="F6737" s="11">
        <v>2228.63</v>
      </c>
      <c r="G6737" s="19">
        <v>45810</v>
      </c>
      <c r="H6737" s="24">
        <v>601730.1</v>
      </c>
    </row>
    <row r="6738" spans="1:8" x14ac:dyDescent="0.3">
      <c r="A6738" s="3" t="s">
        <v>8545</v>
      </c>
      <c r="B6738" s="11" t="s">
        <v>232</v>
      </c>
      <c r="C6738" s="11" t="s">
        <v>547</v>
      </c>
      <c r="D6738" s="11" t="s">
        <v>1794</v>
      </c>
      <c r="E6738" s="11">
        <v>114</v>
      </c>
      <c r="F6738" s="11">
        <v>7131.81</v>
      </c>
      <c r="G6738" s="19">
        <v>45785</v>
      </c>
      <c r="H6738" s="24">
        <v>813026.34000000008</v>
      </c>
    </row>
    <row r="6739" spans="1:8" x14ac:dyDescent="0.3">
      <c r="A6739" s="3" t="s">
        <v>8546</v>
      </c>
      <c r="B6739" s="11" t="s">
        <v>290</v>
      </c>
      <c r="C6739" s="11" t="s">
        <v>547</v>
      </c>
      <c r="D6739" s="11" t="s">
        <v>1799</v>
      </c>
      <c r="E6739" s="11">
        <v>275</v>
      </c>
      <c r="F6739" s="11">
        <v>6019.25</v>
      </c>
      <c r="G6739" s="19">
        <v>45671</v>
      </c>
      <c r="H6739" s="24">
        <v>1655293.75</v>
      </c>
    </row>
    <row r="6740" spans="1:8" x14ac:dyDescent="0.3">
      <c r="A6740" s="3" t="s">
        <v>8547</v>
      </c>
      <c r="B6740" s="11" t="s">
        <v>320</v>
      </c>
      <c r="C6740" s="11" t="s">
        <v>555</v>
      </c>
      <c r="D6740" s="11" t="s">
        <v>1797</v>
      </c>
      <c r="E6740" s="11">
        <v>387</v>
      </c>
      <c r="F6740" s="11">
        <v>2890.83</v>
      </c>
      <c r="G6740" s="19">
        <v>45780</v>
      </c>
      <c r="H6740" s="24">
        <v>1118751.21</v>
      </c>
    </row>
    <row r="6741" spans="1:8" x14ac:dyDescent="0.3">
      <c r="A6741" s="3" t="s">
        <v>8548</v>
      </c>
      <c r="B6741" s="11" t="s">
        <v>239</v>
      </c>
      <c r="C6741" s="11" t="s">
        <v>713</v>
      </c>
      <c r="D6741" s="11" t="s">
        <v>1797</v>
      </c>
      <c r="E6741" s="11">
        <v>461</v>
      </c>
      <c r="F6741" s="11">
        <v>5247.88</v>
      </c>
      <c r="G6741" s="19">
        <v>45831</v>
      </c>
      <c r="H6741" s="24">
        <v>2419272.6800000002</v>
      </c>
    </row>
    <row r="6742" spans="1:8" x14ac:dyDescent="0.3">
      <c r="A6742" s="3" t="s">
        <v>8549</v>
      </c>
      <c r="B6742" s="11" t="s">
        <v>362</v>
      </c>
      <c r="C6742" s="11" t="s">
        <v>671</v>
      </c>
      <c r="D6742" s="11" t="s">
        <v>1799</v>
      </c>
      <c r="E6742" s="11">
        <v>107</v>
      </c>
      <c r="F6742" s="11">
        <v>3874.73</v>
      </c>
      <c r="G6742" s="19">
        <v>46028</v>
      </c>
      <c r="H6742" s="24">
        <v>414596.11</v>
      </c>
    </row>
    <row r="6743" spans="1:8" x14ac:dyDescent="0.3">
      <c r="A6743" s="3" t="s">
        <v>8550</v>
      </c>
      <c r="B6743" s="11" t="s">
        <v>133</v>
      </c>
      <c r="C6743" s="11" t="s">
        <v>727</v>
      </c>
      <c r="D6743" s="11" t="s">
        <v>1787</v>
      </c>
      <c r="E6743" s="11">
        <v>371</v>
      </c>
      <c r="F6743" s="11">
        <v>200.08</v>
      </c>
      <c r="G6743" s="19">
        <v>46055</v>
      </c>
      <c r="H6743" s="24">
        <v>74229.680000000008</v>
      </c>
    </row>
    <row r="6744" spans="1:8" x14ac:dyDescent="0.3">
      <c r="A6744" s="3" t="s">
        <v>8551</v>
      </c>
      <c r="B6744" s="11" t="s">
        <v>152</v>
      </c>
      <c r="C6744" s="11" t="s">
        <v>701</v>
      </c>
      <c r="D6744" s="11" t="s">
        <v>1803</v>
      </c>
      <c r="E6744" s="11">
        <v>377</v>
      </c>
      <c r="F6744" s="11">
        <v>7730.86</v>
      </c>
      <c r="G6744" s="19">
        <v>45830</v>
      </c>
      <c r="H6744" s="24">
        <v>2914534.2199999997</v>
      </c>
    </row>
    <row r="6745" spans="1:8" x14ac:dyDescent="0.3">
      <c r="A6745" s="3" t="s">
        <v>8552</v>
      </c>
      <c r="B6745" s="11" t="s">
        <v>140</v>
      </c>
      <c r="C6745" s="11" t="s">
        <v>555</v>
      </c>
      <c r="D6745" s="11" t="s">
        <v>1797</v>
      </c>
      <c r="E6745" s="11">
        <v>497</v>
      </c>
      <c r="F6745" s="11">
        <v>5152.66</v>
      </c>
      <c r="G6745" s="19">
        <v>46166</v>
      </c>
      <c r="H6745" s="24">
        <v>2560872.02</v>
      </c>
    </row>
    <row r="6746" spans="1:8" x14ac:dyDescent="0.3">
      <c r="A6746" s="3" t="s">
        <v>8553</v>
      </c>
      <c r="B6746" s="11" t="s">
        <v>393</v>
      </c>
      <c r="C6746" s="11" t="s">
        <v>761</v>
      </c>
      <c r="D6746" s="11" t="s">
        <v>1799</v>
      </c>
      <c r="E6746" s="11">
        <v>467</v>
      </c>
      <c r="F6746" s="11">
        <v>624.77</v>
      </c>
      <c r="G6746" s="19">
        <v>45782</v>
      </c>
      <c r="H6746" s="24">
        <v>291767.58999999997</v>
      </c>
    </row>
    <row r="6747" spans="1:8" x14ac:dyDescent="0.3">
      <c r="A6747" s="3" t="s">
        <v>8554</v>
      </c>
      <c r="B6747" s="11" t="s">
        <v>62</v>
      </c>
      <c r="C6747" s="11" t="s">
        <v>649</v>
      </c>
      <c r="D6747" s="11" t="s">
        <v>1803</v>
      </c>
      <c r="E6747" s="11">
        <v>237</v>
      </c>
      <c r="F6747" s="11">
        <v>3303.62</v>
      </c>
      <c r="G6747" s="19">
        <v>45918</v>
      </c>
      <c r="H6747" s="24">
        <v>782957.94</v>
      </c>
    </row>
    <row r="6748" spans="1:8" x14ac:dyDescent="0.3">
      <c r="A6748" s="3" t="s">
        <v>8555</v>
      </c>
      <c r="B6748" s="11" t="s">
        <v>168</v>
      </c>
      <c r="C6748" s="11" t="s">
        <v>659</v>
      </c>
      <c r="D6748" s="11" t="s">
        <v>1797</v>
      </c>
      <c r="E6748" s="11">
        <v>195</v>
      </c>
      <c r="F6748" s="11">
        <v>7264.99</v>
      </c>
      <c r="G6748" s="19">
        <v>45690</v>
      </c>
      <c r="H6748" s="24">
        <v>1416673.05</v>
      </c>
    </row>
    <row r="6749" spans="1:8" x14ac:dyDescent="0.3">
      <c r="A6749" s="3" t="s">
        <v>8556</v>
      </c>
      <c r="B6749" s="11" t="s">
        <v>181</v>
      </c>
      <c r="C6749" s="11" t="s">
        <v>865</v>
      </c>
      <c r="D6749" s="11" t="s">
        <v>1801</v>
      </c>
      <c r="E6749" s="11">
        <v>46</v>
      </c>
      <c r="F6749" s="11">
        <v>7155.75</v>
      </c>
      <c r="G6749" s="19">
        <v>45788</v>
      </c>
      <c r="H6749" s="24">
        <v>329164.5</v>
      </c>
    </row>
    <row r="6750" spans="1:8" x14ac:dyDescent="0.3">
      <c r="A6750" s="3" t="s">
        <v>8557</v>
      </c>
      <c r="B6750" s="11" t="s">
        <v>312</v>
      </c>
      <c r="C6750" s="11" t="s">
        <v>813</v>
      </c>
      <c r="D6750" s="11" t="s">
        <v>1797</v>
      </c>
      <c r="E6750" s="11">
        <v>104</v>
      </c>
      <c r="F6750" s="11">
        <v>4092.38</v>
      </c>
      <c r="G6750" s="19">
        <v>46181</v>
      </c>
      <c r="H6750" s="24">
        <v>425607.52</v>
      </c>
    </row>
    <row r="6751" spans="1:8" x14ac:dyDescent="0.3">
      <c r="A6751" s="3" t="s">
        <v>8558</v>
      </c>
      <c r="B6751" s="11" t="s">
        <v>157</v>
      </c>
      <c r="C6751" s="11" t="s">
        <v>515</v>
      </c>
      <c r="D6751" s="11" t="s">
        <v>1791</v>
      </c>
      <c r="E6751" s="11">
        <v>13</v>
      </c>
      <c r="F6751" s="11">
        <v>4756.63</v>
      </c>
      <c r="G6751" s="19">
        <v>45687</v>
      </c>
      <c r="H6751" s="24">
        <v>61836.19</v>
      </c>
    </row>
    <row r="6752" spans="1:8" x14ac:dyDescent="0.3">
      <c r="A6752" s="3" t="s">
        <v>8559</v>
      </c>
      <c r="B6752" s="11" t="s">
        <v>206</v>
      </c>
      <c r="C6752" s="11" t="s">
        <v>529</v>
      </c>
      <c r="D6752" s="11" t="s">
        <v>1791</v>
      </c>
      <c r="E6752" s="11">
        <v>244</v>
      </c>
      <c r="F6752" s="11">
        <v>4973.8100000000004</v>
      </c>
      <c r="G6752" s="19">
        <v>46164</v>
      </c>
      <c r="H6752" s="24">
        <v>1213609.6400000001</v>
      </c>
    </row>
    <row r="6753" spans="1:8" x14ac:dyDescent="0.3">
      <c r="A6753" s="3" t="s">
        <v>8560</v>
      </c>
      <c r="B6753" s="11" t="s">
        <v>342</v>
      </c>
      <c r="C6753" s="11" t="s">
        <v>609</v>
      </c>
      <c r="D6753" s="11" t="s">
        <v>1801</v>
      </c>
      <c r="E6753" s="11">
        <v>411</v>
      </c>
      <c r="F6753" s="11">
        <v>4187.26</v>
      </c>
      <c r="G6753" s="19">
        <v>46043</v>
      </c>
      <c r="H6753" s="24">
        <v>1720963.86</v>
      </c>
    </row>
    <row r="6754" spans="1:8" x14ac:dyDescent="0.3">
      <c r="A6754" s="3" t="s">
        <v>8561</v>
      </c>
      <c r="B6754" s="11" t="s">
        <v>208</v>
      </c>
      <c r="C6754" s="11" t="s">
        <v>543</v>
      </c>
      <c r="D6754" s="11" t="s">
        <v>1799</v>
      </c>
      <c r="E6754" s="11">
        <v>468</v>
      </c>
      <c r="F6754" s="11">
        <v>348.25</v>
      </c>
      <c r="G6754" s="19">
        <v>45726</v>
      </c>
      <c r="H6754" s="24">
        <v>162981</v>
      </c>
    </row>
    <row r="6755" spans="1:8" x14ac:dyDescent="0.3">
      <c r="A6755" s="3" t="s">
        <v>8562</v>
      </c>
      <c r="B6755" s="11" t="s">
        <v>190</v>
      </c>
      <c r="C6755" s="11" t="s">
        <v>553</v>
      </c>
      <c r="D6755" s="11" t="s">
        <v>1801</v>
      </c>
      <c r="E6755" s="11">
        <v>375</v>
      </c>
      <c r="F6755" s="11">
        <v>1876.27</v>
      </c>
      <c r="G6755" s="19">
        <v>46017</v>
      </c>
      <c r="H6755" s="24">
        <v>703601.25</v>
      </c>
    </row>
    <row r="6756" spans="1:8" x14ac:dyDescent="0.3">
      <c r="A6756" s="3" t="s">
        <v>8563</v>
      </c>
      <c r="B6756" s="11" t="s">
        <v>294</v>
      </c>
      <c r="C6756" s="11" t="s">
        <v>669</v>
      </c>
      <c r="D6756" s="11" t="s">
        <v>1789</v>
      </c>
      <c r="E6756" s="11">
        <v>470</v>
      </c>
      <c r="F6756" s="11">
        <v>3206.44</v>
      </c>
      <c r="G6756" s="19">
        <v>45883</v>
      </c>
      <c r="H6756" s="24">
        <v>1507026.8</v>
      </c>
    </row>
    <row r="6757" spans="1:8" x14ac:dyDescent="0.3">
      <c r="A6757" s="3" t="s">
        <v>8564</v>
      </c>
      <c r="B6757" s="11" t="s">
        <v>66</v>
      </c>
      <c r="C6757" s="11" t="s">
        <v>775</v>
      </c>
      <c r="D6757" s="11" t="s">
        <v>1803</v>
      </c>
      <c r="E6757" s="11">
        <v>179</v>
      </c>
      <c r="F6757" s="11">
        <v>1071.69</v>
      </c>
      <c r="G6757" s="19">
        <v>45677</v>
      </c>
      <c r="H6757" s="24">
        <v>191832.51</v>
      </c>
    </row>
    <row r="6758" spans="1:8" x14ac:dyDescent="0.3">
      <c r="A6758" s="3" t="s">
        <v>8565</v>
      </c>
      <c r="B6758" s="11" t="s">
        <v>229</v>
      </c>
      <c r="C6758" s="11" t="s">
        <v>507</v>
      </c>
      <c r="D6758" s="11" t="s">
        <v>1787</v>
      </c>
      <c r="E6758" s="11">
        <v>64</v>
      </c>
      <c r="F6758" s="11">
        <v>2788.06</v>
      </c>
      <c r="G6758" s="19">
        <v>45778</v>
      </c>
      <c r="H6758" s="24">
        <v>178435.84</v>
      </c>
    </row>
    <row r="6759" spans="1:8" x14ac:dyDescent="0.3">
      <c r="A6759" s="3" t="s">
        <v>8566</v>
      </c>
      <c r="B6759" s="11" t="s">
        <v>282</v>
      </c>
      <c r="C6759" s="11" t="s">
        <v>577</v>
      </c>
      <c r="D6759" s="11" t="s">
        <v>1789</v>
      </c>
      <c r="E6759" s="11">
        <v>271</v>
      </c>
      <c r="F6759" s="11">
        <v>3949.88</v>
      </c>
      <c r="G6759" s="19">
        <v>46038</v>
      </c>
      <c r="H6759" s="24">
        <v>1070417.48</v>
      </c>
    </row>
    <row r="6760" spans="1:8" x14ac:dyDescent="0.3">
      <c r="A6760" s="3" t="s">
        <v>8567</v>
      </c>
      <c r="B6760" s="11" t="s">
        <v>332</v>
      </c>
      <c r="C6760" s="11" t="s">
        <v>827</v>
      </c>
      <c r="D6760" s="11" t="s">
        <v>1801</v>
      </c>
      <c r="E6760" s="11">
        <v>58</v>
      </c>
      <c r="F6760" s="11">
        <v>1976.72</v>
      </c>
      <c r="G6760" s="19">
        <v>46197</v>
      </c>
      <c r="H6760" s="24">
        <v>114649.76</v>
      </c>
    </row>
    <row r="6761" spans="1:8" x14ac:dyDescent="0.3">
      <c r="A6761" s="3" t="s">
        <v>8568</v>
      </c>
      <c r="B6761" s="11" t="s">
        <v>395</v>
      </c>
      <c r="C6761" s="11" t="s">
        <v>545</v>
      </c>
      <c r="D6761" s="11" t="s">
        <v>1801</v>
      </c>
      <c r="E6761" s="11">
        <v>448</v>
      </c>
      <c r="F6761" s="11">
        <v>1127.8699999999999</v>
      </c>
      <c r="G6761" s="19">
        <v>46015</v>
      </c>
      <c r="H6761" s="24">
        <v>505285.75999999995</v>
      </c>
    </row>
    <row r="6762" spans="1:8" x14ac:dyDescent="0.3">
      <c r="A6762" s="3" t="s">
        <v>8569</v>
      </c>
      <c r="B6762" s="11" t="s">
        <v>326</v>
      </c>
      <c r="C6762" s="11" t="s">
        <v>789</v>
      </c>
      <c r="D6762" s="11" t="s">
        <v>1801</v>
      </c>
      <c r="E6762" s="11">
        <v>375</v>
      </c>
      <c r="F6762" s="11">
        <v>1188.82</v>
      </c>
      <c r="G6762" s="19">
        <v>46016</v>
      </c>
      <c r="H6762" s="24">
        <v>445807.5</v>
      </c>
    </row>
    <row r="6763" spans="1:8" x14ac:dyDescent="0.3">
      <c r="A6763" s="3" t="s">
        <v>8570</v>
      </c>
      <c r="B6763" s="11" t="s">
        <v>81</v>
      </c>
      <c r="C6763" s="11" t="s">
        <v>867</v>
      </c>
      <c r="D6763" s="11" t="s">
        <v>1787</v>
      </c>
      <c r="E6763" s="11">
        <v>453</v>
      </c>
      <c r="F6763" s="11">
        <v>7375.33</v>
      </c>
      <c r="G6763" s="19">
        <v>45804</v>
      </c>
      <c r="H6763" s="24">
        <v>3341024.4899999998</v>
      </c>
    </row>
    <row r="6764" spans="1:8" x14ac:dyDescent="0.3">
      <c r="A6764" s="3" t="s">
        <v>8571</v>
      </c>
      <c r="B6764" s="11" t="s">
        <v>130</v>
      </c>
      <c r="C6764" s="11" t="s">
        <v>671</v>
      </c>
      <c r="D6764" s="11" t="s">
        <v>1794</v>
      </c>
      <c r="E6764" s="11">
        <v>65</v>
      </c>
      <c r="F6764" s="11">
        <v>5386.05</v>
      </c>
      <c r="G6764" s="19">
        <v>46139</v>
      </c>
      <c r="H6764" s="24">
        <v>350093.25</v>
      </c>
    </row>
    <row r="6765" spans="1:8" x14ac:dyDescent="0.3">
      <c r="A6765" s="3" t="s">
        <v>8572</v>
      </c>
      <c r="B6765" s="11" t="s">
        <v>162</v>
      </c>
      <c r="C6765" s="11" t="s">
        <v>711</v>
      </c>
      <c r="D6765" s="11" t="s">
        <v>1789</v>
      </c>
      <c r="E6765" s="11">
        <v>252</v>
      </c>
      <c r="F6765" s="11">
        <v>2000.33</v>
      </c>
      <c r="G6765" s="19">
        <v>45726</v>
      </c>
      <c r="H6765" s="24">
        <v>504083.16</v>
      </c>
    </row>
    <row r="6766" spans="1:8" x14ac:dyDescent="0.3">
      <c r="A6766" s="3" t="s">
        <v>8573</v>
      </c>
      <c r="B6766" s="11" t="s">
        <v>378</v>
      </c>
      <c r="C6766" s="11" t="s">
        <v>593</v>
      </c>
      <c r="D6766" s="11" t="s">
        <v>1789</v>
      </c>
      <c r="E6766" s="11">
        <v>374</v>
      </c>
      <c r="F6766" s="11">
        <v>527.33000000000004</v>
      </c>
      <c r="G6766" s="19">
        <v>45909</v>
      </c>
      <c r="H6766" s="24">
        <v>197221.42</v>
      </c>
    </row>
    <row r="6767" spans="1:8" x14ac:dyDescent="0.3">
      <c r="A6767" s="3" t="s">
        <v>8574</v>
      </c>
      <c r="B6767" s="11" t="s">
        <v>112</v>
      </c>
      <c r="C6767" s="11" t="s">
        <v>787</v>
      </c>
      <c r="D6767" s="11" t="s">
        <v>1803</v>
      </c>
      <c r="E6767" s="11">
        <v>8</v>
      </c>
      <c r="F6767" s="11">
        <v>4114.4799999999996</v>
      </c>
      <c r="G6767" s="19">
        <v>45749</v>
      </c>
      <c r="H6767" s="24">
        <v>32915.839999999997</v>
      </c>
    </row>
    <row r="6768" spans="1:8" x14ac:dyDescent="0.3">
      <c r="A6768" s="3" t="s">
        <v>8575</v>
      </c>
      <c r="B6768" s="11" t="s">
        <v>284</v>
      </c>
      <c r="C6768" s="11" t="s">
        <v>727</v>
      </c>
      <c r="D6768" s="11" t="s">
        <v>1801</v>
      </c>
      <c r="E6768" s="11">
        <v>483</v>
      </c>
      <c r="F6768" s="11">
        <v>3500.69</v>
      </c>
      <c r="G6768" s="19">
        <v>45699</v>
      </c>
      <c r="H6768" s="24">
        <v>1690833.27</v>
      </c>
    </row>
    <row r="6769" spans="1:8" x14ac:dyDescent="0.3">
      <c r="A6769" s="3" t="s">
        <v>8576</v>
      </c>
      <c r="B6769" s="11" t="s">
        <v>265</v>
      </c>
      <c r="C6769" s="11" t="s">
        <v>561</v>
      </c>
      <c r="D6769" s="11" t="s">
        <v>1794</v>
      </c>
      <c r="E6769" s="11">
        <v>156</v>
      </c>
      <c r="F6769" s="11">
        <v>2167.17</v>
      </c>
      <c r="G6769" s="19">
        <v>45856</v>
      </c>
      <c r="H6769" s="24">
        <v>338078.52</v>
      </c>
    </row>
    <row r="6770" spans="1:8" x14ac:dyDescent="0.3">
      <c r="A6770" s="3" t="s">
        <v>8577</v>
      </c>
      <c r="B6770" s="11" t="s">
        <v>187</v>
      </c>
      <c r="C6770" s="11" t="s">
        <v>619</v>
      </c>
      <c r="D6770" s="11" t="s">
        <v>1801</v>
      </c>
      <c r="E6770" s="11">
        <v>393</v>
      </c>
      <c r="F6770" s="11">
        <v>2020.64</v>
      </c>
      <c r="G6770" s="19">
        <v>46017</v>
      </c>
      <c r="H6770" s="24">
        <v>794111.52</v>
      </c>
    </row>
    <row r="6771" spans="1:8" x14ac:dyDescent="0.3">
      <c r="A6771" s="3" t="s">
        <v>8578</v>
      </c>
      <c r="B6771" s="11" t="s">
        <v>216</v>
      </c>
      <c r="C6771" s="11" t="s">
        <v>721</v>
      </c>
      <c r="D6771" s="11" t="s">
        <v>1803</v>
      </c>
      <c r="E6771" s="11">
        <v>442</v>
      </c>
      <c r="F6771" s="11">
        <v>1662.81</v>
      </c>
      <c r="G6771" s="19">
        <v>46103</v>
      </c>
      <c r="H6771" s="24">
        <v>734962.02</v>
      </c>
    </row>
    <row r="6772" spans="1:8" x14ac:dyDescent="0.3">
      <c r="A6772" s="3" t="s">
        <v>8579</v>
      </c>
      <c r="B6772" s="11" t="s">
        <v>284</v>
      </c>
      <c r="C6772" s="11" t="s">
        <v>723</v>
      </c>
      <c r="D6772" s="11" t="s">
        <v>1789</v>
      </c>
      <c r="E6772" s="11">
        <v>274</v>
      </c>
      <c r="F6772" s="11">
        <v>4811.32</v>
      </c>
      <c r="G6772" s="19">
        <v>45795</v>
      </c>
      <c r="H6772" s="24">
        <v>1318301.68</v>
      </c>
    </row>
    <row r="6773" spans="1:8" x14ac:dyDescent="0.3">
      <c r="A6773" s="3" t="s">
        <v>8580</v>
      </c>
      <c r="B6773" s="11" t="s">
        <v>152</v>
      </c>
      <c r="C6773" s="11" t="s">
        <v>517</v>
      </c>
      <c r="D6773" s="11" t="s">
        <v>1801</v>
      </c>
      <c r="E6773" s="11">
        <v>228</v>
      </c>
      <c r="F6773" s="11">
        <v>6038.57</v>
      </c>
      <c r="G6773" s="19">
        <v>46089</v>
      </c>
      <c r="H6773" s="24">
        <v>1376793.96</v>
      </c>
    </row>
    <row r="6774" spans="1:8" x14ac:dyDescent="0.3">
      <c r="A6774" s="3" t="s">
        <v>8581</v>
      </c>
      <c r="B6774" s="11" t="s">
        <v>168</v>
      </c>
      <c r="C6774" s="11" t="s">
        <v>783</v>
      </c>
      <c r="D6774" s="11" t="s">
        <v>1799</v>
      </c>
      <c r="E6774" s="11">
        <v>247</v>
      </c>
      <c r="F6774" s="11">
        <v>2271.27</v>
      </c>
      <c r="G6774" s="19">
        <v>46145</v>
      </c>
      <c r="H6774" s="24">
        <v>561003.68999999994</v>
      </c>
    </row>
    <row r="6775" spans="1:8" x14ac:dyDescent="0.3">
      <c r="A6775" s="3" t="s">
        <v>8582</v>
      </c>
      <c r="B6775" s="11" t="s">
        <v>104</v>
      </c>
      <c r="C6775" s="11" t="s">
        <v>559</v>
      </c>
      <c r="D6775" s="11" t="s">
        <v>1797</v>
      </c>
      <c r="E6775" s="11">
        <v>167</v>
      </c>
      <c r="F6775" s="11">
        <v>2270.11</v>
      </c>
      <c r="G6775" s="19">
        <v>45914</v>
      </c>
      <c r="H6775" s="24">
        <v>379108.37</v>
      </c>
    </row>
    <row r="6776" spans="1:8" x14ac:dyDescent="0.3">
      <c r="A6776" s="3" t="s">
        <v>8583</v>
      </c>
      <c r="B6776" s="11" t="s">
        <v>306</v>
      </c>
      <c r="C6776" s="11" t="s">
        <v>645</v>
      </c>
      <c r="D6776" s="11" t="s">
        <v>1794</v>
      </c>
      <c r="E6776" s="11">
        <v>157</v>
      </c>
      <c r="F6776" s="11">
        <v>5018.12</v>
      </c>
      <c r="G6776" s="19">
        <v>45829</v>
      </c>
      <c r="H6776" s="24">
        <v>787844.84</v>
      </c>
    </row>
    <row r="6777" spans="1:8" x14ac:dyDescent="0.3">
      <c r="A6777" s="3" t="s">
        <v>8584</v>
      </c>
      <c r="B6777" s="11" t="s">
        <v>276</v>
      </c>
      <c r="C6777" s="11" t="s">
        <v>853</v>
      </c>
      <c r="D6777" s="11" t="s">
        <v>1797</v>
      </c>
      <c r="E6777" s="11">
        <v>207</v>
      </c>
      <c r="F6777" s="11">
        <v>3352.42</v>
      </c>
      <c r="G6777" s="19">
        <v>45870</v>
      </c>
      <c r="H6777" s="24">
        <v>693950.94000000006</v>
      </c>
    </row>
    <row r="6778" spans="1:8" x14ac:dyDescent="0.3">
      <c r="A6778" s="3" t="s">
        <v>8585</v>
      </c>
      <c r="B6778" s="11" t="s">
        <v>303</v>
      </c>
      <c r="C6778" s="11" t="s">
        <v>611</v>
      </c>
      <c r="D6778" s="11" t="s">
        <v>1801</v>
      </c>
      <c r="E6778" s="11">
        <v>86</v>
      </c>
      <c r="F6778" s="11">
        <v>3236.39</v>
      </c>
      <c r="G6778" s="19">
        <v>46179</v>
      </c>
      <c r="H6778" s="24">
        <v>278329.53999999998</v>
      </c>
    </row>
    <row r="6779" spans="1:8" x14ac:dyDescent="0.3">
      <c r="A6779" s="3" t="s">
        <v>8586</v>
      </c>
      <c r="B6779" s="11" t="s">
        <v>258</v>
      </c>
      <c r="C6779" s="11" t="s">
        <v>851</v>
      </c>
      <c r="D6779" s="11" t="s">
        <v>1803</v>
      </c>
      <c r="E6779" s="11">
        <v>206</v>
      </c>
      <c r="F6779" s="11">
        <v>806.15</v>
      </c>
      <c r="G6779" s="19">
        <v>45762</v>
      </c>
      <c r="H6779" s="24">
        <v>166066.9</v>
      </c>
    </row>
    <row r="6780" spans="1:8" x14ac:dyDescent="0.3">
      <c r="A6780" s="3" t="s">
        <v>8587</v>
      </c>
      <c r="B6780" s="11" t="s">
        <v>350</v>
      </c>
      <c r="C6780" s="11" t="s">
        <v>607</v>
      </c>
      <c r="D6780" s="11" t="s">
        <v>1801</v>
      </c>
      <c r="E6780" s="11">
        <v>402</v>
      </c>
      <c r="F6780" s="11">
        <v>5039.0600000000004</v>
      </c>
      <c r="G6780" s="19">
        <v>45698</v>
      </c>
      <c r="H6780" s="24">
        <v>2025702.12</v>
      </c>
    </row>
    <row r="6781" spans="1:8" x14ac:dyDescent="0.3">
      <c r="A6781" s="3" t="s">
        <v>8588</v>
      </c>
      <c r="B6781" s="11" t="s">
        <v>81</v>
      </c>
      <c r="C6781" s="11" t="s">
        <v>641</v>
      </c>
      <c r="D6781" s="11" t="s">
        <v>1787</v>
      </c>
      <c r="E6781" s="11">
        <v>232</v>
      </c>
      <c r="F6781" s="11">
        <v>6085.14</v>
      </c>
      <c r="G6781" s="19">
        <v>45940</v>
      </c>
      <c r="H6781" s="24">
        <v>1411752.48</v>
      </c>
    </row>
    <row r="6782" spans="1:8" x14ac:dyDescent="0.3">
      <c r="A6782" s="3" t="s">
        <v>8589</v>
      </c>
      <c r="B6782" s="11" t="s">
        <v>109</v>
      </c>
      <c r="C6782" s="11" t="s">
        <v>526</v>
      </c>
      <c r="D6782" s="11" t="s">
        <v>1801</v>
      </c>
      <c r="E6782" s="11">
        <v>102</v>
      </c>
      <c r="F6782" s="11">
        <v>6569.47</v>
      </c>
      <c r="G6782" s="19">
        <v>46010</v>
      </c>
      <c r="H6782" s="24">
        <v>670085.94000000006</v>
      </c>
    </row>
    <row r="6783" spans="1:8" x14ac:dyDescent="0.3">
      <c r="A6783" s="3" t="s">
        <v>8590</v>
      </c>
      <c r="B6783" s="11" t="s">
        <v>76</v>
      </c>
      <c r="C6783" s="11" t="s">
        <v>751</v>
      </c>
      <c r="D6783" s="11" t="s">
        <v>1794</v>
      </c>
      <c r="E6783" s="11">
        <v>311</v>
      </c>
      <c r="F6783" s="11">
        <v>4572.08</v>
      </c>
      <c r="G6783" s="19">
        <v>45848</v>
      </c>
      <c r="H6783" s="24">
        <v>1421916.88</v>
      </c>
    </row>
    <row r="6784" spans="1:8" x14ac:dyDescent="0.3">
      <c r="A6784" s="3" t="s">
        <v>8591</v>
      </c>
      <c r="B6784" s="11" t="s">
        <v>397</v>
      </c>
      <c r="C6784" s="11" t="s">
        <v>645</v>
      </c>
      <c r="D6784" s="11" t="s">
        <v>1803</v>
      </c>
      <c r="E6784" s="11">
        <v>298</v>
      </c>
      <c r="F6784" s="11">
        <v>3304.14</v>
      </c>
      <c r="G6784" s="19">
        <v>45771</v>
      </c>
      <c r="H6784" s="24">
        <v>984633.72</v>
      </c>
    </row>
    <row r="6785" spans="1:8" x14ac:dyDescent="0.3">
      <c r="A6785" s="3" t="s">
        <v>8592</v>
      </c>
      <c r="B6785" s="11" t="s">
        <v>251</v>
      </c>
      <c r="C6785" s="11" t="s">
        <v>513</v>
      </c>
      <c r="D6785" s="11" t="s">
        <v>1797</v>
      </c>
      <c r="E6785" s="11">
        <v>215</v>
      </c>
      <c r="F6785" s="11">
        <v>7897.07</v>
      </c>
      <c r="G6785" s="19">
        <v>45998</v>
      </c>
      <c r="H6785" s="24">
        <v>1697870.05</v>
      </c>
    </row>
    <row r="6786" spans="1:8" x14ac:dyDescent="0.3">
      <c r="A6786" s="3" t="s">
        <v>8593</v>
      </c>
      <c r="B6786" s="11" t="s">
        <v>81</v>
      </c>
      <c r="C6786" s="11" t="s">
        <v>687</v>
      </c>
      <c r="D6786" s="11" t="s">
        <v>1803</v>
      </c>
      <c r="E6786" s="11">
        <v>204</v>
      </c>
      <c r="F6786" s="11">
        <v>767.13</v>
      </c>
      <c r="G6786" s="19">
        <v>45801</v>
      </c>
      <c r="H6786" s="24">
        <v>156494.51999999999</v>
      </c>
    </row>
    <row r="6787" spans="1:8" x14ac:dyDescent="0.3">
      <c r="A6787" s="3" t="s">
        <v>8594</v>
      </c>
      <c r="B6787" s="11" t="s">
        <v>104</v>
      </c>
      <c r="C6787" s="11" t="s">
        <v>817</v>
      </c>
      <c r="D6787" s="11" t="s">
        <v>1801</v>
      </c>
      <c r="E6787" s="11">
        <v>131</v>
      </c>
      <c r="F6787" s="11">
        <v>4404.47</v>
      </c>
      <c r="G6787" s="19">
        <v>46128</v>
      </c>
      <c r="H6787" s="24">
        <v>576985.57000000007</v>
      </c>
    </row>
    <row r="6788" spans="1:8" x14ac:dyDescent="0.3">
      <c r="A6788" s="3" t="s">
        <v>8595</v>
      </c>
      <c r="B6788" s="11" t="s">
        <v>338</v>
      </c>
      <c r="C6788" s="11" t="s">
        <v>691</v>
      </c>
      <c r="D6788" s="11" t="s">
        <v>1797</v>
      </c>
      <c r="E6788" s="11">
        <v>486</v>
      </c>
      <c r="F6788" s="11">
        <v>6975.58</v>
      </c>
      <c r="G6788" s="19">
        <v>45840</v>
      </c>
      <c r="H6788" s="24">
        <v>3390131.88</v>
      </c>
    </row>
    <row r="6789" spans="1:8" x14ac:dyDescent="0.3">
      <c r="A6789" s="3" t="s">
        <v>8596</v>
      </c>
      <c r="B6789" s="11" t="s">
        <v>112</v>
      </c>
      <c r="C6789" s="11" t="s">
        <v>517</v>
      </c>
      <c r="D6789" s="11" t="s">
        <v>1794</v>
      </c>
      <c r="E6789" s="11">
        <v>280</v>
      </c>
      <c r="F6789" s="11">
        <v>1457.94</v>
      </c>
      <c r="G6789" s="19">
        <v>46013</v>
      </c>
      <c r="H6789" s="24">
        <v>408223.2</v>
      </c>
    </row>
    <row r="6790" spans="1:8" x14ac:dyDescent="0.3">
      <c r="A6790" s="3" t="s">
        <v>8597</v>
      </c>
      <c r="B6790" s="11" t="s">
        <v>256</v>
      </c>
      <c r="C6790" s="11" t="s">
        <v>577</v>
      </c>
      <c r="D6790" s="11" t="s">
        <v>1799</v>
      </c>
      <c r="E6790" s="11">
        <v>236</v>
      </c>
      <c r="F6790" s="11">
        <v>5464.99</v>
      </c>
      <c r="G6790" s="19">
        <v>45757</v>
      </c>
      <c r="H6790" s="24">
        <v>1289737.6399999999</v>
      </c>
    </row>
    <row r="6791" spans="1:8" x14ac:dyDescent="0.3">
      <c r="A6791" s="3" t="s">
        <v>8598</v>
      </c>
      <c r="B6791" s="11" t="s">
        <v>366</v>
      </c>
      <c r="C6791" s="11" t="s">
        <v>751</v>
      </c>
      <c r="D6791" s="11" t="s">
        <v>1794</v>
      </c>
      <c r="E6791" s="11">
        <v>449</v>
      </c>
      <c r="F6791" s="11">
        <v>4866.91</v>
      </c>
      <c r="G6791" s="19">
        <v>45805</v>
      </c>
      <c r="H6791" s="24">
        <v>2185242.59</v>
      </c>
    </row>
    <row r="6792" spans="1:8" x14ac:dyDescent="0.3">
      <c r="A6792" s="3" t="s">
        <v>8599</v>
      </c>
      <c r="B6792" s="11" t="s">
        <v>290</v>
      </c>
      <c r="C6792" s="11" t="s">
        <v>751</v>
      </c>
      <c r="D6792" s="11" t="s">
        <v>1791</v>
      </c>
      <c r="E6792" s="11">
        <v>67</v>
      </c>
      <c r="F6792" s="11">
        <v>3748.99</v>
      </c>
      <c r="G6792" s="19">
        <v>45918</v>
      </c>
      <c r="H6792" s="24">
        <v>251182.33</v>
      </c>
    </row>
    <row r="6793" spans="1:8" x14ac:dyDescent="0.3">
      <c r="A6793" s="3" t="s">
        <v>8600</v>
      </c>
      <c r="B6793" s="11" t="s">
        <v>314</v>
      </c>
      <c r="C6793" s="11" t="s">
        <v>741</v>
      </c>
      <c r="D6793" s="11" t="s">
        <v>1803</v>
      </c>
      <c r="E6793" s="11">
        <v>264</v>
      </c>
      <c r="F6793" s="11">
        <v>6981.53</v>
      </c>
      <c r="G6793" s="19">
        <v>46121</v>
      </c>
      <c r="H6793" s="24">
        <v>1843123.92</v>
      </c>
    </row>
    <row r="6794" spans="1:8" x14ac:dyDescent="0.3">
      <c r="A6794" s="3" t="s">
        <v>8601</v>
      </c>
      <c r="B6794" s="11" t="s">
        <v>18</v>
      </c>
      <c r="C6794" s="11" t="s">
        <v>809</v>
      </c>
      <c r="D6794" s="11" t="s">
        <v>1803</v>
      </c>
      <c r="E6794" s="11">
        <v>186</v>
      </c>
      <c r="F6794" s="11">
        <v>4765.41</v>
      </c>
      <c r="G6794" s="19">
        <v>45795</v>
      </c>
      <c r="H6794" s="24">
        <v>886366.26</v>
      </c>
    </row>
    <row r="6795" spans="1:8" x14ac:dyDescent="0.3">
      <c r="A6795" s="3" t="s">
        <v>8602</v>
      </c>
      <c r="B6795" s="11" t="s">
        <v>340</v>
      </c>
      <c r="C6795" s="11" t="s">
        <v>723</v>
      </c>
      <c r="D6795" s="11" t="s">
        <v>1797</v>
      </c>
      <c r="E6795" s="11">
        <v>317</v>
      </c>
      <c r="F6795" s="11">
        <v>1213.18</v>
      </c>
      <c r="G6795" s="19">
        <v>46084</v>
      </c>
      <c r="H6795" s="24">
        <v>384578.06</v>
      </c>
    </row>
    <row r="6796" spans="1:8" x14ac:dyDescent="0.3">
      <c r="A6796" s="3" t="s">
        <v>8603</v>
      </c>
      <c r="B6796" s="11" t="s">
        <v>284</v>
      </c>
      <c r="C6796" s="11" t="s">
        <v>651</v>
      </c>
      <c r="D6796" s="11" t="s">
        <v>1801</v>
      </c>
      <c r="E6796" s="11">
        <v>316</v>
      </c>
      <c r="F6796" s="11">
        <v>1209.32</v>
      </c>
      <c r="G6796" s="19">
        <v>46000</v>
      </c>
      <c r="H6796" s="24">
        <v>382145.12</v>
      </c>
    </row>
    <row r="6797" spans="1:8" x14ac:dyDescent="0.3">
      <c r="A6797" s="3" t="s">
        <v>8604</v>
      </c>
      <c r="B6797" s="11" t="s">
        <v>308</v>
      </c>
      <c r="C6797" s="11" t="s">
        <v>725</v>
      </c>
      <c r="D6797" s="11" t="s">
        <v>1797</v>
      </c>
      <c r="E6797" s="11">
        <v>261</v>
      </c>
      <c r="F6797" s="11">
        <v>2479.61</v>
      </c>
      <c r="G6797" s="19">
        <v>45828</v>
      </c>
      <c r="H6797" s="24">
        <v>647178.21000000008</v>
      </c>
    </row>
    <row r="6798" spans="1:8" x14ac:dyDescent="0.3">
      <c r="A6798" s="3" t="s">
        <v>8605</v>
      </c>
      <c r="B6798" s="11" t="s">
        <v>340</v>
      </c>
      <c r="C6798" s="11" t="s">
        <v>543</v>
      </c>
      <c r="D6798" s="11" t="s">
        <v>1801</v>
      </c>
      <c r="E6798" s="11">
        <v>290</v>
      </c>
      <c r="F6798" s="11">
        <v>4347.83</v>
      </c>
      <c r="G6798" s="19">
        <v>46006</v>
      </c>
      <c r="H6798" s="24">
        <v>1260870.7</v>
      </c>
    </row>
    <row r="6799" spans="1:8" x14ac:dyDescent="0.3">
      <c r="A6799" s="3" t="s">
        <v>8606</v>
      </c>
      <c r="B6799" s="11" t="s">
        <v>232</v>
      </c>
      <c r="C6799" s="11" t="s">
        <v>633</v>
      </c>
      <c r="D6799" s="11" t="s">
        <v>1789</v>
      </c>
      <c r="E6799" s="11">
        <v>35</v>
      </c>
      <c r="F6799" s="11">
        <v>6695.6</v>
      </c>
      <c r="G6799" s="19">
        <v>45963</v>
      </c>
      <c r="H6799" s="24">
        <v>234346</v>
      </c>
    </row>
    <row r="6800" spans="1:8" x14ac:dyDescent="0.3">
      <c r="A6800" s="3" t="s">
        <v>8607</v>
      </c>
      <c r="B6800" s="11" t="s">
        <v>237</v>
      </c>
      <c r="C6800" s="11" t="s">
        <v>615</v>
      </c>
      <c r="D6800" s="11" t="s">
        <v>1794</v>
      </c>
      <c r="E6800" s="11">
        <v>292</v>
      </c>
      <c r="F6800" s="11">
        <v>6228.84</v>
      </c>
      <c r="G6800" s="19">
        <v>45884</v>
      </c>
      <c r="H6800" s="24">
        <v>1818821.28</v>
      </c>
    </row>
    <row r="6801" spans="1:8" x14ac:dyDescent="0.3">
      <c r="A6801" s="3" t="s">
        <v>8608</v>
      </c>
      <c r="B6801" s="11" t="s">
        <v>18</v>
      </c>
      <c r="C6801" s="11" t="s">
        <v>605</v>
      </c>
      <c r="D6801" s="11" t="s">
        <v>1794</v>
      </c>
      <c r="E6801" s="11">
        <v>406</v>
      </c>
      <c r="F6801" s="11">
        <v>2277.41</v>
      </c>
      <c r="G6801" s="19">
        <v>46024</v>
      </c>
      <c r="H6801" s="24">
        <v>924628.46</v>
      </c>
    </row>
    <row r="6802" spans="1:8" x14ac:dyDescent="0.3">
      <c r="A6802" s="3" t="s">
        <v>8609</v>
      </c>
      <c r="B6802" s="11" t="s">
        <v>203</v>
      </c>
      <c r="C6802" s="11" t="s">
        <v>825</v>
      </c>
      <c r="D6802" s="11" t="s">
        <v>1799</v>
      </c>
      <c r="E6802" s="11">
        <v>98</v>
      </c>
      <c r="F6802" s="11">
        <v>4638.33</v>
      </c>
      <c r="G6802" s="19">
        <v>46195</v>
      </c>
      <c r="H6802" s="24">
        <v>454556.33999999997</v>
      </c>
    </row>
    <row r="6803" spans="1:8" x14ac:dyDescent="0.3">
      <c r="A6803" s="3" t="s">
        <v>8610</v>
      </c>
      <c r="B6803" s="11" t="s">
        <v>85</v>
      </c>
      <c r="C6803" s="11" t="s">
        <v>547</v>
      </c>
      <c r="D6803" s="11" t="s">
        <v>1791</v>
      </c>
      <c r="E6803" s="11">
        <v>332</v>
      </c>
      <c r="F6803" s="11">
        <v>5145.78</v>
      </c>
      <c r="G6803" s="19">
        <v>45948</v>
      </c>
      <c r="H6803" s="24">
        <v>1708398.96</v>
      </c>
    </row>
    <row r="6804" spans="1:8" x14ac:dyDescent="0.3">
      <c r="A6804" s="3" t="s">
        <v>8611</v>
      </c>
      <c r="B6804" s="11" t="s">
        <v>314</v>
      </c>
      <c r="C6804" s="11" t="s">
        <v>621</v>
      </c>
      <c r="D6804" s="11" t="s">
        <v>1794</v>
      </c>
      <c r="E6804" s="11">
        <v>414</v>
      </c>
      <c r="F6804" s="11">
        <v>4184.6000000000004</v>
      </c>
      <c r="G6804" s="19">
        <v>45994</v>
      </c>
      <c r="H6804" s="24">
        <v>1732424.4000000001</v>
      </c>
    </row>
    <row r="6805" spans="1:8" x14ac:dyDescent="0.3">
      <c r="A6805" s="3" t="s">
        <v>8612</v>
      </c>
      <c r="B6805" s="11" t="s">
        <v>218</v>
      </c>
      <c r="C6805" s="11" t="s">
        <v>537</v>
      </c>
      <c r="D6805" s="11" t="s">
        <v>1799</v>
      </c>
      <c r="E6805" s="11">
        <v>467</v>
      </c>
      <c r="F6805" s="11">
        <v>877.77</v>
      </c>
      <c r="G6805" s="19">
        <v>45858</v>
      </c>
      <c r="H6805" s="24">
        <v>409918.58999999997</v>
      </c>
    </row>
    <row r="6806" spans="1:8" x14ac:dyDescent="0.3">
      <c r="A6806" s="3" t="s">
        <v>8613</v>
      </c>
      <c r="B6806" s="11" t="s">
        <v>267</v>
      </c>
      <c r="C6806" s="11" t="s">
        <v>579</v>
      </c>
      <c r="D6806" s="11" t="s">
        <v>1791</v>
      </c>
      <c r="E6806" s="11">
        <v>422</v>
      </c>
      <c r="F6806" s="11">
        <v>80.739999999999995</v>
      </c>
      <c r="G6806" s="19">
        <v>45754</v>
      </c>
      <c r="H6806" s="24">
        <v>34072.28</v>
      </c>
    </row>
    <row r="6807" spans="1:8" x14ac:dyDescent="0.3">
      <c r="A6807" s="3" t="s">
        <v>8614</v>
      </c>
      <c r="B6807" s="11" t="s">
        <v>376</v>
      </c>
      <c r="C6807" s="11" t="s">
        <v>683</v>
      </c>
      <c r="D6807" s="11" t="s">
        <v>1801</v>
      </c>
      <c r="E6807" s="11">
        <v>62</v>
      </c>
      <c r="F6807" s="11">
        <v>6444.32</v>
      </c>
      <c r="G6807" s="19">
        <v>45983</v>
      </c>
      <c r="H6807" s="24">
        <v>399547.83999999997</v>
      </c>
    </row>
    <row r="6808" spans="1:8" x14ac:dyDescent="0.3">
      <c r="A6808" s="3" t="s">
        <v>8615</v>
      </c>
      <c r="B6808" s="11" t="s">
        <v>165</v>
      </c>
      <c r="C6808" s="11" t="s">
        <v>845</v>
      </c>
      <c r="D6808" s="11" t="s">
        <v>1794</v>
      </c>
      <c r="E6808" s="11">
        <v>493</v>
      </c>
      <c r="F6808" s="11">
        <v>4416.88</v>
      </c>
      <c r="G6808" s="19">
        <v>45999</v>
      </c>
      <c r="H6808" s="24">
        <v>2177521.84</v>
      </c>
    </row>
    <row r="6809" spans="1:8" x14ac:dyDescent="0.3">
      <c r="A6809" s="3" t="s">
        <v>8616</v>
      </c>
      <c r="B6809" s="11" t="s">
        <v>280</v>
      </c>
      <c r="C6809" s="11" t="s">
        <v>617</v>
      </c>
      <c r="D6809" s="11" t="s">
        <v>1789</v>
      </c>
      <c r="E6809" s="11">
        <v>120</v>
      </c>
      <c r="F6809" s="11">
        <v>638.55999999999995</v>
      </c>
      <c r="G6809" s="19">
        <v>45898</v>
      </c>
      <c r="H6809" s="24">
        <v>76627.199999999997</v>
      </c>
    </row>
    <row r="6810" spans="1:8" x14ac:dyDescent="0.3">
      <c r="A6810" s="3" t="s">
        <v>8617</v>
      </c>
      <c r="B6810" s="11" t="s">
        <v>237</v>
      </c>
      <c r="C6810" s="11" t="s">
        <v>635</v>
      </c>
      <c r="D6810" s="11" t="s">
        <v>1801</v>
      </c>
      <c r="E6810" s="11">
        <v>100</v>
      </c>
      <c r="F6810" s="11">
        <v>2003.34</v>
      </c>
      <c r="G6810" s="19">
        <v>46122</v>
      </c>
      <c r="H6810" s="24">
        <v>200334</v>
      </c>
    </row>
    <row r="6811" spans="1:8" x14ac:dyDescent="0.3">
      <c r="A6811" s="3" t="s">
        <v>8618</v>
      </c>
      <c r="B6811" s="11" t="s">
        <v>316</v>
      </c>
      <c r="C6811" s="11" t="s">
        <v>777</v>
      </c>
      <c r="D6811" s="11" t="s">
        <v>1787</v>
      </c>
      <c r="E6811" s="11">
        <v>426</v>
      </c>
      <c r="F6811" s="11">
        <v>3207.77</v>
      </c>
      <c r="G6811" s="19">
        <v>45735</v>
      </c>
      <c r="H6811" s="24">
        <v>1366510.02</v>
      </c>
    </row>
    <row r="6812" spans="1:8" x14ac:dyDescent="0.3">
      <c r="A6812" s="3" t="s">
        <v>8619</v>
      </c>
      <c r="B6812" s="11" t="s">
        <v>342</v>
      </c>
      <c r="C6812" s="11" t="s">
        <v>649</v>
      </c>
      <c r="D6812" s="11" t="s">
        <v>1799</v>
      </c>
      <c r="E6812" s="11">
        <v>344</v>
      </c>
      <c r="F6812" s="11">
        <v>6227.18</v>
      </c>
      <c r="G6812" s="19">
        <v>45761</v>
      </c>
      <c r="H6812" s="24">
        <v>2142149.92</v>
      </c>
    </row>
    <row r="6813" spans="1:8" x14ac:dyDescent="0.3">
      <c r="A6813" s="3" t="s">
        <v>8620</v>
      </c>
      <c r="B6813" s="11" t="s">
        <v>85</v>
      </c>
      <c r="C6813" s="11" t="s">
        <v>573</v>
      </c>
      <c r="D6813" s="11" t="s">
        <v>1787</v>
      </c>
      <c r="E6813" s="11">
        <v>143</v>
      </c>
      <c r="F6813" s="11">
        <v>7425.43</v>
      </c>
      <c r="G6813" s="19">
        <v>45983</v>
      </c>
      <c r="H6813" s="24">
        <v>1061836.49</v>
      </c>
    </row>
    <row r="6814" spans="1:8" x14ac:dyDescent="0.3">
      <c r="A6814" s="3" t="s">
        <v>8621</v>
      </c>
      <c r="B6814" s="11" t="s">
        <v>187</v>
      </c>
      <c r="C6814" s="11" t="s">
        <v>609</v>
      </c>
      <c r="D6814" s="11" t="s">
        <v>1803</v>
      </c>
      <c r="E6814" s="11">
        <v>72</v>
      </c>
      <c r="F6814" s="11">
        <v>7910.68</v>
      </c>
      <c r="G6814" s="19">
        <v>45705</v>
      </c>
      <c r="H6814" s="24">
        <v>569568.96</v>
      </c>
    </row>
    <row r="6815" spans="1:8" x14ac:dyDescent="0.3">
      <c r="A6815" s="3" t="s">
        <v>8622</v>
      </c>
      <c r="B6815" s="11" t="s">
        <v>385</v>
      </c>
      <c r="C6815" s="11" t="s">
        <v>637</v>
      </c>
      <c r="D6815" s="11" t="s">
        <v>1787</v>
      </c>
      <c r="E6815" s="11">
        <v>165</v>
      </c>
      <c r="F6815" s="11">
        <v>5171.8999999999996</v>
      </c>
      <c r="G6815" s="19">
        <v>45678</v>
      </c>
      <c r="H6815" s="24">
        <v>853363.49999999988</v>
      </c>
    </row>
    <row r="6816" spans="1:8" x14ac:dyDescent="0.3">
      <c r="A6816" s="3" t="s">
        <v>8623</v>
      </c>
      <c r="B6816" s="11" t="s">
        <v>155</v>
      </c>
      <c r="C6816" s="11" t="s">
        <v>793</v>
      </c>
      <c r="D6816" s="11" t="s">
        <v>1794</v>
      </c>
      <c r="E6816" s="11">
        <v>445</v>
      </c>
      <c r="F6816" s="11">
        <v>6308.04</v>
      </c>
      <c r="G6816" s="19">
        <v>46165</v>
      </c>
      <c r="H6816" s="24">
        <v>2807077.8</v>
      </c>
    </row>
    <row r="6817" spans="1:8" x14ac:dyDescent="0.3">
      <c r="A6817" s="3" t="s">
        <v>8624</v>
      </c>
      <c r="B6817" s="11" t="s">
        <v>124</v>
      </c>
      <c r="C6817" s="11" t="s">
        <v>675</v>
      </c>
      <c r="D6817" s="11" t="s">
        <v>1789</v>
      </c>
      <c r="E6817" s="11">
        <v>417</v>
      </c>
      <c r="F6817" s="11">
        <v>6066.95</v>
      </c>
      <c r="G6817" s="19">
        <v>45941</v>
      </c>
      <c r="H6817" s="24">
        <v>2529918.15</v>
      </c>
    </row>
    <row r="6818" spans="1:8" x14ac:dyDescent="0.3">
      <c r="A6818" s="3" t="s">
        <v>8625</v>
      </c>
      <c r="B6818" s="11" t="s">
        <v>171</v>
      </c>
      <c r="C6818" s="11" t="s">
        <v>583</v>
      </c>
      <c r="D6818" s="11" t="s">
        <v>1797</v>
      </c>
      <c r="E6818" s="11">
        <v>138</v>
      </c>
      <c r="F6818" s="11">
        <v>1067.26</v>
      </c>
      <c r="G6818" s="19">
        <v>46138</v>
      </c>
      <c r="H6818" s="24">
        <v>147281.88</v>
      </c>
    </row>
    <row r="6819" spans="1:8" x14ac:dyDescent="0.3">
      <c r="A6819" s="3" t="s">
        <v>8626</v>
      </c>
      <c r="B6819" s="11" t="s">
        <v>157</v>
      </c>
      <c r="C6819" s="11" t="s">
        <v>639</v>
      </c>
      <c r="D6819" s="11" t="s">
        <v>1799</v>
      </c>
      <c r="E6819" s="11">
        <v>412</v>
      </c>
      <c r="F6819" s="11">
        <v>1615.91</v>
      </c>
      <c r="G6819" s="19">
        <v>45706</v>
      </c>
      <c r="H6819" s="24">
        <v>665754.92000000004</v>
      </c>
    </row>
    <row r="6820" spans="1:8" x14ac:dyDescent="0.3">
      <c r="A6820" s="3" t="s">
        <v>8627</v>
      </c>
      <c r="B6820" s="11" t="s">
        <v>37</v>
      </c>
      <c r="C6820" s="11" t="s">
        <v>653</v>
      </c>
      <c r="D6820" s="11" t="s">
        <v>1803</v>
      </c>
      <c r="E6820" s="11">
        <v>301</v>
      </c>
      <c r="F6820" s="11">
        <v>3587.22</v>
      </c>
      <c r="G6820" s="19">
        <v>45690</v>
      </c>
      <c r="H6820" s="24">
        <v>1079753.22</v>
      </c>
    </row>
    <row r="6821" spans="1:8" x14ac:dyDescent="0.3">
      <c r="A6821" s="3" t="s">
        <v>8628</v>
      </c>
      <c r="B6821" s="11" t="s">
        <v>369</v>
      </c>
      <c r="C6821" s="11" t="s">
        <v>863</v>
      </c>
      <c r="D6821" s="11" t="s">
        <v>1791</v>
      </c>
      <c r="E6821" s="11">
        <v>215</v>
      </c>
      <c r="F6821" s="11">
        <v>4911.5</v>
      </c>
      <c r="G6821" s="19">
        <v>46052</v>
      </c>
      <c r="H6821" s="24">
        <v>1055972.5</v>
      </c>
    </row>
    <row r="6822" spans="1:8" x14ac:dyDescent="0.3">
      <c r="A6822" s="3" t="s">
        <v>8629</v>
      </c>
      <c r="B6822" s="11" t="s">
        <v>350</v>
      </c>
      <c r="C6822" s="11" t="s">
        <v>575</v>
      </c>
      <c r="D6822" s="11" t="s">
        <v>1799</v>
      </c>
      <c r="E6822" s="11">
        <v>48</v>
      </c>
      <c r="F6822" s="11">
        <v>7470.88</v>
      </c>
      <c r="G6822" s="19">
        <v>46198</v>
      </c>
      <c r="H6822" s="24">
        <v>358602.23999999999</v>
      </c>
    </row>
    <row r="6823" spans="1:8" x14ac:dyDescent="0.3">
      <c r="A6823" s="3" t="s">
        <v>8630</v>
      </c>
      <c r="B6823" s="11" t="s">
        <v>290</v>
      </c>
      <c r="C6823" s="11" t="s">
        <v>859</v>
      </c>
      <c r="D6823" s="11" t="s">
        <v>1799</v>
      </c>
      <c r="E6823" s="11">
        <v>355</v>
      </c>
      <c r="F6823" s="11">
        <v>7386.45</v>
      </c>
      <c r="G6823" s="19">
        <v>46120</v>
      </c>
      <c r="H6823" s="24">
        <v>2622189.75</v>
      </c>
    </row>
    <row r="6824" spans="1:8" x14ac:dyDescent="0.3">
      <c r="A6824" s="3" t="s">
        <v>8631</v>
      </c>
      <c r="B6824" s="11" t="s">
        <v>85</v>
      </c>
      <c r="C6824" s="11" t="s">
        <v>529</v>
      </c>
      <c r="D6824" s="11" t="s">
        <v>1799</v>
      </c>
      <c r="E6824" s="11">
        <v>37</v>
      </c>
      <c r="F6824" s="11">
        <v>1143.3699999999999</v>
      </c>
      <c r="G6824" s="19">
        <v>45732</v>
      </c>
      <c r="H6824" s="24">
        <v>42304.689999999995</v>
      </c>
    </row>
    <row r="6825" spans="1:8" x14ac:dyDescent="0.3">
      <c r="A6825" s="3" t="s">
        <v>8632</v>
      </c>
      <c r="B6825" s="11" t="s">
        <v>73</v>
      </c>
      <c r="C6825" s="11" t="s">
        <v>829</v>
      </c>
      <c r="D6825" s="11" t="s">
        <v>1789</v>
      </c>
      <c r="E6825" s="11">
        <v>485</v>
      </c>
      <c r="F6825" s="11">
        <v>3993.96</v>
      </c>
      <c r="G6825" s="19">
        <v>45903</v>
      </c>
      <c r="H6825" s="24">
        <v>1937070.6</v>
      </c>
    </row>
    <row r="6826" spans="1:8" x14ac:dyDescent="0.3">
      <c r="A6826" s="3" t="s">
        <v>8633</v>
      </c>
      <c r="B6826" s="11" t="s">
        <v>334</v>
      </c>
      <c r="C6826" s="11" t="s">
        <v>689</v>
      </c>
      <c r="D6826" s="11" t="s">
        <v>1791</v>
      </c>
      <c r="E6826" s="11">
        <v>240</v>
      </c>
      <c r="F6826" s="11">
        <v>1698</v>
      </c>
      <c r="G6826" s="19">
        <v>46053</v>
      </c>
      <c r="H6826" s="24">
        <v>407520</v>
      </c>
    </row>
    <row r="6827" spans="1:8" x14ac:dyDescent="0.3">
      <c r="A6827" s="3" t="s">
        <v>8634</v>
      </c>
      <c r="B6827" s="11" t="s">
        <v>284</v>
      </c>
      <c r="C6827" s="11" t="s">
        <v>685</v>
      </c>
      <c r="D6827" s="11" t="s">
        <v>1801</v>
      </c>
      <c r="E6827" s="11">
        <v>323</v>
      </c>
      <c r="F6827" s="11">
        <v>4628.47</v>
      </c>
      <c r="G6827" s="19">
        <v>46052</v>
      </c>
      <c r="H6827" s="24">
        <v>1494995.81</v>
      </c>
    </row>
    <row r="6828" spans="1:8" x14ac:dyDescent="0.3">
      <c r="A6828" s="3" t="s">
        <v>8635</v>
      </c>
      <c r="B6828" s="11" t="s">
        <v>190</v>
      </c>
      <c r="C6828" s="11" t="s">
        <v>803</v>
      </c>
      <c r="D6828" s="11" t="s">
        <v>1801</v>
      </c>
      <c r="E6828" s="11">
        <v>111</v>
      </c>
      <c r="F6828" s="11">
        <v>3890.07</v>
      </c>
      <c r="G6828" s="19">
        <v>46019</v>
      </c>
      <c r="H6828" s="24">
        <v>431797.77</v>
      </c>
    </row>
    <row r="6829" spans="1:8" x14ac:dyDescent="0.3">
      <c r="A6829" s="3" t="s">
        <v>8636</v>
      </c>
      <c r="B6829" s="11" t="s">
        <v>306</v>
      </c>
      <c r="C6829" s="11" t="s">
        <v>609</v>
      </c>
      <c r="D6829" s="11" t="s">
        <v>1801</v>
      </c>
      <c r="E6829" s="11">
        <v>130</v>
      </c>
      <c r="F6829" s="11">
        <v>5911.61</v>
      </c>
      <c r="G6829" s="19">
        <v>45922</v>
      </c>
      <c r="H6829" s="24">
        <v>768509.29999999993</v>
      </c>
    </row>
    <row r="6830" spans="1:8" x14ac:dyDescent="0.3">
      <c r="A6830" s="3" t="s">
        <v>8637</v>
      </c>
      <c r="B6830" s="11" t="s">
        <v>256</v>
      </c>
      <c r="C6830" s="11" t="s">
        <v>863</v>
      </c>
      <c r="D6830" s="11" t="s">
        <v>1797</v>
      </c>
      <c r="E6830" s="11">
        <v>137</v>
      </c>
      <c r="F6830" s="11">
        <v>6504.27</v>
      </c>
      <c r="G6830" s="19">
        <v>45849</v>
      </c>
      <c r="H6830" s="24">
        <v>891084.99000000011</v>
      </c>
    </row>
    <row r="6831" spans="1:8" x14ac:dyDescent="0.3">
      <c r="A6831" s="3" t="s">
        <v>8638</v>
      </c>
      <c r="B6831" s="11" t="s">
        <v>308</v>
      </c>
      <c r="C6831" s="11" t="s">
        <v>541</v>
      </c>
      <c r="D6831" s="11" t="s">
        <v>1794</v>
      </c>
      <c r="E6831" s="11">
        <v>92</v>
      </c>
      <c r="F6831" s="11">
        <v>5730.31</v>
      </c>
      <c r="G6831" s="19">
        <v>45724</v>
      </c>
      <c r="H6831" s="24">
        <v>527188.52</v>
      </c>
    </row>
    <row r="6832" spans="1:8" x14ac:dyDescent="0.3">
      <c r="A6832" s="3" t="s">
        <v>8639</v>
      </c>
      <c r="B6832" s="11" t="s">
        <v>272</v>
      </c>
      <c r="C6832" s="11" t="s">
        <v>627</v>
      </c>
      <c r="D6832" s="11" t="s">
        <v>1797</v>
      </c>
      <c r="E6832" s="11">
        <v>357</v>
      </c>
      <c r="F6832" s="11">
        <v>6045.84</v>
      </c>
      <c r="G6832" s="19">
        <v>45771</v>
      </c>
      <c r="H6832" s="24">
        <v>2158364.88</v>
      </c>
    </row>
    <row r="6833" spans="1:8" x14ac:dyDescent="0.3">
      <c r="A6833" s="3" t="s">
        <v>8640</v>
      </c>
      <c r="B6833" s="11" t="s">
        <v>364</v>
      </c>
      <c r="C6833" s="11" t="s">
        <v>797</v>
      </c>
      <c r="D6833" s="11" t="s">
        <v>1801</v>
      </c>
      <c r="E6833" s="11">
        <v>47</v>
      </c>
      <c r="F6833" s="11">
        <v>2151.08</v>
      </c>
      <c r="G6833" s="19">
        <v>45667</v>
      </c>
      <c r="H6833" s="24">
        <v>101100.76</v>
      </c>
    </row>
    <row r="6834" spans="1:8" x14ac:dyDescent="0.3">
      <c r="A6834" s="3" t="s">
        <v>8641</v>
      </c>
      <c r="B6834" s="11" t="s">
        <v>260</v>
      </c>
      <c r="C6834" s="11" t="s">
        <v>513</v>
      </c>
      <c r="D6834" s="11" t="s">
        <v>1797</v>
      </c>
      <c r="E6834" s="11">
        <v>289</v>
      </c>
      <c r="F6834" s="11">
        <v>1410.76</v>
      </c>
      <c r="G6834" s="19">
        <v>45937</v>
      </c>
      <c r="H6834" s="24">
        <v>407709.64</v>
      </c>
    </row>
    <row r="6835" spans="1:8" x14ac:dyDescent="0.3">
      <c r="A6835" s="3" t="s">
        <v>8642</v>
      </c>
      <c r="B6835" s="11" t="s">
        <v>206</v>
      </c>
      <c r="C6835" s="11" t="s">
        <v>633</v>
      </c>
      <c r="D6835" s="11" t="s">
        <v>1791</v>
      </c>
      <c r="E6835" s="11">
        <v>111</v>
      </c>
      <c r="F6835" s="11">
        <v>2559.7399999999998</v>
      </c>
      <c r="G6835" s="19">
        <v>46057</v>
      </c>
      <c r="H6835" s="24">
        <v>284131.13999999996</v>
      </c>
    </row>
    <row r="6836" spans="1:8" x14ac:dyDescent="0.3">
      <c r="A6836" s="3" t="s">
        <v>8643</v>
      </c>
      <c r="B6836" s="11" t="s">
        <v>282</v>
      </c>
      <c r="C6836" s="11" t="s">
        <v>801</v>
      </c>
      <c r="D6836" s="11" t="s">
        <v>1801</v>
      </c>
      <c r="E6836" s="11">
        <v>8</v>
      </c>
      <c r="F6836" s="11">
        <v>6647.85</v>
      </c>
      <c r="G6836" s="19">
        <v>46198</v>
      </c>
      <c r="H6836" s="24">
        <v>53182.8</v>
      </c>
    </row>
    <row r="6837" spans="1:8" x14ac:dyDescent="0.3">
      <c r="A6837" s="3" t="s">
        <v>8644</v>
      </c>
      <c r="B6837" s="11" t="s">
        <v>373</v>
      </c>
      <c r="C6837" s="11" t="s">
        <v>767</v>
      </c>
      <c r="D6837" s="11" t="s">
        <v>1799</v>
      </c>
      <c r="E6837" s="11">
        <v>478</v>
      </c>
      <c r="F6837" s="11">
        <v>3868.56</v>
      </c>
      <c r="G6837" s="19">
        <v>45861</v>
      </c>
      <c r="H6837" s="24">
        <v>1849171.68</v>
      </c>
    </row>
    <row r="6838" spans="1:8" x14ac:dyDescent="0.3">
      <c r="A6838" s="3" t="s">
        <v>8645</v>
      </c>
      <c r="B6838" s="11" t="s">
        <v>112</v>
      </c>
      <c r="C6838" s="11" t="s">
        <v>587</v>
      </c>
      <c r="D6838" s="11" t="s">
        <v>1803</v>
      </c>
      <c r="E6838" s="11">
        <v>60</v>
      </c>
      <c r="F6838" s="11">
        <v>2970.49</v>
      </c>
      <c r="G6838" s="19">
        <v>45842</v>
      </c>
      <c r="H6838" s="24">
        <v>178229.4</v>
      </c>
    </row>
    <row r="6839" spans="1:8" x14ac:dyDescent="0.3">
      <c r="A6839" s="3" t="s">
        <v>8646</v>
      </c>
      <c r="B6839" s="11" t="s">
        <v>143</v>
      </c>
      <c r="C6839" s="11" t="s">
        <v>767</v>
      </c>
      <c r="D6839" s="11" t="s">
        <v>1797</v>
      </c>
      <c r="E6839" s="11">
        <v>353</v>
      </c>
      <c r="F6839" s="11">
        <v>657.54</v>
      </c>
      <c r="G6839" s="19">
        <v>45941</v>
      </c>
      <c r="H6839" s="24">
        <v>232111.62</v>
      </c>
    </row>
    <row r="6840" spans="1:8" x14ac:dyDescent="0.3">
      <c r="A6840" s="3" t="s">
        <v>8647</v>
      </c>
      <c r="B6840" s="11" t="s">
        <v>198</v>
      </c>
      <c r="C6840" s="11" t="s">
        <v>715</v>
      </c>
      <c r="D6840" s="11" t="s">
        <v>1791</v>
      </c>
      <c r="E6840" s="11">
        <v>451</v>
      </c>
      <c r="F6840" s="11">
        <v>4082.86</v>
      </c>
      <c r="G6840" s="19">
        <v>45859</v>
      </c>
      <c r="H6840" s="24">
        <v>1841369.86</v>
      </c>
    </row>
    <row r="6841" spans="1:8" x14ac:dyDescent="0.3">
      <c r="A6841" s="3" t="s">
        <v>8648</v>
      </c>
      <c r="B6841" s="11" t="s">
        <v>155</v>
      </c>
      <c r="C6841" s="11" t="s">
        <v>845</v>
      </c>
      <c r="D6841" s="11" t="s">
        <v>1799</v>
      </c>
      <c r="E6841" s="11">
        <v>240</v>
      </c>
      <c r="F6841" s="11">
        <v>2214.2199999999998</v>
      </c>
      <c r="G6841" s="19">
        <v>45689</v>
      </c>
      <c r="H6841" s="24">
        <v>531412.79999999993</v>
      </c>
    </row>
    <row r="6842" spans="1:8" x14ac:dyDescent="0.3">
      <c r="A6842" s="3" t="s">
        <v>8649</v>
      </c>
      <c r="B6842" s="11" t="s">
        <v>288</v>
      </c>
      <c r="C6842" s="11" t="s">
        <v>609</v>
      </c>
      <c r="D6842" s="11" t="s">
        <v>1803</v>
      </c>
      <c r="E6842" s="11">
        <v>144</v>
      </c>
      <c r="F6842" s="11">
        <v>705.77</v>
      </c>
      <c r="G6842" s="19">
        <v>45997</v>
      </c>
      <c r="H6842" s="24">
        <v>101630.88</v>
      </c>
    </row>
    <row r="6843" spans="1:8" x14ac:dyDescent="0.3">
      <c r="A6843" s="3" t="s">
        <v>8650</v>
      </c>
      <c r="B6843" s="11" t="s">
        <v>208</v>
      </c>
      <c r="C6843" s="11" t="s">
        <v>667</v>
      </c>
      <c r="D6843" s="11" t="s">
        <v>1799</v>
      </c>
      <c r="E6843" s="11">
        <v>163</v>
      </c>
      <c r="F6843" s="11">
        <v>6475.63</v>
      </c>
      <c r="G6843" s="19">
        <v>45821</v>
      </c>
      <c r="H6843" s="24">
        <v>1055527.69</v>
      </c>
    </row>
    <row r="6844" spans="1:8" x14ac:dyDescent="0.3">
      <c r="A6844" s="3" t="s">
        <v>8651</v>
      </c>
      <c r="B6844" s="11" t="s">
        <v>221</v>
      </c>
      <c r="C6844" s="11" t="s">
        <v>645</v>
      </c>
      <c r="D6844" s="11" t="s">
        <v>1797</v>
      </c>
      <c r="E6844" s="11">
        <v>88</v>
      </c>
      <c r="F6844" s="11">
        <v>1841.1</v>
      </c>
      <c r="G6844" s="19">
        <v>46167</v>
      </c>
      <c r="H6844" s="24">
        <v>162016.79999999999</v>
      </c>
    </row>
    <row r="6845" spans="1:8" x14ac:dyDescent="0.3">
      <c r="A6845" s="3" t="s">
        <v>8652</v>
      </c>
      <c r="B6845" s="11" t="s">
        <v>316</v>
      </c>
      <c r="C6845" s="11" t="s">
        <v>741</v>
      </c>
      <c r="D6845" s="11" t="s">
        <v>1801</v>
      </c>
      <c r="E6845" s="11">
        <v>448</v>
      </c>
      <c r="F6845" s="11">
        <v>3171.22</v>
      </c>
      <c r="G6845" s="19">
        <v>45965</v>
      </c>
      <c r="H6845" s="24">
        <v>1420706.5599999998</v>
      </c>
    </row>
    <row r="6846" spans="1:8" x14ac:dyDescent="0.3">
      <c r="A6846" s="3" t="s">
        <v>8653</v>
      </c>
      <c r="B6846" s="11" t="s">
        <v>263</v>
      </c>
      <c r="C6846" s="11" t="s">
        <v>807</v>
      </c>
      <c r="D6846" s="11" t="s">
        <v>1787</v>
      </c>
      <c r="E6846" s="11">
        <v>17</v>
      </c>
      <c r="F6846" s="11">
        <v>7823.28</v>
      </c>
      <c r="G6846" s="19">
        <v>45934</v>
      </c>
      <c r="H6846" s="24">
        <v>132995.76</v>
      </c>
    </row>
    <row r="6847" spans="1:8" x14ac:dyDescent="0.3">
      <c r="A6847" s="3" t="s">
        <v>8654</v>
      </c>
      <c r="B6847" s="11" t="s">
        <v>310</v>
      </c>
      <c r="C6847" s="11" t="s">
        <v>653</v>
      </c>
      <c r="D6847" s="11" t="s">
        <v>1789</v>
      </c>
      <c r="E6847" s="11">
        <v>290</v>
      </c>
      <c r="F6847" s="11">
        <v>5954.56</v>
      </c>
      <c r="G6847" s="19">
        <v>45966</v>
      </c>
      <c r="H6847" s="24">
        <v>1726822.4000000001</v>
      </c>
    </row>
    <row r="6848" spans="1:8" x14ac:dyDescent="0.3">
      <c r="A6848" s="3" t="s">
        <v>8655</v>
      </c>
      <c r="B6848" s="11" t="s">
        <v>389</v>
      </c>
      <c r="C6848" s="11" t="s">
        <v>537</v>
      </c>
      <c r="D6848" s="11" t="s">
        <v>1801</v>
      </c>
      <c r="E6848" s="11">
        <v>248</v>
      </c>
      <c r="F6848" s="11">
        <v>1728.63</v>
      </c>
      <c r="G6848" s="19">
        <v>45890</v>
      </c>
      <c r="H6848" s="24">
        <v>428700.24000000005</v>
      </c>
    </row>
    <row r="6849" spans="1:8" x14ac:dyDescent="0.3">
      <c r="A6849" s="3" t="s">
        <v>8656</v>
      </c>
      <c r="B6849" s="11" t="s">
        <v>124</v>
      </c>
      <c r="C6849" s="11" t="s">
        <v>721</v>
      </c>
      <c r="D6849" s="11" t="s">
        <v>1803</v>
      </c>
      <c r="E6849" s="11">
        <v>401</v>
      </c>
      <c r="F6849" s="11">
        <v>5163.54</v>
      </c>
      <c r="G6849" s="19">
        <v>46019</v>
      </c>
      <c r="H6849" s="24">
        <v>2070579.54</v>
      </c>
    </row>
    <row r="6850" spans="1:8" x14ac:dyDescent="0.3">
      <c r="A6850" s="3" t="s">
        <v>8657</v>
      </c>
      <c r="B6850" s="11" t="s">
        <v>89</v>
      </c>
      <c r="C6850" s="11" t="s">
        <v>735</v>
      </c>
      <c r="D6850" s="11" t="s">
        <v>1797</v>
      </c>
      <c r="E6850" s="11">
        <v>378</v>
      </c>
      <c r="F6850" s="11">
        <v>4319.3900000000003</v>
      </c>
      <c r="G6850" s="19">
        <v>45996</v>
      </c>
      <c r="H6850" s="24">
        <v>1632729.4200000002</v>
      </c>
    </row>
    <row r="6851" spans="1:8" x14ac:dyDescent="0.3">
      <c r="A6851" s="3" t="s">
        <v>8658</v>
      </c>
      <c r="B6851" s="11" t="s">
        <v>358</v>
      </c>
      <c r="C6851" s="11" t="s">
        <v>863</v>
      </c>
      <c r="D6851" s="11" t="s">
        <v>1787</v>
      </c>
      <c r="E6851" s="11">
        <v>363</v>
      </c>
      <c r="F6851" s="11">
        <v>3542.36</v>
      </c>
      <c r="G6851" s="19">
        <v>45948</v>
      </c>
      <c r="H6851" s="24">
        <v>1285876.68</v>
      </c>
    </row>
    <row r="6852" spans="1:8" x14ac:dyDescent="0.3">
      <c r="A6852" s="3" t="s">
        <v>8659</v>
      </c>
      <c r="B6852" s="11" t="s">
        <v>107</v>
      </c>
      <c r="C6852" s="11" t="s">
        <v>827</v>
      </c>
      <c r="D6852" s="11" t="s">
        <v>1789</v>
      </c>
      <c r="E6852" s="11">
        <v>363</v>
      </c>
      <c r="F6852" s="11">
        <v>3165.97</v>
      </c>
      <c r="G6852" s="19">
        <v>45687</v>
      </c>
      <c r="H6852" s="24">
        <v>1149247.1099999999</v>
      </c>
    </row>
    <row r="6853" spans="1:8" x14ac:dyDescent="0.3">
      <c r="A6853" s="3" t="s">
        <v>8660</v>
      </c>
      <c r="B6853" s="11" t="s">
        <v>284</v>
      </c>
      <c r="C6853" s="11" t="s">
        <v>735</v>
      </c>
      <c r="D6853" s="11" t="s">
        <v>1801</v>
      </c>
      <c r="E6853" s="11">
        <v>214</v>
      </c>
      <c r="F6853" s="11">
        <v>6268.32</v>
      </c>
      <c r="G6853" s="19">
        <v>46110</v>
      </c>
      <c r="H6853" s="24">
        <v>1341420.48</v>
      </c>
    </row>
    <row r="6854" spans="1:8" x14ac:dyDescent="0.3">
      <c r="A6854" s="3" t="s">
        <v>8661</v>
      </c>
      <c r="B6854" s="11" t="s">
        <v>356</v>
      </c>
      <c r="C6854" s="11" t="s">
        <v>659</v>
      </c>
      <c r="D6854" s="11" t="s">
        <v>1789</v>
      </c>
      <c r="E6854" s="11">
        <v>350</v>
      </c>
      <c r="F6854" s="11">
        <v>3184.47</v>
      </c>
      <c r="G6854" s="19">
        <v>46135</v>
      </c>
      <c r="H6854" s="24">
        <v>1114564.5</v>
      </c>
    </row>
    <row r="6855" spans="1:8" x14ac:dyDescent="0.3">
      <c r="A6855" s="3" t="s">
        <v>8662</v>
      </c>
      <c r="B6855" s="11" t="s">
        <v>181</v>
      </c>
      <c r="C6855" s="11" t="s">
        <v>555</v>
      </c>
      <c r="D6855" s="11" t="s">
        <v>1799</v>
      </c>
      <c r="E6855" s="11">
        <v>356</v>
      </c>
      <c r="F6855" s="11">
        <v>3939.11</v>
      </c>
      <c r="G6855" s="19">
        <v>46185</v>
      </c>
      <c r="H6855" s="24">
        <v>1402323.1600000001</v>
      </c>
    </row>
    <row r="6856" spans="1:8" x14ac:dyDescent="0.3">
      <c r="A6856" s="3" t="s">
        <v>8663</v>
      </c>
      <c r="B6856" s="11" t="s">
        <v>214</v>
      </c>
      <c r="C6856" s="11" t="s">
        <v>633</v>
      </c>
      <c r="D6856" s="11" t="s">
        <v>1803</v>
      </c>
      <c r="E6856" s="11">
        <v>136</v>
      </c>
      <c r="F6856" s="11">
        <v>3611.81</v>
      </c>
      <c r="G6856" s="19">
        <v>46195</v>
      </c>
      <c r="H6856" s="24">
        <v>491206.16</v>
      </c>
    </row>
    <row r="6857" spans="1:8" x14ac:dyDescent="0.3">
      <c r="A6857" s="3" t="s">
        <v>8664</v>
      </c>
      <c r="B6857" s="11" t="s">
        <v>81</v>
      </c>
      <c r="C6857" s="11" t="s">
        <v>777</v>
      </c>
      <c r="D6857" s="11" t="s">
        <v>1789</v>
      </c>
      <c r="E6857" s="11">
        <v>12</v>
      </c>
      <c r="F6857" s="11">
        <v>7994.56</v>
      </c>
      <c r="G6857" s="19">
        <v>45941</v>
      </c>
      <c r="H6857" s="24">
        <v>95934.720000000001</v>
      </c>
    </row>
    <row r="6858" spans="1:8" x14ac:dyDescent="0.3">
      <c r="A6858" s="3" t="s">
        <v>8665</v>
      </c>
      <c r="B6858" s="11" t="s">
        <v>284</v>
      </c>
      <c r="C6858" s="11" t="s">
        <v>833</v>
      </c>
      <c r="D6858" s="11" t="s">
        <v>1801</v>
      </c>
      <c r="E6858" s="11">
        <v>490</v>
      </c>
      <c r="F6858" s="11">
        <v>5108.68</v>
      </c>
      <c r="G6858" s="19">
        <v>46101</v>
      </c>
      <c r="H6858" s="24">
        <v>2503253.2000000002</v>
      </c>
    </row>
    <row r="6859" spans="1:8" x14ac:dyDescent="0.3">
      <c r="A6859" s="3" t="s">
        <v>8666</v>
      </c>
      <c r="B6859" s="11" t="s">
        <v>378</v>
      </c>
      <c r="C6859" s="11" t="s">
        <v>707</v>
      </c>
      <c r="D6859" s="11" t="s">
        <v>1801</v>
      </c>
      <c r="E6859" s="11">
        <v>321</v>
      </c>
      <c r="F6859" s="11">
        <v>6202.32</v>
      </c>
      <c r="G6859" s="19">
        <v>46082</v>
      </c>
      <c r="H6859" s="24">
        <v>1990944.72</v>
      </c>
    </row>
    <row r="6860" spans="1:8" x14ac:dyDescent="0.3">
      <c r="A6860" s="3" t="s">
        <v>8667</v>
      </c>
      <c r="B6860" s="11" t="s">
        <v>322</v>
      </c>
      <c r="C6860" s="11" t="s">
        <v>653</v>
      </c>
      <c r="D6860" s="11" t="s">
        <v>1787</v>
      </c>
      <c r="E6860" s="11">
        <v>286</v>
      </c>
      <c r="F6860" s="11">
        <v>4662.59</v>
      </c>
      <c r="G6860" s="19">
        <v>45938</v>
      </c>
      <c r="H6860" s="24">
        <v>1333500.74</v>
      </c>
    </row>
    <row r="6861" spans="1:8" x14ac:dyDescent="0.3">
      <c r="A6861" s="3" t="s">
        <v>8668</v>
      </c>
      <c r="B6861" s="11" t="s">
        <v>371</v>
      </c>
      <c r="C6861" s="11" t="s">
        <v>627</v>
      </c>
      <c r="D6861" s="11" t="s">
        <v>1797</v>
      </c>
      <c r="E6861" s="11">
        <v>270</v>
      </c>
      <c r="F6861" s="11">
        <v>73.260000000000005</v>
      </c>
      <c r="G6861" s="19">
        <v>46124</v>
      </c>
      <c r="H6861" s="24">
        <v>19780.2</v>
      </c>
    </row>
    <row r="6862" spans="1:8" x14ac:dyDescent="0.3">
      <c r="A6862" s="3" t="s">
        <v>8669</v>
      </c>
      <c r="B6862" s="11" t="s">
        <v>284</v>
      </c>
      <c r="C6862" s="11" t="s">
        <v>815</v>
      </c>
      <c r="D6862" s="11" t="s">
        <v>1789</v>
      </c>
      <c r="E6862" s="11">
        <v>180</v>
      </c>
      <c r="F6862" s="11">
        <v>2290.5300000000002</v>
      </c>
      <c r="G6862" s="19">
        <v>46057</v>
      </c>
      <c r="H6862" s="24">
        <v>412295.4</v>
      </c>
    </row>
    <row r="6863" spans="1:8" x14ac:dyDescent="0.3">
      <c r="A6863" s="3" t="s">
        <v>8670</v>
      </c>
      <c r="B6863" s="11" t="s">
        <v>89</v>
      </c>
      <c r="C6863" s="11" t="s">
        <v>841</v>
      </c>
      <c r="D6863" s="11" t="s">
        <v>1797</v>
      </c>
      <c r="E6863" s="11">
        <v>358</v>
      </c>
      <c r="F6863" s="11">
        <v>6884.9</v>
      </c>
      <c r="G6863" s="19">
        <v>45734</v>
      </c>
      <c r="H6863" s="24">
        <v>2464794.1999999997</v>
      </c>
    </row>
    <row r="6864" spans="1:8" x14ac:dyDescent="0.3">
      <c r="A6864" s="3" t="s">
        <v>8671</v>
      </c>
      <c r="B6864" s="11" t="s">
        <v>143</v>
      </c>
      <c r="C6864" s="11" t="s">
        <v>663</v>
      </c>
      <c r="D6864" s="11" t="s">
        <v>1789</v>
      </c>
      <c r="E6864" s="11">
        <v>391</v>
      </c>
      <c r="F6864" s="11">
        <v>2125.64</v>
      </c>
      <c r="G6864" s="19">
        <v>45688</v>
      </c>
      <c r="H6864" s="24">
        <v>831125.24</v>
      </c>
    </row>
    <row r="6865" spans="1:8" x14ac:dyDescent="0.3">
      <c r="A6865" s="3" t="s">
        <v>8672</v>
      </c>
      <c r="B6865" s="11" t="s">
        <v>92</v>
      </c>
      <c r="C6865" s="11" t="s">
        <v>629</v>
      </c>
      <c r="D6865" s="11" t="s">
        <v>1797</v>
      </c>
      <c r="E6865" s="11">
        <v>27</v>
      </c>
      <c r="F6865" s="11">
        <v>3863.07</v>
      </c>
      <c r="G6865" s="19">
        <v>46175</v>
      </c>
      <c r="H6865" s="24">
        <v>104302.89</v>
      </c>
    </row>
    <row r="6866" spans="1:8" x14ac:dyDescent="0.3">
      <c r="A6866" s="3" t="s">
        <v>8673</v>
      </c>
      <c r="B6866" s="11" t="s">
        <v>253</v>
      </c>
      <c r="C6866" s="11" t="s">
        <v>605</v>
      </c>
      <c r="D6866" s="11" t="s">
        <v>1801</v>
      </c>
      <c r="E6866" s="11">
        <v>475</v>
      </c>
      <c r="F6866" s="11">
        <v>4008.43</v>
      </c>
      <c r="G6866" s="19">
        <v>45863</v>
      </c>
      <c r="H6866" s="24">
        <v>1904004.25</v>
      </c>
    </row>
    <row r="6867" spans="1:8" x14ac:dyDescent="0.3">
      <c r="A6867" s="3" t="s">
        <v>8674</v>
      </c>
      <c r="B6867" s="11" t="s">
        <v>320</v>
      </c>
      <c r="C6867" s="11" t="s">
        <v>739</v>
      </c>
      <c r="D6867" s="11" t="s">
        <v>1803</v>
      </c>
      <c r="E6867" s="11">
        <v>495</v>
      </c>
      <c r="F6867" s="11">
        <v>4642.01</v>
      </c>
      <c r="G6867" s="19">
        <v>45804</v>
      </c>
      <c r="H6867" s="24">
        <v>2297794.9500000002</v>
      </c>
    </row>
    <row r="6868" spans="1:8" x14ac:dyDescent="0.3">
      <c r="A6868" s="3" t="s">
        <v>8675</v>
      </c>
      <c r="B6868" s="11" t="s">
        <v>269</v>
      </c>
      <c r="C6868" s="11" t="s">
        <v>533</v>
      </c>
      <c r="D6868" s="11" t="s">
        <v>1801</v>
      </c>
      <c r="E6868" s="11">
        <v>128</v>
      </c>
      <c r="F6868" s="11">
        <v>3902.81</v>
      </c>
      <c r="G6868" s="19">
        <v>45769</v>
      </c>
      <c r="H6868" s="24">
        <v>499559.67999999999</v>
      </c>
    </row>
    <row r="6869" spans="1:8" x14ac:dyDescent="0.3">
      <c r="A6869" s="3" t="s">
        <v>8676</v>
      </c>
      <c r="B6869" s="11" t="s">
        <v>284</v>
      </c>
      <c r="C6869" s="11" t="s">
        <v>759</v>
      </c>
      <c r="D6869" s="11" t="s">
        <v>1803</v>
      </c>
      <c r="E6869" s="11">
        <v>136</v>
      </c>
      <c r="F6869" s="11">
        <v>2096.1799999999998</v>
      </c>
      <c r="G6869" s="19">
        <v>45908</v>
      </c>
      <c r="H6869" s="24">
        <v>285080.48</v>
      </c>
    </row>
    <row r="6870" spans="1:8" x14ac:dyDescent="0.3">
      <c r="A6870" s="3" t="s">
        <v>8677</v>
      </c>
      <c r="B6870" s="11" t="s">
        <v>200</v>
      </c>
      <c r="C6870" s="11" t="s">
        <v>773</v>
      </c>
      <c r="D6870" s="11" t="s">
        <v>1799</v>
      </c>
      <c r="E6870" s="11">
        <v>193</v>
      </c>
      <c r="F6870" s="11">
        <v>7838.74</v>
      </c>
      <c r="G6870" s="19">
        <v>45781</v>
      </c>
      <c r="H6870" s="24">
        <v>1512876.82</v>
      </c>
    </row>
    <row r="6871" spans="1:8" x14ac:dyDescent="0.3">
      <c r="A6871" s="3" t="s">
        <v>8678</v>
      </c>
      <c r="B6871" s="11" t="s">
        <v>203</v>
      </c>
      <c r="C6871" s="11" t="s">
        <v>504</v>
      </c>
      <c r="D6871" s="11" t="s">
        <v>1791</v>
      </c>
      <c r="E6871" s="11">
        <v>276</v>
      </c>
      <c r="F6871" s="11">
        <v>4656.47</v>
      </c>
      <c r="G6871" s="19">
        <v>46163</v>
      </c>
      <c r="H6871" s="24">
        <v>1285185.72</v>
      </c>
    </row>
    <row r="6872" spans="1:8" x14ac:dyDescent="0.3">
      <c r="A6872" s="3" t="s">
        <v>8679</v>
      </c>
      <c r="B6872" s="11" t="s">
        <v>81</v>
      </c>
      <c r="C6872" s="11" t="s">
        <v>581</v>
      </c>
      <c r="D6872" s="11" t="s">
        <v>1799</v>
      </c>
      <c r="E6872" s="11">
        <v>487</v>
      </c>
      <c r="F6872" s="11">
        <v>6419.82</v>
      </c>
      <c r="G6872" s="19">
        <v>45977</v>
      </c>
      <c r="H6872" s="24">
        <v>3126452.34</v>
      </c>
    </row>
    <row r="6873" spans="1:8" x14ac:dyDescent="0.3">
      <c r="A6873" s="3" t="s">
        <v>8680</v>
      </c>
      <c r="B6873" s="11" t="s">
        <v>369</v>
      </c>
      <c r="C6873" s="11" t="s">
        <v>667</v>
      </c>
      <c r="D6873" s="11" t="s">
        <v>1787</v>
      </c>
      <c r="E6873" s="11">
        <v>84</v>
      </c>
      <c r="F6873" s="11">
        <v>3105.39</v>
      </c>
      <c r="G6873" s="19">
        <v>45925</v>
      </c>
      <c r="H6873" s="24">
        <v>260852.75999999998</v>
      </c>
    </row>
    <row r="6874" spans="1:8" x14ac:dyDescent="0.3">
      <c r="A6874" s="3" t="s">
        <v>8681</v>
      </c>
      <c r="B6874" s="11" t="s">
        <v>143</v>
      </c>
      <c r="C6874" s="11" t="s">
        <v>531</v>
      </c>
      <c r="D6874" s="11" t="s">
        <v>1791</v>
      </c>
      <c r="E6874" s="11">
        <v>270</v>
      </c>
      <c r="F6874" s="11">
        <v>5457.99</v>
      </c>
      <c r="G6874" s="19">
        <v>46005</v>
      </c>
      <c r="H6874" s="24">
        <v>1473657.3</v>
      </c>
    </row>
    <row r="6875" spans="1:8" x14ac:dyDescent="0.3">
      <c r="A6875" s="3" t="s">
        <v>8682</v>
      </c>
      <c r="B6875" s="11" t="s">
        <v>373</v>
      </c>
      <c r="C6875" s="11" t="s">
        <v>681</v>
      </c>
      <c r="D6875" s="11" t="s">
        <v>1787</v>
      </c>
      <c r="E6875" s="11">
        <v>67</v>
      </c>
      <c r="F6875" s="11">
        <v>7000.91</v>
      </c>
      <c r="G6875" s="19">
        <v>46124</v>
      </c>
      <c r="H6875" s="24">
        <v>469060.97</v>
      </c>
    </row>
    <row r="6876" spans="1:8" x14ac:dyDescent="0.3">
      <c r="A6876" s="3" t="s">
        <v>8683</v>
      </c>
      <c r="B6876" s="11" t="s">
        <v>218</v>
      </c>
      <c r="C6876" s="11" t="s">
        <v>653</v>
      </c>
      <c r="D6876" s="11" t="s">
        <v>1791</v>
      </c>
      <c r="E6876" s="11">
        <v>321</v>
      </c>
      <c r="F6876" s="11">
        <v>7399.13</v>
      </c>
      <c r="G6876" s="19">
        <v>45747</v>
      </c>
      <c r="H6876" s="24">
        <v>2375120.73</v>
      </c>
    </row>
    <row r="6877" spans="1:8" x14ac:dyDescent="0.3">
      <c r="A6877" s="3" t="s">
        <v>8684</v>
      </c>
      <c r="B6877" s="11" t="s">
        <v>354</v>
      </c>
      <c r="C6877" s="11" t="s">
        <v>531</v>
      </c>
      <c r="D6877" s="11" t="s">
        <v>1797</v>
      </c>
      <c r="E6877" s="11">
        <v>10</v>
      </c>
      <c r="F6877" s="11">
        <v>1523.78</v>
      </c>
      <c r="G6877" s="19">
        <v>46092</v>
      </c>
      <c r="H6877" s="24">
        <v>15237.8</v>
      </c>
    </row>
    <row r="6878" spans="1:8" x14ac:dyDescent="0.3">
      <c r="A6878" s="3" t="s">
        <v>8685</v>
      </c>
      <c r="B6878" s="11" t="s">
        <v>104</v>
      </c>
      <c r="C6878" s="11" t="s">
        <v>723</v>
      </c>
      <c r="D6878" s="11" t="s">
        <v>1791</v>
      </c>
      <c r="E6878" s="11">
        <v>272</v>
      </c>
      <c r="F6878" s="11">
        <v>6316.04</v>
      </c>
      <c r="G6878" s="19">
        <v>46063</v>
      </c>
      <c r="H6878" s="24">
        <v>1717962.88</v>
      </c>
    </row>
    <row r="6879" spans="1:8" x14ac:dyDescent="0.3">
      <c r="A6879" s="3" t="s">
        <v>8686</v>
      </c>
      <c r="B6879" s="11" t="s">
        <v>286</v>
      </c>
      <c r="C6879" s="11" t="s">
        <v>695</v>
      </c>
      <c r="D6879" s="11" t="s">
        <v>1799</v>
      </c>
      <c r="E6879" s="11">
        <v>173</v>
      </c>
      <c r="F6879" s="11">
        <v>3936.37</v>
      </c>
      <c r="G6879" s="19">
        <v>45809</v>
      </c>
      <c r="H6879" s="24">
        <v>680992.01</v>
      </c>
    </row>
    <row r="6880" spans="1:8" x14ac:dyDescent="0.3">
      <c r="A6880" s="3" t="s">
        <v>8687</v>
      </c>
      <c r="B6880" s="11" t="s">
        <v>200</v>
      </c>
      <c r="C6880" s="11" t="s">
        <v>825</v>
      </c>
      <c r="D6880" s="11" t="s">
        <v>1801</v>
      </c>
      <c r="E6880" s="11">
        <v>234</v>
      </c>
      <c r="F6880" s="11">
        <v>706.84</v>
      </c>
      <c r="G6880" s="19">
        <v>45875</v>
      </c>
      <c r="H6880" s="24">
        <v>165400.56</v>
      </c>
    </row>
    <row r="6881" spans="1:8" x14ac:dyDescent="0.3">
      <c r="A6881" s="3" t="s">
        <v>8688</v>
      </c>
      <c r="B6881" s="11" t="s">
        <v>8</v>
      </c>
      <c r="C6881" s="11" t="s">
        <v>719</v>
      </c>
      <c r="D6881" s="11" t="s">
        <v>1791</v>
      </c>
      <c r="E6881" s="11">
        <v>454</v>
      </c>
      <c r="F6881" s="11">
        <v>706.4</v>
      </c>
      <c r="G6881" s="19">
        <v>46197</v>
      </c>
      <c r="H6881" s="24">
        <v>320705.59999999998</v>
      </c>
    </row>
    <row r="6882" spans="1:8" x14ac:dyDescent="0.3">
      <c r="A6882" s="3" t="s">
        <v>8689</v>
      </c>
      <c r="B6882" s="11" t="s">
        <v>395</v>
      </c>
      <c r="C6882" s="11" t="s">
        <v>767</v>
      </c>
      <c r="D6882" s="11" t="s">
        <v>1789</v>
      </c>
      <c r="E6882" s="11">
        <v>71</v>
      </c>
      <c r="F6882" s="11">
        <v>6818.45</v>
      </c>
      <c r="G6882" s="19">
        <v>45810</v>
      </c>
      <c r="H6882" s="24">
        <v>484109.95</v>
      </c>
    </row>
    <row r="6883" spans="1:8" x14ac:dyDescent="0.3">
      <c r="A6883" s="3" t="s">
        <v>8690</v>
      </c>
      <c r="B6883" s="11" t="s">
        <v>211</v>
      </c>
      <c r="C6883" s="11" t="s">
        <v>827</v>
      </c>
      <c r="D6883" s="11" t="s">
        <v>1791</v>
      </c>
      <c r="E6883" s="11">
        <v>3</v>
      </c>
      <c r="F6883" s="11">
        <v>3010.48</v>
      </c>
      <c r="G6883" s="19">
        <v>46181</v>
      </c>
      <c r="H6883" s="24">
        <v>9031.44</v>
      </c>
    </row>
    <row r="6884" spans="1:8" x14ac:dyDescent="0.3">
      <c r="A6884" s="3" t="s">
        <v>8691</v>
      </c>
      <c r="B6884" s="11" t="s">
        <v>303</v>
      </c>
      <c r="C6884" s="11" t="s">
        <v>697</v>
      </c>
      <c r="D6884" s="11" t="s">
        <v>1791</v>
      </c>
      <c r="E6884" s="11">
        <v>358</v>
      </c>
      <c r="F6884" s="11">
        <v>7111.44</v>
      </c>
      <c r="G6884" s="19">
        <v>46065</v>
      </c>
      <c r="H6884" s="24">
        <v>2545895.52</v>
      </c>
    </row>
    <row r="6885" spans="1:8" x14ac:dyDescent="0.3">
      <c r="A6885" s="3" t="s">
        <v>8692</v>
      </c>
      <c r="B6885" s="11" t="s">
        <v>301</v>
      </c>
      <c r="C6885" s="11" t="s">
        <v>651</v>
      </c>
      <c r="D6885" s="11" t="s">
        <v>1794</v>
      </c>
      <c r="E6885" s="11">
        <v>58</v>
      </c>
      <c r="F6885" s="11">
        <v>5556.64</v>
      </c>
      <c r="G6885" s="19">
        <v>45891</v>
      </c>
      <c r="H6885" s="24">
        <v>322285.12</v>
      </c>
    </row>
    <row r="6886" spans="1:8" x14ac:dyDescent="0.3">
      <c r="A6886" s="3" t="s">
        <v>8693</v>
      </c>
      <c r="B6886" s="11" t="s">
        <v>312</v>
      </c>
      <c r="C6886" s="11" t="s">
        <v>526</v>
      </c>
      <c r="D6886" s="11" t="s">
        <v>1789</v>
      </c>
      <c r="E6886" s="11">
        <v>96</v>
      </c>
      <c r="F6886" s="11">
        <v>2688.15</v>
      </c>
      <c r="G6886" s="19">
        <v>46126</v>
      </c>
      <c r="H6886" s="24">
        <v>258062.40000000002</v>
      </c>
    </row>
    <row r="6887" spans="1:8" x14ac:dyDescent="0.3">
      <c r="A6887" s="3" t="s">
        <v>8694</v>
      </c>
      <c r="B6887" s="11" t="s">
        <v>265</v>
      </c>
      <c r="C6887" s="11" t="s">
        <v>631</v>
      </c>
      <c r="D6887" s="11" t="s">
        <v>1794</v>
      </c>
      <c r="E6887" s="11">
        <v>367</v>
      </c>
      <c r="F6887" s="11">
        <v>7755.68</v>
      </c>
      <c r="G6887" s="19">
        <v>45966</v>
      </c>
      <c r="H6887" s="24">
        <v>2846334.56</v>
      </c>
    </row>
    <row r="6888" spans="1:8" x14ac:dyDescent="0.3">
      <c r="A6888" s="3" t="s">
        <v>8695</v>
      </c>
      <c r="B6888" s="11" t="s">
        <v>66</v>
      </c>
      <c r="C6888" s="11" t="s">
        <v>791</v>
      </c>
      <c r="D6888" s="11" t="s">
        <v>1787</v>
      </c>
      <c r="E6888" s="11">
        <v>283</v>
      </c>
      <c r="F6888" s="11">
        <v>557.63</v>
      </c>
      <c r="G6888" s="19">
        <v>45709</v>
      </c>
      <c r="H6888" s="24">
        <v>157809.29</v>
      </c>
    </row>
    <row r="6889" spans="1:8" x14ac:dyDescent="0.3">
      <c r="A6889" s="3" t="s">
        <v>8696</v>
      </c>
      <c r="B6889" s="11" t="s">
        <v>22</v>
      </c>
      <c r="C6889" s="11" t="s">
        <v>831</v>
      </c>
      <c r="D6889" s="11" t="s">
        <v>1787</v>
      </c>
      <c r="E6889" s="11">
        <v>39</v>
      </c>
      <c r="F6889" s="11">
        <v>6090.6</v>
      </c>
      <c r="G6889" s="19">
        <v>45767</v>
      </c>
      <c r="H6889" s="24">
        <v>237533.40000000002</v>
      </c>
    </row>
    <row r="6890" spans="1:8" x14ac:dyDescent="0.3">
      <c r="A6890" s="3" t="s">
        <v>8697</v>
      </c>
      <c r="B6890" s="11" t="s">
        <v>190</v>
      </c>
      <c r="C6890" s="11" t="s">
        <v>597</v>
      </c>
      <c r="D6890" s="11" t="s">
        <v>1801</v>
      </c>
      <c r="E6890" s="11">
        <v>428</v>
      </c>
      <c r="F6890" s="11">
        <v>7811.28</v>
      </c>
      <c r="G6890" s="19">
        <v>46032</v>
      </c>
      <c r="H6890" s="24">
        <v>3343227.84</v>
      </c>
    </row>
    <row r="6891" spans="1:8" x14ac:dyDescent="0.3">
      <c r="A6891" s="3" t="s">
        <v>8698</v>
      </c>
      <c r="B6891" s="11" t="s">
        <v>171</v>
      </c>
      <c r="C6891" s="11" t="s">
        <v>605</v>
      </c>
      <c r="D6891" s="11" t="s">
        <v>1799</v>
      </c>
      <c r="E6891" s="11">
        <v>266</v>
      </c>
      <c r="F6891" s="11">
        <v>6757.14</v>
      </c>
      <c r="G6891" s="19">
        <v>46045</v>
      </c>
      <c r="H6891" s="24">
        <v>1797399.24</v>
      </c>
    </row>
    <row r="6892" spans="1:8" x14ac:dyDescent="0.3">
      <c r="A6892" s="3" t="s">
        <v>8699</v>
      </c>
      <c r="B6892" s="11" t="s">
        <v>124</v>
      </c>
      <c r="C6892" s="11" t="s">
        <v>581</v>
      </c>
      <c r="D6892" s="11" t="s">
        <v>1803</v>
      </c>
      <c r="E6892" s="11">
        <v>153</v>
      </c>
      <c r="F6892" s="11">
        <v>2955.33</v>
      </c>
      <c r="G6892" s="19">
        <v>45735</v>
      </c>
      <c r="H6892" s="24">
        <v>452165.49</v>
      </c>
    </row>
    <row r="6893" spans="1:8" x14ac:dyDescent="0.3">
      <c r="A6893" s="3" t="s">
        <v>8700</v>
      </c>
      <c r="B6893" s="11" t="s">
        <v>312</v>
      </c>
      <c r="C6893" s="11" t="s">
        <v>537</v>
      </c>
      <c r="D6893" s="11" t="s">
        <v>1789</v>
      </c>
      <c r="E6893" s="11">
        <v>61</v>
      </c>
      <c r="F6893" s="11">
        <v>7645.27</v>
      </c>
      <c r="G6893" s="19">
        <v>46160</v>
      </c>
      <c r="H6893" s="24">
        <v>466361.47000000003</v>
      </c>
    </row>
    <row r="6894" spans="1:8" x14ac:dyDescent="0.3">
      <c r="A6894" s="3" t="s">
        <v>8701</v>
      </c>
      <c r="B6894" s="11" t="s">
        <v>13</v>
      </c>
      <c r="C6894" s="11" t="s">
        <v>867</v>
      </c>
      <c r="D6894" s="11" t="s">
        <v>1791</v>
      </c>
      <c r="E6894" s="11">
        <v>181</v>
      </c>
      <c r="F6894" s="11">
        <v>1100.4100000000001</v>
      </c>
      <c r="G6894" s="19">
        <v>46171</v>
      </c>
      <c r="H6894" s="24">
        <v>199174.21000000002</v>
      </c>
    </row>
    <row r="6895" spans="1:8" x14ac:dyDescent="0.3">
      <c r="A6895" s="3" t="s">
        <v>8702</v>
      </c>
      <c r="B6895" s="11" t="s">
        <v>229</v>
      </c>
      <c r="C6895" s="11" t="s">
        <v>535</v>
      </c>
      <c r="D6895" s="11" t="s">
        <v>1789</v>
      </c>
      <c r="E6895" s="11">
        <v>369</v>
      </c>
      <c r="F6895" s="11">
        <v>470.51</v>
      </c>
      <c r="G6895" s="19">
        <v>45986</v>
      </c>
      <c r="H6895" s="24">
        <v>173618.19</v>
      </c>
    </row>
    <row r="6896" spans="1:8" x14ac:dyDescent="0.3">
      <c r="A6896" s="3" t="s">
        <v>8703</v>
      </c>
      <c r="B6896" s="11" t="s">
        <v>62</v>
      </c>
      <c r="C6896" s="11" t="s">
        <v>629</v>
      </c>
      <c r="D6896" s="11" t="s">
        <v>1797</v>
      </c>
      <c r="E6896" s="11">
        <v>327</v>
      </c>
      <c r="F6896" s="11">
        <v>5325</v>
      </c>
      <c r="G6896" s="19">
        <v>45894</v>
      </c>
      <c r="H6896" s="24">
        <v>1741275</v>
      </c>
    </row>
    <row r="6897" spans="1:8" x14ac:dyDescent="0.3">
      <c r="A6897" s="3" t="s">
        <v>8704</v>
      </c>
      <c r="B6897" s="11" t="s">
        <v>160</v>
      </c>
      <c r="C6897" s="11" t="s">
        <v>841</v>
      </c>
      <c r="D6897" s="11" t="s">
        <v>1801</v>
      </c>
      <c r="E6897" s="11">
        <v>267</v>
      </c>
      <c r="F6897" s="11">
        <v>6519.13</v>
      </c>
      <c r="G6897" s="19">
        <v>45800</v>
      </c>
      <c r="H6897" s="24">
        <v>1740607.71</v>
      </c>
    </row>
    <row r="6898" spans="1:8" x14ac:dyDescent="0.3">
      <c r="A6898" s="3" t="s">
        <v>8705</v>
      </c>
      <c r="B6898" s="11" t="s">
        <v>329</v>
      </c>
      <c r="C6898" s="11" t="s">
        <v>743</v>
      </c>
      <c r="D6898" s="11" t="s">
        <v>1789</v>
      </c>
      <c r="E6898" s="11">
        <v>272</v>
      </c>
      <c r="F6898" s="11">
        <v>1700.27</v>
      </c>
      <c r="G6898" s="19">
        <v>46139</v>
      </c>
      <c r="H6898" s="24">
        <v>462473.44</v>
      </c>
    </row>
    <row r="6899" spans="1:8" x14ac:dyDescent="0.3">
      <c r="A6899" s="3" t="s">
        <v>8706</v>
      </c>
      <c r="B6899" s="11" t="s">
        <v>267</v>
      </c>
      <c r="C6899" s="11" t="s">
        <v>563</v>
      </c>
      <c r="D6899" s="11" t="s">
        <v>1787</v>
      </c>
      <c r="E6899" s="11">
        <v>293</v>
      </c>
      <c r="F6899" s="11">
        <v>91.59</v>
      </c>
      <c r="G6899" s="19">
        <v>45886</v>
      </c>
      <c r="H6899" s="24">
        <v>26835.870000000003</v>
      </c>
    </row>
    <row r="6900" spans="1:8" x14ac:dyDescent="0.3">
      <c r="A6900" s="3" t="s">
        <v>8707</v>
      </c>
      <c r="B6900" s="11" t="s">
        <v>179</v>
      </c>
      <c r="C6900" s="11" t="s">
        <v>507</v>
      </c>
      <c r="D6900" s="11" t="s">
        <v>1789</v>
      </c>
      <c r="E6900" s="11">
        <v>228</v>
      </c>
      <c r="F6900" s="11">
        <v>5733.87</v>
      </c>
      <c r="G6900" s="19">
        <v>45975</v>
      </c>
      <c r="H6900" s="24">
        <v>1307322.3599999999</v>
      </c>
    </row>
    <row r="6901" spans="1:8" x14ac:dyDescent="0.3">
      <c r="A6901" s="3" t="s">
        <v>8708</v>
      </c>
      <c r="B6901" s="11" t="s">
        <v>318</v>
      </c>
      <c r="C6901" s="11" t="s">
        <v>731</v>
      </c>
      <c r="D6901" s="11" t="s">
        <v>1794</v>
      </c>
      <c r="E6901" s="11">
        <v>251</v>
      </c>
      <c r="F6901" s="11">
        <v>6002</v>
      </c>
      <c r="G6901" s="19">
        <v>45945</v>
      </c>
      <c r="H6901" s="24">
        <v>1506502</v>
      </c>
    </row>
    <row r="6902" spans="1:8" x14ac:dyDescent="0.3">
      <c r="A6902" s="3" t="s">
        <v>8709</v>
      </c>
      <c r="B6902" s="11" t="s">
        <v>274</v>
      </c>
      <c r="C6902" s="11" t="s">
        <v>795</v>
      </c>
      <c r="D6902" s="11" t="s">
        <v>1791</v>
      </c>
      <c r="E6902" s="11">
        <v>380</v>
      </c>
      <c r="F6902" s="11">
        <v>1347.37</v>
      </c>
      <c r="G6902" s="19">
        <v>46085</v>
      </c>
      <c r="H6902" s="24">
        <v>512000.6</v>
      </c>
    </row>
    <row r="6903" spans="1:8" x14ac:dyDescent="0.3">
      <c r="A6903" s="3" t="s">
        <v>8710</v>
      </c>
      <c r="B6903" s="11" t="s">
        <v>50</v>
      </c>
      <c r="C6903" s="11" t="s">
        <v>559</v>
      </c>
      <c r="D6903" s="11" t="s">
        <v>1799</v>
      </c>
      <c r="E6903" s="11">
        <v>67</v>
      </c>
      <c r="F6903" s="11">
        <v>6989.32</v>
      </c>
      <c r="G6903" s="19">
        <v>45868</v>
      </c>
      <c r="H6903" s="24">
        <v>468284.44</v>
      </c>
    </row>
    <row r="6904" spans="1:8" x14ac:dyDescent="0.3">
      <c r="A6904" s="3" t="s">
        <v>8711</v>
      </c>
      <c r="B6904" s="11" t="s">
        <v>187</v>
      </c>
      <c r="C6904" s="11" t="s">
        <v>641</v>
      </c>
      <c r="D6904" s="11" t="s">
        <v>1801</v>
      </c>
      <c r="E6904" s="11">
        <v>183</v>
      </c>
      <c r="F6904" s="11">
        <v>3568.56</v>
      </c>
      <c r="G6904" s="19">
        <v>45734</v>
      </c>
      <c r="H6904" s="24">
        <v>653046.48</v>
      </c>
    </row>
    <row r="6905" spans="1:8" x14ac:dyDescent="0.3">
      <c r="A6905" s="3" t="s">
        <v>8712</v>
      </c>
      <c r="B6905" s="11" t="s">
        <v>376</v>
      </c>
      <c r="C6905" s="11" t="s">
        <v>639</v>
      </c>
      <c r="D6905" s="11" t="s">
        <v>1803</v>
      </c>
      <c r="E6905" s="11">
        <v>406</v>
      </c>
      <c r="F6905" s="11">
        <v>7052.97</v>
      </c>
      <c r="G6905" s="19">
        <v>45847</v>
      </c>
      <c r="H6905" s="24">
        <v>2863505.8200000003</v>
      </c>
    </row>
    <row r="6906" spans="1:8" x14ac:dyDescent="0.3">
      <c r="A6906" s="3" t="s">
        <v>8713</v>
      </c>
      <c r="B6906" s="11" t="s">
        <v>278</v>
      </c>
      <c r="C6906" s="11" t="s">
        <v>591</v>
      </c>
      <c r="D6906" s="11" t="s">
        <v>1799</v>
      </c>
      <c r="E6906" s="11">
        <v>391</v>
      </c>
      <c r="F6906" s="11">
        <v>3670.47</v>
      </c>
      <c r="G6906" s="19">
        <v>45880</v>
      </c>
      <c r="H6906" s="24">
        <v>1435153.77</v>
      </c>
    </row>
    <row r="6907" spans="1:8" x14ac:dyDescent="0.3">
      <c r="A6907" s="3" t="s">
        <v>8714</v>
      </c>
      <c r="B6907" s="11" t="s">
        <v>13</v>
      </c>
      <c r="C6907" s="11" t="s">
        <v>855</v>
      </c>
      <c r="D6907" s="11" t="s">
        <v>1799</v>
      </c>
      <c r="E6907" s="11">
        <v>268</v>
      </c>
      <c r="F6907" s="11">
        <v>5314.13</v>
      </c>
      <c r="G6907" s="19">
        <v>46105</v>
      </c>
      <c r="H6907" s="24">
        <v>1424186.84</v>
      </c>
    </row>
    <row r="6908" spans="1:8" x14ac:dyDescent="0.3">
      <c r="A6908" s="3" t="s">
        <v>8715</v>
      </c>
      <c r="B6908" s="11" t="s">
        <v>301</v>
      </c>
      <c r="C6908" s="11" t="s">
        <v>675</v>
      </c>
      <c r="D6908" s="11" t="s">
        <v>1787</v>
      </c>
      <c r="E6908" s="11">
        <v>317</v>
      </c>
      <c r="F6908" s="11">
        <v>5526.52</v>
      </c>
      <c r="G6908" s="19">
        <v>46084</v>
      </c>
      <c r="H6908" s="24">
        <v>1751906.84</v>
      </c>
    </row>
    <row r="6909" spans="1:8" x14ac:dyDescent="0.3">
      <c r="A6909" s="3" t="s">
        <v>8716</v>
      </c>
      <c r="B6909" s="11" t="s">
        <v>69</v>
      </c>
      <c r="C6909" s="11" t="s">
        <v>663</v>
      </c>
      <c r="D6909" s="11" t="s">
        <v>1787</v>
      </c>
      <c r="E6909" s="11">
        <v>135</v>
      </c>
      <c r="F6909" s="11">
        <v>4568.18</v>
      </c>
      <c r="G6909" s="19">
        <v>45792</v>
      </c>
      <c r="H6909" s="24">
        <v>616704.30000000005</v>
      </c>
    </row>
    <row r="6910" spans="1:8" x14ac:dyDescent="0.3">
      <c r="A6910" s="3" t="s">
        <v>8717</v>
      </c>
      <c r="B6910" s="11" t="s">
        <v>251</v>
      </c>
      <c r="C6910" s="11" t="s">
        <v>617</v>
      </c>
      <c r="D6910" s="11" t="s">
        <v>1797</v>
      </c>
      <c r="E6910" s="11">
        <v>289</v>
      </c>
      <c r="F6910" s="11">
        <v>7650.9</v>
      </c>
      <c r="G6910" s="19">
        <v>45997</v>
      </c>
      <c r="H6910" s="24">
        <v>2211110.1</v>
      </c>
    </row>
    <row r="6911" spans="1:8" x14ac:dyDescent="0.3">
      <c r="A6911" s="3" t="s">
        <v>8718</v>
      </c>
      <c r="B6911" s="11" t="s">
        <v>22</v>
      </c>
      <c r="C6911" s="11" t="s">
        <v>599</v>
      </c>
      <c r="D6911" s="11" t="s">
        <v>1794</v>
      </c>
      <c r="E6911" s="11">
        <v>21</v>
      </c>
      <c r="F6911" s="11">
        <v>4398.3900000000003</v>
      </c>
      <c r="G6911" s="19">
        <v>45988</v>
      </c>
      <c r="H6911" s="24">
        <v>92366.19</v>
      </c>
    </row>
    <row r="6912" spans="1:8" x14ac:dyDescent="0.3">
      <c r="A6912" s="3" t="s">
        <v>8719</v>
      </c>
      <c r="B6912" s="11" t="s">
        <v>112</v>
      </c>
      <c r="C6912" s="11" t="s">
        <v>673</v>
      </c>
      <c r="D6912" s="11" t="s">
        <v>1791</v>
      </c>
      <c r="E6912" s="11">
        <v>216</v>
      </c>
      <c r="F6912" s="11">
        <v>2446.75</v>
      </c>
      <c r="G6912" s="19">
        <v>45800</v>
      </c>
      <c r="H6912" s="24">
        <v>528498</v>
      </c>
    </row>
    <row r="6913" spans="1:8" x14ac:dyDescent="0.3">
      <c r="A6913" s="3" t="s">
        <v>8720</v>
      </c>
      <c r="B6913" s="11" t="s">
        <v>198</v>
      </c>
      <c r="C6913" s="11" t="s">
        <v>709</v>
      </c>
      <c r="D6913" s="11" t="s">
        <v>1797</v>
      </c>
      <c r="E6913" s="11">
        <v>219</v>
      </c>
      <c r="F6913" s="11">
        <v>7109.9</v>
      </c>
      <c r="G6913" s="19">
        <v>45916</v>
      </c>
      <c r="H6913" s="24">
        <v>1557068.0999999999</v>
      </c>
    </row>
    <row r="6914" spans="1:8" x14ac:dyDescent="0.3">
      <c r="A6914" s="3" t="s">
        <v>8721</v>
      </c>
      <c r="B6914" s="11" t="s">
        <v>221</v>
      </c>
      <c r="C6914" s="11" t="s">
        <v>599</v>
      </c>
      <c r="D6914" s="11" t="s">
        <v>1794</v>
      </c>
      <c r="E6914" s="11">
        <v>192</v>
      </c>
      <c r="F6914" s="11">
        <v>6770.9</v>
      </c>
      <c r="G6914" s="19">
        <v>45958</v>
      </c>
      <c r="H6914" s="24">
        <v>1300012.7999999998</v>
      </c>
    </row>
    <row r="6915" spans="1:8" x14ac:dyDescent="0.3">
      <c r="A6915" s="3" t="s">
        <v>8722</v>
      </c>
      <c r="B6915" s="11" t="s">
        <v>385</v>
      </c>
      <c r="C6915" s="11" t="s">
        <v>765</v>
      </c>
      <c r="D6915" s="11" t="s">
        <v>1789</v>
      </c>
      <c r="E6915" s="11">
        <v>264</v>
      </c>
      <c r="F6915" s="11">
        <v>7173.88</v>
      </c>
      <c r="G6915" s="19">
        <v>45971</v>
      </c>
      <c r="H6915" s="24">
        <v>1893904.32</v>
      </c>
    </row>
    <row r="6916" spans="1:8" x14ac:dyDescent="0.3">
      <c r="A6916" s="3" t="s">
        <v>8723</v>
      </c>
      <c r="B6916" s="11" t="s">
        <v>221</v>
      </c>
      <c r="C6916" s="11" t="s">
        <v>735</v>
      </c>
      <c r="D6916" s="11" t="s">
        <v>1801</v>
      </c>
      <c r="E6916" s="11">
        <v>477</v>
      </c>
      <c r="F6916" s="11">
        <v>929.95</v>
      </c>
      <c r="G6916" s="19">
        <v>45727</v>
      </c>
      <c r="H6916" s="24">
        <v>443586.15</v>
      </c>
    </row>
    <row r="6917" spans="1:8" x14ac:dyDescent="0.3">
      <c r="A6917" s="3" t="s">
        <v>8724</v>
      </c>
      <c r="B6917" s="11" t="s">
        <v>278</v>
      </c>
      <c r="C6917" s="11" t="s">
        <v>781</v>
      </c>
      <c r="D6917" s="11" t="s">
        <v>1794</v>
      </c>
      <c r="E6917" s="11">
        <v>170</v>
      </c>
      <c r="F6917" s="11">
        <v>203.76</v>
      </c>
      <c r="G6917" s="19">
        <v>46131</v>
      </c>
      <c r="H6917" s="24">
        <v>34639.199999999997</v>
      </c>
    </row>
    <row r="6918" spans="1:8" x14ac:dyDescent="0.3">
      <c r="A6918" s="3" t="s">
        <v>8725</v>
      </c>
      <c r="B6918" s="11" t="s">
        <v>276</v>
      </c>
      <c r="C6918" s="11" t="s">
        <v>593</v>
      </c>
      <c r="D6918" s="11" t="s">
        <v>1801</v>
      </c>
      <c r="E6918" s="11">
        <v>7</v>
      </c>
      <c r="F6918" s="11">
        <v>1813.38</v>
      </c>
      <c r="G6918" s="19">
        <v>45960</v>
      </c>
      <c r="H6918" s="24">
        <v>12693.66</v>
      </c>
    </row>
    <row r="6919" spans="1:8" x14ac:dyDescent="0.3">
      <c r="A6919" s="3" t="s">
        <v>8726</v>
      </c>
      <c r="B6919" s="11" t="s">
        <v>101</v>
      </c>
      <c r="C6919" s="11" t="s">
        <v>849</v>
      </c>
      <c r="D6919" s="11" t="s">
        <v>1801</v>
      </c>
      <c r="E6919" s="11">
        <v>320</v>
      </c>
      <c r="F6919" s="11">
        <v>4752.1099999999997</v>
      </c>
      <c r="G6919" s="19">
        <v>45824</v>
      </c>
      <c r="H6919" s="24">
        <v>1520675.2</v>
      </c>
    </row>
    <row r="6920" spans="1:8" x14ac:dyDescent="0.3">
      <c r="A6920" s="3" t="s">
        <v>8727</v>
      </c>
      <c r="B6920" s="11" t="s">
        <v>344</v>
      </c>
      <c r="C6920" s="11" t="s">
        <v>751</v>
      </c>
      <c r="D6920" s="11" t="s">
        <v>1799</v>
      </c>
      <c r="E6920" s="11">
        <v>147</v>
      </c>
      <c r="F6920" s="11">
        <v>4523.0600000000004</v>
      </c>
      <c r="G6920" s="19">
        <v>45728</v>
      </c>
      <c r="H6920" s="24">
        <v>664889.82000000007</v>
      </c>
    </row>
    <row r="6921" spans="1:8" x14ac:dyDescent="0.3">
      <c r="A6921" s="3" t="s">
        <v>8728</v>
      </c>
      <c r="B6921" s="11" t="s">
        <v>301</v>
      </c>
      <c r="C6921" s="11" t="s">
        <v>789</v>
      </c>
      <c r="D6921" s="11" t="s">
        <v>1803</v>
      </c>
      <c r="E6921" s="11">
        <v>468</v>
      </c>
      <c r="F6921" s="11">
        <v>3916.43</v>
      </c>
      <c r="G6921" s="19">
        <v>45803</v>
      </c>
      <c r="H6921" s="24">
        <v>1832889.24</v>
      </c>
    </row>
    <row r="6922" spans="1:8" x14ac:dyDescent="0.3">
      <c r="A6922" s="3" t="s">
        <v>8729</v>
      </c>
      <c r="B6922" s="11" t="s">
        <v>98</v>
      </c>
      <c r="C6922" s="11" t="s">
        <v>775</v>
      </c>
      <c r="D6922" s="11" t="s">
        <v>1794</v>
      </c>
      <c r="E6922" s="11">
        <v>169</v>
      </c>
      <c r="F6922" s="11">
        <v>1966.83</v>
      </c>
      <c r="G6922" s="19">
        <v>46179</v>
      </c>
      <c r="H6922" s="24">
        <v>332394.26999999996</v>
      </c>
    </row>
    <row r="6923" spans="1:8" x14ac:dyDescent="0.3">
      <c r="A6923" s="3" t="s">
        <v>8730</v>
      </c>
      <c r="B6923" s="11" t="s">
        <v>168</v>
      </c>
      <c r="C6923" s="11" t="s">
        <v>613</v>
      </c>
      <c r="D6923" s="11" t="s">
        <v>1801</v>
      </c>
      <c r="E6923" s="11">
        <v>196</v>
      </c>
      <c r="F6923" s="11">
        <v>2437.71</v>
      </c>
      <c r="G6923" s="19">
        <v>45896</v>
      </c>
      <c r="H6923" s="24">
        <v>477791.16000000003</v>
      </c>
    </row>
    <row r="6924" spans="1:8" x14ac:dyDescent="0.3">
      <c r="A6924" s="3" t="s">
        <v>8731</v>
      </c>
      <c r="B6924" s="11" t="s">
        <v>290</v>
      </c>
      <c r="C6924" s="11" t="s">
        <v>815</v>
      </c>
      <c r="D6924" s="11" t="s">
        <v>1799</v>
      </c>
      <c r="E6924" s="11">
        <v>319</v>
      </c>
      <c r="F6924" s="11">
        <v>6382.7</v>
      </c>
      <c r="G6924" s="19">
        <v>45763</v>
      </c>
      <c r="H6924" s="24">
        <v>2036081.3</v>
      </c>
    </row>
    <row r="6925" spans="1:8" x14ac:dyDescent="0.3">
      <c r="A6925" s="3" t="s">
        <v>8732</v>
      </c>
      <c r="B6925" s="11" t="s">
        <v>184</v>
      </c>
      <c r="C6925" s="11" t="s">
        <v>815</v>
      </c>
      <c r="D6925" s="11" t="s">
        <v>1803</v>
      </c>
      <c r="E6925" s="11">
        <v>235</v>
      </c>
      <c r="F6925" s="11">
        <v>1694.38</v>
      </c>
      <c r="G6925" s="19">
        <v>45938</v>
      </c>
      <c r="H6925" s="24">
        <v>398179.30000000005</v>
      </c>
    </row>
    <row r="6926" spans="1:8" x14ac:dyDescent="0.3">
      <c r="A6926" s="3" t="s">
        <v>8733</v>
      </c>
      <c r="B6926" s="11" t="s">
        <v>218</v>
      </c>
      <c r="C6926" s="11" t="s">
        <v>835</v>
      </c>
      <c r="D6926" s="11" t="s">
        <v>1791</v>
      </c>
      <c r="E6926" s="11">
        <v>315</v>
      </c>
      <c r="F6926" s="11">
        <v>7591.81</v>
      </c>
      <c r="G6926" s="19">
        <v>45753</v>
      </c>
      <c r="H6926" s="24">
        <v>2391420.15</v>
      </c>
    </row>
    <row r="6927" spans="1:8" x14ac:dyDescent="0.3">
      <c r="A6927" s="3" t="s">
        <v>8734</v>
      </c>
      <c r="B6927" s="11" t="s">
        <v>235</v>
      </c>
      <c r="C6927" s="11" t="s">
        <v>773</v>
      </c>
      <c r="D6927" s="11" t="s">
        <v>1797</v>
      </c>
      <c r="E6927" s="11">
        <v>39</v>
      </c>
      <c r="F6927" s="11">
        <v>79.8</v>
      </c>
      <c r="G6927" s="19">
        <v>45779</v>
      </c>
      <c r="H6927" s="24">
        <v>3112.2</v>
      </c>
    </row>
    <row r="6928" spans="1:8" x14ac:dyDescent="0.3">
      <c r="A6928" s="3" t="s">
        <v>8735</v>
      </c>
      <c r="B6928" s="11" t="s">
        <v>393</v>
      </c>
      <c r="C6928" s="11" t="s">
        <v>867</v>
      </c>
      <c r="D6928" s="11" t="s">
        <v>1799</v>
      </c>
      <c r="E6928" s="11">
        <v>279</v>
      </c>
      <c r="F6928" s="11">
        <v>437.27</v>
      </c>
      <c r="G6928" s="19">
        <v>45947</v>
      </c>
      <c r="H6928" s="24">
        <v>121998.33</v>
      </c>
    </row>
    <row r="6929" spans="1:8" x14ac:dyDescent="0.3">
      <c r="A6929" s="3" t="s">
        <v>8736</v>
      </c>
      <c r="B6929" s="11" t="s">
        <v>18</v>
      </c>
      <c r="C6929" s="11" t="s">
        <v>515</v>
      </c>
      <c r="D6929" s="11" t="s">
        <v>1799</v>
      </c>
      <c r="E6929" s="11">
        <v>97</v>
      </c>
      <c r="F6929" s="11">
        <v>3885.39</v>
      </c>
      <c r="G6929" s="19">
        <v>46041</v>
      </c>
      <c r="H6929" s="24">
        <v>376882.83</v>
      </c>
    </row>
    <row r="6930" spans="1:8" x14ac:dyDescent="0.3">
      <c r="A6930" s="3" t="s">
        <v>8737</v>
      </c>
      <c r="B6930" s="11" t="s">
        <v>298</v>
      </c>
      <c r="C6930" s="11" t="s">
        <v>519</v>
      </c>
      <c r="D6930" s="11" t="s">
        <v>1803</v>
      </c>
      <c r="E6930" s="11">
        <v>466</v>
      </c>
      <c r="F6930" s="11">
        <v>5665.35</v>
      </c>
      <c r="G6930" s="19">
        <v>46060</v>
      </c>
      <c r="H6930" s="24">
        <v>2640053.1</v>
      </c>
    </row>
    <row r="6931" spans="1:8" x14ac:dyDescent="0.3">
      <c r="A6931" s="3" t="s">
        <v>8738</v>
      </c>
      <c r="B6931" s="11" t="s">
        <v>387</v>
      </c>
      <c r="C6931" s="11" t="s">
        <v>737</v>
      </c>
      <c r="D6931" s="11" t="s">
        <v>1794</v>
      </c>
      <c r="E6931" s="11">
        <v>61</v>
      </c>
      <c r="F6931" s="11">
        <v>2923.89</v>
      </c>
      <c r="G6931" s="19">
        <v>45794</v>
      </c>
      <c r="H6931" s="24">
        <v>178357.28999999998</v>
      </c>
    </row>
    <row r="6932" spans="1:8" x14ac:dyDescent="0.3">
      <c r="A6932" s="3" t="s">
        <v>8739</v>
      </c>
      <c r="B6932" s="11" t="s">
        <v>140</v>
      </c>
      <c r="C6932" s="11" t="s">
        <v>811</v>
      </c>
      <c r="D6932" s="11" t="s">
        <v>1794</v>
      </c>
      <c r="E6932" s="11">
        <v>24</v>
      </c>
      <c r="F6932" s="11">
        <v>2983.73</v>
      </c>
      <c r="G6932" s="19">
        <v>45776</v>
      </c>
      <c r="H6932" s="24">
        <v>71609.52</v>
      </c>
    </row>
    <row r="6933" spans="1:8" x14ac:dyDescent="0.3">
      <c r="A6933" s="3" t="s">
        <v>8740</v>
      </c>
      <c r="B6933" s="11" t="s">
        <v>276</v>
      </c>
      <c r="C6933" s="11" t="s">
        <v>613</v>
      </c>
      <c r="D6933" s="11" t="s">
        <v>1791</v>
      </c>
      <c r="E6933" s="11">
        <v>435</v>
      </c>
      <c r="F6933" s="11">
        <v>1244.3800000000001</v>
      </c>
      <c r="G6933" s="19">
        <v>45675</v>
      </c>
      <c r="H6933" s="24">
        <v>541305.30000000005</v>
      </c>
    </row>
    <row r="6934" spans="1:8" x14ac:dyDescent="0.3">
      <c r="A6934" s="3" t="s">
        <v>8741</v>
      </c>
      <c r="B6934" s="11" t="s">
        <v>282</v>
      </c>
      <c r="C6934" s="11" t="s">
        <v>853</v>
      </c>
      <c r="D6934" s="11" t="s">
        <v>1797</v>
      </c>
      <c r="E6934" s="11">
        <v>81</v>
      </c>
      <c r="F6934" s="11">
        <v>7756.11</v>
      </c>
      <c r="G6934" s="19">
        <v>45979</v>
      </c>
      <c r="H6934" s="24">
        <v>628244.90999999992</v>
      </c>
    </row>
    <row r="6935" spans="1:8" x14ac:dyDescent="0.3">
      <c r="A6935" s="3" t="s">
        <v>8742</v>
      </c>
      <c r="B6935" s="11" t="s">
        <v>152</v>
      </c>
      <c r="C6935" s="11" t="s">
        <v>785</v>
      </c>
      <c r="D6935" s="11" t="s">
        <v>1787</v>
      </c>
      <c r="E6935" s="11">
        <v>202</v>
      </c>
      <c r="F6935" s="11">
        <v>6464.48</v>
      </c>
      <c r="G6935" s="19">
        <v>46039</v>
      </c>
      <c r="H6935" s="24">
        <v>1305824.96</v>
      </c>
    </row>
    <row r="6936" spans="1:8" x14ac:dyDescent="0.3">
      <c r="A6936" s="3" t="s">
        <v>8743</v>
      </c>
      <c r="B6936" s="11" t="s">
        <v>387</v>
      </c>
      <c r="C6936" s="11" t="s">
        <v>853</v>
      </c>
      <c r="D6936" s="11" t="s">
        <v>1791</v>
      </c>
      <c r="E6936" s="11">
        <v>394</v>
      </c>
      <c r="F6936" s="11">
        <v>2932.61</v>
      </c>
      <c r="G6936" s="19">
        <v>46059</v>
      </c>
      <c r="H6936" s="24">
        <v>1155448.3400000001</v>
      </c>
    </row>
    <row r="6937" spans="1:8" x14ac:dyDescent="0.3">
      <c r="A6937" s="3" t="s">
        <v>8744</v>
      </c>
      <c r="B6937" s="11" t="s">
        <v>42</v>
      </c>
      <c r="C6937" s="11" t="s">
        <v>569</v>
      </c>
      <c r="D6937" s="11" t="s">
        <v>1791</v>
      </c>
      <c r="E6937" s="11">
        <v>250</v>
      </c>
      <c r="F6937" s="11">
        <v>7000.99</v>
      </c>
      <c r="G6937" s="19">
        <v>46057</v>
      </c>
      <c r="H6937" s="24">
        <v>1750247.5</v>
      </c>
    </row>
    <row r="6938" spans="1:8" x14ac:dyDescent="0.3">
      <c r="A6938" s="3" t="s">
        <v>8745</v>
      </c>
      <c r="B6938" s="11" t="s">
        <v>258</v>
      </c>
      <c r="C6938" s="11" t="s">
        <v>745</v>
      </c>
      <c r="D6938" s="11" t="s">
        <v>1787</v>
      </c>
      <c r="E6938" s="11">
        <v>418</v>
      </c>
      <c r="F6938" s="11">
        <v>1528.25</v>
      </c>
      <c r="G6938" s="19">
        <v>45873</v>
      </c>
      <c r="H6938" s="24">
        <v>638808.5</v>
      </c>
    </row>
    <row r="6939" spans="1:8" x14ac:dyDescent="0.3">
      <c r="A6939" s="3" t="s">
        <v>8746</v>
      </c>
      <c r="B6939" s="11" t="s">
        <v>206</v>
      </c>
      <c r="C6939" s="11" t="s">
        <v>843</v>
      </c>
      <c r="D6939" s="11" t="s">
        <v>1797</v>
      </c>
      <c r="E6939" s="11">
        <v>426</v>
      </c>
      <c r="F6939" s="11">
        <v>3760.98</v>
      </c>
      <c r="G6939" s="19">
        <v>46168</v>
      </c>
      <c r="H6939" s="24">
        <v>1602177.48</v>
      </c>
    </row>
    <row r="6940" spans="1:8" x14ac:dyDescent="0.3">
      <c r="A6940" s="3" t="s">
        <v>8747</v>
      </c>
      <c r="B6940" s="11" t="s">
        <v>274</v>
      </c>
      <c r="C6940" s="11" t="s">
        <v>769</v>
      </c>
      <c r="D6940" s="11" t="s">
        <v>1803</v>
      </c>
      <c r="E6940" s="11">
        <v>191</v>
      </c>
      <c r="F6940" s="11">
        <v>913.01</v>
      </c>
      <c r="G6940" s="19">
        <v>45960</v>
      </c>
      <c r="H6940" s="24">
        <v>174384.91</v>
      </c>
    </row>
    <row r="6941" spans="1:8" x14ac:dyDescent="0.3">
      <c r="A6941" s="3" t="s">
        <v>8748</v>
      </c>
      <c r="B6941" s="11" t="s">
        <v>382</v>
      </c>
      <c r="C6941" s="11" t="s">
        <v>657</v>
      </c>
      <c r="D6941" s="11" t="s">
        <v>1797</v>
      </c>
      <c r="E6941" s="11">
        <v>393</v>
      </c>
      <c r="F6941" s="11">
        <v>2549.17</v>
      </c>
      <c r="G6941" s="19">
        <v>45862</v>
      </c>
      <c r="H6941" s="24">
        <v>1001823.81</v>
      </c>
    </row>
    <row r="6942" spans="1:8" x14ac:dyDescent="0.3">
      <c r="A6942" s="3" t="s">
        <v>8749</v>
      </c>
      <c r="B6942" s="11" t="s">
        <v>320</v>
      </c>
      <c r="C6942" s="11" t="s">
        <v>735</v>
      </c>
      <c r="D6942" s="11" t="s">
        <v>1797</v>
      </c>
      <c r="E6942" s="11">
        <v>479</v>
      </c>
      <c r="F6942" s="11">
        <v>6413.6</v>
      </c>
      <c r="G6942" s="19">
        <v>46111</v>
      </c>
      <c r="H6942" s="24">
        <v>3072114.4000000004</v>
      </c>
    </row>
    <row r="6943" spans="1:8" x14ac:dyDescent="0.3">
      <c r="A6943" s="3" t="s">
        <v>8750</v>
      </c>
      <c r="B6943" s="11" t="s">
        <v>171</v>
      </c>
      <c r="C6943" s="11" t="s">
        <v>777</v>
      </c>
      <c r="D6943" s="11" t="s">
        <v>1787</v>
      </c>
      <c r="E6943" s="11">
        <v>342</v>
      </c>
      <c r="F6943" s="11">
        <v>4092.84</v>
      </c>
      <c r="G6943" s="19">
        <v>45889</v>
      </c>
      <c r="H6943" s="24">
        <v>1399751.28</v>
      </c>
    </row>
    <row r="6944" spans="1:8" x14ac:dyDescent="0.3">
      <c r="A6944" s="3" t="s">
        <v>8751</v>
      </c>
      <c r="B6944" s="11" t="s">
        <v>371</v>
      </c>
      <c r="C6944" s="11" t="s">
        <v>603</v>
      </c>
      <c r="D6944" s="11" t="s">
        <v>1799</v>
      </c>
      <c r="E6944" s="11">
        <v>361</v>
      </c>
      <c r="F6944" s="11">
        <v>2381</v>
      </c>
      <c r="G6944" s="19">
        <v>46049</v>
      </c>
      <c r="H6944" s="24">
        <v>859541</v>
      </c>
    </row>
    <row r="6945" spans="1:8" x14ac:dyDescent="0.3">
      <c r="A6945" s="3" t="s">
        <v>8752</v>
      </c>
      <c r="B6945" s="11" t="s">
        <v>380</v>
      </c>
      <c r="C6945" s="11" t="s">
        <v>519</v>
      </c>
      <c r="D6945" s="11" t="s">
        <v>1794</v>
      </c>
      <c r="E6945" s="11">
        <v>47</v>
      </c>
      <c r="F6945" s="11">
        <v>1359.62</v>
      </c>
      <c r="G6945" s="19">
        <v>45980</v>
      </c>
      <c r="H6945" s="24">
        <v>63902.139999999992</v>
      </c>
    </row>
    <row r="6946" spans="1:8" x14ac:dyDescent="0.3">
      <c r="A6946" s="3" t="s">
        <v>8753</v>
      </c>
      <c r="B6946" s="11" t="s">
        <v>239</v>
      </c>
      <c r="C6946" s="11" t="s">
        <v>829</v>
      </c>
      <c r="D6946" s="11" t="s">
        <v>1803</v>
      </c>
      <c r="E6946" s="11">
        <v>96</v>
      </c>
      <c r="F6946" s="11">
        <v>3393.68</v>
      </c>
      <c r="G6946" s="19">
        <v>45685</v>
      </c>
      <c r="H6946" s="24">
        <v>325793.27999999997</v>
      </c>
    </row>
    <row r="6947" spans="1:8" x14ac:dyDescent="0.3">
      <c r="A6947" s="3" t="s">
        <v>8754</v>
      </c>
      <c r="B6947" s="11" t="s">
        <v>107</v>
      </c>
      <c r="C6947" s="11" t="s">
        <v>629</v>
      </c>
      <c r="D6947" s="11" t="s">
        <v>1799</v>
      </c>
      <c r="E6947" s="11">
        <v>391</v>
      </c>
      <c r="F6947" s="11">
        <v>5116.8</v>
      </c>
      <c r="G6947" s="19">
        <v>45834</v>
      </c>
      <c r="H6947" s="24">
        <v>2000668.8</v>
      </c>
    </row>
    <row r="6948" spans="1:8" x14ac:dyDescent="0.3">
      <c r="A6948" s="3" t="s">
        <v>8755</v>
      </c>
      <c r="B6948" s="11" t="s">
        <v>347</v>
      </c>
      <c r="C6948" s="11" t="s">
        <v>571</v>
      </c>
      <c r="D6948" s="11" t="s">
        <v>1791</v>
      </c>
      <c r="E6948" s="11">
        <v>409</v>
      </c>
      <c r="F6948" s="11">
        <v>462.59</v>
      </c>
      <c r="G6948" s="19">
        <v>46103</v>
      </c>
      <c r="H6948" s="24">
        <v>189199.31</v>
      </c>
    </row>
    <row r="6949" spans="1:8" x14ac:dyDescent="0.3">
      <c r="A6949" s="3" t="s">
        <v>8756</v>
      </c>
      <c r="B6949" s="11" t="s">
        <v>329</v>
      </c>
      <c r="C6949" s="11" t="s">
        <v>663</v>
      </c>
      <c r="D6949" s="11" t="s">
        <v>1801</v>
      </c>
      <c r="E6949" s="11">
        <v>200</v>
      </c>
      <c r="F6949" s="11">
        <v>3865.88</v>
      </c>
      <c r="G6949" s="19">
        <v>45894</v>
      </c>
      <c r="H6949" s="24">
        <v>773176</v>
      </c>
    </row>
    <row r="6950" spans="1:8" x14ac:dyDescent="0.3">
      <c r="A6950" s="3" t="s">
        <v>8757</v>
      </c>
      <c r="B6950" s="11" t="s">
        <v>200</v>
      </c>
      <c r="C6950" s="11" t="s">
        <v>717</v>
      </c>
      <c r="D6950" s="11" t="s">
        <v>1801</v>
      </c>
      <c r="E6950" s="11">
        <v>403</v>
      </c>
      <c r="F6950" s="11">
        <v>1626.8</v>
      </c>
      <c r="G6950" s="19">
        <v>45898</v>
      </c>
      <c r="H6950" s="24">
        <v>655600.4</v>
      </c>
    </row>
    <row r="6951" spans="1:8" x14ac:dyDescent="0.3">
      <c r="A6951" s="3" t="s">
        <v>8758</v>
      </c>
      <c r="B6951" s="11" t="s">
        <v>37</v>
      </c>
      <c r="C6951" s="11" t="s">
        <v>711</v>
      </c>
      <c r="D6951" s="11" t="s">
        <v>1794</v>
      </c>
      <c r="E6951" s="11">
        <v>412</v>
      </c>
      <c r="F6951" s="11">
        <v>2841.49</v>
      </c>
      <c r="G6951" s="19">
        <v>45998</v>
      </c>
      <c r="H6951" s="24">
        <v>1170693.8799999999</v>
      </c>
    </row>
    <row r="6952" spans="1:8" x14ac:dyDescent="0.3">
      <c r="A6952" s="3" t="s">
        <v>8759</v>
      </c>
      <c r="B6952" s="11" t="s">
        <v>203</v>
      </c>
      <c r="C6952" s="11" t="s">
        <v>853</v>
      </c>
      <c r="D6952" s="11" t="s">
        <v>1801</v>
      </c>
      <c r="E6952" s="11">
        <v>72</v>
      </c>
      <c r="F6952" s="11">
        <v>3573.51</v>
      </c>
      <c r="G6952" s="19">
        <v>45826</v>
      </c>
      <c r="H6952" s="24">
        <v>257292.72000000003</v>
      </c>
    </row>
    <row r="6953" spans="1:8" x14ac:dyDescent="0.3">
      <c r="A6953" s="3" t="s">
        <v>8760</v>
      </c>
      <c r="B6953" s="11" t="s">
        <v>329</v>
      </c>
      <c r="C6953" s="11" t="s">
        <v>575</v>
      </c>
      <c r="D6953" s="11" t="s">
        <v>1787</v>
      </c>
      <c r="E6953" s="11">
        <v>121</v>
      </c>
      <c r="F6953" s="11">
        <v>1747.96</v>
      </c>
      <c r="G6953" s="19">
        <v>45740</v>
      </c>
      <c r="H6953" s="24">
        <v>211503.16</v>
      </c>
    </row>
    <row r="6954" spans="1:8" x14ac:dyDescent="0.3">
      <c r="A6954" s="3" t="s">
        <v>8761</v>
      </c>
      <c r="B6954" s="11" t="s">
        <v>174</v>
      </c>
      <c r="C6954" s="11" t="s">
        <v>697</v>
      </c>
      <c r="D6954" s="11" t="s">
        <v>1791</v>
      </c>
      <c r="E6954" s="11">
        <v>468</v>
      </c>
      <c r="F6954" s="11">
        <v>2669.78</v>
      </c>
      <c r="G6954" s="19">
        <v>45906</v>
      </c>
      <c r="H6954" s="24">
        <v>1249457.04</v>
      </c>
    </row>
    <row r="6955" spans="1:8" x14ac:dyDescent="0.3">
      <c r="A6955" s="3" t="s">
        <v>8762</v>
      </c>
      <c r="B6955" s="11" t="s">
        <v>360</v>
      </c>
      <c r="C6955" s="11" t="s">
        <v>719</v>
      </c>
      <c r="D6955" s="11" t="s">
        <v>1801</v>
      </c>
      <c r="E6955" s="11">
        <v>92</v>
      </c>
      <c r="F6955" s="11">
        <v>6867.41</v>
      </c>
      <c r="G6955" s="19">
        <v>45667</v>
      </c>
      <c r="H6955" s="24">
        <v>631801.72</v>
      </c>
    </row>
    <row r="6956" spans="1:8" x14ac:dyDescent="0.3">
      <c r="A6956" s="3" t="s">
        <v>8763</v>
      </c>
      <c r="B6956" s="11" t="s">
        <v>214</v>
      </c>
      <c r="C6956" s="11" t="s">
        <v>635</v>
      </c>
      <c r="D6956" s="11" t="s">
        <v>1799</v>
      </c>
      <c r="E6956" s="11">
        <v>150</v>
      </c>
      <c r="F6956" s="11">
        <v>5090.7</v>
      </c>
      <c r="G6956" s="19">
        <v>45852</v>
      </c>
      <c r="H6956" s="24">
        <v>763605</v>
      </c>
    </row>
    <row r="6957" spans="1:8" x14ac:dyDescent="0.3">
      <c r="A6957" s="3" t="s">
        <v>8764</v>
      </c>
      <c r="B6957" s="11" t="s">
        <v>274</v>
      </c>
      <c r="C6957" s="11" t="s">
        <v>533</v>
      </c>
      <c r="D6957" s="11" t="s">
        <v>1803</v>
      </c>
      <c r="E6957" s="11">
        <v>40</v>
      </c>
      <c r="F6957" s="11">
        <v>6850.09</v>
      </c>
      <c r="G6957" s="19">
        <v>45686</v>
      </c>
      <c r="H6957" s="24">
        <v>274003.59999999998</v>
      </c>
    </row>
    <row r="6958" spans="1:8" x14ac:dyDescent="0.3">
      <c r="A6958" s="3" t="s">
        <v>8765</v>
      </c>
      <c r="B6958" s="11" t="s">
        <v>347</v>
      </c>
      <c r="C6958" s="11" t="s">
        <v>665</v>
      </c>
      <c r="D6958" s="11" t="s">
        <v>1789</v>
      </c>
      <c r="E6958" s="11">
        <v>296</v>
      </c>
      <c r="F6958" s="11">
        <v>6282.9</v>
      </c>
      <c r="G6958" s="19">
        <v>45849</v>
      </c>
      <c r="H6958" s="24">
        <v>1859738.4</v>
      </c>
    </row>
    <row r="6959" spans="1:8" x14ac:dyDescent="0.3">
      <c r="A6959" s="3" t="s">
        <v>8766</v>
      </c>
      <c r="B6959" s="11" t="s">
        <v>85</v>
      </c>
      <c r="C6959" s="11" t="s">
        <v>593</v>
      </c>
      <c r="D6959" s="11" t="s">
        <v>1794</v>
      </c>
      <c r="E6959" s="11">
        <v>352</v>
      </c>
      <c r="F6959" s="11">
        <v>7677.6</v>
      </c>
      <c r="G6959" s="19">
        <v>45920</v>
      </c>
      <c r="H6959" s="24">
        <v>2702515.2</v>
      </c>
    </row>
    <row r="6960" spans="1:8" x14ac:dyDescent="0.3">
      <c r="A6960" s="3" t="s">
        <v>8767</v>
      </c>
      <c r="B6960" s="11" t="s">
        <v>190</v>
      </c>
      <c r="C6960" s="11" t="s">
        <v>563</v>
      </c>
      <c r="D6960" s="11" t="s">
        <v>1789</v>
      </c>
      <c r="E6960" s="11">
        <v>282</v>
      </c>
      <c r="F6960" s="11">
        <v>890.7</v>
      </c>
      <c r="G6960" s="19">
        <v>45995</v>
      </c>
      <c r="H6960" s="24">
        <v>251177.40000000002</v>
      </c>
    </row>
    <row r="6961" spans="1:8" x14ac:dyDescent="0.3">
      <c r="A6961" s="3" t="s">
        <v>8768</v>
      </c>
      <c r="B6961" s="11" t="s">
        <v>243</v>
      </c>
      <c r="C6961" s="11" t="s">
        <v>811</v>
      </c>
      <c r="D6961" s="11" t="s">
        <v>1789</v>
      </c>
      <c r="E6961" s="11">
        <v>102</v>
      </c>
      <c r="F6961" s="11">
        <v>6741.63</v>
      </c>
      <c r="G6961" s="19">
        <v>46144</v>
      </c>
      <c r="H6961" s="24">
        <v>687646.26</v>
      </c>
    </row>
    <row r="6962" spans="1:8" x14ac:dyDescent="0.3">
      <c r="A6962" s="3" t="s">
        <v>8769</v>
      </c>
      <c r="B6962" s="11" t="s">
        <v>314</v>
      </c>
      <c r="C6962" s="11" t="s">
        <v>773</v>
      </c>
      <c r="D6962" s="11" t="s">
        <v>1799</v>
      </c>
      <c r="E6962" s="11">
        <v>437</v>
      </c>
      <c r="F6962" s="11">
        <v>6474.87</v>
      </c>
      <c r="G6962" s="19">
        <v>46079</v>
      </c>
      <c r="H6962" s="24">
        <v>2829518.19</v>
      </c>
    </row>
    <row r="6963" spans="1:8" x14ac:dyDescent="0.3">
      <c r="A6963" s="3" t="s">
        <v>8770</v>
      </c>
      <c r="B6963" s="11" t="s">
        <v>274</v>
      </c>
      <c r="C6963" s="11" t="s">
        <v>515</v>
      </c>
      <c r="D6963" s="11" t="s">
        <v>1794</v>
      </c>
      <c r="E6963" s="11">
        <v>36</v>
      </c>
      <c r="F6963" s="11">
        <v>3499.21</v>
      </c>
      <c r="G6963" s="19">
        <v>46139</v>
      </c>
      <c r="H6963" s="24">
        <v>125971.56</v>
      </c>
    </row>
    <row r="6964" spans="1:8" x14ac:dyDescent="0.3">
      <c r="A6964" s="3" t="s">
        <v>8771</v>
      </c>
      <c r="B6964" s="11" t="s">
        <v>140</v>
      </c>
      <c r="C6964" s="11" t="s">
        <v>785</v>
      </c>
      <c r="D6964" s="11" t="s">
        <v>1787</v>
      </c>
      <c r="E6964" s="11">
        <v>450</v>
      </c>
      <c r="F6964" s="11">
        <v>600.5</v>
      </c>
      <c r="G6964" s="19">
        <v>45738</v>
      </c>
      <c r="H6964" s="24">
        <v>270225</v>
      </c>
    </row>
    <row r="6965" spans="1:8" x14ac:dyDescent="0.3">
      <c r="A6965" s="3" t="s">
        <v>8772</v>
      </c>
      <c r="B6965" s="11" t="s">
        <v>221</v>
      </c>
      <c r="C6965" s="11" t="s">
        <v>867</v>
      </c>
      <c r="D6965" s="11" t="s">
        <v>1799</v>
      </c>
      <c r="E6965" s="11">
        <v>500</v>
      </c>
      <c r="F6965" s="11">
        <v>3509.42</v>
      </c>
      <c r="G6965" s="19">
        <v>45687</v>
      </c>
      <c r="H6965" s="24">
        <v>1754710</v>
      </c>
    </row>
    <row r="6966" spans="1:8" x14ac:dyDescent="0.3">
      <c r="A6966" s="3" t="s">
        <v>8773</v>
      </c>
      <c r="B6966" s="11" t="s">
        <v>314</v>
      </c>
      <c r="C6966" s="11" t="s">
        <v>857</v>
      </c>
      <c r="D6966" s="11" t="s">
        <v>1794</v>
      </c>
      <c r="E6966" s="11">
        <v>335</v>
      </c>
      <c r="F6966" s="11">
        <v>6395.38</v>
      </c>
      <c r="G6966" s="19">
        <v>46005</v>
      </c>
      <c r="H6966" s="24">
        <v>2142452.2999999998</v>
      </c>
    </row>
    <row r="6967" spans="1:8" x14ac:dyDescent="0.3">
      <c r="A6967" s="3" t="s">
        <v>8774</v>
      </c>
      <c r="B6967" s="11" t="s">
        <v>198</v>
      </c>
      <c r="C6967" s="11" t="s">
        <v>537</v>
      </c>
      <c r="D6967" s="11" t="s">
        <v>1787</v>
      </c>
      <c r="E6967" s="11">
        <v>383</v>
      </c>
      <c r="F6967" s="11">
        <v>7077.7</v>
      </c>
      <c r="G6967" s="19">
        <v>45851</v>
      </c>
      <c r="H6967" s="24">
        <v>2710759.1</v>
      </c>
    </row>
    <row r="6968" spans="1:8" x14ac:dyDescent="0.3">
      <c r="A6968" s="3" t="s">
        <v>8775</v>
      </c>
      <c r="B6968" s="11" t="s">
        <v>50</v>
      </c>
      <c r="C6968" s="11" t="s">
        <v>603</v>
      </c>
      <c r="D6968" s="11" t="s">
        <v>1794</v>
      </c>
      <c r="E6968" s="11">
        <v>138</v>
      </c>
      <c r="F6968" s="11">
        <v>7025.45</v>
      </c>
      <c r="G6968" s="19">
        <v>45943</v>
      </c>
      <c r="H6968" s="24">
        <v>969512.1</v>
      </c>
    </row>
    <row r="6969" spans="1:8" x14ac:dyDescent="0.3">
      <c r="A6969" s="3" t="s">
        <v>8776</v>
      </c>
      <c r="B6969" s="11" t="s">
        <v>235</v>
      </c>
      <c r="C6969" s="11" t="s">
        <v>857</v>
      </c>
      <c r="D6969" s="11" t="s">
        <v>1797</v>
      </c>
      <c r="E6969" s="11">
        <v>305</v>
      </c>
      <c r="F6969" s="11">
        <v>4279.7700000000004</v>
      </c>
      <c r="G6969" s="19">
        <v>45674</v>
      </c>
      <c r="H6969" s="24">
        <v>1305329.8500000001</v>
      </c>
    </row>
    <row r="6970" spans="1:8" x14ac:dyDescent="0.3">
      <c r="A6970" s="3" t="s">
        <v>8777</v>
      </c>
      <c r="B6970" s="11" t="s">
        <v>298</v>
      </c>
      <c r="C6970" s="11" t="s">
        <v>659</v>
      </c>
      <c r="D6970" s="11" t="s">
        <v>1797</v>
      </c>
      <c r="E6970" s="11">
        <v>479</v>
      </c>
      <c r="F6970" s="11">
        <v>1551.26</v>
      </c>
      <c r="G6970" s="19">
        <v>45700</v>
      </c>
      <c r="H6970" s="24">
        <v>743053.54</v>
      </c>
    </row>
    <row r="6971" spans="1:8" x14ac:dyDescent="0.3">
      <c r="A6971" s="3" t="s">
        <v>8778</v>
      </c>
      <c r="B6971" s="11" t="s">
        <v>37</v>
      </c>
      <c r="C6971" s="11" t="s">
        <v>733</v>
      </c>
      <c r="D6971" s="11" t="s">
        <v>1794</v>
      </c>
      <c r="E6971" s="11">
        <v>211</v>
      </c>
      <c r="F6971" s="11">
        <v>2746.26</v>
      </c>
      <c r="G6971" s="19">
        <v>45978</v>
      </c>
      <c r="H6971" s="24">
        <v>579460.8600000001</v>
      </c>
    </row>
    <row r="6972" spans="1:8" x14ac:dyDescent="0.3">
      <c r="A6972" s="3" t="s">
        <v>8779</v>
      </c>
      <c r="B6972" s="11" t="s">
        <v>146</v>
      </c>
      <c r="C6972" s="11" t="s">
        <v>813</v>
      </c>
      <c r="D6972" s="11" t="s">
        <v>1791</v>
      </c>
      <c r="E6972" s="11">
        <v>347</v>
      </c>
      <c r="F6972" s="11">
        <v>4432.88</v>
      </c>
      <c r="G6972" s="19">
        <v>45751</v>
      </c>
      <c r="H6972" s="24">
        <v>1538209.36</v>
      </c>
    </row>
    <row r="6973" spans="1:8" x14ac:dyDescent="0.3">
      <c r="A6973" s="3" t="s">
        <v>8780</v>
      </c>
      <c r="B6973" s="11" t="s">
        <v>378</v>
      </c>
      <c r="C6973" s="11" t="s">
        <v>767</v>
      </c>
      <c r="D6973" s="11" t="s">
        <v>1794</v>
      </c>
      <c r="E6973" s="11">
        <v>318</v>
      </c>
      <c r="F6973" s="11">
        <v>6097.37</v>
      </c>
      <c r="G6973" s="19">
        <v>45916</v>
      </c>
      <c r="H6973" s="24">
        <v>1938963.66</v>
      </c>
    </row>
    <row r="6974" spans="1:8" x14ac:dyDescent="0.3">
      <c r="A6974" s="3" t="s">
        <v>8781</v>
      </c>
      <c r="B6974" s="11" t="s">
        <v>312</v>
      </c>
      <c r="C6974" s="11" t="s">
        <v>667</v>
      </c>
      <c r="D6974" s="11" t="s">
        <v>1791</v>
      </c>
      <c r="E6974" s="11">
        <v>145</v>
      </c>
      <c r="F6974" s="11">
        <v>5261.81</v>
      </c>
      <c r="G6974" s="19">
        <v>45898</v>
      </c>
      <c r="H6974" s="24">
        <v>762962.45000000007</v>
      </c>
    </row>
    <row r="6975" spans="1:8" x14ac:dyDescent="0.3">
      <c r="A6975" s="3" t="s">
        <v>8782</v>
      </c>
      <c r="B6975" s="11" t="s">
        <v>280</v>
      </c>
      <c r="C6975" s="11" t="s">
        <v>659</v>
      </c>
      <c r="D6975" s="11" t="s">
        <v>1801</v>
      </c>
      <c r="E6975" s="11">
        <v>221</v>
      </c>
      <c r="F6975" s="11">
        <v>4421.53</v>
      </c>
      <c r="G6975" s="19">
        <v>45821</v>
      </c>
      <c r="H6975" s="24">
        <v>977158.12999999989</v>
      </c>
    </row>
    <row r="6976" spans="1:8" x14ac:dyDescent="0.3">
      <c r="A6976" s="3" t="s">
        <v>8783</v>
      </c>
      <c r="B6976" s="11" t="s">
        <v>232</v>
      </c>
      <c r="C6976" s="11" t="s">
        <v>547</v>
      </c>
      <c r="D6976" s="11" t="s">
        <v>1797</v>
      </c>
      <c r="E6976" s="11">
        <v>173</v>
      </c>
      <c r="F6976" s="11">
        <v>7989.82</v>
      </c>
      <c r="G6976" s="19">
        <v>46002</v>
      </c>
      <c r="H6976" s="24">
        <v>1382238.8599999999</v>
      </c>
    </row>
    <row r="6977" spans="1:8" x14ac:dyDescent="0.3">
      <c r="A6977" s="3" t="s">
        <v>8784</v>
      </c>
      <c r="B6977" s="11" t="s">
        <v>13</v>
      </c>
      <c r="C6977" s="11" t="s">
        <v>609</v>
      </c>
      <c r="D6977" s="11" t="s">
        <v>1803</v>
      </c>
      <c r="E6977" s="11">
        <v>445</v>
      </c>
      <c r="F6977" s="11">
        <v>3146.33</v>
      </c>
      <c r="G6977" s="19">
        <v>46046</v>
      </c>
      <c r="H6977" s="24">
        <v>1400116.8499999999</v>
      </c>
    </row>
    <row r="6978" spans="1:8" x14ac:dyDescent="0.3">
      <c r="A6978" s="3" t="s">
        <v>8785</v>
      </c>
      <c r="B6978" s="11" t="s">
        <v>85</v>
      </c>
      <c r="C6978" s="11" t="s">
        <v>737</v>
      </c>
      <c r="D6978" s="11" t="s">
        <v>1803</v>
      </c>
      <c r="E6978" s="11">
        <v>220</v>
      </c>
      <c r="F6978" s="11">
        <v>5581.26</v>
      </c>
      <c r="G6978" s="19">
        <v>45878</v>
      </c>
      <c r="H6978" s="24">
        <v>1227877.2</v>
      </c>
    </row>
    <row r="6979" spans="1:8" x14ac:dyDescent="0.3">
      <c r="A6979" s="3" t="s">
        <v>8786</v>
      </c>
      <c r="B6979" s="11" t="s">
        <v>98</v>
      </c>
      <c r="C6979" s="11" t="s">
        <v>775</v>
      </c>
      <c r="D6979" s="11" t="s">
        <v>1801</v>
      </c>
      <c r="E6979" s="11">
        <v>142</v>
      </c>
      <c r="F6979" s="11">
        <v>7426.52</v>
      </c>
      <c r="G6979" s="19">
        <v>45772</v>
      </c>
      <c r="H6979" s="24">
        <v>1054565.8400000001</v>
      </c>
    </row>
    <row r="6980" spans="1:8" x14ac:dyDescent="0.3">
      <c r="A6980" s="3" t="s">
        <v>8787</v>
      </c>
      <c r="B6980" s="11" t="s">
        <v>62</v>
      </c>
      <c r="C6980" s="11" t="s">
        <v>699</v>
      </c>
      <c r="D6980" s="11" t="s">
        <v>1799</v>
      </c>
      <c r="E6980" s="11">
        <v>362</v>
      </c>
      <c r="F6980" s="11">
        <v>7364.08</v>
      </c>
      <c r="G6980" s="19">
        <v>45854</v>
      </c>
      <c r="H6980" s="24">
        <v>2665796.96</v>
      </c>
    </row>
    <row r="6981" spans="1:8" x14ac:dyDescent="0.3">
      <c r="A6981" s="3" t="s">
        <v>8788</v>
      </c>
      <c r="B6981" s="11" t="s">
        <v>380</v>
      </c>
      <c r="C6981" s="11" t="s">
        <v>773</v>
      </c>
      <c r="D6981" s="11" t="s">
        <v>1799</v>
      </c>
      <c r="E6981" s="11">
        <v>90</v>
      </c>
      <c r="F6981" s="11">
        <v>6760.64</v>
      </c>
      <c r="G6981" s="19">
        <v>45735</v>
      </c>
      <c r="H6981" s="24">
        <v>608457.6</v>
      </c>
    </row>
    <row r="6982" spans="1:8" x14ac:dyDescent="0.3">
      <c r="A6982" s="3" t="s">
        <v>8789</v>
      </c>
      <c r="B6982" s="11" t="s">
        <v>140</v>
      </c>
      <c r="C6982" s="11" t="s">
        <v>739</v>
      </c>
      <c r="D6982" s="11" t="s">
        <v>1803</v>
      </c>
      <c r="E6982" s="11">
        <v>266</v>
      </c>
      <c r="F6982" s="11">
        <v>4869.21</v>
      </c>
      <c r="G6982" s="19">
        <v>45817</v>
      </c>
      <c r="H6982" s="24">
        <v>1295209.8600000001</v>
      </c>
    </row>
    <row r="6983" spans="1:8" x14ac:dyDescent="0.3">
      <c r="A6983" s="3" t="s">
        <v>8790</v>
      </c>
      <c r="B6983" s="11" t="s">
        <v>95</v>
      </c>
      <c r="C6983" s="11" t="s">
        <v>741</v>
      </c>
      <c r="D6983" s="11" t="s">
        <v>1799</v>
      </c>
      <c r="E6983" s="11">
        <v>6</v>
      </c>
      <c r="F6983" s="11">
        <v>7101.76</v>
      </c>
      <c r="G6983" s="19">
        <v>45950</v>
      </c>
      <c r="H6983" s="24">
        <v>42610.559999999998</v>
      </c>
    </row>
    <row r="6984" spans="1:8" x14ac:dyDescent="0.3">
      <c r="A6984" s="3" t="s">
        <v>8791</v>
      </c>
      <c r="B6984" s="11" t="s">
        <v>57</v>
      </c>
      <c r="C6984" s="11" t="s">
        <v>609</v>
      </c>
      <c r="D6984" s="11" t="s">
        <v>1797</v>
      </c>
      <c r="E6984" s="11">
        <v>416</v>
      </c>
      <c r="F6984" s="11">
        <v>222.89</v>
      </c>
      <c r="G6984" s="19">
        <v>45931</v>
      </c>
      <c r="H6984" s="24">
        <v>92722.239999999991</v>
      </c>
    </row>
    <row r="6985" spans="1:8" x14ac:dyDescent="0.3">
      <c r="A6985" s="3" t="s">
        <v>8792</v>
      </c>
      <c r="B6985" s="11" t="s">
        <v>322</v>
      </c>
      <c r="C6985" s="11" t="s">
        <v>601</v>
      </c>
      <c r="D6985" s="11" t="s">
        <v>1787</v>
      </c>
      <c r="E6985" s="11">
        <v>164</v>
      </c>
      <c r="F6985" s="11">
        <v>5987.35</v>
      </c>
      <c r="G6985" s="19">
        <v>45661</v>
      </c>
      <c r="H6985" s="24">
        <v>981925.4</v>
      </c>
    </row>
    <row r="6986" spans="1:8" x14ac:dyDescent="0.3">
      <c r="A6986" s="3" t="s">
        <v>8793</v>
      </c>
      <c r="B6986" s="11" t="s">
        <v>78</v>
      </c>
      <c r="C6986" s="11" t="s">
        <v>661</v>
      </c>
      <c r="D6986" s="11" t="s">
        <v>1794</v>
      </c>
      <c r="E6986" s="11">
        <v>394</v>
      </c>
      <c r="F6986" s="11">
        <v>7786.91</v>
      </c>
      <c r="G6986" s="19">
        <v>45819</v>
      </c>
      <c r="H6986" s="24">
        <v>3068042.54</v>
      </c>
    </row>
    <row r="6987" spans="1:8" x14ac:dyDescent="0.3">
      <c r="A6987" s="3" t="s">
        <v>8794</v>
      </c>
      <c r="B6987" s="11" t="s">
        <v>241</v>
      </c>
      <c r="C6987" s="11" t="s">
        <v>569</v>
      </c>
      <c r="D6987" s="11" t="s">
        <v>1803</v>
      </c>
      <c r="E6987" s="11">
        <v>96</v>
      </c>
      <c r="F6987" s="11">
        <v>7648.19</v>
      </c>
      <c r="G6987" s="19">
        <v>46172</v>
      </c>
      <c r="H6987" s="24">
        <v>734226.24</v>
      </c>
    </row>
    <row r="6988" spans="1:8" x14ac:dyDescent="0.3">
      <c r="A6988" s="3" t="s">
        <v>8795</v>
      </c>
      <c r="B6988" s="11" t="s">
        <v>260</v>
      </c>
      <c r="C6988" s="11" t="s">
        <v>533</v>
      </c>
      <c r="D6988" s="11" t="s">
        <v>1797</v>
      </c>
      <c r="E6988" s="11">
        <v>45</v>
      </c>
      <c r="F6988" s="11">
        <v>6508.57</v>
      </c>
      <c r="G6988" s="19">
        <v>45921</v>
      </c>
      <c r="H6988" s="24">
        <v>292885.64999999997</v>
      </c>
    </row>
    <row r="6989" spans="1:8" x14ac:dyDescent="0.3">
      <c r="A6989" s="3" t="s">
        <v>8796</v>
      </c>
      <c r="B6989" s="11" t="s">
        <v>340</v>
      </c>
      <c r="C6989" s="11" t="s">
        <v>504</v>
      </c>
      <c r="D6989" s="11" t="s">
        <v>1797</v>
      </c>
      <c r="E6989" s="11">
        <v>104</v>
      </c>
      <c r="F6989" s="11">
        <v>3745.74</v>
      </c>
      <c r="G6989" s="19">
        <v>46126</v>
      </c>
      <c r="H6989" s="24">
        <v>389556.95999999996</v>
      </c>
    </row>
    <row r="6990" spans="1:8" x14ac:dyDescent="0.3">
      <c r="A6990" s="3" t="s">
        <v>8797</v>
      </c>
      <c r="B6990" s="11" t="s">
        <v>50</v>
      </c>
      <c r="C6990" s="11" t="s">
        <v>557</v>
      </c>
      <c r="D6990" s="11" t="s">
        <v>1794</v>
      </c>
      <c r="E6990" s="11">
        <v>31</v>
      </c>
      <c r="F6990" s="11">
        <v>2884.2</v>
      </c>
      <c r="G6990" s="19">
        <v>45929</v>
      </c>
      <c r="H6990" s="24">
        <v>89410.2</v>
      </c>
    </row>
    <row r="6991" spans="1:8" x14ac:dyDescent="0.3">
      <c r="A6991" s="3" t="s">
        <v>8798</v>
      </c>
      <c r="B6991" s="11" t="s">
        <v>356</v>
      </c>
      <c r="C6991" s="11" t="s">
        <v>515</v>
      </c>
      <c r="D6991" s="11" t="s">
        <v>1789</v>
      </c>
      <c r="E6991" s="11">
        <v>474</v>
      </c>
      <c r="F6991" s="11">
        <v>1135.03</v>
      </c>
      <c r="G6991" s="19">
        <v>45811</v>
      </c>
      <c r="H6991" s="24">
        <v>538004.22</v>
      </c>
    </row>
    <row r="6992" spans="1:8" x14ac:dyDescent="0.3">
      <c r="A6992" s="3" t="s">
        <v>8799</v>
      </c>
      <c r="B6992" s="11" t="s">
        <v>369</v>
      </c>
      <c r="C6992" s="11" t="s">
        <v>845</v>
      </c>
      <c r="D6992" s="11" t="s">
        <v>1797</v>
      </c>
      <c r="E6992" s="11">
        <v>345</v>
      </c>
      <c r="F6992" s="11">
        <v>6673.65</v>
      </c>
      <c r="G6992" s="19">
        <v>45815</v>
      </c>
      <c r="H6992" s="24">
        <v>2302409.25</v>
      </c>
    </row>
    <row r="6993" spans="1:8" x14ac:dyDescent="0.3">
      <c r="A6993" s="3" t="s">
        <v>8800</v>
      </c>
      <c r="B6993" s="11" t="s">
        <v>326</v>
      </c>
      <c r="C6993" s="11" t="s">
        <v>613</v>
      </c>
      <c r="D6993" s="11" t="s">
        <v>1799</v>
      </c>
      <c r="E6993" s="11">
        <v>342</v>
      </c>
      <c r="F6993" s="11">
        <v>3441.18</v>
      </c>
      <c r="G6993" s="19">
        <v>45660</v>
      </c>
      <c r="H6993" s="24">
        <v>1176883.56</v>
      </c>
    </row>
    <row r="6994" spans="1:8" x14ac:dyDescent="0.3">
      <c r="A6994" s="3" t="s">
        <v>8801</v>
      </c>
      <c r="B6994" s="11" t="s">
        <v>107</v>
      </c>
      <c r="C6994" s="11" t="s">
        <v>663</v>
      </c>
      <c r="D6994" s="11" t="s">
        <v>1803</v>
      </c>
      <c r="E6994" s="11">
        <v>271</v>
      </c>
      <c r="F6994" s="11">
        <v>7421.38</v>
      </c>
      <c r="G6994" s="19">
        <v>45897</v>
      </c>
      <c r="H6994" s="24">
        <v>2011193.98</v>
      </c>
    </row>
    <row r="6995" spans="1:8" x14ac:dyDescent="0.3">
      <c r="A6995" s="3" t="s">
        <v>8802</v>
      </c>
      <c r="B6995" s="11" t="s">
        <v>81</v>
      </c>
      <c r="C6995" s="11" t="s">
        <v>739</v>
      </c>
      <c r="D6995" s="11" t="s">
        <v>1797</v>
      </c>
      <c r="E6995" s="11">
        <v>498</v>
      </c>
      <c r="F6995" s="11">
        <v>5198.5200000000004</v>
      </c>
      <c r="G6995" s="19">
        <v>45898</v>
      </c>
      <c r="H6995" s="24">
        <v>2588862.9600000004</v>
      </c>
    </row>
    <row r="6996" spans="1:8" x14ac:dyDescent="0.3">
      <c r="A6996" s="3" t="s">
        <v>8803</v>
      </c>
      <c r="B6996" s="11" t="s">
        <v>378</v>
      </c>
      <c r="C6996" s="11" t="s">
        <v>789</v>
      </c>
      <c r="D6996" s="11" t="s">
        <v>1789</v>
      </c>
      <c r="E6996" s="11">
        <v>439</v>
      </c>
      <c r="F6996" s="11">
        <v>6898.89</v>
      </c>
      <c r="G6996" s="19">
        <v>45933</v>
      </c>
      <c r="H6996" s="24">
        <v>3028612.71</v>
      </c>
    </row>
    <row r="6997" spans="1:8" x14ac:dyDescent="0.3">
      <c r="A6997" s="3" t="s">
        <v>8804</v>
      </c>
      <c r="B6997" s="11" t="s">
        <v>221</v>
      </c>
      <c r="C6997" s="11" t="s">
        <v>751</v>
      </c>
      <c r="D6997" s="11" t="s">
        <v>1797</v>
      </c>
      <c r="E6997" s="11">
        <v>472</v>
      </c>
      <c r="F6997" s="11">
        <v>3105.34</v>
      </c>
      <c r="G6997" s="19">
        <v>45984</v>
      </c>
      <c r="H6997" s="24">
        <v>1465720.48</v>
      </c>
    </row>
    <row r="6998" spans="1:8" x14ac:dyDescent="0.3">
      <c r="A6998" s="3" t="s">
        <v>8805</v>
      </c>
      <c r="B6998" s="11" t="s">
        <v>258</v>
      </c>
      <c r="C6998" s="11" t="s">
        <v>587</v>
      </c>
      <c r="D6998" s="11" t="s">
        <v>1794</v>
      </c>
      <c r="E6998" s="11">
        <v>190</v>
      </c>
      <c r="F6998" s="11">
        <v>2441.25</v>
      </c>
      <c r="G6998" s="19">
        <v>45973</v>
      </c>
      <c r="H6998" s="24">
        <v>463837.5</v>
      </c>
    </row>
    <row r="6999" spans="1:8" x14ac:dyDescent="0.3">
      <c r="A6999" s="3" t="s">
        <v>8806</v>
      </c>
      <c r="B6999" s="11" t="s">
        <v>221</v>
      </c>
      <c r="C6999" s="11" t="s">
        <v>681</v>
      </c>
      <c r="D6999" s="11" t="s">
        <v>1791</v>
      </c>
      <c r="E6999" s="11">
        <v>351</v>
      </c>
      <c r="F6999" s="11">
        <v>4030.57</v>
      </c>
      <c r="G6999" s="19">
        <v>45860</v>
      </c>
      <c r="H6999" s="24">
        <v>1414730.07</v>
      </c>
    </row>
    <row r="7000" spans="1:8" x14ac:dyDescent="0.3">
      <c r="A7000" s="3" t="s">
        <v>8807</v>
      </c>
      <c r="B7000" s="11" t="s">
        <v>143</v>
      </c>
      <c r="C7000" s="11" t="s">
        <v>841</v>
      </c>
      <c r="D7000" s="11" t="s">
        <v>1789</v>
      </c>
      <c r="E7000" s="11">
        <v>63</v>
      </c>
      <c r="F7000" s="11">
        <v>5786.48</v>
      </c>
      <c r="G7000" s="19">
        <v>45718</v>
      </c>
      <c r="H7000" s="24">
        <v>364548.24</v>
      </c>
    </row>
    <row r="7001" spans="1:8" x14ac:dyDescent="0.3">
      <c r="A7001" s="3" t="s">
        <v>8808</v>
      </c>
      <c r="B7001" s="11" t="s">
        <v>196</v>
      </c>
      <c r="C7001" s="11" t="s">
        <v>615</v>
      </c>
      <c r="D7001" s="11" t="s">
        <v>1791</v>
      </c>
      <c r="E7001" s="11">
        <v>172</v>
      </c>
      <c r="F7001" s="11">
        <v>7208.22</v>
      </c>
      <c r="G7001" s="19">
        <v>45963</v>
      </c>
      <c r="H7001" s="24">
        <v>1239813.8400000001</v>
      </c>
    </row>
    <row r="7002" spans="1:8" x14ac:dyDescent="0.3">
      <c r="A7002" s="3" t="s">
        <v>8809</v>
      </c>
      <c r="B7002" s="11" t="s">
        <v>248</v>
      </c>
      <c r="C7002" s="11" t="s">
        <v>693</v>
      </c>
      <c r="D7002" s="11" t="s">
        <v>1794</v>
      </c>
      <c r="E7002" s="11">
        <v>478</v>
      </c>
      <c r="F7002" s="11">
        <v>3382.99</v>
      </c>
      <c r="G7002" s="19">
        <v>46122</v>
      </c>
      <c r="H7002" s="24">
        <v>1617069.22</v>
      </c>
    </row>
    <row r="7003" spans="1:8" x14ac:dyDescent="0.3">
      <c r="A7003" s="3" t="s">
        <v>8810</v>
      </c>
      <c r="B7003" s="11" t="s">
        <v>203</v>
      </c>
      <c r="C7003" s="11" t="s">
        <v>721</v>
      </c>
      <c r="D7003" s="11" t="s">
        <v>1789</v>
      </c>
      <c r="E7003" s="11">
        <v>150</v>
      </c>
      <c r="F7003" s="11">
        <v>7263.07</v>
      </c>
      <c r="G7003" s="19">
        <v>45668</v>
      </c>
      <c r="H7003" s="24">
        <v>1089460.5</v>
      </c>
    </row>
    <row r="7004" spans="1:8" x14ac:dyDescent="0.3">
      <c r="A7004" s="3" t="s">
        <v>8811</v>
      </c>
      <c r="B7004" s="11" t="s">
        <v>267</v>
      </c>
      <c r="C7004" s="11" t="s">
        <v>751</v>
      </c>
      <c r="D7004" s="11" t="s">
        <v>1803</v>
      </c>
      <c r="E7004" s="11">
        <v>241</v>
      </c>
      <c r="F7004" s="11">
        <v>5616.45</v>
      </c>
      <c r="G7004" s="19">
        <v>46093</v>
      </c>
      <c r="H7004" s="24">
        <v>1353564.45</v>
      </c>
    </row>
    <row r="7005" spans="1:8" x14ac:dyDescent="0.3">
      <c r="A7005" s="3" t="s">
        <v>8812</v>
      </c>
      <c r="B7005" s="11" t="s">
        <v>157</v>
      </c>
      <c r="C7005" s="11" t="s">
        <v>653</v>
      </c>
      <c r="D7005" s="11" t="s">
        <v>1801</v>
      </c>
      <c r="E7005" s="11">
        <v>209</v>
      </c>
      <c r="F7005" s="11">
        <v>1640.5</v>
      </c>
      <c r="G7005" s="19">
        <v>45913</v>
      </c>
      <c r="H7005" s="24">
        <v>342864.5</v>
      </c>
    </row>
    <row r="7006" spans="1:8" x14ac:dyDescent="0.3">
      <c r="A7006" s="3" t="s">
        <v>8813</v>
      </c>
      <c r="B7006" s="11" t="s">
        <v>241</v>
      </c>
      <c r="C7006" s="11" t="s">
        <v>621</v>
      </c>
      <c r="D7006" s="11" t="s">
        <v>1791</v>
      </c>
      <c r="E7006" s="11">
        <v>369</v>
      </c>
      <c r="F7006" s="11">
        <v>7264</v>
      </c>
      <c r="G7006" s="19">
        <v>46150</v>
      </c>
      <c r="H7006" s="24">
        <v>2680416</v>
      </c>
    </row>
    <row r="7007" spans="1:8" x14ac:dyDescent="0.3">
      <c r="A7007" s="3" t="s">
        <v>8814</v>
      </c>
      <c r="B7007" s="11" t="s">
        <v>243</v>
      </c>
      <c r="C7007" s="11" t="s">
        <v>637</v>
      </c>
      <c r="D7007" s="11" t="s">
        <v>1794</v>
      </c>
      <c r="E7007" s="11">
        <v>3</v>
      </c>
      <c r="F7007" s="11">
        <v>4415.3999999999996</v>
      </c>
      <c r="G7007" s="19">
        <v>45813</v>
      </c>
      <c r="H7007" s="24">
        <v>13246.199999999999</v>
      </c>
    </row>
    <row r="7008" spans="1:8" x14ac:dyDescent="0.3">
      <c r="A7008" s="3" t="s">
        <v>8815</v>
      </c>
      <c r="B7008" s="11" t="s">
        <v>286</v>
      </c>
      <c r="C7008" s="11" t="s">
        <v>533</v>
      </c>
      <c r="D7008" s="11" t="s">
        <v>1787</v>
      </c>
      <c r="E7008" s="11">
        <v>414</v>
      </c>
      <c r="F7008" s="11">
        <v>7304.04</v>
      </c>
      <c r="G7008" s="19">
        <v>45928</v>
      </c>
      <c r="H7008" s="24">
        <v>3023872.56</v>
      </c>
    </row>
    <row r="7009" spans="1:8" x14ac:dyDescent="0.3">
      <c r="A7009" s="3" t="s">
        <v>8816</v>
      </c>
      <c r="B7009" s="11" t="s">
        <v>85</v>
      </c>
      <c r="C7009" s="11" t="s">
        <v>673</v>
      </c>
      <c r="D7009" s="11" t="s">
        <v>1799</v>
      </c>
      <c r="E7009" s="11">
        <v>433</v>
      </c>
      <c r="F7009" s="11">
        <v>2217.34</v>
      </c>
      <c r="G7009" s="19">
        <v>46082</v>
      </c>
      <c r="H7009" s="24">
        <v>960108.22000000009</v>
      </c>
    </row>
    <row r="7010" spans="1:8" x14ac:dyDescent="0.3">
      <c r="A7010" s="3" t="s">
        <v>8817</v>
      </c>
      <c r="B7010" s="11" t="s">
        <v>146</v>
      </c>
      <c r="C7010" s="11" t="s">
        <v>805</v>
      </c>
      <c r="D7010" s="11" t="s">
        <v>1787</v>
      </c>
      <c r="E7010" s="11">
        <v>155</v>
      </c>
      <c r="F7010" s="11">
        <v>1693.44</v>
      </c>
      <c r="G7010" s="19">
        <v>45917</v>
      </c>
      <c r="H7010" s="24">
        <v>262483.20000000001</v>
      </c>
    </row>
    <row r="7011" spans="1:8" x14ac:dyDescent="0.3">
      <c r="A7011" s="3" t="s">
        <v>8818</v>
      </c>
      <c r="B7011" s="11" t="s">
        <v>260</v>
      </c>
      <c r="C7011" s="11" t="s">
        <v>709</v>
      </c>
      <c r="D7011" s="11" t="s">
        <v>1789</v>
      </c>
      <c r="E7011" s="11">
        <v>23</v>
      </c>
      <c r="F7011" s="11">
        <v>7434.18</v>
      </c>
      <c r="G7011" s="19">
        <v>45963</v>
      </c>
      <c r="H7011" s="24">
        <v>170986.14</v>
      </c>
    </row>
    <row r="7012" spans="1:8" x14ac:dyDescent="0.3">
      <c r="A7012" s="3" t="s">
        <v>8819</v>
      </c>
      <c r="B7012" s="11" t="s">
        <v>171</v>
      </c>
      <c r="C7012" s="11" t="s">
        <v>767</v>
      </c>
      <c r="D7012" s="11" t="s">
        <v>1794</v>
      </c>
      <c r="E7012" s="11">
        <v>355</v>
      </c>
      <c r="F7012" s="11">
        <v>1840.64</v>
      </c>
      <c r="G7012" s="19">
        <v>46054</v>
      </c>
      <c r="H7012" s="24">
        <v>653427.20000000007</v>
      </c>
    </row>
    <row r="7013" spans="1:8" x14ac:dyDescent="0.3">
      <c r="A7013" s="3" t="s">
        <v>8820</v>
      </c>
      <c r="B7013" s="11" t="s">
        <v>284</v>
      </c>
      <c r="C7013" s="11" t="s">
        <v>522</v>
      </c>
      <c r="D7013" s="11" t="s">
        <v>1799</v>
      </c>
      <c r="E7013" s="11">
        <v>352</v>
      </c>
      <c r="F7013" s="11">
        <v>2767.9</v>
      </c>
      <c r="G7013" s="19">
        <v>45836</v>
      </c>
      <c r="H7013" s="24">
        <v>974300.8</v>
      </c>
    </row>
    <row r="7014" spans="1:8" x14ac:dyDescent="0.3">
      <c r="A7014" s="3" t="s">
        <v>8821</v>
      </c>
      <c r="B7014" s="11" t="s">
        <v>316</v>
      </c>
      <c r="C7014" s="11" t="s">
        <v>667</v>
      </c>
      <c r="D7014" s="11" t="s">
        <v>1787</v>
      </c>
      <c r="E7014" s="11">
        <v>12</v>
      </c>
      <c r="F7014" s="11">
        <v>548.63</v>
      </c>
      <c r="G7014" s="19">
        <v>45888</v>
      </c>
      <c r="H7014" s="24">
        <v>6583.5599999999995</v>
      </c>
    </row>
    <row r="7015" spans="1:8" x14ac:dyDescent="0.3">
      <c r="A7015" s="3" t="s">
        <v>8822</v>
      </c>
      <c r="B7015" s="11" t="s">
        <v>177</v>
      </c>
      <c r="C7015" s="11" t="s">
        <v>817</v>
      </c>
      <c r="D7015" s="11" t="s">
        <v>1799</v>
      </c>
      <c r="E7015" s="11">
        <v>114</v>
      </c>
      <c r="F7015" s="11">
        <v>3143.35</v>
      </c>
      <c r="G7015" s="19">
        <v>45944</v>
      </c>
      <c r="H7015" s="24">
        <v>358341.89999999997</v>
      </c>
    </row>
    <row r="7016" spans="1:8" x14ac:dyDescent="0.3">
      <c r="A7016" s="3" t="s">
        <v>8823</v>
      </c>
      <c r="B7016" s="11" t="s">
        <v>241</v>
      </c>
      <c r="C7016" s="11" t="s">
        <v>795</v>
      </c>
      <c r="D7016" s="11" t="s">
        <v>1791</v>
      </c>
      <c r="E7016" s="11">
        <v>83</v>
      </c>
      <c r="F7016" s="11">
        <v>850.02</v>
      </c>
      <c r="G7016" s="19">
        <v>46094</v>
      </c>
      <c r="H7016" s="24">
        <v>70551.66</v>
      </c>
    </row>
    <row r="7017" spans="1:8" x14ac:dyDescent="0.3">
      <c r="A7017" s="3" t="s">
        <v>8824</v>
      </c>
      <c r="B7017" s="11" t="s">
        <v>347</v>
      </c>
      <c r="C7017" s="11" t="s">
        <v>663</v>
      </c>
      <c r="D7017" s="11" t="s">
        <v>1787</v>
      </c>
      <c r="E7017" s="11">
        <v>54</v>
      </c>
      <c r="F7017" s="11">
        <v>1926.84</v>
      </c>
      <c r="G7017" s="19">
        <v>45690</v>
      </c>
      <c r="H7017" s="24">
        <v>104049.36</v>
      </c>
    </row>
    <row r="7018" spans="1:8" x14ac:dyDescent="0.3">
      <c r="A7018" s="3" t="s">
        <v>8825</v>
      </c>
      <c r="B7018" s="11" t="s">
        <v>184</v>
      </c>
      <c r="C7018" s="11" t="s">
        <v>795</v>
      </c>
      <c r="D7018" s="11" t="s">
        <v>1801</v>
      </c>
      <c r="E7018" s="11">
        <v>164</v>
      </c>
      <c r="F7018" s="11">
        <v>3380.15</v>
      </c>
      <c r="G7018" s="19">
        <v>45873</v>
      </c>
      <c r="H7018" s="24">
        <v>554344.6</v>
      </c>
    </row>
    <row r="7019" spans="1:8" x14ac:dyDescent="0.3">
      <c r="A7019" s="3" t="s">
        <v>8826</v>
      </c>
      <c r="B7019" s="11" t="s">
        <v>198</v>
      </c>
      <c r="C7019" s="11" t="s">
        <v>865</v>
      </c>
      <c r="D7019" s="11" t="s">
        <v>1789</v>
      </c>
      <c r="E7019" s="11">
        <v>318</v>
      </c>
      <c r="F7019" s="11">
        <v>3337.64</v>
      </c>
      <c r="G7019" s="19">
        <v>45782</v>
      </c>
      <c r="H7019" s="24">
        <v>1061369.52</v>
      </c>
    </row>
    <row r="7020" spans="1:8" x14ac:dyDescent="0.3">
      <c r="A7020" s="3" t="s">
        <v>8827</v>
      </c>
      <c r="B7020" s="11" t="s">
        <v>171</v>
      </c>
      <c r="C7020" s="11" t="s">
        <v>643</v>
      </c>
      <c r="D7020" s="11" t="s">
        <v>1794</v>
      </c>
      <c r="E7020" s="11">
        <v>495</v>
      </c>
      <c r="F7020" s="11">
        <v>102.26</v>
      </c>
      <c r="G7020" s="19">
        <v>45933</v>
      </c>
      <c r="H7020" s="24">
        <v>50618.700000000004</v>
      </c>
    </row>
    <row r="7021" spans="1:8" x14ac:dyDescent="0.3">
      <c r="A7021" s="3" t="s">
        <v>8828</v>
      </c>
      <c r="B7021" s="11" t="s">
        <v>146</v>
      </c>
      <c r="C7021" s="11" t="s">
        <v>819</v>
      </c>
      <c r="D7021" s="11" t="s">
        <v>1794</v>
      </c>
      <c r="E7021" s="11">
        <v>432</v>
      </c>
      <c r="F7021" s="11">
        <v>4799.25</v>
      </c>
      <c r="G7021" s="19">
        <v>45667</v>
      </c>
      <c r="H7021" s="24">
        <v>2073276</v>
      </c>
    </row>
    <row r="7022" spans="1:8" x14ac:dyDescent="0.3">
      <c r="A7022" s="3" t="s">
        <v>8829</v>
      </c>
      <c r="B7022" s="11" t="s">
        <v>42</v>
      </c>
      <c r="C7022" s="11" t="s">
        <v>621</v>
      </c>
      <c r="D7022" s="11" t="s">
        <v>1787</v>
      </c>
      <c r="E7022" s="11">
        <v>94</v>
      </c>
      <c r="F7022" s="11">
        <v>1205.1099999999999</v>
      </c>
      <c r="G7022" s="19">
        <v>45708</v>
      </c>
      <c r="H7022" s="24">
        <v>113280.34</v>
      </c>
    </row>
    <row r="7023" spans="1:8" x14ac:dyDescent="0.3">
      <c r="A7023" s="3" t="s">
        <v>8830</v>
      </c>
      <c r="B7023" s="11" t="s">
        <v>168</v>
      </c>
      <c r="C7023" s="11" t="s">
        <v>581</v>
      </c>
      <c r="D7023" s="11" t="s">
        <v>1789</v>
      </c>
      <c r="E7023" s="11">
        <v>312</v>
      </c>
      <c r="F7023" s="11">
        <v>679.79</v>
      </c>
      <c r="G7023" s="19">
        <v>45768</v>
      </c>
      <c r="H7023" s="24">
        <v>212094.47999999998</v>
      </c>
    </row>
    <row r="7024" spans="1:8" x14ac:dyDescent="0.3">
      <c r="A7024" s="3" t="s">
        <v>8831</v>
      </c>
      <c r="B7024" s="11" t="s">
        <v>124</v>
      </c>
      <c r="C7024" s="11" t="s">
        <v>739</v>
      </c>
      <c r="D7024" s="11" t="s">
        <v>1791</v>
      </c>
      <c r="E7024" s="11">
        <v>429</v>
      </c>
      <c r="F7024" s="11">
        <v>4564.18</v>
      </c>
      <c r="G7024" s="19">
        <v>45943</v>
      </c>
      <c r="H7024" s="24">
        <v>1958033.2200000002</v>
      </c>
    </row>
    <row r="7025" spans="1:8" x14ac:dyDescent="0.3">
      <c r="A7025" s="3" t="s">
        <v>8832</v>
      </c>
      <c r="B7025" s="11" t="s">
        <v>356</v>
      </c>
      <c r="C7025" s="11" t="s">
        <v>757</v>
      </c>
      <c r="D7025" s="11" t="s">
        <v>1803</v>
      </c>
      <c r="E7025" s="11">
        <v>152</v>
      </c>
      <c r="F7025" s="11">
        <v>7800.32</v>
      </c>
      <c r="G7025" s="19">
        <v>45901</v>
      </c>
      <c r="H7025" s="24">
        <v>1185648.6399999999</v>
      </c>
    </row>
    <row r="7026" spans="1:8" x14ac:dyDescent="0.3">
      <c r="A7026" s="3" t="s">
        <v>8833</v>
      </c>
      <c r="B7026" s="11" t="s">
        <v>354</v>
      </c>
      <c r="C7026" s="11" t="s">
        <v>643</v>
      </c>
      <c r="D7026" s="11" t="s">
        <v>1791</v>
      </c>
      <c r="E7026" s="11">
        <v>455</v>
      </c>
      <c r="F7026" s="11">
        <v>1469.4</v>
      </c>
      <c r="G7026" s="19">
        <v>46165</v>
      </c>
      <c r="H7026" s="24">
        <v>668577</v>
      </c>
    </row>
    <row r="7027" spans="1:8" x14ac:dyDescent="0.3">
      <c r="A7027" s="3" t="s">
        <v>8834</v>
      </c>
      <c r="B7027" s="11" t="s">
        <v>382</v>
      </c>
      <c r="C7027" s="11" t="s">
        <v>555</v>
      </c>
      <c r="D7027" s="11" t="s">
        <v>1791</v>
      </c>
      <c r="E7027" s="11">
        <v>289</v>
      </c>
      <c r="F7027" s="11">
        <v>3540.63</v>
      </c>
      <c r="G7027" s="19">
        <v>45917</v>
      </c>
      <c r="H7027" s="24">
        <v>1023242.0700000001</v>
      </c>
    </row>
    <row r="7028" spans="1:8" x14ac:dyDescent="0.3">
      <c r="A7028" s="3" t="s">
        <v>8835</v>
      </c>
      <c r="B7028" s="11" t="s">
        <v>128</v>
      </c>
      <c r="C7028" s="11" t="s">
        <v>723</v>
      </c>
      <c r="D7028" s="11" t="s">
        <v>1801</v>
      </c>
      <c r="E7028" s="11">
        <v>190</v>
      </c>
      <c r="F7028" s="11">
        <v>4493.37</v>
      </c>
      <c r="G7028" s="19">
        <v>46033</v>
      </c>
      <c r="H7028" s="24">
        <v>853740.29999999993</v>
      </c>
    </row>
    <row r="7029" spans="1:8" x14ac:dyDescent="0.3">
      <c r="A7029" s="3" t="s">
        <v>8836</v>
      </c>
      <c r="B7029" s="11" t="s">
        <v>214</v>
      </c>
      <c r="C7029" s="11" t="s">
        <v>855</v>
      </c>
      <c r="D7029" s="11" t="s">
        <v>1797</v>
      </c>
      <c r="E7029" s="11">
        <v>234</v>
      </c>
      <c r="F7029" s="11">
        <v>4571.24</v>
      </c>
      <c r="G7029" s="19">
        <v>45727</v>
      </c>
      <c r="H7029" s="24">
        <v>1069670.1599999999</v>
      </c>
    </row>
    <row r="7030" spans="1:8" x14ac:dyDescent="0.3">
      <c r="A7030" s="3" t="s">
        <v>8837</v>
      </c>
      <c r="B7030" s="11" t="s">
        <v>237</v>
      </c>
      <c r="C7030" s="11" t="s">
        <v>641</v>
      </c>
      <c r="D7030" s="11" t="s">
        <v>1797</v>
      </c>
      <c r="E7030" s="11">
        <v>370</v>
      </c>
      <c r="F7030" s="11">
        <v>1645.99</v>
      </c>
      <c r="G7030" s="19">
        <v>45806</v>
      </c>
      <c r="H7030" s="24">
        <v>609016.30000000005</v>
      </c>
    </row>
    <row r="7031" spans="1:8" x14ac:dyDescent="0.3">
      <c r="A7031" s="3" t="s">
        <v>8838</v>
      </c>
      <c r="B7031" s="11" t="s">
        <v>373</v>
      </c>
      <c r="C7031" s="11" t="s">
        <v>683</v>
      </c>
      <c r="D7031" s="11" t="s">
        <v>1794</v>
      </c>
      <c r="E7031" s="11">
        <v>209</v>
      </c>
      <c r="F7031" s="11">
        <v>6672.29</v>
      </c>
      <c r="G7031" s="19">
        <v>46127</v>
      </c>
      <c r="H7031" s="24">
        <v>1394508.61</v>
      </c>
    </row>
    <row r="7032" spans="1:8" x14ac:dyDescent="0.3">
      <c r="A7032" s="3" t="s">
        <v>8839</v>
      </c>
      <c r="B7032" s="11" t="s">
        <v>126</v>
      </c>
      <c r="C7032" s="11" t="s">
        <v>627</v>
      </c>
      <c r="D7032" s="11" t="s">
        <v>1803</v>
      </c>
      <c r="E7032" s="11">
        <v>19</v>
      </c>
      <c r="F7032" s="11">
        <v>3917.22</v>
      </c>
      <c r="G7032" s="19">
        <v>45684</v>
      </c>
      <c r="H7032" s="24">
        <v>74427.179999999993</v>
      </c>
    </row>
    <row r="7033" spans="1:8" x14ac:dyDescent="0.3">
      <c r="A7033" s="3" t="s">
        <v>8840</v>
      </c>
      <c r="B7033" s="11" t="s">
        <v>378</v>
      </c>
      <c r="C7033" s="11" t="s">
        <v>675</v>
      </c>
      <c r="D7033" s="11" t="s">
        <v>1787</v>
      </c>
      <c r="E7033" s="11">
        <v>73</v>
      </c>
      <c r="F7033" s="11">
        <v>4824.87</v>
      </c>
      <c r="G7033" s="19">
        <v>45681</v>
      </c>
      <c r="H7033" s="24">
        <v>352215.51</v>
      </c>
    </row>
    <row r="7034" spans="1:8" x14ac:dyDescent="0.3">
      <c r="A7034" s="3" t="s">
        <v>8841</v>
      </c>
      <c r="B7034" s="11" t="s">
        <v>237</v>
      </c>
      <c r="C7034" s="11" t="s">
        <v>611</v>
      </c>
      <c r="D7034" s="11" t="s">
        <v>1787</v>
      </c>
      <c r="E7034" s="11">
        <v>1</v>
      </c>
      <c r="F7034" s="11">
        <v>3678.97</v>
      </c>
      <c r="G7034" s="19">
        <v>46182</v>
      </c>
      <c r="H7034" s="24">
        <v>3678.97</v>
      </c>
    </row>
    <row r="7035" spans="1:8" x14ac:dyDescent="0.3">
      <c r="A7035" s="3" t="s">
        <v>8842</v>
      </c>
      <c r="B7035" s="11" t="s">
        <v>130</v>
      </c>
      <c r="C7035" s="11" t="s">
        <v>861</v>
      </c>
      <c r="D7035" s="11" t="s">
        <v>1797</v>
      </c>
      <c r="E7035" s="11">
        <v>120</v>
      </c>
      <c r="F7035" s="11">
        <v>3169.19</v>
      </c>
      <c r="G7035" s="19">
        <v>45803</v>
      </c>
      <c r="H7035" s="24">
        <v>380302.8</v>
      </c>
    </row>
    <row r="7036" spans="1:8" x14ac:dyDescent="0.3">
      <c r="A7036" s="3" t="s">
        <v>8843</v>
      </c>
      <c r="B7036" s="11" t="s">
        <v>397</v>
      </c>
      <c r="C7036" s="11" t="s">
        <v>811</v>
      </c>
      <c r="D7036" s="11" t="s">
        <v>1794</v>
      </c>
      <c r="E7036" s="11">
        <v>85</v>
      </c>
      <c r="F7036" s="11">
        <v>6540.11</v>
      </c>
      <c r="G7036" s="19">
        <v>45937</v>
      </c>
      <c r="H7036" s="24">
        <v>555909.35</v>
      </c>
    </row>
    <row r="7037" spans="1:8" x14ac:dyDescent="0.3">
      <c r="A7037" s="3" t="s">
        <v>8844</v>
      </c>
      <c r="B7037" s="11" t="s">
        <v>124</v>
      </c>
      <c r="C7037" s="11" t="s">
        <v>707</v>
      </c>
      <c r="D7037" s="11" t="s">
        <v>1791</v>
      </c>
      <c r="E7037" s="11">
        <v>341</v>
      </c>
      <c r="F7037" s="11">
        <v>1470.25</v>
      </c>
      <c r="G7037" s="19">
        <v>45860</v>
      </c>
      <c r="H7037" s="24">
        <v>501355.25</v>
      </c>
    </row>
    <row r="7038" spans="1:8" x14ac:dyDescent="0.3">
      <c r="A7038" s="3" t="s">
        <v>8845</v>
      </c>
      <c r="B7038" s="11" t="s">
        <v>226</v>
      </c>
      <c r="C7038" s="11" t="s">
        <v>719</v>
      </c>
      <c r="D7038" s="11" t="s">
        <v>1787</v>
      </c>
      <c r="E7038" s="11">
        <v>52</v>
      </c>
      <c r="F7038" s="11">
        <v>2691.57</v>
      </c>
      <c r="G7038" s="19">
        <v>45733</v>
      </c>
      <c r="H7038" s="24">
        <v>139961.64000000001</v>
      </c>
    </row>
    <row r="7039" spans="1:8" x14ac:dyDescent="0.3">
      <c r="A7039" s="3" t="s">
        <v>8846</v>
      </c>
      <c r="B7039" s="11" t="s">
        <v>385</v>
      </c>
      <c r="C7039" s="11" t="s">
        <v>565</v>
      </c>
      <c r="D7039" s="11" t="s">
        <v>1797</v>
      </c>
      <c r="E7039" s="11">
        <v>223</v>
      </c>
      <c r="F7039" s="11">
        <v>4065.39</v>
      </c>
      <c r="G7039" s="19">
        <v>45834</v>
      </c>
      <c r="H7039" s="24">
        <v>906581.97</v>
      </c>
    </row>
    <row r="7040" spans="1:8" x14ac:dyDescent="0.3">
      <c r="A7040" s="3" t="s">
        <v>8847</v>
      </c>
      <c r="B7040" s="11" t="s">
        <v>395</v>
      </c>
      <c r="C7040" s="11" t="s">
        <v>535</v>
      </c>
      <c r="D7040" s="11" t="s">
        <v>1801</v>
      </c>
      <c r="E7040" s="11">
        <v>66</v>
      </c>
      <c r="F7040" s="11">
        <v>2303.29</v>
      </c>
      <c r="G7040" s="19">
        <v>46152</v>
      </c>
      <c r="H7040" s="24">
        <v>152017.13999999998</v>
      </c>
    </row>
    <row r="7041" spans="1:8" x14ac:dyDescent="0.3">
      <c r="A7041" s="3" t="s">
        <v>8848</v>
      </c>
      <c r="B7041" s="11" t="s">
        <v>318</v>
      </c>
      <c r="C7041" s="11" t="s">
        <v>723</v>
      </c>
      <c r="D7041" s="11" t="s">
        <v>1797</v>
      </c>
      <c r="E7041" s="11">
        <v>322</v>
      </c>
      <c r="F7041" s="11">
        <v>151.63999999999999</v>
      </c>
      <c r="G7041" s="19">
        <v>45959</v>
      </c>
      <c r="H7041" s="24">
        <v>48828.079999999994</v>
      </c>
    </row>
    <row r="7042" spans="1:8" x14ac:dyDescent="0.3">
      <c r="A7042" s="3" t="s">
        <v>8849</v>
      </c>
      <c r="B7042" s="11" t="s">
        <v>121</v>
      </c>
      <c r="C7042" s="11" t="s">
        <v>571</v>
      </c>
      <c r="D7042" s="11" t="s">
        <v>1799</v>
      </c>
      <c r="E7042" s="11">
        <v>81</v>
      </c>
      <c r="F7042" s="11">
        <v>7312.1</v>
      </c>
      <c r="G7042" s="19">
        <v>45688</v>
      </c>
      <c r="H7042" s="24">
        <v>592280.1</v>
      </c>
    </row>
    <row r="7043" spans="1:8" x14ac:dyDescent="0.3">
      <c r="A7043" s="3" t="s">
        <v>8850</v>
      </c>
      <c r="B7043" s="11" t="s">
        <v>301</v>
      </c>
      <c r="C7043" s="11" t="s">
        <v>601</v>
      </c>
      <c r="D7043" s="11" t="s">
        <v>1789</v>
      </c>
      <c r="E7043" s="11">
        <v>156</v>
      </c>
      <c r="F7043" s="11">
        <v>2318.27</v>
      </c>
      <c r="G7043" s="19">
        <v>45871</v>
      </c>
      <c r="H7043" s="24">
        <v>361650.12</v>
      </c>
    </row>
    <row r="7044" spans="1:8" x14ac:dyDescent="0.3">
      <c r="A7044" s="3" t="s">
        <v>8851</v>
      </c>
      <c r="B7044" s="11" t="s">
        <v>320</v>
      </c>
      <c r="C7044" s="11" t="s">
        <v>591</v>
      </c>
      <c r="D7044" s="11" t="s">
        <v>1787</v>
      </c>
      <c r="E7044" s="11">
        <v>58</v>
      </c>
      <c r="F7044" s="11">
        <v>1763.33</v>
      </c>
      <c r="G7044" s="19">
        <v>45889</v>
      </c>
      <c r="H7044" s="24">
        <v>102273.14</v>
      </c>
    </row>
    <row r="7045" spans="1:8" x14ac:dyDescent="0.3">
      <c r="A7045" s="3" t="s">
        <v>8852</v>
      </c>
      <c r="B7045" s="11" t="s">
        <v>292</v>
      </c>
      <c r="C7045" s="11" t="s">
        <v>861</v>
      </c>
      <c r="D7045" s="11" t="s">
        <v>1787</v>
      </c>
      <c r="E7045" s="11">
        <v>442</v>
      </c>
      <c r="F7045" s="11">
        <v>6830.64</v>
      </c>
      <c r="G7045" s="19">
        <v>45928</v>
      </c>
      <c r="H7045" s="24">
        <v>3019142.8800000004</v>
      </c>
    </row>
    <row r="7046" spans="1:8" x14ac:dyDescent="0.3">
      <c r="A7046" s="3" t="s">
        <v>8853</v>
      </c>
      <c r="B7046" s="11" t="s">
        <v>314</v>
      </c>
      <c r="C7046" s="11" t="s">
        <v>535</v>
      </c>
      <c r="D7046" s="11" t="s">
        <v>1791</v>
      </c>
      <c r="E7046" s="11">
        <v>297</v>
      </c>
      <c r="F7046" s="11">
        <v>6954.99</v>
      </c>
      <c r="G7046" s="19">
        <v>45952</v>
      </c>
      <c r="H7046" s="24">
        <v>2065632.03</v>
      </c>
    </row>
    <row r="7047" spans="1:8" x14ac:dyDescent="0.3">
      <c r="A7047" s="3" t="s">
        <v>8854</v>
      </c>
      <c r="B7047" s="11" t="s">
        <v>389</v>
      </c>
      <c r="C7047" s="11" t="s">
        <v>597</v>
      </c>
      <c r="D7047" s="11" t="s">
        <v>1794</v>
      </c>
      <c r="E7047" s="11">
        <v>234</v>
      </c>
      <c r="F7047" s="11">
        <v>5672.43</v>
      </c>
      <c r="G7047" s="19">
        <v>45990</v>
      </c>
      <c r="H7047" s="24">
        <v>1327348.6200000001</v>
      </c>
    </row>
    <row r="7048" spans="1:8" x14ac:dyDescent="0.3">
      <c r="A7048" s="3" t="s">
        <v>8855</v>
      </c>
      <c r="B7048" s="11" t="s">
        <v>95</v>
      </c>
      <c r="C7048" s="11" t="s">
        <v>811</v>
      </c>
      <c r="D7048" s="11" t="s">
        <v>1801</v>
      </c>
      <c r="E7048" s="11">
        <v>339</v>
      </c>
      <c r="F7048" s="11">
        <v>4135.82</v>
      </c>
      <c r="G7048" s="19">
        <v>45873</v>
      </c>
      <c r="H7048" s="24">
        <v>1402042.98</v>
      </c>
    </row>
    <row r="7049" spans="1:8" x14ac:dyDescent="0.3">
      <c r="A7049" s="3" t="s">
        <v>8856</v>
      </c>
      <c r="B7049" s="11" t="s">
        <v>290</v>
      </c>
      <c r="C7049" s="11" t="s">
        <v>617</v>
      </c>
      <c r="D7049" s="11" t="s">
        <v>1801</v>
      </c>
      <c r="E7049" s="11">
        <v>475</v>
      </c>
      <c r="F7049" s="11">
        <v>293.93</v>
      </c>
      <c r="G7049" s="19">
        <v>46090</v>
      </c>
      <c r="H7049" s="24">
        <v>139616.75</v>
      </c>
    </row>
    <row r="7050" spans="1:8" x14ac:dyDescent="0.3">
      <c r="A7050" s="3" t="s">
        <v>8857</v>
      </c>
      <c r="B7050" s="11" t="s">
        <v>269</v>
      </c>
      <c r="C7050" s="11" t="s">
        <v>867</v>
      </c>
      <c r="D7050" s="11" t="s">
        <v>1791</v>
      </c>
      <c r="E7050" s="11">
        <v>208</v>
      </c>
      <c r="F7050" s="11">
        <v>1858.39</v>
      </c>
      <c r="G7050" s="19">
        <v>45987</v>
      </c>
      <c r="H7050" s="24">
        <v>386545.12</v>
      </c>
    </row>
    <row r="7051" spans="1:8" x14ac:dyDescent="0.3">
      <c r="A7051" s="3" t="s">
        <v>8858</v>
      </c>
      <c r="B7051" s="11" t="s">
        <v>303</v>
      </c>
      <c r="C7051" s="11" t="s">
        <v>625</v>
      </c>
      <c r="D7051" s="11" t="s">
        <v>1794</v>
      </c>
      <c r="E7051" s="11">
        <v>326</v>
      </c>
      <c r="F7051" s="11">
        <v>718.03</v>
      </c>
      <c r="G7051" s="19">
        <v>45677</v>
      </c>
      <c r="H7051" s="24">
        <v>234077.78</v>
      </c>
    </row>
    <row r="7052" spans="1:8" x14ac:dyDescent="0.3">
      <c r="A7052" s="3" t="s">
        <v>8859</v>
      </c>
      <c r="B7052" s="11" t="s">
        <v>286</v>
      </c>
      <c r="C7052" s="11" t="s">
        <v>725</v>
      </c>
      <c r="D7052" s="11" t="s">
        <v>1803</v>
      </c>
      <c r="E7052" s="11">
        <v>426</v>
      </c>
      <c r="F7052" s="11">
        <v>5869.87</v>
      </c>
      <c r="G7052" s="19">
        <v>45739</v>
      </c>
      <c r="H7052" s="24">
        <v>2500564.62</v>
      </c>
    </row>
    <row r="7053" spans="1:8" x14ac:dyDescent="0.3">
      <c r="A7053" s="3" t="s">
        <v>8860</v>
      </c>
      <c r="B7053" s="11" t="s">
        <v>216</v>
      </c>
      <c r="C7053" s="11" t="s">
        <v>791</v>
      </c>
      <c r="D7053" s="11" t="s">
        <v>1803</v>
      </c>
      <c r="E7053" s="11">
        <v>118</v>
      </c>
      <c r="F7053" s="11">
        <v>2410.84</v>
      </c>
      <c r="G7053" s="19">
        <v>46026</v>
      </c>
      <c r="H7053" s="24">
        <v>284479.12</v>
      </c>
    </row>
    <row r="7054" spans="1:8" x14ac:dyDescent="0.3">
      <c r="A7054" s="3" t="s">
        <v>8861</v>
      </c>
      <c r="B7054" s="11" t="s">
        <v>13</v>
      </c>
      <c r="C7054" s="11" t="s">
        <v>559</v>
      </c>
      <c r="D7054" s="11" t="s">
        <v>1803</v>
      </c>
      <c r="E7054" s="11">
        <v>372</v>
      </c>
      <c r="F7054" s="11">
        <v>867.39</v>
      </c>
      <c r="G7054" s="19">
        <v>45917</v>
      </c>
      <c r="H7054" s="24">
        <v>322669.08</v>
      </c>
    </row>
    <row r="7055" spans="1:8" x14ac:dyDescent="0.3">
      <c r="A7055" s="3" t="s">
        <v>8862</v>
      </c>
      <c r="B7055" s="11" t="s">
        <v>78</v>
      </c>
      <c r="C7055" s="11" t="s">
        <v>599</v>
      </c>
      <c r="D7055" s="11" t="s">
        <v>1794</v>
      </c>
      <c r="E7055" s="11">
        <v>122</v>
      </c>
      <c r="F7055" s="11">
        <v>2288.61</v>
      </c>
      <c r="G7055" s="19">
        <v>45660</v>
      </c>
      <c r="H7055" s="24">
        <v>279210.42000000004</v>
      </c>
    </row>
    <row r="7056" spans="1:8" x14ac:dyDescent="0.3">
      <c r="A7056" s="3" t="s">
        <v>8863</v>
      </c>
      <c r="B7056" s="11" t="s">
        <v>140</v>
      </c>
      <c r="C7056" s="11" t="s">
        <v>695</v>
      </c>
      <c r="D7056" s="11" t="s">
        <v>1787</v>
      </c>
      <c r="E7056" s="11">
        <v>8</v>
      </c>
      <c r="F7056" s="11">
        <v>2265.48</v>
      </c>
      <c r="G7056" s="19">
        <v>45905</v>
      </c>
      <c r="H7056" s="24">
        <v>18123.84</v>
      </c>
    </row>
    <row r="7057" spans="1:8" x14ac:dyDescent="0.3">
      <c r="A7057" s="3" t="s">
        <v>8864</v>
      </c>
      <c r="B7057" s="11" t="s">
        <v>303</v>
      </c>
      <c r="C7057" s="11" t="s">
        <v>841</v>
      </c>
      <c r="D7057" s="11" t="s">
        <v>1794</v>
      </c>
      <c r="E7057" s="11">
        <v>183</v>
      </c>
      <c r="F7057" s="11">
        <v>3261.05</v>
      </c>
      <c r="G7057" s="19">
        <v>45701</v>
      </c>
      <c r="H7057" s="24">
        <v>596772.15</v>
      </c>
    </row>
    <row r="7058" spans="1:8" x14ac:dyDescent="0.3">
      <c r="A7058" s="3" t="s">
        <v>8865</v>
      </c>
      <c r="B7058" s="11" t="s">
        <v>155</v>
      </c>
      <c r="C7058" s="11" t="s">
        <v>551</v>
      </c>
      <c r="D7058" s="11" t="s">
        <v>1797</v>
      </c>
      <c r="E7058" s="11">
        <v>366</v>
      </c>
      <c r="F7058" s="11">
        <v>6155.78</v>
      </c>
      <c r="G7058" s="19">
        <v>46133</v>
      </c>
      <c r="H7058" s="24">
        <v>2253015.48</v>
      </c>
    </row>
    <row r="7059" spans="1:8" x14ac:dyDescent="0.3">
      <c r="A7059" s="3" t="s">
        <v>8866</v>
      </c>
      <c r="B7059" s="11" t="s">
        <v>66</v>
      </c>
      <c r="C7059" s="11" t="s">
        <v>679</v>
      </c>
      <c r="D7059" s="11" t="s">
        <v>1787</v>
      </c>
      <c r="E7059" s="11">
        <v>341</v>
      </c>
      <c r="F7059" s="11">
        <v>707.86</v>
      </c>
      <c r="G7059" s="19">
        <v>45919</v>
      </c>
      <c r="H7059" s="24">
        <v>241380.26</v>
      </c>
    </row>
    <row r="7060" spans="1:8" x14ac:dyDescent="0.3">
      <c r="A7060" s="3" t="s">
        <v>8867</v>
      </c>
      <c r="B7060" s="11" t="s">
        <v>336</v>
      </c>
      <c r="C7060" s="11" t="s">
        <v>803</v>
      </c>
      <c r="D7060" s="11" t="s">
        <v>1803</v>
      </c>
      <c r="E7060" s="11">
        <v>49</v>
      </c>
      <c r="F7060" s="11">
        <v>6973.88</v>
      </c>
      <c r="G7060" s="19">
        <v>46144</v>
      </c>
      <c r="H7060" s="24">
        <v>341720.12</v>
      </c>
    </row>
    <row r="7061" spans="1:8" x14ac:dyDescent="0.3">
      <c r="A7061" s="3" t="s">
        <v>8868</v>
      </c>
      <c r="B7061" s="11" t="s">
        <v>22</v>
      </c>
      <c r="C7061" s="11" t="s">
        <v>669</v>
      </c>
      <c r="D7061" s="11" t="s">
        <v>1797</v>
      </c>
      <c r="E7061" s="11">
        <v>492</v>
      </c>
      <c r="F7061" s="11">
        <v>439.78</v>
      </c>
      <c r="G7061" s="19">
        <v>46104</v>
      </c>
      <c r="H7061" s="24">
        <v>216371.75999999998</v>
      </c>
    </row>
    <row r="7062" spans="1:8" x14ac:dyDescent="0.3">
      <c r="A7062" s="3" t="s">
        <v>8869</v>
      </c>
      <c r="B7062" s="11" t="s">
        <v>310</v>
      </c>
      <c r="C7062" s="11" t="s">
        <v>581</v>
      </c>
      <c r="D7062" s="11" t="s">
        <v>1797</v>
      </c>
      <c r="E7062" s="11">
        <v>265</v>
      </c>
      <c r="F7062" s="11">
        <v>3999.99</v>
      </c>
      <c r="G7062" s="19">
        <v>45901</v>
      </c>
      <c r="H7062" s="24">
        <v>1059997.3499999999</v>
      </c>
    </row>
    <row r="7063" spans="1:8" x14ac:dyDescent="0.3">
      <c r="A7063" s="3" t="s">
        <v>8870</v>
      </c>
      <c r="B7063" s="11" t="s">
        <v>37</v>
      </c>
      <c r="C7063" s="11" t="s">
        <v>773</v>
      </c>
      <c r="D7063" s="11" t="s">
        <v>1794</v>
      </c>
      <c r="E7063" s="11">
        <v>299</v>
      </c>
      <c r="F7063" s="11">
        <v>2802.92</v>
      </c>
      <c r="G7063" s="19">
        <v>46082</v>
      </c>
      <c r="H7063" s="24">
        <v>838073.08000000007</v>
      </c>
    </row>
    <row r="7064" spans="1:8" x14ac:dyDescent="0.3">
      <c r="A7064" s="3" t="s">
        <v>8871</v>
      </c>
      <c r="B7064" s="11" t="s">
        <v>344</v>
      </c>
      <c r="C7064" s="11" t="s">
        <v>627</v>
      </c>
      <c r="D7064" s="11" t="s">
        <v>1794</v>
      </c>
      <c r="E7064" s="11">
        <v>339</v>
      </c>
      <c r="F7064" s="11">
        <v>435.2</v>
      </c>
      <c r="G7064" s="19">
        <v>46127</v>
      </c>
      <c r="H7064" s="24">
        <v>147532.79999999999</v>
      </c>
    </row>
    <row r="7065" spans="1:8" x14ac:dyDescent="0.3">
      <c r="A7065" s="3" t="s">
        <v>8872</v>
      </c>
      <c r="B7065" s="11" t="s">
        <v>190</v>
      </c>
      <c r="C7065" s="11" t="s">
        <v>851</v>
      </c>
      <c r="D7065" s="11" t="s">
        <v>1799</v>
      </c>
      <c r="E7065" s="11">
        <v>175</v>
      </c>
      <c r="F7065" s="11">
        <v>112.76</v>
      </c>
      <c r="G7065" s="19">
        <v>45902</v>
      </c>
      <c r="H7065" s="24">
        <v>19733</v>
      </c>
    </row>
    <row r="7066" spans="1:8" x14ac:dyDescent="0.3">
      <c r="A7066" s="3" t="s">
        <v>8873</v>
      </c>
      <c r="B7066" s="11" t="s">
        <v>121</v>
      </c>
      <c r="C7066" s="11" t="s">
        <v>583</v>
      </c>
      <c r="D7066" s="11" t="s">
        <v>1794</v>
      </c>
      <c r="E7066" s="11">
        <v>241</v>
      </c>
      <c r="F7066" s="11">
        <v>6955.16</v>
      </c>
      <c r="G7066" s="19">
        <v>45996</v>
      </c>
      <c r="H7066" s="24">
        <v>1676193.56</v>
      </c>
    </row>
    <row r="7067" spans="1:8" x14ac:dyDescent="0.3">
      <c r="A7067" s="3" t="s">
        <v>8874</v>
      </c>
      <c r="B7067" s="11" t="s">
        <v>237</v>
      </c>
      <c r="C7067" s="11" t="s">
        <v>691</v>
      </c>
      <c r="D7067" s="11" t="s">
        <v>1789</v>
      </c>
      <c r="E7067" s="11">
        <v>459</v>
      </c>
      <c r="F7067" s="11">
        <v>2712.59</v>
      </c>
      <c r="G7067" s="19">
        <v>46010</v>
      </c>
      <c r="H7067" s="24">
        <v>1245078.81</v>
      </c>
    </row>
    <row r="7068" spans="1:8" x14ac:dyDescent="0.3">
      <c r="A7068" s="3" t="s">
        <v>8875</v>
      </c>
      <c r="B7068" s="11" t="s">
        <v>57</v>
      </c>
      <c r="C7068" s="11" t="s">
        <v>815</v>
      </c>
      <c r="D7068" s="11" t="s">
        <v>1794</v>
      </c>
      <c r="E7068" s="11">
        <v>12</v>
      </c>
      <c r="F7068" s="11">
        <v>5030.6400000000003</v>
      </c>
      <c r="G7068" s="19">
        <v>45872</v>
      </c>
      <c r="H7068" s="24">
        <v>60367.680000000008</v>
      </c>
    </row>
    <row r="7069" spans="1:8" x14ac:dyDescent="0.3">
      <c r="A7069" s="3" t="s">
        <v>8876</v>
      </c>
      <c r="B7069" s="11" t="s">
        <v>149</v>
      </c>
      <c r="C7069" s="11" t="s">
        <v>721</v>
      </c>
      <c r="D7069" s="11" t="s">
        <v>1801</v>
      </c>
      <c r="E7069" s="11">
        <v>55</v>
      </c>
      <c r="F7069" s="11">
        <v>4076.12</v>
      </c>
      <c r="G7069" s="19">
        <v>46118</v>
      </c>
      <c r="H7069" s="24">
        <v>224186.6</v>
      </c>
    </row>
    <row r="7070" spans="1:8" x14ac:dyDescent="0.3">
      <c r="A7070" s="3" t="s">
        <v>8877</v>
      </c>
      <c r="B7070" s="11" t="s">
        <v>32</v>
      </c>
      <c r="C7070" s="11" t="s">
        <v>717</v>
      </c>
      <c r="D7070" s="11" t="s">
        <v>1799</v>
      </c>
      <c r="E7070" s="11">
        <v>31</v>
      </c>
      <c r="F7070" s="11">
        <v>1908.86</v>
      </c>
      <c r="G7070" s="19">
        <v>45728</v>
      </c>
      <c r="H7070" s="24">
        <v>59174.659999999996</v>
      </c>
    </row>
    <row r="7071" spans="1:8" x14ac:dyDescent="0.3">
      <c r="A7071" s="3" t="s">
        <v>8878</v>
      </c>
      <c r="B7071" s="11" t="s">
        <v>332</v>
      </c>
      <c r="C7071" s="11" t="s">
        <v>793</v>
      </c>
      <c r="D7071" s="11" t="s">
        <v>1794</v>
      </c>
      <c r="E7071" s="11">
        <v>21</v>
      </c>
      <c r="F7071" s="11">
        <v>3439.28</v>
      </c>
      <c r="G7071" s="19">
        <v>46140</v>
      </c>
      <c r="H7071" s="24">
        <v>72224.88</v>
      </c>
    </row>
    <row r="7072" spans="1:8" x14ac:dyDescent="0.3">
      <c r="A7072" s="3" t="s">
        <v>8879</v>
      </c>
      <c r="B7072" s="11" t="s">
        <v>241</v>
      </c>
      <c r="C7072" s="11" t="s">
        <v>577</v>
      </c>
      <c r="D7072" s="11" t="s">
        <v>1794</v>
      </c>
      <c r="E7072" s="11">
        <v>440</v>
      </c>
      <c r="F7072" s="11">
        <v>4523.95</v>
      </c>
      <c r="G7072" s="19">
        <v>46119</v>
      </c>
      <c r="H7072" s="24">
        <v>1990538</v>
      </c>
    </row>
    <row r="7073" spans="1:8" x14ac:dyDescent="0.3">
      <c r="A7073" s="3" t="s">
        <v>8880</v>
      </c>
      <c r="B7073" s="11" t="s">
        <v>322</v>
      </c>
      <c r="C7073" s="11" t="s">
        <v>727</v>
      </c>
      <c r="D7073" s="11" t="s">
        <v>1799</v>
      </c>
      <c r="E7073" s="11">
        <v>255</v>
      </c>
      <c r="F7073" s="11">
        <v>4718.92</v>
      </c>
      <c r="G7073" s="19">
        <v>45964</v>
      </c>
      <c r="H7073" s="24">
        <v>1203324.6000000001</v>
      </c>
    </row>
    <row r="7074" spans="1:8" x14ac:dyDescent="0.3">
      <c r="A7074" s="3" t="s">
        <v>8881</v>
      </c>
      <c r="B7074" s="11" t="s">
        <v>280</v>
      </c>
      <c r="C7074" s="11" t="s">
        <v>510</v>
      </c>
      <c r="D7074" s="11" t="s">
        <v>1797</v>
      </c>
      <c r="E7074" s="11">
        <v>51</v>
      </c>
      <c r="F7074" s="11">
        <v>5084.8900000000003</v>
      </c>
      <c r="G7074" s="19">
        <v>46077</v>
      </c>
      <c r="H7074" s="24">
        <v>259329.39</v>
      </c>
    </row>
    <row r="7075" spans="1:8" x14ac:dyDescent="0.3">
      <c r="A7075" s="3" t="s">
        <v>8882</v>
      </c>
      <c r="B7075" s="11" t="s">
        <v>280</v>
      </c>
      <c r="C7075" s="11" t="s">
        <v>823</v>
      </c>
      <c r="D7075" s="11" t="s">
        <v>1803</v>
      </c>
      <c r="E7075" s="11">
        <v>423</v>
      </c>
      <c r="F7075" s="11">
        <v>4615.87</v>
      </c>
      <c r="G7075" s="19">
        <v>45786</v>
      </c>
      <c r="H7075" s="24">
        <v>1952513.01</v>
      </c>
    </row>
    <row r="7076" spans="1:8" x14ac:dyDescent="0.3">
      <c r="A7076" s="3" t="s">
        <v>8883</v>
      </c>
      <c r="B7076" s="11" t="s">
        <v>81</v>
      </c>
      <c r="C7076" s="11" t="s">
        <v>841</v>
      </c>
      <c r="D7076" s="11" t="s">
        <v>1794</v>
      </c>
      <c r="E7076" s="11">
        <v>498</v>
      </c>
      <c r="F7076" s="11">
        <v>2466.19</v>
      </c>
      <c r="G7076" s="19">
        <v>46186</v>
      </c>
      <c r="H7076" s="24">
        <v>1228162.6200000001</v>
      </c>
    </row>
    <row r="7077" spans="1:8" x14ac:dyDescent="0.3">
      <c r="A7077" s="3" t="s">
        <v>8884</v>
      </c>
      <c r="B7077" s="11" t="s">
        <v>221</v>
      </c>
      <c r="C7077" s="11" t="s">
        <v>581</v>
      </c>
      <c r="D7077" s="11" t="s">
        <v>1791</v>
      </c>
      <c r="E7077" s="11">
        <v>266</v>
      </c>
      <c r="F7077" s="11">
        <v>3947.76</v>
      </c>
      <c r="G7077" s="19">
        <v>45725</v>
      </c>
      <c r="H7077" s="24">
        <v>1050104.1600000001</v>
      </c>
    </row>
    <row r="7078" spans="1:8" x14ac:dyDescent="0.3">
      <c r="A7078" s="3" t="s">
        <v>8885</v>
      </c>
      <c r="B7078" s="11" t="s">
        <v>380</v>
      </c>
      <c r="C7078" s="11" t="s">
        <v>757</v>
      </c>
      <c r="D7078" s="11" t="s">
        <v>1803</v>
      </c>
      <c r="E7078" s="11">
        <v>110</v>
      </c>
      <c r="F7078" s="11">
        <v>6879.76</v>
      </c>
      <c r="G7078" s="19">
        <v>45851</v>
      </c>
      <c r="H7078" s="24">
        <v>756773.6</v>
      </c>
    </row>
    <row r="7079" spans="1:8" x14ac:dyDescent="0.3">
      <c r="A7079" s="3" t="s">
        <v>8886</v>
      </c>
      <c r="B7079" s="11" t="s">
        <v>251</v>
      </c>
      <c r="C7079" s="11" t="s">
        <v>519</v>
      </c>
      <c r="D7079" s="11" t="s">
        <v>1799</v>
      </c>
      <c r="E7079" s="11">
        <v>284</v>
      </c>
      <c r="F7079" s="11">
        <v>2952.61</v>
      </c>
      <c r="G7079" s="19">
        <v>45746</v>
      </c>
      <c r="H7079" s="24">
        <v>838541.24</v>
      </c>
    </row>
    <row r="7080" spans="1:8" x14ac:dyDescent="0.3">
      <c r="A7080" s="3" t="s">
        <v>8887</v>
      </c>
      <c r="B7080" s="11" t="s">
        <v>397</v>
      </c>
      <c r="C7080" s="11" t="s">
        <v>519</v>
      </c>
      <c r="D7080" s="11" t="s">
        <v>1799</v>
      </c>
      <c r="E7080" s="11">
        <v>302</v>
      </c>
      <c r="F7080" s="11">
        <v>3442.78</v>
      </c>
      <c r="G7080" s="19">
        <v>46058</v>
      </c>
      <c r="H7080" s="24">
        <v>1039719.56</v>
      </c>
    </row>
    <row r="7081" spans="1:8" x14ac:dyDescent="0.3">
      <c r="A7081" s="3" t="s">
        <v>8888</v>
      </c>
      <c r="B7081" s="11" t="s">
        <v>101</v>
      </c>
      <c r="C7081" s="11" t="s">
        <v>691</v>
      </c>
      <c r="D7081" s="11" t="s">
        <v>1801</v>
      </c>
      <c r="E7081" s="11">
        <v>17</v>
      </c>
      <c r="F7081" s="11">
        <v>4885.16</v>
      </c>
      <c r="G7081" s="19">
        <v>45724</v>
      </c>
      <c r="H7081" s="24">
        <v>83047.72</v>
      </c>
    </row>
    <row r="7082" spans="1:8" x14ac:dyDescent="0.3">
      <c r="A7082" s="3" t="s">
        <v>8889</v>
      </c>
      <c r="B7082" s="11" t="s">
        <v>288</v>
      </c>
      <c r="C7082" s="11" t="s">
        <v>815</v>
      </c>
      <c r="D7082" s="11" t="s">
        <v>1789</v>
      </c>
      <c r="E7082" s="11">
        <v>161</v>
      </c>
      <c r="F7082" s="11">
        <v>6127.93</v>
      </c>
      <c r="G7082" s="19">
        <v>45686</v>
      </c>
      <c r="H7082" s="24">
        <v>986596.7300000001</v>
      </c>
    </row>
    <row r="7083" spans="1:8" x14ac:dyDescent="0.3">
      <c r="A7083" s="3" t="s">
        <v>8890</v>
      </c>
      <c r="B7083" s="11" t="s">
        <v>387</v>
      </c>
      <c r="C7083" s="11" t="s">
        <v>757</v>
      </c>
      <c r="D7083" s="11" t="s">
        <v>1799</v>
      </c>
      <c r="E7083" s="11">
        <v>433</v>
      </c>
      <c r="F7083" s="11">
        <v>458.79</v>
      </c>
      <c r="G7083" s="19">
        <v>45834</v>
      </c>
      <c r="H7083" s="24">
        <v>198656.07</v>
      </c>
    </row>
    <row r="7084" spans="1:8" x14ac:dyDescent="0.3">
      <c r="A7084" s="3" t="s">
        <v>8891</v>
      </c>
      <c r="B7084" s="11" t="s">
        <v>399</v>
      </c>
      <c r="C7084" s="11" t="s">
        <v>543</v>
      </c>
      <c r="D7084" s="11" t="s">
        <v>1803</v>
      </c>
      <c r="E7084" s="11">
        <v>445</v>
      </c>
      <c r="F7084" s="11">
        <v>3792.78</v>
      </c>
      <c r="G7084" s="19">
        <v>46058</v>
      </c>
      <c r="H7084" s="24">
        <v>1687787.1</v>
      </c>
    </row>
    <row r="7085" spans="1:8" x14ac:dyDescent="0.3">
      <c r="A7085" s="3" t="s">
        <v>8892</v>
      </c>
      <c r="B7085" s="11" t="s">
        <v>274</v>
      </c>
      <c r="C7085" s="11" t="s">
        <v>771</v>
      </c>
      <c r="D7085" s="11" t="s">
        <v>1797</v>
      </c>
      <c r="E7085" s="11">
        <v>143</v>
      </c>
      <c r="F7085" s="11">
        <v>7480.04</v>
      </c>
      <c r="G7085" s="19">
        <v>45992</v>
      </c>
      <c r="H7085" s="24">
        <v>1069645.72</v>
      </c>
    </row>
    <row r="7086" spans="1:8" x14ac:dyDescent="0.3">
      <c r="A7086" s="3" t="s">
        <v>8893</v>
      </c>
      <c r="B7086" s="11" t="s">
        <v>298</v>
      </c>
      <c r="C7086" s="11" t="s">
        <v>629</v>
      </c>
      <c r="D7086" s="11" t="s">
        <v>1791</v>
      </c>
      <c r="E7086" s="11">
        <v>130</v>
      </c>
      <c r="F7086" s="11">
        <v>6758.87</v>
      </c>
      <c r="G7086" s="19">
        <v>45731</v>
      </c>
      <c r="H7086" s="24">
        <v>878653.1</v>
      </c>
    </row>
    <row r="7087" spans="1:8" x14ac:dyDescent="0.3">
      <c r="A7087" s="3" t="s">
        <v>8894</v>
      </c>
      <c r="B7087" s="11" t="s">
        <v>366</v>
      </c>
      <c r="C7087" s="11" t="s">
        <v>713</v>
      </c>
      <c r="D7087" s="11" t="s">
        <v>1789</v>
      </c>
      <c r="E7087" s="11">
        <v>296</v>
      </c>
      <c r="F7087" s="11">
        <v>6493.01</v>
      </c>
      <c r="G7087" s="19">
        <v>45871</v>
      </c>
      <c r="H7087" s="24">
        <v>1921930.96</v>
      </c>
    </row>
    <row r="7088" spans="1:8" x14ac:dyDescent="0.3">
      <c r="A7088" s="3" t="s">
        <v>8895</v>
      </c>
      <c r="B7088" s="11" t="s">
        <v>118</v>
      </c>
      <c r="C7088" s="11" t="s">
        <v>811</v>
      </c>
      <c r="D7088" s="11" t="s">
        <v>1801</v>
      </c>
      <c r="E7088" s="11">
        <v>71</v>
      </c>
      <c r="F7088" s="11">
        <v>6141.37</v>
      </c>
      <c r="G7088" s="19">
        <v>45697</v>
      </c>
      <c r="H7088" s="24">
        <v>436037.27</v>
      </c>
    </row>
    <row r="7089" spans="1:8" x14ac:dyDescent="0.3">
      <c r="A7089" s="3" t="s">
        <v>8896</v>
      </c>
      <c r="B7089" s="11" t="s">
        <v>391</v>
      </c>
      <c r="C7089" s="11" t="s">
        <v>613</v>
      </c>
      <c r="D7089" s="11" t="s">
        <v>1787</v>
      </c>
      <c r="E7089" s="11">
        <v>295</v>
      </c>
      <c r="F7089" s="11">
        <v>7905.85</v>
      </c>
      <c r="G7089" s="19">
        <v>46072</v>
      </c>
      <c r="H7089" s="24">
        <v>2332225.75</v>
      </c>
    </row>
    <row r="7090" spans="1:8" x14ac:dyDescent="0.3">
      <c r="A7090" s="3" t="s">
        <v>8897</v>
      </c>
      <c r="B7090" s="11" t="s">
        <v>140</v>
      </c>
      <c r="C7090" s="11" t="s">
        <v>513</v>
      </c>
      <c r="D7090" s="11" t="s">
        <v>1799</v>
      </c>
      <c r="E7090" s="11">
        <v>270</v>
      </c>
      <c r="F7090" s="11">
        <v>90.27</v>
      </c>
      <c r="G7090" s="19">
        <v>45659</v>
      </c>
      <c r="H7090" s="24">
        <v>24372.899999999998</v>
      </c>
    </row>
    <row r="7091" spans="1:8" x14ac:dyDescent="0.3">
      <c r="A7091" s="3" t="s">
        <v>8898</v>
      </c>
      <c r="B7091" s="11" t="s">
        <v>53</v>
      </c>
      <c r="C7091" s="11" t="s">
        <v>795</v>
      </c>
      <c r="D7091" s="11" t="s">
        <v>1791</v>
      </c>
      <c r="E7091" s="11">
        <v>419</v>
      </c>
      <c r="F7091" s="11">
        <v>6996.74</v>
      </c>
      <c r="G7091" s="19">
        <v>45988</v>
      </c>
      <c r="H7091" s="24">
        <v>2931634.06</v>
      </c>
    </row>
    <row r="7092" spans="1:8" x14ac:dyDescent="0.3">
      <c r="A7092" s="3" t="s">
        <v>8899</v>
      </c>
      <c r="B7092" s="11" t="s">
        <v>334</v>
      </c>
      <c r="C7092" s="11" t="s">
        <v>621</v>
      </c>
      <c r="D7092" s="11" t="s">
        <v>1801</v>
      </c>
      <c r="E7092" s="11">
        <v>275</v>
      </c>
      <c r="F7092" s="11">
        <v>6301.76</v>
      </c>
      <c r="G7092" s="19">
        <v>46041</v>
      </c>
      <c r="H7092" s="24">
        <v>1732984</v>
      </c>
    </row>
    <row r="7093" spans="1:8" x14ac:dyDescent="0.3">
      <c r="A7093" s="3" t="s">
        <v>8900</v>
      </c>
      <c r="B7093" s="11" t="s">
        <v>366</v>
      </c>
      <c r="C7093" s="11" t="s">
        <v>563</v>
      </c>
      <c r="D7093" s="11" t="s">
        <v>1794</v>
      </c>
      <c r="E7093" s="11">
        <v>353</v>
      </c>
      <c r="F7093" s="11">
        <v>2737.97</v>
      </c>
      <c r="G7093" s="19">
        <v>45746</v>
      </c>
      <c r="H7093" s="24">
        <v>966503.40999999992</v>
      </c>
    </row>
    <row r="7094" spans="1:8" x14ac:dyDescent="0.3">
      <c r="A7094" s="3" t="s">
        <v>8901</v>
      </c>
      <c r="B7094" s="11" t="s">
        <v>298</v>
      </c>
      <c r="C7094" s="11" t="s">
        <v>655</v>
      </c>
      <c r="D7094" s="11" t="s">
        <v>1801</v>
      </c>
      <c r="E7094" s="11">
        <v>106</v>
      </c>
      <c r="F7094" s="11">
        <v>3301.54</v>
      </c>
      <c r="G7094" s="19">
        <v>45855</v>
      </c>
      <c r="H7094" s="24">
        <v>349963.24</v>
      </c>
    </row>
    <row r="7095" spans="1:8" x14ac:dyDescent="0.3">
      <c r="A7095" s="3" t="s">
        <v>8902</v>
      </c>
      <c r="B7095" s="11" t="s">
        <v>104</v>
      </c>
      <c r="C7095" s="11" t="s">
        <v>741</v>
      </c>
      <c r="D7095" s="11" t="s">
        <v>1787</v>
      </c>
      <c r="E7095" s="11">
        <v>160</v>
      </c>
      <c r="F7095" s="11">
        <v>5260.79</v>
      </c>
      <c r="G7095" s="19">
        <v>45832</v>
      </c>
      <c r="H7095" s="24">
        <v>841726.4</v>
      </c>
    </row>
    <row r="7096" spans="1:8" x14ac:dyDescent="0.3">
      <c r="A7096" s="3" t="s">
        <v>8903</v>
      </c>
      <c r="B7096" s="11" t="s">
        <v>149</v>
      </c>
      <c r="C7096" s="11" t="s">
        <v>859</v>
      </c>
      <c r="D7096" s="11" t="s">
        <v>1787</v>
      </c>
      <c r="E7096" s="11">
        <v>488</v>
      </c>
      <c r="F7096" s="11">
        <v>4298.4799999999996</v>
      </c>
      <c r="G7096" s="19">
        <v>46179</v>
      </c>
      <c r="H7096" s="24">
        <v>2097658.2399999998</v>
      </c>
    </row>
    <row r="7097" spans="1:8" x14ac:dyDescent="0.3">
      <c r="A7097" s="3" t="s">
        <v>8904</v>
      </c>
      <c r="B7097" s="11" t="s">
        <v>336</v>
      </c>
      <c r="C7097" s="11" t="s">
        <v>561</v>
      </c>
      <c r="D7097" s="11" t="s">
        <v>1799</v>
      </c>
      <c r="E7097" s="11">
        <v>297</v>
      </c>
      <c r="F7097" s="11">
        <v>894.64</v>
      </c>
      <c r="G7097" s="19">
        <v>45703</v>
      </c>
      <c r="H7097" s="24">
        <v>265708.08</v>
      </c>
    </row>
    <row r="7098" spans="1:8" x14ac:dyDescent="0.3">
      <c r="A7098" s="3" t="s">
        <v>8905</v>
      </c>
      <c r="B7098" s="11" t="s">
        <v>124</v>
      </c>
      <c r="C7098" s="11" t="s">
        <v>817</v>
      </c>
      <c r="D7098" s="11" t="s">
        <v>1799</v>
      </c>
      <c r="E7098" s="11">
        <v>55</v>
      </c>
      <c r="F7098" s="11">
        <v>2356.08</v>
      </c>
      <c r="G7098" s="19">
        <v>46148</v>
      </c>
      <c r="H7098" s="24">
        <v>129584.4</v>
      </c>
    </row>
    <row r="7099" spans="1:8" x14ac:dyDescent="0.3">
      <c r="A7099" s="3" t="s">
        <v>8906</v>
      </c>
      <c r="B7099" s="11" t="s">
        <v>42</v>
      </c>
      <c r="C7099" s="11" t="s">
        <v>711</v>
      </c>
      <c r="D7099" s="11" t="s">
        <v>1791</v>
      </c>
      <c r="E7099" s="11">
        <v>442</v>
      </c>
      <c r="F7099" s="11">
        <v>5490.24</v>
      </c>
      <c r="G7099" s="19">
        <v>46053</v>
      </c>
      <c r="H7099" s="24">
        <v>2426686.08</v>
      </c>
    </row>
    <row r="7100" spans="1:8" x14ac:dyDescent="0.3">
      <c r="A7100" s="3" t="s">
        <v>8907</v>
      </c>
      <c r="B7100" s="11" t="s">
        <v>373</v>
      </c>
      <c r="C7100" s="11" t="s">
        <v>589</v>
      </c>
      <c r="D7100" s="11" t="s">
        <v>1789</v>
      </c>
      <c r="E7100" s="11">
        <v>426</v>
      </c>
      <c r="F7100" s="11">
        <v>7571.42</v>
      </c>
      <c r="G7100" s="19">
        <v>45739</v>
      </c>
      <c r="H7100" s="24">
        <v>3225424.92</v>
      </c>
    </row>
    <row r="7101" spans="1:8" x14ac:dyDescent="0.3">
      <c r="A7101" s="3" t="s">
        <v>8908</v>
      </c>
      <c r="B7101" s="11" t="s">
        <v>235</v>
      </c>
      <c r="C7101" s="11" t="s">
        <v>689</v>
      </c>
      <c r="D7101" s="11" t="s">
        <v>1791</v>
      </c>
      <c r="E7101" s="11">
        <v>26</v>
      </c>
      <c r="F7101" s="11">
        <v>5033.26</v>
      </c>
      <c r="G7101" s="19">
        <v>46038</v>
      </c>
      <c r="H7101" s="24">
        <v>130864.76000000001</v>
      </c>
    </row>
    <row r="7102" spans="1:8" x14ac:dyDescent="0.3">
      <c r="A7102" s="3" t="s">
        <v>8909</v>
      </c>
      <c r="B7102" s="11" t="s">
        <v>143</v>
      </c>
      <c r="C7102" s="11" t="s">
        <v>607</v>
      </c>
      <c r="D7102" s="11" t="s">
        <v>1803</v>
      </c>
      <c r="E7102" s="11">
        <v>271</v>
      </c>
      <c r="F7102" s="11">
        <v>6449.76</v>
      </c>
      <c r="G7102" s="19">
        <v>46185</v>
      </c>
      <c r="H7102" s="24">
        <v>1747884.96</v>
      </c>
    </row>
    <row r="7103" spans="1:8" x14ac:dyDescent="0.3">
      <c r="A7103" s="3" t="s">
        <v>8910</v>
      </c>
      <c r="B7103" s="11" t="s">
        <v>104</v>
      </c>
      <c r="C7103" s="11" t="s">
        <v>773</v>
      </c>
      <c r="D7103" s="11" t="s">
        <v>1789</v>
      </c>
      <c r="E7103" s="11">
        <v>244</v>
      </c>
      <c r="F7103" s="11">
        <v>6798.43</v>
      </c>
      <c r="G7103" s="19">
        <v>45998</v>
      </c>
      <c r="H7103" s="24">
        <v>1658816.9200000002</v>
      </c>
    </row>
    <row r="7104" spans="1:8" x14ac:dyDescent="0.3">
      <c r="A7104" s="3" t="s">
        <v>8911</v>
      </c>
      <c r="B7104" s="11" t="s">
        <v>69</v>
      </c>
      <c r="C7104" s="11" t="s">
        <v>859</v>
      </c>
      <c r="D7104" s="11" t="s">
        <v>1787</v>
      </c>
      <c r="E7104" s="11">
        <v>135</v>
      </c>
      <c r="F7104" s="11">
        <v>2628.41</v>
      </c>
      <c r="G7104" s="19">
        <v>46093</v>
      </c>
      <c r="H7104" s="24">
        <v>354835.35</v>
      </c>
    </row>
    <row r="7105" spans="1:8" x14ac:dyDescent="0.3">
      <c r="A7105" s="3" t="s">
        <v>8912</v>
      </c>
      <c r="B7105" s="11" t="s">
        <v>393</v>
      </c>
      <c r="C7105" s="11" t="s">
        <v>739</v>
      </c>
      <c r="D7105" s="11" t="s">
        <v>1791</v>
      </c>
      <c r="E7105" s="11">
        <v>499</v>
      </c>
      <c r="F7105" s="11">
        <v>2353.79</v>
      </c>
      <c r="G7105" s="19">
        <v>45911</v>
      </c>
      <c r="H7105" s="24">
        <v>1174541.21</v>
      </c>
    </row>
    <row r="7106" spans="1:8" x14ac:dyDescent="0.3">
      <c r="A7106" s="3" t="s">
        <v>8913</v>
      </c>
      <c r="B7106" s="11" t="s">
        <v>181</v>
      </c>
      <c r="C7106" s="11" t="s">
        <v>543</v>
      </c>
      <c r="D7106" s="11" t="s">
        <v>1791</v>
      </c>
      <c r="E7106" s="11">
        <v>169</v>
      </c>
      <c r="F7106" s="11">
        <v>334.99</v>
      </c>
      <c r="G7106" s="19">
        <v>45890</v>
      </c>
      <c r="H7106" s="24">
        <v>56613.310000000005</v>
      </c>
    </row>
    <row r="7107" spans="1:8" x14ac:dyDescent="0.3">
      <c r="A7107" s="3" t="s">
        <v>8914</v>
      </c>
      <c r="B7107" s="11" t="s">
        <v>308</v>
      </c>
      <c r="C7107" s="11" t="s">
        <v>571</v>
      </c>
      <c r="D7107" s="11" t="s">
        <v>1803</v>
      </c>
      <c r="E7107" s="11">
        <v>219</v>
      </c>
      <c r="F7107" s="11">
        <v>4740.0600000000004</v>
      </c>
      <c r="G7107" s="19">
        <v>45858</v>
      </c>
      <c r="H7107" s="24">
        <v>1038073.1400000001</v>
      </c>
    </row>
    <row r="7108" spans="1:8" x14ac:dyDescent="0.3">
      <c r="A7108" s="3" t="s">
        <v>8915</v>
      </c>
      <c r="B7108" s="11" t="s">
        <v>260</v>
      </c>
      <c r="C7108" s="11" t="s">
        <v>777</v>
      </c>
      <c r="D7108" s="11" t="s">
        <v>1794</v>
      </c>
      <c r="E7108" s="11">
        <v>353</v>
      </c>
      <c r="F7108" s="11">
        <v>2066.3200000000002</v>
      </c>
      <c r="G7108" s="19">
        <v>46132</v>
      </c>
      <c r="H7108" s="24">
        <v>729410.96000000008</v>
      </c>
    </row>
    <row r="7109" spans="1:8" x14ac:dyDescent="0.3">
      <c r="A7109" s="3" t="s">
        <v>8916</v>
      </c>
      <c r="B7109" s="11" t="s">
        <v>218</v>
      </c>
      <c r="C7109" s="11" t="s">
        <v>795</v>
      </c>
      <c r="D7109" s="11" t="s">
        <v>1794</v>
      </c>
      <c r="E7109" s="11">
        <v>110</v>
      </c>
      <c r="F7109" s="11">
        <v>4354.57</v>
      </c>
      <c r="G7109" s="19">
        <v>45872</v>
      </c>
      <c r="H7109" s="24">
        <v>479002.69999999995</v>
      </c>
    </row>
    <row r="7110" spans="1:8" x14ac:dyDescent="0.3">
      <c r="A7110" s="3" t="s">
        <v>8917</v>
      </c>
      <c r="B7110" s="11" t="s">
        <v>165</v>
      </c>
      <c r="C7110" s="11" t="s">
        <v>613</v>
      </c>
      <c r="D7110" s="11" t="s">
        <v>1801</v>
      </c>
      <c r="E7110" s="11">
        <v>444</v>
      </c>
      <c r="F7110" s="11">
        <v>4179.1899999999996</v>
      </c>
      <c r="G7110" s="19">
        <v>45871</v>
      </c>
      <c r="H7110" s="24">
        <v>1855560.3599999999</v>
      </c>
    </row>
    <row r="7111" spans="1:8" x14ac:dyDescent="0.3">
      <c r="A7111" s="3" t="s">
        <v>8918</v>
      </c>
      <c r="B7111" s="11" t="s">
        <v>193</v>
      </c>
      <c r="C7111" s="11" t="s">
        <v>515</v>
      </c>
      <c r="D7111" s="11" t="s">
        <v>1791</v>
      </c>
      <c r="E7111" s="11">
        <v>263</v>
      </c>
      <c r="F7111" s="11">
        <v>5085.2299999999996</v>
      </c>
      <c r="G7111" s="19">
        <v>46134</v>
      </c>
      <c r="H7111" s="24">
        <v>1337415.49</v>
      </c>
    </row>
    <row r="7112" spans="1:8" x14ac:dyDescent="0.3">
      <c r="A7112" s="3" t="s">
        <v>8919</v>
      </c>
      <c r="B7112" s="11" t="s">
        <v>81</v>
      </c>
      <c r="C7112" s="11" t="s">
        <v>791</v>
      </c>
      <c r="D7112" s="11" t="s">
        <v>1797</v>
      </c>
      <c r="E7112" s="11">
        <v>374</v>
      </c>
      <c r="F7112" s="11">
        <v>1292.29</v>
      </c>
      <c r="G7112" s="19">
        <v>46146</v>
      </c>
      <c r="H7112" s="24">
        <v>483316.45999999996</v>
      </c>
    </row>
    <row r="7113" spans="1:8" x14ac:dyDescent="0.3">
      <c r="A7113" s="3" t="s">
        <v>8920</v>
      </c>
      <c r="B7113" s="11" t="s">
        <v>272</v>
      </c>
      <c r="C7113" s="11" t="s">
        <v>807</v>
      </c>
      <c r="D7113" s="11" t="s">
        <v>1787</v>
      </c>
      <c r="E7113" s="11">
        <v>324</v>
      </c>
      <c r="F7113" s="11">
        <v>6468.48</v>
      </c>
      <c r="G7113" s="19">
        <v>45996</v>
      </c>
      <c r="H7113" s="24">
        <v>2095787.5199999998</v>
      </c>
    </row>
    <row r="7114" spans="1:8" x14ac:dyDescent="0.3">
      <c r="A7114" s="3" t="s">
        <v>8921</v>
      </c>
      <c r="B7114" s="11" t="s">
        <v>211</v>
      </c>
      <c r="C7114" s="11" t="s">
        <v>777</v>
      </c>
      <c r="D7114" s="11" t="s">
        <v>1803</v>
      </c>
      <c r="E7114" s="11">
        <v>402</v>
      </c>
      <c r="F7114" s="11">
        <v>3498.59</v>
      </c>
      <c r="G7114" s="19">
        <v>45759</v>
      </c>
      <c r="H7114" s="24">
        <v>1406433.1800000002</v>
      </c>
    </row>
    <row r="7115" spans="1:8" x14ac:dyDescent="0.3">
      <c r="A7115" s="3" t="s">
        <v>8922</v>
      </c>
      <c r="B7115" s="11" t="s">
        <v>251</v>
      </c>
      <c r="C7115" s="11" t="s">
        <v>524</v>
      </c>
      <c r="D7115" s="11" t="s">
        <v>1803</v>
      </c>
      <c r="E7115" s="11">
        <v>143</v>
      </c>
      <c r="F7115" s="11">
        <v>1207.8699999999999</v>
      </c>
      <c r="G7115" s="19">
        <v>45755</v>
      </c>
      <c r="H7115" s="24">
        <v>172725.40999999997</v>
      </c>
    </row>
    <row r="7116" spans="1:8" x14ac:dyDescent="0.3">
      <c r="A7116" s="3" t="s">
        <v>8923</v>
      </c>
      <c r="B7116" s="11" t="s">
        <v>301</v>
      </c>
      <c r="C7116" s="11" t="s">
        <v>673</v>
      </c>
      <c r="D7116" s="11" t="s">
        <v>1787</v>
      </c>
      <c r="E7116" s="11">
        <v>53</v>
      </c>
      <c r="F7116" s="11">
        <v>5037.45</v>
      </c>
      <c r="G7116" s="19">
        <v>45903</v>
      </c>
      <c r="H7116" s="24">
        <v>266984.84999999998</v>
      </c>
    </row>
    <row r="7117" spans="1:8" x14ac:dyDescent="0.3">
      <c r="A7117" s="3" t="s">
        <v>8924</v>
      </c>
      <c r="B7117" s="11" t="s">
        <v>362</v>
      </c>
      <c r="C7117" s="11" t="s">
        <v>653</v>
      </c>
      <c r="D7117" s="11" t="s">
        <v>1787</v>
      </c>
      <c r="E7117" s="11">
        <v>412</v>
      </c>
      <c r="F7117" s="11">
        <v>6095.49</v>
      </c>
      <c r="G7117" s="19">
        <v>46108</v>
      </c>
      <c r="H7117" s="24">
        <v>2511341.88</v>
      </c>
    </row>
    <row r="7118" spans="1:8" x14ac:dyDescent="0.3">
      <c r="A7118" s="3" t="s">
        <v>8925</v>
      </c>
      <c r="B7118" s="11" t="s">
        <v>263</v>
      </c>
      <c r="C7118" s="11" t="s">
        <v>787</v>
      </c>
      <c r="D7118" s="11" t="s">
        <v>1787</v>
      </c>
      <c r="E7118" s="11">
        <v>336</v>
      </c>
      <c r="F7118" s="11">
        <v>7875.41</v>
      </c>
      <c r="G7118" s="19">
        <v>45834</v>
      </c>
      <c r="H7118" s="24">
        <v>2646137.7599999998</v>
      </c>
    </row>
    <row r="7119" spans="1:8" x14ac:dyDescent="0.3">
      <c r="A7119" s="3" t="s">
        <v>8926</v>
      </c>
      <c r="B7119" s="11" t="s">
        <v>200</v>
      </c>
      <c r="C7119" s="11" t="s">
        <v>537</v>
      </c>
      <c r="D7119" s="11" t="s">
        <v>1787</v>
      </c>
      <c r="E7119" s="11">
        <v>125</v>
      </c>
      <c r="F7119" s="11">
        <v>2235.66</v>
      </c>
      <c r="G7119" s="19">
        <v>45773</v>
      </c>
      <c r="H7119" s="24">
        <v>279457.5</v>
      </c>
    </row>
    <row r="7120" spans="1:8" x14ac:dyDescent="0.3">
      <c r="A7120" s="3" t="s">
        <v>8927</v>
      </c>
      <c r="B7120" s="11" t="s">
        <v>133</v>
      </c>
      <c r="C7120" s="11" t="s">
        <v>561</v>
      </c>
      <c r="D7120" s="11" t="s">
        <v>1801</v>
      </c>
      <c r="E7120" s="11">
        <v>110</v>
      </c>
      <c r="F7120" s="11">
        <v>4321.97</v>
      </c>
      <c r="G7120" s="19">
        <v>45860</v>
      </c>
      <c r="H7120" s="24">
        <v>475416.7</v>
      </c>
    </row>
    <row r="7121" spans="1:8" x14ac:dyDescent="0.3">
      <c r="A7121" s="3" t="s">
        <v>8928</v>
      </c>
      <c r="B7121" s="11" t="s">
        <v>256</v>
      </c>
      <c r="C7121" s="11" t="s">
        <v>633</v>
      </c>
      <c r="D7121" s="11" t="s">
        <v>1799</v>
      </c>
      <c r="E7121" s="11">
        <v>404</v>
      </c>
      <c r="F7121" s="11">
        <v>1882.02</v>
      </c>
      <c r="G7121" s="19">
        <v>45802</v>
      </c>
      <c r="H7121" s="24">
        <v>760336.08</v>
      </c>
    </row>
    <row r="7122" spans="1:8" x14ac:dyDescent="0.3">
      <c r="A7122" s="3" t="s">
        <v>8929</v>
      </c>
      <c r="B7122" s="11" t="s">
        <v>47</v>
      </c>
      <c r="C7122" s="11" t="s">
        <v>747</v>
      </c>
      <c r="D7122" s="11" t="s">
        <v>1787</v>
      </c>
      <c r="E7122" s="11">
        <v>376</v>
      </c>
      <c r="F7122" s="11">
        <v>7930.3</v>
      </c>
      <c r="G7122" s="19">
        <v>45774</v>
      </c>
      <c r="H7122" s="24">
        <v>2981792.8000000003</v>
      </c>
    </row>
    <row r="7123" spans="1:8" x14ac:dyDescent="0.3">
      <c r="A7123" s="3" t="s">
        <v>8930</v>
      </c>
      <c r="B7123" s="11" t="s">
        <v>177</v>
      </c>
      <c r="C7123" s="11" t="s">
        <v>717</v>
      </c>
      <c r="D7123" s="11" t="s">
        <v>1803</v>
      </c>
      <c r="E7123" s="11">
        <v>137</v>
      </c>
      <c r="F7123" s="11">
        <v>799.47</v>
      </c>
      <c r="G7123" s="19">
        <v>45857</v>
      </c>
      <c r="H7123" s="24">
        <v>109527.39</v>
      </c>
    </row>
    <row r="7124" spans="1:8" x14ac:dyDescent="0.3">
      <c r="A7124" s="3" t="s">
        <v>8931</v>
      </c>
      <c r="B7124" s="11" t="s">
        <v>241</v>
      </c>
      <c r="C7124" s="11" t="s">
        <v>613</v>
      </c>
      <c r="D7124" s="11" t="s">
        <v>1803</v>
      </c>
      <c r="E7124" s="11">
        <v>193</v>
      </c>
      <c r="F7124" s="11">
        <v>5385.33</v>
      </c>
      <c r="G7124" s="19">
        <v>46180</v>
      </c>
      <c r="H7124" s="24">
        <v>1039368.69</v>
      </c>
    </row>
    <row r="7125" spans="1:8" x14ac:dyDescent="0.3">
      <c r="A7125" s="3" t="s">
        <v>8932</v>
      </c>
      <c r="B7125" s="11" t="s">
        <v>385</v>
      </c>
      <c r="C7125" s="11" t="s">
        <v>813</v>
      </c>
      <c r="D7125" s="11" t="s">
        <v>1791</v>
      </c>
      <c r="E7125" s="11">
        <v>409</v>
      </c>
      <c r="F7125" s="11">
        <v>2365.1999999999998</v>
      </c>
      <c r="G7125" s="19">
        <v>45980</v>
      </c>
      <c r="H7125" s="24">
        <v>967366.79999999993</v>
      </c>
    </row>
    <row r="7126" spans="1:8" x14ac:dyDescent="0.3">
      <c r="A7126" s="3" t="s">
        <v>8933</v>
      </c>
      <c r="B7126" s="11" t="s">
        <v>229</v>
      </c>
      <c r="C7126" s="11" t="s">
        <v>721</v>
      </c>
      <c r="D7126" s="11" t="s">
        <v>1789</v>
      </c>
      <c r="E7126" s="11">
        <v>178</v>
      </c>
      <c r="F7126" s="11">
        <v>4421.17</v>
      </c>
      <c r="G7126" s="19">
        <v>46062</v>
      </c>
      <c r="H7126" s="24">
        <v>786968.26</v>
      </c>
    </row>
    <row r="7127" spans="1:8" x14ac:dyDescent="0.3">
      <c r="A7127" s="3" t="s">
        <v>8934</v>
      </c>
      <c r="B7127" s="11" t="s">
        <v>157</v>
      </c>
      <c r="C7127" s="11" t="s">
        <v>685</v>
      </c>
      <c r="D7127" s="11" t="s">
        <v>1787</v>
      </c>
      <c r="E7127" s="11">
        <v>313</v>
      </c>
      <c r="F7127" s="11">
        <v>3654.72</v>
      </c>
      <c r="G7127" s="19">
        <v>46156</v>
      </c>
      <c r="H7127" s="24">
        <v>1143927.3599999999</v>
      </c>
    </row>
    <row r="7128" spans="1:8" x14ac:dyDescent="0.3">
      <c r="A7128" s="3" t="s">
        <v>8935</v>
      </c>
      <c r="B7128" s="11" t="s">
        <v>226</v>
      </c>
      <c r="C7128" s="11" t="s">
        <v>605</v>
      </c>
      <c r="D7128" s="11" t="s">
        <v>1791</v>
      </c>
      <c r="E7128" s="11">
        <v>439</v>
      </c>
      <c r="F7128" s="11">
        <v>1940.91</v>
      </c>
      <c r="G7128" s="19">
        <v>46144</v>
      </c>
      <c r="H7128" s="24">
        <v>852059.49</v>
      </c>
    </row>
    <row r="7129" spans="1:8" x14ac:dyDescent="0.3">
      <c r="A7129" s="3" t="s">
        <v>8936</v>
      </c>
      <c r="B7129" s="11" t="s">
        <v>133</v>
      </c>
      <c r="C7129" s="11" t="s">
        <v>693</v>
      </c>
      <c r="D7129" s="11" t="s">
        <v>1801</v>
      </c>
      <c r="E7129" s="11">
        <v>253</v>
      </c>
      <c r="F7129" s="11">
        <v>6629.16</v>
      </c>
      <c r="G7129" s="19">
        <v>46168</v>
      </c>
      <c r="H7129" s="24">
        <v>1677177.48</v>
      </c>
    </row>
    <row r="7130" spans="1:8" x14ac:dyDescent="0.3">
      <c r="A7130" s="3" t="s">
        <v>8937</v>
      </c>
      <c r="B7130" s="11" t="s">
        <v>66</v>
      </c>
      <c r="C7130" s="11" t="s">
        <v>699</v>
      </c>
      <c r="D7130" s="11" t="s">
        <v>1789</v>
      </c>
      <c r="E7130" s="11">
        <v>485</v>
      </c>
      <c r="F7130" s="11">
        <v>297</v>
      </c>
      <c r="G7130" s="19">
        <v>46147</v>
      </c>
      <c r="H7130" s="24">
        <v>144045</v>
      </c>
    </row>
    <row r="7131" spans="1:8" x14ac:dyDescent="0.3">
      <c r="A7131" s="3" t="s">
        <v>8938</v>
      </c>
      <c r="B7131" s="11" t="s">
        <v>251</v>
      </c>
      <c r="C7131" s="11" t="s">
        <v>697</v>
      </c>
      <c r="D7131" s="11" t="s">
        <v>1789</v>
      </c>
      <c r="E7131" s="11">
        <v>158</v>
      </c>
      <c r="F7131" s="11">
        <v>2860.51</v>
      </c>
      <c r="G7131" s="19">
        <v>45861</v>
      </c>
      <c r="H7131" s="24">
        <v>451960.58</v>
      </c>
    </row>
    <row r="7132" spans="1:8" x14ac:dyDescent="0.3">
      <c r="A7132" s="3" t="s">
        <v>8939</v>
      </c>
      <c r="B7132" s="11" t="s">
        <v>62</v>
      </c>
      <c r="C7132" s="11" t="s">
        <v>787</v>
      </c>
      <c r="D7132" s="11" t="s">
        <v>1801</v>
      </c>
      <c r="E7132" s="11">
        <v>21</v>
      </c>
      <c r="F7132" s="11">
        <v>6917.86</v>
      </c>
      <c r="G7132" s="19">
        <v>45689</v>
      </c>
      <c r="H7132" s="24">
        <v>145275.06</v>
      </c>
    </row>
    <row r="7133" spans="1:8" x14ac:dyDescent="0.3">
      <c r="A7133" s="3" t="s">
        <v>8940</v>
      </c>
      <c r="B7133" s="11" t="s">
        <v>206</v>
      </c>
      <c r="C7133" s="11" t="s">
        <v>551</v>
      </c>
      <c r="D7133" s="11" t="s">
        <v>1799</v>
      </c>
      <c r="E7133" s="11">
        <v>330</v>
      </c>
      <c r="F7133" s="11">
        <v>6762.57</v>
      </c>
      <c r="G7133" s="19">
        <v>45994</v>
      </c>
      <c r="H7133" s="24">
        <v>2231648.1</v>
      </c>
    </row>
    <row r="7134" spans="1:8" x14ac:dyDescent="0.3">
      <c r="A7134" s="3" t="s">
        <v>8941</v>
      </c>
      <c r="B7134" s="11" t="s">
        <v>389</v>
      </c>
      <c r="C7134" s="11" t="s">
        <v>513</v>
      </c>
      <c r="D7134" s="11" t="s">
        <v>1797</v>
      </c>
      <c r="E7134" s="11">
        <v>32</v>
      </c>
      <c r="F7134" s="11">
        <v>6575.78</v>
      </c>
      <c r="G7134" s="19">
        <v>45990</v>
      </c>
      <c r="H7134" s="24">
        <v>210424.95999999999</v>
      </c>
    </row>
    <row r="7135" spans="1:8" x14ac:dyDescent="0.3">
      <c r="A7135" s="3" t="s">
        <v>8942</v>
      </c>
      <c r="B7135" s="11" t="s">
        <v>292</v>
      </c>
      <c r="C7135" s="11" t="s">
        <v>721</v>
      </c>
      <c r="D7135" s="11" t="s">
        <v>1794</v>
      </c>
      <c r="E7135" s="11">
        <v>60</v>
      </c>
      <c r="F7135" s="11">
        <v>7825.56</v>
      </c>
      <c r="G7135" s="19">
        <v>46115</v>
      </c>
      <c r="H7135" s="24">
        <v>469533.60000000003</v>
      </c>
    </row>
    <row r="7136" spans="1:8" x14ac:dyDescent="0.3">
      <c r="A7136" s="3" t="s">
        <v>8943</v>
      </c>
      <c r="B7136" s="11" t="s">
        <v>258</v>
      </c>
      <c r="C7136" s="11" t="s">
        <v>611</v>
      </c>
      <c r="D7136" s="11" t="s">
        <v>1787</v>
      </c>
      <c r="E7136" s="11">
        <v>180</v>
      </c>
      <c r="F7136" s="11">
        <v>3387.37</v>
      </c>
      <c r="G7136" s="19">
        <v>46128</v>
      </c>
      <c r="H7136" s="24">
        <v>609726.6</v>
      </c>
    </row>
    <row r="7137" spans="1:8" x14ac:dyDescent="0.3">
      <c r="A7137" s="3" t="s">
        <v>8944</v>
      </c>
      <c r="B7137" s="11" t="s">
        <v>104</v>
      </c>
      <c r="C7137" s="11" t="s">
        <v>717</v>
      </c>
      <c r="D7137" s="11" t="s">
        <v>1791</v>
      </c>
      <c r="E7137" s="11">
        <v>393</v>
      </c>
      <c r="F7137" s="11">
        <v>5822.21</v>
      </c>
      <c r="G7137" s="19">
        <v>45821</v>
      </c>
      <c r="H7137" s="24">
        <v>2288128.5299999998</v>
      </c>
    </row>
    <row r="7138" spans="1:8" x14ac:dyDescent="0.3">
      <c r="A7138" s="3" t="s">
        <v>8945</v>
      </c>
      <c r="B7138" s="11" t="s">
        <v>308</v>
      </c>
      <c r="C7138" s="11" t="s">
        <v>621</v>
      </c>
      <c r="D7138" s="11" t="s">
        <v>1794</v>
      </c>
      <c r="E7138" s="11">
        <v>360</v>
      </c>
      <c r="F7138" s="11">
        <v>5693.52</v>
      </c>
      <c r="G7138" s="19">
        <v>45823</v>
      </c>
      <c r="H7138" s="24">
        <v>2049667.2000000002</v>
      </c>
    </row>
    <row r="7139" spans="1:8" x14ac:dyDescent="0.3">
      <c r="A7139" s="3" t="s">
        <v>8946</v>
      </c>
      <c r="B7139" s="11" t="s">
        <v>391</v>
      </c>
      <c r="C7139" s="11" t="s">
        <v>859</v>
      </c>
      <c r="D7139" s="11" t="s">
        <v>1797</v>
      </c>
      <c r="E7139" s="11">
        <v>40</v>
      </c>
      <c r="F7139" s="11">
        <v>2099.5700000000002</v>
      </c>
      <c r="G7139" s="19">
        <v>45739</v>
      </c>
      <c r="H7139" s="24">
        <v>83982.8</v>
      </c>
    </row>
    <row r="7140" spans="1:8" x14ac:dyDescent="0.3">
      <c r="A7140" s="3" t="s">
        <v>8947</v>
      </c>
      <c r="B7140" s="11" t="s">
        <v>76</v>
      </c>
      <c r="C7140" s="11" t="s">
        <v>693</v>
      </c>
      <c r="D7140" s="11" t="s">
        <v>1789</v>
      </c>
      <c r="E7140" s="11">
        <v>266</v>
      </c>
      <c r="F7140" s="11">
        <v>789.73</v>
      </c>
      <c r="G7140" s="19">
        <v>45873</v>
      </c>
      <c r="H7140" s="24">
        <v>210068.18</v>
      </c>
    </row>
    <row r="7141" spans="1:8" x14ac:dyDescent="0.3">
      <c r="A7141" s="3" t="s">
        <v>8948</v>
      </c>
      <c r="B7141" s="11" t="s">
        <v>140</v>
      </c>
      <c r="C7141" s="11" t="s">
        <v>653</v>
      </c>
      <c r="D7141" s="11" t="s">
        <v>1803</v>
      </c>
      <c r="E7141" s="11">
        <v>367</v>
      </c>
      <c r="F7141" s="11">
        <v>5671.66</v>
      </c>
      <c r="G7141" s="19">
        <v>45820</v>
      </c>
      <c r="H7141" s="24">
        <v>2081499.22</v>
      </c>
    </row>
    <row r="7142" spans="1:8" x14ac:dyDescent="0.3">
      <c r="A7142" s="3" t="s">
        <v>8949</v>
      </c>
      <c r="B7142" s="11" t="s">
        <v>101</v>
      </c>
      <c r="C7142" s="11" t="s">
        <v>547</v>
      </c>
      <c r="D7142" s="11" t="s">
        <v>1787</v>
      </c>
      <c r="E7142" s="11">
        <v>154</v>
      </c>
      <c r="F7142" s="11">
        <v>4145.95</v>
      </c>
      <c r="G7142" s="19">
        <v>46109</v>
      </c>
      <c r="H7142" s="24">
        <v>638476.29999999993</v>
      </c>
    </row>
    <row r="7143" spans="1:8" x14ac:dyDescent="0.3">
      <c r="A7143" s="3" t="s">
        <v>8950</v>
      </c>
      <c r="B7143" s="11" t="s">
        <v>235</v>
      </c>
      <c r="C7143" s="11" t="s">
        <v>522</v>
      </c>
      <c r="D7143" s="11" t="s">
        <v>1791</v>
      </c>
      <c r="E7143" s="11">
        <v>58</v>
      </c>
      <c r="F7143" s="11">
        <v>4568.3500000000004</v>
      </c>
      <c r="G7143" s="19">
        <v>45901</v>
      </c>
      <c r="H7143" s="24">
        <v>264964.30000000005</v>
      </c>
    </row>
    <row r="7144" spans="1:8" x14ac:dyDescent="0.3">
      <c r="A7144" s="3" t="s">
        <v>8951</v>
      </c>
      <c r="B7144" s="11" t="s">
        <v>301</v>
      </c>
      <c r="C7144" s="11" t="s">
        <v>807</v>
      </c>
      <c r="D7144" s="11" t="s">
        <v>1787</v>
      </c>
      <c r="E7144" s="11">
        <v>289</v>
      </c>
      <c r="F7144" s="11">
        <v>7392.56</v>
      </c>
      <c r="G7144" s="19">
        <v>46043</v>
      </c>
      <c r="H7144" s="24">
        <v>2136449.8400000003</v>
      </c>
    </row>
    <row r="7145" spans="1:8" x14ac:dyDescent="0.3">
      <c r="A7145" s="3" t="s">
        <v>8952</v>
      </c>
      <c r="B7145" s="11" t="s">
        <v>95</v>
      </c>
      <c r="C7145" s="11" t="s">
        <v>735</v>
      </c>
      <c r="D7145" s="11" t="s">
        <v>1791</v>
      </c>
      <c r="E7145" s="11">
        <v>369</v>
      </c>
      <c r="F7145" s="11">
        <v>2996.23</v>
      </c>
      <c r="G7145" s="19">
        <v>46138</v>
      </c>
      <c r="H7145" s="24">
        <v>1105608.8700000001</v>
      </c>
    </row>
    <row r="7146" spans="1:8" x14ac:dyDescent="0.3">
      <c r="A7146" s="3" t="s">
        <v>8953</v>
      </c>
      <c r="B7146" s="11" t="s">
        <v>251</v>
      </c>
      <c r="C7146" s="11" t="s">
        <v>811</v>
      </c>
      <c r="D7146" s="11" t="s">
        <v>1789</v>
      </c>
      <c r="E7146" s="11">
        <v>308</v>
      </c>
      <c r="F7146" s="11">
        <v>3581.93</v>
      </c>
      <c r="G7146" s="19">
        <v>45989</v>
      </c>
      <c r="H7146" s="24">
        <v>1103234.44</v>
      </c>
    </row>
    <row r="7147" spans="1:8" x14ac:dyDescent="0.3">
      <c r="A7147" s="3" t="s">
        <v>8954</v>
      </c>
      <c r="B7147" s="11" t="s">
        <v>290</v>
      </c>
      <c r="C7147" s="11" t="s">
        <v>847</v>
      </c>
      <c r="D7147" s="11" t="s">
        <v>1794</v>
      </c>
      <c r="E7147" s="11">
        <v>230</v>
      </c>
      <c r="F7147" s="11">
        <v>5515.26</v>
      </c>
      <c r="G7147" s="19">
        <v>45810</v>
      </c>
      <c r="H7147" s="24">
        <v>1268509.8</v>
      </c>
    </row>
    <row r="7148" spans="1:8" x14ac:dyDescent="0.3">
      <c r="A7148" s="3" t="s">
        <v>8955</v>
      </c>
      <c r="B7148" s="11" t="s">
        <v>389</v>
      </c>
      <c r="C7148" s="11" t="s">
        <v>711</v>
      </c>
      <c r="D7148" s="11" t="s">
        <v>1794</v>
      </c>
      <c r="E7148" s="11">
        <v>412</v>
      </c>
      <c r="F7148" s="11">
        <v>4182.38</v>
      </c>
      <c r="G7148" s="19">
        <v>45820</v>
      </c>
      <c r="H7148" s="24">
        <v>1723140.56</v>
      </c>
    </row>
    <row r="7149" spans="1:8" x14ac:dyDescent="0.3">
      <c r="A7149" s="3" t="s">
        <v>8956</v>
      </c>
      <c r="B7149" s="11" t="s">
        <v>310</v>
      </c>
      <c r="C7149" s="11" t="s">
        <v>715</v>
      </c>
      <c r="D7149" s="11" t="s">
        <v>1797</v>
      </c>
      <c r="E7149" s="11">
        <v>203</v>
      </c>
      <c r="F7149" s="11">
        <v>2319.23</v>
      </c>
      <c r="G7149" s="19">
        <v>45979</v>
      </c>
      <c r="H7149" s="24">
        <v>470803.69</v>
      </c>
    </row>
    <row r="7150" spans="1:8" x14ac:dyDescent="0.3">
      <c r="A7150" s="3" t="s">
        <v>8957</v>
      </c>
      <c r="B7150" s="11" t="s">
        <v>95</v>
      </c>
      <c r="C7150" s="11" t="s">
        <v>504</v>
      </c>
      <c r="D7150" s="11" t="s">
        <v>1789</v>
      </c>
      <c r="E7150" s="11">
        <v>242</v>
      </c>
      <c r="F7150" s="11">
        <v>193.45</v>
      </c>
      <c r="G7150" s="19">
        <v>46129</v>
      </c>
      <c r="H7150" s="24">
        <v>46814.899999999994</v>
      </c>
    </row>
    <row r="7151" spans="1:8" x14ac:dyDescent="0.3">
      <c r="A7151" s="3" t="s">
        <v>8958</v>
      </c>
      <c r="B7151" s="11" t="s">
        <v>218</v>
      </c>
      <c r="C7151" s="11" t="s">
        <v>549</v>
      </c>
      <c r="D7151" s="11" t="s">
        <v>1799</v>
      </c>
      <c r="E7151" s="11">
        <v>229</v>
      </c>
      <c r="F7151" s="11">
        <v>4074.45</v>
      </c>
      <c r="G7151" s="19">
        <v>46015</v>
      </c>
      <c r="H7151" s="24">
        <v>933049.04999999993</v>
      </c>
    </row>
    <row r="7152" spans="1:8" x14ac:dyDescent="0.3">
      <c r="A7152" s="3" t="s">
        <v>8959</v>
      </c>
      <c r="B7152" s="11" t="s">
        <v>332</v>
      </c>
      <c r="C7152" s="11" t="s">
        <v>817</v>
      </c>
      <c r="D7152" s="11" t="s">
        <v>1794</v>
      </c>
      <c r="E7152" s="11">
        <v>417</v>
      </c>
      <c r="F7152" s="11">
        <v>2614.7199999999998</v>
      </c>
      <c r="G7152" s="19">
        <v>45912</v>
      </c>
      <c r="H7152" s="24">
        <v>1090338.24</v>
      </c>
    </row>
    <row r="7153" spans="1:8" x14ac:dyDescent="0.3">
      <c r="A7153" s="3" t="s">
        <v>8960</v>
      </c>
      <c r="B7153" s="11" t="s">
        <v>198</v>
      </c>
      <c r="C7153" s="11" t="s">
        <v>545</v>
      </c>
      <c r="D7153" s="11" t="s">
        <v>1799</v>
      </c>
      <c r="E7153" s="11">
        <v>421</v>
      </c>
      <c r="F7153" s="11">
        <v>2414.4499999999998</v>
      </c>
      <c r="G7153" s="19">
        <v>46003</v>
      </c>
      <c r="H7153" s="24">
        <v>1016483.45</v>
      </c>
    </row>
    <row r="7154" spans="1:8" x14ac:dyDescent="0.3">
      <c r="A7154" s="3" t="s">
        <v>8961</v>
      </c>
      <c r="B7154" s="11" t="s">
        <v>387</v>
      </c>
      <c r="C7154" s="11" t="s">
        <v>547</v>
      </c>
      <c r="D7154" s="11" t="s">
        <v>1791</v>
      </c>
      <c r="E7154" s="11">
        <v>294</v>
      </c>
      <c r="F7154" s="11">
        <v>1936.71</v>
      </c>
      <c r="G7154" s="19">
        <v>46014</v>
      </c>
      <c r="H7154" s="24">
        <v>569392.74</v>
      </c>
    </row>
    <row r="7155" spans="1:8" x14ac:dyDescent="0.3">
      <c r="A7155" s="3" t="s">
        <v>8962</v>
      </c>
      <c r="B7155" s="11" t="s">
        <v>190</v>
      </c>
      <c r="C7155" s="11" t="s">
        <v>539</v>
      </c>
      <c r="D7155" s="11" t="s">
        <v>1801</v>
      </c>
      <c r="E7155" s="11">
        <v>36</v>
      </c>
      <c r="F7155" s="11">
        <v>7276.53</v>
      </c>
      <c r="G7155" s="19">
        <v>45901</v>
      </c>
      <c r="H7155" s="24">
        <v>261955.08</v>
      </c>
    </row>
    <row r="7156" spans="1:8" x14ac:dyDescent="0.3">
      <c r="A7156" s="3" t="s">
        <v>8963</v>
      </c>
      <c r="B7156" s="11" t="s">
        <v>332</v>
      </c>
      <c r="C7156" s="11" t="s">
        <v>533</v>
      </c>
      <c r="D7156" s="11" t="s">
        <v>1791</v>
      </c>
      <c r="E7156" s="11">
        <v>111</v>
      </c>
      <c r="F7156" s="11">
        <v>7790.08</v>
      </c>
      <c r="G7156" s="19">
        <v>45878</v>
      </c>
      <c r="H7156" s="24">
        <v>864698.88</v>
      </c>
    </row>
    <row r="7157" spans="1:8" x14ac:dyDescent="0.3">
      <c r="A7157" s="3" t="s">
        <v>8964</v>
      </c>
      <c r="B7157" s="11" t="s">
        <v>174</v>
      </c>
      <c r="C7157" s="11" t="s">
        <v>821</v>
      </c>
      <c r="D7157" s="11" t="s">
        <v>1799</v>
      </c>
      <c r="E7157" s="11">
        <v>478</v>
      </c>
      <c r="F7157" s="11">
        <v>1368.91</v>
      </c>
      <c r="G7157" s="19">
        <v>46082</v>
      </c>
      <c r="H7157" s="24">
        <v>654338.98</v>
      </c>
    </row>
    <row r="7158" spans="1:8" x14ac:dyDescent="0.3">
      <c r="A7158" s="3" t="s">
        <v>8965</v>
      </c>
      <c r="B7158" s="11" t="s">
        <v>109</v>
      </c>
      <c r="C7158" s="11" t="s">
        <v>843</v>
      </c>
      <c r="D7158" s="11" t="s">
        <v>1797</v>
      </c>
      <c r="E7158" s="11">
        <v>335</v>
      </c>
      <c r="F7158" s="11">
        <v>1563.03</v>
      </c>
      <c r="G7158" s="19">
        <v>45988</v>
      </c>
      <c r="H7158" s="24">
        <v>523615.05</v>
      </c>
    </row>
    <row r="7159" spans="1:8" x14ac:dyDescent="0.3">
      <c r="A7159" s="3" t="s">
        <v>8966</v>
      </c>
      <c r="B7159" s="11" t="s">
        <v>8</v>
      </c>
      <c r="C7159" s="11" t="s">
        <v>522</v>
      </c>
      <c r="D7159" s="11" t="s">
        <v>1789</v>
      </c>
      <c r="E7159" s="11">
        <v>293</v>
      </c>
      <c r="F7159" s="11">
        <v>2479.6</v>
      </c>
      <c r="G7159" s="19">
        <v>45951</v>
      </c>
      <c r="H7159" s="24">
        <v>726522.79999999993</v>
      </c>
    </row>
    <row r="7160" spans="1:8" x14ac:dyDescent="0.3">
      <c r="A7160" s="3" t="s">
        <v>8967</v>
      </c>
      <c r="B7160" s="11" t="s">
        <v>269</v>
      </c>
      <c r="C7160" s="11" t="s">
        <v>601</v>
      </c>
      <c r="D7160" s="11" t="s">
        <v>1797</v>
      </c>
      <c r="E7160" s="11">
        <v>40</v>
      </c>
      <c r="F7160" s="11">
        <v>5804.82</v>
      </c>
      <c r="G7160" s="19">
        <v>45751</v>
      </c>
      <c r="H7160" s="24">
        <v>232192.8</v>
      </c>
    </row>
    <row r="7161" spans="1:8" x14ac:dyDescent="0.3">
      <c r="A7161" s="3" t="s">
        <v>8968</v>
      </c>
      <c r="B7161" s="11" t="s">
        <v>263</v>
      </c>
      <c r="C7161" s="11" t="s">
        <v>803</v>
      </c>
      <c r="D7161" s="11" t="s">
        <v>1799</v>
      </c>
      <c r="E7161" s="11">
        <v>209</v>
      </c>
      <c r="F7161" s="11">
        <v>1300.25</v>
      </c>
      <c r="G7161" s="19">
        <v>45925</v>
      </c>
      <c r="H7161" s="24">
        <v>271752.25</v>
      </c>
    </row>
    <row r="7162" spans="1:8" x14ac:dyDescent="0.3">
      <c r="A7162" s="3" t="s">
        <v>8969</v>
      </c>
      <c r="B7162" s="11" t="s">
        <v>298</v>
      </c>
      <c r="C7162" s="11" t="s">
        <v>611</v>
      </c>
      <c r="D7162" s="11" t="s">
        <v>1789</v>
      </c>
      <c r="E7162" s="11">
        <v>122</v>
      </c>
      <c r="F7162" s="11">
        <v>1247.28</v>
      </c>
      <c r="G7162" s="19">
        <v>46104</v>
      </c>
      <c r="H7162" s="24">
        <v>152168.16</v>
      </c>
    </row>
    <row r="7163" spans="1:8" x14ac:dyDescent="0.3">
      <c r="A7163" s="3" t="s">
        <v>8970</v>
      </c>
      <c r="B7163" s="11" t="s">
        <v>389</v>
      </c>
      <c r="C7163" s="11" t="s">
        <v>593</v>
      </c>
      <c r="D7163" s="11" t="s">
        <v>1797</v>
      </c>
      <c r="E7163" s="11">
        <v>98</v>
      </c>
      <c r="F7163" s="11">
        <v>2784.28</v>
      </c>
      <c r="G7163" s="19">
        <v>46018</v>
      </c>
      <c r="H7163" s="24">
        <v>272859.44</v>
      </c>
    </row>
    <row r="7164" spans="1:8" x14ac:dyDescent="0.3">
      <c r="A7164" s="3" t="s">
        <v>8971</v>
      </c>
      <c r="B7164" s="11" t="s">
        <v>221</v>
      </c>
      <c r="C7164" s="11" t="s">
        <v>821</v>
      </c>
      <c r="D7164" s="11" t="s">
        <v>1797</v>
      </c>
      <c r="E7164" s="11">
        <v>261</v>
      </c>
      <c r="F7164" s="11">
        <v>5744.78</v>
      </c>
      <c r="G7164" s="19">
        <v>45717</v>
      </c>
      <c r="H7164" s="24">
        <v>1499387.5799999998</v>
      </c>
    </row>
    <row r="7165" spans="1:8" x14ac:dyDescent="0.3">
      <c r="A7165" s="3" t="s">
        <v>8972</v>
      </c>
      <c r="B7165" s="11" t="s">
        <v>248</v>
      </c>
      <c r="C7165" s="11" t="s">
        <v>585</v>
      </c>
      <c r="D7165" s="11" t="s">
        <v>1801</v>
      </c>
      <c r="E7165" s="11">
        <v>355</v>
      </c>
      <c r="F7165" s="11">
        <v>620.63</v>
      </c>
      <c r="G7165" s="19">
        <v>46160</v>
      </c>
      <c r="H7165" s="24">
        <v>220323.65</v>
      </c>
    </row>
    <row r="7166" spans="1:8" x14ac:dyDescent="0.3">
      <c r="A7166" s="3" t="s">
        <v>8973</v>
      </c>
      <c r="B7166" s="11" t="s">
        <v>340</v>
      </c>
      <c r="C7166" s="11" t="s">
        <v>529</v>
      </c>
      <c r="D7166" s="11" t="s">
        <v>1797</v>
      </c>
      <c r="E7166" s="11">
        <v>213</v>
      </c>
      <c r="F7166" s="11">
        <v>5760.95</v>
      </c>
      <c r="G7166" s="19">
        <v>46158</v>
      </c>
      <c r="H7166" s="24">
        <v>1227082.3499999999</v>
      </c>
    </row>
    <row r="7167" spans="1:8" x14ac:dyDescent="0.3">
      <c r="A7167" s="3" t="s">
        <v>8974</v>
      </c>
      <c r="B7167" s="11" t="s">
        <v>152</v>
      </c>
      <c r="C7167" s="11" t="s">
        <v>537</v>
      </c>
      <c r="D7167" s="11" t="s">
        <v>1794</v>
      </c>
      <c r="E7167" s="11">
        <v>339</v>
      </c>
      <c r="F7167" s="11">
        <v>117.76</v>
      </c>
      <c r="G7167" s="19">
        <v>45677</v>
      </c>
      <c r="H7167" s="24">
        <v>39920.639999999999</v>
      </c>
    </row>
    <row r="7168" spans="1:8" x14ac:dyDescent="0.3">
      <c r="A7168" s="3" t="s">
        <v>8975</v>
      </c>
      <c r="B7168" s="11" t="s">
        <v>229</v>
      </c>
      <c r="C7168" s="11" t="s">
        <v>665</v>
      </c>
      <c r="D7168" s="11" t="s">
        <v>1801</v>
      </c>
      <c r="E7168" s="11">
        <v>132</v>
      </c>
      <c r="F7168" s="11">
        <v>7342.85</v>
      </c>
      <c r="G7168" s="19">
        <v>45817</v>
      </c>
      <c r="H7168" s="24">
        <v>969256.20000000007</v>
      </c>
    </row>
    <row r="7169" spans="1:8" x14ac:dyDescent="0.3">
      <c r="A7169" s="3" t="s">
        <v>8976</v>
      </c>
      <c r="B7169" s="11" t="s">
        <v>360</v>
      </c>
      <c r="C7169" s="11" t="s">
        <v>805</v>
      </c>
      <c r="D7169" s="11" t="s">
        <v>1803</v>
      </c>
      <c r="E7169" s="11">
        <v>294</v>
      </c>
      <c r="F7169" s="11">
        <v>4856.83</v>
      </c>
      <c r="G7169" s="19">
        <v>46126</v>
      </c>
      <c r="H7169" s="24">
        <v>1427908.02</v>
      </c>
    </row>
    <row r="7170" spans="1:8" x14ac:dyDescent="0.3">
      <c r="A7170" s="3" t="s">
        <v>8977</v>
      </c>
      <c r="B7170" s="11" t="s">
        <v>332</v>
      </c>
      <c r="C7170" s="11" t="s">
        <v>793</v>
      </c>
      <c r="D7170" s="11" t="s">
        <v>1797</v>
      </c>
      <c r="E7170" s="11">
        <v>405</v>
      </c>
      <c r="F7170" s="11">
        <v>4180.53</v>
      </c>
      <c r="G7170" s="19">
        <v>45768</v>
      </c>
      <c r="H7170" s="24">
        <v>1693114.65</v>
      </c>
    </row>
    <row r="7171" spans="1:8" x14ac:dyDescent="0.3">
      <c r="A7171" s="3" t="s">
        <v>8978</v>
      </c>
      <c r="B7171" s="11" t="s">
        <v>296</v>
      </c>
      <c r="C7171" s="11" t="s">
        <v>553</v>
      </c>
      <c r="D7171" s="11" t="s">
        <v>1787</v>
      </c>
      <c r="E7171" s="11">
        <v>499</v>
      </c>
      <c r="F7171" s="11">
        <v>1657.77</v>
      </c>
      <c r="G7171" s="19">
        <v>45661</v>
      </c>
      <c r="H7171" s="24">
        <v>827227.23</v>
      </c>
    </row>
    <row r="7172" spans="1:8" x14ac:dyDescent="0.3">
      <c r="A7172" s="3" t="s">
        <v>8979</v>
      </c>
      <c r="B7172" s="11" t="s">
        <v>278</v>
      </c>
      <c r="C7172" s="11" t="s">
        <v>547</v>
      </c>
      <c r="D7172" s="11" t="s">
        <v>1791</v>
      </c>
      <c r="E7172" s="11">
        <v>325</v>
      </c>
      <c r="F7172" s="11">
        <v>4961.6400000000003</v>
      </c>
      <c r="G7172" s="19">
        <v>46019</v>
      </c>
      <c r="H7172" s="24">
        <v>1612533</v>
      </c>
    </row>
    <row r="7173" spans="1:8" x14ac:dyDescent="0.3">
      <c r="A7173" s="3" t="s">
        <v>8980</v>
      </c>
      <c r="B7173" s="11" t="s">
        <v>288</v>
      </c>
      <c r="C7173" s="11" t="s">
        <v>729</v>
      </c>
      <c r="D7173" s="11" t="s">
        <v>1803</v>
      </c>
      <c r="E7173" s="11">
        <v>496</v>
      </c>
      <c r="F7173" s="11">
        <v>171.47</v>
      </c>
      <c r="G7173" s="19">
        <v>46138</v>
      </c>
      <c r="H7173" s="24">
        <v>85049.12</v>
      </c>
    </row>
    <row r="7174" spans="1:8" x14ac:dyDescent="0.3">
      <c r="A7174" s="3" t="s">
        <v>8981</v>
      </c>
      <c r="B7174" s="11" t="s">
        <v>162</v>
      </c>
      <c r="C7174" s="11" t="s">
        <v>867</v>
      </c>
      <c r="D7174" s="11" t="s">
        <v>1791</v>
      </c>
      <c r="E7174" s="11">
        <v>40</v>
      </c>
      <c r="F7174" s="11">
        <v>1099.6400000000001</v>
      </c>
      <c r="G7174" s="19">
        <v>45989</v>
      </c>
      <c r="H7174" s="24">
        <v>43985.600000000006</v>
      </c>
    </row>
    <row r="7175" spans="1:8" x14ac:dyDescent="0.3">
      <c r="A7175" s="3" t="s">
        <v>8982</v>
      </c>
      <c r="B7175" s="11" t="s">
        <v>226</v>
      </c>
      <c r="C7175" s="11" t="s">
        <v>865</v>
      </c>
      <c r="D7175" s="11" t="s">
        <v>1791</v>
      </c>
      <c r="E7175" s="11">
        <v>222</v>
      </c>
      <c r="F7175" s="11">
        <v>722.83</v>
      </c>
      <c r="G7175" s="19">
        <v>46025</v>
      </c>
      <c r="H7175" s="24">
        <v>160468.26</v>
      </c>
    </row>
    <row r="7176" spans="1:8" x14ac:dyDescent="0.3">
      <c r="A7176" s="3" t="s">
        <v>8983</v>
      </c>
      <c r="B7176" s="11" t="s">
        <v>229</v>
      </c>
      <c r="C7176" s="11" t="s">
        <v>647</v>
      </c>
      <c r="D7176" s="11" t="s">
        <v>1794</v>
      </c>
      <c r="E7176" s="11">
        <v>313</v>
      </c>
      <c r="F7176" s="11">
        <v>5799.29</v>
      </c>
      <c r="G7176" s="19">
        <v>45684</v>
      </c>
      <c r="H7176" s="24">
        <v>1815177.77</v>
      </c>
    </row>
    <row r="7177" spans="1:8" x14ac:dyDescent="0.3">
      <c r="A7177" s="3" t="s">
        <v>8984</v>
      </c>
      <c r="B7177" s="11" t="s">
        <v>218</v>
      </c>
      <c r="C7177" s="11" t="s">
        <v>551</v>
      </c>
      <c r="D7177" s="11" t="s">
        <v>1801</v>
      </c>
      <c r="E7177" s="11">
        <v>249</v>
      </c>
      <c r="F7177" s="11">
        <v>6041.58</v>
      </c>
      <c r="G7177" s="19">
        <v>46124</v>
      </c>
      <c r="H7177" s="24">
        <v>1504353.42</v>
      </c>
    </row>
    <row r="7178" spans="1:8" x14ac:dyDescent="0.3">
      <c r="A7178" s="3" t="s">
        <v>8985</v>
      </c>
      <c r="B7178" s="11" t="s">
        <v>203</v>
      </c>
      <c r="C7178" s="11" t="s">
        <v>791</v>
      </c>
      <c r="D7178" s="11" t="s">
        <v>1803</v>
      </c>
      <c r="E7178" s="11">
        <v>212</v>
      </c>
      <c r="F7178" s="11">
        <v>5264.35</v>
      </c>
      <c r="G7178" s="19">
        <v>45814</v>
      </c>
      <c r="H7178" s="24">
        <v>1116042.2000000002</v>
      </c>
    </row>
    <row r="7179" spans="1:8" x14ac:dyDescent="0.3">
      <c r="A7179" s="3" t="s">
        <v>8986</v>
      </c>
      <c r="B7179" s="11" t="s">
        <v>157</v>
      </c>
      <c r="C7179" s="11" t="s">
        <v>705</v>
      </c>
      <c r="D7179" s="11" t="s">
        <v>1801</v>
      </c>
      <c r="E7179" s="11">
        <v>7</v>
      </c>
      <c r="F7179" s="11">
        <v>5849.74</v>
      </c>
      <c r="G7179" s="19">
        <v>45842</v>
      </c>
      <c r="H7179" s="24">
        <v>40948.18</v>
      </c>
    </row>
    <row r="7180" spans="1:8" x14ac:dyDescent="0.3">
      <c r="A7180" s="3" t="s">
        <v>8987</v>
      </c>
      <c r="B7180" s="11" t="s">
        <v>301</v>
      </c>
      <c r="C7180" s="11" t="s">
        <v>671</v>
      </c>
      <c r="D7180" s="11" t="s">
        <v>1787</v>
      </c>
      <c r="E7180" s="11">
        <v>190</v>
      </c>
      <c r="F7180" s="11">
        <v>5851.84</v>
      </c>
      <c r="G7180" s="19">
        <v>45729</v>
      </c>
      <c r="H7180" s="24">
        <v>1111849.6000000001</v>
      </c>
    </row>
    <row r="7181" spans="1:8" x14ac:dyDescent="0.3">
      <c r="A7181" s="3" t="s">
        <v>8988</v>
      </c>
      <c r="B7181" s="11" t="s">
        <v>246</v>
      </c>
      <c r="C7181" s="11" t="s">
        <v>769</v>
      </c>
      <c r="D7181" s="11" t="s">
        <v>1787</v>
      </c>
      <c r="E7181" s="11">
        <v>170</v>
      </c>
      <c r="F7181" s="11">
        <v>942.73</v>
      </c>
      <c r="G7181" s="19">
        <v>45929</v>
      </c>
      <c r="H7181" s="24">
        <v>160264.1</v>
      </c>
    </row>
    <row r="7182" spans="1:8" x14ac:dyDescent="0.3">
      <c r="A7182" s="3" t="s">
        <v>8989</v>
      </c>
      <c r="B7182" s="11" t="s">
        <v>336</v>
      </c>
      <c r="C7182" s="11" t="s">
        <v>823</v>
      </c>
      <c r="D7182" s="11" t="s">
        <v>1789</v>
      </c>
      <c r="E7182" s="11">
        <v>500</v>
      </c>
      <c r="F7182" s="11">
        <v>2564.17</v>
      </c>
      <c r="G7182" s="19">
        <v>45844</v>
      </c>
      <c r="H7182" s="24">
        <v>1282085</v>
      </c>
    </row>
    <row r="7183" spans="1:8" x14ac:dyDescent="0.3">
      <c r="A7183" s="3" t="s">
        <v>8990</v>
      </c>
      <c r="B7183" s="11" t="s">
        <v>344</v>
      </c>
      <c r="C7183" s="11" t="s">
        <v>847</v>
      </c>
      <c r="D7183" s="11" t="s">
        <v>1787</v>
      </c>
      <c r="E7183" s="11">
        <v>159</v>
      </c>
      <c r="F7183" s="11">
        <v>6138.01</v>
      </c>
      <c r="G7183" s="19">
        <v>46021</v>
      </c>
      <c r="H7183" s="24">
        <v>975943.59000000008</v>
      </c>
    </row>
    <row r="7184" spans="1:8" x14ac:dyDescent="0.3">
      <c r="A7184" s="3" t="s">
        <v>8991</v>
      </c>
      <c r="B7184" s="11" t="s">
        <v>124</v>
      </c>
      <c r="C7184" s="11" t="s">
        <v>661</v>
      </c>
      <c r="D7184" s="11" t="s">
        <v>1789</v>
      </c>
      <c r="E7184" s="11">
        <v>380</v>
      </c>
      <c r="F7184" s="11">
        <v>7769.06</v>
      </c>
      <c r="G7184" s="19">
        <v>45783</v>
      </c>
      <c r="H7184" s="24">
        <v>2952242.8000000003</v>
      </c>
    </row>
    <row r="7185" spans="1:8" x14ac:dyDescent="0.3">
      <c r="A7185" s="3" t="s">
        <v>8992</v>
      </c>
      <c r="B7185" s="11" t="s">
        <v>272</v>
      </c>
      <c r="C7185" s="11" t="s">
        <v>693</v>
      </c>
      <c r="D7185" s="11" t="s">
        <v>1791</v>
      </c>
      <c r="E7185" s="11">
        <v>131</v>
      </c>
      <c r="F7185" s="11">
        <v>7914.04</v>
      </c>
      <c r="G7185" s="19">
        <v>46027</v>
      </c>
      <c r="H7185" s="24">
        <v>1036739.24</v>
      </c>
    </row>
    <row r="7186" spans="1:8" x14ac:dyDescent="0.3">
      <c r="A7186" s="3" t="s">
        <v>8993</v>
      </c>
      <c r="B7186" s="11" t="s">
        <v>263</v>
      </c>
      <c r="C7186" s="11" t="s">
        <v>851</v>
      </c>
      <c r="D7186" s="11" t="s">
        <v>1797</v>
      </c>
      <c r="E7186" s="11">
        <v>27</v>
      </c>
      <c r="F7186" s="11">
        <v>5929.45</v>
      </c>
      <c r="G7186" s="19">
        <v>46161</v>
      </c>
      <c r="H7186" s="24">
        <v>160095.15</v>
      </c>
    </row>
    <row r="7187" spans="1:8" x14ac:dyDescent="0.3">
      <c r="A7187" s="3" t="s">
        <v>8994</v>
      </c>
      <c r="B7187" s="11" t="s">
        <v>53</v>
      </c>
      <c r="C7187" s="11" t="s">
        <v>573</v>
      </c>
      <c r="D7187" s="11" t="s">
        <v>1787</v>
      </c>
      <c r="E7187" s="11">
        <v>330</v>
      </c>
      <c r="F7187" s="11">
        <v>3606.45</v>
      </c>
      <c r="G7187" s="19">
        <v>46097</v>
      </c>
      <c r="H7187" s="24">
        <v>1190128.5</v>
      </c>
    </row>
    <row r="7188" spans="1:8" x14ac:dyDescent="0.3">
      <c r="A7188" s="3" t="s">
        <v>8995</v>
      </c>
      <c r="B7188" s="11" t="s">
        <v>393</v>
      </c>
      <c r="C7188" s="11" t="s">
        <v>671</v>
      </c>
      <c r="D7188" s="11" t="s">
        <v>1799</v>
      </c>
      <c r="E7188" s="11">
        <v>128</v>
      </c>
      <c r="F7188" s="11">
        <v>2907.49</v>
      </c>
      <c r="G7188" s="19">
        <v>46112</v>
      </c>
      <c r="H7188" s="24">
        <v>372158.71999999997</v>
      </c>
    </row>
    <row r="7189" spans="1:8" x14ac:dyDescent="0.3">
      <c r="A7189" s="3" t="s">
        <v>8996</v>
      </c>
      <c r="B7189" s="11" t="s">
        <v>303</v>
      </c>
      <c r="C7189" s="11" t="s">
        <v>735</v>
      </c>
      <c r="D7189" s="11" t="s">
        <v>1794</v>
      </c>
      <c r="E7189" s="11">
        <v>79</v>
      </c>
      <c r="F7189" s="11">
        <v>5212.21</v>
      </c>
      <c r="G7189" s="19">
        <v>45922</v>
      </c>
      <c r="H7189" s="24">
        <v>411764.59</v>
      </c>
    </row>
    <row r="7190" spans="1:8" x14ac:dyDescent="0.3">
      <c r="A7190" s="3" t="s">
        <v>8997</v>
      </c>
      <c r="B7190" s="11" t="s">
        <v>241</v>
      </c>
      <c r="C7190" s="11" t="s">
        <v>679</v>
      </c>
      <c r="D7190" s="11" t="s">
        <v>1791</v>
      </c>
      <c r="E7190" s="11">
        <v>355</v>
      </c>
      <c r="F7190" s="11">
        <v>227</v>
      </c>
      <c r="G7190" s="19">
        <v>45802</v>
      </c>
      <c r="H7190" s="24">
        <v>80585</v>
      </c>
    </row>
    <row r="7191" spans="1:8" x14ac:dyDescent="0.3">
      <c r="A7191" s="3" t="s">
        <v>8998</v>
      </c>
      <c r="B7191" s="11" t="s">
        <v>76</v>
      </c>
      <c r="C7191" s="11" t="s">
        <v>683</v>
      </c>
      <c r="D7191" s="11" t="s">
        <v>1791</v>
      </c>
      <c r="E7191" s="11">
        <v>162</v>
      </c>
      <c r="F7191" s="11">
        <v>2704.73</v>
      </c>
      <c r="G7191" s="19">
        <v>46164</v>
      </c>
      <c r="H7191" s="24">
        <v>438166.26</v>
      </c>
    </row>
    <row r="7192" spans="1:8" x14ac:dyDescent="0.3">
      <c r="A7192" s="3" t="s">
        <v>8999</v>
      </c>
      <c r="B7192" s="11" t="s">
        <v>366</v>
      </c>
      <c r="C7192" s="11" t="s">
        <v>569</v>
      </c>
      <c r="D7192" s="11" t="s">
        <v>1791</v>
      </c>
      <c r="E7192" s="11">
        <v>4</v>
      </c>
      <c r="F7192" s="11">
        <v>5451.08</v>
      </c>
      <c r="G7192" s="19">
        <v>46133</v>
      </c>
      <c r="H7192" s="24">
        <v>21804.32</v>
      </c>
    </row>
    <row r="7193" spans="1:8" x14ac:dyDescent="0.3">
      <c r="A7193" s="3" t="s">
        <v>9000</v>
      </c>
      <c r="B7193" s="11" t="s">
        <v>284</v>
      </c>
      <c r="C7193" s="11" t="s">
        <v>783</v>
      </c>
      <c r="D7193" s="11" t="s">
        <v>1791</v>
      </c>
      <c r="E7193" s="11">
        <v>318</v>
      </c>
      <c r="F7193" s="11">
        <v>4224.55</v>
      </c>
      <c r="G7193" s="19">
        <v>45748</v>
      </c>
      <c r="H7193" s="24">
        <v>1343406.9000000001</v>
      </c>
    </row>
    <row r="7194" spans="1:8" x14ac:dyDescent="0.3">
      <c r="A7194" s="3" t="s">
        <v>9001</v>
      </c>
      <c r="B7194" s="11" t="s">
        <v>237</v>
      </c>
      <c r="C7194" s="11" t="s">
        <v>561</v>
      </c>
      <c r="D7194" s="11" t="s">
        <v>1799</v>
      </c>
      <c r="E7194" s="11">
        <v>193</v>
      </c>
      <c r="F7194" s="11">
        <v>3933.78</v>
      </c>
      <c r="G7194" s="19">
        <v>45672</v>
      </c>
      <c r="H7194" s="24">
        <v>759219.54</v>
      </c>
    </row>
    <row r="7195" spans="1:8" x14ac:dyDescent="0.3">
      <c r="A7195" s="3" t="s">
        <v>9002</v>
      </c>
      <c r="B7195" s="11" t="s">
        <v>342</v>
      </c>
      <c r="C7195" s="11" t="s">
        <v>645</v>
      </c>
      <c r="D7195" s="11" t="s">
        <v>1797</v>
      </c>
      <c r="E7195" s="11">
        <v>246</v>
      </c>
      <c r="F7195" s="11">
        <v>5650.02</v>
      </c>
      <c r="G7195" s="19">
        <v>45705</v>
      </c>
      <c r="H7195" s="24">
        <v>1389904.9200000002</v>
      </c>
    </row>
    <row r="7196" spans="1:8" x14ac:dyDescent="0.3">
      <c r="A7196" s="3" t="s">
        <v>9003</v>
      </c>
      <c r="B7196" s="11" t="s">
        <v>258</v>
      </c>
      <c r="C7196" s="11" t="s">
        <v>857</v>
      </c>
      <c r="D7196" s="11" t="s">
        <v>1803</v>
      </c>
      <c r="E7196" s="11">
        <v>35</v>
      </c>
      <c r="F7196" s="11">
        <v>6588.04</v>
      </c>
      <c r="G7196" s="19">
        <v>45891</v>
      </c>
      <c r="H7196" s="24">
        <v>230581.4</v>
      </c>
    </row>
    <row r="7197" spans="1:8" x14ac:dyDescent="0.3">
      <c r="A7197" s="3" t="s">
        <v>9004</v>
      </c>
      <c r="B7197" s="11" t="s">
        <v>258</v>
      </c>
      <c r="C7197" s="11" t="s">
        <v>553</v>
      </c>
      <c r="D7197" s="11" t="s">
        <v>1794</v>
      </c>
      <c r="E7197" s="11">
        <v>248</v>
      </c>
      <c r="F7197" s="11">
        <v>5695.27</v>
      </c>
      <c r="G7197" s="19">
        <v>46089</v>
      </c>
      <c r="H7197" s="24">
        <v>1412426.9600000002</v>
      </c>
    </row>
    <row r="7198" spans="1:8" x14ac:dyDescent="0.3">
      <c r="A7198" s="3" t="s">
        <v>9005</v>
      </c>
      <c r="B7198" s="11" t="s">
        <v>8</v>
      </c>
      <c r="C7198" s="11" t="s">
        <v>510</v>
      </c>
      <c r="D7198" s="11" t="s">
        <v>1801</v>
      </c>
      <c r="E7198" s="11">
        <v>201</v>
      </c>
      <c r="F7198" s="11">
        <v>7460.73</v>
      </c>
      <c r="G7198" s="19">
        <v>45765</v>
      </c>
      <c r="H7198" s="24">
        <v>1499606.73</v>
      </c>
    </row>
    <row r="7199" spans="1:8" x14ac:dyDescent="0.3">
      <c r="A7199" s="3" t="s">
        <v>9006</v>
      </c>
      <c r="B7199" s="11" t="s">
        <v>130</v>
      </c>
      <c r="C7199" s="11" t="s">
        <v>701</v>
      </c>
      <c r="D7199" s="11" t="s">
        <v>1789</v>
      </c>
      <c r="E7199" s="11">
        <v>38</v>
      </c>
      <c r="F7199" s="11">
        <v>3211.15</v>
      </c>
      <c r="G7199" s="19">
        <v>45897</v>
      </c>
      <c r="H7199" s="24">
        <v>122023.7</v>
      </c>
    </row>
    <row r="7200" spans="1:8" x14ac:dyDescent="0.3">
      <c r="A7200" s="3" t="s">
        <v>9007</v>
      </c>
      <c r="B7200" s="11" t="s">
        <v>69</v>
      </c>
      <c r="C7200" s="11" t="s">
        <v>795</v>
      </c>
      <c r="D7200" s="11" t="s">
        <v>1794</v>
      </c>
      <c r="E7200" s="11">
        <v>12</v>
      </c>
      <c r="F7200" s="11">
        <v>2604.44</v>
      </c>
      <c r="G7200" s="19">
        <v>46012</v>
      </c>
      <c r="H7200" s="24">
        <v>31253.279999999999</v>
      </c>
    </row>
    <row r="7201" spans="1:8" x14ac:dyDescent="0.3">
      <c r="A7201" s="3" t="s">
        <v>9008</v>
      </c>
      <c r="B7201" s="11" t="s">
        <v>193</v>
      </c>
      <c r="C7201" s="11" t="s">
        <v>605</v>
      </c>
      <c r="D7201" s="11" t="s">
        <v>1799</v>
      </c>
      <c r="E7201" s="11">
        <v>56</v>
      </c>
      <c r="F7201" s="11">
        <v>5410.37</v>
      </c>
      <c r="G7201" s="19">
        <v>45923</v>
      </c>
      <c r="H7201" s="24">
        <v>302980.71999999997</v>
      </c>
    </row>
    <row r="7202" spans="1:8" x14ac:dyDescent="0.3">
      <c r="A7202" s="3" t="s">
        <v>9009</v>
      </c>
      <c r="B7202" s="11" t="s">
        <v>382</v>
      </c>
      <c r="C7202" s="11" t="s">
        <v>663</v>
      </c>
      <c r="D7202" s="11" t="s">
        <v>1801</v>
      </c>
      <c r="E7202" s="11">
        <v>422</v>
      </c>
      <c r="F7202" s="11">
        <v>3413.27</v>
      </c>
      <c r="G7202" s="19">
        <v>45893</v>
      </c>
      <c r="H7202" s="24">
        <v>1440399.94</v>
      </c>
    </row>
    <row r="7203" spans="1:8" x14ac:dyDescent="0.3">
      <c r="A7203" s="3" t="s">
        <v>9010</v>
      </c>
      <c r="B7203" s="11" t="s">
        <v>269</v>
      </c>
      <c r="C7203" s="11" t="s">
        <v>647</v>
      </c>
      <c r="D7203" s="11" t="s">
        <v>1803</v>
      </c>
      <c r="E7203" s="11">
        <v>299</v>
      </c>
      <c r="F7203" s="11">
        <v>2942.28</v>
      </c>
      <c r="G7203" s="19">
        <v>45884</v>
      </c>
      <c r="H7203" s="24">
        <v>879741.72000000009</v>
      </c>
    </row>
    <row r="7204" spans="1:8" x14ac:dyDescent="0.3">
      <c r="A7204" s="3" t="s">
        <v>9011</v>
      </c>
      <c r="B7204" s="11" t="s">
        <v>73</v>
      </c>
      <c r="C7204" s="11" t="s">
        <v>747</v>
      </c>
      <c r="D7204" s="11" t="s">
        <v>1799</v>
      </c>
      <c r="E7204" s="11">
        <v>294</v>
      </c>
      <c r="F7204" s="11">
        <v>2885.77</v>
      </c>
      <c r="G7204" s="19">
        <v>45794</v>
      </c>
      <c r="H7204" s="24">
        <v>848416.38</v>
      </c>
    </row>
    <row r="7205" spans="1:8" x14ac:dyDescent="0.3">
      <c r="A7205" s="3" t="s">
        <v>9012</v>
      </c>
      <c r="B7205" s="11" t="s">
        <v>294</v>
      </c>
      <c r="C7205" s="11" t="s">
        <v>799</v>
      </c>
      <c r="D7205" s="11" t="s">
        <v>1799</v>
      </c>
      <c r="E7205" s="11">
        <v>421</v>
      </c>
      <c r="F7205" s="11">
        <v>4527.41</v>
      </c>
      <c r="G7205" s="19">
        <v>45948</v>
      </c>
      <c r="H7205" s="24">
        <v>1906039.6099999999</v>
      </c>
    </row>
    <row r="7206" spans="1:8" x14ac:dyDescent="0.3">
      <c r="A7206" s="3" t="s">
        <v>9013</v>
      </c>
      <c r="B7206" s="11" t="s">
        <v>168</v>
      </c>
      <c r="C7206" s="11" t="s">
        <v>619</v>
      </c>
      <c r="D7206" s="11" t="s">
        <v>1791</v>
      </c>
      <c r="E7206" s="11">
        <v>341</v>
      </c>
      <c r="F7206" s="11">
        <v>4056.08</v>
      </c>
      <c r="G7206" s="19">
        <v>46143</v>
      </c>
      <c r="H7206" s="24">
        <v>1383123.28</v>
      </c>
    </row>
    <row r="7207" spans="1:8" x14ac:dyDescent="0.3">
      <c r="A7207" s="3" t="s">
        <v>9014</v>
      </c>
      <c r="B7207" s="11" t="s">
        <v>362</v>
      </c>
      <c r="C7207" s="11" t="s">
        <v>577</v>
      </c>
      <c r="D7207" s="11" t="s">
        <v>1803</v>
      </c>
      <c r="E7207" s="11">
        <v>282</v>
      </c>
      <c r="F7207" s="11">
        <v>5718.39</v>
      </c>
      <c r="G7207" s="19">
        <v>45970</v>
      </c>
      <c r="H7207" s="24">
        <v>1612585.98</v>
      </c>
    </row>
    <row r="7208" spans="1:8" x14ac:dyDescent="0.3">
      <c r="A7208" s="3" t="s">
        <v>9015</v>
      </c>
      <c r="B7208" s="11" t="s">
        <v>395</v>
      </c>
      <c r="C7208" s="11" t="s">
        <v>504</v>
      </c>
      <c r="D7208" s="11" t="s">
        <v>1789</v>
      </c>
      <c r="E7208" s="11">
        <v>306</v>
      </c>
      <c r="F7208" s="11">
        <v>2674.29</v>
      </c>
      <c r="G7208" s="19">
        <v>45795</v>
      </c>
      <c r="H7208" s="24">
        <v>818332.74</v>
      </c>
    </row>
    <row r="7209" spans="1:8" x14ac:dyDescent="0.3">
      <c r="A7209" s="3" t="s">
        <v>9016</v>
      </c>
      <c r="B7209" s="11" t="s">
        <v>101</v>
      </c>
      <c r="C7209" s="11" t="s">
        <v>731</v>
      </c>
      <c r="D7209" s="11" t="s">
        <v>1797</v>
      </c>
      <c r="E7209" s="11">
        <v>467</v>
      </c>
      <c r="F7209" s="11">
        <v>394.45</v>
      </c>
      <c r="G7209" s="19">
        <v>46002</v>
      </c>
      <c r="H7209" s="24">
        <v>184208.15</v>
      </c>
    </row>
    <row r="7210" spans="1:8" x14ac:dyDescent="0.3">
      <c r="A7210" s="3" t="s">
        <v>9017</v>
      </c>
      <c r="B7210" s="11" t="s">
        <v>18</v>
      </c>
      <c r="C7210" s="11" t="s">
        <v>659</v>
      </c>
      <c r="D7210" s="11" t="s">
        <v>1794</v>
      </c>
      <c r="E7210" s="11">
        <v>191</v>
      </c>
      <c r="F7210" s="11">
        <v>7209.38</v>
      </c>
      <c r="G7210" s="19">
        <v>46196</v>
      </c>
      <c r="H7210" s="24">
        <v>1376991.58</v>
      </c>
    </row>
    <row r="7211" spans="1:8" x14ac:dyDescent="0.3">
      <c r="A7211" s="3" t="s">
        <v>9018</v>
      </c>
      <c r="B7211" s="11" t="s">
        <v>50</v>
      </c>
      <c r="C7211" s="11" t="s">
        <v>825</v>
      </c>
      <c r="D7211" s="11" t="s">
        <v>1787</v>
      </c>
      <c r="E7211" s="11">
        <v>450</v>
      </c>
      <c r="F7211" s="11">
        <v>7774.45</v>
      </c>
      <c r="G7211" s="19">
        <v>46030</v>
      </c>
      <c r="H7211" s="24">
        <v>3498502.5</v>
      </c>
    </row>
    <row r="7212" spans="1:8" x14ac:dyDescent="0.3">
      <c r="A7212" s="3" t="s">
        <v>9019</v>
      </c>
      <c r="B7212" s="11" t="s">
        <v>378</v>
      </c>
      <c r="C7212" s="11" t="s">
        <v>591</v>
      </c>
      <c r="D7212" s="11" t="s">
        <v>1794</v>
      </c>
      <c r="E7212" s="11">
        <v>192</v>
      </c>
      <c r="F7212" s="11">
        <v>4169.51</v>
      </c>
      <c r="G7212" s="19">
        <v>46172</v>
      </c>
      <c r="H7212" s="24">
        <v>800545.92</v>
      </c>
    </row>
    <row r="7213" spans="1:8" x14ac:dyDescent="0.3">
      <c r="A7213" s="3" t="s">
        <v>9020</v>
      </c>
      <c r="B7213" s="11" t="s">
        <v>401</v>
      </c>
      <c r="C7213" s="11" t="s">
        <v>867</v>
      </c>
      <c r="D7213" s="11" t="s">
        <v>1799</v>
      </c>
      <c r="E7213" s="11">
        <v>479</v>
      </c>
      <c r="F7213" s="11">
        <v>6688.7</v>
      </c>
      <c r="G7213" s="19">
        <v>46078</v>
      </c>
      <c r="H7213" s="24">
        <v>3203887.3</v>
      </c>
    </row>
    <row r="7214" spans="1:8" x14ac:dyDescent="0.3">
      <c r="A7214" s="3" t="s">
        <v>9021</v>
      </c>
      <c r="B7214" s="11" t="s">
        <v>263</v>
      </c>
      <c r="C7214" s="11" t="s">
        <v>591</v>
      </c>
      <c r="D7214" s="11" t="s">
        <v>1801</v>
      </c>
      <c r="E7214" s="11">
        <v>395</v>
      </c>
      <c r="F7214" s="11">
        <v>1806.03</v>
      </c>
      <c r="G7214" s="19">
        <v>45727</v>
      </c>
      <c r="H7214" s="24">
        <v>713381.85</v>
      </c>
    </row>
    <row r="7215" spans="1:8" x14ac:dyDescent="0.3">
      <c r="A7215" s="3" t="s">
        <v>9022</v>
      </c>
      <c r="B7215" s="11" t="s">
        <v>177</v>
      </c>
      <c r="C7215" s="11" t="s">
        <v>729</v>
      </c>
      <c r="D7215" s="11" t="s">
        <v>1801</v>
      </c>
      <c r="E7215" s="11">
        <v>282</v>
      </c>
      <c r="F7215" s="11">
        <v>2316.9699999999998</v>
      </c>
      <c r="G7215" s="19">
        <v>45972</v>
      </c>
      <c r="H7215" s="24">
        <v>653385.53999999992</v>
      </c>
    </row>
    <row r="7216" spans="1:8" x14ac:dyDescent="0.3">
      <c r="A7216" s="3" t="s">
        <v>9023</v>
      </c>
      <c r="B7216" s="11" t="s">
        <v>253</v>
      </c>
      <c r="C7216" s="11" t="s">
        <v>679</v>
      </c>
      <c r="D7216" s="11" t="s">
        <v>1787</v>
      </c>
      <c r="E7216" s="11">
        <v>461</v>
      </c>
      <c r="F7216" s="11">
        <v>3194.07</v>
      </c>
      <c r="G7216" s="19">
        <v>45659</v>
      </c>
      <c r="H7216" s="24">
        <v>1472466.27</v>
      </c>
    </row>
    <row r="7217" spans="1:8" x14ac:dyDescent="0.3">
      <c r="A7217" s="3" t="s">
        <v>9024</v>
      </c>
      <c r="B7217" s="11" t="s">
        <v>356</v>
      </c>
      <c r="C7217" s="11" t="s">
        <v>519</v>
      </c>
      <c r="D7217" s="11" t="s">
        <v>1787</v>
      </c>
      <c r="E7217" s="11">
        <v>355</v>
      </c>
      <c r="F7217" s="11">
        <v>7693.79</v>
      </c>
      <c r="G7217" s="19">
        <v>46101</v>
      </c>
      <c r="H7217" s="24">
        <v>2731295.45</v>
      </c>
    </row>
    <row r="7218" spans="1:8" x14ac:dyDescent="0.3">
      <c r="A7218" s="3" t="s">
        <v>9025</v>
      </c>
      <c r="B7218" s="11" t="s">
        <v>246</v>
      </c>
      <c r="C7218" s="11" t="s">
        <v>687</v>
      </c>
      <c r="D7218" s="11" t="s">
        <v>1803</v>
      </c>
      <c r="E7218" s="11">
        <v>283</v>
      </c>
      <c r="F7218" s="11">
        <v>7038.57</v>
      </c>
      <c r="G7218" s="19">
        <v>45669</v>
      </c>
      <c r="H7218" s="24">
        <v>1991915.3099999998</v>
      </c>
    </row>
    <row r="7219" spans="1:8" x14ac:dyDescent="0.3">
      <c r="A7219" s="3" t="s">
        <v>9026</v>
      </c>
      <c r="B7219" s="11" t="s">
        <v>380</v>
      </c>
      <c r="C7219" s="11" t="s">
        <v>669</v>
      </c>
      <c r="D7219" s="11" t="s">
        <v>1803</v>
      </c>
      <c r="E7219" s="11">
        <v>299</v>
      </c>
      <c r="F7219" s="11">
        <v>6587.88</v>
      </c>
      <c r="G7219" s="19">
        <v>45956</v>
      </c>
      <c r="H7219" s="24">
        <v>1969776.12</v>
      </c>
    </row>
    <row r="7220" spans="1:8" x14ac:dyDescent="0.3">
      <c r="A7220" s="3" t="s">
        <v>9027</v>
      </c>
      <c r="B7220" s="11" t="s">
        <v>290</v>
      </c>
      <c r="C7220" s="11" t="s">
        <v>771</v>
      </c>
      <c r="D7220" s="11" t="s">
        <v>1801</v>
      </c>
      <c r="E7220" s="11">
        <v>332</v>
      </c>
      <c r="F7220" s="11">
        <v>7603.52</v>
      </c>
      <c r="G7220" s="19">
        <v>46123</v>
      </c>
      <c r="H7220" s="24">
        <v>2524368.64</v>
      </c>
    </row>
    <row r="7221" spans="1:8" x14ac:dyDescent="0.3">
      <c r="A7221" s="3" t="s">
        <v>9028</v>
      </c>
      <c r="B7221" s="11" t="s">
        <v>338</v>
      </c>
      <c r="C7221" s="11" t="s">
        <v>703</v>
      </c>
      <c r="D7221" s="11" t="s">
        <v>1794</v>
      </c>
      <c r="E7221" s="11">
        <v>191</v>
      </c>
      <c r="F7221" s="11">
        <v>4616.28</v>
      </c>
      <c r="G7221" s="19">
        <v>45968</v>
      </c>
      <c r="H7221" s="24">
        <v>881709.48</v>
      </c>
    </row>
    <row r="7222" spans="1:8" x14ac:dyDescent="0.3">
      <c r="A7222" s="3" t="s">
        <v>9029</v>
      </c>
      <c r="B7222" s="11" t="s">
        <v>324</v>
      </c>
      <c r="C7222" s="11" t="s">
        <v>641</v>
      </c>
      <c r="D7222" s="11" t="s">
        <v>1799</v>
      </c>
      <c r="E7222" s="11">
        <v>122</v>
      </c>
      <c r="F7222" s="11">
        <v>3320.55</v>
      </c>
      <c r="G7222" s="19">
        <v>46042</v>
      </c>
      <c r="H7222" s="24">
        <v>405107.10000000003</v>
      </c>
    </row>
    <row r="7223" spans="1:8" x14ac:dyDescent="0.3">
      <c r="A7223" s="3" t="s">
        <v>9030</v>
      </c>
      <c r="B7223" s="11" t="s">
        <v>42</v>
      </c>
      <c r="C7223" s="11" t="s">
        <v>699</v>
      </c>
      <c r="D7223" s="11" t="s">
        <v>1803</v>
      </c>
      <c r="E7223" s="11">
        <v>77</v>
      </c>
      <c r="F7223" s="11">
        <v>3585.4</v>
      </c>
      <c r="G7223" s="19">
        <v>46114</v>
      </c>
      <c r="H7223" s="24">
        <v>276075.8</v>
      </c>
    </row>
    <row r="7224" spans="1:8" x14ac:dyDescent="0.3">
      <c r="A7224" s="3" t="s">
        <v>9031</v>
      </c>
      <c r="B7224" s="11" t="s">
        <v>53</v>
      </c>
      <c r="C7224" s="11" t="s">
        <v>761</v>
      </c>
      <c r="D7224" s="11" t="s">
        <v>1801</v>
      </c>
      <c r="E7224" s="11">
        <v>77</v>
      </c>
      <c r="F7224" s="11">
        <v>5288.64</v>
      </c>
      <c r="G7224" s="19">
        <v>46186</v>
      </c>
      <c r="H7224" s="24">
        <v>407225.28</v>
      </c>
    </row>
    <row r="7225" spans="1:8" x14ac:dyDescent="0.3">
      <c r="A7225" s="3" t="s">
        <v>9032</v>
      </c>
      <c r="B7225" s="11" t="s">
        <v>288</v>
      </c>
      <c r="C7225" s="11" t="s">
        <v>793</v>
      </c>
      <c r="D7225" s="11" t="s">
        <v>1794</v>
      </c>
      <c r="E7225" s="11">
        <v>313</v>
      </c>
      <c r="F7225" s="11">
        <v>3968</v>
      </c>
      <c r="G7225" s="19">
        <v>45664</v>
      </c>
      <c r="H7225" s="24">
        <v>1241984</v>
      </c>
    </row>
    <row r="7226" spans="1:8" x14ac:dyDescent="0.3">
      <c r="A7226" s="3" t="s">
        <v>9033</v>
      </c>
      <c r="B7226" s="11" t="s">
        <v>296</v>
      </c>
      <c r="C7226" s="11" t="s">
        <v>589</v>
      </c>
      <c r="D7226" s="11" t="s">
        <v>1789</v>
      </c>
      <c r="E7226" s="11">
        <v>322</v>
      </c>
      <c r="F7226" s="11">
        <v>5605</v>
      </c>
      <c r="G7226" s="19">
        <v>45876</v>
      </c>
      <c r="H7226" s="24">
        <v>1804810</v>
      </c>
    </row>
    <row r="7227" spans="1:8" x14ac:dyDescent="0.3">
      <c r="A7227" s="3" t="s">
        <v>9034</v>
      </c>
      <c r="B7227" s="11" t="s">
        <v>107</v>
      </c>
      <c r="C7227" s="11" t="s">
        <v>625</v>
      </c>
      <c r="D7227" s="11" t="s">
        <v>1787</v>
      </c>
      <c r="E7227" s="11">
        <v>71</v>
      </c>
      <c r="F7227" s="11">
        <v>6539.94</v>
      </c>
      <c r="G7227" s="19">
        <v>45824</v>
      </c>
      <c r="H7227" s="24">
        <v>464335.74</v>
      </c>
    </row>
    <row r="7228" spans="1:8" x14ac:dyDescent="0.3">
      <c r="A7228" s="3" t="s">
        <v>9035</v>
      </c>
      <c r="B7228" s="11" t="s">
        <v>223</v>
      </c>
      <c r="C7228" s="11" t="s">
        <v>635</v>
      </c>
      <c r="D7228" s="11" t="s">
        <v>1789</v>
      </c>
      <c r="E7228" s="11">
        <v>417</v>
      </c>
      <c r="F7228" s="11">
        <v>2919.31</v>
      </c>
      <c r="G7228" s="19">
        <v>45990</v>
      </c>
      <c r="H7228" s="24">
        <v>1217352.27</v>
      </c>
    </row>
    <row r="7229" spans="1:8" x14ac:dyDescent="0.3">
      <c r="A7229" s="3" t="s">
        <v>9036</v>
      </c>
      <c r="B7229" s="11" t="s">
        <v>47</v>
      </c>
      <c r="C7229" s="11" t="s">
        <v>707</v>
      </c>
      <c r="D7229" s="11" t="s">
        <v>1787</v>
      </c>
      <c r="E7229" s="11">
        <v>241</v>
      </c>
      <c r="F7229" s="11">
        <v>5735.43</v>
      </c>
      <c r="G7229" s="19">
        <v>45776</v>
      </c>
      <c r="H7229" s="24">
        <v>1382238.6300000001</v>
      </c>
    </row>
    <row r="7230" spans="1:8" x14ac:dyDescent="0.3">
      <c r="A7230" s="3" t="s">
        <v>9037</v>
      </c>
      <c r="B7230" s="11" t="s">
        <v>395</v>
      </c>
      <c r="C7230" s="11" t="s">
        <v>863</v>
      </c>
      <c r="D7230" s="11" t="s">
        <v>1799</v>
      </c>
      <c r="E7230" s="11">
        <v>244</v>
      </c>
      <c r="F7230" s="11">
        <v>5466.54</v>
      </c>
      <c r="G7230" s="19">
        <v>45888</v>
      </c>
      <c r="H7230" s="24">
        <v>1333835.76</v>
      </c>
    </row>
    <row r="7231" spans="1:8" x14ac:dyDescent="0.3">
      <c r="A7231" s="3" t="s">
        <v>9038</v>
      </c>
      <c r="B7231" s="11" t="s">
        <v>347</v>
      </c>
      <c r="C7231" s="11" t="s">
        <v>510</v>
      </c>
      <c r="D7231" s="11" t="s">
        <v>1791</v>
      </c>
      <c r="E7231" s="11">
        <v>15</v>
      </c>
      <c r="F7231" s="11">
        <v>3353.17</v>
      </c>
      <c r="G7231" s="19">
        <v>46174</v>
      </c>
      <c r="H7231" s="24">
        <v>50297.55</v>
      </c>
    </row>
    <row r="7232" spans="1:8" x14ac:dyDescent="0.3">
      <c r="A7232" s="3" t="s">
        <v>9039</v>
      </c>
      <c r="B7232" s="11" t="s">
        <v>53</v>
      </c>
      <c r="C7232" s="11" t="s">
        <v>865</v>
      </c>
      <c r="D7232" s="11" t="s">
        <v>1791</v>
      </c>
      <c r="E7232" s="11">
        <v>6</v>
      </c>
      <c r="F7232" s="11">
        <v>4019.12</v>
      </c>
      <c r="G7232" s="19">
        <v>46002</v>
      </c>
      <c r="H7232" s="24">
        <v>24114.720000000001</v>
      </c>
    </row>
    <row r="7233" spans="1:8" x14ac:dyDescent="0.3">
      <c r="A7233" s="3" t="s">
        <v>9040</v>
      </c>
      <c r="B7233" s="11" t="s">
        <v>332</v>
      </c>
      <c r="C7233" s="11" t="s">
        <v>551</v>
      </c>
      <c r="D7233" s="11" t="s">
        <v>1791</v>
      </c>
      <c r="E7233" s="11">
        <v>274</v>
      </c>
      <c r="F7233" s="11">
        <v>1419.82</v>
      </c>
      <c r="G7233" s="19">
        <v>46135</v>
      </c>
      <c r="H7233" s="24">
        <v>389030.68</v>
      </c>
    </row>
    <row r="7234" spans="1:8" x14ac:dyDescent="0.3">
      <c r="A7234" s="3" t="s">
        <v>9041</v>
      </c>
      <c r="B7234" s="11" t="s">
        <v>149</v>
      </c>
      <c r="C7234" s="11" t="s">
        <v>541</v>
      </c>
      <c r="D7234" s="11" t="s">
        <v>1791</v>
      </c>
      <c r="E7234" s="11">
        <v>16</v>
      </c>
      <c r="F7234" s="11">
        <v>5267.32</v>
      </c>
      <c r="G7234" s="19">
        <v>45721</v>
      </c>
      <c r="H7234" s="24">
        <v>84277.119999999995</v>
      </c>
    </row>
    <row r="7235" spans="1:8" x14ac:dyDescent="0.3">
      <c r="A7235" s="3" t="s">
        <v>9042</v>
      </c>
      <c r="B7235" s="11" t="s">
        <v>168</v>
      </c>
      <c r="C7235" s="11" t="s">
        <v>569</v>
      </c>
      <c r="D7235" s="11" t="s">
        <v>1787</v>
      </c>
      <c r="E7235" s="11">
        <v>59</v>
      </c>
      <c r="F7235" s="11">
        <v>3239.02</v>
      </c>
      <c r="G7235" s="19">
        <v>45710</v>
      </c>
      <c r="H7235" s="24">
        <v>191102.18</v>
      </c>
    </row>
    <row r="7236" spans="1:8" x14ac:dyDescent="0.3">
      <c r="A7236" s="3" t="s">
        <v>9043</v>
      </c>
      <c r="B7236" s="11" t="s">
        <v>267</v>
      </c>
      <c r="C7236" s="11" t="s">
        <v>519</v>
      </c>
      <c r="D7236" s="11" t="s">
        <v>1801</v>
      </c>
      <c r="E7236" s="11">
        <v>15</v>
      </c>
      <c r="F7236" s="11">
        <v>4659.84</v>
      </c>
      <c r="G7236" s="19">
        <v>45773</v>
      </c>
      <c r="H7236" s="24">
        <v>69897.600000000006</v>
      </c>
    </row>
    <row r="7237" spans="1:8" x14ac:dyDescent="0.3">
      <c r="A7237" s="3" t="s">
        <v>9044</v>
      </c>
      <c r="B7237" s="11" t="s">
        <v>206</v>
      </c>
      <c r="C7237" s="11" t="s">
        <v>571</v>
      </c>
      <c r="D7237" s="11" t="s">
        <v>1789</v>
      </c>
      <c r="E7237" s="11">
        <v>62</v>
      </c>
      <c r="F7237" s="11">
        <v>5139.1099999999997</v>
      </c>
      <c r="G7237" s="19">
        <v>45817</v>
      </c>
      <c r="H7237" s="24">
        <v>318624.82</v>
      </c>
    </row>
    <row r="7238" spans="1:8" x14ac:dyDescent="0.3">
      <c r="A7238" s="3" t="s">
        <v>9045</v>
      </c>
      <c r="B7238" s="11" t="s">
        <v>126</v>
      </c>
      <c r="C7238" s="11" t="s">
        <v>797</v>
      </c>
      <c r="D7238" s="11" t="s">
        <v>1794</v>
      </c>
      <c r="E7238" s="11">
        <v>16</v>
      </c>
      <c r="F7238" s="11">
        <v>6816.39</v>
      </c>
      <c r="G7238" s="19">
        <v>45739</v>
      </c>
      <c r="H7238" s="24">
        <v>109062.24</v>
      </c>
    </row>
    <row r="7239" spans="1:8" x14ac:dyDescent="0.3">
      <c r="A7239" s="3" t="s">
        <v>9046</v>
      </c>
      <c r="B7239" s="11" t="s">
        <v>352</v>
      </c>
      <c r="C7239" s="11" t="s">
        <v>559</v>
      </c>
      <c r="D7239" s="11" t="s">
        <v>1787</v>
      </c>
      <c r="E7239" s="11">
        <v>490</v>
      </c>
      <c r="F7239" s="11">
        <v>5395.66</v>
      </c>
      <c r="G7239" s="19">
        <v>45898</v>
      </c>
      <c r="H7239" s="24">
        <v>2643873.4</v>
      </c>
    </row>
    <row r="7240" spans="1:8" x14ac:dyDescent="0.3">
      <c r="A7240" s="3" t="s">
        <v>9047</v>
      </c>
      <c r="B7240" s="11" t="s">
        <v>371</v>
      </c>
      <c r="C7240" s="11" t="s">
        <v>829</v>
      </c>
      <c r="D7240" s="11" t="s">
        <v>1791</v>
      </c>
      <c r="E7240" s="11">
        <v>399</v>
      </c>
      <c r="F7240" s="11">
        <v>6928.45</v>
      </c>
      <c r="G7240" s="19">
        <v>45877</v>
      </c>
      <c r="H7240" s="24">
        <v>2764451.55</v>
      </c>
    </row>
    <row r="7241" spans="1:8" x14ac:dyDescent="0.3">
      <c r="A7241" s="3" t="s">
        <v>9048</v>
      </c>
      <c r="B7241" s="11" t="s">
        <v>57</v>
      </c>
      <c r="C7241" s="11" t="s">
        <v>607</v>
      </c>
      <c r="D7241" s="11" t="s">
        <v>1803</v>
      </c>
      <c r="E7241" s="11">
        <v>401</v>
      </c>
      <c r="F7241" s="11">
        <v>3714.84</v>
      </c>
      <c r="G7241" s="19">
        <v>45662</v>
      </c>
      <c r="H7241" s="24">
        <v>1489650.84</v>
      </c>
    </row>
    <row r="7242" spans="1:8" x14ac:dyDescent="0.3">
      <c r="A7242" s="3" t="s">
        <v>9049</v>
      </c>
      <c r="B7242" s="11" t="s">
        <v>69</v>
      </c>
      <c r="C7242" s="11" t="s">
        <v>749</v>
      </c>
      <c r="D7242" s="11" t="s">
        <v>1791</v>
      </c>
      <c r="E7242" s="11">
        <v>307</v>
      </c>
      <c r="F7242" s="11">
        <v>1314.83</v>
      </c>
      <c r="G7242" s="19">
        <v>45987</v>
      </c>
      <c r="H7242" s="24">
        <v>403652.81</v>
      </c>
    </row>
    <row r="7243" spans="1:8" x14ac:dyDescent="0.3">
      <c r="A7243" s="3" t="s">
        <v>9050</v>
      </c>
      <c r="B7243" s="11" t="s">
        <v>332</v>
      </c>
      <c r="C7243" s="11" t="s">
        <v>861</v>
      </c>
      <c r="D7243" s="11" t="s">
        <v>1787</v>
      </c>
      <c r="E7243" s="11">
        <v>221</v>
      </c>
      <c r="F7243" s="11">
        <v>5864.93</v>
      </c>
      <c r="G7243" s="19">
        <v>45907</v>
      </c>
      <c r="H7243" s="24">
        <v>1296149.53</v>
      </c>
    </row>
    <row r="7244" spans="1:8" x14ac:dyDescent="0.3">
      <c r="A7244" s="3" t="s">
        <v>9051</v>
      </c>
      <c r="B7244" s="11" t="s">
        <v>241</v>
      </c>
      <c r="C7244" s="11" t="s">
        <v>585</v>
      </c>
      <c r="D7244" s="11" t="s">
        <v>1794</v>
      </c>
      <c r="E7244" s="11">
        <v>369</v>
      </c>
      <c r="F7244" s="11">
        <v>429.92</v>
      </c>
      <c r="G7244" s="19">
        <v>45955</v>
      </c>
      <c r="H7244" s="24">
        <v>158640.48000000001</v>
      </c>
    </row>
    <row r="7245" spans="1:8" x14ac:dyDescent="0.3">
      <c r="A7245" s="3" t="s">
        <v>9052</v>
      </c>
      <c r="B7245" s="11" t="s">
        <v>155</v>
      </c>
      <c r="C7245" s="11" t="s">
        <v>767</v>
      </c>
      <c r="D7245" s="11" t="s">
        <v>1789</v>
      </c>
      <c r="E7245" s="11">
        <v>497</v>
      </c>
      <c r="F7245" s="11">
        <v>7536.05</v>
      </c>
      <c r="G7245" s="19">
        <v>46132</v>
      </c>
      <c r="H7245" s="24">
        <v>3745416.85</v>
      </c>
    </row>
    <row r="7246" spans="1:8" x14ac:dyDescent="0.3">
      <c r="A7246" s="3" t="s">
        <v>9053</v>
      </c>
      <c r="B7246" s="11" t="s">
        <v>69</v>
      </c>
      <c r="C7246" s="11" t="s">
        <v>773</v>
      </c>
      <c r="D7246" s="11" t="s">
        <v>1797</v>
      </c>
      <c r="E7246" s="11">
        <v>384</v>
      </c>
      <c r="F7246" s="11">
        <v>5984.03</v>
      </c>
      <c r="G7246" s="19">
        <v>45756</v>
      </c>
      <c r="H7246" s="24">
        <v>2297867.52</v>
      </c>
    </row>
    <row r="7247" spans="1:8" x14ac:dyDescent="0.3">
      <c r="A7247" s="3" t="s">
        <v>9054</v>
      </c>
      <c r="B7247" s="11" t="s">
        <v>393</v>
      </c>
      <c r="C7247" s="11" t="s">
        <v>625</v>
      </c>
      <c r="D7247" s="11" t="s">
        <v>1801</v>
      </c>
      <c r="E7247" s="11">
        <v>40</v>
      </c>
      <c r="F7247" s="11">
        <v>7122.36</v>
      </c>
      <c r="G7247" s="19">
        <v>46064</v>
      </c>
      <c r="H7247" s="24">
        <v>284894.39999999997</v>
      </c>
    </row>
    <row r="7248" spans="1:8" x14ac:dyDescent="0.3">
      <c r="A7248" s="3" t="s">
        <v>9055</v>
      </c>
      <c r="B7248" s="11" t="s">
        <v>50</v>
      </c>
      <c r="C7248" s="11" t="s">
        <v>565</v>
      </c>
      <c r="D7248" s="11" t="s">
        <v>1787</v>
      </c>
      <c r="E7248" s="11">
        <v>77</v>
      </c>
      <c r="F7248" s="11">
        <v>7272.02</v>
      </c>
      <c r="G7248" s="19">
        <v>45956</v>
      </c>
      <c r="H7248" s="24">
        <v>559945.54</v>
      </c>
    </row>
    <row r="7249" spans="1:8" x14ac:dyDescent="0.3">
      <c r="A7249" s="3" t="s">
        <v>9056</v>
      </c>
      <c r="B7249" s="11" t="s">
        <v>263</v>
      </c>
      <c r="C7249" s="11" t="s">
        <v>771</v>
      </c>
      <c r="D7249" s="11" t="s">
        <v>1787</v>
      </c>
      <c r="E7249" s="11">
        <v>203</v>
      </c>
      <c r="F7249" s="11">
        <v>225.39</v>
      </c>
      <c r="G7249" s="19">
        <v>45802</v>
      </c>
      <c r="H7249" s="24">
        <v>45754.17</v>
      </c>
    </row>
    <row r="7250" spans="1:8" x14ac:dyDescent="0.3">
      <c r="A7250" s="3" t="s">
        <v>9057</v>
      </c>
      <c r="B7250" s="11" t="s">
        <v>373</v>
      </c>
      <c r="C7250" s="11" t="s">
        <v>522</v>
      </c>
      <c r="D7250" s="11" t="s">
        <v>1791</v>
      </c>
      <c r="E7250" s="11">
        <v>151</v>
      </c>
      <c r="F7250" s="11">
        <v>7960.53</v>
      </c>
      <c r="G7250" s="19">
        <v>46186</v>
      </c>
      <c r="H7250" s="24">
        <v>1202040.03</v>
      </c>
    </row>
    <row r="7251" spans="1:8" x14ac:dyDescent="0.3">
      <c r="A7251" s="3" t="s">
        <v>9058</v>
      </c>
      <c r="B7251" s="11" t="s">
        <v>116</v>
      </c>
      <c r="C7251" s="11" t="s">
        <v>591</v>
      </c>
      <c r="D7251" s="11" t="s">
        <v>1797</v>
      </c>
      <c r="E7251" s="11">
        <v>4</v>
      </c>
      <c r="F7251" s="11">
        <v>7194.29</v>
      </c>
      <c r="G7251" s="19">
        <v>45796</v>
      </c>
      <c r="H7251" s="24">
        <v>28777.16</v>
      </c>
    </row>
    <row r="7252" spans="1:8" x14ac:dyDescent="0.3">
      <c r="A7252" s="3" t="s">
        <v>9059</v>
      </c>
      <c r="B7252" s="11" t="s">
        <v>306</v>
      </c>
      <c r="C7252" s="11" t="s">
        <v>857</v>
      </c>
      <c r="D7252" s="11" t="s">
        <v>1797</v>
      </c>
      <c r="E7252" s="11">
        <v>215</v>
      </c>
      <c r="F7252" s="11">
        <v>2635.62</v>
      </c>
      <c r="G7252" s="19">
        <v>45694</v>
      </c>
      <c r="H7252" s="24">
        <v>566658.29999999993</v>
      </c>
    </row>
    <row r="7253" spans="1:8" x14ac:dyDescent="0.3">
      <c r="A7253" s="3" t="s">
        <v>9060</v>
      </c>
      <c r="B7253" s="11" t="s">
        <v>109</v>
      </c>
      <c r="C7253" s="11" t="s">
        <v>613</v>
      </c>
      <c r="D7253" s="11" t="s">
        <v>1801</v>
      </c>
      <c r="E7253" s="11">
        <v>442</v>
      </c>
      <c r="F7253" s="11">
        <v>6831.77</v>
      </c>
      <c r="G7253" s="19">
        <v>45912</v>
      </c>
      <c r="H7253" s="24">
        <v>3019642.3400000003</v>
      </c>
    </row>
    <row r="7254" spans="1:8" x14ac:dyDescent="0.3">
      <c r="A7254" s="3" t="s">
        <v>9061</v>
      </c>
      <c r="B7254" s="11" t="s">
        <v>318</v>
      </c>
      <c r="C7254" s="11" t="s">
        <v>697</v>
      </c>
      <c r="D7254" s="11" t="s">
        <v>1787</v>
      </c>
      <c r="E7254" s="11">
        <v>67</v>
      </c>
      <c r="F7254" s="11">
        <v>325.29000000000002</v>
      </c>
      <c r="G7254" s="19">
        <v>46032</v>
      </c>
      <c r="H7254" s="24">
        <v>21794.43</v>
      </c>
    </row>
    <row r="7255" spans="1:8" x14ac:dyDescent="0.3">
      <c r="A7255" s="3" t="s">
        <v>9062</v>
      </c>
      <c r="B7255" s="11" t="s">
        <v>358</v>
      </c>
      <c r="C7255" s="11" t="s">
        <v>639</v>
      </c>
      <c r="D7255" s="11" t="s">
        <v>1797</v>
      </c>
      <c r="E7255" s="11">
        <v>423</v>
      </c>
      <c r="F7255" s="11">
        <v>1659.18</v>
      </c>
      <c r="G7255" s="19">
        <v>45824</v>
      </c>
      <c r="H7255" s="24">
        <v>701833.14</v>
      </c>
    </row>
    <row r="7256" spans="1:8" x14ac:dyDescent="0.3">
      <c r="A7256" s="3" t="s">
        <v>9063</v>
      </c>
      <c r="B7256" s="11" t="s">
        <v>32</v>
      </c>
      <c r="C7256" s="11" t="s">
        <v>513</v>
      </c>
      <c r="D7256" s="11" t="s">
        <v>1797</v>
      </c>
      <c r="E7256" s="11">
        <v>322</v>
      </c>
      <c r="F7256" s="11">
        <v>6599.44</v>
      </c>
      <c r="G7256" s="19">
        <v>46124</v>
      </c>
      <c r="H7256" s="24">
        <v>2125019.6799999997</v>
      </c>
    </row>
    <row r="7257" spans="1:8" x14ac:dyDescent="0.3">
      <c r="A7257" s="3" t="s">
        <v>9064</v>
      </c>
      <c r="B7257" s="11" t="s">
        <v>214</v>
      </c>
      <c r="C7257" s="11" t="s">
        <v>549</v>
      </c>
      <c r="D7257" s="11" t="s">
        <v>1789</v>
      </c>
      <c r="E7257" s="11">
        <v>289</v>
      </c>
      <c r="F7257" s="11">
        <v>2104.2199999999998</v>
      </c>
      <c r="G7257" s="19">
        <v>45776</v>
      </c>
      <c r="H7257" s="24">
        <v>608119.57999999996</v>
      </c>
    </row>
    <row r="7258" spans="1:8" x14ac:dyDescent="0.3">
      <c r="A7258" s="3" t="s">
        <v>9065</v>
      </c>
      <c r="B7258" s="11" t="s">
        <v>168</v>
      </c>
      <c r="C7258" s="11" t="s">
        <v>817</v>
      </c>
      <c r="D7258" s="11" t="s">
        <v>1799</v>
      </c>
      <c r="E7258" s="11">
        <v>44</v>
      </c>
      <c r="F7258" s="11">
        <v>79.239999999999995</v>
      </c>
      <c r="G7258" s="19">
        <v>45746</v>
      </c>
      <c r="H7258" s="24">
        <v>3486.56</v>
      </c>
    </row>
    <row r="7259" spans="1:8" x14ac:dyDescent="0.3">
      <c r="A7259" s="3" t="s">
        <v>9066</v>
      </c>
      <c r="B7259" s="11" t="s">
        <v>251</v>
      </c>
      <c r="C7259" s="11" t="s">
        <v>685</v>
      </c>
      <c r="D7259" s="11" t="s">
        <v>1789</v>
      </c>
      <c r="E7259" s="11">
        <v>137</v>
      </c>
      <c r="F7259" s="11">
        <v>6610.34</v>
      </c>
      <c r="G7259" s="19">
        <v>45819</v>
      </c>
      <c r="H7259" s="24">
        <v>905616.58000000007</v>
      </c>
    </row>
    <row r="7260" spans="1:8" x14ac:dyDescent="0.3">
      <c r="A7260" s="3" t="s">
        <v>9067</v>
      </c>
      <c r="B7260" s="11" t="s">
        <v>308</v>
      </c>
      <c r="C7260" s="11" t="s">
        <v>709</v>
      </c>
      <c r="D7260" s="11" t="s">
        <v>1797</v>
      </c>
      <c r="E7260" s="11">
        <v>67</v>
      </c>
      <c r="F7260" s="11">
        <v>4959.38</v>
      </c>
      <c r="G7260" s="19">
        <v>45799</v>
      </c>
      <c r="H7260" s="24">
        <v>332278.46000000002</v>
      </c>
    </row>
    <row r="7261" spans="1:8" x14ac:dyDescent="0.3">
      <c r="A7261" s="3" t="s">
        <v>9068</v>
      </c>
      <c r="B7261" s="11" t="s">
        <v>32</v>
      </c>
      <c r="C7261" s="11" t="s">
        <v>795</v>
      </c>
      <c r="D7261" s="11" t="s">
        <v>1803</v>
      </c>
      <c r="E7261" s="11">
        <v>471</v>
      </c>
      <c r="F7261" s="11">
        <v>1857.99</v>
      </c>
      <c r="G7261" s="19">
        <v>46031</v>
      </c>
      <c r="H7261" s="24">
        <v>875113.29</v>
      </c>
    </row>
    <row r="7262" spans="1:8" x14ac:dyDescent="0.3">
      <c r="A7262" s="3" t="s">
        <v>9069</v>
      </c>
      <c r="B7262" s="11" t="s">
        <v>133</v>
      </c>
      <c r="C7262" s="11" t="s">
        <v>621</v>
      </c>
      <c r="D7262" s="11" t="s">
        <v>1794</v>
      </c>
      <c r="E7262" s="11">
        <v>256</v>
      </c>
      <c r="F7262" s="11">
        <v>6544.28</v>
      </c>
      <c r="G7262" s="19">
        <v>46079</v>
      </c>
      <c r="H7262" s="24">
        <v>1675335.6799999999</v>
      </c>
    </row>
    <row r="7263" spans="1:8" x14ac:dyDescent="0.3">
      <c r="A7263" s="3" t="s">
        <v>9070</v>
      </c>
      <c r="B7263" s="11" t="s">
        <v>146</v>
      </c>
      <c r="C7263" s="11" t="s">
        <v>727</v>
      </c>
      <c r="D7263" s="11" t="s">
        <v>1789</v>
      </c>
      <c r="E7263" s="11">
        <v>33</v>
      </c>
      <c r="F7263" s="11">
        <v>6021.27</v>
      </c>
      <c r="G7263" s="19">
        <v>46023</v>
      </c>
      <c r="H7263" s="24">
        <v>198701.91</v>
      </c>
    </row>
    <row r="7264" spans="1:8" x14ac:dyDescent="0.3">
      <c r="A7264" s="3" t="s">
        <v>9071</v>
      </c>
      <c r="B7264" s="11" t="s">
        <v>308</v>
      </c>
      <c r="C7264" s="11" t="s">
        <v>539</v>
      </c>
      <c r="D7264" s="11" t="s">
        <v>1791</v>
      </c>
      <c r="E7264" s="11">
        <v>327</v>
      </c>
      <c r="F7264" s="11">
        <v>4410.5600000000004</v>
      </c>
      <c r="G7264" s="19">
        <v>45942</v>
      </c>
      <c r="H7264" s="24">
        <v>1442253.12</v>
      </c>
    </row>
    <row r="7265" spans="1:8" x14ac:dyDescent="0.3">
      <c r="A7265" s="3" t="s">
        <v>9072</v>
      </c>
      <c r="B7265" s="11" t="s">
        <v>69</v>
      </c>
      <c r="C7265" s="11" t="s">
        <v>563</v>
      </c>
      <c r="D7265" s="11" t="s">
        <v>1787</v>
      </c>
      <c r="E7265" s="11">
        <v>415</v>
      </c>
      <c r="F7265" s="11">
        <v>7599.88</v>
      </c>
      <c r="G7265" s="19">
        <v>46045</v>
      </c>
      <c r="H7265" s="24">
        <v>3153950.2</v>
      </c>
    </row>
    <row r="7266" spans="1:8" x14ac:dyDescent="0.3">
      <c r="A7266" s="3" t="s">
        <v>9073</v>
      </c>
      <c r="B7266" s="11" t="s">
        <v>85</v>
      </c>
      <c r="C7266" s="11" t="s">
        <v>855</v>
      </c>
      <c r="D7266" s="11" t="s">
        <v>1803</v>
      </c>
      <c r="E7266" s="11">
        <v>243</v>
      </c>
      <c r="F7266" s="11">
        <v>1571.52</v>
      </c>
      <c r="G7266" s="19">
        <v>46103</v>
      </c>
      <c r="H7266" s="24">
        <v>381879.36</v>
      </c>
    </row>
    <row r="7267" spans="1:8" x14ac:dyDescent="0.3">
      <c r="A7267" s="3" t="s">
        <v>9074</v>
      </c>
      <c r="B7267" s="11" t="s">
        <v>256</v>
      </c>
      <c r="C7267" s="11" t="s">
        <v>524</v>
      </c>
      <c r="D7267" s="11" t="s">
        <v>1803</v>
      </c>
      <c r="E7267" s="11">
        <v>182</v>
      </c>
      <c r="F7267" s="11">
        <v>570.20000000000005</v>
      </c>
      <c r="G7267" s="19">
        <v>45791</v>
      </c>
      <c r="H7267" s="24">
        <v>103776.40000000001</v>
      </c>
    </row>
    <row r="7268" spans="1:8" x14ac:dyDescent="0.3">
      <c r="A7268" s="3" t="s">
        <v>9075</v>
      </c>
      <c r="B7268" s="11" t="s">
        <v>360</v>
      </c>
      <c r="C7268" s="11" t="s">
        <v>663</v>
      </c>
      <c r="D7268" s="11" t="s">
        <v>1801</v>
      </c>
      <c r="E7268" s="11">
        <v>346</v>
      </c>
      <c r="F7268" s="11">
        <v>5953.74</v>
      </c>
      <c r="G7268" s="19">
        <v>45842</v>
      </c>
      <c r="H7268" s="24">
        <v>2059994.04</v>
      </c>
    </row>
    <row r="7269" spans="1:8" x14ac:dyDescent="0.3">
      <c r="A7269" s="3" t="s">
        <v>9076</v>
      </c>
      <c r="B7269" s="11" t="s">
        <v>174</v>
      </c>
      <c r="C7269" s="11" t="s">
        <v>605</v>
      </c>
      <c r="D7269" s="11" t="s">
        <v>1791</v>
      </c>
      <c r="E7269" s="11">
        <v>60</v>
      </c>
      <c r="F7269" s="11">
        <v>3659.06</v>
      </c>
      <c r="G7269" s="19">
        <v>45690</v>
      </c>
      <c r="H7269" s="24">
        <v>219543.6</v>
      </c>
    </row>
    <row r="7270" spans="1:8" x14ac:dyDescent="0.3">
      <c r="A7270" s="3" t="s">
        <v>9077</v>
      </c>
      <c r="B7270" s="11" t="s">
        <v>364</v>
      </c>
      <c r="C7270" s="11" t="s">
        <v>741</v>
      </c>
      <c r="D7270" s="11" t="s">
        <v>1797</v>
      </c>
      <c r="E7270" s="11">
        <v>407</v>
      </c>
      <c r="F7270" s="11">
        <v>3847.57</v>
      </c>
      <c r="G7270" s="19">
        <v>46123</v>
      </c>
      <c r="H7270" s="24">
        <v>1565960.99</v>
      </c>
    </row>
    <row r="7271" spans="1:8" x14ac:dyDescent="0.3">
      <c r="A7271" s="3" t="s">
        <v>9078</v>
      </c>
      <c r="B7271" s="11" t="s">
        <v>171</v>
      </c>
      <c r="C7271" s="11" t="s">
        <v>779</v>
      </c>
      <c r="D7271" s="11" t="s">
        <v>1794</v>
      </c>
      <c r="E7271" s="11">
        <v>224</v>
      </c>
      <c r="F7271" s="11">
        <v>6428.44</v>
      </c>
      <c r="G7271" s="19">
        <v>46040</v>
      </c>
      <c r="H7271" s="24">
        <v>1439970.5599999998</v>
      </c>
    </row>
    <row r="7272" spans="1:8" x14ac:dyDescent="0.3">
      <c r="A7272" s="3" t="s">
        <v>9079</v>
      </c>
      <c r="B7272" s="11" t="s">
        <v>109</v>
      </c>
      <c r="C7272" s="11" t="s">
        <v>833</v>
      </c>
      <c r="D7272" s="11" t="s">
        <v>1801</v>
      </c>
      <c r="E7272" s="11">
        <v>499</v>
      </c>
      <c r="F7272" s="11">
        <v>2163.36</v>
      </c>
      <c r="G7272" s="19">
        <v>45885</v>
      </c>
      <c r="H7272" s="24">
        <v>1079516.6400000001</v>
      </c>
    </row>
    <row r="7273" spans="1:8" x14ac:dyDescent="0.3">
      <c r="A7273" s="3" t="s">
        <v>9080</v>
      </c>
      <c r="B7273" s="11" t="s">
        <v>276</v>
      </c>
      <c r="C7273" s="11" t="s">
        <v>647</v>
      </c>
      <c r="D7273" s="11" t="s">
        <v>1791</v>
      </c>
      <c r="E7273" s="11">
        <v>279</v>
      </c>
      <c r="F7273" s="11">
        <v>4690.7299999999996</v>
      </c>
      <c r="G7273" s="19">
        <v>46150</v>
      </c>
      <c r="H7273" s="24">
        <v>1308713.67</v>
      </c>
    </row>
    <row r="7274" spans="1:8" x14ac:dyDescent="0.3">
      <c r="A7274" s="3" t="s">
        <v>9081</v>
      </c>
      <c r="B7274" s="11" t="s">
        <v>253</v>
      </c>
      <c r="C7274" s="11" t="s">
        <v>647</v>
      </c>
      <c r="D7274" s="11" t="s">
        <v>1803</v>
      </c>
      <c r="E7274" s="11">
        <v>94</v>
      </c>
      <c r="F7274" s="11">
        <v>5827.35</v>
      </c>
      <c r="G7274" s="19">
        <v>46166</v>
      </c>
      <c r="H7274" s="24">
        <v>547770.9</v>
      </c>
    </row>
    <row r="7275" spans="1:8" x14ac:dyDescent="0.3">
      <c r="A7275" s="3" t="s">
        <v>9082</v>
      </c>
      <c r="B7275" s="11" t="s">
        <v>165</v>
      </c>
      <c r="C7275" s="11" t="s">
        <v>785</v>
      </c>
      <c r="D7275" s="11" t="s">
        <v>1794</v>
      </c>
      <c r="E7275" s="11">
        <v>243</v>
      </c>
      <c r="F7275" s="11">
        <v>4462.45</v>
      </c>
      <c r="G7275" s="19">
        <v>46183</v>
      </c>
      <c r="H7275" s="24">
        <v>1084375.3499999999</v>
      </c>
    </row>
    <row r="7276" spans="1:8" x14ac:dyDescent="0.3">
      <c r="A7276" s="3" t="s">
        <v>9083</v>
      </c>
      <c r="B7276" s="11" t="s">
        <v>265</v>
      </c>
      <c r="C7276" s="11" t="s">
        <v>791</v>
      </c>
      <c r="D7276" s="11" t="s">
        <v>1801</v>
      </c>
      <c r="E7276" s="11">
        <v>112</v>
      </c>
      <c r="F7276" s="11">
        <v>7896.11</v>
      </c>
      <c r="G7276" s="19">
        <v>45956</v>
      </c>
      <c r="H7276" s="24">
        <v>884364.32</v>
      </c>
    </row>
    <row r="7277" spans="1:8" x14ac:dyDescent="0.3">
      <c r="A7277" s="3" t="s">
        <v>9084</v>
      </c>
      <c r="B7277" s="11" t="s">
        <v>263</v>
      </c>
      <c r="C7277" s="11" t="s">
        <v>507</v>
      </c>
      <c r="D7277" s="11" t="s">
        <v>1797</v>
      </c>
      <c r="E7277" s="11">
        <v>315</v>
      </c>
      <c r="F7277" s="11">
        <v>7395.41</v>
      </c>
      <c r="G7277" s="19">
        <v>46168</v>
      </c>
      <c r="H7277" s="24">
        <v>2329554.15</v>
      </c>
    </row>
    <row r="7278" spans="1:8" x14ac:dyDescent="0.3">
      <c r="A7278" s="3" t="s">
        <v>9085</v>
      </c>
      <c r="B7278" s="11" t="s">
        <v>290</v>
      </c>
      <c r="C7278" s="11" t="s">
        <v>743</v>
      </c>
      <c r="D7278" s="11" t="s">
        <v>1791</v>
      </c>
      <c r="E7278" s="11">
        <v>49</v>
      </c>
      <c r="F7278" s="11">
        <v>3699.34</v>
      </c>
      <c r="G7278" s="19">
        <v>45773</v>
      </c>
      <c r="H7278" s="24">
        <v>181267.66</v>
      </c>
    </row>
    <row r="7279" spans="1:8" x14ac:dyDescent="0.3">
      <c r="A7279" s="3" t="s">
        <v>9086</v>
      </c>
      <c r="B7279" s="11" t="s">
        <v>267</v>
      </c>
      <c r="C7279" s="11" t="s">
        <v>845</v>
      </c>
      <c r="D7279" s="11" t="s">
        <v>1794</v>
      </c>
      <c r="E7279" s="11">
        <v>191</v>
      </c>
      <c r="F7279" s="11">
        <v>1544.7</v>
      </c>
      <c r="G7279" s="19">
        <v>45695</v>
      </c>
      <c r="H7279" s="24">
        <v>295037.7</v>
      </c>
    </row>
    <row r="7280" spans="1:8" x14ac:dyDescent="0.3">
      <c r="A7280" s="3" t="s">
        <v>9087</v>
      </c>
      <c r="B7280" s="11" t="s">
        <v>116</v>
      </c>
      <c r="C7280" s="11" t="s">
        <v>595</v>
      </c>
      <c r="D7280" s="11" t="s">
        <v>1799</v>
      </c>
      <c r="E7280" s="11">
        <v>351</v>
      </c>
      <c r="F7280" s="11">
        <v>1468.42</v>
      </c>
      <c r="G7280" s="19">
        <v>46154</v>
      </c>
      <c r="H7280" s="24">
        <v>515415.42000000004</v>
      </c>
    </row>
    <row r="7281" spans="1:8" x14ac:dyDescent="0.3">
      <c r="A7281" s="3" t="s">
        <v>9088</v>
      </c>
      <c r="B7281" s="11" t="s">
        <v>146</v>
      </c>
      <c r="C7281" s="11" t="s">
        <v>867</v>
      </c>
      <c r="D7281" s="11" t="s">
        <v>1801</v>
      </c>
      <c r="E7281" s="11">
        <v>341</v>
      </c>
      <c r="F7281" s="11">
        <v>280.32</v>
      </c>
      <c r="G7281" s="19">
        <v>45779</v>
      </c>
      <c r="H7281" s="24">
        <v>95589.119999999995</v>
      </c>
    </row>
    <row r="7282" spans="1:8" x14ac:dyDescent="0.3">
      <c r="A7282" s="3" t="s">
        <v>9089</v>
      </c>
      <c r="B7282" s="11" t="s">
        <v>298</v>
      </c>
      <c r="C7282" s="11" t="s">
        <v>573</v>
      </c>
      <c r="D7282" s="11" t="s">
        <v>1791</v>
      </c>
      <c r="E7282" s="11">
        <v>140</v>
      </c>
      <c r="F7282" s="11">
        <v>4718.7700000000004</v>
      </c>
      <c r="G7282" s="19">
        <v>45815</v>
      </c>
      <c r="H7282" s="24">
        <v>660627.80000000005</v>
      </c>
    </row>
    <row r="7283" spans="1:8" x14ac:dyDescent="0.3">
      <c r="A7283" s="3" t="s">
        <v>9090</v>
      </c>
      <c r="B7283" s="11" t="s">
        <v>8</v>
      </c>
      <c r="C7283" s="11" t="s">
        <v>797</v>
      </c>
      <c r="D7283" s="11" t="s">
        <v>1789</v>
      </c>
      <c r="E7283" s="11">
        <v>488</v>
      </c>
      <c r="F7283" s="11">
        <v>6808.69</v>
      </c>
      <c r="G7283" s="19">
        <v>46111</v>
      </c>
      <c r="H7283" s="24">
        <v>3322640.7199999997</v>
      </c>
    </row>
    <row r="7284" spans="1:8" x14ac:dyDescent="0.3">
      <c r="A7284" s="3" t="s">
        <v>9091</v>
      </c>
      <c r="B7284" s="11" t="s">
        <v>391</v>
      </c>
      <c r="C7284" s="11" t="s">
        <v>699</v>
      </c>
      <c r="D7284" s="11" t="s">
        <v>1789</v>
      </c>
      <c r="E7284" s="11">
        <v>298</v>
      </c>
      <c r="F7284" s="11">
        <v>5166.1400000000003</v>
      </c>
      <c r="G7284" s="19">
        <v>45769</v>
      </c>
      <c r="H7284" s="24">
        <v>1539509.7200000002</v>
      </c>
    </row>
    <row r="7285" spans="1:8" x14ac:dyDescent="0.3">
      <c r="A7285" s="3" t="s">
        <v>9092</v>
      </c>
      <c r="B7285" s="11" t="s">
        <v>81</v>
      </c>
      <c r="C7285" s="11" t="s">
        <v>615</v>
      </c>
      <c r="D7285" s="11" t="s">
        <v>1797</v>
      </c>
      <c r="E7285" s="11">
        <v>165</v>
      </c>
      <c r="F7285" s="11">
        <v>7002.69</v>
      </c>
      <c r="G7285" s="19">
        <v>45962</v>
      </c>
      <c r="H7285" s="24">
        <v>1155443.8499999999</v>
      </c>
    </row>
    <row r="7286" spans="1:8" x14ac:dyDescent="0.3">
      <c r="A7286" s="3" t="s">
        <v>9093</v>
      </c>
      <c r="B7286" s="11" t="s">
        <v>267</v>
      </c>
      <c r="C7286" s="11" t="s">
        <v>651</v>
      </c>
      <c r="D7286" s="11" t="s">
        <v>1799</v>
      </c>
      <c r="E7286" s="11">
        <v>105</v>
      </c>
      <c r="F7286" s="11">
        <v>3651.73</v>
      </c>
      <c r="G7286" s="19">
        <v>45844</v>
      </c>
      <c r="H7286" s="24">
        <v>383431.65</v>
      </c>
    </row>
    <row r="7287" spans="1:8" x14ac:dyDescent="0.3">
      <c r="A7287" s="3" t="s">
        <v>9094</v>
      </c>
      <c r="B7287" s="11" t="s">
        <v>216</v>
      </c>
      <c r="C7287" s="11" t="s">
        <v>863</v>
      </c>
      <c r="D7287" s="11" t="s">
        <v>1789</v>
      </c>
      <c r="E7287" s="11">
        <v>343</v>
      </c>
      <c r="F7287" s="11">
        <v>3985.27</v>
      </c>
      <c r="G7287" s="19">
        <v>46072</v>
      </c>
      <c r="H7287" s="24">
        <v>1366947.61</v>
      </c>
    </row>
    <row r="7288" spans="1:8" x14ac:dyDescent="0.3">
      <c r="A7288" s="3" t="s">
        <v>9095</v>
      </c>
      <c r="B7288" s="11" t="s">
        <v>112</v>
      </c>
      <c r="C7288" s="11" t="s">
        <v>631</v>
      </c>
      <c r="D7288" s="11" t="s">
        <v>1803</v>
      </c>
      <c r="E7288" s="11">
        <v>8</v>
      </c>
      <c r="F7288" s="11">
        <v>6413.37</v>
      </c>
      <c r="G7288" s="19">
        <v>46108</v>
      </c>
      <c r="H7288" s="24">
        <v>51306.96</v>
      </c>
    </row>
    <row r="7289" spans="1:8" x14ac:dyDescent="0.3">
      <c r="A7289" s="3" t="s">
        <v>9096</v>
      </c>
      <c r="B7289" s="11" t="s">
        <v>369</v>
      </c>
      <c r="C7289" s="11" t="s">
        <v>669</v>
      </c>
      <c r="D7289" s="11" t="s">
        <v>1787</v>
      </c>
      <c r="E7289" s="11">
        <v>343</v>
      </c>
      <c r="F7289" s="11">
        <v>78.08</v>
      </c>
      <c r="G7289" s="19">
        <v>46194</v>
      </c>
      <c r="H7289" s="24">
        <v>26781.439999999999</v>
      </c>
    </row>
    <row r="7290" spans="1:8" x14ac:dyDescent="0.3">
      <c r="A7290" s="3" t="s">
        <v>9097</v>
      </c>
      <c r="B7290" s="11" t="s">
        <v>324</v>
      </c>
      <c r="C7290" s="11" t="s">
        <v>519</v>
      </c>
      <c r="D7290" s="11" t="s">
        <v>1799</v>
      </c>
      <c r="E7290" s="11">
        <v>22</v>
      </c>
      <c r="F7290" s="11">
        <v>728.79</v>
      </c>
      <c r="G7290" s="19">
        <v>45935</v>
      </c>
      <c r="H7290" s="24">
        <v>16033.38</v>
      </c>
    </row>
    <row r="7291" spans="1:8" x14ac:dyDescent="0.3">
      <c r="A7291" s="3" t="s">
        <v>9098</v>
      </c>
      <c r="B7291" s="11" t="s">
        <v>198</v>
      </c>
      <c r="C7291" s="11" t="s">
        <v>795</v>
      </c>
      <c r="D7291" s="11" t="s">
        <v>1803</v>
      </c>
      <c r="E7291" s="11">
        <v>267</v>
      </c>
      <c r="F7291" s="11">
        <v>1833.34</v>
      </c>
      <c r="G7291" s="19">
        <v>45795</v>
      </c>
      <c r="H7291" s="24">
        <v>489501.77999999997</v>
      </c>
    </row>
    <row r="7292" spans="1:8" x14ac:dyDescent="0.3">
      <c r="A7292" s="3" t="s">
        <v>9099</v>
      </c>
      <c r="B7292" s="11" t="s">
        <v>226</v>
      </c>
      <c r="C7292" s="11" t="s">
        <v>725</v>
      </c>
      <c r="D7292" s="11" t="s">
        <v>1789</v>
      </c>
      <c r="E7292" s="11">
        <v>343</v>
      </c>
      <c r="F7292" s="11">
        <v>3155.32</v>
      </c>
      <c r="G7292" s="19">
        <v>45773</v>
      </c>
      <c r="H7292" s="24">
        <v>1082274.76</v>
      </c>
    </row>
    <row r="7293" spans="1:8" x14ac:dyDescent="0.3">
      <c r="A7293" s="3" t="s">
        <v>9100</v>
      </c>
      <c r="B7293" s="11" t="s">
        <v>344</v>
      </c>
      <c r="C7293" s="11" t="s">
        <v>743</v>
      </c>
      <c r="D7293" s="11" t="s">
        <v>1787</v>
      </c>
      <c r="E7293" s="11">
        <v>376</v>
      </c>
      <c r="F7293" s="11">
        <v>3858.41</v>
      </c>
      <c r="G7293" s="19">
        <v>45665</v>
      </c>
      <c r="H7293" s="24">
        <v>1450762.16</v>
      </c>
    </row>
    <row r="7294" spans="1:8" x14ac:dyDescent="0.3">
      <c r="A7294" s="3" t="s">
        <v>9101</v>
      </c>
      <c r="B7294" s="11" t="s">
        <v>347</v>
      </c>
      <c r="C7294" s="11" t="s">
        <v>589</v>
      </c>
      <c r="D7294" s="11" t="s">
        <v>1787</v>
      </c>
      <c r="E7294" s="11">
        <v>383</v>
      </c>
      <c r="F7294" s="11">
        <v>2998.99</v>
      </c>
      <c r="G7294" s="19">
        <v>45814</v>
      </c>
      <c r="H7294" s="24">
        <v>1148613.17</v>
      </c>
    </row>
    <row r="7295" spans="1:8" x14ac:dyDescent="0.3">
      <c r="A7295" s="3" t="s">
        <v>9102</v>
      </c>
      <c r="B7295" s="11" t="s">
        <v>338</v>
      </c>
      <c r="C7295" s="11" t="s">
        <v>865</v>
      </c>
      <c r="D7295" s="11" t="s">
        <v>1801</v>
      </c>
      <c r="E7295" s="11">
        <v>485</v>
      </c>
      <c r="F7295" s="11">
        <v>5593.7</v>
      </c>
      <c r="G7295" s="19">
        <v>45699</v>
      </c>
      <c r="H7295" s="24">
        <v>2712944.5</v>
      </c>
    </row>
    <row r="7296" spans="1:8" x14ac:dyDescent="0.3">
      <c r="A7296" s="3" t="s">
        <v>9103</v>
      </c>
      <c r="B7296" s="11" t="s">
        <v>246</v>
      </c>
      <c r="C7296" s="11" t="s">
        <v>807</v>
      </c>
      <c r="D7296" s="11" t="s">
        <v>1797</v>
      </c>
      <c r="E7296" s="11">
        <v>105</v>
      </c>
      <c r="F7296" s="11">
        <v>665.27</v>
      </c>
      <c r="G7296" s="19">
        <v>45888</v>
      </c>
      <c r="H7296" s="24">
        <v>69853.349999999991</v>
      </c>
    </row>
    <row r="7297" spans="1:8" x14ac:dyDescent="0.3">
      <c r="A7297" s="3" t="s">
        <v>9104</v>
      </c>
      <c r="B7297" s="11" t="s">
        <v>382</v>
      </c>
      <c r="C7297" s="11" t="s">
        <v>751</v>
      </c>
      <c r="D7297" s="11" t="s">
        <v>1801</v>
      </c>
      <c r="E7297" s="11">
        <v>470</v>
      </c>
      <c r="F7297" s="11">
        <v>192.9</v>
      </c>
      <c r="G7297" s="19">
        <v>45988</v>
      </c>
      <c r="H7297" s="24">
        <v>90663</v>
      </c>
    </row>
    <row r="7298" spans="1:8" x14ac:dyDescent="0.3">
      <c r="A7298" s="3" t="s">
        <v>9105</v>
      </c>
      <c r="B7298" s="11" t="s">
        <v>376</v>
      </c>
      <c r="C7298" s="11" t="s">
        <v>825</v>
      </c>
      <c r="D7298" s="11" t="s">
        <v>1799</v>
      </c>
      <c r="E7298" s="11">
        <v>456</v>
      </c>
      <c r="F7298" s="11">
        <v>4449.93</v>
      </c>
      <c r="G7298" s="19">
        <v>45728</v>
      </c>
      <c r="H7298" s="24">
        <v>2029168.08</v>
      </c>
    </row>
    <row r="7299" spans="1:8" x14ac:dyDescent="0.3">
      <c r="A7299" s="3" t="s">
        <v>9106</v>
      </c>
      <c r="B7299" s="11" t="s">
        <v>174</v>
      </c>
      <c r="C7299" s="11" t="s">
        <v>713</v>
      </c>
      <c r="D7299" s="11" t="s">
        <v>1803</v>
      </c>
      <c r="E7299" s="11">
        <v>349</v>
      </c>
      <c r="F7299" s="11">
        <v>7277.49</v>
      </c>
      <c r="G7299" s="19">
        <v>45919</v>
      </c>
      <c r="H7299" s="24">
        <v>2539844.0099999998</v>
      </c>
    </row>
    <row r="7300" spans="1:8" x14ac:dyDescent="0.3">
      <c r="A7300" s="3" t="s">
        <v>9107</v>
      </c>
      <c r="B7300" s="11" t="s">
        <v>174</v>
      </c>
      <c r="C7300" s="11" t="s">
        <v>543</v>
      </c>
      <c r="D7300" s="11" t="s">
        <v>1789</v>
      </c>
      <c r="E7300" s="11">
        <v>306</v>
      </c>
      <c r="F7300" s="11">
        <v>5182.4799999999996</v>
      </c>
      <c r="G7300" s="19">
        <v>45925</v>
      </c>
      <c r="H7300" s="24">
        <v>1585838.88</v>
      </c>
    </row>
    <row r="7301" spans="1:8" x14ac:dyDescent="0.3">
      <c r="A7301" s="3" t="s">
        <v>9108</v>
      </c>
      <c r="B7301" s="11" t="s">
        <v>263</v>
      </c>
      <c r="C7301" s="11" t="s">
        <v>865</v>
      </c>
      <c r="D7301" s="11" t="s">
        <v>1797</v>
      </c>
      <c r="E7301" s="11">
        <v>222</v>
      </c>
      <c r="F7301" s="11">
        <v>2349.7199999999998</v>
      </c>
      <c r="G7301" s="19">
        <v>45766</v>
      </c>
      <c r="H7301" s="24">
        <v>521637.83999999997</v>
      </c>
    </row>
    <row r="7302" spans="1:8" x14ac:dyDescent="0.3">
      <c r="A7302" s="3" t="s">
        <v>9109</v>
      </c>
      <c r="B7302" s="11" t="s">
        <v>85</v>
      </c>
      <c r="C7302" s="11" t="s">
        <v>749</v>
      </c>
      <c r="D7302" s="11" t="s">
        <v>1791</v>
      </c>
      <c r="E7302" s="11">
        <v>241</v>
      </c>
      <c r="F7302" s="11">
        <v>5114.38</v>
      </c>
      <c r="G7302" s="19">
        <v>46075</v>
      </c>
      <c r="H7302" s="24">
        <v>1232565.58</v>
      </c>
    </row>
    <row r="7303" spans="1:8" x14ac:dyDescent="0.3">
      <c r="A7303" s="3" t="s">
        <v>9110</v>
      </c>
      <c r="B7303" s="11" t="s">
        <v>165</v>
      </c>
      <c r="C7303" s="11" t="s">
        <v>843</v>
      </c>
      <c r="D7303" s="11" t="s">
        <v>1789</v>
      </c>
      <c r="E7303" s="11">
        <v>377</v>
      </c>
      <c r="F7303" s="11">
        <v>5803.06</v>
      </c>
      <c r="G7303" s="19">
        <v>45744</v>
      </c>
      <c r="H7303" s="24">
        <v>2187753.62</v>
      </c>
    </row>
    <row r="7304" spans="1:8" x14ac:dyDescent="0.3">
      <c r="A7304" s="3" t="s">
        <v>9111</v>
      </c>
      <c r="B7304" s="11" t="s">
        <v>320</v>
      </c>
      <c r="C7304" s="11" t="s">
        <v>695</v>
      </c>
      <c r="D7304" s="11" t="s">
        <v>1797</v>
      </c>
      <c r="E7304" s="11">
        <v>298</v>
      </c>
      <c r="F7304" s="11">
        <v>7534.68</v>
      </c>
      <c r="G7304" s="19">
        <v>46104</v>
      </c>
      <c r="H7304" s="24">
        <v>2245334.64</v>
      </c>
    </row>
    <row r="7305" spans="1:8" x14ac:dyDescent="0.3">
      <c r="A7305" s="3" t="s">
        <v>9112</v>
      </c>
      <c r="B7305" s="11" t="s">
        <v>226</v>
      </c>
      <c r="C7305" s="11" t="s">
        <v>787</v>
      </c>
      <c r="D7305" s="11" t="s">
        <v>1801</v>
      </c>
      <c r="E7305" s="11">
        <v>270</v>
      </c>
      <c r="F7305" s="11">
        <v>6274.07</v>
      </c>
      <c r="G7305" s="19">
        <v>45836</v>
      </c>
      <c r="H7305" s="24">
        <v>1693998.9</v>
      </c>
    </row>
    <row r="7306" spans="1:8" x14ac:dyDescent="0.3">
      <c r="A7306" s="3" t="s">
        <v>9113</v>
      </c>
      <c r="B7306" s="11" t="s">
        <v>312</v>
      </c>
      <c r="C7306" s="11" t="s">
        <v>535</v>
      </c>
      <c r="D7306" s="11" t="s">
        <v>1797</v>
      </c>
      <c r="E7306" s="11">
        <v>93</v>
      </c>
      <c r="F7306" s="11">
        <v>3958.84</v>
      </c>
      <c r="G7306" s="19">
        <v>45989</v>
      </c>
      <c r="H7306" s="24">
        <v>368172.12</v>
      </c>
    </row>
    <row r="7307" spans="1:8" x14ac:dyDescent="0.3">
      <c r="A7307" s="3" t="s">
        <v>9114</v>
      </c>
      <c r="B7307" s="11" t="s">
        <v>177</v>
      </c>
      <c r="C7307" s="11" t="s">
        <v>629</v>
      </c>
      <c r="D7307" s="11" t="s">
        <v>1801</v>
      </c>
      <c r="E7307" s="11">
        <v>110</v>
      </c>
      <c r="F7307" s="11">
        <v>4808.21</v>
      </c>
      <c r="G7307" s="19">
        <v>46035</v>
      </c>
      <c r="H7307" s="24">
        <v>528903.1</v>
      </c>
    </row>
    <row r="7308" spans="1:8" x14ac:dyDescent="0.3">
      <c r="A7308" s="3" t="s">
        <v>9115</v>
      </c>
      <c r="B7308" s="11" t="s">
        <v>258</v>
      </c>
      <c r="C7308" s="11" t="s">
        <v>845</v>
      </c>
      <c r="D7308" s="11" t="s">
        <v>1789</v>
      </c>
      <c r="E7308" s="11">
        <v>219</v>
      </c>
      <c r="F7308" s="11">
        <v>7507.72</v>
      </c>
      <c r="G7308" s="19">
        <v>46140</v>
      </c>
      <c r="H7308" s="24">
        <v>1644190.6800000002</v>
      </c>
    </row>
    <row r="7309" spans="1:8" x14ac:dyDescent="0.3">
      <c r="A7309" s="3" t="s">
        <v>9116</v>
      </c>
      <c r="B7309" s="11" t="s">
        <v>118</v>
      </c>
      <c r="C7309" s="11" t="s">
        <v>861</v>
      </c>
      <c r="D7309" s="11" t="s">
        <v>1799</v>
      </c>
      <c r="E7309" s="11">
        <v>402</v>
      </c>
      <c r="F7309" s="11">
        <v>3784.57</v>
      </c>
      <c r="G7309" s="19">
        <v>45950</v>
      </c>
      <c r="H7309" s="24">
        <v>1521397.1400000001</v>
      </c>
    </row>
    <row r="7310" spans="1:8" x14ac:dyDescent="0.3">
      <c r="A7310" s="3" t="s">
        <v>9117</v>
      </c>
      <c r="B7310" s="11" t="s">
        <v>284</v>
      </c>
      <c r="C7310" s="11" t="s">
        <v>759</v>
      </c>
      <c r="D7310" s="11" t="s">
        <v>1801</v>
      </c>
      <c r="E7310" s="11">
        <v>185</v>
      </c>
      <c r="F7310" s="11">
        <v>3339.92</v>
      </c>
      <c r="G7310" s="19">
        <v>45880</v>
      </c>
      <c r="H7310" s="24">
        <v>617885.20000000007</v>
      </c>
    </row>
    <row r="7311" spans="1:8" x14ac:dyDescent="0.3">
      <c r="A7311" s="3" t="s">
        <v>9118</v>
      </c>
      <c r="B7311" s="11" t="s">
        <v>356</v>
      </c>
      <c r="C7311" s="11" t="s">
        <v>815</v>
      </c>
      <c r="D7311" s="11" t="s">
        <v>1797</v>
      </c>
      <c r="E7311" s="11">
        <v>220</v>
      </c>
      <c r="F7311" s="11">
        <v>6370.8</v>
      </c>
      <c r="G7311" s="19">
        <v>46156</v>
      </c>
      <c r="H7311" s="24">
        <v>1401576</v>
      </c>
    </row>
    <row r="7312" spans="1:8" x14ac:dyDescent="0.3">
      <c r="A7312" s="3" t="s">
        <v>9119</v>
      </c>
      <c r="B7312" s="11" t="s">
        <v>98</v>
      </c>
      <c r="C7312" s="11" t="s">
        <v>597</v>
      </c>
      <c r="D7312" s="11" t="s">
        <v>1797</v>
      </c>
      <c r="E7312" s="11">
        <v>216</v>
      </c>
      <c r="F7312" s="11">
        <v>511.42</v>
      </c>
      <c r="G7312" s="19">
        <v>45740</v>
      </c>
      <c r="H7312" s="24">
        <v>110466.72</v>
      </c>
    </row>
    <row r="7313" spans="1:8" x14ac:dyDescent="0.3">
      <c r="A7313" s="3" t="s">
        <v>9120</v>
      </c>
      <c r="B7313" s="11" t="s">
        <v>18</v>
      </c>
      <c r="C7313" s="11" t="s">
        <v>547</v>
      </c>
      <c r="D7313" s="11" t="s">
        <v>1801</v>
      </c>
      <c r="E7313" s="11">
        <v>122</v>
      </c>
      <c r="F7313" s="11">
        <v>4022.57</v>
      </c>
      <c r="G7313" s="19">
        <v>45872</v>
      </c>
      <c r="H7313" s="24">
        <v>490753.54000000004</v>
      </c>
    </row>
    <row r="7314" spans="1:8" x14ac:dyDescent="0.3">
      <c r="A7314" s="3" t="s">
        <v>9121</v>
      </c>
      <c r="B7314" s="11" t="s">
        <v>274</v>
      </c>
      <c r="C7314" s="11" t="s">
        <v>551</v>
      </c>
      <c r="D7314" s="11" t="s">
        <v>1803</v>
      </c>
      <c r="E7314" s="11">
        <v>139</v>
      </c>
      <c r="F7314" s="11">
        <v>4899.38</v>
      </c>
      <c r="G7314" s="19">
        <v>46009</v>
      </c>
      <c r="H7314" s="24">
        <v>681013.82000000007</v>
      </c>
    </row>
    <row r="7315" spans="1:8" x14ac:dyDescent="0.3">
      <c r="A7315" s="3" t="s">
        <v>9122</v>
      </c>
      <c r="B7315" s="11" t="s">
        <v>165</v>
      </c>
      <c r="C7315" s="11" t="s">
        <v>559</v>
      </c>
      <c r="D7315" s="11" t="s">
        <v>1803</v>
      </c>
      <c r="E7315" s="11">
        <v>200</v>
      </c>
      <c r="F7315" s="11">
        <v>7153.03</v>
      </c>
      <c r="G7315" s="19">
        <v>45992</v>
      </c>
      <c r="H7315" s="24">
        <v>1430606</v>
      </c>
    </row>
    <row r="7316" spans="1:8" x14ac:dyDescent="0.3">
      <c r="A7316" s="3" t="s">
        <v>9123</v>
      </c>
      <c r="B7316" s="11" t="s">
        <v>296</v>
      </c>
      <c r="C7316" s="11" t="s">
        <v>627</v>
      </c>
      <c r="D7316" s="11" t="s">
        <v>1789</v>
      </c>
      <c r="E7316" s="11">
        <v>428</v>
      </c>
      <c r="F7316" s="11">
        <v>7546.42</v>
      </c>
      <c r="G7316" s="19">
        <v>45764</v>
      </c>
      <c r="H7316" s="24">
        <v>3229867.7600000002</v>
      </c>
    </row>
    <row r="7317" spans="1:8" x14ac:dyDescent="0.3">
      <c r="A7317" s="3" t="s">
        <v>9124</v>
      </c>
      <c r="B7317" s="11" t="s">
        <v>221</v>
      </c>
      <c r="C7317" s="11" t="s">
        <v>515</v>
      </c>
      <c r="D7317" s="11" t="s">
        <v>1787</v>
      </c>
      <c r="E7317" s="11">
        <v>205</v>
      </c>
      <c r="F7317" s="11">
        <v>7887.37</v>
      </c>
      <c r="G7317" s="19">
        <v>45806</v>
      </c>
      <c r="H7317" s="24">
        <v>1616910.85</v>
      </c>
    </row>
    <row r="7318" spans="1:8" x14ac:dyDescent="0.3">
      <c r="A7318" s="3" t="s">
        <v>9125</v>
      </c>
      <c r="B7318" s="11" t="s">
        <v>401</v>
      </c>
      <c r="C7318" s="11" t="s">
        <v>555</v>
      </c>
      <c r="D7318" s="11" t="s">
        <v>1794</v>
      </c>
      <c r="E7318" s="11">
        <v>13</v>
      </c>
      <c r="F7318" s="11">
        <v>2930.4</v>
      </c>
      <c r="G7318" s="19">
        <v>45761</v>
      </c>
      <c r="H7318" s="24">
        <v>38095.200000000004</v>
      </c>
    </row>
    <row r="7319" spans="1:8" x14ac:dyDescent="0.3">
      <c r="A7319" s="3" t="s">
        <v>9126</v>
      </c>
      <c r="B7319" s="11" t="s">
        <v>251</v>
      </c>
      <c r="C7319" s="11" t="s">
        <v>807</v>
      </c>
      <c r="D7319" s="11" t="s">
        <v>1791</v>
      </c>
      <c r="E7319" s="11">
        <v>453</v>
      </c>
      <c r="F7319" s="11">
        <v>6683.15</v>
      </c>
      <c r="G7319" s="19">
        <v>45970</v>
      </c>
      <c r="H7319" s="24">
        <v>3027466.9499999997</v>
      </c>
    </row>
    <row r="7320" spans="1:8" x14ac:dyDescent="0.3">
      <c r="A7320" s="3" t="s">
        <v>9127</v>
      </c>
      <c r="B7320" s="11" t="s">
        <v>389</v>
      </c>
      <c r="C7320" s="11" t="s">
        <v>723</v>
      </c>
      <c r="D7320" s="11" t="s">
        <v>1787</v>
      </c>
      <c r="E7320" s="11">
        <v>355</v>
      </c>
      <c r="F7320" s="11">
        <v>2585.56</v>
      </c>
      <c r="G7320" s="19">
        <v>45854</v>
      </c>
      <c r="H7320" s="24">
        <v>917873.79999999993</v>
      </c>
    </row>
    <row r="7321" spans="1:8" x14ac:dyDescent="0.3">
      <c r="A7321" s="3" t="s">
        <v>9128</v>
      </c>
      <c r="B7321" s="11" t="s">
        <v>284</v>
      </c>
      <c r="C7321" s="11" t="s">
        <v>537</v>
      </c>
      <c r="D7321" s="11" t="s">
        <v>1797</v>
      </c>
      <c r="E7321" s="11">
        <v>479</v>
      </c>
      <c r="F7321" s="11">
        <v>771.58</v>
      </c>
      <c r="G7321" s="19">
        <v>45761</v>
      </c>
      <c r="H7321" s="24">
        <v>369586.82</v>
      </c>
    </row>
    <row r="7322" spans="1:8" x14ac:dyDescent="0.3">
      <c r="A7322" s="3" t="s">
        <v>9129</v>
      </c>
      <c r="B7322" s="11" t="s">
        <v>140</v>
      </c>
      <c r="C7322" s="11" t="s">
        <v>749</v>
      </c>
      <c r="D7322" s="11" t="s">
        <v>1803</v>
      </c>
      <c r="E7322" s="11">
        <v>315</v>
      </c>
      <c r="F7322" s="11">
        <v>7960.79</v>
      </c>
      <c r="G7322" s="19">
        <v>46177</v>
      </c>
      <c r="H7322" s="24">
        <v>2507648.85</v>
      </c>
    </row>
    <row r="7323" spans="1:8" x14ac:dyDescent="0.3">
      <c r="A7323" s="3" t="s">
        <v>9130</v>
      </c>
      <c r="B7323" s="11" t="s">
        <v>251</v>
      </c>
      <c r="C7323" s="11" t="s">
        <v>635</v>
      </c>
      <c r="D7323" s="11" t="s">
        <v>1797</v>
      </c>
      <c r="E7323" s="11">
        <v>4</v>
      </c>
      <c r="F7323" s="11">
        <v>6653.69</v>
      </c>
      <c r="G7323" s="19">
        <v>45945</v>
      </c>
      <c r="H7323" s="24">
        <v>26614.76</v>
      </c>
    </row>
    <row r="7324" spans="1:8" x14ac:dyDescent="0.3">
      <c r="A7324" s="3" t="s">
        <v>9131</v>
      </c>
      <c r="B7324" s="11" t="s">
        <v>218</v>
      </c>
      <c r="C7324" s="11" t="s">
        <v>653</v>
      </c>
      <c r="D7324" s="11" t="s">
        <v>1797</v>
      </c>
      <c r="E7324" s="11">
        <v>73</v>
      </c>
      <c r="F7324" s="11">
        <v>5398.68</v>
      </c>
      <c r="G7324" s="19">
        <v>45892</v>
      </c>
      <c r="H7324" s="24">
        <v>394103.64</v>
      </c>
    </row>
    <row r="7325" spans="1:8" x14ac:dyDescent="0.3">
      <c r="A7325" s="3" t="s">
        <v>9132</v>
      </c>
      <c r="B7325" s="11" t="s">
        <v>121</v>
      </c>
      <c r="C7325" s="11" t="s">
        <v>797</v>
      </c>
      <c r="D7325" s="11" t="s">
        <v>1789</v>
      </c>
      <c r="E7325" s="11">
        <v>266</v>
      </c>
      <c r="F7325" s="11">
        <v>3023.58</v>
      </c>
      <c r="G7325" s="19">
        <v>45672</v>
      </c>
      <c r="H7325" s="24">
        <v>804272.28</v>
      </c>
    </row>
    <row r="7326" spans="1:8" x14ac:dyDescent="0.3">
      <c r="A7326" s="3" t="s">
        <v>9133</v>
      </c>
      <c r="B7326" s="11" t="s">
        <v>292</v>
      </c>
      <c r="C7326" s="11" t="s">
        <v>575</v>
      </c>
      <c r="D7326" s="11" t="s">
        <v>1803</v>
      </c>
      <c r="E7326" s="11">
        <v>300</v>
      </c>
      <c r="F7326" s="11">
        <v>3207.99</v>
      </c>
      <c r="G7326" s="19">
        <v>45757</v>
      </c>
      <c r="H7326" s="24">
        <v>962396.99999999988</v>
      </c>
    </row>
    <row r="7327" spans="1:8" x14ac:dyDescent="0.3">
      <c r="A7327" s="3" t="s">
        <v>9134</v>
      </c>
      <c r="B7327" s="11" t="s">
        <v>174</v>
      </c>
      <c r="C7327" s="11" t="s">
        <v>613</v>
      </c>
      <c r="D7327" s="11" t="s">
        <v>1794</v>
      </c>
      <c r="E7327" s="11">
        <v>417</v>
      </c>
      <c r="F7327" s="11">
        <v>5720.89</v>
      </c>
      <c r="G7327" s="19">
        <v>45862</v>
      </c>
      <c r="H7327" s="24">
        <v>2385611.1300000004</v>
      </c>
    </row>
    <row r="7328" spans="1:8" x14ac:dyDescent="0.3">
      <c r="A7328" s="3" t="s">
        <v>9135</v>
      </c>
      <c r="B7328" s="11" t="s">
        <v>376</v>
      </c>
      <c r="C7328" s="11" t="s">
        <v>763</v>
      </c>
      <c r="D7328" s="11" t="s">
        <v>1801</v>
      </c>
      <c r="E7328" s="11">
        <v>188</v>
      </c>
      <c r="F7328" s="11">
        <v>4744.1099999999997</v>
      </c>
      <c r="G7328" s="19">
        <v>45880</v>
      </c>
      <c r="H7328" s="24">
        <v>891892.67999999993</v>
      </c>
    </row>
    <row r="7329" spans="1:8" x14ac:dyDescent="0.3">
      <c r="A7329" s="3" t="s">
        <v>9136</v>
      </c>
      <c r="B7329" s="11" t="s">
        <v>165</v>
      </c>
      <c r="C7329" s="11" t="s">
        <v>629</v>
      </c>
      <c r="D7329" s="11" t="s">
        <v>1794</v>
      </c>
      <c r="E7329" s="11">
        <v>79</v>
      </c>
      <c r="F7329" s="11">
        <v>3738.85</v>
      </c>
      <c r="G7329" s="19">
        <v>45724</v>
      </c>
      <c r="H7329" s="24">
        <v>295369.14999999997</v>
      </c>
    </row>
    <row r="7330" spans="1:8" x14ac:dyDescent="0.3">
      <c r="A7330" s="3" t="s">
        <v>9137</v>
      </c>
      <c r="B7330" s="11" t="s">
        <v>226</v>
      </c>
      <c r="C7330" s="11" t="s">
        <v>526</v>
      </c>
      <c r="D7330" s="11" t="s">
        <v>1794</v>
      </c>
      <c r="E7330" s="11">
        <v>329</v>
      </c>
      <c r="F7330" s="11">
        <v>1924.09</v>
      </c>
      <c r="G7330" s="19">
        <v>45868</v>
      </c>
      <c r="H7330" s="24">
        <v>633025.61</v>
      </c>
    </row>
    <row r="7331" spans="1:8" x14ac:dyDescent="0.3">
      <c r="A7331" s="3" t="s">
        <v>9138</v>
      </c>
      <c r="B7331" s="11" t="s">
        <v>336</v>
      </c>
      <c r="C7331" s="11" t="s">
        <v>853</v>
      </c>
      <c r="D7331" s="11" t="s">
        <v>1794</v>
      </c>
      <c r="E7331" s="11">
        <v>394</v>
      </c>
      <c r="F7331" s="11">
        <v>5795.27</v>
      </c>
      <c r="G7331" s="19">
        <v>45861</v>
      </c>
      <c r="H7331" s="24">
        <v>2283336.3800000004</v>
      </c>
    </row>
    <row r="7332" spans="1:8" x14ac:dyDescent="0.3">
      <c r="A7332" s="3" t="s">
        <v>9139</v>
      </c>
      <c r="B7332" s="11" t="s">
        <v>187</v>
      </c>
      <c r="C7332" s="11" t="s">
        <v>867</v>
      </c>
      <c r="D7332" s="11" t="s">
        <v>1801</v>
      </c>
      <c r="E7332" s="11">
        <v>356</v>
      </c>
      <c r="F7332" s="11">
        <v>619.66</v>
      </c>
      <c r="G7332" s="19">
        <v>46106</v>
      </c>
      <c r="H7332" s="24">
        <v>220598.96</v>
      </c>
    </row>
    <row r="7333" spans="1:8" x14ac:dyDescent="0.3">
      <c r="A7333" s="3" t="s">
        <v>9140</v>
      </c>
      <c r="B7333" s="11" t="s">
        <v>50</v>
      </c>
      <c r="C7333" s="11" t="s">
        <v>601</v>
      </c>
      <c r="D7333" s="11" t="s">
        <v>1791</v>
      </c>
      <c r="E7333" s="11">
        <v>407</v>
      </c>
      <c r="F7333" s="11">
        <v>7078.1</v>
      </c>
      <c r="G7333" s="19">
        <v>46126</v>
      </c>
      <c r="H7333" s="24">
        <v>2880786.7</v>
      </c>
    </row>
    <row r="7334" spans="1:8" x14ac:dyDescent="0.3">
      <c r="A7334" s="3" t="s">
        <v>9141</v>
      </c>
      <c r="B7334" s="11" t="s">
        <v>137</v>
      </c>
      <c r="C7334" s="11" t="s">
        <v>633</v>
      </c>
      <c r="D7334" s="11" t="s">
        <v>1789</v>
      </c>
      <c r="E7334" s="11">
        <v>444</v>
      </c>
      <c r="F7334" s="11">
        <v>3254.99</v>
      </c>
      <c r="G7334" s="19">
        <v>46038</v>
      </c>
      <c r="H7334" s="24">
        <v>1445215.5599999998</v>
      </c>
    </row>
    <row r="7335" spans="1:8" x14ac:dyDescent="0.3">
      <c r="A7335" s="3" t="s">
        <v>9142</v>
      </c>
      <c r="B7335" s="11" t="s">
        <v>399</v>
      </c>
      <c r="C7335" s="11" t="s">
        <v>629</v>
      </c>
      <c r="D7335" s="11" t="s">
        <v>1801</v>
      </c>
      <c r="E7335" s="11">
        <v>337</v>
      </c>
      <c r="F7335" s="11">
        <v>376.47</v>
      </c>
      <c r="G7335" s="19">
        <v>46115</v>
      </c>
      <c r="H7335" s="24">
        <v>126870.39000000001</v>
      </c>
    </row>
    <row r="7336" spans="1:8" x14ac:dyDescent="0.3">
      <c r="A7336" s="3" t="s">
        <v>9143</v>
      </c>
      <c r="B7336" s="11" t="s">
        <v>334</v>
      </c>
      <c r="C7336" s="11" t="s">
        <v>635</v>
      </c>
      <c r="D7336" s="11" t="s">
        <v>1797</v>
      </c>
      <c r="E7336" s="11">
        <v>324</v>
      </c>
      <c r="F7336" s="11">
        <v>7511.13</v>
      </c>
      <c r="G7336" s="19">
        <v>45815</v>
      </c>
      <c r="H7336" s="24">
        <v>2433606.12</v>
      </c>
    </row>
    <row r="7337" spans="1:8" x14ac:dyDescent="0.3">
      <c r="A7337" s="3" t="s">
        <v>9144</v>
      </c>
      <c r="B7337" s="11" t="s">
        <v>118</v>
      </c>
      <c r="C7337" s="11" t="s">
        <v>729</v>
      </c>
      <c r="D7337" s="11" t="s">
        <v>1791</v>
      </c>
      <c r="E7337" s="11">
        <v>124</v>
      </c>
      <c r="F7337" s="11">
        <v>6120.13</v>
      </c>
      <c r="G7337" s="19">
        <v>46086</v>
      </c>
      <c r="H7337" s="24">
        <v>758896.12</v>
      </c>
    </row>
    <row r="7338" spans="1:8" x14ac:dyDescent="0.3">
      <c r="A7338" s="3" t="s">
        <v>9145</v>
      </c>
      <c r="B7338" s="11" t="s">
        <v>401</v>
      </c>
      <c r="C7338" s="11" t="s">
        <v>707</v>
      </c>
      <c r="D7338" s="11" t="s">
        <v>1787</v>
      </c>
      <c r="E7338" s="11">
        <v>358</v>
      </c>
      <c r="F7338" s="11">
        <v>2139.9899999999998</v>
      </c>
      <c r="G7338" s="19">
        <v>46171</v>
      </c>
      <c r="H7338" s="24">
        <v>766116.41999999993</v>
      </c>
    </row>
    <row r="7339" spans="1:8" x14ac:dyDescent="0.3">
      <c r="A7339" s="3" t="s">
        <v>9146</v>
      </c>
      <c r="B7339" s="11" t="s">
        <v>336</v>
      </c>
      <c r="C7339" s="11" t="s">
        <v>837</v>
      </c>
      <c r="D7339" s="11" t="s">
        <v>1791</v>
      </c>
      <c r="E7339" s="11">
        <v>109</v>
      </c>
      <c r="F7339" s="11">
        <v>7584.44</v>
      </c>
      <c r="G7339" s="19">
        <v>45954</v>
      </c>
      <c r="H7339" s="24">
        <v>826703.96</v>
      </c>
    </row>
    <row r="7340" spans="1:8" x14ac:dyDescent="0.3">
      <c r="A7340" s="3" t="s">
        <v>9147</v>
      </c>
      <c r="B7340" s="11" t="s">
        <v>89</v>
      </c>
      <c r="C7340" s="11" t="s">
        <v>789</v>
      </c>
      <c r="D7340" s="11" t="s">
        <v>1797</v>
      </c>
      <c r="E7340" s="11">
        <v>157</v>
      </c>
      <c r="F7340" s="11">
        <v>7800.91</v>
      </c>
      <c r="G7340" s="19">
        <v>46087</v>
      </c>
      <c r="H7340" s="24">
        <v>1224742.8699999999</v>
      </c>
    </row>
    <row r="7341" spans="1:8" x14ac:dyDescent="0.3">
      <c r="A7341" s="3" t="s">
        <v>9148</v>
      </c>
      <c r="B7341" s="11" t="s">
        <v>78</v>
      </c>
      <c r="C7341" s="11" t="s">
        <v>529</v>
      </c>
      <c r="D7341" s="11" t="s">
        <v>1787</v>
      </c>
      <c r="E7341" s="11">
        <v>481</v>
      </c>
      <c r="F7341" s="11">
        <v>5989.67</v>
      </c>
      <c r="G7341" s="19">
        <v>46181</v>
      </c>
      <c r="H7341" s="24">
        <v>2881031.27</v>
      </c>
    </row>
    <row r="7342" spans="1:8" x14ac:dyDescent="0.3">
      <c r="A7342" s="3" t="s">
        <v>9149</v>
      </c>
      <c r="B7342" s="11" t="s">
        <v>395</v>
      </c>
      <c r="C7342" s="11" t="s">
        <v>697</v>
      </c>
      <c r="D7342" s="11" t="s">
        <v>1803</v>
      </c>
      <c r="E7342" s="11">
        <v>90</v>
      </c>
      <c r="F7342" s="11">
        <v>5706.42</v>
      </c>
      <c r="G7342" s="19">
        <v>45910</v>
      </c>
      <c r="H7342" s="24">
        <v>513577.8</v>
      </c>
    </row>
    <row r="7343" spans="1:8" x14ac:dyDescent="0.3">
      <c r="A7343" s="3" t="s">
        <v>9150</v>
      </c>
      <c r="B7343" s="11" t="s">
        <v>241</v>
      </c>
      <c r="C7343" s="11" t="s">
        <v>853</v>
      </c>
      <c r="D7343" s="11" t="s">
        <v>1799</v>
      </c>
      <c r="E7343" s="11">
        <v>152</v>
      </c>
      <c r="F7343" s="11">
        <v>5569.53</v>
      </c>
      <c r="G7343" s="19">
        <v>45909</v>
      </c>
      <c r="H7343" s="24">
        <v>846568.55999999994</v>
      </c>
    </row>
    <row r="7344" spans="1:8" x14ac:dyDescent="0.3">
      <c r="A7344" s="3" t="s">
        <v>9151</v>
      </c>
      <c r="B7344" s="11" t="s">
        <v>352</v>
      </c>
      <c r="C7344" s="11" t="s">
        <v>701</v>
      </c>
      <c r="D7344" s="11" t="s">
        <v>1791</v>
      </c>
      <c r="E7344" s="11">
        <v>70</v>
      </c>
      <c r="F7344" s="11">
        <v>5807.27</v>
      </c>
      <c r="G7344" s="19">
        <v>45988</v>
      </c>
      <c r="H7344" s="24">
        <v>406508.9</v>
      </c>
    </row>
    <row r="7345" spans="1:8" x14ac:dyDescent="0.3">
      <c r="A7345" s="3" t="s">
        <v>9152</v>
      </c>
      <c r="B7345" s="11" t="s">
        <v>316</v>
      </c>
      <c r="C7345" s="11" t="s">
        <v>517</v>
      </c>
      <c r="D7345" s="11" t="s">
        <v>1789</v>
      </c>
      <c r="E7345" s="11">
        <v>323</v>
      </c>
      <c r="F7345" s="11">
        <v>554.58000000000004</v>
      </c>
      <c r="G7345" s="19">
        <v>45833</v>
      </c>
      <c r="H7345" s="24">
        <v>179129.34000000003</v>
      </c>
    </row>
    <row r="7346" spans="1:8" x14ac:dyDescent="0.3">
      <c r="A7346" s="3" t="s">
        <v>9153</v>
      </c>
      <c r="B7346" s="11" t="s">
        <v>310</v>
      </c>
      <c r="C7346" s="11" t="s">
        <v>797</v>
      </c>
      <c r="D7346" s="11" t="s">
        <v>1797</v>
      </c>
      <c r="E7346" s="11">
        <v>315</v>
      </c>
      <c r="F7346" s="11">
        <v>7676.96</v>
      </c>
      <c r="G7346" s="19">
        <v>45780</v>
      </c>
      <c r="H7346" s="24">
        <v>2418242.4</v>
      </c>
    </row>
    <row r="7347" spans="1:8" x14ac:dyDescent="0.3">
      <c r="A7347" s="3" t="s">
        <v>9154</v>
      </c>
      <c r="B7347" s="11" t="s">
        <v>98</v>
      </c>
      <c r="C7347" s="11" t="s">
        <v>619</v>
      </c>
      <c r="D7347" s="11" t="s">
        <v>1799</v>
      </c>
      <c r="E7347" s="11">
        <v>282</v>
      </c>
      <c r="F7347" s="11">
        <v>1209.6099999999999</v>
      </c>
      <c r="G7347" s="19">
        <v>45838</v>
      </c>
      <c r="H7347" s="24">
        <v>341110.01999999996</v>
      </c>
    </row>
    <row r="7348" spans="1:8" x14ac:dyDescent="0.3">
      <c r="A7348" s="3" t="s">
        <v>9155</v>
      </c>
      <c r="B7348" s="11" t="s">
        <v>263</v>
      </c>
      <c r="C7348" s="11" t="s">
        <v>585</v>
      </c>
      <c r="D7348" s="11" t="s">
        <v>1801</v>
      </c>
      <c r="E7348" s="11">
        <v>215</v>
      </c>
      <c r="F7348" s="11">
        <v>777.58</v>
      </c>
      <c r="G7348" s="19">
        <v>45694</v>
      </c>
      <c r="H7348" s="24">
        <v>167179.70000000001</v>
      </c>
    </row>
    <row r="7349" spans="1:8" x14ac:dyDescent="0.3">
      <c r="A7349" s="3" t="s">
        <v>9156</v>
      </c>
      <c r="B7349" s="11" t="s">
        <v>37</v>
      </c>
      <c r="C7349" s="11" t="s">
        <v>529</v>
      </c>
      <c r="D7349" s="11" t="s">
        <v>1803</v>
      </c>
      <c r="E7349" s="11">
        <v>111</v>
      </c>
      <c r="F7349" s="11">
        <v>7222.01</v>
      </c>
      <c r="G7349" s="19">
        <v>46053</v>
      </c>
      <c r="H7349" s="24">
        <v>801643.11</v>
      </c>
    </row>
    <row r="7350" spans="1:8" x14ac:dyDescent="0.3">
      <c r="A7350" s="3" t="s">
        <v>9157</v>
      </c>
      <c r="B7350" s="11" t="s">
        <v>286</v>
      </c>
      <c r="C7350" s="11" t="s">
        <v>843</v>
      </c>
      <c r="D7350" s="11" t="s">
        <v>1799</v>
      </c>
      <c r="E7350" s="11">
        <v>434</v>
      </c>
      <c r="F7350" s="11">
        <v>2462.9699999999998</v>
      </c>
      <c r="G7350" s="19">
        <v>45703</v>
      </c>
      <c r="H7350" s="24">
        <v>1068928.98</v>
      </c>
    </row>
    <row r="7351" spans="1:8" x14ac:dyDescent="0.3">
      <c r="A7351" s="3" t="s">
        <v>9158</v>
      </c>
      <c r="B7351" s="11" t="s">
        <v>155</v>
      </c>
      <c r="C7351" s="11" t="s">
        <v>765</v>
      </c>
      <c r="D7351" s="11" t="s">
        <v>1797</v>
      </c>
      <c r="E7351" s="11">
        <v>94</v>
      </c>
      <c r="F7351" s="11">
        <v>7772.31</v>
      </c>
      <c r="G7351" s="19">
        <v>45778</v>
      </c>
      <c r="H7351" s="24">
        <v>730597.14</v>
      </c>
    </row>
    <row r="7352" spans="1:8" x14ac:dyDescent="0.3">
      <c r="A7352" s="3" t="s">
        <v>9159</v>
      </c>
      <c r="B7352" s="11" t="s">
        <v>162</v>
      </c>
      <c r="C7352" s="11" t="s">
        <v>647</v>
      </c>
      <c r="D7352" s="11" t="s">
        <v>1797</v>
      </c>
      <c r="E7352" s="11">
        <v>285</v>
      </c>
      <c r="F7352" s="11">
        <v>4097.25</v>
      </c>
      <c r="G7352" s="19">
        <v>45726</v>
      </c>
      <c r="H7352" s="24">
        <v>1167716.25</v>
      </c>
    </row>
    <row r="7353" spans="1:8" x14ac:dyDescent="0.3">
      <c r="A7353" s="3" t="s">
        <v>9160</v>
      </c>
      <c r="B7353" s="11" t="s">
        <v>162</v>
      </c>
      <c r="C7353" s="11" t="s">
        <v>601</v>
      </c>
      <c r="D7353" s="11" t="s">
        <v>1791</v>
      </c>
      <c r="E7353" s="11">
        <v>108</v>
      </c>
      <c r="F7353" s="11">
        <v>1160.07</v>
      </c>
      <c r="G7353" s="19">
        <v>46034</v>
      </c>
      <c r="H7353" s="24">
        <v>125287.56</v>
      </c>
    </row>
    <row r="7354" spans="1:8" x14ac:dyDescent="0.3">
      <c r="A7354" s="3" t="s">
        <v>9161</v>
      </c>
      <c r="B7354" s="11" t="s">
        <v>310</v>
      </c>
      <c r="C7354" s="11" t="s">
        <v>691</v>
      </c>
      <c r="D7354" s="11" t="s">
        <v>1803</v>
      </c>
      <c r="E7354" s="11">
        <v>279</v>
      </c>
      <c r="F7354" s="11">
        <v>7756.17</v>
      </c>
      <c r="G7354" s="19">
        <v>45721</v>
      </c>
      <c r="H7354" s="24">
        <v>2163971.4300000002</v>
      </c>
    </row>
    <row r="7355" spans="1:8" x14ac:dyDescent="0.3">
      <c r="A7355" s="3" t="s">
        <v>9162</v>
      </c>
      <c r="B7355" s="11" t="s">
        <v>187</v>
      </c>
      <c r="C7355" s="11" t="s">
        <v>522</v>
      </c>
      <c r="D7355" s="11" t="s">
        <v>1799</v>
      </c>
      <c r="E7355" s="11">
        <v>30</v>
      </c>
      <c r="F7355" s="11">
        <v>7155.03</v>
      </c>
      <c r="G7355" s="19">
        <v>45784</v>
      </c>
      <c r="H7355" s="24">
        <v>214650.9</v>
      </c>
    </row>
    <row r="7356" spans="1:8" x14ac:dyDescent="0.3">
      <c r="A7356" s="3" t="s">
        <v>9163</v>
      </c>
      <c r="B7356" s="11" t="s">
        <v>310</v>
      </c>
      <c r="C7356" s="11" t="s">
        <v>619</v>
      </c>
      <c r="D7356" s="11" t="s">
        <v>1789</v>
      </c>
      <c r="E7356" s="11">
        <v>147</v>
      </c>
      <c r="F7356" s="11">
        <v>1772.08</v>
      </c>
      <c r="G7356" s="19">
        <v>46079</v>
      </c>
      <c r="H7356" s="24">
        <v>260495.75999999998</v>
      </c>
    </row>
    <row r="7357" spans="1:8" x14ac:dyDescent="0.3">
      <c r="A7357" s="3" t="s">
        <v>9164</v>
      </c>
      <c r="B7357" s="11" t="s">
        <v>126</v>
      </c>
      <c r="C7357" s="11" t="s">
        <v>767</v>
      </c>
      <c r="D7357" s="11" t="s">
        <v>1794</v>
      </c>
      <c r="E7357" s="11">
        <v>211</v>
      </c>
      <c r="F7357" s="11">
        <v>4128.1899999999996</v>
      </c>
      <c r="G7357" s="19">
        <v>45779</v>
      </c>
      <c r="H7357" s="24">
        <v>871048.09</v>
      </c>
    </row>
    <row r="7358" spans="1:8" x14ac:dyDescent="0.3">
      <c r="A7358" s="3" t="s">
        <v>9165</v>
      </c>
      <c r="B7358" s="11" t="s">
        <v>177</v>
      </c>
      <c r="C7358" s="11" t="s">
        <v>859</v>
      </c>
      <c r="D7358" s="11" t="s">
        <v>1803</v>
      </c>
      <c r="E7358" s="11">
        <v>361</v>
      </c>
      <c r="F7358" s="11">
        <v>1249.6400000000001</v>
      </c>
      <c r="G7358" s="19">
        <v>45703</v>
      </c>
      <c r="H7358" s="24">
        <v>451120.04000000004</v>
      </c>
    </row>
    <row r="7359" spans="1:8" x14ac:dyDescent="0.3">
      <c r="A7359" s="3" t="s">
        <v>9166</v>
      </c>
      <c r="B7359" s="11" t="s">
        <v>179</v>
      </c>
      <c r="C7359" s="11" t="s">
        <v>725</v>
      </c>
      <c r="D7359" s="11" t="s">
        <v>1797</v>
      </c>
      <c r="E7359" s="11">
        <v>477</v>
      </c>
      <c r="F7359" s="11">
        <v>3154.06</v>
      </c>
      <c r="G7359" s="19">
        <v>46015</v>
      </c>
      <c r="H7359" s="24">
        <v>1504486.6199999999</v>
      </c>
    </row>
    <row r="7360" spans="1:8" x14ac:dyDescent="0.3">
      <c r="A7360" s="3" t="s">
        <v>9167</v>
      </c>
      <c r="B7360" s="11" t="s">
        <v>69</v>
      </c>
      <c r="C7360" s="11" t="s">
        <v>749</v>
      </c>
      <c r="D7360" s="11" t="s">
        <v>1787</v>
      </c>
      <c r="E7360" s="11">
        <v>412</v>
      </c>
      <c r="F7360" s="11">
        <v>6619.48</v>
      </c>
      <c r="G7360" s="19">
        <v>45681</v>
      </c>
      <c r="H7360" s="24">
        <v>2727225.76</v>
      </c>
    </row>
    <row r="7361" spans="1:8" x14ac:dyDescent="0.3">
      <c r="A7361" s="3" t="s">
        <v>9168</v>
      </c>
      <c r="B7361" s="11" t="s">
        <v>248</v>
      </c>
      <c r="C7361" s="11" t="s">
        <v>733</v>
      </c>
      <c r="D7361" s="11" t="s">
        <v>1803</v>
      </c>
      <c r="E7361" s="11">
        <v>373</v>
      </c>
      <c r="F7361" s="11">
        <v>7882.24</v>
      </c>
      <c r="G7361" s="19">
        <v>45917</v>
      </c>
      <c r="H7361" s="24">
        <v>2940075.52</v>
      </c>
    </row>
    <row r="7362" spans="1:8" x14ac:dyDescent="0.3">
      <c r="A7362" s="3" t="s">
        <v>9169</v>
      </c>
      <c r="B7362" s="11" t="s">
        <v>146</v>
      </c>
      <c r="C7362" s="11" t="s">
        <v>805</v>
      </c>
      <c r="D7362" s="11" t="s">
        <v>1794</v>
      </c>
      <c r="E7362" s="11">
        <v>461</v>
      </c>
      <c r="F7362" s="11">
        <v>5465.17</v>
      </c>
      <c r="G7362" s="19">
        <v>45923</v>
      </c>
      <c r="H7362" s="24">
        <v>2519443.37</v>
      </c>
    </row>
    <row r="7363" spans="1:8" x14ac:dyDescent="0.3">
      <c r="A7363" s="3" t="s">
        <v>9170</v>
      </c>
      <c r="B7363" s="11" t="s">
        <v>387</v>
      </c>
      <c r="C7363" s="11" t="s">
        <v>573</v>
      </c>
      <c r="D7363" s="11" t="s">
        <v>1789</v>
      </c>
      <c r="E7363" s="11">
        <v>245</v>
      </c>
      <c r="F7363" s="11">
        <v>5906.15</v>
      </c>
      <c r="G7363" s="19">
        <v>45681</v>
      </c>
      <c r="H7363" s="24">
        <v>1447006.75</v>
      </c>
    </row>
    <row r="7364" spans="1:8" x14ac:dyDescent="0.3">
      <c r="A7364" s="3" t="s">
        <v>9171</v>
      </c>
      <c r="B7364" s="11" t="s">
        <v>263</v>
      </c>
      <c r="C7364" s="11" t="s">
        <v>599</v>
      </c>
      <c r="D7364" s="11" t="s">
        <v>1794</v>
      </c>
      <c r="E7364" s="11">
        <v>5</v>
      </c>
      <c r="F7364" s="11">
        <v>6701.1</v>
      </c>
      <c r="G7364" s="19">
        <v>45824</v>
      </c>
      <c r="H7364" s="24">
        <v>33505.5</v>
      </c>
    </row>
    <row r="7365" spans="1:8" x14ac:dyDescent="0.3">
      <c r="A7365" s="3" t="s">
        <v>9172</v>
      </c>
      <c r="B7365" s="11" t="s">
        <v>371</v>
      </c>
      <c r="C7365" s="11" t="s">
        <v>855</v>
      </c>
      <c r="D7365" s="11" t="s">
        <v>1801</v>
      </c>
      <c r="E7365" s="11">
        <v>125</v>
      </c>
      <c r="F7365" s="11">
        <v>3863.1</v>
      </c>
      <c r="G7365" s="19">
        <v>46078</v>
      </c>
      <c r="H7365" s="24">
        <v>482887.5</v>
      </c>
    </row>
    <row r="7366" spans="1:8" x14ac:dyDescent="0.3">
      <c r="A7366" s="3" t="s">
        <v>9173</v>
      </c>
      <c r="B7366" s="11" t="s">
        <v>179</v>
      </c>
      <c r="C7366" s="11" t="s">
        <v>861</v>
      </c>
      <c r="D7366" s="11" t="s">
        <v>1803</v>
      </c>
      <c r="E7366" s="11">
        <v>425</v>
      </c>
      <c r="F7366" s="11">
        <v>7750.84</v>
      </c>
      <c r="G7366" s="19">
        <v>46015</v>
      </c>
      <c r="H7366" s="24">
        <v>3294107</v>
      </c>
    </row>
    <row r="7367" spans="1:8" x14ac:dyDescent="0.3">
      <c r="A7367" s="3" t="s">
        <v>9174</v>
      </c>
      <c r="B7367" s="11" t="s">
        <v>356</v>
      </c>
      <c r="C7367" s="11" t="s">
        <v>705</v>
      </c>
      <c r="D7367" s="11" t="s">
        <v>1799</v>
      </c>
      <c r="E7367" s="11">
        <v>256</v>
      </c>
      <c r="F7367" s="11">
        <v>4364.41</v>
      </c>
      <c r="G7367" s="19">
        <v>45714</v>
      </c>
      <c r="H7367" s="24">
        <v>1117288.96</v>
      </c>
    </row>
    <row r="7368" spans="1:8" x14ac:dyDescent="0.3">
      <c r="A7368" s="3" t="s">
        <v>9175</v>
      </c>
      <c r="B7368" s="11" t="s">
        <v>232</v>
      </c>
      <c r="C7368" s="11" t="s">
        <v>533</v>
      </c>
      <c r="D7368" s="11" t="s">
        <v>1797</v>
      </c>
      <c r="E7368" s="11">
        <v>165</v>
      </c>
      <c r="F7368" s="11">
        <v>6090.61</v>
      </c>
      <c r="G7368" s="19">
        <v>45947</v>
      </c>
      <c r="H7368" s="24">
        <v>1004950.6499999999</v>
      </c>
    </row>
    <row r="7369" spans="1:8" x14ac:dyDescent="0.3">
      <c r="A7369" s="3" t="s">
        <v>9176</v>
      </c>
      <c r="B7369" s="11" t="s">
        <v>187</v>
      </c>
      <c r="C7369" s="11" t="s">
        <v>581</v>
      </c>
      <c r="D7369" s="11" t="s">
        <v>1801</v>
      </c>
      <c r="E7369" s="11">
        <v>159</v>
      </c>
      <c r="F7369" s="11">
        <v>7476.28</v>
      </c>
      <c r="G7369" s="19">
        <v>46123</v>
      </c>
      <c r="H7369" s="24">
        <v>1188728.52</v>
      </c>
    </row>
    <row r="7370" spans="1:8" x14ac:dyDescent="0.3">
      <c r="A7370" s="3" t="s">
        <v>9177</v>
      </c>
      <c r="B7370" s="11" t="s">
        <v>193</v>
      </c>
      <c r="C7370" s="11" t="s">
        <v>507</v>
      </c>
      <c r="D7370" s="11" t="s">
        <v>1801</v>
      </c>
      <c r="E7370" s="11">
        <v>328</v>
      </c>
      <c r="F7370" s="11">
        <v>7596.61</v>
      </c>
      <c r="G7370" s="19">
        <v>45810</v>
      </c>
      <c r="H7370" s="24">
        <v>2491688.08</v>
      </c>
    </row>
    <row r="7371" spans="1:8" x14ac:dyDescent="0.3">
      <c r="A7371" s="3" t="s">
        <v>9178</v>
      </c>
      <c r="B7371" s="11" t="s">
        <v>143</v>
      </c>
      <c r="C7371" s="11" t="s">
        <v>825</v>
      </c>
      <c r="D7371" s="11" t="s">
        <v>1797</v>
      </c>
      <c r="E7371" s="11">
        <v>216</v>
      </c>
      <c r="F7371" s="11">
        <v>918.09</v>
      </c>
      <c r="G7371" s="19">
        <v>45674</v>
      </c>
      <c r="H7371" s="24">
        <v>198307.44</v>
      </c>
    </row>
    <row r="7372" spans="1:8" x14ac:dyDescent="0.3">
      <c r="A7372" s="3" t="s">
        <v>9179</v>
      </c>
      <c r="B7372" s="11" t="s">
        <v>95</v>
      </c>
      <c r="C7372" s="11" t="s">
        <v>659</v>
      </c>
      <c r="D7372" s="11" t="s">
        <v>1794</v>
      </c>
      <c r="E7372" s="11">
        <v>82</v>
      </c>
      <c r="F7372" s="11">
        <v>698.14</v>
      </c>
      <c r="G7372" s="19">
        <v>46018</v>
      </c>
      <c r="H7372" s="24">
        <v>57247.479999999996</v>
      </c>
    </row>
    <row r="7373" spans="1:8" x14ac:dyDescent="0.3">
      <c r="A7373" s="3" t="s">
        <v>9180</v>
      </c>
      <c r="B7373" s="11" t="s">
        <v>280</v>
      </c>
      <c r="C7373" s="11" t="s">
        <v>747</v>
      </c>
      <c r="D7373" s="11" t="s">
        <v>1791</v>
      </c>
      <c r="E7373" s="11">
        <v>287</v>
      </c>
      <c r="F7373" s="11">
        <v>6889.48</v>
      </c>
      <c r="G7373" s="19">
        <v>45794</v>
      </c>
      <c r="H7373" s="24">
        <v>1977280.7599999998</v>
      </c>
    </row>
    <row r="7374" spans="1:8" x14ac:dyDescent="0.3">
      <c r="A7374" s="3" t="s">
        <v>9181</v>
      </c>
      <c r="B7374" s="11" t="s">
        <v>336</v>
      </c>
      <c r="C7374" s="11" t="s">
        <v>565</v>
      </c>
      <c r="D7374" s="11" t="s">
        <v>1797</v>
      </c>
      <c r="E7374" s="11">
        <v>119</v>
      </c>
      <c r="F7374" s="11">
        <v>6281.03</v>
      </c>
      <c r="G7374" s="19">
        <v>46038</v>
      </c>
      <c r="H7374" s="24">
        <v>747442.57</v>
      </c>
    </row>
    <row r="7375" spans="1:8" x14ac:dyDescent="0.3">
      <c r="A7375" s="3" t="s">
        <v>9182</v>
      </c>
      <c r="B7375" s="11" t="s">
        <v>376</v>
      </c>
      <c r="C7375" s="11" t="s">
        <v>599</v>
      </c>
      <c r="D7375" s="11" t="s">
        <v>1801</v>
      </c>
      <c r="E7375" s="11">
        <v>332</v>
      </c>
      <c r="F7375" s="11">
        <v>5248.39</v>
      </c>
      <c r="G7375" s="19">
        <v>45885</v>
      </c>
      <c r="H7375" s="24">
        <v>1742465.4800000002</v>
      </c>
    </row>
    <row r="7376" spans="1:8" x14ac:dyDescent="0.3">
      <c r="A7376" s="3" t="s">
        <v>9183</v>
      </c>
      <c r="B7376" s="11" t="s">
        <v>399</v>
      </c>
      <c r="C7376" s="11" t="s">
        <v>759</v>
      </c>
      <c r="D7376" s="11" t="s">
        <v>1797</v>
      </c>
      <c r="E7376" s="11">
        <v>438</v>
      </c>
      <c r="F7376" s="11">
        <v>5348.08</v>
      </c>
      <c r="G7376" s="19">
        <v>46019</v>
      </c>
      <c r="H7376" s="24">
        <v>2342459.04</v>
      </c>
    </row>
    <row r="7377" spans="1:8" x14ac:dyDescent="0.3">
      <c r="A7377" s="3" t="s">
        <v>9184</v>
      </c>
      <c r="B7377" s="11" t="s">
        <v>336</v>
      </c>
      <c r="C7377" s="11" t="s">
        <v>753</v>
      </c>
      <c r="D7377" s="11" t="s">
        <v>1794</v>
      </c>
      <c r="E7377" s="11">
        <v>344</v>
      </c>
      <c r="F7377" s="11">
        <v>1623.9</v>
      </c>
      <c r="G7377" s="19">
        <v>45670</v>
      </c>
      <c r="H7377" s="24">
        <v>558621.6</v>
      </c>
    </row>
    <row r="7378" spans="1:8" x14ac:dyDescent="0.3">
      <c r="A7378" s="3" t="s">
        <v>9185</v>
      </c>
      <c r="B7378" s="11" t="s">
        <v>274</v>
      </c>
      <c r="C7378" s="11" t="s">
        <v>739</v>
      </c>
      <c r="D7378" s="11" t="s">
        <v>1801</v>
      </c>
      <c r="E7378" s="11">
        <v>305</v>
      </c>
      <c r="F7378" s="11">
        <v>1104.6400000000001</v>
      </c>
      <c r="G7378" s="19">
        <v>46149</v>
      </c>
      <c r="H7378" s="24">
        <v>336915.20000000001</v>
      </c>
    </row>
    <row r="7379" spans="1:8" x14ac:dyDescent="0.3">
      <c r="A7379" s="3" t="s">
        <v>9186</v>
      </c>
      <c r="B7379" s="11" t="s">
        <v>18</v>
      </c>
      <c r="C7379" s="11" t="s">
        <v>757</v>
      </c>
      <c r="D7379" s="11" t="s">
        <v>1791</v>
      </c>
      <c r="E7379" s="11">
        <v>80</v>
      </c>
      <c r="F7379" s="11">
        <v>2014.44</v>
      </c>
      <c r="G7379" s="19">
        <v>45867</v>
      </c>
      <c r="H7379" s="24">
        <v>161155.20000000001</v>
      </c>
    </row>
    <row r="7380" spans="1:8" x14ac:dyDescent="0.3">
      <c r="A7380" s="3" t="s">
        <v>9187</v>
      </c>
      <c r="B7380" s="11" t="s">
        <v>391</v>
      </c>
      <c r="C7380" s="11" t="s">
        <v>537</v>
      </c>
      <c r="D7380" s="11" t="s">
        <v>1791</v>
      </c>
      <c r="E7380" s="11">
        <v>157</v>
      </c>
      <c r="F7380" s="11">
        <v>1877.47</v>
      </c>
      <c r="G7380" s="19">
        <v>45765</v>
      </c>
      <c r="H7380" s="24">
        <v>294762.78999999998</v>
      </c>
    </row>
    <row r="7381" spans="1:8" x14ac:dyDescent="0.3">
      <c r="A7381" s="3" t="s">
        <v>9188</v>
      </c>
      <c r="B7381" s="11" t="s">
        <v>387</v>
      </c>
      <c r="C7381" s="11" t="s">
        <v>807</v>
      </c>
      <c r="D7381" s="11" t="s">
        <v>1801</v>
      </c>
      <c r="E7381" s="11">
        <v>475</v>
      </c>
      <c r="F7381" s="11">
        <v>4142.01</v>
      </c>
      <c r="G7381" s="19">
        <v>45702</v>
      </c>
      <c r="H7381" s="24">
        <v>1967454.75</v>
      </c>
    </row>
    <row r="7382" spans="1:8" x14ac:dyDescent="0.3">
      <c r="A7382" s="3" t="s">
        <v>9189</v>
      </c>
      <c r="B7382" s="11" t="s">
        <v>8</v>
      </c>
      <c r="C7382" s="11" t="s">
        <v>821</v>
      </c>
      <c r="D7382" s="11" t="s">
        <v>1787</v>
      </c>
      <c r="E7382" s="11">
        <v>340</v>
      </c>
      <c r="F7382" s="11">
        <v>3362.79</v>
      </c>
      <c r="G7382" s="19">
        <v>46131</v>
      </c>
      <c r="H7382" s="24">
        <v>1143348.6000000001</v>
      </c>
    </row>
    <row r="7383" spans="1:8" x14ac:dyDescent="0.3">
      <c r="A7383" s="3" t="s">
        <v>9190</v>
      </c>
      <c r="B7383" s="11" t="s">
        <v>226</v>
      </c>
      <c r="C7383" s="11" t="s">
        <v>777</v>
      </c>
      <c r="D7383" s="11" t="s">
        <v>1787</v>
      </c>
      <c r="E7383" s="11">
        <v>85</v>
      </c>
      <c r="F7383" s="11">
        <v>2372.64</v>
      </c>
      <c r="G7383" s="19">
        <v>46124</v>
      </c>
      <c r="H7383" s="24">
        <v>201674.4</v>
      </c>
    </row>
    <row r="7384" spans="1:8" x14ac:dyDescent="0.3">
      <c r="A7384" s="3" t="s">
        <v>9191</v>
      </c>
      <c r="B7384" s="11" t="s">
        <v>104</v>
      </c>
      <c r="C7384" s="11" t="s">
        <v>547</v>
      </c>
      <c r="D7384" s="11" t="s">
        <v>1799</v>
      </c>
      <c r="E7384" s="11">
        <v>225</v>
      </c>
      <c r="F7384" s="11">
        <v>7597.85</v>
      </c>
      <c r="G7384" s="19">
        <v>45772</v>
      </c>
      <c r="H7384" s="24">
        <v>1709516.25</v>
      </c>
    </row>
    <row r="7385" spans="1:8" x14ac:dyDescent="0.3">
      <c r="A7385" s="3" t="s">
        <v>9192</v>
      </c>
      <c r="B7385" s="11" t="s">
        <v>109</v>
      </c>
      <c r="C7385" s="11" t="s">
        <v>625</v>
      </c>
      <c r="D7385" s="11" t="s">
        <v>1794</v>
      </c>
      <c r="E7385" s="11">
        <v>315</v>
      </c>
      <c r="F7385" s="11">
        <v>6110.72</v>
      </c>
      <c r="G7385" s="19">
        <v>45870</v>
      </c>
      <c r="H7385" s="24">
        <v>1924876.8</v>
      </c>
    </row>
    <row r="7386" spans="1:8" x14ac:dyDescent="0.3">
      <c r="A7386" s="3" t="s">
        <v>9193</v>
      </c>
      <c r="B7386" s="11" t="s">
        <v>314</v>
      </c>
      <c r="C7386" s="11" t="s">
        <v>759</v>
      </c>
      <c r="D7386" s="11" t="s">
        <v>1789</v>
      </c>
      <c r="E7386" s="11">
        <v>11</v>
      </c>
      <c r="F7386" s="11">
        <v>2491.83</v>
      </c>
      <c r="G7386" s="19">
        <v>45738</v>
      </c>
      <c r="H7386" s="24">
        <v>27410.129999999997</v>
      </c>
    </row>
    <row r="7387" spans="1:8" x14ac:dyDescent="0.3">
      <c r="A7387" s="3" t="s">
        <v>9194</v>
      </c>
      <c r="B7387" s="11" t="s">
        <v>256</v>
      </c>
      <c r="C7387" s="11" t="s">
        <v>507</v>
      </c>
      <c r="D7387" s="11" t="s">
        <v>1799</v>
      </c>
      <c r="E7387" s="11">
        <v>295</v>
      </c>
      <c r="F7387" s="11">
        <v>2655.16</v>
      </c>
      <c r="G7387" s="19">
        <v>46014</v>
      </c>
      <c r="H7387" s="24">
        <v>783272.2</v>
      </c>
    </row>
    <row r="7388" spans="1:8" x14ac:dyDescent="0.3">
      <c r="A7388" s="3" t="s">
        <v>9195</v>
      </c>
      <c r="B7388" s="11" t="s">
        <v>146</v>
      </c>
      <c r="C7388" s="11" t="s">
        <v>719</v>
      </c>
      <c r="D7388" s="11" t="s">
        <v>1789</v>
      </c>
      <c r="E7388" s="11">
        <v>402</v>
      </c>
      <c r="F7388" s="11">
        <v>6932.96</v>
      </c>
      <c r="G7388" s="19">
        <v>45974</v>
      </c>
      <c r="H7388" s="24">
        <v>2787049.92</v>
      </c>
    </row>
    <row r="7389" spans="1:8" x14ac:dyDescent="0.3">
      <c r="A7389" s="3" t="s">
        <v>9196</v>
      </c>
      <c r="B7389" s="11" t="s">
        <v>89</v>
      </c>
      <c r="C7389" s="11" t="s">
        <v>863</v>
      </c>
      <c r="D7389" s="11" t="s">
        <v>1787</v>
      </c>
      <c r="E7389" s="11">
        <v>421</v>
      </c>
      <c r="F7389" s="11">
        <v>5170.1099999999997</v>
      </c>
      <c r="G7389" s="19">
        <v>45865</v>
      </c>
      <c r="H7389" s="24">
        <v>2176616.31</v>
      </c>
    </row>
    <row r="7390" spans="1:8" x14ac:dyDescent="0.3">
      <c r="A7390" s="3" t="s">
        <v>9197</v>
      </c>
      <c r="B7390" s="11" t="s">
        <v>298</v>
      </c>
      <c r="C7390" s="11" t="s">
        <v>803</v>
      </c>
      <c r="D7390" s="11" t="s">
        <v>1797</v>
      </c>
      <c r="E7390" s="11">
        <v>220</v>
      </c>
      <c r="F7390" s="11">
        <v>4749.2</v>
      </c>
      <c r="G7390" s="19">
        <v>46089</v>
      </c>
      <c r="H7390" s="24">
        <v>1044824</v>
      </c>
    </row>
    <row r="7391" spans="1:8" x14ac:dyDescent="0.3">
      <c r="A7391" s="3" t="s">
        <v>9198</v>
      </c>
      <c r="B7391" s="11" t="s">
        <v>232</v>
      </c>
      <c r="C7391" s="11" t="s">
        <v>697</v>
      </c>
      <c r="D7391" s="11" t="s">
        <v>1794</v>
      </c>
      <c r="E7391" s="11">
        <v>355</v>
      </c>
      <c r="F7391" s="11">
        <v>6332.15</v>
      </c>
      <c r="G7391" s="19">
        <v>45727</v>
      </c>
      <c r="H7391" s="24">
        <v>2247913.25</v>
      </c>
    </row>
    <row r="7392" spans="1:8" x14ac:dyDescent="0.3">
      <c r="A7392" s="3" t="s">
        <v>9199</v>
      </c>
      <c r="B7392" s="11" t="s">
        <v>69</v>
      </c>
      <c r="C7392" s="11" t="s">
        <v>537</v>
      </c>
      <c r="D7392" s="11" t="s">
        <v>1797</v>
      </c>
      <c r="E7392" s="11">
        <v>70</v>
      </c>
      <c r="F7392" s="11">
        <v>7831.58</v>
      </c>
      <c r="G7392" s="19">
        <v>45817</v>
      </c>
      <c r="H7392" s="24">
        <v>548210.6</v>
      </c>
    </row>
    <row r="7393" spans="1:8" x14ac:dyDescent="0.3">
      <c r="A7393" s="3" t="s">
        <v>9200</v>
      </c>
      <c r="B7393" s="11" t="s">
        <v>366</v>
      </c>
      <c r="C7393" s="11" t="s">
        <v>697</v>
      </c>
      <c r="D7393" s="11" t="s">
        <v>1799</v>
      </c>
      <c r="E7393" s="11">
        <v>383</v>
      </c>
      <c r="F7393" s="11">
        <v>6793.23</v>
      </c>
      <c r="G7393" s="19">
        <v>45956</v>
      </c>
      <c r="H7393" s="24">
        <v>2601807.09</v>
      </c>
    </row>
    <row r="7394" spans="1:8" x14ac:dyDescent="0.3">
      <c r="A7394" s="3" t="s">
        <v>9201</v>
      </c>
      <c r="B7394" s="11" t="s">
        <v>179</v>
      </c>
      <c r="C7394" s="11" t="s">
        <v>605</v>
      </c>
      <c r="D7394" s="11" t="s">
        <v>1799</v>
      </c>
      <c r="E7394" s="11">
        <v>317</v>
      </c>
      <c r="F7394" s="11">
        <v>1448.1</v>
      </c>
      <c r="G7394" s="19">
        <v>45874</v>
      </c>
      <c r="H7394" s="24">
        <v>459047.69999999995</v>
      </c>
    </row>
    <row r="7395" spans="1:8" x14ac:dyDescent="0.3">
      <c r="A7395" s="3" t="s">
        <v>9202</v>
      </c>
      <c r="B7395" s="11" t="s">
        <v>85</v>
      </c>
      <c r="C7395" s="11" t="s">
        <v>611</v>
      </c>
      <c r="D7395" s="11" t="s">
        <v>1787</v>
      </c>
      <c r="E7395" s="11">
        <v>96</v>
      </c>
      <c r="F7395" s="11">
        <v>7162.26</v>
      </c>
      <c r="G7395" s="19">
        <v>46114</v>
      </c>
      <c r="H7395" s="24">
        <v>687576.96</v>
      </c>
    </row>
    <row r="7396" spans="1:8" x14ac:dyDescent="0.3">
      <c r="A7396" s="3" t="s">
        <v>9203</v>
      </c>
      <c r="B7396" s="11" t="s">
        <v>316</v>
      </c>
      <c r="C7396" s="11" t="s">
        <v>833</v>
      </c>
      <c r="D7396" s="11" t="s">
        <v>1797</v>
      </c>
      <c r="E7396" s="11">
        <v>189</v>
      </c>
      <c r="F7396" s="11">
        <v>4339.18</v>
      </c>
      <c r="G7396" s="19">
        <v>46174</v>
      </c>
      <c r="H7396" s="24">
        <v>820105.02</v>
      </c>
    </row>
    <row r="7397" spans="1:8" x14ac:dyDescent="0.3">
      <c r="A7397" s="3" t="s">
        <v>9204</v>
      </c>
      <c r="B7397" s="11" t="s">
        <v>380</v>
      </c>
      <c r="C7397" s="11" t="s">
        <v>543</v>
      </c>
      <c r="D7397" s="11" t="s">
        <v>1797</v>
      </c>
      <c r="E7397" s="11">
        <v>102</v>
      </c>
      <c r="F7397" s="11">
        <v>1266.54</v>
      </c>
      <c r="G7397" s="19">
        <v>46095</v>
      </c>
      <c r="H7397" s="24">
        <v>129187.08</v>
      </c>
    </row>
    <row r="7398" spans="1:8" x14ac:dyDescent="0.3">
      <c r="A7398" s="3" t="s">
        <v>9205</v>
      </c>
      <c r="B7398" s="11" t="s">
        <v>78</v>
      </c>
      <c r="C7398" s="11" t="s">
        <v>723</v>
      </c>
      <c r="D7398" s="11" t="s">
        <v>1799</v>
      </c>
      <c r="E7398" s="11">
        <v>268</v>
      </c>
      <c r="F7398" s="11">
        <v>7679.43</v>
      </c>
      <c r="G7398" s="19">
        <v>46190</v>
      </c>
      <c r="H7398" s="24">
        <v>2058087.24</v>
      </c>
    </row>
    <row r="7399" spans="1:8" x14ac:dyDescent="0.3">
      <c r="A7399" s="3" t="s">
        <v>9206</v>
      </c>
      <c r="B7399" s="11" t="s">
        <v>320</v>
      </c>
      <c r="C7399" s="11" t="s">
        <v>549</v>
      </c>
      <c r="D7399" s="11" t="s">
        <v>1787</v>
      </c>
      <c r="E7399" s="11">
        <v>392</v>
      </c>
      <c r="F7399" s="11">
        <v>2520.69</v>
      </c>
      <c r="G7399" s="19">
        <v>45967</v>
      </c>
      <c r="H7399" s="24">
        <v>988110.48</v>
      </c>
    </row>
    <row r="7400" spans="1:8" x14ac:dyDescent="0.3">
      <c r="A7400" s="3" t="s">
        <v>9207</v>
      </c>
      <c r="B7400" s="11" t="s">
        <v>376</v>
      </c>
      <c r="C7400" s="11" t="s">
        <v>673</v>
      </c>
      <c r="D7400" s="11" t="s">
        <v>1803</v>
      </c>
      <c r="E7400" s="11">
        <v>238</v>
      </c>
      <c r="F7400" s="11">
        <v>1021.92</v>
      </c>
      <c r="G7400" s="19">
        <v>45908</v>
      </c>
      <c r="H7400" s="24">
        <v>243216.96</v>
      </c>
    </row>
    <row r="7401" spans="1:8" x14ac:dyDescent="0.3">
      <c r="A7401" s="3" t="s">
        <v>9208</v>
      </c>
      <c r="B7401" s="11" t="s">
        <v>274</v>
      </c>
      <c r="C7401" s="11" t="s">
        <v>803</v>
      </c>
      <c r="D7401" s="11" t="s">
        <v>1791</v>
      </c>
      <c r="E7401" s="11">
        <v>396</v>
      </c>
      <c r="F7401" s="11">
        <v>3818.25</v>
      </c>
      <c r="G7401" s="19">
        <v>45816</v>
      </c>
      <c r="H7401" s="24">
        <v>1512027</v>
      </c>
    </row>
    <row r="7402" spans="1:8" x14ac:dyDescent="0.3">
      <c r="A7402" s="3" t="s">
        <v>9209</v>
      </c>
      <c r="B7402" s="11" t="s">
        <v>27</v>
      </c>
      <c r="C7402" s="11" t="s">
        <v>723</v>
      </c>
      <c r="D7402" s="11" t="s">
        <v>1801</v>
      </c>
      <c r="E7402" s="11">
        <v>429</v>
      </c>
      <c r="F7402" s="11">
        <v>5551.47</v>
      </c>
      <c r="G7402" s="19">
        <v>45700</v>
      </c>
      <c r="H7402" s="24">
        <v>2381580.63</v>
      </c>
    </row>
    <row r="7403" spans="1:8" x14ac:dyDescent="0.3">
      <c r="A7403" s="3" t="s">
        <v>9210</v>
      </c>
      <c r="B7403" s="11" t="s">
        <v>146</v>
      </c>
      <c r="C7403" s="11" t="s">
        <v>797</v>
      </c>
      <c r="D7403" s="11" t="s">
        <v>1787</v>
      </c>
      <c r="E7403" s="11">
        <v>175</v>
      </c>
      <c r="F7403" s="11">
        <v>1065.1199999999999</v>
      </c>
      <c r="G7403" s="19">
        <v>45869</v>
      </c>
      <c r="H7403" s="24">
        <v>186395.99999999997</v>
      </c>
    </row>
    <row r="7404" spans="1:8" x14ac:dyDescent="0.3">
      <c r="A7404" s="3" t="s">
        <v>9211</v>
      </c>
      <c r="B7404" s="11" t="s">
        <v>239</v>
      </c>
      <c r="C7404" s="11" t="s">
        <v>831</v>
      </c>
      <c r="D7404" s="11" t="s">
        <v>1799</v>
      </c>
      <c r="E7404" s="11">
        <v>7</v>
      </c>
      <c r="F7404" s="11">
        <v>548.44000000000005</v>
      </c>
      <c r="G7404" s="19">
        <v>45698</v>
      </c>
      <c r="H7404" s="24">
        <v>3839.0800000000004</v>
      </c>
    </row>
    <row r="7405" spans="1:8" x14ac:dyDescent="0.3">
      <c r="A7405" s="3" t="s">
        <v>9212</v>
      </c>
      <c r="B7405" s="11" t="s">
        <v>397</v>
      </c>
      <c r="C7405" s="11" t="s">
        <v>843</v>
      </c>
      <c r="D7405" s="11" t="s">
        <v>1791</v>
      </c>
      <c r="E7405" s="11">
        <v>113</v>
      </c>
      <c r="F7405" s="11">
        <v>484.28</v>
      </c>
      <c r="G7405" s="19">
        <v>45843</v>
      </c>
      <c r="H7405" s="24">
        <v>54723.64</v>
      </c>
    </row>
    <row r="7406" spans="1:8" x14ac:dyDescent="0.3">
      <c r="A7406" s="3" t="s">
        <v>9213</v>
      </c>
      <c r="B7406" s="11" t="s">
        <v>393</v>
      </c>
      <c r="C7406" s="11" t="s">
        <v>581</v>
      </c>
      <c r="D7406" s="11" t="s">
        <v>1801</v>
      </c>
      <c r="E7406" s="11">
        <v>292</v>
      </c>
      <c r="F7406" s="11">
        <v>6329.73</v>
      </c>
      <c r="G7406" s="19">
        <v>46152</v>
      </c>
      <c r="H7406" s="24">
        <v>1848281.16</v>
      </c>
    </row>
    <row r="7407" spans="1:8" x14ac:dyDescent="0.3">
      <c r="A7407" s="3" t="s">
        <v>9214</v>
      </c>
      <c r="B7407" s="11" t="s">
        <v>226</v>
      </c>
      <c r="C7407" s="11" t="s">
        <v>775</v>
      </c>
      <c r="D7407" s="11" t="s">
        <v>1794</v>
      </c>
      <c r="E7407" s="11">
        <v>282</v>
      </c>
      <c r="F7407" s="11">
        <v>1748.96</v>
      </c>
      <c r="G7407" s="19">
        <v>45794</v>
      </c>
      <c r="H7407" s="24">
        <v>493206.72000000003</v>
      </c>
    </row>
    <row r="7408" spans="1:8" x14ac:dyDescent="0.3">
      <c r="A7408" s="3" t="s">
        <v>9215</v>
      </c>
      <c r="B7408" s="11" t="s">
        <v>53</v>
      </c>
      <c r="C7408" s="11" t="s">
        <v>687</v>
      </c>
      <c r="D7408" s="11" t="s">
        <v>1794</v>
      </c>
      <c r="E7408" s="11">
        <v>145</v>
      </c>
      <c r="F7408" s="11">
        <v>4910.3100000000004</v>
      </c>
      <c r="G7408" s="19">
        <v>45938</v>
      </c>
      <c r="H7408" s="24">
        <v>711994.95000000007</v>
      </c>
    </row>
    <row r="7409" spans="1:8" x14ac:dyDescent="0.3">
      <c r="A7409" s="3" t="s">
        <v>9216</v>
      </c>
      <c r="B7409" s="11" t="s">
        <v>27</v>
      </c>
      <c r="C7409" s="11" t="s">
        <v>633</v>
      </c>
      <c r="D7409" s="11" t="s">
        <v>1799</v>
      </c>
      <c r="E7409" s="11">
        <v>92</v>
      </c>
      <c r="F7409" s="11">
        <v>4352.13</v>
      </c>
      <c r="G7409" s="19">
        <v>45845</v>
      </c>
      <c r="H7409" s="24">
        <v>400395.96</v>
      </c>
    </row>
    <row r="7410" spans="1:8" x14ac:dyDescent="0.3">
      <c r="A7410" s="3" t="s">
        <v>9217</v>
      </c>
      <c r="B7410" s="11" t="s">
        <v>133</v>
      </c>
      <c r="C7410" s="11" t="s">
        <v>843</v>
      </c>
      <c r="D7410" s="11" t="s">
        <v>1794</v>
      </c>
      <c r="E7410" s="11">
        <v>434</v>
      </c>
      <c r="F7410" s="11">
        <v>1600.66</v>
      </c>
      <c r="G7410" s="19">
        <v>45834</v>
      </c>
      <c r="H7410" s="24">
        <v>694686.44000000006</v>
      </c>
    </row>
    <row r="7411" spans="1:8" x14ac:dyDescent="0.3">
      <c r="A7411" s="3" t="s">
        <v>9218</v>
      </c>
      <c r="B7411" s="11" t="s">
        <v>336</v>
      </c>
      <c r="C7411" s="11" t="s">
        <v>691</v>
      </c>
      <c r="D7411" s="11" t="s">
        <v>1799</v>
      </c>
      <c r="E7411" s="11">
        <v>244</v>
      </c>
      <c r="F7411" s="11">
        <v>7606.9</v>
      </c>
      <c r="G7411" s="19">
        <v>46020</v>
      </c>
      <c r="H7411" s="24">
        <v>1856083.5999999999</v>
      </c>
    </row>
    <row r="7412" spans="1:8" x14ac:dyDescent="0.3">
      <c r="A7412" s="3" t="s">
        <v>9219</v>
      </c>
      <c r="B7412" s="11" t="s">
        <v>288</v>
      </c>
      <c r="C7412" s="11" t="s">
        <v>847</v>
      </c>
      <c r="D7412" s="11" t="s">
        <v>1797</v>
      </c>
      <c r="E7412" s="11">
        <v>450</v>
      </c>
      <c r="F7412" s="11">
        <v>1887.24</v>
      </c>
      <c r="G7412" s="19">
        <v>45917</v>
      </c>
      <c r="H7412" s="24">
        <v>849258</v>
      </c>
    </row>
    <row r="7413" spans="1:8" x14ac:dyDescent="0.3">
      <c r="A7413" s="3" t="s">
        <v>9220</v>
      </c>
      <c r="B7413" s="11" t="s">
        <v>399</v>
      </c>
      <c r="C7413" s="11" t="s">
        <v>507</v>
      </c>
      <c r="D7413" s="11" t="s">
        <v>1787</v>
      </c>
      <c r="E7413" s="11">
        <v>311</v>
      </c>
      <c r="F7413" s="11">
        <v>3159.9</v>
      </c>
      <c r="G7413" s="19">
        <v>46136</v>
      </c>
      <c r="H7413" s="24">
        <v>982728.9</v>
      </c>
    </row>
    <row r="7414" spans="1:8" x14ac:dyDescent="0.3">
      <c r="A7414" s="3" t="s">
        <v>9221</v>
      </c>
      <c r="B7414" s="11" t="s">
        <v>292</v>
      </c>
      <c r="C7414" s="11" t="s">
        <v>819</v>
      </c>
      <c r="D7414" s="11" t="s">
        <v>1791</v>
      </c>
      <c r="E7414" s="11">
        <v>229</v>
      </c>
      <c r="F7414" s="11">
        <v>4220.67</v>
      </c>
      <c r="G7414" s="19">
        <v>45844</v>
      </c>
      <c r="H7414" s="24">
        <v>966533.43</v>
      </c>
    </row>
    <row r="7415" spans="1:8" x14ac:dyDescent="0.3">
      <c r="A7415" s="3" t="s">
        <v>9222</v>
      </c>
      <c r="B7415" s="11" t="s">
        <v>174</v>
      </c>
      <c r="C7415" s="11" t="s">
        <v>825</v>
      </c>
      <c r="D7415" s="11" t="s">
        <v>1797</v>
      </c>
      <c r="E7415" s="11">
        <v>314</v>
      </c>
      <c r="F7415" s="11">
        <v>2923.87</v>
      </c>
      <c r="G7415" s="19">
        <v>45762</v>
      </c>
      <c r="H7415" s="24">
        <v>918095.17999999993</v>
      </c>
    </row>
    <row r="7416" spans="1:8" x14ac:dyDescent="0.3">
      <c r="A7416" s="3" t="s">
        <v>9223</v>
      </c>
      <c r="B7416" s="11" t="s">
        <v>32</v>
      </c>
      <c r="C7416" s="11" t="s">
        <v>767</v>
      </c>
      <c r="D7416" s="11" t="s">
        <v>1791</v>
      </c>
      <c r="E7416" s="11">
        <v>267</v>
      </c>
      <c r="F7416" s="11">
        <v>3968.1</v>
      </c>
      <c r="G7416" s="19">
        <v>46113</v>
      </c>
      <c r="H7416" s="24">
        <v>1059482.7</v>
      </c>
    </row>
    <row r="7417" spans="1:8" x14ac:dyDescent="0.3">
      <c r="A7417" s="3" t="s">
        <v>9224</v>
      </c>
      <c r="B7417" s="11" t="s">
        <v>181</v>
      </c>
      <c r="C7417" s="11" t="s">
        <v>647</v>
      </c>
      <c r="D7417" s="11" t="s">
        <v>1787</v>
      </c>
      <c r="E7417" s="11">
        <v>299</v>
      </c>
      <c r="F7417" s="11">
        <v>5561.84</v>
      </c>
      <c r="G7417" s="19">
        <v>45872</v>
      </c>
      <c r="H7417" s="24">
        <v>1662990.1600000001</v>
      </c>
    </row>
    <row r="7418" spans="1:8" x14ac:dyDescent="0.3">
      <c r="A7418" s="3" t="s">
        <v>9225</v>
      </c>
      <c r="B7418" s="11" t="s">
        <v>380</v>
      </c>
      <c r="C7418" s="11" t="s">
        <v>745</v>
      </c>
      <c r="D7418" s="11" t="s">
        <v>1787</v>
      </c>
      <c r="E7418" s="11">
        <v>130</v>
      </c>
      <c r="F7418" s="11">
        <v>5945.85</v>
      </c>
      <c r="G7418" s="19">
        <v>46186</v>
      </c>
      <c r="H7418" s="24">
        <v>772960.5</v>
      </c>
    </row>
    <row r="7419" spans="1:8" x14ac:dyDescent="0.3">
      <c r="A7419" s="3" t="s">
        <v>9226</v>
      </c>
      <c r="B7419" s="11" t="s">
        <v>378</v>
      </c>
      <c r="C7419" s="11" t="s">
        <v>703</v>
      </c>
      <c r="D7419" s="11" t="s">
        <v>1797</v>
      </c>
      <c r="E7419" s="11">
        <v>265</v>
      </c>
      <c r="F7419" s="11">
        <v>6093.7</v>
      </c>
      <c r="G7419" s="19">
        <v>45799</v>
      </c>
      <c r="H7419" s="24">
        <v>1614830.5</v>
      </c>
    </row>
    <row r="7420" spans="1:8" x14ac:dyDescent="0.3">
      <c r="A7420" s="3" t="s">
        <v>9227</v>
      </c>
      <c r="B7420" s="11" t="s">
        <v>326</v>
      </c>
      <c r="C7420" s="11" t="s">
        <v>547</v>
      </c>
      <c r="D7420" s="11" t="s">
        <v>1801</v>
      </c>
      <c r="E7420" s="11">
        <v>226</v>
      </c>
      <c r="F7420" s="11">
        <v>3865.96</v>
      </c>
      <c r="G7420" s="19">
        <v>45684</v>
      </c>
      <c r="H7420" s="24">
        <v>873706.96</v>
      </c>
    </row>
    <row r="7421" spans="1:8" x14ac:dyDescent="0.3">
      <c r="A7421" s="3" t="s">
        <v>9228</v>
      </c>
      <c r="B7421" s="11" t="s">
        <v>187</v>
      </c>
      <c r="C7421" s="11" t="s">
        <v>771</v>
      </c>
      <c r="D7421" s="11" t="s">
        <v>1789</v>
      </c>
      <c r="E7421" s="11">
        <v>86</v>
      </c>
      <c r="F7421" s="11">
        <v>6751.16</v>
      </c>
      <c r="G7421" s="19">
        <v>45955</v>
      </c>
      <c r="H7421" s="24">
        <v>580599.76</v>
      </c>
    </row>
    <row r="7422" spans="1:8" x14ac:dyDescent="0.3">
      <c r="A7422" s="3" t="s">
        <v>9229</v>
      </c>
      <c r="B7422" s="11" t="s">
        <v>187</v>
      </c>
      <c r="C7422" s="11" t="s">
        <v>721</v>
      </c>
      <c r="D7422" s="11" t="s">
        <v>1787</v>
      </c>
      <c r="E7422" s="11">
        <v>100</v>
      </c>
      <c r="F7422" s="11">
        <v>1999.14</v>
      </c>
      <c r="G7422" s="19">
        <v>45880</v>
      </c>
      <c r="H7422" s="24">
        <v>199914</v>
      </c>
    </row>
    <row r="7423" spans="1:8" x14ac:dyDescent="0.3">
      <c r="A7423" s="3" t="s">
        <v>9230</v>
      </c>
      <c r="B7423" s="11" t="s">
        <v>288</v>
      </c>
      <c r="C7423" s="11" t="s">
        <v>797</v>
      </c>
      <c r="D7423" s="11" t="s">
        <v>1794</v>
      </c>
      <c r="E7423" s="11">
        <v>263</v>
      </c>
      <c r="F7423" s="11">
        <v>5761.32</v>
      </c>
      <c r="G7423" s="19">
        <v>46134</v>
      </c>
      <c r="H7423" s="24">
        <v>1515227.16</v>
      </c>
    </row>
    <row r="7424" spans="1:8" x14ac:dyDescent="0.3">
      <c r="A7424" s="3" t="s">
        <v>9231</v>
      </c>
      <c r="B7424" s="11" t="s">
        <v>162</v>
      </c>
      <c r="C7424" s="11" t="s">
        <v>615</v>
      </c>
      <c r="D7424" s="11" t="s">
        <v>1794</v>
      </c>
      <c r="E7424" s="11">
        <v>462</v>
      </c>
      <c r="F7424" s="11">
        <v>880.97</v>
      </c>
      <c r="G7424" s="19">
        <v>45965</v>
      </c>
      <c r="H7424" s="24">
        <v>407008.14</v>
      </c>
    </row>
    <row r="7425" spans="1:8" x14ac:dyDescent="0.3">
      <c r="A7425" s="3" t="s">
        <v>9232</v>
      </c>
      <c r="B7425" s="11" t="s">
        <v>232</v>
      </c>
      <c r="C7425" s="11" t="s">
        <v>791</v>
      </c>
      <c r="D7425" s="11" t="s">
        <v>1789</v>
      </c>
      <c r="E7425" s="11">
        <v>250</v>
      </c>
      <c r="F7425" s="11">
        <v>2972.07</v>
      </c>
      <c r="G7425" s="19">
        <v>45993</v>
      </c>
      <c r="H7425" s="24">
        <v>743017.5</v>
      </c>
    </row>
    <row r="7426" spans="1:8" x14ac:dyDescent="0.3">
      <c r="A7426" s="3" t="s">
        <v>9233</v>
      </c>
      <c r="B7426" s="11" t="s">
        <v>216</v>
      </c>
      <c r="C7426" s="11" t="s">
        <v>639</v>
      </c>
      <c r="D7426" s="11" t="s">
        <v>1801</v>
      </c>
      <c r="E7426" s="11">
        <v>166</v>
      </c>
      <c r="F7426" s="11">
        <v>124.16</v>
      </c>
      <c r="G7426" s="19">
        <v>46101</v>
      </c>
      <c r="H7426" s="24">
        <v>20610.559999999998</v>
      </c>
    </row>
    <row r="7427" spans="1:8" x14ac:dyDescent="0.3">
      <c r="A7427" s="3" t="s">
        <v>9234</v>
      </c>
      <c r="B7427" s="11" t="s">
        <v>140</v>
      </c>
      <c r="C7427" s="11" t="s">
        <v>735</v>
      </c>
      <c r="D7427" s="11" t="s">
        <v>1803</v>
      </c>
      <c r="E7427" s="11">
        <v>293</v>
      </c>
      <c r="F7427" s="11">
        <v>1806.65</v>
      </c>
      <c r="G7427" s="19">
        <v>45829</v>
      </c>
      <c r="H7427" s="24">
        <v>529348.45000000007</v>
      </c>
    </row>
    <row r="7428" spans="1:8" x14ac:dyDescent="0.3">
      <c r="A7428" s="3" t="s">
        <v>9235</v>
      </c>
      <c r="B7428" s="11" t="s">
        <v>276</v>
      </c>
      <c r="C7428" s="11" t="s">
        <v>789</v>
      </c>
      <c r="D7428" s="11" t="s">
        <v>1803</v>
      </c>
      <c r="E7428" s="11">
        <v>483</v>
      </c>
      <c r="F7428" s="11">
        <v>6139.15</v>
      </c>
      <c r="G7428" s="19">
        <v>45754</v>
      </c>
      <c r="H7428" s="24">
        <v>2965209.4499999997</v>
      </c>
    </row>
    <row r="7429" spans="1:8" x14ac:dyDescent="0.3">
      <c r="A7429" s="3" t="s">
        <v>9236</v>
      </c>
      <c r="B7429" s="11" t="s">
        <v>276</v>
      </c>
      <c r="C7429" s="11" t="s">
        <v>627</v>
      </c>
      <c r="D7429" s="11" t="s">
        <v>1787</v>
      </c>
      <c r="E7429" s="11">
        <v>314</v>
      </c>
      <c r="F7429" s="11">
        <v>3935.58</v>
      </c>
      <c r="G7429" s="19">
        <v>46153</v>
      </c>
      <c r="H7429" s="24">
        <v>1235772.1199999999</v>
      </c>
    </row>
    <row r="7430" spans="1:8" x14ac:dyDescent="0.3">
      <c r="A7430" s="3" t="s">
        <v>9237</v>
      </c>
      <c r="B7430" s="11" t="s">
        <v>269</v>
      </c>
      <c r="C7430" s="11" t="s">
        <v>573</v>
      </c>
      <c r="D7430" s="11" t="s">
        <v>1794</v>
      </c>
      <c r="E7430" s="11">
        <v>186</v>
      </c>
      <c r="F7430" s="11">
        <v>1488.05</v>
      </c>
      <c r="G7430" s="19">
        <v>45659</v>
      </c>
      <c r="H7430" s="24">
        <v>276777.3</v>
      </c>
    </row>
    <row r="7431" spans="1:8" x14ac:dyDescent="0.3">
      <c r="A7431" s="3" t="s">
        <v>9238</v>
      </c>
      <c r="B7431" s="11" t="s">
        <v>369</v>
      </c>
      <c r="C7431" s="11" t="s">
        <v>747</v>
      </c>
      <c r="D7431" s="11" t="s">
        <v>1799</v>
      </c>
      <c r="E7431" s="11">
        <v>442</v>
      </c>
      <c r="F7431" s="11">
        <v>3014.3</v>
      </c>
      <c r="G7431" s="19">
        <v>46049</v>
      </c>
      <c r="H7431" s="24">
        <v>1332320.6000000001</v>
      </c>
    </row>
    <row r="7432" spans="1:8" x14ac:dyDescent="0.3">
      <c r="A7432" s="3" t="s">
        <v>9239</v>
      </c>
      <c r="B7432" s="11" t="s">
        <v>42</v>
      </c>
      <c r="C7432" s="11" t="s">
        <v>821</v>
      </c>
      <c r="D7432" s="11" t="s">
        <v>1803</v>
      </c>
      <c r="E7432" s="11">
        <v>138</v>
      </c>
      <c r="F7432" s="11">
        <v>1179.46</v>
      </c>
      <c r="G7432" s="19">
        <v>46085</v>
      </c>
      <c r="H7432" s="24">
        <v>162765.48000000001</v>
      </c>
    </row>
    <row r="7433" spans="1:8" x14ac:dyDescent="0.3">
      <c r="A7433" s="3" t="s">
        <v>9240</v>
      </c>
      <c r="B7433" s="11" t="s">
        <v>193</v>
      </c>
      <c r="C7433" s="11" t="s">
        <v>631</v>
      </c>
      <c r="D7433" s="11" t="s">
        <v>1791</v>
      </c>
      <c r="E7433" s="11">
        <v>448</v>
      </c>
      <c r="F7433" s="11">
        <v>1300.96</v>
      </c>
      <c r="G7433" s="19">
        <v>45799</v>
      </c>
      <c r="H7433" s="24">
        <v>582830.08000000007</v>
      </c>
    </row>
    <row r="7434" spans="1:8" x14ac:dyDescent="0.3">
      <c r="A7434" s="3" t="s">
        <v>9241</v>
      </c>
      <c r="B7434" s="11" t="s">
        <v>314</v>
      </c>
      <c r="C7434" s="11" t="s">
        <v>681</v>
      </c>
      <c r="D7434" s="11" t="s">
        <v>1797</v>
      </c>
      <c r="E7434" s="11">
        <v>425</v>
      </c>
      <c r="F7434" s="11">
        <v>5283.59</v>
      </c>
      <c r="G7434" s="19">
        <v>45736</v>
      </c>
      <c r="H7434" s="24">
        <v>2245525.75</v>
      </c>
    </row>
    <row r="7435" spans="1:8" x14ac:dyDescent="0.3">
      <c r="A7435" s="3" t="s">
        <v>9242</v>
      </c>
      <c r="B7435" s="11" t="s">
        <v>308</v>
      </c>
      <c r="C7435" s="11" t="s">
        <v>701</v>
      </c>
      <c r="D7435" s="11" t="s">
        <v>1801</v>
      </c>
      <c r="E7435" s="11">
        <v>200</v>
      </c>
      <c r="F7435" s="11">
        <v>3676.09</v>
      </c>
      <c r="G7435" s="19">
        <v>45720</v>
      </c>
      <c r="H7435" s="24">
        <v>735218</v>
      </c>
    </row>
    <row r="7436" spans="1:8" x14ac:dyDescent="0.3">
      <c r="A7436" s="3" t="s">
        <v>9243</v>
      </c>
      <c r="B7436" s="11" t="s">
        <v>294</v>
      </c>
      <c r="C7436" s="11" t="s">
        <v>815</v>
      </c>
      <c r="D7436" s="11" t="s">
        <v>1794</v>
      </c>
      <c r="E7436" s="11">
        <v>155</v>
      </c>
      <c r="F7436" s="11">
        <v>3388.94</v>
      </c>
      <c r="G7436" s="19">
        <v>45722</v>
      </c>
      <c r="H7436" s="24">
        <v>525285.69999999995</v>
      </c>
    </row>
    <row r="7437" spans="1:8" x14ac:dyDescent="0.3">
      <c r="A7437" s="3" t="s">
        <v>9244</v>
      </c>
      <c r="B7437" s="11" t="s">
        <v>360</v>
      </c>
      <c r="C7437" s="11" t="s">
        <v>551</v>
      </c>
      <c r="D7437" s="11" t="s">
        <v>1797</v>
      </c>
      <c r="E7437" s="11">
        <v>128</v>
      </c>
      <c r="F7437" s="11">
        <v>6202.31</v>
      </c>
      <c r="G7437" s="19">
        <v>46164</v>
      </c>
      <c r="H7437" s="24">
        <v>793895.68</v>
      </c>
    </row>
    <row r="7438" spans="1:8" x14ac:dyDescent="0.3">
      <c r="A7438" s="3" t="s">
        <v>9245</v>
      </c>
      <c r="B7438" s="11" t="s">
        <v>350</v>
      </c>
      <c r="C7438" s="11" t="s">
        <v>571</v>
      </c>
      <c r="D7438" s="11" t="s">
        <v>1789</v>
      </c>
      <c r="E7438" s="11">
        <v>115</v>
      </c>
      <c r="F7438" s="11">
        <v>4632.34</v>
      </c>
      <c r="G7438" s="19">
        <v>45679</v>
      </c>
      <c r="H7438" s="24">
        <v>532719.1</v>
      </c>
    </row>
    <row r="7439" spans="1:8" x14ac:dyDescent="0.3">
      <c r="A7439" s="3" t="s">
        <v>9246</v>
      </c>
      <c r="B7439" s="11" t="s">
        <v>399</v>
      </c>
      <c r="C7439" s="11" t="s">
        <v>571</v>
      </c>
      <c r="D7439" s="11" t="s">
        <v>1803</v>
      </c>
      <c r="E7439" s="11">
        <v>26</v>
      </c>
      <c r="F7439" s="11">
        <v>5533.19</v>
      </c>
      <c r="G7439" s="19">
        <v>46118</v>
      </c>
      <c r="H7439" s="24">
        <v>143862.94</v>
      </c>
    </row>
    <row r="7440" spans="1:8" x14ac:dyDescent="0.3">
      <c r="A7440" s="3" t="s">
        <v>9247</v>
      </c>
      <c r="B7440" s="11" t="s">
        <v>301</v>
      </c>
      <c r="C7440" s="11" t="s">
        <v>709</v>
      </c>
      <c r="D7440" s="11" t="s">
        <v>1794</v>
      </c>
      <c r="E7440" s="11">
        <v>203</v>
      </c>
      <c r="F7440" s="11">
        <v>5265.55</v>
      </c>
      <c r="G7440" s="19">
        <v>45667</v>
      </c>
      <c r="H7440" s="24">
        <v>1068906.6500000001</v>
      </c>
    </row>
    <row r="7441" spans="1:8" x14ac:dyDescent="0.3">
      <c r="A7441" s="3" t="s">
        <v>9248</v>
      </c>
      <c r="B7441" s="11" t="s">
        <v>312</v>
      </c>
      <c r="C7441" s="11" t="s">
        <v>513</v>
      </c>
      <c r="D7441" s="11" t="s">
        <v>1791</v>
      </c>
      <c r="E7441" s="11">
        <v>484</v>
      </c>
      <c r="F7441" s="11">
        <v>5365.86</v>
      </c>
      <c r="G7441" s="19">
        <v>46167</v>
      </c>
      <c r="H7441" s="24">
        <v>2597076.2399999998</v>
      </c>
    </row>
    <row r="7442" spans="1:8" x14ac:dyDescent="0.3">
      <c r="A7442" s="3" t="s">
        <v>9249</v>
      </c>
      <c r="B7442" s="11" t="s">
        <v>399</v>
      </c>
      <c r="C7442" s="11" t="s">
        <v>859</v>
      </c>
      <c r="D7442" s="11" t="s">
        <v>1789</v>
      </c>
      <c r="E7442" s="11">
        <v>140</v>
      </c>
      <c r="F7442" s="11">
        <v>1586.13</v>
      </c>
      <c r="G7442" s="19">
        <v>46051</v>
      </c>
      <c r="H7442" s="24">
        <v>222058.2</v>
      </c>
    </row>
    <row r="7443" spans="1:8" x14ac:dyDescent="0.3">
      <c r="A7443" s="3" t="s">
        <v>9250</v>
      </c>
      <c r="B7443" s="11" t="s">
        <v>362</v>
      </c>
      <c r="C7443" s="11" t="s">
        <v>855</v>
      </c>
      <c r="D7443" s="11" t="s">
        <v>1801</v>
      </c>
      <c r="E7443" s="11">
        <v>31</v>
      </c>
      <c r="F7443" s="11">
        <v>7591.7</v>
      </c>
      <c r="G7443" s="19">
        <v>46166</v>
      </c>
      <c r="H7443" s="24">
        <v>235342.69999999998</v>
      </c>
    </row>
    <row r="7444" spans="1:8" x14ac:dyDescent="0.3">
      <c r="A7444" s="3" t="s">
        <v>9251</v>
      </c>
      <c r="B7444" s="11" t="s">
        <v>360</v>
      </c>
      <c r="C7444" s="11" t="s">
        <v>657</v>
      </c>
      <c r="D7444" s="11" t="s">
        <v>1787</v>
      </c>
      <c r="E7444" s="11">
        <v>354</v>
      </c>
      <c r="F7444" s="11">
        <v>7010.36</v>
      </c>
      <c r="G7444" s="19">
        <v>45701</v>
      </c>
      <c r="H7444" s="24">
        <v>2481667.44</v>
      </c>
    </row>
    <row r="7445" spans="1:8" x14ac:dyDescent="0.3">
      <c r="A7445" s="3" t="s">
        <v>9252</v>
      </c>
      <c r="B7445" s="11" t="s">
        <v>399</v>
      </c>
      <c r="C7445" s="11" t="s">
        <v>575</v>
      </c>
      <c r="D7445" s="11" t="s">
        <v>1803</v>
      </c>
      <c r="E7445" s="11">
        <v>142</v>
      </c>
      <c r="F7445" s="11">
        <v>1739.06</v>
      </c>
      <c r="G7445" s="19">
        <v>45877</v>
      </c>
      <c r="H7445" s="24">
        <v>246946.52</v>
      </c>
    </row>
    <row r="7446" spans="1:8" x14ac:dyDescent="0.3">
      <c r="A7446" s="3" t="s">
        <v>9253</v>
      </c>
      <c r="B7446" s="11" t="s">
        <v>314</v>
      </c>
      <c r="C7446" s="11" t="s">
        <v>731</v>
      </c>
      <c r="D7446" s="11" t="s">
        <v>1797</v>
      </c>
      <c r="E7446" s="11">
        <v>291</v>
      </c>
      <c r="F7446" s="11">
        <v>7671.37</v>
      </c>
      <c r="G7446" s="19">
        <v>46188</v>
      </c>
      <c r="H7446" s="24">
        <v>2232368.67</v>
      </c>
    </row>
    <row r="7447" spans="1:8" x14ac:dyDescent="0.3">
      <c r="A7447" s="3" t="s">
        <v>9254</v>
      </c>
      <c r="B7447" s="11" t="s">
        <v>354</v>
      </c>
      <c r="C7447" s="11" t="s">
        <v>713</v>
      </c>
      <c r="D7447" s="11" t="s">
        <v>1801</v>
      </c>
      <c r="E7447" s="11">
        <v>42</v>
      </c>
      <c r="F7447" s="11">
        <v>4460.88</v>
      </c>
      <c r="G7447" s="19">
        <v>46066</v>
      </c>
      <c r="H7447" s="24">
        <v>187356.96</v>
      </c>
    </row>
    <row r="7448" spans="1:8" x14ac:dyDescent="0.3">
      <c r="A7448" s="3" t="s">
        <v>9255</v>
      </c>
      <c r="B7448" s="11" t="s">
        <v>177</v>
      </c>
      <c r="C7448" s="11" t="s">
        <v>691</v>
      </c>
      <c r="D7448" s="11" t="s">
        <v>1787</v>
      </c>
      <c r="E7448" s="11">
        <v>154</v>
      </c>
      <c r="F7448" s="11">
        <v>1657.53</v>
      </c>
      <c r="G7448" s="19">
        <v>45717</v>
      </c>
      <c r="H7448" s="24">
        <v>255259.62</v>
      </c>
    </row>
    <row r="7449" spans="1:8" x14ac:dyDescent="0.3">
      <c r="A7449" s="3" t="s">
        <v>9256</v>
      </c>
      <c r="B7449" s="11" t="s">
        <v>50</v>
      </c>
      <c r="C7449" s="11" t="s">
        <v>589</v>
      </c>
      <c r="D7449" s="11" t="s">
        <v>1797</v>
      </c>
      <c r="E7449" s="11">
        <v>70</v>
      </c>
      <c r="F7449" s="11">
        <v>7988.19</v>
      </c>
      <c r="G7449" s="19">
        <v>46033</v>
      </c>
      <c r="H7449" s="24">
        <v>559173.29999999993</v>
      </c>
    </row>
    <row r="7450" spans="1:8" x14ac:dyDescent="0.3">
      <c r="A7450" s="3" t="s">
        <v>9257</v>
      </c>
      <c r="B7450" s="11" t="s">
        <v>376</v>
      </c>
      <c r="C7450" s="11" t="s">
        <v>526</v>
      </c>
      <c r="D7450" s="11" t="s">
        <v>1789</v>
      </c>
      <c r="E7450" s="11">
        <v>310</v>
      </c>
      <c r="F7450" s="11">
        <v>2683.75</v>
      </c>
      <c r="G7450" s="19">
        <v>45864</v>
      </c>
      <c r="H7450" s="24">
        <v>831962.5</v>
      </c>
    </row>
    <row r="7451" spans="1:8" x14ac:dyDescent="0.3">
      <c r="A7451" s="3" t="s">
        <v>9258</v>
      </c>
      <c r="B7451" s="11" t="s">
        <v>380</v>
      </c>
      <c r="C7451" s="11" t="s">
        <v>721</v>
      </c>
      <c r="D7451" s="11" t="s">
        <v>1794</v>
      </c>
      <c r="E7451" s="11">
        <v>433</v>
      </c>
      <c r="F7451" s="11">
        <v>2340.0300000000002</v>
      </c>
      <c r="G7451" s="19">
        <v>46087</v>
      </c>
      <c r="H7451" s="24">
        <v>1013232.9900000001</v>
      </c>
    </row>
    <row r="7452" spans="1:8" x14ac:dyDescent="0.3">
      <c r="A7452" s="3" t="s">
        <v>9259</v>
      </c>
      <c r="B7452" s="11" t="s">
        <v>294</v>
      </c>
      <c r="C7452" s="11" t="s">
        <v>821</v>
      </c>
      <c r="D7452" s="11" t="s">
        <v>1799</v>
      </c>
      <c r="E7452" s="11">
        <v>127</v>
      </c>
      <c r="F7452" s="11">
        <v>7646.77</v>
      </c>
      <c r="G7452" s="19">
        <v>45658</v>
      </c>
      <c r="H7452" s="24">
        <v>971139.79</v>
      </c>
    </row>
    <row r="7453" spans="1:8" x14ac:dyDescent="0.3">
      <c r="A7453" s="3" t="s">
        <v>9260</v>
      </c>
      <c r="B7453" s="11" t="s">
        <v>298</v>
      </c>
      <c r="C7453" s="11" t="s">
        <v>779</v>
      </c>
      <c r="D7453" s="11" t="s">
        <v>1801</v>
      </c>
      <c r="E7453" s="11">
        <v>204</v>
      </c>
      <c r="F7453" s="11">
        <v>4615.83</v>
      </c>
      <c r="G7453" s="19">
        <v>46149</v>
      </c>
      <c r="H7453" s="24">
        <v>941629.32</v>
      </c>
    </row>
    <row r="7454" spans="1:8" x14ac:dyDescent="0.3">
      <c r="A7454" s="3" t="s">
        <v>9261</v>
      </c>
      <c r="B7454" s="11" t="s">
        <v>206</v>
      </c>
      <c r="C7454" s="11" t="s">
        <v>621</v>
      </c>
      <c r="D7454" s="11" t="s">
        <v>1789</v>
      </c>
      <c r="E7454" s="11">
        <v>95</v>
      </c>
      <c r="F7454" s="11">
        <v>1268.8699999999999</v>
      </c>
      <c r="G7454" s="19">
        <v>45782</v>
      </c>
      <c r="H7454" s="24">
        <v>120542.65</v>
      </c>
    </row>
    <row r="7455" spans="1:8" x14ac:dyDescent="0.3">
      <c r="A7455" s="3" t="s">
        <v>9262</v>
      </c>
      <c r="B7455" s="11" t="s">
        <v>248</v>
      </c>
      <c r="C7455" s="11" t="s">
        <v>705</v>
      </c>
      <c r="D7455" s="11" t="s">
        <v>1787</v>
      </c>
      <c r="E7455" s="11">
        <v>345</v>
      </c>
      <c r="F7455" s="11">
        <v>4839.2</v>
      </c>
      <c r="G7455" s="19">
        <v>45932</v>
      </c>
      <c r="H7455" s="24">
        <v>1669524</v>
      </c>
    </row>
    <row r="7456" spans="1:8" x14ac:dyDescent="0.3">
      <c r="A7456" s="3" t="s">
        <v>9263</v>
      </c>
      <c r="B7456" s="11" t="s">
        <v>320</v>
      </c>
      <c r="C7456" s="11" t="s">
        <v>833</v>
      </c>
      <c r="D7456" s="11" t="s">
        <v>1801</v>
      </c>
      <c r="E7456" s="11">
        <v>375</v>
      </c>
      <c r="F7456" s="11">
        <v>584.86</v>
      </c>
      <c r="G7456" s="19">
        <v>46011</v>
      </c>
      <c r="H7456" s="24">
        <v>219322.5</v>
      </c>
    </row>
    <row r="7457" spans="1:8" x14ac:dyDescent="0.3">
      <c r="A7457" s="3" t="s">
        <v>9264</v>
      </c>
      <c r="B7457" s="11" t="s">
        <v>352</v>
      </c>
      <c r="C7457" s="11" t="s">
        <v>591</v>
      </c>
      <c r="D7457" s="11" t="s">
        <v>1801</v>
      </c>
      <c r="E7457" s="11">
        <v>100</v>
      </c>
      <c r="F7457" s="11">
        <v>6424.79</v>
      </c>
      <c r="G7457" s="19">
        <v>46127</v>
      </c>
      <c r="H7457" s="24">
        <v>642479</v>
      </c>
    </row>
    <row r="7458" spans="1:8" x14ac:dyDescent="0.3">
      <c r="A7458" s="3" t="s">
        <v>9265</v>
      </c>
      <c r="B7458" s="11" t="s">
        <v>214</v>
      </c>
      <c r="C7458" s="11" t="s">
        <v>805</v>
      </c>
      <c r="D7458" s="11" t="s">
        <v>1791</v>
      </c>
      <c r="E7458" s="11">
        <v>138</v>
      </c>
      <c r="F7458" s="11">
        <v>3522.48</v>
      </c>
      <c r="G7458" s="19">
        <v>45932</v>
      </c>
      <c r="H7458" s="24">
        <v>486102.24</v>
      </c>
    </row>
    <row r="7459" spans="1:8" x14ac:dyDescent="0.3">
      <c r="A7459" s="3" t="s">
        <v>9266</v>
      </c>
      <c r="B7459" s="11" t="s">
        <v>92</v>
      </c>
      <c r="C7459" s="11" t="s">
        <v>859</v>
      </c>
      <c r="D7459" s="11" t="s">
        <v>1789</v>
      </c>
      <c r="E7459" s="11">
        <v>55</v>
      </c>
      <c r="F7459" s="11">
        <v>4801.53</v>
      </c>
      <c r="G7459" s="19">
        <v>45928</v>
      </c>
      <c r="H7459" s="24">
        <v>264084.14999999997</v>
      </c>
    </row>
    <row r="7460" spans="1:8" x14ac:dyDescent="0.3">
      <c r="A7460" s="3" t="s">
        <v>9267</v>
      </c>
      <c r="B7460" s="11" t="s">
        <v>253</v>
      </c>
      <c r="C7460" s="11" t="s">
        <v>761</v>
      </c>
      <c r="D7460" s="11" t="s">
        <v>1801</v>
      </c>
      <c r="E7460" s="11">
        <v>333</v>
      </c>
      <c r="F7460" s="11">
        <v>6606.04</v>
      </c>
      <c r="G7460" s="19">
        <v>45747</v>
      </c>
      <c r="H7460" s="24">
        <v>2199811.3199999998</v>
      </c>
    </row>
    <row r="7461" spans="1:8" x14ac:dyDescent="0.3">
      <c r="A7461" s="3" t="s">
        <v>9268</v>
      </c>
      <c r="B7461" s="11" t="s">
        <v>401</v>
      </c>
      <c r="C7461" s="11" t="s">
        <v>593</v>
      </c>
      <c r="D7461" s="11" t="s">
        <v>1801</v>
      </c>
      <c r="E7461" s="11">
        <v>228</v>
      </c>
      <c r="F7461" s="11">
        <v>7227.73</v>
      </c>
      <c r="G7461" s="19">
        <v>45969</v>
      </c>
      <c r="H7461" s="24">
        <v>1647922.44</v>
      </c>
    </row>
    <row r="7462" spans="1:8" x14ac:dyDescent="0.3">
      <c r="A7462" s="3" t="s">
        <v>9269</v>
      </c>
      <c r="B7462" s="11" t="s">
        <v>95</v>
      </c>
      <c r="C7462" s="11" t="s">
        <v>593</v>
      </c>
      <c r="D7462" s="11" t="s">
        <v>1791</v>
      </c>
      <c r="E7462" s="11">
        <v>288</v>
      </c>
      <c r="F7462" s="11">
        <v>1514.09</v>
      </c>
      <c r="G7462" s="19">
        <v>46193</v>
      </c>
      <c r="H7462" s="24">
        <v>436057.92</v>
      </c>
    </row>
    <row r="7463" spans="1:8" x14ac:dyDescent="0.3">
      <c r="A7463" s="3" t="s">
        <v>9270</v>
      </c>
      <c r="B7463" s="11" t="s">
        <v>218</v>
      </c>
      <c r="C7463" s="11" t="s">
        <v>635</v>
      </c>
      <c r="D7463" s="11" t="s">
        <v>1801</v>
      </c>
      <c r="E7463" s="11">
        <v>408</v>
      </c>
      <c r="F7463" s="11">
        <v>3726.73</v>
      </c>
      <c r="G7463" s="19">
        <v>45741</v>
      </c>
      <c r="H7463" s="24">
        <v>1520505.84</v>
      </c>
    </row>
    <row r="7464" spans="1:8" x14ac:dyDescent="0.3">
      <c r="A7464" s="3" t="s">
        <v>9271</v>
      </c>
      <c r="B7464" s="11" t="s">
        <v>382</v>
      </c>
      <c r="C7464" s="11" t="s">
        <v>753</v>
      </c>
      <c r="D7464" s="11" t="s">
        <v>1791</v>
      </c>
      <c r="E7464" s="11">
        <v>359</v>
      </c>
      <c r="F7464" s="11">
        <v>3884.86</v>
      </c>
      <c r="G7464" s="19">
        <v>45999</v>
      </c>
      <c r="H7464" s="24">
        <v>1394664.74</v>
      </c>
    </row>
    <row r="7465" spans="1:8" x14ac:dyDescent="0.3">
      <c r="A7465" s="3" t="s">
        <v>9272</v>
      </c>
      <c r="B7465" s="11" t="s">
        <v>239</v>
      </c>
      <c r="C7465" s="11" t="s">
        <v>769</v>
      </c>
      <c r="D7465" s="11" t="s">
        <v>1801</v>
      </c>
      <c r="E7465" s="11">
        <v>178</v>
      </c>
      <c r="F7465" s="11">
        <v>3293.76</v>
      </c>
      <c r="G7465" s="19">
        <v>46096</v>
      </c>
      <c r="H7465" s="24">
        <v>586289.28</v>
      </c>
    </row>
    <row r="7466" spans="1:8" x14ac:dyDescent="0.3">
      <c r="A7466" s="3" t="s">
        <v>9273</v>
      </c>
      <c r="B7466" s="11" t="s">
        <v>101</v>
      </c>
      <c r="C7466" s="11" t="s">
        <v>673</v>
      </c>
      <c r="D7466" s="11" t="s">
        <v>1794</v>
      </c>
      <c r="E7466" s="11">
        <v>267</v>
      </c>
      <c r="F7466" s="11">
        <v>1047.76</v>
      </c>
      <c r="G7466" s="19">
        <v>45787</v>
      </c>
      <c r="H7466" s="24">
        <v>279751.92</v>
      </c>
    </row>
    <row r="7467" spans="1:8" x14ac:dyDescent="0.3">
      <c r="A7467" s="3" t="s">
        <v>9274</v>
      </c>
      <c r="B7467" s="11" t="s">
        <v>143</v>
      </c>
      <c r="C7467" s="11" t="s">
        <v>825</v>
      </c>
      <c r="D7467" s="11" t="s">
        <v>1791</v>
      </c>
      <c r="E7467" s="11">
        <v>176</v>
      </c>
      <c r="F7467" s="11">
        <v>6099.65</v>
      </c>
      <c r="G7467" s="19">
        <v>45939</v>
      </c>
      <c r="H7467" s="24">
        <v>1073538.3999999999</v>
      </c>
    </row>
    <row r="7468" spans="1:8" x14ac:dyDescent="0.3">
      <c r="A7468" s="3" t="s">
        <v>9275</v>
      </c>
      <c r="B7468" s="11" t="s">
        <v>338</v>
      </c>
      <c r="C7468" s="11" t="s">
        <v>861</v>
      </c>
      <c r="D7468" s="11" t="s">
        <v>1799</v>
      </c>
      <c r="E7468" s="11">
        <v>249</v>
      </c>
      <c r="F7468" s="11">
        <v>194.51</v>
      </c>
      <c r="G7468" s="19">
        <v>45776</v>
      </c>
      <c r="H7468" s="24">
        <v>48432.99</v>
      </c>
    </row>
    <row r="7469" spans="1:8" x14ac:dyDescent="0.3">
      <c r="A7469" s="3" t="s">
        <v>9276</v>
      </c>
      <c r="B7469" s="11" t="s">
        <v>155</v>
      </c>
      <c r="C7469" s="11" t="s">
        <v>524</v>
      </c>
      <c r="D7469" s="11" t="s">
        <v>1791</v>
      </c>
      <c r="E7469" s="11">
        <v>262</v>
      </c>
      <c r="F7469" s="11">
        <v>7673.42</v>
      </c>
      <c r="G7469" s="19">
        <v>45788</v>
      </c>
      <c r="H7469" s="24">
        <v>2010436.04</v>
      </c>
    </row>
    <row r="7470" spans="1:8" x14ac:dyDescent="0.3">
      <c r="A7470" s="3" t="s">
        <v>9277</v>
      </c>
      <c r="B7470" s="11" t="s">
        <v>155</v>
      </c>
      <c r="C7470" s="11" t="s">
        <v>621</v>
      </c>
      <c r="D7470" s="11" t="s">
        <v>1787</v>
      </c>
      <c r="E7470" s="11">
        <v>375</v>
      </c>
      <c r="F7470" s="11">
        <v>2632.64</v>
      </c>
      <c r="G7470" s="19">
        <v>45928</v>
      </c>
      <c r="H7470" s="24">
        <v>987240</v>
      </c>
    </row>
    <row r="7471" spans="1:8" x14ac:dyDescent="0.3">
      <c r="A7471" s="3" t="s">
        <v>9278</v>
      </c>
      <c r="B7471" s="11" t="s">
        <v>104</v>
      </c>
      <c r="C7471" s="11" t="s">
        <v>835</v>
      </c>
      <c r="D7471" s="11" t="s">
        <v>1799</v>
      </c>
      <c r="E7471" s="11">
        <v>245</v>
      </c>
      <c r="F7471" s="11">
        <v>6376.98</v>
      </c>
      <c r="G7471" s="19">
        <v>45924</v>
      </c>
      <c r="H7471" s="24">
        <v>1562360.0999999999</v>
      </c>
    </row>
    <row r="7472" spans="1:8" x14ac:dyDescent="0.3">
      <c r="A7472" s="3" t="s">
        <v>9279</v>
      </c>
      <c r="B7472" s="11" t="s">
        <v>165</v>
      </c>
      <c r="C7472" s="11" t="s">
        <v>573</v>
      </c>
      <c r="D7472" s="11" t="s">
        <v>1803</v>
      </c>
      <c r="E7472" s="11">
        <v>23</v>
      </c>
      <c r="F7472" s="11">
        <v>2802.7</v>
      </c>
      <c r="G7472" s="19">
        <v>46151</v>
      </c>
      <c r="H7472" s="24">
        <v>64462.1</v>
      </c>
    </row>
    <row r="7473" spans="1:8" x14ac:dyDescent="0.3">
      <c r="A7473" s="3" t="s">
        <v>9280</v>
      </c>
      <c r="B7473" s="11" t="s">
        <v>243</v>
      </c>
      <c r="C7473" s="11" t="s">
        <v>565</v>
      </c>
      <c r="D7473" s="11" t="s">
        <v>1803</v>
      </c>
      <c r="E7473" s="11">
        <v>265</v>
      </c>
      <c r="F7473" s="11">
        <v>1801.1</v>
      </c>
      <c r="G7473" s="19">
        <v>45860</v>
      </c>
      <c r="H7473" s="24">
        <v>477291.5</v>
      </c>
    </row>
    <row r="7474" spans="1:8" x14ac:dyDescent="0.3">
      <c r="A7474" s="3" t="s">
        <v>9281</v>
      </c>
      <c r="B7474" s="11" t="s">
        <v>137</v>
      </c>
      <c r="C7474" s="11" t="s">
        <v>841</v>
      </c>
      <c r="D7474" s="11" t="s">
        <v>1794</v>
      </c>
      <c r="E7474" s="11">
        <v>325</v>
      </c>
      <c r="F7474" s="11">
        <v>1221.81</v>
      </c>
      <c r="G7474" s="19">
        <v>46159</v>
      </c>
      <c r="H7474" s="24">
        <v>397088.25</v>
      </c>
    </row>
    <row r="7475" spans="1:8" x14ac:dyDescent="0.3">
      <c r="A7475" s="3" t="s">
        <v>9282</v>
      </c>
      <c r="B7475" s="11" t="s">
        <v>246</v>
      </c>
      <c r="C7475" s="11" t="s">
        <v>745</v>
      </c>
      <c r="D7475" s="11" t="s">
        <v>1803</v>
      </c>
      <c r="E7475" s="11">
        <v>93</v>
      </c>
      <c r="F7475" s="11">
        <v>3955.3</v>
      </c>
      <c r="G7475" s="19">
        <v>46058</v>
      </c>
      <c r="H7475" s="24">
        <v>367842.9</v>
      </c>
    </row>
    <row r="7476" spans="1:8" x14ac:dyDescent="0.3">
      <c r="A7476" s="3" t="s">
        <v>9283</v>
      </c>
      <c r="B7476" s="11" t="s">
        <v>280</v>
      </c>
      <c r="C7476" s="11" t="s">
        <v>765</v>
      </c>
      <c r="D7476" s="11" t="s">
        <v>1791</v>
      </c>
      <c r="E7476" s="11">
        <v>3</v>
      </c>
      <c r="F7476" s="11">
        <v>6616.87</v>
      </c>
      <c r="G7476" s="19">
        <v>45923</v>
      </c>
      <c r="H7476" s="24">
        <v>19850.61</v>
      </c>
    </row>
    <row r="7477" spans="1:8" x14ac:dyDescent="0.3">
      <c r="A7477" s="3" t="s">
        <v>9284</v>
      </c>
      <c r="B7477" s="11" t="s">
        <v>155</v>
      </c>
      <c r="C7477" s="11" t="s">
        <v>845</v>
      </c>
      <c r="D7477" s="11" t="s">
        <v>1801</v>
      </c>
      <c r="E7477" s="11">
        <v>123</v>
      </c>
      <c r="F7477" s="11">
        <v>6271.9</v>
      </c>
      <c r="G7477" s="19">
        <v>46121</v>
      </c>
      <c r="H7477" s="24">
        <v>771443.7</v>
      </c>
    </row>
    <row r="7478" spans="1:8" x14ac:dyDescent="0.3">
      <c r="A7478" s="8" t="s">
        <v>9285</v>
      </c>
      <c r="B7478" s="15" t="s">
        <v>326</v>
      </c>
      <c r="C7478" s="15" t="s">
        <v>613</v>
      </c>
      <c r="D7478" s="15" t="s">
        <v>1791</v>
      </c>
      <c r="E7478" s="15">
        <v>365</v>
      </c>
      <c r="F7478" s="15">
        <v>3913.65</v>
      </c>
      <c r="G7478" s="20">
        <v>46124</v>
      </c>
      <c r="H7478" s="25">
        <v>1428482.25</v>
      </c>
    </row>
  </sheetData>
  <conditionalFormatting sqref="A2:A7478">
    <cfRule type="duplicateValues" dxfId="6" priority="25"/>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8001"/>
  <sheetViews>
    <sheetView workbookViewId="0">
      <selection activeCell="A3" sqref="A3"/>
    </sheetView>
  </sheetViews>
  <sheetFormatPr defaultRowHeight="14.4" x14ac:dyDescent="0.3"/>
  <cols>
    <col min="1" max="1" width="15.44140625" customWidth="1"/>
    <col min="2" max="2" width="14" customWidth="1"/>
    <col min="3" max="3" width="11.6640625" customWidth="1"/>
    <col min="4" max="4" width="12.33203125" customWidth="1"/>
    <col min="5" max="5" width="7.77734375" customWidth="1"/>
  </cols>
  <sheetData>
    <row r="1" spans="1:5" s="1" customFormat="1" x14ac:dyDescent="0.3">
      <c r="A1" s="5" t="s">
        <v>9286</v>
      </c>
      <c r="B1" s="13" t="s">
        <v>869</v>
      </c>
      <c r="C1" s="13" t="s">
        <v>0</v>
      </c>
      <c r="D1" s="13" t="s">
        <v>9287</v>
      </c>
      <c r="E1" s="14" t="s">
        <v>9288</v>
      </c>
    </row>
    <row r="2" spans="1:5" x14ac:dyDescent="0.3">
      <c r="A2" s="3" t="s">
        <v>9289</v>
      </c>
      <c r="B2" s="11" t="s">
        <v>1196</v>
      </c>
      <c r="C2" s="11" t="s">
        <v>152</v>
      </c>
      <c r="D2" s="17">
        <v>46003</v>
      </c>
      <c r="E2" s="12">
        <v>5</v>
      </c>
    </row>
    <row r="3" spans="1:5" x14ac:dyDescent="0.3">
      <c r="A3" s="3" t="s">
        <v>9290</v>
      </c>
      <c r="B3" s="11" t="s">
        <v>1168</v>
      </c>
      <c r="C3" s="11" t="s">
        <v>301</v>
      </c>
      <c r="D3" s="17">
        <v>46031</v>
      </c>
      <c r="E3" s="12">
        <v>11</v>
      </c>
    </row>
    <row r="4" spans="1:5" x14ac:dyDescent="0.3">
      <c r="A4" s="3" t="s">
        <v>9291</v>
      </c>
      <c r="B4" s="11" t="s">
        <v>1002</v>
      </c>
      <c r="C4" s="11" t="s">
        <v>373</v>
      </c>
      <c r="D4" s="17">
        <v>46091</v>
      </c>
      <c r="E4" s="12">
        <v>8</v>
      </c>
    </row>
    <row r="5" spans="1:5" x14ac:dyDescent="0.3">
      <c r="A5" s="3" t="s">
        <v>9292</v>
      </c>
      <c r="B5" s="11" t="s">
        <v>1366</v>
      </c>
      <c r="C5" s="11" t="s">
        <v>32</v>
      </c>
      <c r="D5" s="17">
        <v>45875</v>
      </c>
      <c r="E5" s="12">
        <v>6</v>
      </c>
    </row>
    <row r="6" spans="1:5" x14ac:dyDescent="0.3">
      <c r="A6" s="3" t="s">
        <v>9293</v>
      </c>
      <c r="B6" s="11" t="s">
        <v>1768</v>
      </c>
      <c r="C6" s="11" t="s">
        <v>387</v>
      </c>
      <c r="D6" s="17">
        <v>46080</v>
      </c>
      <c r="E6" s="12">
        <v>5</v>
      </c>
    </row>
    <row r="7" spans="1:5" x14ac:dyDescent="0.3">
      <c r="A7" s="3" t="s">
        <v>9294</v>
      </c>
      <c r="B7" s="11" t="s">
        <v>1134</v>
      </c>
      <c r="C7" s="11" t="s">
        <v>332</v>
      </c>
      <c r="D7" s="17">
        <v>45770</v>
      </c>
      <c r="E7" s="12">
        <v>10</v>
      </c>
    </row>
    <row r="8" spans="1:5" x14ac:dyDescent="0.3">
      <c r="A8" s="3" t="s">
        <v>9295</v>
      </c>
      <c r="B8" s="11" t="s">
        <v>1014</v>
      </c>
      <c r="C8" s="11" t="s">
        <v>152</v>
      </c>
      <c r="D8" s="17">
        <v>45839</v>
      </c>
      <c r="E8" s="12">
        <v>11</v>
      </c>
    </row>
    <row r="9" spans="1:5" x14ac:dyDescent="0.3">
      <c r="A9" s="3" t="s">
        <v>9296</v>
      </c>
      <c r="B9" s="11" t="s">
        <v>910</v>
      </c>
      <c r="C9" s="11" t="s">
        <v>290</v>
      </c>
      <c r="D9" s="17">
        <v>46182</v>
      </c>
      <c r="E9" s="12">
        <v>9</v>
      </c>
    </row>
    <row r="10" spans="1:5" x14ac:dyDescent="0.3">
      <c r="A10" s="3" t="s">
        <v>9297</v>
      </c>
      <c r="B10" s="11" t="s">
        <v>1240</v>
      </c>
      <c r="C10" s="11" t="s">
        <v>118</v>
      </c>
      <c r="D10" s="17">
        <v>45944</v>
      </c>
      <c r="E10" s="12">
        <v>9</v>
      </c>
    </row>
    <row r="11" spans="1:5" x14ac:dyDescent="0.3">
      <c r="A11" s="3" t="s">
        <v>9298</v>
      </c>
      <c r="B11" s="11" t="s">
        <v>1564</v>
      </c>
      <c r="C11" s="11" t="s">
        <v>165</v>
      </c>
      <c r="D11" s="17">
        <v>46000</v>
      </c>
      <c r="E11" s="12">
        <v>9</v>
      </c>
    </row>
    <row r="12" spans="1:5" x14ac:dyDescent="0.3">
      <c r="A12" s="3" t="s">
        <v>9299</v>
      </c>
      <c r="B12" s="11" t="s">
        <v>896</v>
      </c>
      <c r="C12" s="11" t="s">
        <v>290</v>
      </c>
      <c r="D12" s="17">
        <v>46086</v>
      </c>
      <c r="E12" s="12">
        <v>9</v>
      </c>
    </row>
    <row r="13" spans="1:5" x14ac:dyDescent="0.3">
      <c r="A13" s="3" t="s">
        <v>9300</v>
      </c>
      <c r="B13" s="11" t="s">
        <v>1664</v>
      </c>
      <c r="C13" s="11" t="s">
        <v>344</v>
      </c>
      <c r="D13" s="17">
        <v>45793</v>
      </c>
      <c r="E13" s="12">
        <v>4</v>
      </c>
    </row>
    <row r="14" spans="1:5" x14ac:dyDescent="0.3">
      <c r="A14" s="3" t="s">
        <v>9301</v>
      </c>
      <c r="B14" s="11" t="s">
        <v>1736</v>
      </c>
      <c r="C14" s="11" t="s">
        <v>53</v>
      </c>
      <c r="D14" s="17">
        <v>46148</v>
      </c>
      <c r="E14" s="12">
        <v>4</v>
      </c>
    </row>
    <row r="15" spans="1:5" x14ac:dyDescent="0.3">
      <c r="A15" s="3" t="s">
        <v>9302</v>
      </c>
      <c r="B15" s="11" t="s">
        <v>1290</v>
      </c>
      <c r="C15" s="11" t="s">
        <v>216</v>
      </c>
      <c r="D15" s="17">
        <v>46109</v>
      </c>
      <c r="E15" s="12">
        <v>9</v>
      </c>
    </row>
    <row r="16" spans="1:5" x14ac:dyDescent="0.3">
      <c r="A16" s="3" t="s">
        <v>9303</v>
      </c>
      <c r="B16" s="11" t="s">
        <v>1154</v>
      </c>
      <c r="C16" s="11" t="s">
        <v>269</v>
      </c>
      <c r="D16" s="17">
        <v>45966</v>
      </c>
      <c r="E16" s="12">
        <v>5</v>
      </c>
    </row>
    <row r="17" spans="1:5" x14ac:dyDescent="0.3">
      <c r="A17" s="3" t="s">
        <v>9304</v>
      </c>
      <c r="B17" s="11" t="s">
        <v>1126</v>
      </c>
      <c r="C17" s="11" t="s">
        <v>98</v>
      </c>
      <c r="D17" s="17">
        <v>46114</v>
      </c>
      <c r="E17" s="12">
        <v>7</v>
      </c>
    </row>
    <row r="18" spans="1:5" x14ac:dyDescent="0.3">
      <c r="A18" s="3" t="s">
        <v>9305</v>
      </c>
      <c r="B18" s="11" t="s">
        <v>1332</v>
      </c>
      <c r="C18" s="11" t="s">
        <v>165</v>
      </c>
      <c r="D18" s="17">
        <v>46130</v>
      </c>
      <c r="E18" s="12">
        <v>4</v>
      </c>
    </row>
    <row r="19" spans="1:5" x14ac:dyDescent="0.3">
      <c r="A19" s="3" t="s">
        <v>9306</v>
      </c>
      <c r="B19" s="11" t="s">
        <v>1000</v>
      </c>
      <c r="C19" s="11" t="s">
        <v>387</v>
      </c>
      <c r="D19" s="17">
        <v>45660</v>
      </c>
      <c r="E19" s="12">
        <v>11</v>
      </c>
    </row>
    <row r="20" spans="1:5" x14ac:dyDescent="0.3">
      <c r="A20" s="3" t="s">
        <v>9307</v>
      </c>
      <c r="B20" s="11" t="s">
        <v>1370</v>
      </c>
      <c r="C20" s="11" t="s">
        <v>214</v>
      </c>
      <c r="D20" s="17">
        <v>45808</v>
      </c>
      <c r="E20" s="12">
        <v>9</v>
      </c>
    </row>
    <row r="21" spans="1:5" x14ac:dyDescent="0.3">
      <c r="A21" s="3" t="s">
        <v>9308</v>
      </c>
      <c r="B21" s="11" t="s">
        <v>1604</v>
      </c>
      <c r="C21" s="11" t="s">
        <v>286</v>
      </c>
      <c r="D21" s="17">
        <v>45694</v>
      </c>
      <c r="E21" s="12">
        <v>8</v>
      </c>
    </row>
    <row r="22" spans="1:5" x14ac:dyDescent="0.3">
      <c r="A22" s="3" t="s">
        <v>9309</v>
      </c>
      <c r="B22" s="11" t="s">
        <v>1476</v>
      </c>
      <c r="C22" s="11" t="s">
        <v>140</v>
      </c>
      <c r="D22" s="17">
        <v>45973</v>
      </c>
      <c r="E22" s="12">
        <v>12</v>
      </c>
    </row>
    <row r="23" spans="1:5" x14ac:dyDescent="0.3">
      <c r="A23" s="3" t="s">
        <v>9310</v>
      </c>
      <c r="B23" s="11" t="s">
        <v>1336</v>
      </c>
      <c r="C23" s="11" t="s">
        <v>322</v>
      </c>
      <c r="D23" s="17">
        <v>46124</v>
      </c>
      <c r="E23" s="12">
        <v>8</v>
      </c>
    </row>
    <row r="24" spans="1:5" x14ac:dyDescent="0.3">
      <c r="A24" s="3" t="s">
        <v>9311</v>
      </c>
      <c r="B24" s="11" t="s">
        <v>1456</v>
      </c>
      <c r="C24" s="11" t="s">
        <v>373</v>
      </c>
      <c r="D24" s="17">
        <v>45794</v>
      </c>
      <c r="E24" s="12">
        <v>6</v>
      </c>
    </row>
    <row r="25" spans="1:5" x14ac:dyDescent="0.3">
      <c r="A25" s="3" t="s">
        <v>9312</v>
      </c>
      <c r="B25" s="11" t="s">
        <v>1070</v>
      </c>
      <c r="C25" s="11" t="s">
        <v>316</v>
      </c>
      <c r="D25" s="17">
        <v>46047</v>
      </c>
      <c r="E25" s="12">
        <v>4</v>
      </c>
    </row>
    <row r="26" spans="1:5" x14ac:dyDescent="0.3">
      <c r="A26" s="3" t="s">
        <v>9313</v>
      </c>
      <c r="B26" s="11" t="s">
        <v>881</v>
      </c>
      <c r="C26" s="11" t="s">
        <v>256</v>
      </c>
      <c r="D26" s="17">
        <v>45886</v>
      </c>
      <c r="E26" s="12">
        <v>4</v>
      </c>
    </row>
    <row r="27" spans="1:5" x14ac:dyDescent="0.3">
      <c r="A27" s="3" t="s">
        <v>9314</v>
      </c>
      <c r="B27" s="11" t="s">
        <v>1080</v>
      </c>
      <c r="C27" s="11" t="s">
        <v>235</v>
      </c>
      <c r="D27" s="17">
        <v>46125</v>
      </c>
      <c r="E27" s="12">
        <v>9</v>
      </c>
    </row>
    <row r="28" spans="1:5" x14ac:dyDescent="0.3">
      <c r="A28" s="3" t="s">
        <v>9315</v>
      </c>
      <c r="B28" s="11" t="s">
        <v>944</v>
      </c>
      <c r="C28" s="11" t="s">
        <v>354</v>
      </c>
      <c r="D28" s="17">
        <v>45915</v>
      </c>
      <c r="E28" s="12">
        <v>10</v>
      </c>
    </row>
    <row r="29" spans="1:5" x14ac:dyDescent="0.3">
      <c r="A29" s="3" t="s">
        <v>9316</v>
      </c>
      <c r="B29" s="11" t="s">
        <v>1742</v>
      </c>
      <c r="C29" s="11" t="s">
        <v>162</v>
      </c>
      <c r="D29" s="17">
        <v>46142</v>
      </c>
      <c r="E29" s="12">
        <v>5</v>
      </c>
    </row>
    <row r="30" spans="1:5" x14ac:dyDescent="0.3">
      <c r="A30" s="3" t="s">
        <v>9317</v>
      </c>
      <c r="B30" s="11" t="s">
        <v>1760</v>
      </c>
      <c r="C30" s="11" t="s">
        <v>362</v>
      </c>
      <c r="D30" s="17">
        <v>46104</v>
      </c>
      <c r="E30" s="12">
        <v>7</v>
      </c>
    </row>
    <row r="31" spans="1:5" x14ac:dyDescent="0.3">
      <c r="A31" s="3" t="s">
        <v>9318</v>
      </c>
      <c r="B31" s="11" t="s">
        <v>1082</v>
      </c>
      <c r="C31" s="11" t="s">
        <v>258</v>
      </c>
      <c r="D31" s="17">
        <v>45831</v>
      </c>
      <c r="E31" s="12">
        <v>11</v>
      </c>
    </row>
    <row r="32" spans="1:5" x14ac:dyDescent="0.3">
      <c r="A32" s="3" t="s">
        <v>9319</v>
      </c>
      <c r="B32" s="11" t="s">
        <v>938</v>
      </c>
      <c r="C32" s="11" t="s">
        <v>267</v>
      </c>
      <c r="D32" s="17">
        <v>45833</v>
      </c>
      <c r="E32" s="12">
        <v>4</v>
      </c>
    </row>
    <row r="33" spans="1:5" x14ac:dyDescent="0.3">
      <c r="A33" s="3" t="s">
        <v>9320</v>
      </c>
      <c r="B33" s="11" t="s">
        <v>1464</v>
      </c>
      <c r="C33" s="11" t="s">
        <v>171</v>
      </c>
      <c r="D33" s="17">
        <v>45690</v>
      </c>
      <c r="E33" s="12">
        <v>8</v>
      </c>
    </row>
    <row r="34" spans="1:5" x14ac:dyDescent="0.3">
      <c r="A34" s="3" t="s">
        <v>9321</v>
      </c>
      <c r="B34" s="11" t="s">
        <v>1534</v>
      </c>
      <c r="C34" s="11" t="s">
        <v>89</v>
      </c>
      <c r="D34" s="17">
        <v>45992</v>
      </c>
      <c r="E34" s="12">
        <v>12</v>
      </c>
    </row>
    <row r="35" spans="1:5" x14ac:dyDescent="0.3">
      <c r="A35" s="3" t="s">
        <v>9322</v>
      </c>
      <c r="B35" s="11" t="s">
        <v>1702</v>
      </c>
      <c r="C35" s="11" t="s">
        <v>382</v>
      </c>
      <c r="D35" s="17">
        <v>45748</v>
      </c>
      <c r="E35" s="12">
        <v>8</v>
      </c>
    </row>
    <row r="36" spans="1:5" x14ac:dyDescent="0.3">
      <c r="A36" s="3" t="s">
        <v>9323</v>
      </c>
      <c r="B36" s="11" t="s">
        <v>1208</v>
      </c>
      <c r="C36" s="11" t="s">
        <v>146</v>
      </c>
      <c r="D36" s="17">
        <v>46079</v>
      </c>
      <c r="E36" s="12">
        <v>4</v>
      </c>
    </row>
    <row r="37" spans="1:5" x14ac:dyDescent="0.3">
      <c r="A37" s="3" t="s">
        <v>9324</v>
      </c>
      <c r="B37" s="11" t="s">
        <v>1028</v>
      </c>
      <c r="C37" s="11" t="s">
        <v>155</v>
      </c>
      <c r="D37" s="17">
        <v>45666</v>
      </c>
      <c r="E37" s="12">
        <v>8</v>
      </c>
    </row>
    <row r="38" spans="1:5" x14ac:dyDescent="0.3">
      <c r="A38" s="3" t="s">
        <v>9325</v>
      </c>
      <c r="B38" s="11" t="s">
        <v>1486</v>
      </c>
      <c r="C38" s="11" t="s">
        <v>284</v>
      </c>
      <c r="D38" s="17">
        <v>46115</v>
      </c>
      <c r="E38" s="12">
        <v>9</v>
      </c>
    </row>
    <row r="39" spans="1:5" x14ac:dyDescent="0.3">
      <c r="A39" s="3" t="s">
        <v>9326</v>
      </c>
      <c r="B39" s="11" t="s">
        <v>1532</v>
      </c>
      <c r="C39" s="11" t="s">
        <v>399</v>
      </c>
      <c r="D39" s="17">
        <v>45872</v>
      </c>
      <c r="E39" s="12">
        <v>4</v>
      </c>
    </row>
    <row r="40" spans="1:5" x14ac:dyDescent="0.3">
      <c r="A40" s="3" t="s">
        <v>9327</v>
      </c>
      <c r="B40" s="11" t="s">
        <v>1136</v>
      </c>
      <c r="C40" s="11" t="s">
        <v>241</v>
      </c>
      <c r="D40" s="17">
        <v>45826</v>
      </c>
      <c r="E40" s="12">
        <v>6</v>
      </c>
    </row>
    <row r="41" spans="1:5" x14ac:dyDescent="0.3">
      <c r="A41" s="3" t="s">
        <v>9328</v>
      </c>
      <c r="B41" s="11" t="s">
        <v>1088</v>
      </c>
      <c r="C41" s="11" t="s">
        <v>160</v>
      </c>
      <c r="D41" s="17">
        <v>45807</v>
      </c>
      <c r="E41" s="12">
        <v>4</v>
      </c>
    </row>
    <row r="42" spans="1:5" x14ac:dyDescent="0.3">
      <c r="A42" s="3" t="s">
        <v>9329</v>
      </c>
      <c r="B42" s="11" t="s">
        <v>1588</v>
      </c>
      <c r="C42" s="11" t="s">
        <v>282</v>
      </c>
      <c r="D42" s="17">
        <v>45966</v>
      </c>
      <c r="E42" s="12">
        <v>7</v>
      </c>
    </row>
    <row r="43" spans="1:5" x14ac:dyDescent="0.3">
      <c r="A43" s="3" t="s">
        <v>9330</v>
      </c>
      <c r="B43" s="11" t="s">
        <v>1102</v>
      </c>
      <c r="C43" s="11" t="s">
        <v>320</v>
      </c>
      <c r="D43" s="17">
        <v>45741</v>
      </c>
      <c r="E43" s="12">
        <v>6</v>
      </c>
    </row>
    <row r="44" spans="1:5" x14ac:dyDescent="0.3">
      <c r="A44" s="3" t="s">
        <v>9331</v>
      </c>
      <c r="B44" s="11" t="s">
        <v>1220</v>
      </c>
      <c r="C44" s="11" t="s">
        <v>37</v>
      </c>
      <c r="D44" s="17">
        <v>46023</v>
      </c>
      <c r="E44" s="12">
        <v>12</v>
      </c>
    </row>
    <row r="45" spans="1:5" x14ac:dyDescent="0.3">
      <c r="A45" s="3" t="s">
        <v>9332</v>
      </c>
      <c r="B45" s="11" t="s">
        <v>1342</v>
      </c>
      <c r="C45" s="11" t="s">
        <v>258</v>
      </c>
      <c r="D45" s="17">
        <v>45772</v>
      </c>
      <c r="E45" s="12">
        <v>12</v>
      </c>
    </row>
    <row r="46" spans="1:5" x14ac:dyDescent="0.3">
      <c r="A46" s="3" t="s">
        <v>9333</v>
      </c>
      <c r="B46" s="11" t="s">
        <v>1166</v>
      </c>
      <c r="C46" s="11" t="s">
        <v>196</v>
      </c>
      <c r="D46" s="17">
        <v>46183</v>
      </c>
      <c r="E46" s="12">
        <v>12</v>
      </c>
    </row>
    <row r="47" spans="1:5" x14ac:dyDescent="0.3">
      <c r="A47" s="3" t="s">
        <v>9334</v>
      </c>
      <c r="B47" s="11" t="s">
        <v>1656</v>
      </c>
      <c r="C47" s="11" t="s">
        <v>118</v>
      </c>
      <c r="D47" s="17">
        <v>46054</v>
      </c>
      <c r="E47" s="12">
        <v>9</v>
      </c>
    </row>
    <row r="48" spans="1:5" x14ac:dyDescent="0.3">
      <c r="A48" s="3" t="s">
        <v>9335</v>
      </c>
      <c r="B48" s="11" t="s">
        <v>1358</v>
      </c>
      <c r="C48" s="11" t="s">
        <v>206</v>
      </c>
      <c r="D48" s="17">
        <v>45916</v>
      </c>
      <c r="E48" s="12">
        <v>12</v>
      </c>
    </row>
    <row r="49" spans="1:5" x14ac:dyDescent="0.3">
      <c r="A49" s="3" t="s">
        <v>9336</v>
      </c>
      <c r="B49" s="11" t="s">
        <v>1286</v>
      </c>
      <c r="C49" s="11" t="s">
        <v>350</v>
      </c>
      <c r="D49" s="17">
        <v>45734</v>
      </c>
      <c r="E49" s="12">
        <v>11</v>
      </c>
    </row>
    <row r="50" spans="1:5" x14ac:dyDescent="0.3">
      <c r="A50" s="3" t="s">
        <v>9337</v>
      </c>
      <c r="B50" s="11" t="s">
        <v>1158</v>
      </c>
      <c r="C50" s="11" t="s">
        <v>196</v>
      </c>
      <c r="D50" s="17">
        <v>46127</v>
      </c>
      <c r="E50" s="12">
        <v>11</v>
      </c>
    </row>
    <row r="51" spans="1:5" x14ac:dyDescent="0.3">
      <c r="A51" s="3" t="s">
        <v>9338</v>
      </c>
      <c r="B51" s="11" t="s">
        <v>881</v>
      </c>
      <c r="C51" s="11" t="s">
        <v>237</v>
      </c>
      <c r="D51" s="17">
        <v>46128</v>
      </c>
      <c r="E51" s="12">
        <v>8</v>
      </c>
    </row>
    <row r="52" spans="1:5" x14ac:dyDescent="0.3">
      <c r="A52" s="3" t="s">
        <v>9339</v>
      </c>
      <c r="B52" s="11" t="s">
        <v>1290</v>
      </c>
      <c r="C52" s="11" t="s">
        <v>133</v>
      </c>
      <c r="D52" s="17">
        <v>45671</v>
      </c>
      <c r="E52" s="12">
        <v>8</v>
      </c>
    </row>
    <row r="53" spans="1:5" x14ac:dyDescent="0.3">
      <c r="A53" s="3" t="s">
        <v>9340</v>
      </c>
      <c r="B53" s="11" t="s">
        <v>942</v>
      </c>
      <c r="C53" s="11" t="s">
        <v>282</v>
      </c>
      <c r="D53" s="17">
        <v>45914</v>
      </c>
      <c r="E53" s="12">
        <v>11</v>
      </c>
    </row>
    <row r="54" spans="1:5" x14ac:dyDescent="0.3">
      <c r="A54" s="3" t="s">
        <v>9341</v>
      </c>
      <c r="B54" s="11" t="s">
        <v>1486</v>
      </c>
      <c r="C54" s="11" t="s">
        <v>395</v>
      </c>
      <c r="D54" s="17">
        <v>46122</v>
      </c>
      <c r="E54" s="12">
        <v>6</v>
      </c>
    </row>
    <row r="55" spans="1:5" x14ac:dyDescent="0.3">
      <c r="A55" s="3" t="s">
        <v>9342</v>
      </c>
      <c r="B55" s="11" t="s">
        <v>1674</v>
      </c>
      <c r="C55" s="11" t="s">
        <v>253</v>
      </c>
      <c r="D55" s="17">
        <v>46180</v>
      </c>
      <c r="E55" s="12">
        <v>4</v>
      </c>
    </row>
    <row r="56" spans="1:5" x14ac:dyDescent="0.3">
      <c r="A56" s="3" t="s">
        <v>9343</v>
      </c>
      <c r="B56" s="11" t="s">
        <v>1336</v>
      </c>
      <c r="C56" s="11" t="s">
        <v>258</v>
      </c>
      <c r="D56" s="17">
        <v>46099</v>
      </c>
      <c r="E56" s="12">
        <v>10</v>
      </c>
    </row>
    <row r="57" spans="1:5" x14ac:dyDescent="0.3">
      <c r="A57" s="3" t="s">
        <v>9344</v>
      </c>
      <c r="B57" s="11" t="s">
        <v>1064</v>
      </c>
      <c r="C57" s="11" t="s">
        <v>393</v>
      </c>
      <c r="D57" s="17">
        <v>46006</v>
      </c>
      <c r="E57" s="12">
        <v>5</v>
      </c>
    </row>
    <row r="58" spans="1:5" x14ac:dyDescent="0.3">
      <c r="A58" s="3" t="s">
        <v>9345</v>
      </c>
      <c r="B58" s="11" t="s">
        <v>1734</v>
      </c>
      <c r="C58" s="11" t="s">
        <v>296</v>
      </c>
      <c r="D58" s="17">
        <v>45973</v>
      </c>
      <c r="E58" s="12">
        <v>9</v>
      </c>
    </row>
    <row r="59" spans="1:5" x14ac:dyDescent="0.3">
      <c r="A59" s="3" t="s">
        <v>9346</v>
      </c>
      <c r="B59" s="11" t="s">
        <v>942</v>
      </c>
      <c r="C59" s="11" t="s">
        <v>338</v>
      </c>
      <c r="D59" s="17">
        <v>46121</v>
      </c>
      <c r="E59" s="12">
        <v>5</v>
      </c>
    </row>
    <row r="60" spans="1:5" x14ac:dyDescent="0.3">
      <c r="A60" s="3" t="s">
        <v>9347</v>
      </c>
      <c r="B60" s="11" t="s">
        <v>912</v>
      </c>
      <c r="C60" s="11" t="s">
        <v>8</v>
      </c>
      <c r="D60" s="17">
        <v>45938</v>
      </c>
      <c r="E60" s="12">
        <v>12</v>
      </c>
    </row>
    <row r="61" spans="1:5" x14ac:dyDescent="0.3">
      <c r="A61" s="3" t="s">
        <v>9348</v>
      </c>
      <c r="B61" s="11" t="s">
        <v>996</v>
      </c>
      <c r="C61" s="11" t="s">
        <v>373</v>
      </c>
      <c r="D61" s="17">
        <v>46082</v>
      </c>
      <c r="E61" s="12">
        <v>6</v>
      </c>
    </row>
    <row r="62" spans="1:5" x14ac:dyDescent="0.3">
      <c r="A62" s="3" t="s">
        <v>9349</v>
      </c>
      <c r="B62" s="11" t="s">
        <v>1026</v>
      </c>
      <c r="C62" s="11" t="s">
        <v>393</v>
      </c>
      <c r="D62" s="17">
        <v>45752</v>
      </c>
      <c r="E62" s="12">
        <v>10</v>
      </c>
    </row>
    <row r="63" spans="1:5" x14ac:dyDescent="0.3">
      <c r="A63" s="3" t="s">
        <v>9350</v>
      </c>
      <c r="B63" s="11" t="s">
        <v>1532</v>
      </c>
      <c r="C63" s="11" t="s">
        <v>121</v>
      </c>
      <c r="D63" s="17">
        <v>46198</v>
      </c>
      <c r="E63" s="12">
        <v>12</v>
      </c>
    </row>
    <row r="64" spans="1:5" x14ac:dyDescent="0.3">
      <c r="A64" s="3" t="s">
        <v>9351</v>
      </c>
      <c r="B64" s="11" t="s">
        <v>1546</v>
      </c>
      <c r="C64" s="11" t="s">
        <v>177</v>
      </c>
      <c r="D64" s="17">
        <v>45754</v>
      </c>
      <c r="E64" s="12">
        <v>10</v>
      </c>
    </row>
    <row r="65" spans="1:5" x14ac:dyDescent="0.3">
      <c r="A65" s="3" t="s">
        <v>9352</v>
      </c>
      <c r="B65" s="11" t="s">
        <v>1296</v>
      </c>
      <c r="C65" s="11" t="s">
        <v>157</v>
      </c>
      <c r="D65" s="17">
        <v>46142</v>
      </c>
      <c r="E65" s="12">
        <v>5</v>
      </c>
    </row>
    <row r="66" spans="1:5" x14ac:dyDescent="0.3">
      <c r="A66" s="3" t="s">
        <v>9353</v>
      </c>
      <c r="B66" s="11" t="s">
        <v>1580</v>
      </c>
      <c r="C66" s="11" t="s">
        <v>193</v>
      </c>
      <c r="D66" s="17">
        <v>45978</v>
      </c>
      <c r="E66" s="12">
        <v>7</v>
      </c>
    </row>
    <row r="67" spans="1:5" x14ac:dyDescent="0.3">
      <c r="A67" s="3" t="s">
        <v>9354</v>
      </c>
      <c r="B67" s="11" t="s">
        <v>1506</v>
      </c>
      <c r="C67" s="11" t="s">
        <v>272</v>
      </c>
      <c r="D67" s="17">
        <v>45726</v>
      </c>
      <c r="E67" s="12">
        <v>7</v>
      </c>
    </row>
    <row r="68" spans="1:5" x14ac:dyDescent="0.3">
      <c r="A68" s="3" t="s">
        <v>9355</v>
      </c>
      <c r="B68" s="11" t="s">
        <v>1710</v>
      </c>
      <c r="C68" s="11" t="s">
        <v>190</v>
      </c>
      <c r="D68" s="17">
        <v>45748</v>
      </c>
      <c r="E68" s="12">
        <v>6</v>
      </c>
    </row>
    <row r="69" spans="1:5" x14ac:dyDescent="0.3">
      <c r="A69" s="3" t="s">
        <v>9356</v>
      </c>
      <c r="B69" s="11" t="s">
        <v>922</v>
      </c>
      <c r="C69" s="11" t="s">
        <v>152</v>
      </c>
      <c r="D69" s="17">
        <v>46152</v>
      </c>
      <c r="E69" s="12">
        <v>12</v>
      </c>
    </row>
    <row r="70" spans="1:5" x14ac:dyDescent="0.3">
      <c r="A70" s="3" t="s">
        <v>9357</v>
      </c>
      <c r="B70" s="11" t="s">
        <v>1642</v>
      </c>
      <c r="C70" s="11" t="s">
        <v>27</v>
      </c>
      <c r="D70" s="17">
        <v>45765</v>
      </c>
      <c r="E70" s="12">
        <v>12</v>
      </c>
    </row>
    <row r="71" spans="1:5" x14ac:dyDescent="0.3">
      <c r="A71" s="3" t="s">
        <v>9358</v>
      </c>
      <c r="B71" s="11" t="s">
        <v>1098</v>
      </c>
      <c r="C71" s="11" t="s">
        <v>306</v>
      </c>
      <c r="D71" s="17">
        <v>46010</v>
      </c>
      <c r="E71" s="12">
        <v>6</v>
      </c>
    </row>
    <row r="72" spans="1:5" x14ac:dyDescent="0.3">
      <c r="A72" s="3" t="s">
        <v>9359</v>
      </c>
      <c r="B72" s="11" t="s">
        <v>1056</v>
      </c>
      <c r="C72" s="11" t="s">
        <v>165</v>
      </c>
      <c r="D72" s="17">
        <v>46122</v>
      </c>
      <c r="E72" s="12">
        <v>6</v>
      </c>
    </row>
    <row r="73" spans="1:5" x14ac:dyDescent="0.3">
      <c r="A73" s="3" t="s">
        <v>9360</v>
      </c>
      <c r="B73" s="11" t="s">
        <v>1742</v>
      </c>
      <c r="C73" s="11" t="s">
        <v>62</v>
      </c>
      <c r="D73" s="17">
        <v>45952</v>
      </c>
      <c r="E73" s="12">
        <v>9</v>
      </c>
    </row>
    <row r="74" spans="1:5" x14ac:dyDescent="0.3">
      <c r="A74" s="3" t="s">
        <v>9361</v>
      </c>
      <c r="B74" s="11" t="s">
        <v>1166</v>
      </c>
      <c r="C74" s="11" t="s">
        <v>221</v>
      </c>
      <c r="D74" s="17">
        <v>46175</v>
      </c>
      <c r="E74" s="12">
        <v>7</v>
      </c>
    </row>
    <row r="75" spans="1:5" x14ac:dyDescent="0.3">
      <c r="A75" s="3" t="s">
        <v>9362</v>
      </c>
      <c r="B75" s="11" t="s">
        <v>1518</v>
      </c>
      <c r="C75" s="11" t="s">
        <v>121</v>
      </c>
      <c r="D75" s="17">
        <v>46028</v>
      </c>
      <c r="E75" s="12">
        <v>8</v>
      </c>
    </row>
    <row r="76" spans="1:5" x14ac:dyDescent="0.3">
      <c r="A76" s="3" t="s">
        <v>9363</v>
      </c>
      <c r="B76" s="11" t="s">
        <v>1106</v>
      </c>
      <c r="C76" s="11" t="s">
        <v>385</v>
      </c>
      <c r="D76" s="17">
        <v>46177</v>
      </c>
      <c r="E76" s="12">
        <v>10</v>
      </c>
    </row>
    <row r="77" spans="1:5" x14ac:dyDescent="0.3">
      <c r="A77" s="3" t="s">
        <v>9364</v>
      </c>
      <c r="B77" s="11" t="s">
        <v>992</v>
      </c>
      <c r="C77" s="11" t="s">
        <v>137</v>
      </c>
      <c r="D77" s="17">
        <v>46191</v>
      </c>
      <c r="E77" s="12">
        <v>4</v>
      </c>
    </row>
    <row r="78" spans="1:5" x14ac:dyDescent="0.3">
      <c r="A78" s="3" t="s">
        <v>9365</v>
      </c>
      <c r="B78" s="11" t="s">
        <v>1462</v>
      </c>
      <c r="C78" s="11" t="s">
        <v>8</v>
      </c>
      <c r="D78" s="17">
        <v>45964</v>
      </c>
      <c r="E78" s="12">
        <v>11</v>
      </c>
    </row>
    <row r="79" spans="1:5" x14ac:dyDescent="0.3">
      <c r="A79" s="3" t="s">
        <v>9366</v>
      </c>
      <c r="B79" s="11" t="s">
        <v>1754</v>
      </c>
      <c r="C79" s="11" t="s">
        <v>310</v>
      </c>
      <c r="D79" s="17">
        <v>46052</v>
      </c>
      <c r="E79" s="12">
        <v>9</v>
      </c>
    </row>
    <row r="80" spans="1:5" x14ac:dyDescent="0.3">
      <c r="A80" s="3" t="s">
        <v>9367</v>
      </c>
      <c r="B80" s="11" t="s">
        <v>1226</v>
      </c>
      <c r="C80" s="11" t="s">
        <v>318</v>
      </c>
      <c r="D80" s="17">
        <v>45938</v>
      </c>
      <c r="E80" s="12">
        <v>10</v>
      </c>
    </row>
    <row r="81" spans="1:5" x14ac:dyDescent="0.3">
      <c r="A81" s="3" t="s">
        <v>9368</v>
      </c>
      <c r="B81" s="11" t="s">
        <v>1098</v>
      </c>
      <c r="C81" s="11" t="s">
        <v>272</v>
      </c>
      <c r="D81" s="17">
        <v>46008</v>
      </c>
      <c r="E81" s="12">
        <v>10</v>
      </c>
    </row>
    <row r="82" spans="1:5" x14ac:dyDescent="0.3">
      <c r="A82" s="3" t="s">
        <v>9369</v>
      </c>
      <c r="B82" s="11" t="s">
        <v>1034</v>
      </c>
      <c r="C82" s="11" t="s">
        <v>342</v>
      </c>
      <c r="D82" s="17">
        <v>46046</v>
      </c>
      <c r="E82" s="12">
        <v>9</v>
      </c>
    </row>
    <row r="83" spans="1:5" x14ac:dyDescent="0.3">
      <c r="A83" s="3" t="s">
        <v>9370</v>
      </c>
      <c r="B83" s="11" t="s">
        <v>1544</v>
      </c>
      <c r="C83" s="11" t="s">
        <v>389</v>
      </c>
      <c r="D83" s="17">
        <v>45882</v>
      </c>
      <c r="E83" s="12">
        <v>12</v>
      </c>
    </row>
    <row r="84" spans="1:5" x14ac:dyDescent="0.3">
      <c r="A84" s="3" t="s">
        <v>9371</v>
      </c>
      <c r="B84" s="11" t="s">
        <v>968</v>
      </c>
      <c r="C84" s="11" t="s">
        <v>214</v>
      </c>
      <c r="D84" s="17">
        <v>45683</v>
      </c>
      <c r="E84" s="12">
        <v>7</v>
      </c>
    </row>
    <row r="85" spans="1:5" x14ac:dyDescent="0.3">
      <c r="A85" s="3" t="s">
        <v>9372</v>
      </c>
      <c r="B85" s="11" t="s">
        <v>1656</v>
      </c>
      <c r="C85" s="11" t="s">
        <v>143</v>
      </c>
      <c r="D85" s="17">
        <v>46026</v>
      </c>
      <c r="E85" s="12">
        <v>12</v>
      </c>
    </row>
    <row r="86" spans="1:5" x14ac:dyDescent="0.3">
      <c r="A86" s="3" t="s">
        <v>9373</v>
      </c>
      <c r="B86" s="11" t="s">
        <v>1428</v>
      </c>
      <c r="C86" s="11" t="s">
        <v>286</v>
      </c>
      <c r="D86" s="17">
        <v>45782</v>
      </c>
      <c r="E86" s="12">
        <v>9</v>
      </c>
    </row>
    <row r="87" spans="1:5" x14ac:dyDescent="0.3">
      <c r="A87" s="3" t="s">
        <v>9374</v>
      </c>
      <c r="B87" s="11" t="s">
        <v>988</v>
      </c>
      <c r="C87" s="11" t="s">
        <v>218</v>
      </c>
      <c r="D87" s="17">
        <v>46156</v>
      </c>
      <c r="E87" s="12">
        <v>5</v>
      </c>
    </row>
    <row r="88" spans="1:5" x14ac:dyDescent="0.3">
      <c r="A88" s="3" t="s">
        <v>9375</v>
      </c>
      <c r="B88" s="11" t="s">
        <v>1644</v>
      </c>
      <c r="C88" s="11" t="s">
        <v>382</v>
      </c>
      <c r="D88" s="17">
        <v>45738</v>
      </c>
      <c r="E88" s="12">
        <v>8</v>
      </c>
    </row>
    <row r="89" spans="1:5" x14ac:dyDescent="0.3">
      <c r="A89" s="3" t="s">
        <v>9376</v>
      </c>
      <c r="B89" s="11" t="s">
        <v>1290</v>
      </c>
      <c r="C89" s="11" t="s">
        <v>196</v>
      </c>
      <c r="D89" s="17">
        <v>46037</v>
      </c>
      <c r="E89" s="12">
        <v>8</v>
      </c>
    </row>
    <row r="90" spans="1:5" x14ac:dyDescent="0.3">
      <c r="A90" s="3" t="s">
        <v>9377</v>
      </c>
      <c r="B90" s="11" t="s">
        <v>1182</v>
      </c>
      <c r="C90" s="11" t="s">
        <v>366</v>
      </c>
      <c r="D90" s="17">
        <v>45800</v>
      </c>
      <c r="E90" s="12">
        <v>4</v>
      </c>
    </row>
    <row r="91" spans="1:5" x14ac:dyDescent="0.3">
      <c r="A91" s="3" t="s">
        <v>9378</v>
      </c>
      <c r="B91" s="11" t="s">
        <v>974</v>
      </c>
      <c r="C91" s="11" t="s">
        <v>296</v>
      </c>
      <c r="D91" s="17">
        <v>46158</v>
      </c>
      <c r="E91" s="12">
        <v>6</v>
      </c>
    </row>
    <row r="92" spans="1:5" x14ac:dyDescent="0.3">
      <c r="A92" s="3" t="s">
        <v>9379</v>
      </c>
      <c r="B92" s="11" t="s">
        <v>1642</v>
      </c>
      <c r="C92" s="11" t="s">
        <v>243</v>
      </c>
      <c r="D92" s="17">
        <v>46063</v>
      </c>
      <c r="E92" s="12">
        <v>10</v>
      </c>
    </row>
    <row r="93" spans="1:5" x14ac:dyDescent="0.3">
      <c r="A93" s="3" t="s">
        <v>9380</v>
      </c>
      <c r="B93" s="11" t="s">
        <v>1166</v>
      </c>
      <c r="C93" s="11" t="s">
        <v>76</v>
      </c>
      <c r="D93" s="17">
        <v>45694</v>
      </c>
      <c r="E93" s="12">
        <v>7</v>
      </c>
    </row>
    <row r="94" spans="1:5" x14ac:dyDescent="0.3">
      <c r="A94" s="3" t="s">
        <v>9381</v>
      </c>
      <c r="B94" s="11" t="s">
        <v>1552</v>
      </c>
      <c r="C94" s="11" t="s">
        <v>104</v>
      </c>
      <c r="D94" s="17">
        <v>45973</v>
      </c>
      <c r="E94" s="12">
        <v>6</v>
      </c>
    </row>
    <row r="95" spans="1:5" x14ac:dyDescent="0.3">
      <c r="A95" s="3" t="s">
        <v>9382</v>
      </c>
      <c r="B95" s="11" t="s">
        <v>1744</v>
      </c>
      <c r="C95" s="11" t="s">
        <v>258</v>
      </c>
      <c r="D95" s="17">
        <v>46188</v>
      </c>
      <c r="E95" s="12">
        <v>5</v>
      </c>
    </row>
    <row r="96" spans="1:5" x14ac:dyDescent="0.3">
      <c r="A96" s="3" t="s">
        <v>9383</v>
      </c>
      <c r="B96" s="11" t="s">
        <v>1604</v>
      </c>
      <c r="C96" s="11" t="s">
        <v>246</v>
      </c>
      <c r="D96" s="17">
        <v>45847</v>
      </c>
      <c r="E96" s="12">
        <v>5</v>
      </c>
    </row>
    <row r="97" spans="1:5" x14ac:dyDescent="0.3">
      <c r="A97" s="3" t="s">
        <v>9384</v>
      </c>
      <c r="B97" s="11" t="s">
        <v>1378</v>
      </c>
      <c r="C97" s="11" t="s">
        <v>280</v>
      </c>
      <c r="D97" s="17">
        <v>45672</v>
      </c>
      <c r="E97" s="12">
        <v>8</v>
      </c>
    </row>
    <row r="98" spans="1:5" x14ac:dyDescent="0.3">
      <c r="A98" s="3" t="s">
        <v>9385</v>
      </c>
      <c r="B98" s="11" t="s">
        <v>1772</v>
      </c>
      <c r="C98" s="11" t="s">
        <v>187</v>
      </c>
      <c r="D98" s="17">
        <v>45725</v>
      </c>
      <c r="E98" s="12">
        <v>4</v>
      </c>
    </row>
    <row r="99" spans="1:5" x14ac:dyDescent="0.3">
      <c r="A99" s="3" t="s">
        <v>9386</v>
      </c>
      <c r="B99" s="11" t="s">
        <v>1502</v>
      </c>
      <c r="C99" s="11" t="s">
        <v>214</v>
      </c>
      <c r="D99" s="17">
        <v>46087</v>
      </c>
      <c r="E99" s="12">
        <v>8</v>
      </c>
    </row>
    <row r="100" spans="1:5" x14ac:dyDescent="0.3">
      <c r="A100" s="3" t="s">
        <v>9387</v>
      </c>
      <c r="B100" s="11" t="s">
        <v>1444</v>
      </c>
      <c r="C100" s="11" t="s">
        <v>347</v>
      </c>
      <c r="D100" s="17">
        <v>45922</v>
      </c>
      <c r="E100" s="12">
        <v>12</v>
      </c>
    </row>
    <row r="101" spans="1:5" x14ac:dyDescent="0.3">
      <c r="A101" s="3" t="s">
        <v>9388</v>
      </c>
      <c r="B101" s="11" t="s">
        <v>1128</v>
      </c>
      <c r="C101" s="11" t="s">
        <v>76</v>
      </c>
      <c r="D101" s="17">
        <v>45919</v>
      </c>
      <c r="E101" s="12">
        <v>10</v>
      </c>
    </row>
    <row r="102" spans="1:5" x14ac:dyDescent="0.3">
      <c r="A102" s="3" t="s">
        <v>9389</v>
      </c>
      <c r="B102" s="11" t="s">
        <v>1656</v>
      </c>
      <c r="C102" s="11" t="s">
        <v>196</v>
      </c>
      <c r="D102" s="17">
        <v>46119</v>
      </c>
      <c r="E102" s="12">
        <v>11</v>
      </c>
    </row>
    <row r="103" spans="1:5" x14ac:dyDescent="0.3">
      <c r="A103" s="3" t="s">
        <v>9390</v>
      </c>
      <c r="B103" s="11" t="s">
        <v>1140</v>
      </c>
      <c r="C103" s="11" t="s">
        <v>329</v>
      </c>
      <c r="D103" s="17">
        <v>45663</v>
      </c>
      <c r="E103" s="12">
        <v>8</v>
      </c>
    </row>
    <row r="104" spans="1:5" x14ac:dyDescent="0.3">
      <c r="A104" s="3" t="s">
        <v>9391</v>
      </c>
      <c r="B104" s="11" t="s">
        <v>1410</v>
      </c>
      <c r="C104" s="11" t="s">
        <v>95</v>
      </c>
      <c r="D104" s="17">
        <v>45962</v>
      </c>
      <c r="E104" s="12">
        <v>7</v>
      </c>
    </row>
    <row r="105" spans="1:5" x14ac:dyDescent="0.3">
      <c r="A105" s="3" t="s">
        <v>9392</v>
      </c>
      <c r="B105" s="11" t="s">
        <v>1296</v>
      </c>
      <c r="C105" s="11" t="s">
        <v>318</v>
      </c>
      <c r="D105" s="17">
        <v>45996</v>
      </c>
      <c r="E105" s="12">
        <v>8</v>
      </c>
    </row>
    <row r="106" spans="1:5" x14ac:dyDescent="0.3">
      <c r="A106" s="3" t="s">
        <v>9393</v>
      </c>
      <c r="B106" s="11" t="s">
        <v>1166</v>
      </c>
      <c r="C106" s="11" t="s">
        <v>196</v>
      </c>
      <c r="D106" s="17">
        <v>45913</v>
      </c>
      <c r="E106" s="12">
        <v>7</v>
      </c>
    </row>
    <row r="107" spans="1:5" x14ac:dyDescent="0.3">
      <c r="A107" s="3" t="s">
        <v>9394</v>
      </c>
      <c r="B107" s="11" t="s">
        <v>1314</v>
      </c>
      <c r="C107" s="11" t="s">
        <v>378</v>
      </c>
      <c r="D107" s="17">
        <v>45907</v>
      </c>
      <c r="E107" s="12">
        <v>8</v>
      </c>
    </row>
    <row r="108" spans="1:5" x14ac:dyDescent="0.3">
      <c r="A108" s="3" t="s">
        <v>9395</v>
      </c>
      <c r="B108" s="11" t="s">
        <v>992</v>
      </c>
      <c r="C108" s="11" t="s">
        <v>338</v>
      </c>
      <c r="D108" s="17">
        <v>46084</v>
      </c>
      <c r="E108" s="12">
        <v>10</v>
      </c>
    </row>
    <row r="109" spans="1:5" x14ac:dyDescent="0.3">
      <c r="A109" s="3" t="s">
        <v>9396</v>
      </c>
      <c r="B109" s="11" t="s">
        <v>1062</v>
      </c>
      <c r="C109" s="11" t="s">
        <v>292</v>
      </c>
      <c r="D109" s="17">
        <v>45702</v>
      </c>
      <c r="E109" s="12">
        <v>9</v>
      </c>
    </row>
    <row r="110" spans="1:5" x14ac:dyDescent="0.3">
      <c r="A110" s="3" t="s">
        <v>9397</v>
      </c>
      <c r="B110" s="11" t="s">
        <v>1464</v>
      </c>
      <c r="C110" s="11" t="s">
        <v>380</v>
      </c>
      <c r="D110" s="17">
        <v>45693</v>
      </c>
      <c r="E110" s="12">
        <v>7</v>
      </c>
    </row>
    <row r="111" spans="1:5" x14ac:dyDescent="0.3">
      <c r="A111" s="3" t="s">
        <v>9398</v>
      </c>
      <c r="B111" s="11" t="s">
        <v>1396</v>
      </c>
      <c r="C111" s="11" t="s">
        <v>69</v>
      </c>
      <c r="D111" s="17">
        <v>45959</v>
      </c>
      <c r="E111" s="12">
        <v>7</v>
      </c>
    </row>
    <row r="112" spans="1:5" x14ac:dyDescent="0.3">
      <c r="A112" s="3" t="s">
        <v>9399</v>
      </c>
      <c r="B112" s="11" t="s">
        <v>1690</v>
      </c>
      <c r="C112" s="11" t="s">
        <v>373</v>
      </c>
      <c r="D112" s="17">
        <v>45825</v>
      </c>
      <c r="E112" s="12">
        <v>12</v>
      </c>
    </row>
    <row r="113" spans="1:5" x14ac:dyDescent="0.3">
      <c r="A113" s="3" t="s">
        <v>9400</v>
      </c>
      <c r="B113" s="11" t="s">
        <v>1040</v>
      </c>
      <c r="C113" s="11" t="s">
        <v>89</v>
      </c>
      <c r="D113" s="17">
        <v>46147</v>
      </c>
      <c r="E113" s="12">
        <v>7</v>
      </c>
    </row>
    <row r="114" spans="1:5" x14ac:dyDescent="0.3">
      <c r="A114" s="3" t="s">
        <v>9401</v>
      </c>
      <c r="B114" s="11" t="s">
        <v>1406</v>
      </c>
      <c r="C114" s="11" t="s">
        <v>98</v>
      </c>
      <c r="D114" s="17">
        <v>45970</v>
      </c>
      <c r="E114" s="12">
        <v>4</v>
      </c>
    </row>
    <row r="115" spans="1:5" x14ac:dyDescent="0.3">
      <c r="A115" s="3" t="s">
        <v>9402</v>
      </c>
      <c r="B115" s="11" t="s">
        <v>1746</v>
      </c>
      <c r="C115" s="11" t="s">
        <v>81</v>
      </c>
      <c r="D115" s="17">
        <v>45685</v>
      </c>
      <c r="E115" s="12">
        <v>4</v>
      </c>
    </row>
    <row r="116" spans="1:5" x14ac:dyDescent="0.3">
      <c r="A116" s="3" t="s">
        <v>9403</v>
      </c>
      <c r="B116" s="11" t="s">
        <v>976</v>
      </c>
      <c r="C116" s="11" t="s">
        <v>98</v>
      </c>
      <c r="D116" s="17">
        <v>46197</v>
      </c>
      <c r="E116" s="12">
        <v>11</v>
      </c>
    </row>
    <row r="117" spans="1:5" x14ac:dyDescent="0.3">
      <c r="A117" s="3" t="s">
        <v>9404</v>
      </c>
      <c r="B117" s="11" t="s">
        <v>962</v>
      </c>
      <c r="C117" s="11" t="s">
        <v>246</v>
      </c>
      <c r="D117" s="17">
        <v>45950</v>
      </c>
      <c r="E117" s="12">
        <v>10</v>
      </c>
    </row>
    <row r="118" spans="1:5" x14ac:dyDescent="0.3">
      <c r="A118" s="3" t="s">
        <v>9405</v>
      </c>
      <c r="B118" s="11" t="s">
        <v>1240</v>
      </c>
      <c r="C118" s="11" t="s">
        <v>352</v>
      </c>
      <c r="D118" s="17">
        <v>46075</v>
      </c>
      <c r="E118" s="12">
        <v>9</v>
      </c>
    </row>
    <row r="119" spans="1:5" x14ac:dyDescent="0.3">
      <c r="A119" s="3" t="s">
        <v>9406</v>
      </c>
      <c r="B119" s="11" t="s">
        <v>1400</v>
      </c>
      <c r="C119" s="11" t="s">
        <v>284</v>
      </c>
      <c r="D119" s="17">
        <v>45994</v>
      </c>
      <c r="E119" s="12">
        <v>11</v>
      </c>
    </row>
    <row r="120" spans="1:5" x14ac:dyDescent="0.3">
      <c r="A120" s="3" t="s">
        <v>9407</v>
      </c>
      <c r="B120" s="11" t="s">
        <v>1360</v>
      </c>
      <c r="C120" s="11" t="s">
        <v>235</v>
      </c>
      <c r="D120" s="17">
        <v>46041</v>
      </c>
      <c r="E120" s="12">
        <v>10</v>
      </c>
    </row>
    <row r="121" spans="1:5" x14ac:dyDescent="0.3">
      <c r="A121" s="3" t="s">
        <v>9408</v>
      </c>
      <c r="B121" s="11" t="s">
        <v>1398</v>
      </c>
      <c r="C121" s="11" t="s">
        <v>308</v>
      </c>
      <c r="D121" s="17">
        <v>45885</v>
      </c>
      <c r="E121" s="12">
        <v>5</v>
      </c>
    </row>
    <row r="122" spans="1:5" x14ac:dyDescent="0.3">
      <c r="A122" s="3" t="s">
        <v>9409</v>
      </c>
      <c r="B122" s="11" t="s">
        <v>920</v>
      </c>
      <c r="C122" s="11" t="s">
        <v>149</v>
      </c>
      <c r="D122" s="17">
        <v>45784</v>
      </c>
      <c r="E122" s="12">
        <v>5</v>
      </c>
    </row>
    <row r="123" spans="1:5" x14ac:dyDescent="0.3">
      <c r="A123" s="3" t="s">
        <v>9410</v>
      </c>
      <c r="B123" s="11" t="s">
        <v>1056</v>
      </c>
      <c r="C123" s="11" t="s">
        <v>32</v>
      </c>
      <c r="D123" s="17">
        <v>46185</v>
      </c>
      <c r="E123" s="12">
        <v>5</v>
      </c>
    </row>
    <row r="124" spans="1:5" x14ac:dyDescent="0.3">
      <c r="A124" s="3" t="s">
        <v>9411</v>
      </c>
      <c r="B124" s="11" t="s">
        <v>1174</v>
      </c>
      <c r="C124" s="11" t="s">
        <v>296</v>
      </c>
      <c r="D124" s="17">
        <v>46087</v>
      </c>
      <c r="E124" s="12">
        <v>10</v>
      </c>
    </row>
    <row r="125" spans="1:5" x14ac:dyDescent="0.3">
      <c r="A125" s="3" t="s">
        <v>9412</v>
      </c>
      <c r="B125" s="11" t="s">
        <v>1278</v>
      </c>
      <c r="C125" s="11" t="s">
        <v>354</v>
      </c>
      <c r="D125" s="17">
        <v>45902</v>
      </c>
      <c r="E125" s="12">
        <v>6</v>
      </c>
    </row>
    <row r="126" spans="1:5" x14ac:dyDescent="0.3">
      <c r="A126" s="3" t="s">
        <v>9413</v>
      </c>
      <c r="B126" s="11" t="s">
        <v>1160</v>
      </c>
      <c r="C126" s="11" t="s">
        <v>265</v>
      </c>
      <c r="D126" s="17">
        <v>46060</v>
      </c>
      <c r="E126" s="12">
        <v>4</v>
      </c>
    </row>
    <row r="127" spans="1:5" x14ac:dyDescent="0.3">
      <c r="A127" s="3" t="s">
        <v>9414</v>
      </c>
      <c r="B127" s="11" t="s">
        <v>1214</v>
      </c>
      <c r="C127" s="11" t="s">
        <v>22</v>
      </c>
      <c r="D127" s="17">
        <v>45975</v>
      </c>
      <c r="E127" s="12">
        <v>10</v>
      </c>
    </row>
    <row r="128" spans="1:5" x14ac:dyDescent="0.3">
      <c r="A128" s="3" t="s">
        <v>9415</v>
      </c>
      <c r="B128" s="11" t="s">
        <v>1452</v>
      </c>
      <c r="C128" s="11" t="s">
        <v>226</v>
      </c>
      <c r="D128" s="17">
        <v>45975</v>
      </c>
      <c r="E128" s="12">
        <v>8</v>
      </c>
    </row>
    <row r="129" spans="1:5" x14ac:dyDescent="0.3">
      <c r="A129" s="3" t="s">
        <v>9416</v>
      </c>
      <c r="B129" s="11" t="s">
        <v>938</v>
      </c>
      <c r="C129" s="11" t="s">
        <v>140</v>
      </c>
      <c r="D129" s="17">
        <v>46168</v>
      </c>
      <c r="E129" s="12">
        <v>9</v>
      </c>
    </row>
    <row r="130" spans="1:5" x14ac:dyDescent="0.3">
      <c r="A130" s="3" t="s">
        <v>9417</v>
      </c>
      <c r="B130" s="11" t="s">
        <v>988</v>
      </c>
      <c r="C130" s="11" t="s">
        <v>137</v>
      </c>
      <c r="D130" s="17">
        <v>45812</v>
      </c>
      <c r="E130" s="12">
        <v>4</v>
      </c>
    </row>
    <row r="131" spans="1:5" x14ac:dyDescent="0.3">
      <c r="A131" s="3" t="s">
        <v>9418</v>
      </c>
      <c r="B131" s="11" t="s">
        <v>1660</v>
      </c>
      <c r="C131" s="11" t="s">
        <v>165</v>
      </c>
      <c r="D131" s="17">
        <v>45931</v>
      </c>
      <c r="E131" s="12">
        <v>8</v>
      </c>
    </row>
    <row r="132" spans="1:5" x14ac:dyDescent="0.3">
      <c r="A132" s="3" t="s">
        <v>9419</v>
      </c>
      <c r="B132" s="11" t="s">
        <v>1358</v>
      </c>
      <c r="C132" s="11" t="s">
        <v>360</v>
      </c>
      <c r="D132" s="17">
        <v>45706</v>
      </c>
      <c r="E132" s="12">
        <v>4</v>
      </c>
    </row>
    <row r="133" spans="1:5" x14ac:dyDescent="0.3">
      <c r="A133" s="3" t="s">
        <v>9420</v>
      </c>
      <c r="B133" s="11" t="s">
        <v>1606</v>
      </c>
      <c r="C133" s="11" t="s">
        <v>143</v>
      </c>
      <c r="D133" s="17">
        <v>45931</v>
      </c>
      <c r="E133" s="12">
        <v>4</v>
      </c>
    </row>
    <row r="134" spans="1:5" x14ac:dyDescent="0.3">
      <c r="A134" s="3" t="s">
        <v>9421</v>
      </c>
      <c r="B134" s="11" t="s">
        <v>1562</v>
      </c>
      <c r="C134" s="11" t="s">
        <v>216</v>
      </c>
      <c r="D134" s="17">
        <v>45867</v>
      </c>
      <c r="E134" s="12">
        <v>10</v>
      </c>
    </row>
    <row r="135" spans="1:5" x14ac:dyDescent="0.3">
      <c r="A135" s="3" t="s">
        <v>9422</v>
      </c>
      <c r="B135" s="11" t="s">
        <v>1150</v>
      </c>
      <c r="C135" s="11" t="s">
        <v>116</v>
      </c>
      <c r="D135" s="17">
        <v>45939</v>
      </c>
      <c r="E135" s="12">
        <v>7</v>
      </c>
    </row>
    <row r="136" spans="1:5" x14ac:dyDescent="0.3">
      <c r="A136" s="3" t="s">
        <v>9423</v>
      </c>
      <c r="B136" s="11" t="s">
        <v>1312</v>
      </c>
      <c r="C136" s="11" t="s">
        <v>130</v>
      </c>
      <c r="D136" s="17">
        <v>45774</v>
      </c>
      <c r="E136" s="12">
        <v>6</v>
      </c>
    </row>
    <row r="137" spans="1:5" x14ac:dyDescent="0.3">
      <c r="A137" s="3" t="s">
        <v>9424</v>
      </c>
      <c r="B137" s="11" t="s">
        <v>1380</v>
      </c>
      <c r="C137" s="11" t="s">
        <v>143</v>
      </c>
      <c r="D137" s="17">
        <v>45911</v>
      </c>
      <c r="E137" s="12">
        <v>12</v>
      </c>
    </row>
    <row r="138" spans="1:5" x14ac:dyDescent="0.3">
      <c r="A138" s="3" t="s">
        <v>9425</v>
      </c>
      <c r="B138" s="11" t="s">
        <v>1454</v>
      </c>
      <c r="C138" s="11" t="s">
        <v>378</v>
      </c>
      <c r="D138" s="17">
        <v>46099</v>
      </c>
      <c r="E138" s="12">
        <v>5</v>
      </c>
    </row>
    <row r="139" spans="1:5" x14ac:dyDescent="0.3">
      <c r="A139" s="3" t="s">
        <v>9426</v>
      </c>
      <c r="B139" s="11" t="s">
        <v>1756</v>
      </c>
      <c r="C139" s="11" t="s">
        <v>401</v>
      </c>
      <c r="D139" s="17">
        <v>45967</v>
      </c>
      <c r="E139" s="12">
        <v>6</v>
      </c>
    </row>
    <row r="140" spans="1:5" x14ac:dyDescent="0.3">
      <c r="A140" s="3" t="s">
        <v>9427</v>
      </c>
      <c r="B140" s="11" t="s">
        <v>1004</v>
      </c>
      <c r="C140" s="11" t="s">
        <v>336</v>
      </c>
      <c r="D140" s="17">
        <v>45759</v>
      </c>
      <c r="E140" s="12">
        <v>9</v>
      </c>
    </row>
    <row r="141" spans="1:5" x14ac:dyDescent="0.3">
      <c r="A141" s="3" t="s">
        <v>9428</v>
      </c>
      <c r="B141" s="11" t="s">
        <v>1480</v>
      </c>
      <c r="C141" s="11" t="s">
        <v>265</v>
      </c>
      <c r="D141" s="17">
        <v>46088</v>
      </c>
      <c r="E141" s="12">
        <v>5</v>
      </c>
    </row>
    <row r="142" spans="1:5" x14ac:dyDescent="0.3">
      <c r="A142" s="3" t="s">
        <v>9429</v>
      </c>
      <c r="B142" s="11" t="s">
        <v>1688</v>
      </c>
      <c r="C142" s="11" t="s">
        <v>274</v>
      </c>
      <c r="D142" s="17">
        <v>45907</v>
      </c>
      <c r="E142" s="12">
        <v>9</v>
      </c>
    </row>
    <row r="143" spans="1:5" x14ac:dyDescent="0.3">
      <c r="A143" s="3" t="s">
        <v>9430</v>
      </c>
      <c r="B143" s="11" t="s">
        <v>1458</v>
      </c>
      <c r="C143" s="11" t="s">
        <v>288</v>
      </c>
      <c r="D143" s="17">
        <v>45865</v>
      </c>
      <c r="E143" s="12">
        <v>5</v>
      </c>
    </row>
    <row r="144" spans="1:5" x14ac:dyDescent="0.3">
      <c r="A144" s="3" t="s">
        <v>9431</v>
      </c>
      <c r="B144" s="11" t="s">
        <v>1526</v>
      </c>
      <c r="C144" s="11" t="s">
        <v>193</v>
      </c>
      <c r="D144" s="17">
        <v>45734</v>
      </c>
      <c r="E144" s="12">
        <v>7</v>
      </c>
    </row>
    <row r="145" spans="1:5" x14ac:dyDescent="0.3">
      <c r="A145" s="3" t="s">
        <v>9432</v>
      </c>
      <c r="B145" s="11" t="s">
        <v>1710</v>
      </c>
      <c r="C145" s="11" t="s">
        <v>232</v>
      </c>
      <c r="D145" s="17">
        <v>46026</v>
      </c>
      <c r="E145" s="12">
        <v>5</v>
      </c>
    </row>
    <row r="146" spans="1:5" x14ac:dyDescent="0.3">
      <c r="A146" s="3" t="s">
        <v>9433</v>
      </c>
      <c r="B146" s="11" t="s">
        <v>1728</v>
      </c>
      <c r="C146" s="11" t="s">
        <v>344</v>
      </c>
      <c r="D146" s="17">
        <v>46096</v>
      </c>
      <c r="E146" s="12">
        <v>4</v>
      </c>
    </row>
    <row r="147" spans="1:5" x14ac:dyDescent="0.3">
      <c r="A147" s="3" t="s">
        <v>9434</v>
      </c>
      <c r="B147" s="11" t="s">
        <v>1660</v>
      </c>
      <c r="C147" s="11" t="s">
        <v>376</v>
      </c>
      <c r="D147" s="17">
        <v>46147</v>
      </c>
      <c r="E147" s="12">
        <v>12</v>
      </c>
    </row>
    <row r="148" spans="1:5" x14ac:dyDescent="0.3">
      <c r="A148" s="3" t="s">
        <v>9435</v>
      </c>
      <c r="B148" s="11" t="s">
        <v>1332</v>
      </c>
      <c r="C148" s="11" t="s">
        <v>334</v>
      </c>
      <c r="D148" s="17">
        <v>46121</v>
      </c>
      <c r="E148" s="12">
        <v>4</v>
      </c>
    </row>
    <row r="149" spans="1:5" x14ac:dyDescent="0.3">
      <c r="A149" s="3" t="s">
        <v>9436</v>
      </c>
      <c r="B149" s="11" t="s">
        <v>1350</v>
      </c>
      <c r="C149" s="11" t="s">
        <v>69</v>
      </c>
      <c r="D149" s="17">
        <v>46077</v>
      </c>
      <c r="E149" s="12">
        <v>9</v>
      </c>
    </row>
    <row r="150" spans="1:5" x14ac:dyDescent="0.3">
      <c r="A150" s="3" t="s">
        <v>9437</v>
      </c>
      <c r="B150" s="11" t="s">
        <v>1534</v>
      </c>
      <c r="C150" s="11" t="s">
        <v>350</v>
      </c>
      <c r="D150" s="17">
        <v>46178</v>
      </c>
      <c r="E150" s="12">
        <v>8</v>
      </c>
    </row>
    <row r="151" spans="1:5" x14ac:dyDescent="0.3">
      <c r="A151" s="3" t="s">
        <v>9438</v>
      </c>
      <c r="B151" s="11" t="s">
        <v>1176</v>
      </c>
      <c r="C151" s="11" t="s">
        <v>218</v>
      </c>
      <c r="D151" s="17">
        <v>45881</v>
      </c>
      <c r="E151" s="12">
        <v>8</v>
      </c>
    </row>
    <row r="152" spans="1:5" x14ac:dyDescent="0.3">
      <c r="A152" s="3" t="s">
        <v>9439</v>
      </c>
      <c r="B152" s="11" t="s">
        <v>1674</v>
      </c>
      <c r="C152" s="11" t="s">
        <v>290</v>
      </c>
      <c r="D152" s="17">
        <v>45923</v>
      </c>
      <c r="E152" s="12">
        <v>10</v>
      </c>
    </row>
    <row r="153" spans="1:5" x14ac:dyDescent="0.3">
      <c r="A153" s="3" t="s">
        <v>9440</v>
      </c>
      <c r="B153" s="11" t="s">
        <v>928</v>
      </c>
      <c r="C153" s="11" t="s">
        <v>128</v>
      </c>
      <c r="D153" s="17">
        <v>46114</v>
      </c>
      <c r="E153" s="12">
        <v>11</v>
      </c>
    </row>
    <row r="154" spans="1:5" x14ac:dyDescent="0.3">
      <c r="A154" s="3" t="s">
        <v>9441</v>
      </c>
      <c r="B154" s="11" t="s">
        <v>908</v>
      </c>
      <c r="C154" s="11" t="s">
        <v>324</v>
      </c>
      <c r="D154" s="17">
        <v>46117</v>
      </c>
      <c r="E154" s="12">
        <v>9</v>
      </c>
    </row>
    <row r="155" spans="1:5" x14ac:dyDescent="0.3">
      <c r="A155" s="3" t="s">
        <v>9442</v>
      </c>
      <c r="B155" s="11" t="s">
        <v>1764</v>
      </c>
      <c r="C155" s="11" t="s">
        <v>229</v>
      </c>
      <c r="D155" s="17">
        <v>46048</v>
      </c>
      <c r="E155" s="12">
        <v>8</v>
      </c>
    </row>
    <row r="156" spans="1:5" x14ac:dyDescent="0.3">
      <c r="A156" s="3" t="s">
        <v>9443</v>
      </c>
      <c r="B156" s="11" t="s">
        <v>1068</v>
      </c>
      <c r="C156" s="11" t="s">
        <v>57</v>
      </c>
      <c r="D156" s="17">
        <v>45670</v>
      </c>
      <c r="E156" s="12">
        <v>7</v>
      </c>
    </row>
    <row r="157" spans="1:5" x14ac:dyDescent="0.3">
      <c r="A157" s="3" t="s">
        <v>9444</v>
      </c>
      <c r="B157" s="11" t="s">
        <v>1188</v>
      </c>
      <c r="C157" s="11" t="s">
        <v>358</v>
      </c>
      <c r="D157" s="17">
        <v>45660</v>
      </c>
      <c r="E157" s="12">
        <v>8</v>
      </c>
    </row>
    <row r="158" spans="1:5" x14ac:dyDescent="0.3">
      <c r="A158" s="3" t="s">
        <v>9445</v>
      </c>
      <c r="B158" s="11" t="s">
        <v>1400</v>
      </c>
      <c r="C158" s="11" t="s">
        <v>149</v>
      </c>
      <c r="D158" s="17">
        <v>45980</v>
      </c>
      <c r="E158" s="12">
        <v>6</v>
      </c>
    </row>
    <row r="159" spans="1:5" x14ac:dyDescent="0.3">
      <c r="A159" s="3" t="s">
        <v>9446</v>
      </c>
      <c r="B159" s="11" t="s">
        <v>1628</v>
      </c>
      <c r="C159" s="11" t="s">
        <v>282</v>
      </c>
      <c r="D159" s="17">
        <v>46138</v>
      </c>
      <c r="E159" s="12">
        <v>12</v>
      </c>
    </row>
    <row r="160" spans="1:5" x14ac:dyDescent="0.3">
      <c r="A160" s="3" t="s">
        <v>9447</v>
      </c>
      <c r="B160" s="11" t="s">
        <v>1612</v>
      </c>
      <c r="C160" s="11" t="s">
        <v>126</v>
      </c>
      <c r="D160" s="17">
        <v>46026</v>
      </c>
      <c r="E160" s="12">
        <v>10</v>
      </c>
    </row>
    <row r="161" spans="1:5" x14ac:dyDescent="0.3">
      <c r="A161" s="3" t="s">
        <v>9448</v>
      </c>
      <c r="B161" s="11" t="s">
        <v>1266</v>
      </c>
      <c r="C161" s="11" t="s">
        <v>276</v>
      </c>
      <c r="D161" s="17">
        <v>46165</v>
      </c>
      <c r="E161" s="12">
        <v>4</v>
      </c>
    </row>
    <row r="162" spans="1:5" x14ac:dyDescent="0.3">
      <c r="A162" s="3" t="s">
        <v>9449</v>
      </c>
      <c r="B162" s="11" t="s">
        <v>1688</v>
      </c>
      <c r="C162" s="11" t="s">
        <v>329</v>
      </c>
      <c r="D162" s="17">
        <v>45921</v>
      </c>
      <c r="E162" s="12">
        <v>11</v>
      </c>
    </row>
    <row r="163" spans="1:5" x14ac:dyDescent="0.3">
      <c r="A163" s="3" t="s">
        <v>9450</v>
      </c>
      <c r="B163" s="11" t="s">
        <v>1064</v>
      </c>
      <c r="C163" s="11" t="s">
        <v>246</v>
      </c>
      <c r="D163" s="17">
        <v>45699</v>
      </c>
      <c r="E163" s="12">
        <v>10</v>
      </c>
    </row>
    <row r="164" spans="1:5" x14ac:dyDescent="0.3">
      <c r="A164" s="3" t="s">
        <v>9451</v>
      </c>
      <c r="B164" s="11" t="s">
        <v>1316</v>
      </c>
      <c r="C164" s="11" t="s">
        <v>397</v>
      </c>
      <c r="D164" s="17">
        <v>45933</v>
      </c>
      <c r="E164" s="12">
        <v>8</v>
      </c>
    </row>
    <row r="165" spans="1:5" x14ac:dyDescent="0.3">
      <c r="A165" s="3" t="s">
        <v>9452</v>
      </c>
      <c r="B165" s="11" t="s">
        <v>1390</v>
      </c>
      <c r="C165" s="11" t="s">
        <v>324</v>
      </c>
      <c r="D165" s="17">
        <v>46006</v>
      </c>
      <c r="E165" s="12">
        <v>10</v>
      </c>
    </row>
    <row r="166" spans="1:5" x14ac:dyDescent="0.3">
      <c r="A166" s="3" t="s">
        <v>9453</v>
      </c>
      <c r="B166" s="11" t="s">
        <v>1768</v>
      </c>
      <c r="C166" s="11" t="s">
        <v>324</v>
      </c>
      <c r="D166" s="17">
        <v>45996</v>
      </c>
      <c r="E166" s="12">
        <v>6</v>
      </c>
    </row>
    <row r="167" spans="1:5" x14ac:dyDescent="0.3">
      <c r="A167" s="3" t="s">
        <v>9454</v>
      </c>
      <c r="B167" s="11" t="s">
        <v>1598</v>
      </c>
      <c r="C167" s="11" t="s">
        <v>332</v>
      </c>
      <c r="D167" s="17">
        <v>45891</v>
      </c>
      <c r="E167" s="12">
        <v>4</v>
      </c>
    </row>
    <row r="168" spans="1:5" x14ac:dyDescent="0.3">
      <c r="A168" s="3" t="s">
        <v>9455</v>
      </c>
      <c r="B168" s="11" t="s">
        <v>1098</v>
      </c>
      <c r="C168" s="11" t="s">
        <v>344</v>
      </c>
      <c r="D168" s="17">
        <v>45736</v>
      </c>
      <c r="E168" s="12">
        <v>11</v>
      </c>
    </row>
    <row r="169" spans="1:5" x14ac:dyDescent="0.3">
      <c r="A169" s="3" t="s">
        <v>9456</v>
      </c>
      <c r="B169" s="11" t="s">
        <v>1534</v>
      </c>
      <c r="C169" s="11" t="s">
        <v>146</v>
      </c>
      <c r="D169" s="17">
        <v>45746</v>
      </c>
      <c r="E169" s="12">
        <v>9</v>
      </c>
    </row>
    <row r="170" spans="1:5" x14ac:dyDescent="0.3">
      <c r="A170" s="3" t="s">
        <v>9457</v>
      </c>
      <c r="B170" s="11" t="s">
        <v>1358</v>
      </c>
      <c r="C170" s="11" t="s">
        <v>53</v>
      </c>
      <c r="D170" s="17">
        <v>45935</v>
      </c>
      <c r="E170" s="12">
        <v>4</v>
      </c>
    </row>
    <row r="171" spans="1:5" x14ac:dyDescent="0.3">
      <c r="A171" s="3" t="s">
        <v>9458</v>
      </c>
      <c r="B171" s="11" t="s">
        <v>1242</v>
      </c>
      <c r="C171" s="11" t="s">
        <v>101</v>
      </c>
      <c r="D171" s="17">
        <v>45920</v>
      </c>
      <c r="E171" s="12">
        <v>10</v>
      </c>
    </row>
    <row r="172" spans="1:5" x14ac:dyDescent="0.3">
      <c r="A172" s="3" t="s">
        <v>9459</v>
      </c>
      <c r="B172" s="11" t="s">
        <v>1176</v>
      </c>
      <c r="C172" s="11" t="s">
        <v>373</v>
      </c>
      <c r="D172" s="17">
        <v>45831</v>
      </c>
      <c r="E172" s="12">
        <v>9</v>
      </c>
    </row>
    <row r="173" spans="1:5" x14ac:dyDescent="0.3">
      <c r="A173" s="3" t="s">
        <v>9460</v>
      </c>
      <c r="B173" s="11" t="s">
        <v>1058</v>
      </c>
      <c r="C173" s="11" t="s">
        <v>232</v>
      </c>
      <c r="D173" s="17">
        <v>46012</v>
      </c>
      <c r="E173" s="12">
        <v>5</v>
      </c>
    </row>
    <row r="174" spans="1:5" x14ac:dyDescent="0.3">
      <c r="A174" s="3" t="s">
        <v>9461</v>
      </c>
      <c r="B174" s="11" t="s">
        <v>1016</v>
      </c>
      <c r="C174" s="11" t="s">
        <v>184</v>
      </c>
      <c r="D174" s="17">
        <v>45766</v>
      </c>
      <c r="E174" s="12">
        <v>7</v>
      </c>
    </row>
    <row r="175" spans="1:5" x14ac:dyDescent="0.3">
      <c r="A175" s="3" t="s">
        <v>9462</v>
      </c>
      <c r="B175" s="11" t="s">
        <v>1354</v>
      </c>
      <c r="C175" s="11" t="s">
        <v>8</v>
      </c>
      <c r="D175" s="17">
        <v>45862</v>
      </c>
      <c r="E175" s="12">
        <v>5</v>
      </c>
    </row>
    <row r="176" spans="1:5" x14ac:dyDescent="0.3">
      <c r="A176" s="3" t="s">
        <v>9463</v>
      </c>
      <c r="B176" s="11" t="s">
        <v>1448</v>
      </c>
      <c r="C176" s="11" t="s">
        <v>53</v>
      </c>
      <c r="D176" s="17">
        <v>45721</v>
      </c>
      <c r="E176" s="12">
        <v>5</v>
      </c>
    </row>
    <row r="177" spans="1:5" x14ac:dyDescent="0.3">
      <c r="A177" s="3" t="s">
        <v>9464</v>
      </c>
      <c r="B177" s="11" t="s">
        <v>901</v>
      </c>
      <c r="C177" s="11" t="s">
        <v>318</v>
      </c>
      <c r="D177" s="17">
        <v>45837</v>
      </c>
      <c r="E177" s="12">
        <v>11</v>
      </c>
    </row>
    <row r="178" spans="1:5" x14ac:dyDescent="0.3">
      <c r="A178" s="3" t="s">
        <v>9465</v>
      </c>
      <c r="B178" s="11" t="s">
        <v>1618</v>
      </c>
      <c r="C178" s="11" t="s">
        <v>223</v>
      </c>
      <c r="D178" s="17">
        <v>45910</v>
      </c>
      <c r="E178" s="12">
        <v>7</v>
      </c>
    </row>
    <row r="179" spans="1:5" x14ac:dyDescent="0.3">
      <c r="A179" s="3" t="s">
        <v>9466</v>
      </c>
      <c r="B179" s="11" t="s">
        <v>1082</v>
      </c>
      <c r="C179" s="11" t="s">
        <v>393</v>
      </c>
      <c r="D179" s="17">
        <v>45833</v>
      </c>
      <c r="E179" s="12">
        <v>4</v>
      </c>
    </row>
    <row r="180" spans="1:5" x14ac:dyDescent="0.3">
      <c r="A180" s="3" t="s">
        <v>9467</v>
      </c>
      <c r="B180" s="11" t="s">
        <v>1166</v>
      </c>
      <c r="C180" s="11" t="s">
        <v>248</v>
      </c>
      <c r="D180" s="17">
        <v>45812</v>
      </c>
      <c r="E180" s="12">
        <v>9</v>
      </c>
    </row>
    <row r="181" spans="1:5" x14ac:dyDescent="0.3">
      <c r="A181" s="3" t="s">
        <v>9468</v>
      </c>
      <c r="B181" s="11" t="s">
        <v>1130</v>
      </c>
      <c r="C181" s="11" t="s">
        <v>124</v>
      </c>
      <c r="D181" s="17">
        <v>45935</v>
      </c>
      <c r="E181" s="12">
        <v>4</v>
      </c>
    </row>
    <row r="182" spans="1:5" x14ac:dyDescent="0.3">
      <c r="A182" s="3" t="s">
        <v>9469</v>
      </c>
      <c r="B182" s="11" t="s">
        <v>1084</v>
      </c>
      <c r="C182" s="11" t="s">
        <v>76</v>
      </c>
      <c r="D182" s="17">
        <v>45722</v>
      </c>
      <c r="E182" s="12">
        <v>7</v>
      </c>
    </row>
    <row r="183" spans="1:5" x14ac:dyDescent="0.3">
      <c r="A183" s="3" t="s">
        <v>9470</v>
      </c>
      <c r="B183" s="11" t="s">
        <v>1322</v>
      </c>
      <c r="C183" s="11" t="s">
        <v>272</v>
      </c>
      <c r="D183" s="17">
        <v>46107</v>
      </c>
      <c r="E183" s="12">
        <v>8</v>
      </c>
    </row>
    <row r="184" spans="1:5" x14ac:dyDescent="0.3">
      <c r="A184" s="3" t="s">
        <v>9471</v>
      </c>
      <c r="B184" s="11" t="s">
        <v>1444</v>
      </c>
      <c r="C184" s="11" t="s">
        <v>344</v>
      </c>
      <c r="D184" s="17">
        <v>46044</v>
      </c>
      <c r="E184" s="12">
        <v>7</v>
      </c>
    </row>
    <row r="185" spans="1:5" x14ac:dyDescent="0.3">
      <c r="A185" s="3" t="s">
        <v>9472</v>
      </c>
      <c r="B185" s="11" t="s">
        <v>1424</v>
      </c>
      <c r="C185" s="11" t="s">
        <v>196</v>
      </c>
      <c r="D185" s="17">
        <v>45705</v>
      </c>
      <c r="E185" s="12">
        <v>11</v>
      </c>
    </row>
    <row r="186" spans="1:5" x14ac:dyDescent="0.3">
      <c r="A186" s="3" t="s">
        <v>9473</v>
      </c>
      <c r="B186" s="11" t="s">
        <v>1664</v>
      </c>
      <c r="C186" s="11" t="s">
        <v>13</v>
      </c>
      <c r="D186" s="17">
        <v>45892</v>
      </c>
      <c r="E186" s="12">
        <v>11</v>
      </c>
    </row>
    <row r="187" spans="1:5" x14ac:dyDescent="0.3">
      <c r="A187" s="3" t="s">
        <v>9474</v>
      </c>
      <c r="B187" s="11" t="s">
        <v>1468</v>
      </c>
      <c r="C187" s="11" t="s">
        <v>382</v>
      </c>
      <c r="D187" s="17">
        <v>46064</v>
      </c>
      <c r="E187" s="12">
        <v>9</v>
      </c>
    </row>
    <row r="188" spans="1:5" x14ac:dyDescent="0.3">
      <c r="A188" s="3" t="s">
        <v>9475</v>
      </c>
      <c r="B188" s="11" t="s">
        <v>874</v>
      </c>
      <c r="C188" s="11" t="s">
        <v>109</v>
      </c>
      <c r="D188" s="17">
        <v>45701</v>
      </c>
      <c r="E188" s="12">
        <v>7</v>
      </c>
    </row>
    <row r="189" spans="1:5" x14ac:dyDescent="0.3">
      <c r="A189" s="3" t="s">
        <v>9476</v>
      </c>
      <c r="B189" s="11" t="s">
        <v>1388</v>
      </c>
      <c r="C189" s="11" t="s">
        <v>347</v>
      </c>
      <c r="D189" s="17">
        <v>46128</v>
      </c>
      <c r="E189" s="12">
        <v>9</v>
      </c>
    </row>
    <row r="190" spans="1:5" x14ac:dyDescent="0.3">
      <c r="A190" s="3" t="s">
        <v>9477</v>
      </c>
      <c r="B190" s="11" t="s">
        <v>1424</v>
      </c>
      <c r="C190" s="11" t="s">
        <v>322</v>
      </c>
      <c r="D190" s="17">
        <v>45930</v>
      </c>
      <c r="E190" s="12">
        <v>11</v>
      </c>
    </row>
    <row r="191" spans="1:5" x14ac:dyDescent="0.3">
      <c r="A191" s="3" t="s">
        <v>9478</v>
      </c>
      <c r="B191" s="11" t="s">
        <v>1342</v>
      </c>
      <c r="C191" s="11" t="s">
        <v>239</v>
      </c>
      <c r="D191" s="17">
        <v>45795</v>
      </c>
      <c r="E191" s="12">
        <v>5</v>
      </c>
    </row>
    <row r="192" spans="1:5" x14ac:dyDescent="0.3">
      <c r="A192" s="3" t="s">
        <v>9479</v>
      </c>
      <c r="B192" s="11" t="s">
        <v>1324</v>
      </c>
      <c r="C192" s="11" t="s">
        <v>22</v>
      </c>
      <c r="D192" s="17">
        <v>45802</v>
      </c>
      <c r="E192" s="12">
        <v>10</v>
      </c>
    </row>
    <row r="193" spans="1:5" x14ac:dyDescent="0.3">
      <c r="A193" s="3" t="s">
        <v>9480</v>
      </c>
      <c r="B193" s="11" t="s">
        <v>1480</v>
      </c>
      <c r="C193" s="11" t="s">
        <v>258</v>
      </c>
      <c r="D193" s="17">
        <v>45679</v>
      </c>
      <c r="E193" s="12">
        <v>12</v>
      </c>
    </row>
    <row r="194" spans="1:5" x14ac:dyDescent="0.3">
      <c r="A194" s="3" t="s">
        <v>9481</v>
      </c>
      <c r="B194" s="11" t="s">
        <v>1142</v>
      </c>
      <c r="C194" s="11" t="s">
        <v>310</v>
      </c>
      <c r="D194" s="17">
        <v>45901</v>
      </c>
      <c r="E194" s="12">
        <v>6</v>
      </c>
    </row>
    <row r="195" spans="1:5" x14ac:dyDescent="0.3">
      <c r="A195" s="3" t="s">
        <v>9482</v>
      </c>
      <c r="B195" s="11" t="s">
        <v>1772</v>
      </c>
      <c r="C195" s="11" t="s">
        <v>181</v>
      </c>
      <c r="D195" s="17">
        <v>45919</v>
      </c>
      <c r="E195" s="12">
        <v>8</v>
      </c>
    </row>
    <row r="196" spans="1:5" x14ac:dyDescent="0.3">
      <c r="A196" s="3" t="s">
        <v>9483</v>
      </c>
      <c r="B196" s="11" t="s">
        <v>1172</v>
      </c>
      <c r="C196" s="11" t="s">
        <v>303</v>
      </c>
      <c r="D196" s="17">
        <v>46106</v>
      </c>
      <c r="E196" s="12">
        <v>12</v>
      </c>
    </row>
    <row r="197" spans="1:5" x14ac:dyDescent="0.3">
      <c r="A197" s="3" t="s">
        <v>9484</v>
      </c>
      <c r="B197" s="11" t="s">
        <v>1694</v>
      </c>
      <c r="C197" s="11" t="s">
        <v>278</v>
      </c>
      <c r="D197" s="17">
        <v>45704</v>
      </c>
      <c r="E197" s="12">
        <v>8</v>
      </c>
    </row>
    <row r="198" spans="1:5" x14ac:dyDescent="0.3">
      <c r="A198" s="3" t="s">
        <v>9485</v>
      </c>
      <c r="B198" s="11" t="s">
        <v>1400</v>
      </c>
      <c r="C198" s="11" t="s">
        <v>267</v>
      </c>
      <c r="D198" s="17">
        <v>45749</v>
      </c>
      <c r="E198" s="12">
        <v>5</v>
      </c>
    </row>
    <row r="199" spans="1:5" x14ac:dyDescent="0.3">
      <c r="A199" s="3" t="s">
        <v>9486</v>
      </c>
      <c r="B199" s="11" t="s">
        <v>1268</v>
      </c>
      <c r="C199" s="11" t="s">
        <v>308</v>
      </c>
      <c r="D199" s="17">
        <v>45981</v>
      </c>
      <c r="E199" s="12">
        <v>11</v>
      </c>
    </row>
    <row r="200" spans="1:5" x14ac:dyDescent="0.3">
      <c r="A200" s="3" t="s">
        <v>9487</v>
      </c>
      <c r="B200" s="11" t="s">
        <v>1706</v>
      </c>
      <c r="C200" s="11" t="s">
        <v>290</v>
      </c>
      <c r="D200" s="17">
        <v>45701</v>
      </c>
      <c r="E200" s="12">
        <v>9</v>
      </c>
    </row>
    <row r="201" spans="1:5" x14ac:dyDescent="0.3">
      <c r="A201" s="3" t="s">
        <v>9488</v>
      </c>
      <c r="B201" s="11" t="s">
        <v>1184</v>
      </c>
      <c r="C201" s="11" t="s">
        <v>378</v>
      </c>
      <c r="D201" s="17">
        <v>45912</v>
      </c>
      <c r="E201" s="12">
        <v>5</v>
      </c>
    </row>
    <row r="202" spans="1:5" x14ac:dyDescent="0.3">
      <c r="A202" s="3" t="s">
        <v>9489</v>
      </c>
      <c r="B202" s="11" t="s">
        <v>1224</v>
      </c>
      <c r="C202" s="11" t="s">
        <v>332</v>
      </c>
      <c r="D202" s="17">
        <v>45857</v>
      </c>
      <c r="E202" s="12">
        <v>10</v>
      </c>
    </row>
    <row r="203" spans="1:5" x14ac:dyDescent="0.3">
      <c r="A203" s="3" t="s">
        <v>9490</v>
      </c>
      <c r="B203" s="11" t="s">
        <v>1318</v>
      </c>
      <c r="C203" s="11" t="s">
        <v>378</v>
      </c>
      <c r="D203" s="17">
        <v>46139</v>
      </c>
      <c r="E203" s="12">
        <v>10</v>
      </c>
    </row>
    <row r="204" spans="1:5" x14ac:dyDescent="0.3">
      <c r="A204" s="3" t="s">
        <v>9491</v>
      </c>
      <c r="B204" s="11" t="s">
        <v>1682</v>
      </c>
      <c r="C204" s="11" t="s">
        <v>47</v>
      </c>
      <c r="D204" s="17">
        <v>45897</v>
      </c>
      <c r="E204" s="12">
        <v>7</v>
      </c>
    </row>
    <row r="205" spans="1:5" x14ac:dyDescent="0.3">
      <c r="A205" s="3" t="s">
        <v>9492</v>
      </c>
      <c r="B205" s="11" t="s">
        <v>1562</v>
      </c>
      <c r="C205" s="11" t="s">
        <v>137</v>
      </c>
      <c r="D205" s="17">
        <v>45935</v>
      </c>
      <c r="E205" s="12">
        <v>12</v>
      </c>
    </row>
    <row r="206" spans="1:5" x14ac:dyDescent="0.3">
      <c r="A206" s="3" t="s">
        <v>9493</v>
      </c>
      <c r="B206" s="11" t="s">
        <v>932</v>
      </c>
      <c r="C206" s="11" t="s">
        <v>235</v>
      </c>
      <c r="D206" s="17">
        <v>46189</v>
      </c>
      <c r="E206" s="12">
        <v>9</v>
      </c>
    </row>
    <row r="207" spans="1:5" x14ac:dyDescent="0.3">
      <c r="A207" s="3" t="s">
        <v>9494</v>
      </c>
      <c r="B207" s="11" t="s">
        <v>1354</v>
      </c>
      <c r="C207" s="11" t="s">
        <v>354</v>
      </c>
      <c r="D207" s="17">
        <v>45843</v>
      </c>
      <c r="E207" s="12">
        <v>9</v>
      </c>
    </row>
    <row r="208" spans="1:5" x14ac:dyDescent="0.3">
      <c r="A208" s="3" t="s">
        <v>9495</v>
      </c>
      <c r="B208" s="11" t="s">
        <v>1454</v>
      </c>
      <c r="C208" s="11" t="s">
        <v>360</v>
      </c>
      <c r="D208" s="17">
        <v>45710</v>
      </c>
      <c r="E208" s="12">
        <v>10</v>
      </c>
    </row>
    <row r="209" spans="1:5" x14ac:dyDescent="0.3">
      <c r="A209" s="3" t="s">
        <v>9496</v>
      </c>
      <c r="B209" s="11" t="s">
        <v>1686</v>
      </c>
      <c r="C209" s="11" t="s">
        <v>294</v>
      </c>
      <c r="D209" s="17">
        <v>45756</v>
      </c>
      <c r="E209" s="12">
        <v>8</v>
      </c>
    </row>
    <row r="210" spans="1:5" x14ac:dyDescent="0.3">
      <c r="A210" s="3" t="s">
        <v>9497</v>
      </c>
      <c r="B210" s="11" t="s">
        <v>1686</v>
      </c>
      <c r="C210" s="11" t="s">
        <v>369</v>
      </c>
      <c r="D210" s="17">
        <v>45752</v>
      </c>
      <c r="E210" s="12">
        <v>11</v>
      </c>
    </row>
    <row r="211" spans="1:5" x14ac:dyDescent="0.3">
      <c r="A211" s="3" t="s">
        <v>9498</v>
      </c>
      <c r="B211" s="11" t="s">
        <v>1024</v>
      </c>
      <c r="C211" s="11" t="s">
        <v>340</v>
      </c>
      <c r="D211" s="17">
        <v>45674</v>
      </c>
      <c r="E211" s="12">
        <v>10</v>
      </c>
    </row>
    <row r="212" spans="1:5" x14ac:dyDescent="0.3">
      <c r="A212" s="3" t="s">
        <v>9499</v>
      </c>
      <c r="B212" s="11" t="s">
        <v>1628</v>
      </c>
      <c r="C212" s="11" t="s">
        <v>320</v>
      </c>
      <c r="D212" s="17">
        <v>45798</v>
      </c>
      <c r="E212" s="12">
        <v>6</v>
      </c>
    </row>
    <row r="213" spans="1:5" x14ac:dyDescent="0.3">
      <c r="A213" s="3" t="s">
        <v>9500</v>
      </c>
      <c r="B213" s="11" t="s">
        <v>1192</v>
      </c>
      <c r="C213" s="11" t="s">
        <v>98</v>
      </c>
      <c r="D213" s="17">
        <v>45844</v>
      </c>
      <c r="E213" s="12">
        <v>4</v>
      </c>
    </row>
    <row r="214" spans="1:5" x14ac:dyDescent="0.3">
      <c r="A214" s="3" t="s">
        <v>9501</v>
      </c>
      <c r="B214" s="11" t="s">
        <v>1414</v>
      </c>
      <c r="C214" s="11" t="s">
        <v>258</v>
      </c>
      <c r="D214" s="17">
        <v>45803</v>
      </c>
      <c r="E214" s="12">
        <v>7</v>
      </c>
    </row>
    <row r="215" spans="1:5" x14ac:dyDescent="0.3">
      <c r="A215" s="3" t="s">
        <v>9502</v>
      </c>
      <c r="B215" s="11" t="s">
        <v>1376</v>
      </c>
      <c r="C215" s="11" t="s">
        <v>89</v>
      </c>
      <c r="D215" s="17">
        <v>45932</v>
      </c>
      <c r="E215" s="12">
        <v>6</v>
      </c>
    </row>
    <row r="216" spans="1:5" x14ac:dyDescent="0.3">
      <c r="A216" s="3" t="s">
        <v>9503</v>
      </c>
      <c r="B216" s="11" t="s">
        <v>1110</v>
      </c>
      <c r="C216" s="11" t="s">
        <v>152</v>
      </c>
      <c r="D216" s="17">
        <v>46169</v>
      </c>
      <c r="E216" s="12">
        <v>9</v>
      </c>
    </row>
    <row r="217" spans="1:5" x14ac:dyDescent="0.3">
      <c r="A217" s="3" t="s">
        <v>9504</v>
      </c>
      <c r="B217" s="11" t="s">
        <v>1424</v>
      </c>
      <c r="C217" s="11" t="s">
        <v>258</v>
      </c>
      <c r="D217" s="17">
        <v>45836</v>
      </c>
      <c r="E217" s="12">
        <v>4</v>
      </c>
    </row>
    <row r="218" spans="1:5" x14ac:dyDescent="0.3">
      <c r="A218" s="3" t="s">
        <v>9505</v>
      </c>
      <c r="B218" s="11" t="s">
        <v>901</v>
      </c>
      <c r="C218" s="11" t="s">
        <v>310</v>
      </c>
      <c r="D218" s="17">
        <v>45962</v>
      </c>
      <c r="E218" s="12">
        <v>12</v>
      </c>
    </row>
    <row r="219" spans="1:5" x14ac:dyDescent="0.3">
      <c r="A219" s="3" t="s">
        <v>9506</v>
      </c>
      <c r="B219" s="11" t="s">
        <v>1088</v>
      </c>
      <c r="C219" s="11" t="s">
        <v>107</v>
      </c>
      <c r="D219" s="17">
        <v>45882</v>
      </c>
      <c r="E219" s="12">
        <v>5</v>
      </c>
    </row>
    <row r="220" spans="1:5" x14ac:dyDescent="0.3">
      <c r="A220" s="3" t="s">
        <v>9507</v>
      </c>
      <c r="B220" s="11" t="s">
        <v>1386</v>
      </c>
      <c r="C220" s="11" t="s">
        <v>290</v>
      </c>
      <c r="D220" s="17">
        <v>45761</v>
      </c>
      <c r="E220" s="12">
        <v>8</v>
      </c>
    </row>
    <row r="221" spans="1:5" x14ac:dyDescent="0.3">
      <c r="A221" s="3" t="s">
        <v>9508</v>
      </c>
      <c r="B221" s="11" t="s">
        <v>1408</v>
      </c>
      <c r="C221" s="11" t="s">
        <v>196</v>
      </c>
      <c r="D221" s="17">
        <v>46107</v>
      </c>
      <c r="E221" s="12">
        <v>12</v>
      </c>
    </row>
    <row r="222" spans="1:5" x14ac:dyDescent="0.3">
      <c r="A222" s="3" t="s">
        <v>9509</v>
      </c>
      <c r="B222" s="11" t="s">
        <v>1572</v>
      </c>
      <c r="C222" s="11" t="s">
        <v>203</v>
      </c>
      <c r="D222" s="17">
        <v>45780</v>
      </c>
      <c r="E222" s="12">
        <v>9</v>
      </c>
    </row>
    <row r="223" spans="1:5" x14ac:dyDescent="0.3">
      <c r="A223" s="3" t="s">
        <v>9510</v>
      </c>
      <c r="B223" s="11" t="s">
        <v>980</v>
      </c>
      <c r="C223" s="11" t="s">
        <v>298</v>
      </c>
      <c r="D223" s="17">
        <v>45904</v>
      </c>
      <c r="E223" s="12">
        <v>11</v>
      </c>
    </row>
    <row r="224" spans="1:5" x14ac:dyDescent="0.3">
      <c r="A224" s="3" t="s">
        <v>9511</v>
      </c>
      <c r="B224" s="11" t="s">
        <v>1212</v>
      </c>
      <c r="C224" s="11" t="s">
        <v>22</v>
      </c>
      <c r="D224" s="17">
        <v>45835</v>
      </c>
      <c r="E224" s="12">
        <v>12</v>
      </c>
    </row>
    <row r="225" spans="1:5" x14ac:dyDescent="0.3">
      <c r="A225" s="3" t="s">
        <v>9512</v>
      </c>
      <c r="B225" s="11" t="s">
        <v>1538</v>
      </c>
      <c r="C225" s="11" t="s">
        <v>76</v>
      </c>
      <c r="D225" s="17">
        <v>45965</v>
      </c>
      <c r="E225" s="12">
        <v>12</v>
      </c>
    </row>
    <row r="226" spans="1:5" x14ac:dyDescent="0.3">
      <c r="A226" s="3" t="s">
        <v>9513</v>
      </c>
      <c r="B226" s="11" t="s">
        <v>1520</v>
      </c>
      <c r="C226" s="11" t="s">
        <v>362</v>
      </c>
      <c r="D226" s="17">
        <v>45957</v>
      </c>
      <c r="E226" s="12">
        <v>5</v>
      </c>
    </row>
    <row r="227" spans="1:5" x14ac:dyDescent="0.3">
      <c r="A227" s="3" t="s">
        <v>9514</v>
      </c>
      <c r="B227" s="11" t="s">
        <v>1218</v>
      </c>
      <c r="C227" s="11" t="s">
        <v>181</v>
      </c>
      <c r="D227" s="17">
        <v>45841</v>
      </c>
      <c r="E227" s="12">
        <v>5</v>
      </c>
    </row>
    <row r="228" spans="1:5" x14ac:dyDescent="0.3">
      <c r="A228" s="3" t="s">
        <v>9515</v>
      </c>
      <c r="B228" s="11" t="s">
        <v>1106</v>
      </c>
      <c r="C228" s="11" t="s">
        <v>22</v>
      </c>
      <c r="D228" s="17">
        <v>45860</v>
      </c>
      <c r="E228" s="12">
        <v>11</v>
      </c>
    </row>
    <row r="229" spans="1:5" x14ac:dyDescent="0.3">
      <c r="A229" s="3" t="s">
        <v>9516</v>
      </c>
      <c r="B229" s="11" t="s">
        <v>1606</v>
      </c>
      <c r="C229" s="11" t="s">
        <v>391</v>
      </c>
      <c r="D229" s="17">
        <v>45878</v>
      </c>
      <c r="E229" s="12">
        <v>9</v>
      </c>
    </row>
    <row r="230" spans="1:5" x14ac:dyDescent="0.3">
      <c r="A230" s="3" t="s">
        <v>9517</v>
      </c>
      <c r="B230" s="11" t="s">
        <v>1402</v>
      </c>
      <c r="C230" s="11" t="s">
        <v>196</v>
      </c>
      <c r="D230" s="17">
        <v>46117</v>
      </c>
      <c r="E230" s="12">
        <v>5</v>
      </c>
    </row>
    <row r="231" spans="1:5" x14ac:dyDescent="0.3">
      <c r="A231" s="3" t="s">
        <v>9518</v>
      </c>
      <c r="B231" s="11" t="s">
        <v>1352</v>
      </c>
      <c r="C231" s="11" t="s">
        <v>184</v>
      </c>
      <c r="D231" s="17">
        <v>45985</v>
      </c>
      <c r="E231" s="12">
        <v>5</v>
      </c>
    </row>
    <row r="232" spans="1:5" x14ac:dyDescent="0.3">
      <c r="A232" s="3" t="s">
        <v>9519</v>
      </c>
      <c r="B232" s="11" t="s">
        <v>996</v>
      </c>
      <c r="C232" s="11" t="s">
        <v>137</v>
      </c>
      <c r="D232" s="17">
        <v>46009</v>
      </c>
      <c r="E232" s="12">
        <v>9</v>
      </c>
    </row>
    <row r="233" spans="1:5" x14ac:dyDescent="0.3">
      <c r="A233" s="3" t="s">
        <v>9520</v>
      </c>
      <c r="B233" s="11" t="s">
        <v>1650</v>
      </c>
      <c r="C233" s="11" t="s">
        <v>399</v>
      </c>
      <c r="D233" s="17">
        <v>45720</v>
      </c>
      <c r="E233" s="12">
        <v>8</v>
      </c>
    </row>
    <row r="234" spans="1:5" x14ac:dyDescent="0.3">
      <c r="A234" s="3" t="s">
        <v>9521</v>
      </c>
      <c r="B234" s="11" t="s">
        <v>1682</v>
      </c>
      <c r="C234" s="11" t="s">
        <v>232</v>
      </c>
      <c r="D234" s="17">
        <v>45697</v>
      </c>
      <c r="E234" s="12">
        <v>7</v>
      </c>
    </row>
    <row r="235" spans="1:5" x14ac:dyDescent="0.3">
      <c r="A235" s="3" t="s">
        <v>9522</v>
      </c>
      <c r="B235" s="11" t="s">
        <v>1408</v>
      </c>
      <c r="C235" s="11" t="s">
        <v>32</v>
      </c>
      <c r="D235" s="17">
        <v>45684</v>
      </c>
      <c r="E235" s="12">
        <v>10</v>
      </c>
    </row>
    <row r="236" spans="1:5" x14ac:dyDescent="0.3">
      <c r="A236" s="3" t="s">
        <v>9523</v>
      </c>
      <c r="B236" s="11" t="s">
        <v>1160</v>
      </c>
      <c r="C236" s="11" t="s">
        <v>218</v>
      </c>
      <c r="D236" s="17">
        <v>45832</v>
      </c>
      <c r="E236" s="12">
        <v>6</v>
      </c>
    </row>
    <row r="237" spans="1:5" x14ac:dyDescent="0.3">
      <c r="A237" s="3" t="s">
        <v>9524</v>
      </c>
      <c r="B237" s="11" t="s">
        <v>1040</v>
      </c>
      <c r="C237" s="11" t="s">
        <v>126</v>
      </c>
      <c r="D237" s="17">
        <v>46101</v>
      </c>
      <c r="E237" s="12">
        <v>4</v>
      </c>
    </row>
    <row r="238" spans="1:5" x14ac:dyDescent="0.3">
      <c r="A238" s="3" t="s">
        <v>9525</v>
      </c>
      <c r="B238" s="11" t="s">
        <v>1106</v>
      </c>
      <c r="C238" s="11" t="s">
        <v>360</v>
      </c>
      <c r="D238" s="17">
        <v>45894</v>
      </c>
      <c r="E238" s="12">
        <v>6</v>
      </c>
    </row>
    <row r="239" spans="1:5" x14ac:dyDescent="0.3">
      <c r="A239" s="3" t="s">
        <v>9526</v>
      </c>
      <c r="B239" s="11" t="s">
        <v>1048</v>
      </c>
      <c r="C239" s="11" t="s">
        <v>378</v>
      </c>
      <c r="D239" s="17">
        <v>46153</v>
      </c>
      <c r="E239" s="12">
        <v>4</v>
      </c>
    </row>
    <row r="240" spans="1:5" x14ac:dyDescent="0.3">
      <c r="A240" s="3" t="s">
        <v>9527</v>
      </c>
      <c r="B240" s="11" t="s">
        <v>1276</v>
      </c>
      <c r="C240" s="11" t="s">
        <v>294</v>
      </c>
      <c r="D240" s="17">
        <v>45857</v>
      </c>
      <c r="E240" s="12">
        <v>10</v>
      </c>
    </row>
    <row r="241" spans="1:5" x14ac:dyDescent="0.3">
      <c r="A241" s="3" t="s">
        <v>9528</v>
      </c>
      <c r="B241" s="11" t="s">
        <v>901</v>
      </c>
      <c r="C241" s="11" t="s">
        <v>50</v>
      </c>
      <c r="D241" s="17">
        <v>45835</v>
      </c>
      <c r="E241" s="12">
        <v>7</v>
      </c>
    </row>
    <row r="242" spans="1:5" x14ac:dyDescent="0.3">
      <c r="A242" s="3" t="s">
        <v>9529</v>
      </c>
      <c r="B242" s="11" t="s">
        <v>990</v>
      </c>
      <c r="C242" s="11" t="s">
        <v>356</v>
      </c>
      <c r="D242" s="17">
        <v>45894</v>
      </c>
      <c r="E242" s="12">
        <v>4</v>
      </c>
    </row>
    <row r="243" spans="1:5" x14ac:dyDescent="0.3">
      <c r="A243" s="3" t="s">
        <v>9530</v>
      </c>
      <c r="B243" s="11" t="s">
        <v>1782</v>
      </c>
      <c r="C243" s="11" t="s">
        <v>308</v>
      </c>
      <c r="D243" s="17">
        <v>45774</v>
      </c>
      <c r="E243" s="12">
        <v>12</v>
      </c>
    </row>
    <row r="244" spans="1:5" x14ac:dyDescent="0.3">
      <c r="A244" s="3" t="s">
        <v>9531</v>
      </c>
      <c r="B244" s="11" t="s">
        <v>1114</v>
      </c>
      <c r="C244" s="11" t="s">
        <v>263</v>
      </c>
      <c r="D244" s="17">
        <v>45717</v>
      </c>
      <c r="E244" s="12">
        <v>8</v>
      </c>
    </row>
    <row r="245" spans="1:5" x14ac:dyDescent="0.3">
      <c r="A245" s="3" t="s">
        <v>9532</v>
      </c>
      <c r="B245" s="11" t="s">
        <v>1360</v>
      </c>
      <c r="C245" s="11" t="s">
        <v>181</v>
      </c>
      <c r="D245" s="17">
        <v>45672</v>
      </c>
      <c r="E245" s="12">
        <v>12</v>
      </c>
    </row>
    <row r="246" spans="1:5" x14ac:dyDescent="0.3">
      <c r="A246" s="3" t="s">
        <v>9533</v>
      </c>
      <c r="B246" s="11" t="s">
        <v>887</v>
      </c>
      <c r="C246" s="11" t="s">
        <v>171</v>
      </c>
      <c r="D246" s="17">
        <v>45675</v>
      </c>
      <c r="E246" s="12">
        <v>8</v>
      </c>
    </row>
    <row r="247" spans="1:5" x14ac:dyDescent="0.3">
      <c r="A247" s="3" t="s">
        <v>9534</v>
      </c>
      <c r="B247" s="11" t="s">
        <v>1020</v>
      </c>
      <c r="C247" s="11" t="s">
        <v>181</v>
      </c>
      <c r="D247" s="17">
        <v>46163</v>
      </c>
      <c r="E247" s="12">
        <v>10</v>
      </c>
    </row>
    <row r="248" spans="1:5" x14ac:dyDescent="0.3">
      <c r="A248" s="3" t="s">
        <v>9535</v>
      </c>
      <c r="B248" s="11" t="s">
        <v>1724</v>
      </c>
      <c r="C248" s="11" t="s">
        <v>332</v>
      </c>
      <c r="D248" s="17">
        <v>45671</v>
      </c>
      <c r="E248" s="12">
        <v>8</v>
      </c>
    </row>
    <row r="249" spans="1:5" x14ac:dyDescent="0.3">
      <c r="A249" s="3" t="s">
        <v>9536</v>
      </c>
      <c r="B249" s="11" t="s">
        <v>1120</v>
      </c>
      <c r="C249" s="11" t="s">
        <v>171</v>
      </c>
      <c r="D249" s="17">
        <v>45883</v>
      </c>
      <c r="E249" s="12">
        <v>10</v>
      </c>
    </row>
    <row r="250" spans="1:5" x14ac:dyDescent="0.3">
      <c r="A250" s="3" t="s">
        <v>9537</v>
      </c>
      <c r="B250" s="11" t="s">
        <v>1680</v>
      </c>
      <c r="C250" s="11" t="s">
        <v>269</v>
      </c>
      <c r="D250" s="17">
        <v>45850</v>
      </c>
      <c r="E250" s="12">
        <v>6</v>
      </c>
    </row>
    <row r="251" spans="1:5" x14ac:dyDescent="0.3">
      <c r="A251" s="3" t="s">
        <v>9538</v>
      </c>
      <c r="B251" s="11" t="s">
        <v>1112</v>
      </c>
      <c r="C251" s="11" t="s">
        <v>211</v>
      </c>
      <c r="D251" s="17">
        <v>46122</v>
      </c>
      <c r="E251" s="12">
        <v>5</v>
      </c>
    </row>
    <row r="252" spans="1:5" x14ac:dyDescent="0.3">
      <c r="A252" s="3" t="s">
        <v>9539</v>
      </c>
      <c r="B252" s="11" t="s">
        <v>1338</v>
      </c>
      <c r="C252" s="11" t="s">
        <v>78</v>
      </c>
      <c r="D252" s="17">
        <v>46099</v>
      </c>
      <c r="E252" s="12">
        <v>8</v>
      </c>
    </row>
    <row r="253" spans="1:5" x14ac:dyDescent="0.3">
      <c r="A253" s="3" t="s">
        <v>9540</v>
      </c>
      <c r="B253" s="11" t="s">
        <v>1012</v>
      </c>
      <c r="C253" s="11" t="s">
        <v>221</v>
      </c>
      <c r="D253" s="17">
        <v>45773</v>
      </c>
      <c r="E253" s="12">
        <v>10</v>
      </c>
    </row>
    <row r="254" spans="1:5" x14ac:dyDescent="0.3">
      <c r="A254" s="3" t="s">
        <v>9541</v>
      </c>
      <c r="B254" s="11" t="s">
        <v>1646</v>
      </c>
      <c r="C254" s="11" t="s">
        <v>393</v>
      </c>
      <c r="D254" s="17">
        <v>45820</v>
      </c>
      <c r="E254" s="12">
        <v>5</v>
      </c>
    </row>
    <row r="255" spans="1:5" x14ac:dyDescent="0.3">
      <c r="A255" s="3" t="s">
        <v>9542</v>
      </c>
      <c r="B255" s="11" t="s">
        <v>1180</v>
      </c>
      <c r="C255" s="11" t="s">
        <v>397</v>
      </c>
      <c r="D255" s="17">
        <v>46069</v>
      </c>
      <c r="E255" s="12">
        <v>7</v>
      </c>
    </row>
    <row r="256" spans="1:5" x14ac:dyDescent="0.3">
      <c r="A256" s="3" t="s">
        <v>9543</v>
      </c>
      <c r="B256" s="11" t="s">
        <v>1320</v>
      </c>
      <c r="C256" s="11" t="s">
        <v>124</v>
      </c>
      <c r="D256" s="17">
        <v>45670</v>
      </c>
      <c r="E256" s="12">
        <v>5</v>
      </c>
    </row>
    <row r="257" spans="1:5" x14ac:dyDescent="0.3">
      <c r="A257" s="3" t="s">
        <v>9544</v>
      </c>
      <c r="B257" s="11" t="s">
        <v>1412</v>
      </c>
      <c r="C257" s="11" t="s">
        <v>306</v>
      </c>
      <c r="D257" s="17">
        <v>45803</v>
      </c>
      <c r="E257" s="12">
        <v>11</v>
      </c>
    </row>
    <row r="258" spans="1:5" x14ac:dyDescent="0.3">
      <c r="A258" s="3" t="s">
        <v>9545</v>
      </c>
      <c r="B258" s="11" t="s">
        <v>908</v>
      </c>
      <c r="C258" s="11" t="s">
        <v>214</v>
      </c>
      <c r="D258" s="17">
        <v>45911</v>
      </c>
      <c r="E258" s="12">
        <v>9</v>
      </c>
    </row>
    <row r="259" spans="1:5" x14ac:dyDescent="0.3">
      <c r="A259" s="3" t="s">
        <v>9546</v>
      </c>
      <c r="B259" s="11" t="s">
        <v>1172</v>
      </c>
      <c r="C259" s="11" t="s">
        <v>290</v>
      </c>
      <c r="D259" s="17">
        <v>46139</v>
      </c>
      <c r="E259" s="12">
        <v>10</v>
      </c>
    </row>
    <row r="260" spans="1:5" x14ac:dyDescent="0.3">
      <c r="A260" s="3" t="s">
        <v>9547</v>
      </c>
      <c r="B260" s="11" t="s">
        <v>966</v>
      </c>
      <c r="C260" s="11" t="s">
        <v>18</v>
      </c>
      <c r="D260" s="17">
        <v>45698</v>
      </c>
      <c r="E260" s="12">
        <v>12</v>
      </c>
    </row>
    <row r="261" spans="1:5" x14ac:dyDescent="0.3">
      <c r="A261" s="3" t="s">
        <v>9548</v>
      </c>
      <c r="B261" s="11" t="s">
        <v>1064</v>
      </c>
      <c r="C261" s="11" t="s">
        <v>177</v>
      </c>
      <c r="D261" s="17">
        <v>46096</v>
      </c>
      <c r="E261" s="12">
        <v>10</v>
      </c>
    </row>
    <row r="262" spans="1:5" x14ac:dyDescent="0.3">
      <c r="A262" s="3" t="s">
        <v>9549</v>
      </c>
      <c r="B262" s="11" t="s">
        <v>1554</v>
      </c>
      <c r="C262" s="11" t="s">
        <v>326</v>
      </c>
      <c r="D262" s="17">
        <v>45970</v>
      </c>
      <c r="E262" s="12">
        <v>9</v>
      </c>
    </row>
    <row r="263" spans="1:5" x14ac:dyDescent="0.3">
      <c r="A263" s="3" t="s">
        <v>9550</v>
      </c>
      <c r="B263" s="11" t="s">
        <v>1148</v>
      </c>
      <c r="C263" s="11" t="s">
        <v>69</v>
      </c>
      <c r="D263" s="17">
        <v>46015</v>
      </c>
      <c r="E263" s="12">
        <v>4</v>
      </c>
    </row>
    <row r="264" spans="1:5" x14ac:dyDescent="0.3">
      <c r="A264" s="3" t="s">
        <v>9551</v>
      </c>
      <c r="B264" s="11" t="s">
        <v>1460</v>
      </c>
      <c r="C264" s="11" t="s">
        <v>272</v>
      </c>
      <c r="D264" s="17">
        <v>45800</v>
      </c>
      <c r="E264" s="12">
        <v>8</v>
      </c>
    </row>
    <row r="265" spans="1:5" x14ac:dyDescent="0.3">
      <c r="A265" s="3" t="s">
        <v>9552</v>
      </c>
      <c r="B265" s="11" t="s">
        <v>1700</v>
      </c>
      <c r="C265" s="11" t="s">
        <v>160</v>
      </c>
      <c r="D265" s="17">
        <v>46084</v>
      </c>
      <c r="E265" s="12">
        <v>9</v>
      </c>
    </row>
    <row r="266" spans="1:5" x14ac:dyDescent="0.3">
      <c r="A266" s="3" t="s">
        <v>9553</v>
      </c>
      <c r="B266" s="11" t="s">
        <v>1444</v>
      </c>
      <c r="C266" s="11" t="s">
        <v>373</v>
      </c>
      <c r="D266" s="17">
        <v>46006</v>
      </c>
      <c r="E266" s="12">
        <v>8</v>
      </c>
    </row>
    <row r="267" spans="1:5" x14ac:dyDescent="0.3">
      <c r="A267" s="3" t="s">
        <v>9554</v>
      </c>
      <c r="B267" s="11" t="s">
        <v>1484</v>
      </c>
      <c r="C267" s="11" t="s">
        <v>278</v>
      </c>
      <c r="D267" s="17">
        <v>45995</v>
      </c>
      <c r="E267" s="12">
        <v>11</v>
      </c>
    </row>
    <row r="268" spans="1:5" x14ac:dyDescent="0.3">
      <c r="A268" s="3" t="s">
        <v>9555</v>
      </c>
      <c r="B268" s="11" t="s">
        <v>974</v>
      </c>
      <c r="C268" s="11" t="s">
        <v>168</v>
      </c>
      <c r="D268" s="17">
        <v>46151</v>
      </c>
      <c r="E268" s="12">
        <v>11</v>
      </c>
    </row>
    <row r="269" spans="1:5" x14ac:dyDescent="0.3">
      <c r="A269" s="3" t="s">
        <v>9556</v>
      </c>
      <c r="B269" s="11" t="s">
        <v>1050</v>
      </c>
      <c r="C269" s="11" t="s">
        <v>203</v>
      </c>
      <c r="D269" s="17">
        <v>46148</v>
      </c>
      <c r="E269" s="12">
        <v>8</v>
      </c>
    </row>
    <row r="270" spans="1:5" x14ac:dyDescent="0.3">
      <c r="A270" s="3" t="s">
        <v>9557</v>
      </c>
      <c r="B270" s="11" t="s">
        <v>1726</v>
      </c>
      <c r="C270" s="11" t="s">
        <v>73</v>
      </c>
      <c r="D270" s="17">
        <v>45996</v>
      </c>
      <c r="E270" s="12">
        <v>9</v>
      </c>
    </row>
    <row r="271" spans="1:5" x14ac:dyDescent="0.3">
      <c r="A271" s="3" t="s">
        <v>9558</v>
      </c>
      <c r="B271" s="11" t="s">
        <v>1626</v>
      </c>
      <c r="C271" s="11" t="s">
        <v>399</v>
      </c>
      <c r="D271" s="17">
        <v>46032</v>
      </c>
      <c r="E271" s="12">
        <v>11</v>
      </c>
    </row>
    <row r="272" spans="1:5" x14ac:dyDescent="0.3">
      <c r="A272" s="3" t="s">
        <v>9559</v>
      </c>
      <c r="B272" s="11" t="s">
        <v>1634</v>
      </c>
      <c r="C272" s="11" t="s">
        <v>229</v>
      </c>
      <c r="D272" s="17">
        <v>45956</v>
      </c>
      <c r="E272" s="12">
        <v>9</v>
      </c>
    </row>
    <row r="273" spans="1:5" x14ac:dyDescent="0.3">
      <c r="A273" s="3" t="s">
        <v>9560</v>
      </c>
      <c r="B273" s="11" t="s">
        <v>1704</v>
      </c>
      <c r="C273" s="11" t="s">
        <v>85</v>
      </c>
      <c r="D273" s="17">
        <v>45931</v>
      </c>
      <c r="E273" s="12">
        <v>6</v>
      </c>
    </row>
    <row r="274" spans="1:5" x14ac:dyDescent="0.3">
      <c r="A274" s="3" t="s">
        <v>9561</v>
      </c>
      <c r="B274" s="11" t="s">
        <v>1306</v>
      </c>
      <c r="C274" s="11" t="s">
        <v>190</v>
      </c>
      <c r="D274" s="17">
        <v>45664</v>
      </c>
      <c r="E274" s="12">
        <v>11</v>
      </c>
    </row>
    <row r="275" spans="1:5" x14ac:dyDescent="0.3">
      <c r="A275" s="3" t="s">
        <v>9562</v>
      </c>
      <c r="B275" s="11" t="s">
        <v>1738</v>
      </c>
      <c r="C275" s="11" t="s">
        <v>385</v>
      </c>
      <c r="D275" s="17">
        <v>45821</v>
      </c>
      <c r="E275" s="12">
        <v>4</v>
      </c>
    </row>
    <row r="276" spans="1:5" x14ac:dyDescent="0.3">
      <c r="A276" s="3" t="s">
        <v>9563</v>
      </c>
      <c r="B276" s="11" t="s">
        <v>1012</v>
      </c>
      <c r="C276" s="11" t="s">
        <v>360</v>
      </c>
      <c r="D276" s="17">
        <v>46088</v>
      </c>
      <c r="E276" s="12">
        <v>4</v>
      </c>
    </row>
    <row r="277" spans="1:5" x14ac:dyDescent="0.3">
      <c r="A277" s="3" t="s">
        <v>9564</v>
      </c>
      <c r="B277" s="11" t="s">
        <v>1554</v>
      </c>
      <c r="C277" s="11" t="s">
        <v>85</v>
      </c>
      <c r="D277" s="17">
        <v>46166</v>
      </c>
      <c r="E277" s="12">
        <v>6</v>
      </c>
    </row>
    <row r="278" spans="1:5" x14ac:dyDescent="0.3">
      <c r="A278" s="3" t="s">
        <v>9565</v>
      </c>
      <c r="B278" s="11" t="s">
        <v>1772</v>
      </c>
      <c r="C278" s="11" t="s">
        <v>298</v>
      </c>
      <c r="D278" s="17">
        <v>45935</v>
      </c>
      <c r="E278" s="12">
        <v>10</v>
      </c>
    </row>
    <row r="279" spans="1:5" x14ac:dyDescent="0.3">
      <c r="A279" s="3" t="s">
        <v>9566</v>
      </c>
      <c r="B279" s="11" t="s">
        <v>1582</v>
      </c>
      <c r="C279" s="11" t="s">
        <v>265</v>
      </c>
      <c r="D279" s="17">
        <v>45976</v>
      </c>
      <c r="E279" s="12">
        <v>12</v>
      </c>
    </row>
    <row r="280" spans="1:5" x14ac:dyDescent="0.3">
      <c r="A280" s="3" t="s">
        <v>9567</v>
      </c>
      <c r="B280" s="11" t="s">
        <v>1196</v>
      </c>
      <c r="C280" s="11" t="s">
        <v>294</v>
      </c>
      <c r="D280" s="17">
        <v>45951</v>
      </c>
      <c r="E280" s="12">
        <v>12</v>
      </c>
    </row>
    <row r="281" spans="1:5" x14ac:dyDescent="0.3">
      <c r="A281" s="3" t="s">
        <v>9568</v>
      </c>
      <c r="B281" s="11" t="s">
        <v>1490</v>
      </c>
      <c r="C281" s="11" t="s">
        <v>358</v>
      </c>
      <c r="D281" s="17">
        <v>45946</v>
      </c>
      <c r="E281" s="12">
        <v>4</v>
      </c>
    </row>
    <row r="282" spans="1:5" x14ac:dyDescent="0.3">
      <c r="A282" s="3" t="s">
        <v>9569</v>
      </c>
      <c r="B282" s="11" t="s">
        <v>1570</v>
      </c>
      <c r="C282" s="11" t="s">
        <v>288</v>
      </c>
      <c r="D282" s="17">
        <v>45994</v>
      </c>
      <c r="E282" s="12">
        <v>6</v>
      </c>
    </row>
    <row r="283" spans="1:5" x14ac:dyDescent="0.3">
      <c r="A283" s="3" t="s">
        <v>9570</v>
      </c>
      <c r="B283" s="11" t="s">
        <v>994</v>
      </c>
      <c r="C283" s="11" t="s">
        <v>140</v>
      </c>
      <c r="D283" s="17">
        <v>46007</v>
      </c>
      <c r="E283" s="12">
        <v>7</v>
      </c>
    </row>
    <row r="284" spans="1:5" x14ac:dyDescent="0.3">
      <c r="A284" s="3" t="s">
        <v>9571</v>
      </c>
      <c r="B284" s="11" t="s">
        <v>1674</v>
      </c>
      <c r="C284" s="11" t="s">
        <v>303</v>
      </c>
      <c r="D284" s="17">
        <v>45933</v>
      </c>
      <c r="E284" s="12">
        <v>6</v>
      </c>
    </row>
    <row r="285" spans="1:5" x14ac:dyDescent="0.3">
      <c r="A285" s="3" t="s">
        <v>9572</v>
      </c>
      <c r="B285" s="11" t="s">
        <v>1582</v>
      </c>
      <c r="C285" s="11" t="s">
        <v>18</v>
      </c>
      <c r="D285" s="17">
        <v>45919</v>
      </c>
      <c r="E285" s="12">
        <v>10</v>
      </c>
    </row>
    <row r="286" spans="1:5" x14ac:dyDescent="0.3">
      <c r="A286" s="3" t="s">
        <v>9573</v>
      </c>
      <c r="B286" s="11" t="s">
        <v>1396</v>
      </c>
      <c r="C286" s="11" t="s">
        <v>193</v>
      </c>
      <c r="D286" s="17">
        <v>45942</v>
      </c>
      <c r="E286" s="12">
        <v>8</v>
      </c>
    </row>
    <row r="287" spans="1:5" x14ac:dyDescent="0.3">
      <c r="A287" s="3" t="s">
        <v>9574</v>
      </c>
      <c r="B287" s="11" t="s">
        <v>1172</v>
      </c>
      <c r="C287" s="11" t="s">
        <v>8</v>
      </c>
      <c r="D287" s="17">
        <v>46047</v>
      </c>
      <c r="E287" s="12">
        <v>5</v>
      </c>
    </row>
    <row r="288" spans="1:5" x14ac:dyDescent="0.3">
      <c r="A288" s="3" t="s">
        <v>9575</v>
      </c>
      <c r="B288" s="11" t="s">
        <v>952</v>
      </c>
      <c r="C288" s="11" t="s">
        <v>152</v>
      </c>
      <c r="D288" s="17">
        <v>45861</v>
      </c>
      <c r="E288" s="12">
        <v>10</v>
      </c>
    </row>
    <row r="289" spans="1:5" x14ac:dyDescent="0.3">
      <c r="A289" s="3" t="s">
        <v>9576</v>
      </c>
      <c r="B289" s="11" t="s">
        <v>1010</v>
      </c>
      <c r="C289" s="11" t="s">
        <v>260</v>
      </c>
      <c r="D289" s="17">
        <v>45900</v>
      </c>
      <c r="E289" s="12">
        <v>9</v>
      </c>
    </row>
    <row r="290" spans="1:5" x14ac:dyDescent="0.3">
      <c r="A290" s="3" t="s">
        <v>9577</v>
      </c>
      <c r="B290" s="11" t="s">
        <v>1156</v>
      </c>
      <c r="C290" s="11" t="s">
        <v>301</v>
      </c>
      <c r="D290" s="17">
        <v>45876</v>
      </c>
      <c r="E290" s="12">
        <v>7</v>
      </c>
    </row>
    <row r="291" spans="1:5" x14ac:dyDescent="0.3">
      <c r="A291" s="3" t="s">
        <v>9578</v>
      </c>
      <c r="B291" s="11" t="s">
        <v>1414</v>
      </c>
      <c r="C291" s="11" t="s">
        <v>340</v>
      </c>
      <c r="D291" s="17">
        <v>45693</v>
      </c>
      <c r="E291" s="12">
        <v>4</v>
      </c>
    </row>
    <row r="292" spans="1:5" x14ac:dyDescent="0.3">
      <c r="A292" s="3" t="s">
        <v>9579</v>
      </c>
      <c r="B292" s="11" t="s">
        <v>1316</v>
      </c>
      <c r="C292" s="11" t="s">
        <v>174</v>
      </c>
      <c r="D292" s="17">
        <v>46165</v>
      </c>
      <c r="E292" s="12">
        <v>10</v>
      </c>
    </row>
    <row r="293" spans="1:5" x14ac:dyDescent="0.3">
      <c r="A293" s="3" t="s">
        <v>9580</v>
      </c>
      <c r="B293" s="11" t="s">
        <v>1506</v>
      </c>
      <c r="C293" s="11" t="s">
        <v>298</v>
      </c>
      <c r="D293" s="17">
        <v>45915</v>
      </c>
      <c r="E293" s="12">
        <v>4</v>
      </c>
    </row>
    <row r="294" spans="1:5" x14ac:dyDescent="0.3">
      <c r="A294" s="3" t="s">
        <v>9581</v>
      </c>
      <c r="B294" s="11" t="s">
        <v>1318</v>
      </c>
      <c r="C294" s="11" t="s">
        <v>314</v>
      </c>
      <c r="D294" s="17">
        <v>46072</v>
      </c>
      <c r="E294" s="12">
        <v>8</v>
      </c>
    </row>
    <row r="295" spans="1:5" x14ac:dyDescent="0.3">
      <c r="A295" s="3" t="s">
        <v>9582</v>
      </c>
      <c r="B295" s="11" t="s">
        <v>1006</v>
      </c>
      <c r="C295" s="11" t="s">
        <v>149</v>
      </c>
      <c r="D295" s="17">
        <v>45922</v>
      </c>
      <c r="E295" s="12">
        <v>12</v>
      </c>
    </row>
    <row r="296" spans="1:5" x14ac:dyDescent="0.3">
      <c r="A296" s="3" t="s">
        <v>9583</v>
      </c>
      <c r="B296" s="11" t="s">
        <v>1614</v>
      </c>
      <c r="C296" s="11" t="s">
        <v>149</v>
      </c>
      <c r="D296" s="17">
        <v>45894</v>
      </c>
      <c r="E296" s="12">
        <v>11</v>
      </c>
    </row>
    <row r="297" spans="1:5" x14ac:dyDescent="0.3">
      <c r="A297" s="3" t="s">
        <v>9584</v>
      </c>
      <c r="B297" s="11" t="s">
        <v>944</v>
      </c>
      <c r="C297" s="11" t="s">
        <v>376</v>
      </c>
      <c r="D297" s="17">
        <v>45793</v>
      </c>
      <c r="E297" s="12">
        <v>10</v>
      </c>
    </row>
    <row r="298" spans="1:5" x14ac:dyDescent="0.3">
      <c r="A298" s="3" t="s">
        <v>9585</v>
      </c>
      <c r="B298" s="11" t="s">
        <v>1590</v>
      </c>
      <c r="C298" s="11" t="s">
        <v>218</v>
      </c>
      <c r="D298" s="17">
        <v>45776</v>
      </c>
      <c r="E298" s="12">
        <v>5</v>
      </c>
    </row>
    <row r="299" spans="1:5" x14ac:dyDescent="0.3">
      <c r="A299" s="3" t="s">
        <v>9586</v>
      </c>
      <c r="B299" s="11" t="s">
        <v>1040</v>
      </c>
      <c r="C299" s="11" t="s">
        <v>288</v>
      </c>
      <c r="D299" s="17">
        <v>46187</v>
      </c>
      <c r="E299" s="12">
        <v>12</v>
      </c>
    </row>
    <row r="300" spans="1:5" x14ac:dyDescent="0.3">
      <c r="A300" s="3" t="s">
        <v>9587</v>
      </c>
      <c r="B300" s="11" t="s">
        <v>1334</v>
      </c>
      <c r="C300" s="11" t="s">
        <v>288</v>
      </c>
      <c r="D300" s="17">
        <v>45811</v>
      </c>
      <c r="E300" s="12">
        <v>9</v>
      </c>
    </row>
    <row r="301" spans="1:5" x14ac:dyDescent="0.3">
      <c r="A301" s="3" t="s">
        <v>9588</v>
      </c>
      <c r="B301" s="11" t="s">
        <v>1100</v>
      </c>
      <c r="C301" s="11" t="s">
        <v>298</v>
      </c>
      <c r="D301" s="17">
        <v>46006</v>
      </c>
      <c r="E301" s="12">
        <v>5</v>
      </c>
    </row>
    <row r="302" spans="1:5" x14ac:dyDescent="0.3">
      <c r="A302" s="3" t="s">
        <v>9589</v>
      </c>
      <c r="B302" s="11" t="s">
        <v>1244</v>
      </c>
      <c r="C302" s="11" t="s">
        <v>380</v>
      </c>
      <c r="D302" s="17">
        <v>45871</v>
      </c>
      <c r="E302" s="12">
        <v>6</v>
      </c>
    </row>
    <row r="303" spans="1:5" x14ac:dyDescent="0.3">
      <c r="A303" s="3" t="s">
        <v>9590</v>
      </c>
      <c r="B303" s="11" t="s">
        <v>1426</v>
      </c>
      <c r="C303" s="11" t="s">
        <v>308</v>
      </c>
      <c r="D303" s="17">
        <v>46109</v>
      </c>
      <c r="E303" s="12">
        <v>9</v>
      </c>
    </row>
    <row r="304" spans="1:5" x14ac:dyDescent="0.3">
      <c r="A304" s="3" t="s">
        <v>9591</v>
      </c>
      <c r="B304" s="11" t="s">
        <v>1456</v>
      </c>
      <c r="C304" s="11" t="s">
        <v>362</v>
      </c>
      <c r="D304" s="17">
        <v>45808</v>
      </c>
      <c r="E304" s="12">
        <v>8</v>
      </c>
    </row>
    <row r="305" spans="1:5" x14ac:dyDescent="0.3">
      <c r="A305" s="3" t="s">
        <v>9592</v>
      </c>
      <c r="B305" s="11" t="s">
        <v>1486</v>
      </c>
      <c r="C305" s="11" t="s">
        <v>267</v>
      </c>
      <c r="D305" s="17">
        <v>46080</v>
      </c>
      <c r="E305" s="12">
        <v>4</v>
      </c>
    </row>
    <row r="306" spans="1:5" x14ac:dyDescent="0.3">
      <c r="A306" s="3" t="s">
        <v>9593</v>
      </c>
      <c r="B306" s="11" t="s">
        <v>901</v>
      </c>
      <c r="C306" s="11" t="s">
        <v>208</v>
      </c>
      <c r="D306" s="17">
        <v>45965</v>
      </c>
      <c r="E306" s="12">
        <v>4</v>
      </c>
    </row>
    <row r="307" spans="1:5" x14ac:dyDescent="0.3">
      <c r="A307" s="3" t="s">
        <v>9594</v>
      </c>
      <c r="B307" s="11" t="s">
        <v>1728</v>
      </c>
      <c r="C307" s="11" t="s">
        <v>399</v>
      </c>
      <c r="D307" s="17">
        <v>46151</v>
      </c>
      <c r="E307" s="12">
        <v>10</v>
      </c>
    </row>
    <row r="308" spans="1:5" x14ac:dyDescent="0.3">
      <c r="A308" s="3" t="s">
        <v>9595</v>
      </c>
      <c r="B308" s="11" t="s">
        <v>1348</v>
      </c>
      <c r="C308" s="11" t="s">
        <v>366</v>
      </c>
      <c r="D308" s="17">
        <v>45814</v>
      </c>
      <c r="E308" s="12">
        <v>6</v>
      </c>
    </row>
    <row r="309" spans="1:5" x14ac:dyDescent="0.3">
      <c r="A309" s="3" t="s">
        <v>9596</v>
      </c>
      <c r="B309" s="11" t="s">
        <v>970</v>
      </c>
      <c r="C309" s="11" t="s">
        <v>118</v>
      </c>
      <c r="D309" s="17">
        <v>45963</v>
      </c>
      <c r="E309" s="12">
        <v>10</v>
      </c>
    </row>
    <row r="310" spans="1:5" x14ac:dyDescent="0.3">
      <c r="A310" s="3" t="s">
        <v>9597</v>
      </c>
      <c r="B310" s="11" t="s">
        <v>1280</v>
      </c>
      <c r="C310" s="11" t="s">
        <v>308</v>
      </c>
      <c r="D310" s="17">
        <v>45664</v>
      </c>
      <c r="E310" s="12">
        <v>8</v>
      </c>
    </row>
    <row r="311" spans="1:5" x14ac:dyDescent="0.3">
      <c r="A311" s="3" t="s">
        <v>9598</v>
      </c>
      <c r="B311" s="11" t="s">
        <v>996</v>
      </c>
      <c r="C311" s="11" t="s">
        <v>336</v>
      </c>
      <c r="D311" s="17">
        <v>45847</v>
      </c>
      <c r="E311" s="12">
        <v>6</v>
      </c>
    </row>
    <row r="312" spans="1:5" x14ac:dyDescent="0.3">
      <c r="A312" s="3" t="s">
        <v>9599</v>
      </c>
      <c r="B312" s="11" t="s">
        <v>1540</v>
      </c>
      <c r="C312" s="11" t="s">
        <v>112</v>
      </c>
      <c r="D312" s="17">
        <v>46140</v>
      </c>
      <c r="E312" s="12">
        <v>5</v>
      </c>
    </row>
    <row r="313" spans="1:5" x14ac:dyDescent="0.3">
      <c r="A313" s="3" t="s">
        <v>9600</v>
      </c>
      <c r="B313" s="11" t="s">
        <v>1196</v>
      </c>
      <c r="C313" s="11" t="s">
        <v>350</v>
      </c>
      <c r="D313" s="17">
        <v>45986</v>
      </c>
      <c r="E313" s="12">
        <v>5</v>
      </c>
    </row>
    <row r="314" spans="1:5" x14ac:dyDescent="0.3">
      <c r="A314" s="3" t="s">
        <v>9601</v>
      </c>
      <c r="B314" s="11" t="s">
        <v>1178</v>
      </c>
      <c r="C314" s="11" t="s">
        <v>269</v>
      </c>
      <c r="D314" s="17">
        <v>45798</v>
      </c>
      <c r="E314" s="12">
        <v>12</v>
      </c>
    </row>
    <row r="315" spans="1:5" x14ac:dyDescent="0.3">
      <c r="A315" s="3" t="s">
        <v>9602</v>
      </c>
      <c r="B315" s="11" t="s">
        <v>990</v>
      </c>
      <c r="C315" s="11" t="s">
        <v>362</v>
      </c>
      <c r="D315" s="17">
        <v>45937</v>
      </c>
      <c r="E315" s="12">
        <v>7</v>
      </c>
    </row>
    <row r="316" spans="1:5" x14ac:dyDescent="0.3">
      <c r="A316" s="3" t="s">
        <v>9603</v>
      </c>
      <c r="B316" s="11" t="s">
        <v>1456</v>
      </c>
      <c r="C316" s="11" t="s">
        <v>292</v>
      </c>
      <c r="D316" s="17">
        <v>45966</v>
      </c>
      <c r="E316" s="12">
        <v>11</v>
      </c>
    </row>
    <row r="317" spans="1:5" x14ac:dyDescent="0.3">
      <c r="A317" s="3" t="s">
        <v>9604</v>
      </c>
      <c r="B317" s="11" t="s">
        <v>1176</v>
      </c>
      <c r="C317" s="11" t="s">
        <v>81</v>
      </c>
      <c r="D317" s="17">
        <v>45749</v>
      </c>
      <c r="E317" s="12">
        <v>11</v>
      </c>
    </row>
    <row r="318" spans="1:5" x14ac:dyDescent="0.3">
      <c r="A318" s="3" t="s">
        <v>9605</v>
      </c>
      <c r="B318" s="11" t="s">
        <v>1652</v>
      </c>
      <c r="C318" s="11" t="s">
        <v>265</v>
      </c>
      <c r="D318" s="17">
        <v>45757</v>
      </c>
      <c r="E318" s="12">
        <v>4</v>
      </c>
    </row>
    <row r="319" spans="1:5" x14ac:dyDescent="0.3">
      <c r="A319" s="3" t="s">
        <v>9606</v>
      </c>
      <c r="B319" s="11" t="s">
        <v>1264</v>
      </c>
      <c r="C319" s="11" t="s">
        <v>235</v>
      </c>
      <c r="D319" s="17">
        <v>45820</v>
      </c>
      <c r="E319" s="12">
        <v>12</v>
      </c>
    </row>
    <row r="320" spans="1:5" x14ac:dyDescent="0.3">
      <c r="A320" s="3" t="s">
        <v>9607</v>
      </c>
      <c r="B320" s="11" t="s">
        <v>1024</v>
      </c>
      <c r="C320" s="11" t="s">
        <v>260</v>
      </c>
      <c r="D320" s="17">
        <v>45659</v>
      </c>
      <c r="E320" s="12">
        <v>7</v>
      </c>
    </row>
    <row r="321" spans="1:5" x14ac:dyDescent="0.3">
      <c r="A321" s="3" t="s">
        <v>9608</v>
      </c>
      <c r="B321" s="11" t="s">
        <v>1028</v>
      </c>
      <c r="C321" s="11" t="s">
        <v>157</v>
      </c>
      <c r="D321" s="17">
        <v>45694</v>
      </c>
      <c r="E321" s="12">
        <v>12</v>
      </c>
    </row>
    <row r="322" spans="1:5" x14ac:dyDescent="0.3">
      <c r="A322" s="3" t="s">
        <v>9609</v>
      </c>
      <c r="B322" s="11" t="s">
        <v>1258</v>
      </c>
      <c r="C322" s="11" t="s">
        <v>101</v>
      </c>
      <c r="D322" s="17">
        <v>45841</v>
      </c>
      <c r="E322" s="12">
        <v>10</v>
      </c>
    </row>
    <row r="323" spans="1:5" x14ac:dyDescent="0.3">
      <c r="A323" s="3" t="s">
        <v>9610</v>
      </c>
      <c r="B323" s="11" t="s">
        <v>1772</v>
      </c>
      <c r="C323" s="11" t="s">
        <v>256</v>
      </c>
      <c r="D323" s="17">
        <v>46038</v>
      </c>
      <c r="E323" s="12">
        <v>9</v>
      </c>
    </row>
    <row r="324" spans="1:5" x14ac:dyDescent="0.3">
      <c r="A324" s="3" t="s">
        <v>9611</v>
      </c>
      <c r="B324" s="11" t="s">
        <v>1206</v>
      </c>
      <c r="C324" s="11" t="s">
        <v>174</v>
      </c>
      <c r="D324" s="17">
        <v>45935</v>
      </c>
      <c r="E324" s="12">
        <v>9</v>
      </c>
    </row>
    <row r="325" spans="1:5" x14ac:dyDescent="0.3">
      <c r="A325" s="3" t="s">
        <v>9612</v>
      </c>
      <c r="B325" s="11" t="s">
        <v>1770</v>
      </c>
      <c r="C325" s="11" t="s">
        <v>124</v>
      </c>
      <c r="D325" s="17">
        <v>46168</v>
      </c>
      <c r="E325" s="12">
        <v>4</v>
      </c>
    </row>
    <row r="326" spans="1:5" x14ac:dyDescent="0.3">
      <c r="A326" s="3" t="s">
        <v>9613</v>
      </c>
      <c r="B326" s="11" t="s">
        <v>1780</v>
      </c>
      <c r="C326" s="11" t="s">
        <v>179</v>
      </c>
      <c r="D326" s="17">
        <v>45990</v>
      </c>
      <c r="E326" s="12">
        <v>11</v>
      </c>
    </row>
    <row r="327" spans="1:5" x14ac:dyDescent="0.3">
      <c r="A327" s="3" t="s">
        <v>9614</v>
      </c>
      <c r="B327" s="11" t="s">
        <v>1206</v>
      </c>
      <c r="C327" s="11" t="s">
        <v>62</v>
      </c>
      <c r="D327" s="17">
        <v>45792</v>
      </c>
      <c r="E327" s="12">
        <v>9</v>
      </c>
    </row>
    <row r="328" spans="1:5" x14ac:dyDescent="0.3">
      <c r="A328" s="3" t="s">
        <v>9615</v>
      </c>
      <c r="B328" s="11" t="s">
        <v>1442</v>
      </c>
      <c r="C328" s="11" t="s">
        <v>89</v>
      </c>
      <c r="D328" s="17">
        <v>45925</v>
      </c>
      <c r="E328" s="12">
        <v>10</v>
      </c>
    </row>
    <row r="329" spans="1:5" x14ac:dyDescent="0.3">
      <c r="A329" s="3" t="s">
        <v>9616</v>
      </c>
      <c r="B329" s="11" t="s">
        <v>1728</v>
      </c>
      <c r="C329" s="11" t="s">
        <v>269</v>
      </c>
      <c r="D329" s="17">
        <v>46035</v>
      </c>
      <c r="E329" s="12">
        <v>7</v>
      </c>
    </row>
    <row r="330" spans="1:5" x14ac:dyDescent="0.3">
      <c r="A330" s="3" t="s">
        <v>9617</v>
      </c>
      <c r="B330" s="11" t="s">
        <v>1338</v>
      </c>
      <c r="C330" s="11" t="s">
        <v>288</v>
      </c>
      <c r="D330" s="17">
        <v>46140</v>
      </c>
      <c r="E330" s="12">
        <v>7</v>
      </c>
    </row>
    <row r="331" spans="1:5" x14ac:dyDescent="0.3">
      <c r="A331" s="3" t="s">
        <v>9618</v>
      </c>
      <c r="B331" s="11" t="s">
        <v>1324</v>
      </c>
      <c r="C331" s="11" t="s">
        <v>306</v>
      </c>
      <c r="D331" s="17">
        <v>46020</v>
      </c>
      <c r="E331" s="12">
        <v>11</v>
      </c>
    </row>
    <row r="332" spans="1:5" x14ac:dyDescent="0.3">
      <c r="A332" s="3" t="s">
        <v>9619</v>
      </c>
      <c r="B332" s="11" t="s">
        <v>1526</v>
      </c>
      <c r="C332" s="11" t="s">
        <v>190</v>
      </c>
      <c r="D332" s="17">
        <v>45775</v>
      </c>
      <c r="E332" s="12">
        <v>9</v>
      </c>
    </row>
    <row r="333" spans="1:5" x14ac:dyDescent="0.3">
      <c r="A333" s="3" t="s">
        <v>9620</v>
      </c>
      <c r="B333" s="11" t="s">
        <v>1376</v>
      </c>
      <c r="C333" s="11" t="s">
        <v>395</v>
      </c>
      <c r="D333" s="17">
        <v>46039</v>
      </c>
      <c r="E333" s="12">
        <v>7</v>
      </c>
    </row>
    <row r="334" spans="1:5" x14ac:dyDescent="0.3">
      <c r="A334" s="3" t="s">
        <v>9621</v>
      </c>
      <c r="B334" s="11" t="s">
        <v>1538</v>
      </c>
      <c r="C334" s="11" t="s">
        <v>395</v>
      </c>
      <c r="D334" s="17">
        <v>45768</v>
      </c>
      <c r="E334" s="12">
        <v>9</v>
      </c>
    </row>
    <row r="335" spans="1:5" x14ac:dyDescent="0.3">
      <c r="A335" s="3" t="s">
        <v>9622</v>
      </c>
      <c r="B335" s="11" t="s">
        <v>1744</v>
      </c>
      <c r="C335" s="11" t="s">
        <v>101</v>
      </c>
      <c r="D335" s="17">
        <v>45872</v>
      </c>
      <c r="E335" s="12">
        <v>9</v>
      </c>
    </row>
    <row r="336" spans="1:5" x14ac:dyDescent="0.3">
      <c r="A336" s="3" t="s">
        <v>9623</v>
      </c>
      <c r="B336" s="11" t="s">
        <v>1232</v>
      </c>
      <c r="C336" s="11" t="s">
        <v>162</v>
      </c>
      <c r="D336" s="17">
        <v>46197</v>
      </c>
      <c r="E336" s="12">
        <v>12</v>
      </c>
    </row>
    <row r="337" spans="1:5" x14ac:dyDescent="0.3">
      <c r="A337" s="3" t="s">
        <v>9624</v>
      </c>
      <c r="B337" s="11" t="s">
        <v>1200</v>
      </c>
      <c r="C337" s="11" t="s">
        <v>78</v>
      </c>
      <c r="D337" s="17">
        <v>45820</v>
      </c>
      <c r="E337" s="12">
        <v>10</v>
      </c>
    </row>
    <row r="338" spans="1:5" x14ac:dyDescent="0.3">
      <c r="A338" s="3" t="s">
        <v>9625</v>
      </c>
      <c r="B338" s="11" t="s">
        <v>1686</v>
      </c>
      <c r="C338" s="11" t="s">
        <v>364</v>
      </c>
      <c r="D338" s="17">
        <v>46083</v>
      </c>
      <c r="E338" s="12">
        <v>10</v>
      </c>
    </row>
    <row r="339" spans="1:5" x14ac:dyDescent="0.3">
      <c r="A339" s="3" t="s">
        <v>9626</v>
      </c>
      <c r="B339" s="11" t="s">
        <v>1036</v>
      </c>
      <c r="C339" s="11" t="s">
        <v>401</v>
      </c>
      <c r="D339" s="17">
        <v>45744</v>
      </c>
      <c r="E339" s="12">
        <v>7</v>
      </c>
    </row>
    <row r="340" spans="1:5" x14ac:dyDescent="0.3">
      <c r="A340" s="3" t="s">
        <v>9627</v>
      </c>
      <c r="B340" s="11" t="s">
        <v>1308</v>
      </c>
      <c r="C340" s="11" t="s">
        <v>332</v>
      </c>
      <c r="D340" s="17">
        <v>45871</v>
      </c>
      <c r="E340" s="12">
        <v>5</v>
      </c>
    </row>
    <row r="341" spans="1:5" x14ac:dyDescent="0.3">
      <c r="A341" s="3" t="s">
        <v>9628</v>
      </c>
      <c r="B341" s="11" t="s">
        <v>1426</v>
      </c>
      <c r="C341" s="11" t="s">
        <v>211</v>
      </c>
      <c r="D341" s="17">
        <v>45974</v>
      </c>
      <c r="E341" s="12">
        <v>7</v>
      </c>
    </row>
    <row r="342" spans="1:5" x14ac:dyDescent="0.3">
      <c r="A342" s="3" t="s">
        <v>9629</v>
      </c>
      <c r="B342" s="11" t="s">
        <v>881</v>
      </c>
      <c r="C342" s="11" t="s">
        <v>69</v>
      </c>
      <c r="D342" s="17">
        <v>45689</v>
      </c>
      <c r="E342" s="12">
        <v>10</v>
      </c>
    </row>
    <row r="343" spans="1:5" x14ac:dyDescent="0.3">
      <c r="A343" s="3" t="s">
        <v>9630</v>
      </c>
      <c r="B343" s="11" t="s">
        <v>1054</v>
      </c>
      <c r="C343" s="11" t="s">
        <v>376</v>
      </c>
      <c r="D343" s="17">
        <v>46059</v>
      </c>
      <c r="E343" s="12">
        <v>12</v>
      </c>
    </row>
    <row r="344" spans="1:5" x14ac:dyDescent="0.3">
      <c r="A344" s="3" t="s">
        <v>9631</v>
      </c>
      <c r="B344" s="11" t="s">
        <v>1400</v>
      </c>
      <c r="C344" s="11" t="s">
        <v>206</v>
      </c>
      <c r="D344" s="17">
        <v>45871</v>
      </c>
      <c r="E344" s="12">
        <v>4</v>
      </c>
    </row>
    <row r="345" spans="1:5" x14ac:dyDescent="0.3">
      <c r="A345" s="3" t="s">
        <v>9632</v>
      </c>
      <c r="B345" s="11" t="s">
        <v>1372</v>
      </c>
      <c r="C345" s="11" t="s">
        <v>146</v>
      </c>
      <c r="D345" s="17">
        <v>45862</v>
      </c>
      <c r="E345" s="12">
        <v>9</v>
      </c>
    </row>
    <row r="346" spans="1:5" x14ac:dyDescent="0.3">
      <c r="A346" s="3" t="s">
        <v>9633</v>
      </c>
      <c r="B346" s="11" t="s">
        <v>1180</v>
      </c>
      <c r="C346" s="11" t="s">
        <v>126</v>
      </c>
      <c r="D346" s="17">
        <v>46144</v>
      </c>
      <c r="E346" s="12">
        <v>4</v>
      </c>
    </row>
    <row r="347" spans="1:5" x14ac:dyDescent="0.3">
      <c r="A347" s="3" t="s">
        <v>9634</v>
      </c>
      <c r="B347" s="11" t="s">
        <v>1472</v>
      </c>
      <c r="C347" s="11" t="s">
        <v>160</v>
      </c>
      <c r="D347" s="17">
        <v>45941</v>
      </c>
      <c r="E347" s="12">
        <v>8</v>
      </c>
    </row>
    <row r="348" spans="1:5" x14ac:dyDescent="0.3">
      <c r="A348" s="3" t="s">
        <v>9635</v>
      </c>
      <c r="B348" s="11" t="s">
        <v>1266</v>
      </c>
      <c r="C348" s="11" t="s">
        <v>251</v>
      </c>
      <c r="D348" s="17">
        <v>45807</v>
      </c>
      <c r="E348" s="12">
        <v>6</v>
      </c>
    </row>
    <row r="349" spans="1:5" x14ac:dyDescent="0.3">
      <c r="A349" s="3" t="s">
        <v>9636</v>
      </c>
      <c r="B349" s="11" t="s">
        <v>1136</v>
      </c>
      <c r="C349" s="11" t="s">
        <v>296</v>
      </c>
      <c r="D349" s="17">
        <v>46059</v>
      </c>
      <c r="E349" s="12">
        <v>5</v>
      </c>
    </row>
    <row r="350" spans="1:5" x14ac:dyDescent="0.3">
      <c r="A350" s="3" t="s">
        <v>9637</v>
      </c>
      <c r="B350" s="11" t="s">
        <v>1638</v>
      </c>
      <c r="C350" s="11" t="s">
        <v>280</v>
      </c>
      <c r="D350" s="17">
        <v>45885</v>
      </c>
      <c r="E350" s="12">
        <v>9</v>
      </c>
    </row>
    <row r="351" spans="1:5" x14ac:dyDescent="0.3">
      <c r="A351" s="3" t="s">
        <v>9638</v>
      </c>
      <c r="B351" s="11" t="s">
        <v>1162</v>
      </c>
      <c r="C351" s="11" t="s">
        <v>203</v>
      </c>
      <c r="D351" s="17">
        <v>45787</v>
      </c>
      <c r="E351" s="12">
        <v>9</v>
      </c>
    </row>
    <row r="352" spans="1:5" x14ac:dyDescent="0.3">
      <c r="A352" s="3" t="s">
        <v>9639</v>
      </c>
      <c r="B352" s="11" t="s">
        <v>1190</v>
      </c>
      <c r="C352" s="11" t="s">
        <v>149</v>
      </c>
      <c r="D352" s="17">
        <v>45789</v>
      </c>
      <c r="E352" s="12">
        <v>11</v>
      </c>
    </row>
    <row r="353" spans="1:5" x14ac:dyDescent="0.3">
      <c r="A353" s="3" t="s">
        <v>9640</v>
      </c>
      <c r="B353" s="11" t="s">
        <v>1326</v>
      </c>
      <c r="C353" s="11" t="s">
        <v>104</v>
      </c>
      <c r="D353" s="17">
        <v>46058</v>
      </c>
      <c r="E353" s="12">
        <v>5</v>
      </c>
    </row>
    <row r="354" spans="1:5" x14ac:dyDescent="0.3">
      <c r="A354" s="3" t="s">
        <v>9641</v>
      </c>
      <c r="B354" s="11" t="s">
        <v>1634</v>
      </c>
      <c r="C354" s="11" t="s">
        <v>181</v>
      </c>
      <c r="D354" s="17">
        <v>45994</v>
      </c>
      <c r="E354" s="12">
        <v>6</v>
      </c>
    </row>
    <row r="355" spans="1:5" x14ac:dyDescent="0.3">
      <c r="A355" s="3" t="s">
        <v>9642</v>
      </c>
      <c r="B355" s="11" t="s">
        <v>1236</v>
      </c>
      <c r="C355" s="11" t="s">
        <v>280</v>
      </c>
      <c r="D355" s="17">
        <v>46153</v>
      </c>
      <c r="E355" s="12">
        <v>6</v>
      </c>
    </row>
    <row r="356" spans="1:5" x14ac:dyDescent="0.3">
      <c r="A356" s="3" t="s">
        <v>9643</v>
      </c>
      <c r="B356" s="11" t="s">
        <v>881</v>
      </c>
      <c r="C356" s="11" t="s">
        <v>8</v>
      </c>
      <c r="D356" s="17">
        <v>46139</v>
      </c>
      <c r="E356" s="12">
        <v>6</v>
      </c>
    </row>
    <row r="357" spans="1:5" x14ac:dyDescent="0.3">
      <c r="A357" s="3" t="s">
        <v>9644</v>
      </c>
      <c r="B357" s="11" t="s">
        <v>1718</v>
      </c>
      <c r="C357" s="11" t="s">
        <v>312</v>
      </c>
      <c r="D357" s="17">
        <v>45846</v>
      </c>
      <c r="E357" s="12">
        <v>8</v>
      </c>
    </row>
    <row r="358" spans="1:5" x14ac:dyDescent="0.3">
      <c r="A358" s="3" t="s">
        <v>9645</v>
      </c>
      <c r="B358" s="11" t="s">
        <v>1734</v>
      </c>
      <c r="C358" s="11" t="s">
        <v>78</v>
      </c>
      <c r="D358" s="17">
        <v>45924</v>
      </c>
      <c r="E358" s="12">
        <v>4</v>
      </c>
    </row>
    <row r="359" spans="1:5" x14ac:dyDescent="0.3">
      <c r="A359" s="3" t="s">
        <v>9646</v>
      </c>
      <c r="B359" s="11" t="s">
        <v>1120</v>
      </c>
      <c r="C359" s="11" t="s">
        <v>62</v>
      </c>
      <c r="D359" s="17">
        <v>46194</v>
      </c>
      <c r="E359" s="12">
        <v>4</v>
      </c>
    </row>
    <row r="360" spans="1:5" x14ac:dyDescent="0.3">
      <c r="A360" s="3" t="s">
        <v>9647</v>
      </c>
      <c r="B360" s="11" t="s">
        <v>1420</v>
      </c>
      <c r="C360" s="11" t="s">
        <v>50</v>
      </c>
      <c r="D360" s="17">
        <v>45991</v>
      </c>
      <c r="E360" s="12">
        <v>12</v>
      </c>
    </row>
    <row r="361" spans="1:5" x14ac:dyDescent="0.3">
      <c r="A361" s="3" t="s">
        <v>9648</v>
      </c>
      <c r="B361" s="11" t="s">
        <v>930</v>
      </c>
      <c r="C361" s="11" t="s">
        <v>340</v>
      </c>
      <c r="D361" s="17">
        <v>45868</v>
      </c>
      <c r="E361" s="12">
        <v>11</v>
      </c>
    </row>
    <row r="362" spans="1:5" x14ac:dyDescent="0.3">
      <c r="A362" s="3" t="s">
        <v>9649</v>
      </c>
      <c r="B362" s="11" t="s">
        <v>1260</v>
      </c>
      <c r="C362" s="11" t="s">
        <v>53</v>
      </c>
      <c r="D362" s="17">
        <v>46051</v>
      </c>
      <c r="E362" s="12">
        <v>6</v>
      </c>
    </row>
    <row r="363" spans="1:5" x14ac:dyDescent="0.3">
      <c r="A363" s="3" t="s">
        <v>9650</v>
      </c>
      <c r="B363" s="11" t="s">
        <v>944</v>
      </c>
      <c r="C363" s="11" t="s">
        <v>206</v>
      </c>
      <c r="D363" s="17">
        <v>46000</v>
      </c>
      <c r="E363" s="12">
        <v>4</v>
      </c>
    </row>
    <row r="364" spans="1:5" x14ac:dyDescent="0.3">
      <c r="A364" s="3" t="s">
        <v>9651</v>
      </c>
      <c r="B364" s="11" t="s">
        <v>1502</v>
      </c>
      <c r="C364" s="11" t="s">
        <v>50</v>
      </c>
      <c r="D364" s="17">
        <v>46051</v>
      </c>
      <c r="E364" s="12">
        <v>12</v>
      </c>
    </row>
    <row r="365" spans="1:5" x14ac:dyDescent="0.3">
      <c r="A365" s="3" t="s">
        <v>9652</v>
      </c>
      <c r="B365" s="11" t="s">
        <v>1094</v>
      </c>
      <c r="C365" s="11" t="s">
        <v>258</v>
      </c>
      <c r="D365" s="17">
        <v>45759</v>
      </c>
      <c r="E365" s="12">
        <v>9</v>
      </c>
    </row>
    <row r="366" spans="1:5" x14ac:dyDescent="0.3">
      <c r="A366" s="3" t="s">
        <v>9653</v>
      </c>
      <c r="B366" s="11" t="s">
        <v>1110</v>
      </c>
      <c r="C366" s="11" t="s">
        <v>27</v>
      </c>
      <c r="D366" s="17">
        <v>45899</v>
      </c>
      <c r="E366" s="12">
        <v>7</v>
      </c>
    </row>
    <row r="367" spans="1:5" x14ac:dyDescent="0.3">
      <c r="A367" s="3" t="s">
        <v>9654</v>
      </c>
      <c r="B367" s="11" t="s">
        <v>1180</v>
      </c>
      <c r="C367" s="11" t="s">
        <v>152</v>
      </c>
      <c r="D367" s="17">
        <v>46138</v>
      </c>
      <c r="E367" s="12">
        <v>12</v>
      </c>
    </row>
    <row r="368" spans="1:5" x14ac:dyDescent="0.3">
      <c r="A368" s="3" t="s">
        <v>9655</v>
      </c>
      <c r="B368" s="11" t="s">
        <v>1552</v>
      </c>
      <c r="C368" s="11" t="s">
        <v>301</v>
      </c>
      <c r="D368" s="17">
        <v>46106</v>
      </c>
      <c r="E368" s="12">
        <v>6</v>
      </c>
    </row>
    <row r="369" spans="1:5" x14ac:dyDescent="0.3">
      <c r="A369" s="3" t="s">
        <v>9656</v>
      </c>
      <c r="B369" s="11" t="s">
        <v>998</v>
      </c>
      <c r="C369" s="11" t="s">
        <v>57</v>
      </c>
      <c r="D369" s="17">
        <v>45808</v>
      </c>
      <c r="E369" s="12">
        <v>11</v>
      </c>
    </row>
    <row r="370" spans="1:5" x14ac:dyDescent="0.3">
      <c r="A370" s="3" t="s">
        <v>9657</v>
      </c>
      <c r="B370" s="11" t="s">
        <v>1686</v>
      </c>
      <c r="C370" s="11" t="s">
        <v>364</v>
      </c>
      <c r="D370" s="17">
        <v>45926</v>
      </c>
      <c r="E370" s="12">
        <v>10</v>
      </c>
    </row>
    <row r="371" spans="1:5" x14ac:dyDescent="0.3">
      <c r="A371" s="3" t="s">
        <v>9658</v>
      </c>
      <c r="B371" s="11" t="s">
        <v>1766</v>
      </c>
      <c r="C371" s="11" t="s">
        <v>344</v>
      </c>
      <c r="D371" s="17">
        <v>46085</v>
      </c>
      <c r="E371" s="12">
        <v>6</v>
      </c>
    </row>
    <row r="372" spans="1:5" x14ac:dyDescent="0.3">
      <c r="A372" s="3" t="s">
        <v>9659</v>
      </c>
      <c r="B372" s="11" t="s">
        <v>1438</v>
      </c>
      <c r="C372" s="11" t="s">
        <v>336</v>
      </c>
      <c r="D372" s="17">
        <v>45915</v>
      </c>
      <c r="E372" s="12">
        <v>12</v>
      </c>
    </row>
    <row r="373" spans="1:5" x14ac:dyDescent="0.3">
      <c r="A373" s="3" t="s">
        <v>9660</v>
      </c>
      <c r="B373" s="11" t="s">
        <v>1618</v>
      </c>
      <c r="C373" s="11" t="s">
        <v>362</v>
      </c>
      <c r="D373" s="17">
        <v>45956</v>
      </c>
      <c r="E373" s="12">
        <v>7</v>
      </c>
    </row>
    <row r="374" spans="1:5" x14ac:dyDescent="0.3">
      <c r="A374" s="3" t="s">
        <v>9661</v>
      </c>
      <c r="B374" s="11" t="s">
        <v>1716</v>
      </c>
      <c r="C374" s="11" t="s">
        <v>320</v>
      </c>
      <c r="D374" s="17">
        <v>45898</v>
      </c>
      <c r="E374" s="12">
        <v>12</v>
      </c>
    </row>
    <row r="375" spans="1:5" x14ac:dyDescent="0.3">
      <c r="A375" s="3" t="s">
        <v>9662</v>
      </c>
      <c r="B375" s="11" t="s">
        <v>972</v>
      </c>
      <c r="C375" s="11" t="s">
        <v>278</v>
      </c>
      <c r="D375" s="17">
        <v>46121</v>
      </c>
      <c r="E375" s="12">
        <v>9</v>
      </c>
    </row>
    <row r="376" spans="1:5" x14ac:dyDescent="0.3">
      <c r="A376" s="3" t="s">
        <v>9663</v>
      </c>
      <c r="B376" s="11" t="s">
        <v>1772</v>
      </c>
      <c r="C376" s="11" t="s">
        <v>272</v>
      </c>
      <c r="D376" s="17">
        <v>45734</v>
      </c>
      <c r="E376" s="12">
        <v>9</v>
      </c>
    </row>
    <row r="377" spans="1:5" x14ac:dyDescent="0.3">
      <c r="A377" s="3" t="s">
        <v>9664</v>
      </c>
      <c r="B377" s="11" t="s">
        <v>1276</v>
      </c>
      <c r="C377" s="11" t="s">
        <v>137</v>
      </c>
      <c r="D377" s="17">
        <v>46133</v>
      </c>
      <c r="E377" s="12">
        <v>5</v>
      </c>
    </row>
    <row r="378" spans="1:5" x14ac:dyDescent="0.3">
      <c r="A378" s="3" t="s">
        <v>9665</v>
      </c>
      <c r="B378" s="11" t="s">
        <v>1768</v>
      </c>
      <c r="C378" s="11" t="s">
        <v>358</v>
      </c>
      <c r="D378" s="17">
        <v>46152</v>
      </c>
      <c r="E378" s="12">
        <v>11</v>
      </c>
    </row>
    <row r="379" spans="1:5" x14ac:dyDescent="0.3">
      <c r="A379" s="3" t="s">
        <v>9666</v>
      </c>
      <c r="B379" s="11" t="s">
        <v>1044</v>
      </c>
      <c r="C379" s="11" t="s">
        <v>378</v>
      </c>
      <c r="D379" s="17">
        <v>45678</v>
      </c>
      <c r="E379" s="12">
        <v>7</v>
      </c>
    </row>
    <row r="380" spans="1:5" x14ac:dyDescent="0.3">
      <c r="A380" s="3" t="s">
        <v>9667</v>
      </c>
      <c r="B380" s="11" t="s">
        <v>1254</v>
      </c>
      <c r="C380" s="11" t="s">
        <v>371</v>
      </c>
      <c r="D380" s="17">
        <v>45984</v>
      </c>
      <c r="E380" s="12">
        <v>7</v>
      </c>
    </row>
    <row r="381" spans="1:5" x14ac:dyDescent="0.3">
      <c r="A381" s="3" t="s">
        <v>9668</v>
      </c>
      <c r="B381" s="11" t="s">
        <v>950</v>
      </c>
      <c r="C381" s="11" t="s">
        <v>81</v>
      </c>
      <c r="D381" s="17">
        <v>45776</v>
      </c>
      <c r="E381" s="12">
        <v>4</v>
      </c>
    </row>
    <row r="382" spans="1:5" x14ac:dyDescent="0.3">
      <c r="A382" s="3" t="s">
        <v>9669</v>
      </c>
      <c r="B382" s="11" t="s">
        <v>1206</v>
      </c>
      <c r="C382" s="11" t="s">
        <v>258</v>
      </c>
      <c r="D382" s="17">
        <v>46050</v>
      </c>
      <c r="E382" s="12">
        <v>10</v>
      </c>
    </row>
    <row r="383" spans="1:5" x14ac:dyDescent="0.3">
      <c r="A383" s="3" t="s">
        <v>9670</v>
      </c>
      <c r="B383" s="11" t="s">
        <v>1406</v>
      </c>
      <c r="C383" s="11" t="s">
        <v>387</v>
      </c>
      <c r="D383" s="17">
        <v>46181</v>
      </c>
      <c r="E383" s="12">
        <v>9</v>
      </c>
    </row>
    <row r="384" spans="1:5" x14ac:dyDescent="0.3">
      <c r="A384" s="3" t="s">
        <v>9671</v>
      </c>
      <c r="B384" s="11" t="s">
        <v>1746</v>
      </c>
      <c r="C384" s="11" t="s">
        <v>373</v>
      </c>
      <c r="D384" s="17">
        <v>45777</v>
      </c>
      <c r="E384" s="12">
        <v>5</v>
      </c>
    </row>
    <row r="385" spans="1:5" x14ac:dyDescent="0.3">
      <c r="A385" s="3" t="s">
        <v>9672</v>
      </c>
      <c r="B385" s="11" t="s">
        <v>988</v>
      </c>
      <c r="C385" s="11" t="s">
        <v>37</v>
      </c>
      <c r="D385" s="17">
        <v>45871</v>
      </c>
      <c r="E385" s="12">
        <v>6</v>
      </c>
    </row>
    <row r="386" spans="1:5" x14ac:dyDescent="0.3">
      <c r="A386" s="3" t="s">
        <v>9673</v>
      </c>
      <c r="B386" s="11" t="s">
        <v>986</v>
      </c>
      <c r="C386" s="11" t="s">
        <v>121</v>
      </c>
      <c r="D386" s="17">
        <v>45890</v>
      </c>
      <c r="E386" s="12">
        <v>9</v>
      </c>
    </row>
    <row r="387" spans="1:5" x14ac:dyDescent="0.3">
      <c r="A387" s="3" t="s">
        <v>9674</v>
      </c>
      <c r="B387" s="11" t="s">
        <v>1378</v>
      </c>
      <c r="C387" s="11" t="s">
        <v>312</v>
      </c>
      <c r="D387" s="17">
        <v>45870</v>
      </c>
      <c r="E387" s="12">
        <v>7</v>
      </c>
    </row>
    <row r="388" spans="1:5" x14ac:dyDescent="0.3">
      <c r="A388" s="3" t="s">
        <v>9675</v>
      </c>
      <c r="B388" s="11" t="s">
        <v>1188</v>
      </c>
      <c r="C388" s="11" t="s">
        <v>32</v>
      </c>
      <c r="D388" s="17">
        <v>45761</v>
      </c>
      <c r="E388" s="12">
        <v>10</v>
      </c>
    </row>
    <row r="389" spans="1:5" x14ac:dyDescent="0.3">
      <c r="A389" s="3" t="s">
        <v>9676</v>
      </c>
      <c r="B389" s="11" t="s">
        <v>1224</v>
      </c>
      <c r="C389" s="11" t="s">
        <v>395</v>
      </c>
      <c r="D389" s="17">
        <v>46060</v>
      </c>
      <c r="E389" s="12">
        <v>8</v>
      </c>
    </row>
    <row r="390" spans="1:5" x14ac:dyDescent="0.3">
      <c r="A390" s="3" t="s">
        <v>9677</v>
      </c>
      <c r="B390" s="11" t="s">
        <v>1328</v>
      </c>
      <c r="C390" s="11" t="s">
        <v>165</v>
      </c>
      <c r="D390" s="17">
        <v>45810</v>
      </c>
      <c r="E390" s="12">
        <v>7</v>
      </c>
    </row>
    <row r="391" spans="1:5" x14ac:dyDescent="0.3">
      <c r="A391" s="3" t="s">
        <v>9678</v>
      </c>
      <c r="B391" s="11" t="s">
        <v>1240</v>
      </c>
      <c r="C391" s="11" t="s">
        <v>177</v>
      </c>
      <c r="D391" s="17">
        <v>45712</v>
      </c>
      <c r="E391" s="12">
        <v>12</v>
      </c>
    </row>
    <row r="392" spans="1:5" x14ac:dyDescent="0.3">
      <c r="A392" s="3" t="s">
        <v>9679</v>
      </c>
      <c r="B392" s="11" t="s">
        <v>1498</v>
      </c>
      <c r="C392" s="11" t="s">
        <v>290</v>
      </c>
      <c r="D392" s="17">
        <v>46165</v>
      </c>
      <c r="E392" s="12">
        <v>5</v>
      </c>
    </row>
    <row r="393" spans="1:5" x14ac:dyDescent="0.3">
      <c r="A393" s="3" t="s">
        <v>9680</v>
      </c>
      <c r="B393" s="11" t="s">
        <v>1458</v>
      </c>
      <c r="C393" s="11" t="s">
        <v>329</v>
      </c>
      <c r="D393" s="17">
        <v>45978</v>
      </c>
      <c r="E393" s="12">
        <v>7</v>
      </c>
    </row>
    <row r="394" spans="1:5" x14ac:dyDescent="0.3">
      <c r="A394" s="3" t="s">
        <v>9681</v>
      </c>
      <c r="B394" s="11" t="s">
        <v>948</v>
      </c>
      <c r="C394" s="11" t="s">
        <v>265</v>
      </c>
      <c r="D394" s="17">
        <v>45917</v>
      </c>
      <c r="E394" s="12">
        <v>7</v>
      </c>
    </row>
    <row r="395" spans="1:5" x14ac:dyDescent="0.3">
      <c r="A395" s="3" t="s">
        <v>9682</v>
      </c>
      <c r="B395" s="11" t="s">
        <v>1662</v>
      </c>
      <c r="C395" s="11" t="s">
        <v>109</v>
      </c>
      <c r="D395" s="17">
        <v>45916</v>
      </c>
      <c r="E395" s="12">
        <v>9</v>
      </c>
    </row>
    <row r="396" spans="1:5" x14ac:dyDescent="0.3">
      <c r="A396" s="3" t="s">
        <v>9683</v>
      </c>
      <c r="B396" s="11" t="s">
        <v>874</v>
      </c>
      <c r="C396" s="11" t="s">
        <v>162</v>
      </c>
      <c r="D396" s="17">
        <v>46173</v>
      </c>
      <c r="E396" s="12">
        <v>4</v>
      </c>
    </row>
    <row r="397" spans="1:5" x14ac:dyDescent="0.3">
      <c r="A397" s="3" t="s">
        <v>9684</v>
      </c>
      <c r="B397" s="11" t="s">
        <v>1552</v>
      </c>
      <c r="C397" s="11" t="s">
        <v>354</v>
      </c>
      <c r="D397" s="17">
        <v>45658</v>
      </c>
      <c r="E397" s="12">
        <v>5</v>
      </c>
    </row>
    <row r="398" spans="1:5" x14ac:dyDescent="0.3">
      <c r="A398" s="3" t="s">
        <v>9685</v>
      </c>
      <c r="B398" s="11" t="s">
        <v>1570</v>
      </c>
      <c r="C398" s="11" t="s">
        <v>303</v>
      </c>
      <c r="D398" s="17">
        <v>46094</v>
      </c>
      <c r="E398" s="12">
        <v>7</v>
      </c>
    </row>
    <row r="399" spans="1:5" x14ac:dyDescent="0.3">
      <c r="A399" s="3" t="s">
        <v>9686</v>
      </c>
      <c r="B399" s="11" t="s">
        <v>1668</v>
      </c>
      <c r="C399" s="11" t="s">
        <v>336</v>
      </c>
      <c r="D399" s="17">
        <v>46001</v>
      </c>
      <c r="E399" s="12">
        <v>6</v>
      </c>
    </row>
    <row r="400" spans="1:5" x14ac:dyDescent="0.3">
      <c r="A400" s="3" t="s">
        <v>9687</v>
      </c>
      <c r="B400" s="11" t="s">
        <v>1326</v>
      </c>
      <c r="C400" s="11" t="s">
        <v>269</v>
      </c>
      <c r="D400" s="17">
        <v>45837</v>
      </c>
      <c r="E400" s="12">
        <v>11</v>
      </c>
    </row>
    <row r="401" spans="1:5" x14ac:dyDescent="0.3">
      <c r="A401" s="3" t="s">
        <v>9688</v>
      </c>
      <c r="B401" s="11" t="s">
        <v>1176</v>
      </c>
      <c r="C401" s="11" t="s">
        <v>73</v>
      </c>
      <c r="D401" s="17">
        <v>46185</v>
      </c>
      <c r="E401" s="12">
        <v>6</v>
      </c>
    </row>
    <row r="402" spans="1:5" x14ac:dyDescent="0.3">
      <c r="A402" s="3" t="s">
        <v>9689</v>
      </c>
      <c r="B402" s="11" t="s">
        <v>1070</v>
      </c>
      <c r="C402" s="11" t="s">
        <v>211</v>
      </c>
      <c r="D402" s="17">
        <v>45750</v>
      </c>
      <c r="E402" s="12">
        <v>6</v>
      </c>
    </row>
    <row r="403" spans="1:5" x14ac:dyDescent="0.3">
      <c r="A403" s="3" t="s">
        <v>9690</v>
      </c>
      <c r="B403" s="11" t="s">
        <v>934</v>
      </c>
      <c r="C403" s="11" t="s">
        <v>364</v>
      </c>
      <c r="D403" s="17">
        <v>45751</v>
      </c>
      <c r="E403" s="12">
        <v>5</v>
      </c>
    </row>
    <row r="404" spans="1:5" x14ac:dyDescent="0.3">
      <c r="A404" s="3" t="s">
        <v>9691</v>
      </c>
      <c r="B404" s="11" t="s">
        <v>1148</v>
      </c>
      <c r="C404" s="11" t="s">
        <v>133</v>
      </c>
      <c r="D404" s="17">
        <v>46005</v>
      </c>
      <c r="E404" s="12">
        <v>9</v>
      </c>
    </row>
    <row r="405" spans="1:5" x14ac:dyDescent="0.3">
      <c r="A405" s="3" t="s">
        <v>9692</v>
      </c>
      <c r="B405" s="11" t="s">
        <v>1686</v>
      </c>
      <c r="C405" s="11" t="s">
        <v>206</v>
      </c>
      <c r="D405" s="17">
        <v>45855</v>
      </c>
      <c r="E405" s="12">
        <v>6</v>
      </c>
    </row>
    <row r="406" spans="1:5" x14ac:dyDescent="0.3">
      <c r="A406" s="3" t="s">
        <v>9693</v>
      </c>
      <c r="B406" s="11" t="s">
        <v>1342</v>
      </c>
      <c r="C406" s="11" t="s">
        <v>124</v>
      </c>
      <c r="D406" s="17">
        <v>45911</v>
      </c>
      <c r="E406" s="12">
        <v>12</v>
      </c>
    </row>
    <row r="407" spans="1:5" x14ac:dyDescent="0.3">
      <c r="A407" s="3" t="s">
        <v>9694</v>
      </c>
      <c r="B407" s="11" t="s">
        <v>1612</v>
      </c>
      <c r="C407" s="11" t="s">
        <v>179</v>
      </c>
      <c r="D407" s="17">
        <v>46156</v>
      </c>
      <c r="E407" s="12">
        <v>9</v>
      </c>
    </row>
    <row r="408" spans="1:5" x14ac:dyDescent="0.3">
      <c r="A408" s="3" t="s">
        <v>9695</v>
      </c>
      <c r="B408" s="11" t="s">
        <v>1066</v>
      </c>
      <c r="C408" s="11" t="s">
        <v>340</v>
      </c>
      <c r="D408" s="17">
        <v>45933</v>
      </c>
      <c r="E408" s="12">
        <v>11</v>
      </c>
    </row>
    <row r="409" spans="1:5" x14ac:dyDescent="0.3">
      <c r="A409" s="3" t="s">
        <v>9696</v>
      </c>
      <c r="B409" s="11" t="s">
        <v>924</v>
      </c>
      <c r="C409" s="11" t="s">
        <v>246</v>
      </c>
      <c r="D409" s="17">
        <v>45681</v>
      </c>
      <c r="E409" s="12">
        <v>5</v>
      </c>
    </row>
    <row r="410" spans="1:5" x14ac:dyDescent="0.3">
      <c r="A410" s="3" t="s">
        <v>9697</v>
      </c>
      <c r="B410" s="11" t="s">
        <v>1294</v>
      </c>
      <c r="C410" s="11" t="s">
        <v>260</v>
      </c>
      <c r="D410" s="17">
        <v>45894</v>
      </c>
      <c r="E410" s="12">
        <v>12</v>
      </c>
    </row>
    <row r="411" spans="1:5" x14ac:dyDescent="0.3">
      <c r="A411" s="3" t="s">
        <v>9698</v>
      </c>
      <c r="B411" s="11" t="s">
        <v>1180</v>
      </c>
      <c r="C411" s="11" t="s">
        <v>155</v>
      </c>
      <c r="D411" s="17">
        <v>46128</v>
      </c>
      <c r="E411" s="12">
        <v>6</v>
      </c>
    </row>
    <row r="412" spans="1:5" x14ac:dyDescent="0.3">
      <c r="A412" s="3" t="s">
        <v>9699</v>
      </c>
      <c r="B412" s="11" t="s">
        <v>1518</v>
      </c>
      <c r="C412" s="11" t="s">
        <v>312</v>
      </c>
      <c r="D412" s="17">
        <v>45695</v>
      </c>
      <c r="E412" s="12">
        <v>8</v>
      </c>
    </row>
    <row r="413" spans="1:5" x14ac:dyDescent="0.3">
      <c r="A413" s="3" t="s">
        <v>9700</v>
      </c>
      <c r="B413" s="11" t="s">
        <v>1188</v>
      </c>
      <c r="C413" s="11" t="s">
        <v>382</v>
      </c>
      <c r="D413" s="17">
        <v>45750</v>
      </c>
      <c r="E413" s="12">
        <v>7</v>
      </c>
    </row>
    <row r="414" spans="1:5" x14ac:dyDescent="0.3">
      <c r="A414" s="3" t="s">
        <v>9701</v>
      </c>
      <c r="B414" s="11" t="s">
        <v>1772</v>
      </c>
      <c r="C414" s="11" t="s">
        <v>221</v>
      </c>
      <c r="D414" s="17">
        <v>45782</v>
      </c>
      <c r="E414" s="12">
        <v>11</v>
      </c>
    </row>
    <row r="415" spans="1:5" x14ac:dyDescent="0.3">
      <c r="A415" s="3" t="s">
        <v>9702</v>
      </c>
      <c r="B415" s="11" t="s">
        <v>1088</v>
      </c>
      <c r="C415" s="11" t="s">
        <v>316</v>
      </c>
      <c r="D415" s="17">
        <v>45898</v>
      </c>
      <c r="E415" s="12">
        <v>10</v>
      </c>
    </row>
    <row r="416" spans="1:5" x14ac:dyDescent="0.3">
      <c r="A416" s="3" t="s">
        <v>9703</v>
      </c>
      <c r="B416" s="11" t="s">
        <v>1728</v>
      </c>
      <c r="C416" s="11" t="s">
        <v>89</v>
      </c>
      <c r="D416" s="17">
        <v>45898</v>
      </c>
      <c r="E416" s="12">
        <v>7</v>
      </c>
    </row>
    <row r="417" spans="1:5" x14ac:dyDescent="0.3">
      <c r="A417" s="3" t="s">
        <v>9704</v>
      </c>
      <c r="B417" s="11" t="s">
        <v>918</v>
      </c>
      <c r="C417" s="11" t="s">
        <v>124</v>
      </c>
      <c r="D417" s="17">
        <v>45816</v>
      </c>
      <c r="E417" s="12">
        <v>6</v>
      </c>
    </row>
    <row r="418" spans="1:5" x14ac:dyDescent="0.3">
      <c r="A418" s="3" t="s">
        <v>9705</v>
      </c>
      <c r="B418" s="11" t="s">
        <v>1052</v>
      </c>
      <c r="C418" s="11" t="s">
        <v>274</v>
      </c>
      <c r="D418" s="17">
        <v>46052</v>
      </c>
      <c r="E418" s="12">
        <v>6</v>
      </c>
    </row>
    <row r="419" spans="1:5" x14ac:dyDescent="0.3">
      <c r="A419" s="3" t="s">
        <v>9706</v>
      </c>
      <c r="B419" s="11" t="s">
        <v>1504</v>
      </c>
      <c r="C419" s="11" t="s">
        <v>232</v>
      </c>
      <c r="D419" s="17">
        <v>45712</v>
      </c>
      <c r="E419" s="12">
        <v>7</v>
      </c>
    </row>
    <row r="420" spans="1:5" x14ac:dyDescent="0.3">
      <c r="A420" s="3" t="s">
        <v>9707</v>
      </c>
      <c r="B420" s="11" t="s">
        <v>1074</v>
      </c>
      <c r="C420" s="11" t="s">
        <v>137</v>
      </c>
      <c r="D420" s="17">
        <v>46135</v>
      </c>
      <c r="E420" s="12">
        <v>9</v>
      </c>
    </row>
    <row r="421" spans="1:5" x14ac:dyDescent="0.3">
      <c r="A421" s="3" t="s">
        <v>9708</v>
      </c>
      <c r="B421" s="11" t="s">
        <v>1116</v>
      </c>
      <c r="C421" s="11" t="s">
        <v>214</v>
      </c>
      <c r="D421" s="17">
        <v>46000</v>
      </c>
      <c r="E421" s="12">
        <v>6</v>
      </c>
    </row>
    <row r="422" spans="1:5" x14ac:dyDescent="0.3">
      <c r="A422" s="3" t="s">
        <v>9709</v>
      </c>
      <c r="B422" s="11" t="s">
        <v>1432</v>
      </c>
      <c r="C422" s="11" t="s">
        <v>308</v>
      </c>
      <c r="D422" s="17">
        <v>45914</v>
      </c>
      <c r="E422" s="12">
        <v>5</v>
      </c>
    </row>
    <row r="423" spans="1:5" x14ac:dyDescent="0.3">
      <c r="A423" s="3" t="s">
        <v>9710</v>
      </c>
      <c r="B423" s="11" t="s">
        <v>1100</v>
      </c>
      <c r="C423" s="11" t="s">
        <v>282</v>
      </c>
      <c r="D423" s="17">
        <v>46053</v>
      </c>
      <c r="E423" s="12">
        <v>4</v>
      </c>
    </row>
    <row r="424" spans="1:5" x14ac:dyDescent="0.3">
      <c r="A424" s="3" t="s">
        <v>9711</v>
      </c>
      <c r="B424" s="11" t="s">
        <v>1246</v>
      </c>
      <c r="C424" s="11" t="s">
        <v>69</v>
      </c>
      <c r="D424" s="17">
        <v>46174</v>
      </c>
      <c r="E424" s="12">
        <v>7</v>
      </c>
    </row>
    <row r="425" spans="1:5" x14ac:dyDescent="0.3">
      <c r="A425" s="3" t="s">
        <v>9712</v>
      </c>
      <c r="B425" s="11" t="s">
        <v>874</v>
      </c>
      <c r="C425" s="11" t="s">
        <v>369</v>
      </c>
      <c r="D425" s="17">
        <v>45846</v>
      </c>
      <c r="E425" s="12">
        <v>8</v>
      </c>
    </row>
    <row r="426" spans="1:5" x14ac:dyDescent="0.3">
      <c r="A426" s="3" t="s">
        <v>9713</v>
      </c>
      <c r="B426" s="11" t="s">
        <v>1130</v>
      </c>
      <c r="C426" s="11" t="s">
        <v>85</v>
      </c>
      <c r="D426" s="17">
        <v>45730</v>
      </c>
      <c r="E426" s="12">
        <v>5</v>
      </c>
    </row>
    <row r="427" spans="1:5" x14ac:dyDescent="0.3">
      <c r="A427" s="3" t="s">
        <v>9714</v>
      </c>
      <c r="B427" s="11" t="s">
        <v>1718</v>
      </c>
      <c r="C427" s="11" t="s">
        <v>221</v>
      </c>
      <c r="D427" s="17">
        <v>46155</v>
      </c>
      <c r="E427" s="12">
        <v>4</v>
      </c>
    </row>
    <row r="428" spans="1:5" x14ac:dyDescent="0.3">
      <c r="A428" s="3" t="s">
        <v>9715</v>
      </c>
      <c r="B428" s="11" t="s">
        <v>1092</v>
      </c>
      <c r="C428" s="11" t="s">
        <v>193</v>
      </c>
      <c r="D428" s="17">
        <v>46033</v>
      </c>
      <c r="E428" s="12">
        <v>5</v>
      </c>
    </row>
    <row r="429" spans="1:5" x14ac:dyDescent="0.3">
      <c r="A429" s="3" t="s">
        <v>9716</v>
      </c>
      <c r="B429" s="11" t="s">
        <v>1280</v>
      </c>
      <c r="C429" s="11" t="s">
        <v>385</v>
      </c>
      <c r="D429" s="17">
        <v>45882</v>
      </c>
      <c r="E429" s="12">
        <v>6</v>
      </c>
    </row>
    <row r="430" spans="1:5" x14ac:dyDescent="0.3">
      <c r="A430" s="3" t="s">
        <v>9717</v>
      </c>
      <c r="B430" s="11" t="s">
        <v>1508</v>
      </c>
      <c r="C430" s="11" t="s">
        <v>347</v>
      </c>
      <c r="D430" s="17">
        <v>46148</v>
      </c>
      <c r="E430" s="12">
        <v>8</v>
      </c>
    </row>
    <row r="431" spans="1:5" x14ac:dyDescent="0.3">
      <c r="A431" s="3" t="s">
        <v>9718</v>
      </c>
      <c r="B431" s="11" t="s">
        <v>1340</v>
      </c>
      <c r="C431" s="11" t="s">
        <v>179</v>
      </c>
      <c r="D431" s="17">
        <v>46180</v>
      </c>
      <c r="E431" s="12">
        <v>6</v>
      </c>
    </row>
    <row r="432" spans="1:5" x14ac:dyDescent="0.3">
      <c r="A432" s="3" t="s">
        <v>9719</v>
      </c>
      <c r="B432" s="11" t="s">
        <v>1176</v>
      </c>
      <c r="C432" s="11" t="s">
        <v>276</v>
      </c>
      <c r="D432" s="17">
        <v>45765</v>
      </c>
      <c r="E432" s="12">
        <v>10</v>
      </c>
    </row>
    <row r="433" spans="1:5" x14ac:dyDescent="0.3">
      <c r="A433" s="3" t="s">
        <v>9720</v>
      </c>
      <c r="B433" s="11" t="s">
        <v>901</v>
      </c>
      <c r="C433" s="11" t="s">
        <v>146</v>
      </c>
      <c r="D433" s="17">
        <v>45708</v>
      </c>
      <c r="E433" s="12">
        <v>5</v>
      </c>
    </row>
    <row r="434" spans="1:5" x14ac:dyDescent="0.3">
      <c r="A434" s="3" t="s">
        <v>9721</v>
      </c>
      <c r="B434" s="11" t="s">
        <v>1756</v>
      </c>
      <c r="C434" s="11" t="s">
        <v>399</v>
      </c>
      <c r="D434" s="17">
        <v>46009</v>
      </c>
      <c r="E434" s="12">
        <v>8</v>
      </c>
    </row>
    <row r="435" spans="1:5" x14ac:dyDescent="0.3">
      <c r="A435" s="3" t="s">
        <v>9722</v>
      </c>
      <c r="B435" s="11" t="s">
        <v>1748</v>
      </c>
      <c r="C435" s="11" t="s">
        <v>121</v>
      </c>
      <c r="D435" s="17">
        <v>45934</v>
      </c>
      <c r="E435" s="12">
        <v>12</v>
      </c>
    </row>
    <row r="436" spans="1:5" x14ac:dyDescent="0.3">
      <c r="A436" s="3" t="s">
        <v>9723</v>
      </c>
      <c r="B436" s="11" t="s">
        <v>1724</v>
      </c>
      <c r="C436" s="11" t="s">
        <v>241</v>
      </c>
      <c r="D436" s="17">
        <v>45913</v>
      </c>
      <c r="E436" s="12">
        <v>5</v>
      </c>
    </row>
    <row r="437" spans="1:5" x14ac:dyDescent="0.3">
      <c r="A437" s="3" t="s">
        <v>9724</v>
      </c>
      <c r="B437" s="11" t="s">
        <v>1556</v>
      </c>
      <c r="C437" s="11" t="s">
        <v>143</v>
      </c>
      <c r="D437" s="17">
        <v>45977</v>
      </c>
      <c r="E437" s="12">
        <v>7</v>
      </c>
    </row>
    <row r="438" spans="1:5" x14ac:dyDescent="0.3">
      <c r="A438" s="3" t="s">
        <v>9725</v>
      </c>
      <c r="B438" s="11" t="s">
        <v>1616</v>
      </c>
      <c r="C438" s="11" t="s">
        <v>57</v>
      </c>
      <c r="D438" s="17">
        <v>45901</v>
      </c>
      <c r="E438" s="12">
        <v>11</v>
      </c>
    </row>
    <row r="439" spans="1:5" x14ac:dyDescent="0.3">
      <c r="A439" s="3" t="s">
        <v>9726</v>
      </c>
      <c r="B439" s="11" t="s">
        <v>1742</v>
      </c>
      <c r="C439" s="11" t="s">
        <v>352</v>
      </c>
      <c r="D439" s="17">
        <v>45787</v>
      </c>
      <c r="E439" s="12">
        <v>10</v>
      </c>
    </row>
    <row r="440" spans="1:5" x14ac:dyDescent="0.3">
      <c r="A440" s="3" t="s">
        <v>9727</v>
      </c>
      <c r="B440" s="11" t="s">
        <v>1616</v>
      </c>
      <c r="C440" s="11" t="s">
        <v>69</v>
      </c>
      <c r="D440" s="17">
        <v>45791</v>
      </c>
      <c r="E440" s="12">
        <v>11</v>
      </c>
    </row>
    <row r="441" spans="1:5" x14ac:dyDescent="0.3">
      <c r="A441" s="3" t="s">
        <v>9728</v>
      </c>
      <c r="B441" s="11" t="s">
        <v>1142</v>
      </c>
      <c r="C441" s="11" t="s">
        <v>326</v>
      </c>
      <c r="D441" s="17">
        <v>46003</v>
      </c>
      <c r="E441" s="12">
        <v>5</v>
      </c>
    </row>
    <row r="442" spans="1:5" x14ac:dyDescent="0.3">
      <c r="A442" s="3" t="s">
        <v>9729</v>
      </c>
      <c r="B442" s="11" t="s">
        <v>1584</v>
      </c>
      <c r="C442" s="11" t="s">
        <v>62</v>
      </c>
      <c r="D442" s="17">
        <v>45971</v>
      </c>
      <c r="E442" s="12">
        <v>6</v>
      </c>
    </row>
    <row r="443" spans="1:5" x14ac:dyDescent="0.3">
      <c r="A443" s="3" t="s">
        <v>9730</v>
      </c>
      <c r="B443" s="11" t="s">
        <v>1024</v>
      </c>
      <c r="C443" s="11" t="s">
        <v>360</v>
      </c>
      <c r="D443" s="17">
        <v>45690</v>
      </c>
      <c r="E443" s="12">
        <v>12</v>
      </c>
    </row>
    <row r="444" spans="1:5" x14ac:dyDescent="0.3">
      <c r="A444" s="3" t="s">
        <v>9731</v>
      </c>
      <c r="B444" s="11" t="s">
        <v>1036</v>
      </c>
      <c r="C444" s="11" t="s">
        <v>149</v>
      </c>
      <c r="D444" s="17">
        <v>45931</v>
      </c>
      <c r="E444" s="12">
        <v>7</v>
      </c>
    </row>
    <row r="445" spans="1:5" x14ac:dyDescent="0.3">
      <c r="A445" s="3" t="s">
        <v>9732</v>
      </c>
      <c r="B445" s="11" t="s">
        <v>1496</v>
      </c>
      <c r="C445" s="11" t="s">
        <v>369</v>
      </c>
      <c r="D445" s="17">
        <v>45829</v>
      </c>
      <c r="E445" s="12">
        <v>12</v>
      </c>
    </row>
    <row r="446" spans="1:5" x14ac:dyDescent="0.3">
      <c r="A446" s="3" t="s">
        <v>9733</v>
      </c>
      <c r="B446" s="11" t="s">
        <v>1412</v>
      </c>
      <c r="C446" s="11" t="s">
        <v>171</v>
      </c>
      <c r="D446" s="17">
        <v>45797</v>
      </c>
      <c r="E446" s="12">
        <v>6</v>
      </c>
    </row>
    <row r="447" spans="1:5" x14ac:dyDescent="0.3">
      <c r="A447" s="3" t="s">
        <v>9734</v>
      </c>
      <c r="B447" s="11" t="s">
        <v>1304</v>
      </c>
      <c r="C447" s="11" t="s">
        <v>53</v>
      </c>
      <c r="D447" s="17">
        <v>45747</v>
      </c>
      <c r="E447" s="12">
        <v>5</v>
      </c>
    </row>
    <row r="448" spans="1:5" x14ac:dyDescent="0.3">
      <c r="A448" s="3" t="s">
        <v>9735</v>
      </c>
      <c r="B448" s="11" t="s">
        <v>1466</v>
      </c>
      <c r="C448" s="11" t="s">
        <v>78</v>
      </c>
      <c r="D448" s="17">
        <v>45896</v>
      </c>
      <c r="E448" s="12">
        <v>7</v>
      </c>
    </row>
    <row r="449" spans="1:5" x14ac:dyDescent="0.3">
      <c r="A449" s="3" t="s">
        <v>9736</v>
      </c>
      <c r="B449" s="11" t="s">
        <v>1474</v>
      </c>
      <c r="C449" s="11" t="s">
        <v>211</v>
      </c>
      <c r="D449" s="17">
        <v>45846</v>
      </c>
      <c r="E449" s="12">
        <v>10</v>
      </c>
    </row>
    <row r="450" spans="1:5" x14ac:dyDescent="0.3">
      <c r="A450" s="3" t="s">
        <v>9737</v>
      </c>
      <c r="B450" s="11" t="s">
        <v>1432</v>
      </c>
      <c r="C450" s="11" t="s">
        <v>232</v>
      </c>
      <c r="D450" s="17">
        <v>46047</v>
      </c>
      <c r="E450" s="12">
        <v>9</v>
      </c>
    </row>
    <row r="451" spans="1:5" x14ac:dyDescent="0.3">
      <c r="A451" s="3" t="s">
        <v>9738</v>
      </c>
      <c r="B451" s="11" t="s">
        <v>1124</v>
      </c>
      <c r="C451" s="11" t="s">
        <v>316</v>
      </c>
      <c r="D451" s="17">
        <v>45897</v>
      </c>
      <c r="E451" s="12">
        <v>4</v>
      </c>
    </row>
    <row r="452" spans="1:5" x14ac:dyDescent="0.3">
      <c r="A452" s="3" t="s">
        <v>9739</v>
      </c>
      <c r="B452" s="11" t="s">
        <v>960</v>
      </c>
      <c r="C452" s="11" t="s">
        <v>360</v>
      </c>
      <c r="D452" s="17">
        <v>45972</v>
      </c>
      <c r="E452" s="12">
        <v>11</v>
      </c>
    </row>
    <row r="453" spans="1:5" x14ac:dyDescent="0.3">
      <c r="A453" s="3" t="s">
        <v>9740</v>
      </c>
      <c r="B453" s="11" t="s">
        <v>1178</v>
      </c>
      <c r="C453" s="11" t="s">
        <v>320</v>
      </c>
      <c r="D453" s="17">
        <v>46078</v>
      </c>
      <c r="E453" s="12">
        <v>12</v>
      </c>
    </row>
    <row r="454" spans="1:5" x14ac:dyDescent="0.3">
      <c r="A454" s="3" t="s">
        <v>9741</v>
      </c>
      <c r="B454" s="11" t="s">
        <v>974</v>
      </c>
      <c r="C454" s="11" t="s">
        <v>78</v>
      </c>
      <c r="D454" s="17">
        <v>45786</v>
      </c>
      <c r="E454" s="12">
        <v>9</v>
      </c>
    </row>
    <row r="455" spans="1:5" x14ac:dyDescent="0.3">
      <c r="A455" s="3" t="s">
        <v>9742</v>
      </c>
      <c r="B455" s="11" t="s">
        <v>944</v>
      </c>
      <c r="C455" s="11" t="s">
        <v>174</v>
      </c>
      <c r="D455" s="17">
        <v>45791</v>
      </c>
      <c r="E455" s="12">
        <v>10</v>
      </c>
    </row>
    <row r="456" spans="1:5" x14ac:dyDescent="0.3">
      <c r="A456" s="3" t="s">
        <v>9743</v>
      </c>
      <c r="B456" s="11" t="s">
        <v>1226</v>
      </c>
      <c r="C456" s="11" t="s">
        <v>47</v>
      </c>
      <c r="D456" s="17">
        <v>45765</v>
      </c>
      <c r="E456" s="12">
        <v>6</v>
      </c>
    </row>
    <row r="457" spans="1:5" x14ac:dyDescent="0.3">
      <c r="A457" s="3" t="s">
        <v>9744</v>
      </c>
      <c r="B457" s="11" t="s">
        <v>1368</v>
      </c>
      <c r="C457" s="11" t="s">
        <v>8</v>
      </c>
      <c r="D457" s="17">
        <v>46162</v>
      </c>
      <c r="E457" s="12">
        <v>10</v>
      </c>
    </row>
    <row r="458" spans="1:5" x14ac:dyDescent="0.3">
      <c r="A458" s="3" t="s">
        <v>9745</v>
      </c>
      <c r="B458" s="11" t="s">
        <v>1288</v>
      </c>
      <c r="C458" s="11" t="s">
        <v>334</v>
      </c>
      <c r="D458" s="17">
        <v>45994</v>
      </c>
      <c r="E458" s="12">
        <v>11</v>
      </c>
    </row>
    <row r="459" spans="1:5" x14ac:dyDescent="0.3">
      <c r="A459" s="3" t="s">
        <v>9746</v>
      </c>
      <c r="B459" s="11" t="s">
        <v>948</v>
      </c>
      <c r="C459" s="11" t="s">
        <v>265</v>
      </c>
      <c r="D459" s="17">
        <v>45723</v>
      </c>
      <c r="E459" s="12">
        <v>4</v>
      </c>
    </row>
    <row r="460" spans="1:5" x14ac:dyDescent="0.3">
      <c r="A460" s="3" t="s">
        <v>9747</v>
      </c>
      <c r="B460" s="11" t="s">
        <v>1604</v>
      </c>
      <c r="C460" s="11" t="s">
        <v>109</v>
      </c>
      <c r="D460" s="17">
        <v>46140</v>
      </c>
      <c r="E460" s="12">
        <v>5</v>
      </c>
    </row>
    <row r="461" spans="1:5" x14ac:dyDescent="0.3">
      <c r="A461" s="3" t="s">
        <v>9748</v>
      </c>
      <c r="B461" s="11" t="s">
        <v>1552</v>
      </c>
      <c r="C461" s="11" t="s">
        <v>232</v>
      </c>
      <c r="D461" s="17">
        <v>45974</v>
      </c>
      <c r="E461" s="12">
        <v>9</v>
      </c>
    </row>
    <row r="462" spans="1:5" x14ac:dyDescent="0.3">
      <c r="A462" s="3" t="s">
        <v>9749</v>
      </c>
      <c r="B462" s="11" t="s">
        <v>1356</v>
      </c>
      <c r="C462" s="11" t="s">
        <v>184</v>
      </c>
      <c r="D462" s="17">
        <v>45786</v>
      </c>
      <c r="E462" s="12">
        <v>7</v>
      </c>
    </row>
    <row r="463" spans="1:5" x14ac:dyDescent="0.3">
      <c r="A463" s="3" t="s">
        <v>9750</v>
      </c>
      <c r="B463" s="11" t="s">
        <v>1518</v>
      </c>
      <c r="C463" s="11" t="s">
        <v>378</v>
      </c>
      <c r="D463" s="17">
        <v>45985</v>
      </c>
      <c r="E463" s="12">
        <v>7</v>
      </c>
    </row>
    <row r="464" spans="1:5" x14ac:dyDescent="0.3">
      <c r="A464" s="3" t="s">
        <v>9751</v>
      </c>
      <c r="B464" s="11" t="s">
        <v>1554</v>
      </c>
      <c r="C464" s="11" t="s">
        <v>389</v>
      </c>
      <c r="D464" s="17">
        <v>46030</v>
      </c>
      <c r="E464" s="12">
        <v>11</v>
      </c>
    </row>
    <row r="465" spans="1:5" x14ac:dyDescent="0.3">
      <c r="A465" s="3" t="s">
        <v>9752</v>
      </c>
      <c r="B465" s="11" t="s">
        <v>1196</v>
      </c>
      <c r="C465" s="11" t="s">
        <v>47</v>
      </c>
      <c r="D465" s="17">
        <v>46015</v>
      </c>
      <c r="E465" s="12">
        <v>4</v>
      </c>
    </row>
    <row r="466" spans="1:5" x14ac:dyDescent="0.3">
      <c r="A466" s="3" t="s">
        <v>9753</v>
      </c>
      <c r="B466" s="11" t="s">
        <v>974</v>
      </c>
      <c r="C466" s="11" t="s">
        <v>157</v>
      </c>
      <c r="D466" s="17">
        <v>45721</v>
      </c>
      <c r="E466" s="12">
        <v>7</v>
      </c>
    </row>
    <row r="467" spans="1:5" x14ac:dyDescent="0.3">
      <c r="A467" s="3" t="s">
        <v>9754</v>
      </c>
      <c r="B467" s="11" t="s">
        <v>990</v>
      </c>
      <c r="C467" s="11" t="s">
        <v>303</v>
      </c>
      <c r="D467" s="17">
        <v>46068</v>
      </c>
      <c r="E467" s="12">
        <v>10</v>
      </c>
    </row>
    <row r="468" spans="1:5" x14ac:dyDescent="0.3">
      <c r="A468" s="3" t="s">
        <v>9755</v>
      </c>
      <c r="B468" s="11" t="s">
        <v>918</v>
      </c>
      <c r="C468" s="11" t="s">
        <v>18</v>
      </c>
      <c r="D468" s="17">
        <v>46014</v>
      </c>
      <c r="E468" s="12">
        <v>10</v>
      </c>
    </row>
    <row r="469" spans="1:5" x14ac:dyDescent="0.3">
      <c r="A469" s="3" t="s">
        <v>9756</v>
      </c>
      <c r="B469" s="11" t="s">
        <v>1080</v>
      </c>
      <c r="C469" s="11" t="s">
        <v>385</v>
      </c>
      <c r="D469" s="17">
        <v>45714</v>
      </c>
      <c r="E469" s="12">
        <v>6</v>
      </c>
    </row>
    <row r="470" spans="1:5" x14ac:dyDescent="0.3">
      <c r="A470" s="3" t="s">
        <v>9757</v>
      </c>
      <c r="B470" s="11" t="s">
        <v>1772</v>
      </c>
      <c r="C470" s="11" t="s">
        <v>318</v>
      </c>
      <c r="D470" s="17">
        <v>46012</v>
      </c>
      <c r="E470" s="12">
        <v>6</v>
      </c>
    </row>
    <row r="471" spans="1:5" x14ac:dyDescent="0.3">
      <c r="A471" s="3" t="s">
        <v>9758</v>
      </c>
      <c r="B471" s="11" t="s">
        <v>1204</v>
      </c>
      <c r="C471" s="11" t="s">
        <v>32</v>
      </c>
      <c r="D471" s="17">
        <v>45972</v>
      </c>
      <c r="E471" s="12">
        <v>7</v>
      </c>
    </row>
    <row r="472" spans="1:5" x14ac:dyDescent="0.3">
      <c r="A472" s="3" t="s">
        <v>9759</v>
      </c>
      <c r="B472" s="11" t="s">
        <v>1778</v>
      </c>
      <c r="C472" s="11" t="s">
        <v>232</v>
      </c>
      <c r="D472" s="17">
        <v>46145</v>
      </c>
      <c r="E472" s="12">
        <v>5</v>
      </c>
    </row>
    <row r="473" spans="1:5" x14ac:dyDescent="0.3">
      <c r="A473" s="3" t="s">
        <v>9760</v>
      </c>
      <c r="B473" s="11" t="s">
        <v>1152</v>
      </c>
      <c r="C473" s="11" t="s">
        <v>248</v>
      </c>
      <c r="D473" s="17">
        <v>45923</v>
      </c>
      <c r="E473" s="12">
        <v>9</v>
      </c>
    </row>
    <row r="474" spans="1:5" x14ac:dyDescent="0.3">
      <c r="A474" s="3" t="s">
        <v>9761</v>
      </c>
      <c r="B474" s="11" t="s">
        <v>1186</v>
      </c>
      <c r="C474" s="11" t="s">
        <v>292</v>
      </c>
      <c r="D474" s="17">
        <v>46096</v>
      </c>
      <c r="E474" s="12">
        <v>10</v>
      </c>
    </row>
    <row r="475" spans="1:5" x14ac:dyDescent="0.3">
      <c r="A475" s="3" t="s">
        <v>9762</v>
      </c>
      <c r="B475" s="11" t="s">
        <v>1682</v>
      </c>
      <c r="C475" s="11" t="s">
        <v>168</v>
      </c>
      <c r="D475" s="17">
        <v>45761</v>
      </c>
      <c r="E475" s="12">
        <v>9</v>
      </c>
    </row>
    <row r="476" spans="1:5" x14ac:dyDescent="0.3">
      <c r="A476" s="3" t="s">
        <v>9763</v>
      </c>
      <c r="B476" s="11" t="s">
        <v>1504</v>
      </c>
      <c r="C476" s="11" t="s">
        <v>162</v>
      </c>
      <c r="D476" s="17">
        <v>45851</v>
      </c>
      <c r="E476" s="12">
        <v>8</v>
      </c>
    </row>
    <row r="477" spans="1:5" x14ac:dyDescent="0.3">
      <c r="A477" s="3" t="s">
        <v>9764</v>
      </c>
      <c r="B477" s="11" t="s">
        <v>1348</v>
      </c>
      <c r="C477" s="11" t="s">
        <v>157</v>
      </c>
      <c r="D477" s="17">
        <v>46100</v>
      </c>
      <c r="E477" s="12">
        <v>8</v>
      </c>
    </row>
    <row r="478" spans="1:5" x14ac:dyDescent="0.3">
      <c r="A478" s="3" t="s">
        <v>9765</v>
      </c>
      <c r="B478" s="11" t="s">
        <v>1600</v>
      </c>
      <c r="C478" s="11" t="s">
        <v>393</v>
      </c>
      <c r="D478" s="17">
        <v>46027</v>
      </c>
      <c r="E478" s="12">
        <v>5</v>
      </c>
    </row>
    <row r="479" spans="1:5" x14ac:dyDescent="0.3">
      <c r="A479" s="3" t="s">
        <v>9766</v>
      </c>
      <c r="B479" s="11" t="s">
        <v>1362</v>
      </c>
      <c r="C479" s="11" t="s">
        <v>118</v>
      </c>
      <c r="D479" s="17">
        <v>46113</v>
      </c>
      <c r="E479" s="12">
        <v>6</v>
      </c>
    </row>
    <row r="480" spans="1:5" x14ac:dyDescent="0.3">
      <c r="A480" s="3" t="s">
        <v>9767</v>
      </c>
      <c r="B480" s="11" t="s">
        <v>1488</v>
      </c>
      <c r="C480" s="11" t="s">
        <v>22</v>
      </c>
      <c r="D480" s="17">
        <v>45775</v>
      </c>
      <c r="E480" s="12">
        <v>9</v>
      </c>
    </row>
    <row r="481" spans="1:5" x14ac:dyDescent="0.3">
      <c r="A481" s="3" t="s">
        <v>9768</v>
      </c>
      <c r="B481" s="11" t="s">
        <v>1520</v>
      </c>
      <c r="C481" s="11" t="s">
        <v>92</v>
      </c>
      <c r="D481" s="17">
        <v>46007</v>
      </c>
      <c r="E481" s="12">
        <v>5</v>
      </c>
    </row>
    <row r="482" spans="1:5" x14ac:dyDescent="0.3">
      <c r="A482" s="3" t="s">
        <v>9769</v>
      </c>
      <c r="B482" s="11" t="s">
        <v>1200</v>
      </c>
      <c r="C482" s="11" t="s">
        <v>8</v>
      </c>
      <c r="D482" s="17">
        <v>45699</v>
      </c>
      <c r="E482" s="12">
        <v>12</v>
      </c>
    </row>
    <row r="483" spans="1:5" x14ac:dyDescent="0.3">
      <c r="A483" s="3" t="s">
        <v>9770</v>
      </c>
      <c r="B483" s="11" t="s">
        <v>1064</v>
      </c>
      <c r="C483" s="11" t="s">
        <v>393</v>
      </c>
      <c r="D483" s="17">
        <v>45666</v>
      </c>
      <c r="E483" s="12">
        <v>11</v>
      </c>
    </row>
    <row r="484" spans="1:5" x14ac:dyDescent="0.3">
      <c r="A484" s="3" t="s">
        <v>9771</v>
      </c>
      <c r="B484" s="11" t="s">
        <v>1288</v>
      </c>
      <c r="C484" s="11" t="s">
        <v>81</v>
      </c>
      <c r="D484" s="17">
        <v>45965</v>
      </c>
      <c r="E484" s="12">
        <v>11</v>
      </c>
    </row>
    <row r="485" spans="1:5" x14ac:dyDescent="0.3">
      <c r="A485" s="3" t="s">
        <v>9772</v>
      </c>
      <c r="B485" s="11" t="s">
        <v>1128</v>
      </c>
      <c r="C485" s="11" t="s">
        <v>232</v>
      </c>
      <c r="D485" s="17">
        <v>45973</v>
      </c>
      <c r="E485" s="12">
        <v>7</v>
      </c>
    </row>
    <row r="486" spans="1:5" x14ac:dyDescent="0.3">
      <c r="A486" s="3" t="s">
        <v>9773</v>
      </c>
      <c r="B486" s="11" t="s">
        <v>1358</v>
      </c>
      <c r="C486" s="11" t="s">
        <v>322</v>
      </c>
      <c r="D486" s="17">
        <v>45975</v>
      </c>
      <c r="E486" s="12">
        <v>8</v>
      </c>
    </row>
    <row r="487" spans="1:5" x14ac:dyDescent="0.3">
      <c r="A487" s="3" t="s">
        <v>9774</v>
      </c>
      <c r="B487" s="11" t="s">
        <v>1676</v>
      </c>
      <c r="C487" s="11" t="s">
        <v>239</v>
      </c>
      <c r="D487" s="17">
        <v>45668</v>
      </c>
      <c r="E487" s="12">
        <v>9</v>
      </c>
    </row>
    <row r="488" spans="1:5" x14ac:dyDescent="0.3">
      <c r="A488" s="3" t="s">
        <v>9775</v>
      </c>
      <c r="B488" s="11" t="s">
        <v>1662</v>
      </c>
      <c r="C488" s="11" t="s">
        <v>320</v>
      </c>
      <c r="D488" s="17">
        <v>45786</v>
      </c>
      <c r="E488" s="12">
        <v>7</v>
      </c>
    </row>
    <row r="489" spans="1:5" x14ac:dyDescent="0.3">
      <c r="A489" s="3" t="s">
        <v>9776</v>
      </c>
      <c r="B489" s="11" t="s">
        <v>1028</v>
      </c>
      <c r="C489" s="11" t="s">
        <v>350</v>
      </c>
      <c r="D489" s="17">
        <v>45687</v>
      </c>
      <c r="E489" s="12">
        <v>9</v>
      </c>
    </row>
    <row r="490" spans="1:5" x14ac:dyDescent="0.3">
      <c r="A490" s="3" t="s">
        <v>9777</v>
      </c>
      <c r="B490" s="11" t="s">
        <v>1120</v>
      </c>
      <c r="C490" s="11" t="s">
        <v>382</v>
      </c>
      <c r="D490" s="17">
        <v>45672</v>
      </c>
      <c r="E490" s="12">
        <v>6</v>
      </c>
    </row>
    <row r="491" spans="1:5" x14ac:dyDescent="0.3">
      <c r="A491" s="3" t="s">
        <v>9778</v>
      </c>
      <c r="B491" s="11" t="s">
        <v>1278</v>
      </c>
      <c r="C491" s="11" t="s">
        <v>399</v>
      </c>
      <c r="D491" s="17">
        <v>45913</v>
      </c>
      <c r="E491" s="12">
        <v>9</v>
      </c>
    </row>
    <row r="492" spans="1:5" x14ac:dyDescent="0.3">
      <c r="A492" s="3" t="s">
        <v>9779</v>
      </c>
      <c r="B492" s="11" t="s">
        <v>1142</v>
      </c>
      <c r="C492" s="11" t="s">
        <v>253</v>
      </c>
      <c r="D492" s="17">
        <v>46192</v>
      </c>
      <c r="E492" s="12">
        <v>10</v>
      </c>
    </row>
    <row r="493" spans="1:5" x14ac:dyDescent="0.3">
      <c r="A493" s="3" t="s">
        <v>9780</v>
      </c>
      <c r="B493" s="11" t="s">
        <v>1444</v>
      </c>
      <c r="C493" s="11" t="s">
        <v>338</v>
      </c>
      <c r="D493" s="17">
        <v>45979</v>
      </c>
      <c r="E493" s="12">
        <v>5</v>
      </c>
    </row>
    <row r="494" spans="1:5" x14ac:dyDescent="0.3">
      <c r="A494" s="3" t="s">
        <v>9781</v>
      </c>
      <c r="B494" s="11" t="s">
        <v>1098</v>
      </c>
      <c r="C494" s="11" t="s">
        <v>248</v>
      </c>
      <c r="D494" s="17">
        <v>46127</v>
      </c>
      <c r="E494" s="12">
        <v>10</v>
      </c>
    </row>
    <row r="495" spans="1:5" x14ac:dyDescent="0.3">
      <c r="A495" s="3" t="s">
        <v>9782</v>
      </c>
      <c r="B495" s="11" t="s">
        <v>1064</v>
      </c>
      <c r="C495" s="11" t="s">
        <v>288</v>
      </c>
      <c r="D495" s="17">
        <v>45670</v>
      </c>
      <c r="E495" s="12">
        <v>10</v>
      </c>
    </row>
    <row r="496" spans="1:5" x14ac:dyDescent="0.3">
      <c r="A496" s="3" t="s">
        <v>9783</v>
      </c>
      <c r="B496" s="11" t="s">
        <v>1208</v>
      </c>
      <c r="C496" s="11" t="s">
        <v>157</v>
      </c>
      <c r="D496" s="17">
        <v>45822</v>
      </c>
      <c r="E496" s="12">
        <v>12</v>
      </c>
    </row>
    <row r="497" spans="1:5" x14ac:dyDescent="0.3">
      <c r="A497" s="3" t="s">
        <v>9784</v>
      </c>
      <c r="B497" s="11" t="s">
        <v>1408</v>
      </c>
      <c r="C497" s="11" t="s">
        <v>98</v>
      </c>
      <c r="D497" s="17">
        <v>45741</v>
      </c>
      <c r="E497" s="12">
        <v>6</v>
      </c>
    </row>
    <row r="498" spans="1:5" x14ac:dyDescent="0.3">
      <c r="A498" s="3" t="s">
        <v>9785</v>
      </c>
      <c r="B498" s="11" t="s">
        <v>1622</v>
      </c>
      <c r="C498" s="11" t="s">
        <v>288</v>
      </c>
      <c r="D498" s="17">
        <v>46120</v>
      </c>
      <c r="E498" s="12">
        <v>12</v>
      </c>
    </row>
    <row r="499" spans="1:5" x14ac:dyDescent="0.3">
      <c r="A499" s="3" t="s">
        <v>9786</v>
      </c>
      <c r="B499" s="11" t="s">
        <v>1408</v>
      </c>
      <c r="C499" s="11" t="s">
        <v>208</v>
      </c>
      <c r="D499" s="17">
        <v>45897</v>
      </c>
      <c r="E499" s="12">
        <v>6</v>
      </c>
    </row>
    <row r="500" spans="1:5" x14ac:dyDescent="0.3">
      <c r="A500" s="3" t="s">
        <v>9787</v>
      </c>
      <c r="B500" s="11" t="s">
        <v>1452</v>
      </c>
      <c r="C500" s="11" t="s">
        <v>27</v>
      </c>
      <c r="D500" s="17">
        <v>46081</v>
      </c>
      <c r="E500" s="12">
        <v>6</v>
      </c>
    </row>
    <row r="501" spans="1:5" x14ac:dyDescent="0.3">
      <c r="A501" s="3" t="s">
        <v>9788</v>
      </c>
      <c r="B501" s="11" t="s">
        <v>1636</v>
      </c>
      <c r="C501" s="11" t="s">
        <v>399</v>
      </c>
      <c r="D501" s="17">
        <v>45956</v>
      </c>
      <c r="E501" s="12">
        <v>9</v>
      </c>
    </row>
    <row r="502" spans="1:5" x14ac:dyDescent="0.3">
      <c r="A502" s="3" t="s">
        <v>9789</v>
      </c>
      <c r="B502" s="11" t="s">
        <v>1734</v>
      </c>
      <c r="C502" s="11" t="s">
        <v>366</v>
      </c>
      <c r="D502" s="17">
        <v>45989</v>
      </c>
      <c r="E502" s="12">
        <v>12</v>
      </c>
    </row>
    <row r="503" spans="1:5" x14ac:dyDescent="0.3">
      <c r="A503" s="3" t="s">
        <v>9790</v>
      </c>
      <c r="B503" s="11" t="s">
        <v>1762</v>
      </c>
      <c r="C503" s="11" t="s">
        <v>342</v>
      </c>
      <c r="D503" s="17">
        <v>46088</v>
      </c>
      <c r="E503" s="12">
        <v>12</v>
      </c>
    </row>
    <row r="504" spans="1:5" x14ac:dyDescent="0.3">
      <c r="A504" s="3" t="s">
        <v>9791</v>
      </c>
      <c r="B504" s="11" t="s">
        <v>1650</v>
      </c>
      <c r="C504" s="11" t="s">
        <v>133</v>
      </c>
      <c r="D504" s="17">
        <v>46175</v>
      </c>
      <c r="E504" s="12">
        <v>11</v>
      </c>
    </row>
    <row r="505" spans="1:5" x14ac:dyDescent="0.3">
      <c r="A505" s="3" t="s">
        <v>9792</v>
      </c>
      <c r="B505" s="11" t="s">
        <v>1690</v>
      </c>
      <c r="C505" s="11" t="s">
        <v>78</v>
      </c>
      <c r="D505" s="17">
        <v>46159</v>
      </c>
      <c r="E505" s="12">
        <v>6</v>
      </c>
    </row>
    <row r="506" spans="1:5" x14ac:dyDescent="0.3">
      <c r="A506" s="3" t="s">
        <v>9793</v>
      </c>
      <c r="B506" s="11" t="s">
        <v>932</v>
      </c>
      <c r="C506" s="11" t="s">
        <v>32</v>
      </c>
      <c r="D506" s="17">
        <v>46136</v>
      </c>
      <c r="E506" s="12">
        <v>12</v>
      </c>
    </row>
    <row r="507" spans="1:5" x14ac:dyDescent="0.3">
      <c r="A507" s="3" t="s">
        <v>9794</v>
      </c>
      <c r="B507" s="11" t="s">
        <v>1702</v>
      </c>
      <c r="C507" s="11" t="s">
        <v>239</v>
      </c>
      <c r="D507" s="17">
        <v>45896</v>
      </c>
      <c r="E507" s="12">
        <v>9</v>
      </c>
    </row>
    <row r="508" spans="1:5" x14ac:dyDescent="0.3">
      <c r="A508" s="3" t="s">
        <v>9795</v>
      </c>
      <c r="B508" s="11" t="s">
        <v>994</v>
      </c>
      <c r="C508" s="11" t="s">
        <v>107</v>
      </c>
      <c r="D508" s="17">
        <v>45803</v>
      </c>
      <c r="E508" s="12">
        <v>11</v>
      </c>
    </row>
    <row r="509" spans="1:5" x14ac:dyDescent="0.3">
      <c r="A509" s="3" t="s">
        <v>9796</v>
      </c>
      <c r="B509" s="11" t="s">
        <v>1098</v>
      </c>
      <c r="C509" s="11" t="s">
        <v>269</v>
      </c>
      <c r="D509" s="17">
        <v>45733</v>
      </c>
      <c r="E509" s="12">
        <v>11</v>
      </c>
    </row>
    <row r="510" spans="1:5" x14ac:dyDescent="0.3">
      <c r="A510" s="3" t="s">
        <v>9797</v>
      </c>
      <c r="B510" s="11" t="s">
        <v>1346</v>
      </c>
      <c r="C510" s="11" t="s">
        <v>177</v>
      </c>
      <c r="D510" s="17">
        <v>45925</v>
      </c>
      <c r="E510" s="12">
        <v>7</v>
      </c>
    </row>
    <row r="511" spans="1:5" x14ac:dyDescent="0.3">
      <c r="A511" s="3" t="s">
        <v>9798</v>
      </c>
      <c r="B511" s="11" t="s">
        <v>1424</v>
      </c>
      <c r="C511" s="11" t="s">
        <v>265</v>
      </c>
      <c r="D511" s="17">
        <v>45854</v>
      </c>
      <c r="E511" s="12">
        <v>9</v>
      </c>
    </row>
    <row r="512" spans="1:5" x14ac:dyDescent="0.3">
      <c r="A512" s="3" t="s">
        <v>9799</v>
      </c>
      <c r="B512" s="11" t="s">
        <v>1452</v>
      </c>
      <c r="C512" s="11" t="s">
        <v>128</v>
      </c>
      <c r="D512" s="17">
        <v>46131</v>
      </c>
      <c r="E512" s="12">
        <v>11</v>
      </c>
    </row>
    <row r="513" spans="1:5" x14ac:dyDescent="0.3">
      <c r="A513" s="3" t="s">
        <v>9800</v>
      </c>
      <c r="B513" s="11" t="s">
        <v>1336</v>
      </c>
      <c r="C513" s="11" t="s">
        <v>229</v>
      </c>
      <c r="D513" s="17">
        <v>45661</v>
      </c>
      <c r="E513" s="12">
        <v>10</v>
      </c>
    </row>
    <row r="514" spans="1:5" x14ac:dyDescent="0.3">
      <c r="A514" s="3" t="s">
        <v>9801</v>
      </c>
      <c r="B514" s="11" t="s">
        <v>968</v>
      </c>
      <c r="C514" s="11" t="s">
        <v>373</v>
      </c>
      <c r="D514" s="17">
        <v>46171</v>
      </c>
      <c r="E514" s="12">
        <v>7</v>
      </c>
    </row>
    <row r="515" spans="1:5" x14ac:dyDescent="0.3">
      <c r="A515" s="3" t="s">
        <v>9802</v>
      </c>
      <c r="B515" s="11" t="s">
        <v>994</v>
      </c>
      <c r="C515" s="11" t="s">
        <v>143</v>
      </c>
      <c r="D515" s="17">
        <v>45901</v>
      </c>
      <c r="E515" s="12">
        <v>4</v>
      </c>
    </row>
    <row r="516" spans="1:5" x14ac:dyDescent="0.3">
      <c r="A516" s="3" t="s">
        <v>9803</v>
      </c>
      <c r="B516" s="11" t="s">
        <v>1246</v>
      </c>
      <c r="C516" s="11" t="s">
        <v>280</v>
      </c>
      <c r="D516" s="17">
        <v>45681</v>
      </c>
      <c r="E516" s="12">
        <v>7</v>
      </c>
    </row>
    <row r="517" spans="1:5" x14ac:dyDescent="0.3">
      <c r="A517" s="3" t="s">
        <v>9804</v>
      </c>
      <c r="B517" s="11" t="s">
        <v>1342</v>
      </c>
      <c r="C517" s="11" t="s">
        <v>296</v>
      </c>
      <c r="D517" s="17">
        <v>46113</v>
      </c>
      <c r="E517" s="12">
        <v>4</v>
      </c>
    </row>
    <row r="518" spans="1:5" x14ac:dyDescent="0.3">
      <c r="A518" s="3" t="s">
        <v>9805</v>
      </c>
      <c r="B518" s="11" t="s">
        <v>1658</v>
      </c>
      <c r="C518" s="11" t="s">
        <v>322</v>
      </c>
      <c r="D518" s="17">
        <v>45668</v>
      </c>
      <c r="E518" s="12">
        <v>7</v>
      </c>
    </row>
    <row r="519" spans="1:5" x14ac:dyDescent="0.3">
      <c r="A519" s="3" t="s">
        <v>9806</v>
      </c>
      <c r="B519" s="11" t="s">
        <v>918</v>
      </c>
      <c r="C519" s="11" t="s">
        <v>143</v>
      </c>
      <c r="D519" s="17">
        <v>46027</v>
      </c>
      <c r="E519" s="12">
        <v>8</v>
      </c>
    </row>
    <row r="520" spans="1:5" x14ac:dyDescent="0.3">
      <c r="A520" s="3" t="s">
        <v>9807</v>
      </c>
      <c r="B520" s="11" t="s">
        <v>1698</v>
      </c>
      <c r="C520" s="11" t="s">
        <v>126</v>
      </c>
      <c r="D520" s="17">
        <v>46182</v>
      </c>
      <c r="E520" s="12">
        <v>9</v>
      </c>
    </row>
    <row r="521" spans="1:5" x14ac:dyDescent="0.3">
      <c r="A521" s="3" t="s">
        <v>9808</v>
      </c>
      <c r="B521" s="11" t="s">
        <v>1244</v>
      </c>
      <c r="C521" s="11" t="s">
        <v>69</v>
      </c>
      <c r="D521" s="17">
        <v>45852</v>
      </c>
      <c r="E521" s="12">
        <v>5</v>
      </c>
    </row>
    <row r="522" spans="1:5" x14ac:dyDescent="0.3">
      <c r="A522" s="3" t="s">
        <v>9809</v>
      </c>
      <c r="B522" s="11" t="s">
        <v>1780</v>
      </c>
      <c r="C522" s="11" t="s">
        <v>208</v>
      </c>
      <c r="D522" s="17">
        <v>45875</v>
      </c>
      <c r="E522" s="12">
        <v>6</v>
      </c>
    </row>
    <row r="523" spans="1:5" x14ac:dyDescent="0.3">
      <c r="A523" s="3" t="s">
        <v>9810</v>
      </c>
      <c r="B523" s="11" t="s">
        <v>1634</v>
      </c>
      <c r="C523" s="11" t="s">
        <v>229</v>
      </c>
      <c r="D523" s="17">
        <v>45880</v>
      </c>
      <c r="E523" s="12">
        <v>4</v>
      </c>
    </row>
    <row r="524" spans="1:5" x14ac:dyDescent="0.3">
      <c r="A524" s="3" t="s">
        <v>9811</v>
      </c>
      <c r="B524" s="11" t="s">
        <v>1706</v>
      </c>
      <c r="C524" s="11" t="s">
        <v>344</v>
      </c>
      <c r="D524" s="17">
        <v>45712</v>
      </c>
      <c r="E524" s="12">
        <v>9</v>
      </c>
    </row>
    <row r="525" spans="1:5" x14ac:dyDescent="0.3">
      <c r="A525" s="3" t="s">
        <v>9812</v>
      </c>
      <c r="B525" s="11" t="s">
        <v>994</v>
      </c>
      <c r="C525" s="11" t="s">
        <v>221</v>
      </c>
      <c r="D525" s="17">
        <v>45836</v>
      </c>
      <c r="E525" s="12">
        <v>8</v>
      </c>
    </row>
    <row r="526" spans="1:5" x14ac:dyDescent="0.3">
      <c r="A526" s="3" t="s">
        <v>9813</v>
      </c>
      <c r="B526" s="11" t="s">
        <v>1416</v>
      </c>
      <c r="C526" s="11" t="s">
        <v>8</v>
      </c>
      <c r="D526" s="17">
        <v>45711</v>
      </c>
      <c r="E526" s="12">
        <v>8</v>
      </c>
    </row>
    <row r="527" spans="1:5" x14ac:dyDescent="0.3">
      <c r="A527" s="3" t="s">
        <v>9814</v>
      </c>
      <c r="B527" s="11" t="s">
        <v>1004</v>
      </c>
      <c r="C527" s="11" t="s">
        <v>155</v>
      </c>
      <c r="D527" s="17">
        <v>45993</v>
      </c>
      <c r="E527" s="12">
        <v>12</v>
      </c>
    </row>
    <row r="528" spans="1:5" x14ac:dyDescent="0.3">
      <c r="A528" s="3" t="s">
        <v>9815</v>
      </c>
      <c r="B528" s="11" t="s">
        <v>1572</v>
      </c>
      <c r="C528" s="11" t="s">
        <v>232</v>
      </c>
      <c r="D528" s="17">
        <v>46022</v>
      </c>
      <c r="E528" s="12">
        <v>6</v>
      </c>
    </row>
    <row r="529" spans="1:5" x14ac:dyDescent="0.3">
      <c r="A529" s="3" t="s">
        <v>9816</v>
      </c>
      <c r="B529" s="11" t="s">
        <v>1590</v>
      </c>
      <c r="C529" s="11" t="s">
        <v>354</v>
      </c>
      <c r="D529" s="17">
        <v>45676</v>
      </c>
      <c r="E529" s="12">
        <v>11</v>
      </c>
    </row>
    <row r="530" spans="1:5" x14ac:dyDescent="0.3">
      <c r="A530" s="3" t="s">
        <v>9817</v>
      </c>
      <c r="B530" s="11" t="s">
        <v>1478</v>
      </c>
      <c r="C530" s="11" t="s">
        <v>137</v>
      </c>
      <c r="D530" s="17">
        <v>45960</v>
      </c>
      <c r="E530" s="12">
        <v>6</v>
      </c>
    </row>
    <row r="531" spans="1:5" x14ac:dyDescent="0.3">
      <c r="A531" s="3" t="s">
        <v>9818</v>
      </c>
      <c r="B531" s="11" t="s">
        <v>1178</v>
      </c>
      <c r="C531" s="11" t="s">
        <v>356</v>
      </c>
      <c r="D531" s="17">
        <v>45712</v>
      </c>
      <c r="E531" s="12">
        <v>4</v>
      </c>
    </row>
    <row r="532" spans="1:5" x14ac:dyDescent="0.3">
      <c r="A532" s="3" t="s">
        <v>9819</v>
      </c>
      <c r="B532" s="11" t="s">
        <v>1456</v>
      </c>
      <c r="C532" s="11" t="s">
        <v>352</v>
      </c>
      <c r="D532" s="17">
        <v>45898</v>
      </c>
      <c r="E532" s="12">
        <v>10</v>
      </c>
    </row>
    <row r="533" spans="1:5" x14ac:dyDescent="0.3">
      <c r="A533" s="3" t="s">
        <v>9820</v>
      </c>
      <c r="B533" s="11" t="s">
        <v>1532</v>
      </c>
      <c r="C533" s="11" t="s">
        <v>284</v>
      </c>
      <c r="D533" s="17">
        <v>45965</v>
      </c>
      <c r="E533" s="12">
        <v>9</v>
      </c>
    </row>
    <row r="534" spans="1:5" x14ac:dyDescent="0.3">
      <c r="A534" s="3" t="s">
        <v>9821</v>
      </c>
      <c r="B534" s="11" t="s">
        <v>1642</v>
      </c>
      <c r="C534" s="11" t="s">
        <v>229</v>
      </c>
      <c r="D534" s="17">
        <v>45897</v>
      </c>
      <c r="E534" s="12">
        <v>10</v>
      </c>
    </row>
    <row r="535" spans="1:5" x14ac:dyDescent="0.3">
      <c r="A535" s="3" t="s">
        <v>9822</v>
      </c>
      <c r="B535" s="11" t="s">
        <v>1600</v>
      </c>
      <c r="C535" s="11" t="s">
        <v>316</v>
      </c>
      <c r="D535" s="17">
        <v>46196</v>
      </c>
      <c r="E535" s="12">
        <v>9</v>
      </c>
    </row>
    <row r="536" spans="1:5" x14ac:dyDescent="0.3">
      <c r="A536" s="3" t="s">
        <v>9823</v>
      </c>
      <c r="B536" s="11" t="s">
        <v>1194</v>
      </c>
      <c r="C536" s="11" t="s">
        <v>380</v>
      </c>
      <c r="D536" s="17">
        <v>45944</v>
      </c>
      <c r="E536" s="12">
        <v>8</v>
      </c>
    </row>
    <row r="537" spans="1:5" x14ac:dyDescent="0.3">
      <c r="A537" s="3" t="s">
        <v>9824</v>
      </c>
      <c r="B537" s="11" t="s">
        <v>1388</v>
      </c>
      <c r="C537" s="11" t="s">
        <v>267</v>
      </c>
      <c r="D537" s="17">
        <v>46051</v>
      </c>
      <c r="E537" s="12">
        <v>12</v>
      </c>
    </row>
    <row r="538" spans="1:5" x14ac:dyDescent="0.3">
      <c r="A538" s="3" t="s">
        <v>9825</v>
      </c>
      <c r="B538" s="11" t="s">
        <v>1690</v>
      </c>
      <c r="C538" s="11" t="s">
        <v>278</v>
      </c>
      <c r="D538" s="17">
        <v>46101</v>
      </c>
      <c r="E538" s="12">
        <v>5</v>
      </c>
    </row>
    <row r="539" spans="1:5" x14ac:dyDescent="0.3">
      <c r="A539" s="3" t="s">
        <v>9826</v>
      </c>
      <c r="B539" s="11" t="s">
        <v>1748</v>
      </c>
      <c r="C539" s="11" t="s">
        <v>22</v>
      </c>
      <c r="D539" s="17">
        <v>46168</v>
      </c>
      <c r="E539" s="12">
        <v>8</v>
      </c>
    </row>
    <row r="540" spans="1:5" x14ac:dyDescent="0.3">
      <c r="A540" s="3" t="s">
        <v>9827</v>
      </c>
      <c r="B540" s="11" t="s">
        <v>1722</v>
      </c>
      <c r="C540" s="11" t="s">
        <v>81</v>
      </c>
      <c r="D540" s="17">
        <v>45774</v>
      </c>
      <c r="E540" s="12">
        <v>9</v>
      </c>
    </row>
    <row r="541" spans="1:5" x14ac:dyDescent="0.3">
      <c r="A541" s="3" t="s">
        <v>9828</v>
      </c>
      <c r="B541" s="11" t="s">
        <v>1338</v>
      </c>
      <c r="C541" s="11" t="s">
        <v>326</v>
      </c>
      <c r="D541" s="17">
        <v>46028</v>
      </c>
      <c r="E541" s="12">
        <v>10</v>
      </c>
    </row>
    <row r="542" spans="1:5" x14ac:dyDescent="0.3">
      <c r="A542" s="3" t="s">
        <v>9829</v>
      </c>
      <c r="B542" s="11" t="s">
        <v>1274</v>
      </c>
      <c r="C542" s="11" t="s">
        <v>107</v>
      </c>
      <c r="D542" s="17">
        <v>46118</v>
      </c>
      <c r="E542" s="12">
        <v>6</v>
      </c>
    </row>
    <row r="543" spans="1:5" x14ac:dyDescent="0.3">
      <c r="A543" s="3" t="s">
        <v>9830</v>
      </c>
      <c r="B543" s="11" t="s">
        <v>1542</v>
      </c>
      <c r="C543" s="11" t="s">
        <v>380</v>
      </c>
      <c r="D543" s="17">
        <v>45746</v>
      </c>
      <c r="E543" s="12">
        <v>7</v>
      </c>
    </row>
    <row r="544" spans="1:5" x14ac:dyDescent="0.3">
      <c r="A544" s="3" t="s">
        <v>9831</v>
      </c>
      <c r="B544" s="11" t="s">
        <v>1614</v>
      </c>
      <c r="C544" s="11" t="s">
        <v>397</v>
      </c>
      <c r="D544" s="17">
        <v>45661</v>
      </c>
      <c r="E544" s="12">
        <v>12</v>
      </c>
    </row>
    <row r="545" spans="1:5" x14ac:dyDescent="0.3">
      <c r="A545" s="3" t="s">
        <v>9832</v>
      </c>
      <c r="B545" s="11" t="s">
        <v>1150</v>
      </c>
      <c r="C545" s="11" t="s">
        <v>320</v>
      </c>
      <c r="D545" s="17">
        <v>46125</v>
      </c>
      <c r="E545" s="12">
        <v>10</v>
      </c>
    </row>
    <row r="546" spans="1:5" x14ac:dyDescent="0.3">
      <c r="A546" s="3" t="s">
        <v>9833</v>
      </c>
      <c r="B546" s="11" t="s">
        <v>1330</v>
      </c>
      <c r="C546" s="11" t="s">
        <v>258</v>
      </c>
      <c r="D546" s="17">
        <v>45860</v>
      </c>
      <c r="E546" s="12">
        <v>11</v>
      </c>
    </row>
    <row r="547" spans="1:5" x14ac:dyDescent="0.3">
      <c r="A547" s="3" t="s">
        <v>9834</v>
      </c>
      <c r="B547" s="11" t="s">
        <v>1098</v>
      </c>
      <c r="C547" s="11" t="s">
        <v>32</v>
      </c>
      <c r="D547" s="17">
        <v>46177</v>
      </c>
      <c r="E547" s="12">
        <v>10</v>
      </c>
    </row>
    <row r="548" spans="1:5" x14ac:dyDescent="0.3">
      <c r="A548" s="3" t="s">
        <v>9835</v>
      </c>
      <c r="B548" s="11" t="s">
        <v>1150</v>
      </c>
      <c r="C548" s="11" t="s">
        <v>320</v>
      </c>
      <c r="D548" s="17">
        <v>45844</v>
      </c>
      <c r="E548" s="12">
        <v>4</v>
      </c>
    </row>
    <row r="549" spans="1:5" x14ac:dyDescent="0.3">
      <c r="A549" s="3" t="s">
        <v>9836</v>
      </c>
      <c r="B549" s="11" t="s">
        <v>1678</v>
      </c>
      <c r="C549" s="11" t="s">
        <v>354</v>
      </c>
      <c r="D549" s="17">
        <v>45976</v>
      </c>
      <c r="E549" s="12">
        <v>9</v>
      </c>
    </row>
    <row r="550" spans="1:5" x14ac:dyDescent="0.3">
      <c r="A550" s="3" t="s">
        <v>9837</v>
      </c>
      <c r="B550" s="11" t="s">
        <v>1512</v>
      </c>
      <c r="C550" s="11" t="s">
        <v>146</v>
      </c>
      <c r="D550" s="17">
        <v>45720</v>
      </c>
      <c r="E550" s="12">
        <v>5</v>
      </c>
    </row>
    <row r="551" spans="1:5" x14ac:dyDescent="0.3">
      <c r="A551" s="3" t="s">
        <v>9838</v>
      </c>
      <c r="B551" s="11" t="s">
        <v>972</v>
      </c>
      <c r="C551" s="11" t="s">
        <v>267</v>
      </c>
      <c r="D551" s="17">
        <v>46104</v>
      </c>
      <c r="E551" s="12">
        <v>4</v>
      </c>
    </row>
    <row r="552" spans="1:5" x14ac:dyDescent="0.3">
      <c r="A552" s="3" t="s">
        <v>9839</v>
      </c>
      <c r="B552" s="11" t="s">
        <v>1402</v>
      </c>
      <c r="C552" s="11" t="s">
        <v>62</v>
      </c>
      <c r="D552" s="17">
        <v>46098</v>
      </c>
      <c r="E552" s="12">
        <v>11</v>
      </c>
    </row>
    <row r="553" spans="1:5" x14ac:dyDescent="0.3">
      <c r="A553" s="3" t="s">
        <v>9840</v>
      </c>
      <c r="B553" s="11" t="s">
        <v>1222</v>
      </c>
      <c r="C553" s="11" t="s">
        <v>109</v>
      </c>
      <c r="D553" s="17">
        <v>46020</v>
      </c>
      <c r="E553" s="12">
        <v>7</v>
      </c>
    </row>
    <row r="554" spans="1:5" x14ac:dyDescent="0.3">
      <c r="A554" s="3" t="s">
        <v>9841</v>
      </c>
      <c r="B554" s="11" t="s">
        <v>1006</v>
      </c>
      <c r="C554" s="11" t="s">
        <v>116</v>
      </c>
      <c r="D554" s="17">
        <v>45724</v>
      </c>
      <c r="E554" s="12">
        <v>11</v>
      </c>
    </row>
    <row r="555" spans="1:5" x14ac:dyDescent="0.3">
      <c r="A555" s="3" t="s">
        <v>9842</v>
      </c>
      <c r="B555" s="11" t="s">
        <v>1698</v>
      </c>
      <c r="C555" s="11" t="s">
        <v>57</v>
      </c>
      <c r="D555" s="17">
        <v>45932</v>
      </c>
      <c r="E555" s="12">
        <v>7</v>
      </c>
    </row>
    <row r="556" spans="1:5" x14ac:dyDescent="0.3">
      <c r="A556" s="3" t="s">
        <v>9843</v>
      </c>
      <c r="B556" s="11" t="s">
        <v>1618</v>
      </c>
      <c r="C556" s="11" t="s">
        <v>109</v>
      </c>
      <c r="D556" s="17">
        <v>45706</v>
      </c>
      <c r="E556" s="12">
        <v>6</v>
      </c>
    </row>
    <row r="557" spans="1:5" x14ac:dyDescent="0.3">
      <c r="A557" s="3" t="s">
        <v>9844</v>
      </c>
      <c r="B557" s="11" t="s">
        <v>1612</v>
      </c>
      <c r="C557" s="11" t="s">
        <v>42</v>
      </c>
      <c r="D557" s="17">
        <v>46146</v>
      </c>
      <c r="E557" s="12">
        <v>7</v>
      </c>
    </row>
    <row r="558" spans="1:5" x14ac:dyDescent="0.3">
      <c r="A558" s="3" t="s">
        <v>9845</v>
      </c>
      <c r="B558" s="11" t="s">
        <v>1614</v>
      </c>
      <c r="C558" s="11" t="s">
        <v>177</v>
      </c>
      <c r="D558" s="17">
        <v>46138</v>
      </c>
      <c r="E558" s="12">
        <v>4</v>
      </c>
    </row>
    <row r="559" spans="1:5" x14ac:dyDescent="0.3">
      <c r="A559" s="3" t="s">
        <v>9846</v>
      </c>
      <c r="B559" s="11" t="s">
        <v>1184</v>
      </c>
      <c r="C559" s="11" t="s">
        <v>107</v>
      </c>
      <c r="D559" s="17">
        <v>45990</v>
      </c>
      <c r="E559" s="12">
        <v>8</v>
      </c>
    </row>
    <row r="560" spans="1:5" x14ac:dyDescent="0.3">
      <c r="A560" s="3" t="s">
        <v>9847</v>
      </c>
      <c r="B560" s="11" t="s">
        <v>1006</v>
      </c>
      <c r="C560" s="11" t="s">
        <v>356</v>
      </c>
      <c r="D560" s="17">
        <v>45808</v>
      </c>
      <c r="E560" s="12">
        <v>11</v>
      </c>
    </row>
    <row r="561" spans="1:5" x14ac:dyDescent="0.3">
      <c r="A561" s="3" t="s">
        <v>9848</v>
      </c>
      <c r="B561" s="11" t="s">
        <v>1432</v>
      </c>
      <c r="C561" s="11" t="s">
        <v>66</v>
      </c>
      <c r="D561" s="17">
        <v>45964</v>
      </c>
      <c r="E561" s="12">
        <v>10</v>
      </c>
    </row>
    <row r="562" spans="1:5" x14ac:dyDescent="0.3">
      <c r="A562" s="3" t="s">
        <v>9849</v>
      </c>
      <c r="B562" s="11" t="s">
        <v>968</v>
      </c>
      <c r="C562" s="11" t="s">
        <v>292</v>
      </c>
      <c r="D562" s="17">
        <v>45770</v>
      </c>
      <c r="E562" s="12">
        <v>6</v>
      </c>
    </row>
    <row r="563" spans="1:5" x14ac:dyDescent="0.3">
      <c r="A563" s="3" t="s">
        <v>9850</v>
      </c>
      <c r="B563" s="11" t="s">
        <v>1534</v>
      </c>
      <c r="C563" s="11" t="s">
        <v>288</v>
      </c>
      <c r="D563" s="17">
        <v>45704</v>
      </c>
      <c r="E563" s="12">
        <v>7</v>
      </c>
    </row>
    <row r="564" spans="1:5" x14ac:dyDescent="0.3">
      <c r="A564" s="3" t="s">
        <v>9851</v>
      </c>
      <c r="B564" s="11" t="s">
        <v>1248</v>
      </c>
      <c r="C564" s="11" t="s">
        <v>203</v>
      </c>
      <c r="D564" s="17">
        <v>45962</v>
      </c>
      <c r="E564" s="12">
        <v>10</v>
      </c>
    </row>
    <row r="565" spans="1:5" x14ac:dyDescent="0.3">
      <c r="A565" s="3" t="s">
        <v>9852</v>
      </c>
      <c r="B565" s="11" t="s">
        <v>1106</v>
      </c>
      <c r="C565" s="11" t="s">
        <v>218</v>
      </c>
      <c r="D565" s="17">
        <v>46100</v>
      </c>
      <c r="E565" s="12">
        <v>7</v>
      </c>
    </row>
    <row r="566" spans="1:5" x14ac:dyDescent="0.3">
      <c r="A566" s="3" t="s">
        <v>9853</v>
      </c>
      <c r="B566" s="11" t="s">
        <v>1252</v>
      </c>
      <c r="C566" s="11" t="s">
        <v>399</v>
      </c>
      <c r="D566" s="17">
        <v>45949</v>
      </c>
      <c r="E566" s="12">
        <v>10</v>
      </c>
    </row>
    <row r="567" spans="1:5" x14ac:dyDescent="0.3">
      <c r="A567" s="3" t="s">
        <v>9854</v>
      </c>
      <c r="B567" s="11" t="s">
        <v>1684</v>
      </c>
      <c r="C567" s="11" t="s">
        <v>294</v>
      </c>
      <c r="D567" s="17">
        <v>46124</v>
      </c>
      <c r="E567" s="12">
        <v>8</v>
      </c>
    </row>
    <row r="568" spans="1:5" x14ac:dyDescent="0.3">
      <c r="A568" s="3" t="s">
        <v>9855</v>
      </c>
      <c r="B568" s="11" t="s">
        <v>1632</v>
      </c>
      <c r="C568" s="11" t="s">
        <v>211</v>
      </c>
      <c r="D568" s="17">
        <v>46092</v>
      </c>
      <c r="E568" s="12">
        <v>12</v>
      </c>
    </row>
    <row r="569" spans="1:5" x14ac:dyDescent="0.3">
      <c r="A569" s="3" t="s">
        <v>9856</v>
      </c>
      <c r="B569" s="11" t="s">
        <v>1514</v>
      </c>
      <c r="C569" s="11" t="s">
        <v>269</v>
      </c>
      <c r="D569" s="17">
        <v>46014</v>
      </c>
      <c r="E569" s="12">
        <v>8</v>
      </c>
    </row>
    <row r="570" spans="1:5" x14ac:dyDescent="0.3">
      <c r="A570" s="3" t="s">
        <v>9857</v>
      </c>
      <c r="B570" s="11" t="s">
        <v>1702</v>
      </c>
      <c r="C570" s="11" t="s">
        <v>168</v>
      </c>
      <c r="D570" s="17">
        <v>45660</v>
      </c>
      <c r="E570" s="12">
        <v>11</v>
      </c>
    </row>
    <row r="571" spans="1:5" x14ac:dyDescent="0.3">
      <c r="A571" s="3" t="s">
        <v>9858</v>
      </c>
      <c r="B571" s="11" t="s">
        <v>948</v>
      </c>
      <c r="C571" s="11" t="s">
        <v>168</v>
      </c>
      <c r="D571" s="17">
        <v>46122</v>
      </c>
      <c r="E571" s="12">
        <v>12</v>
      </c>
    </row>
    <row r="572" spans="1:5" x14ac:dyDescent="0.3">
      <c r="A572" s="3" t="s">
        <v>9859</v>
      </c>
      <c r="B572" s="11" t="s">
        <v>1090</v>
      </c>
      <c r="C572" s="11" t="s">
        <v>116</v>
      </c>
      <c r="D572" s="17">
        <v>46095</v>
      </c>
      <c r="E572" s="12">
        <v>7</v>
      </c>
    </row>
    <row r="573" spans="1:5" x14ac:dyDescent="0.3">
      <c r="A573" s="3" t="s">
        <v>9860</v>
      </c>
      <c r="B573" s="11" t="s">
        <v>1672</v>
      </c>
      <c r="C573" s="11" t="s">
        <v>237</v>
      </c>
      <c r="D573" s="17">
        <v>46129</v>
      </c>
      <c r="E573" s="12">
        <v>10</v>
      </c>
    </row>
    <row r="574" spans="1:5" x14ac:dyDescent="0.3">
      <c r="A574" s="3" t="s">
        <v>9861</v>
      </c>
      <c r="B574" s="11" t="s">
        <v>1428</v>
      </c>
      <c r="C574" s="11" t="s">
        <v>18</v>
      </c>
      <c r="D574" s="17">
        <v>45886</v>
      </c>
      <c r="E574" s="12">
        <v>8</v>
      </c>
    </row>
    <row r="575" spans="1:5" x14ac:dyDescent="0.3">
      <c r="A575" s="3" t="s">
        <v>9862</v>
      </c>
      <c r="B575" s="11" t="s">
        <v>1724</v>
      </c>
      <c r="C575" s="11" t="s">
        <v>265</v>
      </c>
      <c r="D575" s="17">
        <v>45960</v>
      </c>
      <c r="E575" s="12">
        <v>5</v>
      </c>
    </row>
    <row r="576" spans="1:5" x14ac:dyDescent="0.3">
      <c r="A576" s="3" t="s">
        <v>9863</v>
      </c>
      <c r="B576" s="11" t="s">
        <v>1282</v>
      </c>
      <c r="C576" s="11" t="s">
        <v>211</v>
      </c>
      <c r="D576" s="17">
        <v>45974</v>
      </c>
      <c r="E576" s="12">
        <v>11</v>
      </c>
    </row>
    <row r="577" spans="1:5" x14ac:dyDescent="0.3">
      <c r="A577" s="3" t="s">
        <v>9864</v>
      </c>
      <c r="B577" s="11" t="s">
        <v>1618</v>
      </c>
      <c r="C577" s="11" t="s">
        <v>358</v>
      </c>
      <c r="D577" s="17">
        <v>45895</v>
      </c>
      <c r="E577" s="12">
        <v>4</v>
      </c>
    </row>
    <row r="578" spans="1:5" x14ac:dyDescent="0.3">
      <c r="A578" s="3" t="s">
        <v>9865</v>
      </c>
      <c r="B578" s="11" t="s">
        <v>1058</v>
      </c>
      <c r="C578" s="11" t="s">
        <v>338</v>
      </c>
      <c r="D578" s="17">
        <v>45783</v>
      </c>
      <c r="E578" s="12">
        <v>11</v>
      </c>
    </row>
    <row r="579" spans="1:5" x14ac:dyDescent="0.3">
      <c r="A579" s="3" t="s">
        <v>9866</v>
      </c>
      <c r="B579" s="11" t="s">
        <v>1706</v>
      </c>
      <c r="C579" s="11" t="s">
        <v>118</v>
      </c>
      <c r="D579" s="17">
        <v>45734</v>
      </c>
      <c r="E579" s="12">
        <v>12</v>
      </c>
    </row>
    <row r="580" spans="1:5" x14ac:dyDescent="0.3">
      <c r="A580" s="3" t="s">
        <v>9867</v>
      </c>
      <c r="B580" s="11" t="s">
        <v>1384</v>
      </c>
      <c r="C580" s="11" t="s">
        <v>89</v>
      </c>
      <c r="D580" s="17">
        <v>46166</v>
      </c>
      <c r="E580" s="12">
        <v>4</v>
      </c>
    </row>
    <row r="581" spans="1:5" x14ac:dyDescent="0.3">
      <c r="A581" s="3" t="s">
        <v>9868</v>
      </c>
      <c r="B581" s="11" t="s">
        <v>1716</v>
      </c>
      <c r="C581" s="11" t="s">
        <v>326</v>
      </c>
      <c r="D581" s="17">
        <v>45712</v>
      </c>
      <c r="E581" s="12">
        <v>12</v>
      </c>
    </row>
    <row r="582" spans="1:5" x14ac:dyDescent="0.3">
      <c r="A582" s="3" t="s">
        <v>9869</v>
      </c>
      <c r="B582" s="11" t="s">
        <v>1368</v>
      </c>
      <c r="C582" s="11" t="s">
        <v>177</v>
      </c>
      <c r="D582" s="17">
        <v>45719</v>
      </c>
      <c r="E582" s="12">
        <v>11</v>
      </c>
    </row>
    <row r="583" spans="1:5" x14ac:dyDescent="0.3">
      <c r="A583" s="3" t="s">
        <v>9870</v>
      </c>
      <c r="B583" s="11" t="s">
        <v>1352</v>
      </c>
      <c r="C583" s="11" t="s">
        <v>344</v>
      </c>
      <c r="D583" s="17">
        <v>46148</v>
      </c>
      <c r="E583" s="12">
        <v>11</v>
      </c>
    </row>
    <row r="584" spans="1:5" x14ac:dyDescent="0.3">
      <c r="A584" s="3" t="s">
        <v>9871</v>
      </c>
      <c r="B584" s="11" t="s">
        <v>1150</v>
      </c>
      <c r="C584" s="11" t="s">
        <v>140</v>
      </c>
      <c r="D584" s="17">
        <v>45662</v>
      </c>
      <c r="E584" s="12">
        <v>12</v>
      </c>
    </row>
    <row r="585" spans="1:5" x14ac:dyDescent="0.3">
      <c r="A585" s="3" t="s">
        <v>9872</v>
      </c>
      <c r="B585" s="11" t="s">
        <v>1344</v>
      </c>
      <c r="C585" s="11" t="s">
        <v>174</v>
      </c>
      <c r="D585" s="17">
        <v>46120</v>
      </c>
      <c r="E585" s="12">
        <v>7</v>
      </c>
    </row>
    <row r="586" spans="1:5" x14ac:dyDescent="0.3">
      <c r="A586" s="3" t="s">
        <v>9873</v>
      </c>
      <c r="B586" s="11" t="s">
        <v>1148</v>
      </c>
      <c r="C586" s="11" t="s">
        <v>42</v>
      </c>
      <c r="D586" s="17">
        <v>46162</v>
      </c>
      <c r="E586" s="12">
        <v>5</v>
      </c>
    </row>
    <row r="587" spans="1:5" x14ac:dyDescent="0.3">
      <c r="A587" s="3" t="s">
        <v>9874</v>
      </c>
      <c r="B587" s="11" t="s">
        <v>1652</v>
      </c>
      <c r="C587" s="11" t="s">
        <v>280</v>
      </c>
      <c r="D587" s="17">
        <v>46050</v>
      </c>
      <c r="E587" s="12">
        <v>10</v>
      </c>
    </row>
    <row r="588" spans="1:5" x14ac:dyDescent="0.3">
      <c r="A588" s="3" t="s">
        <v>9875</v>
      </c>
      <c r="B588" s="11" t="s">
        <v>1538</v>
      </c>
      <c r="C588" s="11" t="s">
        <v>314</v>
      </c>
      <c r="D588" s="17">
        <v>45879</v>
      </c>
      <c r="E588" s="12">
        <v>9</v>
      </c>
    </row>
    <row r="589" spans="1:5" x14ac:dyDescent="0.3">
      <c r="A589" s="3" t="s">
        <v>9876</v>
      </c>
      <c r="B589" s="11" t="s">
        <v>922</v>
      </c>
      <c r="C589" s="11" t="s">
        <v>282</v>
      </c>
      <c r="D589" s="17">
        <v>45677</v>
      </c>
      <c r="E589" s="12">
        <v>5</v>
      </c>
    </row>
    <row r="590" spans="1:5" x14ac:dyDescent="0.3">
      <c r="A590" s="3" t="s">
        <v>9877</v>
      </c>
      <c r="B590" s="11" t="s">
        <v>1384</v>
      </c>
      <c r="C590" s="11" t="s">
        <v>344</v>
      </c>
      <c r="D590" s="17">
        <v>46019</v>
      </c>
      <c r="E590" s="12">
        <v>10</v>
      </c>
    </row>
    <row r="591" spans="1:5" x14ac:dyDescent="0.3">
      <c r="A591" s="3" t="s">
        <v>9878</v>
      </c>
      <c r="B591" s="11" t="s">
        <v>1288</v>
      </c>
      <c r="C591" s="11" t="s">
        <v>50</v>
      </c>
      <c r="D591" s="17">
        <v>45738</v>
      </c>
      <c r="E591" s="12">
        <v>7</v>
      </c>
    </row>
    <row r="592" spans="1:5" x14ac:dyDescent="0.3">
      <c r="A592" s="3" t="s">
        <v>9879</v>
      </c>
      <c r="B592" s="11" t="s">
        <v>1606</v>
      </c>
      <c r="C592" s="11" t="s">
        <v>146</v>
      </c>
      <c r="D592" s="17">
        <v>45877</v>
      </c>
      <c r="E592" s="12">
        <v>6</v>
      </c>
    </row>
    <row r="593" spans="1:5" x14ac:dyDescent="0.3">
      <c r="A593" s="3" t="s">
        <v>9880</v>
      </c>
      <c r="B593" s="11" t="s">
        <v>1556</v>
      </c>
      <c r="C593" s="11" t="s">
        <v>278</v>
      </c>
      <c r="D593" s="17">
        <v>45759</v>
      </c>
      <c r="E593" s="12">
        <v>4</v>
      </c>
    </row>
    <row r="594" spans="1:5" x14ac:dyDescent="0.3">
      <c r="A594" s="3" t="s">
        <v>9881</v>
      </c>
      <c r="B594" s="11" t="s">
        <v>1550</v>
      </c>
      <c r="C594" s="11" t="s">
        <v>322</v>
      </c>
      <c r="D594" s="17">
        <v>45776</v>
      </c>
      <c r="E594" s="12">
        <v>7</v>
      </c>
    </row>
    <row r="595" spans="1:5" x14ac:dyDescent="0.3">
      <c r="A595" s="3" t="s">
        <v>9882</v>
      </c>
      <c r="B595" s="11" t="s">
        <v>1202</v>
      </c>
      <c r="C595" s="11" t="s">
        <v>32</v>
      </c>
      <c r="D595" s="17">
        <v>46135</v>
      </c>
      <c r="E595" s="12">
        <v>8</v>
      </c>
    </row>
    <row r="596" spans="1:5" x14ac:dyDescent="0.3">
      <c r="A596" s="3" t="s">
        <v>9883</v>
      </c>
      <c r="B596" s="11" t="s">
        <v>906</v>
      </c>
      <c r="C596" s="11" t="s">
        <v>216</v>
      </c>
      <c r="D596" s="17">
        <v>45773</v>
      </c>
      <c r="E596" s="12">
        <v>4</v>
      </c>
    </row>
    <row r="597" spans="1:5" x14ac:dyDescent="0.3">
      <c r="A597" s="3" t="s">
        <v>9884</v>
      </c>
      <c r="B597" s="11" t="s">
        <v>1126</v>
      </c>
      <c r="C597" s="11" t="s">
        <v>393</v>
      </c>
      <c r="D597" s="17">
        <v>45989</v>
      </c>
      <c r="E597" s="12">
        <v>4</v>
      </c>
    </row>
    <row r="598" spans="1:5" x14ac:dyDescent="0.3">
      <c r="A598" s="3" t="s">
        <v>9885</v>
      </c>
      <c r="B598" s="11" t="s">
        <v>1638</v>
      </c>
      <c r="C598" s="11" t="s">
        <v>32</v>
      </c>
      <c r="D598" s="17">
        <v>45727</v>
      </c>
      <c r="E598" s="12">
        <v>4</v>
      </c>
    </row>
    <row r="599" spans="1:5" x14ac:dyDescent="0.3">
      <c r="A599" s="3" t="s">
        <v>9886</v>
      </c>
      <c r="B599" s="11" t="s">
        <v>1304</v>
      </c>
      <c r="C599" s="11" t="s">
        <v>326</v>
      </c>
      <c r="D599" s="17">
        <v>45897</v>
      </c>
      <c r="E599" s="12">
        <v>7</v>
      </c>
    </row>
    <row r="600" spans="1:5" x14ac:dyDescent="0.3">
      <c r="A600" s="3" t="s">
        <v>9887</v>
      </c>
      <c r="B600" s="11" t="s">
        <v>1424</v>
      </c>
      <c r="C600" s="11" t="s">
        <v>121</v>
      </c>
      <c r="D600" s="17">
        <v>46132</v>
      </c>
      <c r="E600" s="12">
        <v>9</v>
      </c>
    </row>
    <row r="601" spans="1:5" x14ac:dyDescent="0.3">
      <c r="A601" s="3" t="s">
        <v>9888</v>
      </c>
      <c r="B601" s="11" t="s">
        <v>1724</v>
      </c>
      <c r="C601" s="11" t="s">
        <v>168</v>
      </c>
      <c r="D601" s="17">
        <v>46001</v>
      </c>
      <c r="E601" s="12">
        <v>6</v>
      </c>
    </row>
    <row r="602" spans="1:5" x14ac:dyDescent="0.3">
      <c r="A602" s="3" t="s">
        <v>9889</v>
      </c>
      <c r="B602" s="11" t="s">
        <v>1590</v>
      </c>
      <c r="C602" s="11" t="s">
        <v>218</v>
      </c>
      <c r="D602" s="17">
        <v>46139</v>
      </c>
      <c r="E602" s="12">
        <v>8</v>
      </c>
    </row>
    <row r="603" spans="1:5" x14ac:dyDescent="0.3">
      <c r="A603" s="3" t="s">
        <v>9890</v>
      </c>
      <c r="B603" s="11" t="s">
        <v>1214</v>
      </c>
      <c r="C603" s="11" t="s">
        <v>288</v>
      </c>
      <c r="D603" s="17">
        <v>45766</v>
      </c>
      <c r="E603" s="12">
        <v>7</v>
      </c>
    </row>
    <row r="604" spans="1:5" x14ac:dyDescent="0.3">
      <c r="A604" s="3" t="s">
        <v>9891</v>
      </c>
      <c r="B604" s="11" t="s">
        <v>1594</v>
      </c>
      <c r="C604" s="11" t="s">
        <v>253</v>
      </c>
      <c r="D604" s="17">
        <v>45848</v>
      </c>
      <c r="E604" s="12">
        <v>8</v>
      </c>
    </row>
    <row r="605" spans="1:5" x14ac:dyDescent="0.3">
      <c r="A605" s="3" t="s">
        <v>9892</v>
      </c>
      <c r="B605" s="11" t="s">
        <v>1414</v>
      </c>
      <c r="C605" s="11" t="s">
        <v>118</v>
      </c>
      <c r="D605" s="17">
        <v>45872</v>
      </c>
      <c r="E605" s="12">
        <v>7</v>
      </c>
    </row>
    <row r="606" spans="1:5" x14ac:dyDescent="0.3">
      <c r="A606" s="3" t="s">
        <v>9893</v>
      </c>
      <c r="B606" s="11" t="s">
        <v>896</v>
      </c>
      <c r="C606" s="11" t="s">
        <v>248</v>
      </c>
      <c r="D606" s="17">
        <v>45818</v>
      </c>
      <c r="E606" s="12">
        <v>7</v>
      </c>
    </row>
    <row r="607" spans="1:5" x14ac:dyDescent="0.3">
      <c r="A607" s="3" t="s">
        <v>9894</v>
      </c>
      <c r="B607" s="11" t="s">
        <v>1064</v>
      </c>
      <c r="C607" s="11" t="s">
        <v>216</v>
      </c>
      <c r="D607" s="17">
        <v>45835</v>
      </c>
      <c r="E607" s="12">
        <v>5</v>
      </c>
    </row>
    <row r="608" spans="1:5" x14ac:dyDescent="0.3">
      <c r="A608" s="3" t="s">
        <v>9895</v>
      </c>
      <c r="B608" s="11" t="s">
        <v>1490</v>
      </c>
      <c r="C608" s="11" t="s">
        <v>340</v>
      </c>
      <c r="D608" s="17">
        <v>46070</v>
      </c>
      <c r="E608" s="12">
        <v>8</v>
      </c>
    </row>
    <row r="609" spans="1:5" x14ac:dyDescent="0.3">
      <c r="A609" s="3" t="s">
        <v>9896</v>
      </c>
      <c r="B609" s="11" t="s">
        <v>1704</v>
      </c>
      <c r="C609" s="11" t="s">
        <v>8</v>
      </c>
      <c r="D609" s="17">
        <v>45777</v>
      </c>
      <c r="E609" s="12">
        <v>9</v>
      </c>
    </row>
    <row r="610" spans="1:5" x14ac:dyDescent="0.3">
      <c r="A610" s="3" t="s">
        <v>9897</v>
      </c>
      <c r="B610" s="11" t="s">
        <v>1588</v>
      </c>
      <c r="C610" s="11" t="s">
        <v>265</v>
      </c>
      <c r="D610" s="17">
        <v>45898</v>
      </c>
      <c r="E610" s="12">
        <v>5</v>
      </c>
    </row>
    <row r="611" spans="1:5" x14ac:dyDescent="0.3">
      <c r="A611" s="3" t="s">
        <v>9898</v>
      </c>
      <c r="B611" s="11" t="s">
        <v>1194</v>
      </c>
      <c r="C611" s="11" t="s">
        <v>314</v>
      </c>
      <c r="D611" s="17">
        <v>46126</v>
      </c>
      <c r="E611" s="12">
        <v>12</v>
      </c>
    </row>
    <row r="612" spans="1:5" x14ac:dyDescent="0.3">
      <c r="A612" s="3" t="s">
        <v>9899</v>
      </c>
      <c r="B612" s="11" t="s">
        <v>1578</v>
      </c>
      <c r="C612" s="11" t="s">
        <v>239</v>
      </c>
      <c r="D612" s="17">
        <v>45809</v>
      </c>
      <c r="E612" s="12">
        <v>8</v>
      </c>
    </row>
    <row r="613" spans="1:5" x14ac:dyDescent="0.3">
      <c r="A613" s="3" t="s">
        <v>9900</v>
      </c>
      <c r="B613" s="11" t="s">
        <v>1254</v>
      </c>
      <c r="C613" s="11" t="s">
        <v>241</v>
      </c>
      <c r="D613" s="17">
        <v>45728</v>
      </c>
      <c r="E613" s="12">
        <v>6</v>
      </c>
    </row>
    <row r="614" spans="1:5" x14ac:dyDescent="0.3">
      <c r="A614" s="3" t="s">
        <v>9901</v>
      </c>
      <c r="B614" s="11" t="s">
        <v>1016</v>
      </c>
      <c r="C614" s="11" t="s">
        <v>95</v>
      </c>
      <c r="D614" s="17">
        <v>45770</v>
      </c>
      <c r="E614" s="12">
        <v>11</v>
      </c>
    </row>
    <row r="615" spans="1:5" x14ac:dyDescent="0.3">
      <c r="A615" s="3" t="s">
        <v>9902</v>
      </c>
      <c r="B615" s="11" t="s">
        <v>1286</v>
      </c>
      <c r="C615" s="11" t="s">
        <v>360</v>
      </c>
      <c r="D615" s="17">
        <v>46075</v>
      </c>
      <c r="E615" s="12">
        <v>8</v>
      </c>
    </row>
    <row r="616" spans="1:5" x14ac:dyDescent="0.3">
      <c r="A616" s="3" t="s">
        <v>9903</v>
      </c>
      <c r="B616" s="11" t="s">
        <v>956</v>
      </c>
      <c r="C616" s="11" t="s">
        <v>312</v>
      </c>
      <c r="D616" s="17">
        <v>45660</v>
      </c>
      <c r="E616" s="12">
        <v>7</v>
      </c>
    </row>
    <row r="617" spans="1:5" x14ac:dyDescent="0.3">
      <c r="A617" s="3" t="s">
        <v>9904</v>
      </c>
      <c r="B617" s="11" t="s">
        <v>1328</v>
      </c>
      <c r="C617" s="11" t="s">
        <v>290</v>
      </c>
      <c r="D617" s="17">
        <v>45662</v>
      </c>
      <c r="E617" s="12">
        <v>7</v>
      </c>
    </row>
    <row r="618" spans="1:5" x14ac:dyDescent="0.3">
      <c r="A618" s="3" t="s">
        <v>9905</v>
      </c>
      <c r="B618" s="11" t="s">
        <v>1640</v>
      </c>
      <c r="C618" s="11" t="s">
        <v>112</v>
      </c>
      <c r="D618" s="17">
        <v>46147</v>
      </c>
      <c r="E618" s="12">
        <v>4</v>
      </c>
    </row>
    <row r="619" spans="1:5" x14ac:dyDescent="0.3">
      <c r="A619" s="3" t="s">
        <v>9906</v>
      </c>
      <c r="B619" s="11" t="s">
        <v>1702</v>
      </c>
      <c r="C619" s="11" t="s">
        <v>282</v>
      </c>
      <c r="D619" s="17">
        <v>45788</v>
      </c>
      <c r="E619" s="12">
        <v>8</v>
      </c>
    </row>
    <row r="620" spans="1:5" x14ac:dyDescent="0.3">
      <c r="A620" s="3" t="s">
        <v>9907</v>
      </c>
      <c r="B620" s="11" t="s">
        <v>1702</v>
      </c>
      <c r="C620" s="11" t="s">
        <v>387</v>
      </c>
      <c r="D620" s="17">
        <v>45893</v>
      </c>
      <c r="E620" s="12">
        <v>6</v>
      </c>
    </row>
    <row r="621" spans="1:5" x14ac:dyDescent="0.3">
      <c r="A621" s="3" t="s">
        <v>9908</v>
      </c>
      <c r="B621" s="11" t="s">
        <v>984</v>
      </c>
      <c r="C621" s="11" t="s">
        <v>37</v>
      </c>
      <c r="D621" s="17">
        <v>46011</v>
      </c>
      <c r="E621" s="12">
        <v>6</v>
      </c>
    </row>
    <row r="622" spans="1:5" x14ac:dyDescent="0.3">
      <c r="A622" s="3" t="s">
        <v>9909</v>
      </c>
      <c r="B622" s="11" t="s">
        <v>1600</v>
      </c>
      <c r="C622" s="11" t="s">
        <v>193</v>
      </c>
      <c r="D622" s="17">
        <v>45770</v>
      </c>
      <c r="E622" s="12">
        <v>10</v>
      </c>
    </row>
    <row r="623" spans="1:5" x14ac:dyDescent="0.3">
      <c r="A623" s="3" t="s">
        <v>9910</v>
      </c>
      <c r="B623" s="11" t="s">
        <v>1372</v>
      </c>
      <c r="C623" s="11" t="s">
        <v>18</v>
      </c>
      <c r="D623" s="17">
        <v>45739</v>
      </c>
      <c r="E623" s="12">
        <v>6</v>
      </c>
    </row>
    <row r="624" spans="1:5" x14ac:dyDescent="0.3">
      <c r="A624" s="3" t="s">
        <v>9911</v>
      </c>
      <c r="B624" s="11" t="s">
        <v>1278</v>
      </c>
      <c r="C624" s="11" t="s">
        <v>53</v>
      </c>
      <c r="D624" s="17">
        <v>45666</v>
      </c>
      <c r="E624" s="12">
        <v>6</v>
      </c>
    </row>
    <row r="625" spans="1:5" x14ac:dyDescent="0.3">
      <c r="A625" s="3" t="s">
        <v>9912</v>
      </c>
      <c r="B625" s="11" t="s">
        <v>1174</v>
      </c>
      <c r="C625" s="11" t="s">
        <v>347</v>
      </c>
      <c r="D625" s="17">
        <v>45673</v>
      </c>
      <c r="E625" s="12">
        <v>6</v>
      </c>
    </row>
    <row r="626" spans="1:5" x14ac:dyDescent="0.3">
      <c r="A626" s="3" t="s">
        <v>9913</v>
      </c>
      <c r="B626" s="11" t="s">
        <v>1362</v>
      </c>
      <c r="C626" s="11" t="s">
        <v>276</v>
      </c>
      <c r="D626" s="17">
        <v>45745</v>
      </c>
      <c r="E626" s="12">
        <v>10</v>
      </c>
    </row>
    <row r="627" spans="1:5" x14ac:dyDescent="0.3">
      <c r="A627" s="3" t="s">
        <v>9914</v>
      </c>
      <c r="B627" s="11" t="s">
        <v>1338</v>
      </c>
      <c r="C627" s="11" t="s">
        <v>143</v>
      </c>
      <c r="D627" s="17">
        <v>46122</v>
      </c>
      <c r="E627" s="12">
        <v>9</v>
      </c>
    </row>
    <row r="628" spans="1:5" x14ac:dyDescent="0.3">
      <c r="A628" s="3" t="s">
        <v>9915</v>
      </c>
      <c r="B628" s="11" t="s">
        <v>1440</v>
      </c>
      <c r="C628" s="11" t="s">
        <v>53</v>
      </c>
      <c r="D628" s="17">
        <v>45729</v>
      </c>
      <c r="E628" s="12">
        <v>11</v>
      </c>
    </row>
    <row r="629" spans="1:5" x14ac:dyDescent="0.3">
      <c r="A629" s="3" t="s">
        <v>9916</v>
      </c>
      <c r="B629" s="11" t="s">
        <v>1104</v>
      </c>
      <c r="C629" s="11" t="s">
        <v>276</v>
      </c>
      <c r="D629" s="17">
        <v>46035</v>
      </c>
      <c r="E629" s="12">
        <v>7</v>
      </c>
    </row>
    <row r="630" spans="1:5" x14ac:dyDescent="0.3">
      <c r="A630" s="3" t="s">
        <v>9917</v>
      </c>
      <c r="B630" s="11" t="s">
        <v>1660</v>
      </c>
      <c r="C630" s="11" t="s">
        <v>235</v>
      </c>
      <c r="D630" s="17">
        <v>45749</v>
      </c>
      <c r="E630" s="12">
        <v>9</v>
      </c>
    </row>
    <row r="631" spans="1:5" x14ac:dyDescent="0.3">
      <c r="A631" s="3" t="s">
        <v>9918</v>
      </c>
      <c r="B631" s="11" t="s">
        <v>1774</v>
      </c>
      <c r="C631" s="11" t="s">
        <v>73</v>
      </c>
      <c r="D631" s="17">
        <v>45775</v>
      </c>
      <c r="E631" s="12">
        <v>4</v>
      </c>
    </row>
    <row r="632" spans="1:5" x14ac:dyDescent="0.3">
      <c r="A632" s="3" t="s">
        <v>9919</v>
      </c>
      <c r="B632" s="11" t="s">
        <v>1200</v>
      </c>
      <c r="C632" s="11" t="s">
        <v>128</v>
      </c>
      <c r="D632" s="17">
        <v>45917</v>
      </c>
      <c r="E632" s="12">
        <v>8</v>
      </c>
    </row>
    <row r="633" spans="1:5" x14ac:dyDescent="0.3">
      <c r="A633" s="3" t="s">
        <v>9920</v>
      </c>
      <c r="B633" s="11" t="s">
        <v>1570</v>
      </c>
      <c r="C633" s="11" t="s">
        <v>322</v>
      </c>
      <c r="D633" s="17">
        <v>46138</v>
      </c>
      <c r="E633" s="12">
        <v>12</v>
      </c>
    </row>
    <row r="634" spans="1:5" x14ac:dyDescent="0.3">
      <c r="A634" s="3" t="s">
        <v>9921</v>
      </c>
      <c r="B634" s="11" t="s">
        <v>1496</v>
      </c>
      <c r="C634" s="11" t="s">
        <v>344</v>
      </c>
      <c r="D634" s="17">
        <v>45786</v>
      </c>
      <c r="E634" s="12">
        <v>5</v>
      </c>
    </row>
    <row r="635" spans="1:5" x14ac:dyDescent="0.3">
      <c r="A635" s="3" t="s">
        <v>9922</v>
      </c>
      <c r="B635" s="11" t="s">
        <v>1586</v>
      </c>
      <c r="C635" s="11" t="s">
        <v>8</v>
      </c>
      <c r="D635" s="17">
        <v>46042</v>
      </c>
      <c r="E635" s="12">
        <v>10</v>
      </c>
    </row>
    <row r="636" spans="1:5" x14ac:dyDescent="0.3">
      <c r="A636" s="3" t="s">
        <v>9923</v>
      </c>
      <c r="B636" s="11" t="s">
        <v>1610</v>
      </c>
      <c r="C636" s="11" t="s">
        <v>274</v>
      </c>
      <c r="D636" s="17">
        <v>45976</v>
      </c>
      <c r="E636" s="12">
        <v>11</v>
      </c>
    </row>
    <row r="637" spans="1:5" x14ac:dyDescent="0.3">
      <c r="A637" s="3" t="s">
        <v>9924</v>
      </c>
      <c r="B637" s="11" t="s">
        <v>1716</v>
      </c>
      <c r="C637" s="11" t="s">
        <v>358</v>
      </c>
      <c r="D637" s="17">
        <v>46082</v>
      </c>
      <c r="E637" s="12">
        <v>12</v>
      </c>
    </row>
    <row r="638" spans="1:5" x14ac:dyDescent="0.3">
      <c r="A638" s="3" t="s">
        <v>9925</v>
      </c>
      <c r="B638" s="11" t="s">
        <v>1586</v>
      </c>
      <c r="C638" s="11" t="s">
        <v>214</v>
      </c>
      <c r="D638" s="17">
        <v>46084</v>
      </c>
      <c r="E638" s="12">
        <v>12</v>
      </c>
    </row>
    <row r="639" spans="1:5" x14ac:dyDescent="0.3">
      <c r="A639" s="3" t="s">
        <v>9926</v>
      </c>
      <c r="B639" s="11" t="s">
        <v>1644</v>
      </c>
      <c r="C639" s="11" t="s">
        <v>168</v>
      </c>
      <c r="D639" s="17">
        <v>45789</v>
      </c>
      <c r="E639" s="12">
        <v>12</v>
      </c>
    </row>
    <row r="640" spans="1:5" x14ac:dyDescent="0.3">
      <c r="A640" s="3" t="s">
        <v>9927</v>
      </c>
      <c r="B640" s="11" t="s">
        <v>1678</v>
      </c>
      <c r="C640" s="11" t="s">
        <v>13</v>
      </c>
      <c r="D640" s="17">
        <v>46085</v>
      </c>
      <c r="E640" s="12">
        <v>11</v>
      </c>
    </row>
    <row r="641" spans="1:5" x14ac:dyDescent="0.3">
      <c r="A641" s="3" t="s">
        <v>9928</v>
      </c>
      <c r="B641" s="11" t="s">
        <v>1708</v>
      </c>
      <c r="C641" s="11" t="s">
        <v>165</v>
      </c>
      <c r="D641" s="17">
        <v>45980</v>
      </c>
      <c r="E641" s="12">
        <v>7</v>
      </c>
    </row>
    <row r="642" spans="1:5" x14ac:dyDescent="0.3">
      <c r="A642" s="3" t="s">
        <v>9929</v>
      </c>
      <c r="B642" s="11" t="s">
        <v>1338</v>
      </c>
      <c r="C642" s="11" t="s">
        <v>42</v>
      </c>
      <c r="D642" s="17">
        <v>46179</v>
      </c>
      <c r="E642" s="12">
        <v>6</v>
      </c>
    </row>
    <row r="643" spans="1:5" x14ac:dyDescent="0.3">
      <c r="A643" s="3" t="s">
        <v>9930</v>
      </c>
      <c r="B643" s="11" t="s">
        <v>1554</v>
      </c>
      <c r="C643" s="11" t="s">
        <v>389</v>
      </c>
      <c r="D643" s="17">
        <v>45876</v>
      </c>
      <c r="E643" s="12">
        <v>5</v>
      </c>
    </row>
    <row r="644" spans="1:5" x14ac:dyDescent="0.3">
      <c r="A644" s="3" t="s">
        <v>9931</v>
      </c>
      <c r="B644" s="11" t="s">
        <v>1656</v>
      </c>
      <c r="C644" s="11" t="s">
        <v>196</v>
      </c>
      <c r="D644" s="17">
        <v>45838</v>
      </c>
      <c r="E644" s="12">
        <v>4</v>
      </c>
    </row>
    <row r="645" spans="1:5" x14ac:dyDescent="0.3">
      <c r="A645" s="3" t="s">
        <v>9932</v>
      </c>
      <c r="B645" s="11" t="s">
        <v>1084</v>
      </c>
      <c r="C645" s="11" t="s">
        <v>116</v>
      </c>
      <c r="D645" s="17">
        <v>46182</v>
      </c>
      <c r="E645" s="12">
        <v>6</v>
      </c>
    </row>
    <row r="646" spans="1:5" x14ac:dyDescent="0.3">
      <c r="A646" s="3" t="s">
        <v>9933</v>
      </c>
      <c r="B646" s="11" t="s">
        <v>1516</v>
      </c>
      <c r="C646" s="11" t="s">
        <v>292</v>
      </c>
      <c r="D646" s="17">
        <v>46195</v>
      </c>
      <c r="E646" s="12">
        <v>10</v>
      </c>
    </row>
    <row r="647" spans="1:5" x14ac:dyDescent="0.3">
      <c r="A647" s="3" t="s">
        <v>9934</v>
      </c>
      <c r="B647" s="11" t="s">
        <v>1046</v>
      </c>
      <c r="C647" s="11" t="s">
        <v>62</v>
      </c>
      <c r="D647" s="17">
        <v>45973</v>
      </c>
      <c r="E647" s="12">
        <v>6</v>
      </c>
    </row>
    <row r="648" spans="1:5" x14ac:dyDescent="0.3">
      <c r="A648" s="3" t="s">
        <v>9935</v>
      </c>
      <c r="B648" s="11" t="s">
        <v>1420</v>
      </c>
      <c r="C648" s="11" t="s">
        <v>314</v>
      </c>
      <c r="D648" s="17">
        <v>45666</v>
      </c>
      <c r="E648" s="12">
        <v>4</v>
      </c>
    </row>
    <row r="649" spans="1:5" x14ac:dyDescent="0.3">
      <c r="A649" s="3" t="s">
        <v>9936</v>
      </c>
      <c r="B649" s="11" t="s">
        <v>1062</v>
      </c>
      <c r="C649" s="11" t="s">
        <v>78</v>
      </c>
      <c r="D649" s="17">
        <v>46144</v>
      </c>
      <c r="E649" s="12">
        <v>4</v>
      </c>
    </row>
    <row r="650" spans="1:5" x14ac:dyDescent="0.3">
      <c r="A650" s="3" t="s">
        <v>9937</v>
      </c>
      <c r="B650" s="11" t="s">
        <v>1246</v>
      </c>
      <c r="C650" s="11" t="s">
        <v>118</v>
      </c>
      <c r="D650" s="17">
        <v>46146</v>
      </c>
      <c r="E650" s="12">
        <v>10</v>
      </c>
    </row>
    <row r="651" spans="1:5" x14ac:dyDescent="0.3">
      <c r="A651" s="3" t="s">
        <v>9938</v>
      </c>
      <c r="B651" s="11" t="s">
        <v>1636</v>
      </c>
      <c r="C651" s="11" t="s">
        <v>157</v>
      </c>
      <c r="D651" s="17">
        <v>45925</v>
      </c>
      <c r="E651" s="12">
        <v>12</v>
      </c>
    </row>
    <row r="652" spans="1:5" x14ac:dyDescent="0.3">
      <c r="A652" s="3" t="s">
        <v>9939</v>
      </c>
      <c r="B652" s="11" t="s">
        <v>1542</v>
      </c>
      <c r="C652" s="11" t="s">
        <v>318</v>
      </c>
      <c r="D652" s="17">
        <v>45680</v>
      </c>
      <c r="E652" s="12">
        <v>12</v>
      </c>
    </row>
    <row r="653" spans="1:5" x14ac:dyDescent="0.3">
      <c r="A653" s="3" t="s">
        <v>9940</v>
      </c>
      <c r="B653" s="11" t="s">
        <v>1292</v>
      </c>
      <c r="C653" s="11" t="s">
        <v>347</v>
      </c>
      <c r="D653" s="17">
        <v>45704</v>
      </c>
      <c r="E653" s="12">
        <v>10</v>
      </c>
    </row>
    <row r="654" spans="1:5" x14ac:dyDescent="0.3">
      <c r="A654" s="3" t="s">
        <v>9941</v>
      </c>
      <c r="B654" s="11" t="s">
        <v>1308</v>
      </c>
      <c r="C654" s="11" t="s">
        <v>382</v>
      </c>
      <c r="D654" s="17">
        <v>45750</v>
      </c>
      <c r="E654" s="12">
        <v>10</v>
      </c>
    </row>
    <row r="655" spans="1:5" x14ac:dyDescent="0.3">
      <c r="A655" s="3" t="s">
        <v>9942</v>
      </c>
      <c r="B655" s="11" t="s">
        <v>1726</v>
      </c>
      <c r="C655" s="11" t="s">
        <v>276</v>
      </c>
      <c r="D655" s="17">
        <v>46038</v>
      </c>
      <c r="E655" s="12">
        <v>10</v>
      </c>
    </row>
    <row r="656" spans="1:5" x14ac:dyDescent="0.3">
      <c r="A656" s="3" t="s">
        <v>9943</v>
      </c>
      <c r="B656" s="11" t="s">
        <v>906</v>
      </c>
      <c r="C656" s="11" t="s">
        <v>18</v>
      </c>
      <c r="D656" s="17">
        <v>46159</v>
      </c>
      <c r="E656" s="12">
        <v>6</v>
      </c>
    </row>
    <row r="657" spans="1:5" x14ac:dyDescent="0.3">
      <c r="A657" s="3" t="s">
        <v>9944</v>
      </c>
      <c r="B657" s="11" t="s">
        <v>1672</v>
      </c>
      <c r="C657" s="11" t="s">
        <v>104</v>
      </c>
      <c r="D657" s="17">
        <v>46138</v>
      </c>
      <c r="E657" s="12">
        <v>5</v>
      </c>
    </row>
    <row r="658" spans="1:5" x14ac:dyDescent="0.3">
      <c r="A658" s="3" t="s">
        <v>9945</v>
      </c>
      <c r="B658" s="11" t="s">
        <v>1438</v>
      </c>
      <c r="C658" s="11" t="s">
        <v>101</v>
      </c>
      <c r="D658" s="17">
        <v>45934</v>
      </c>
      <c r="E658" s="12">
        <v>6</v>
      </c>
    </row>
    <row r="659" spans="1:5" x14ac:dyDescent="0.3">
      <c r="A659" s="3" t="s">
        <v>9946</v>
      </c>
      <c r="B659" s="11" t="s">
        <v>1670</v>
      </c>
      <c r="C659" s="11" t="s">
        <v>193</v>
      </c>
      <c r="D659" s="17">
        <v>45742</v>
      </c>
      <c r="E659" s="12">
        <v>7</v>
      </c>
    </row>
    <row r="660" spans="1:5" x14ac:dyDescent="0.3">
      <c r="A660" s="3" t="s">
        <v>9947</v>
      </c>
      <c r="B660" s="11" t="s">
        <v>1776</v>
      </c>
      <c r="C660" s="11" t="s">
        <v>267</v>
      </c>
      <c r="D660" s="17">
        <v>45881</v>
      </c>
      <c r="E660" s="12">
        <v>7</v>
      </c>
    </row>
    <row r="661" spans="1:5" x14ac:dyDescent="0.3">
      <c r="A661" s="3" t="s">
        <v>9948</v>
      </c>
      <c r="B661" s="11" t="s">
        <v>1136</v>
      </c>
      <c r="C661" s="11" t="s">
        <v>258</v>
      </c>
      <c r="D661" s="17">
        <v>45867</v>
      </c>
      <c r="E661" s="12">
        <v>8</v>
      </c>
    </row>
    <row r="662" spans="1:5" x14ac:dyDescent="0.3">
      <c r="A662" s="3" t="s">
        <v>9949</v>
      </c>
      <c r="B662" s="11" t="s">
        <v>1386</v>
      </c>
      <c r="C662" s="11" t="s">
        <v>155</v>
      </c>
      <c r="D662" s="17">
        <v>45748</v>
      </c>
      <c r="E662" s="12">
        <v>7</v>
      </c>
    </row>
    <row r="663" spans="1:5" x14ac:dyDescent="0.3">
      <c r="A663" s="3" t="s">
        <v>9950</v>
      </c>
      <c r="B663" s="11" t="s">
        <v>1580</v>
      </c>
      <c r="C663" s="11" t="s">
        <v>203</v>
      </c>
      <c r="D663" s="17">
        <v>45782</v>
      </c>
      <c r="E663" s="12">
        <v>8</v>
      </c>
    </row>
    <row r="664" spans="1:5" x14ac:dyDescent="0.3">
      <c r="A664" s="3" t="s">
        <v>9951</v>
      </c>
      <c r="B664" s="11" t="s">
        <v>1366</v>
      </c>
      <c r="C664" s="11" t="s">
        <v>149</v>
      </c>
      <c r="D664" s="17">
        <v>45829</v>
      </c>
      <c r="E664" s="12">
        <v>11</v>
      </c>
    </row>
    <row r="665" spans="1:5" x14ac:dyDescent="0.3">
      <c r="A665" s="3" t="s">
        <v>9952</v>
      </c>
      <c r="B665" s="11" t="s">
        <v>996</v>
      </c>
      <c r="C665" s="11" t="s">
        <v>27</v>
      </c>
      <c r="D665" s="17">
        <v>46073</v>
      </c>
      <c r="E665" s="12">
        <v>8</v>
      </c>
    </row>
    <row r="666" spans="1:5" x14ac:dyDescent="0.3">
      <c r="A666" s="3" t="s">
        <v>9953</v>
      </c>
      <c r="B666" s="11" t="s">
        <v>1582</v>
      </c>
      <c r="C666" s="11" t="s">
        <v>350</v>
      </c>
      <c r="D666" s="17">
        <v>45792</v>
      </c>
      <c r="E666" s="12">
        <v>4</v>
      </c>
    </row>
    <row r="667" spans="1:5" x14ac:dyDescent="0.3">
      <c r="A667" s="3" t="s">
        <v>9954</v>
      </c>
      <c r="B667" s="11" t="s">
        <v>1444</v>
      </c>
      <c r="C667" s="11" t="s">
        <v>334</v>
      </c>
      <c r="D667" s="17">
        <v>45658</v>
      </c>
      <c r="E667" s="12">
        <v>11</v>
      </c>
    </row>
    <row r="668" spans="1:5" x14ac:dyDescent="0.3">
      <c r="A668" s="3" t="s">
        <v>9955</v>
      </c>
      <c r="B668" s="11" t="s">
        <v>940</v>
      </c>
      <c r="C668" s="11" t="s">
        <v>380</v>
      </c>
      <c r="D668" s="17">
        <v>46013</v>
      </c>
      <c r="E668" s="12">
        <v>4</v>
      </c>
    </row>
    <row r="669" spans="1:5" x14ac:dyDescent="0.3">
      <c r="A669" s="3" t="s">
        <v>9956</v>
      </c>
      <c r="B669" s="11" t="s">
        <v>952</v>
      </c>
      <c r="C669" s="11" t="s">
        <v>214</v>
      </c>
      <c r="D669" s="17">
        <v>45740</v>
      </c>
      <c r="E669" s="12">
        <v>12</v>
      </c>
    </row>
    <row r="670" spans="1:5" x14ac:dyDescent="0.3">
      <c r="A670" s="3" t="s">
        <v>9957</v>
      </c>
      <c r="B670" s="11" t="s">
        <v>1360</v>
      </c>
      <c r="C670" s="11" t="s">
        <v>352</v>
      </c>
      <c r="D670" s="17">
        <v>45797</v>
      </c>
      <c r="E670" s="12">
        <v>12</v>
      </c>
    </row>
    <row r="671" spans="1:5" x14ac:dyDescent="0.3">
      <c r="A671" s="3" t="s">
        <v>9958</v>
      </c>
      <c r="B671" s="11" t="s">
        <v>1636</v>
      </c>
      <c r="C671" s="11" t="s">
        <v>57</v>
      </c>
      <c r="D671" s="17">
        <v>45961</v>
      </c>
      <c r="E671" s="12">
        <v>9</v>
      </c>
    </row>
    <row r="672" spans="1:5" x14ac:dyDescent="0.3">
      <c r="A672" s="3" t="s">
        <v>9959</v>
      </c>
      <c r="B672" s="11" t="s">
        <v>1250</v>
      </c>
      <c r="C672" s="11" t="s">
        <v>85</v>
      </c>
      <c r="D672" s="17">
        <v>46159</v>
      </c>
      <c r="E672" s="12">
        <v>7</v>
      </c>
    </row>
    <row r="673" spans="1:5" x14ac:dyDescent="0.3">
      <c r="A673" s="3" t="s">
        <v>9960</v>
      </c>
      <c r="B673" s="11" t="s">
        <v>1014</v>
      </c>
      <c r="C673" s="11" t="s">
        <v>157</v>
      </c>
      <c r="D673" s="17">
        <v>46140</v>
      </c>
      <c r="E673" s="12">
        <v>10</v>
      </c>
    </row>
    <row r="674" spans="1:5" x14ac:dyDescent="0.3">
      <c r="A674" s="3" t="s">
        <v>9961</v>
      </c>
      <c r="B674" s="11" t="s">
        <v>1222</v>
      </c>
      <c r="C674" s="11" t="s">
        <v>221</v>
      </c>
      <c r="D674" s="17">
        <v>45994</v>
      </c>
      <c r="E674" s="12">
        <v>12</v>
      </c>
    </row>
    <row r="675" spans="1:5" x14ac:dyDescent="0.3">
      <c r="A675" s="3" t="s">
        <v>9962</v>
      </c>
      <c r="B675" s="11" t="s">
        <v>881</v>
      </c>
      <c r="C675" s="11" t="s">
        <v>296</v>
      </c>
      <c r="D675" s="17">
        <v>45711</v>
      </c>
      <c r="E675" s="12">
        <v>6</v>
      </c>
    </row>
    <row r="676" spans="1:5" x14ac:dyDescent="0.3">
      <c r="A676" s="3" t="s">
        <v>9963</v>
      </c>
      <c r="B676" s="11" t="s">
        <v>1474</v>
      </c>
      <c r="C676" s="11" t="s">
        <v>284</v>
      </c>
      <c r="D676" s="17">
        <v>45844</v>
      </c>
      <c r="E676" s="12">
        <v>9</v>
      </c>
    </row>
    <row r="677" spans="1:5" x14ac:dyDescent="0.3">
      <c r="A677" s="3" t="s">
        <v>9964</v>
      </c>
      <c r="B677" s="11" t="s">
        <v>1434</v>
      </c>
      <c r="C677" s="11" t="s">
        <v>130</v>
      </c>
      <c r="D677" s="17">
        <v>45709</v>
      </c>
      <c r="E677" s="12">
        <v>5</v>
      </c>
    </row>
    <row r="678" spans="1:5" x14ac:dyDescent="0.3">
      <c r="A678" s="3" t="s">
        <v>9965</v>
      </c>
      <c r="B678" s="11" t="s">
        <v>1402</v>
      </c>
      <c r="C678" s="11" t="s">
        <v>73</v>
      </c>
      <c r="D678" s="17">
        <v>46166</v>
      </c>
      <c r="E678" s="12">
        <v>10</v>
      </c>
    </row>
    <row r="679" spans="1:5" x14ac:dyDescent="0.3">
      <c r="A679" s="3" t="s">
        <v>9966</v>
      </c>
      <c r="B679" s="11" t="s">
        <v>1614</v>
      </c>
      <c r="C679" s="11" t="s">
        <v>89</v>
      </c>
      <c r="D679" s="17">
        <v>45811</v>
      </c>
      <c r="E679" s="12">
        <v>4</v>
      </c>
    </row>
    <row r="680" spans="1:5" x14ac:dyDescent="0.3">
      <c r="A680" s="3" t="s">
        <v>9967</v>
      </c>
      <c r="B680" s="11" t="s">
        <v>1114</v>
      </c>
      <c r="C680" s="11" t="s">
        <v>288</v>
      </c>
      <c r="D680" s="17">
        <v>45912</v>
      </c>
      <c r="E680" s="12">
        <v>12</v>
      </c>
    </row>
    <row r="681" spans="1:5" x14ac:dyDescent="0.3">
      <c r="A681" s="3" t="s">
        <v>9968</v>
      </c>
      <c r="B681" s="11" t="s">
        <v>1102</v>
      </c>
      <c r="C681" s="11" t="s">
        <v>260</v>
      </c>
      <c r="D681" s="17">
        <v>46191</v>
      </c>
      <c r="E681" s="12">
        <v>4</v>
      </c>
    </row>
    <row r="682" spans="1:5" x14ac:dyDescent="0.3">
      <c r="A682" s="3" t="s">
        <v>9969</v>
      </c>
      <c r="B682" s="11" t="s">
        <v>1584</v>
      </c>
      <c r="C682" s="11" t="s">
        <v>168</v>
      </c>
      <c r="D682" s="17">
        <v>45907</v>
      </c>
      <c r="E682" s="12">
        <v>6</v>
      </c>
    </row>
    <row r="683" spans="1:5" x14ac:dyDescent="0.3">
      <c r="A683" s="3" t="s">
        <v>9970</v>
      </c>
      <c r="B683" s="11" t="s">
        <v>1750</v>
      </c>
      <c r="C683" s="11" t="s">
        <v>360</v>
      </c>
      <c r="D683" s="17">
        <v>46192</v>
      </c>
      <c r="E683" s="12">
        <v>5</v>
      </c>
    </row>
    <row r="684" spans="1:5" x14ac:dyDescent="0.3">
      <c r="A684" s="3" t="s">
        <v>9971</v>
      </c>
      <c r="B684" s="11" t="s">
        <v>1400</v>
      </c>
      <c r="C684" s="11" t="s">
        <v>95</v>
      </c>
      <c r="D684" s="17">
        <v>45925</v>
      </c>
      <c r="E684" s="12">
        <v>12</v>
      </c>
    </row>
    <row r="685" spans="1:5" x14ac:dyDescent="0.3">
      <c r="A685" s="3" t="s">
        <v>9972</v>
      </c>
      <c r="B685" s="11" t="s">
        <v>1000</v>
      </c>
      <c r="C685" s="11" t="s">
        <v>332</v>
      </c>
      <c r="D685" s="17">
        <v>45823</v>
      </c>
      <c r="E685" s="12">
        <v>4</v>
      </c>
    </row>
    <row r="686" spans="1:5" x14ac:dyDescent="0.3">
      <c r="A686" s="3" t="s">
        <v>9973</v>
      </c>
      <c r="B686" s="11" t="s">
        <v>1458</v>
      </c>
      <c r="C686" s="11" t="s">
        <v>124</v>
      </c>
      <c r="D686" s="17">
        <v>46092</v>
      </c>
      <c r="E686" s="12">
        <v>9</v>
      </c>
    </row>
    <row r="687" spans="1:5" x14ac:dyDescent="0.3">
      <c r="A687" s="3" t="s">
        <v>9974</v>
      </c>
      <c r="B687" s="11" t="s">
        <v>1276</v>
      </c>
      <c r="C687" s="11" t="s">
        <v>329</v>
      </c>
      <c r="D687" s="17">
        <v>45712</v>
      </c>
      <c r="E687" s="12">
        <v>10</v>
      </c>
    </row>
    <row r="688" spans="1:5" x14ac:dyDescent="0.3">
      <c r="A688" s="3" t="s">
        <v>9975</v>
      </c>
      <c r="B688" s="11" t="s">
        <v>1402</v>
      </c>
      <c r="C688" s="11" t="s">
        <v>312</v>
      </c>
      <c r="D688" s="17">
        <v>45995</v>
      </c>
      <c r="E688" s="12">
        <v>7</v>
      </c>
    </row>
    <row r="689" spans="1:5" x14ac:dyDescent="0.3">
      <c r="A689" s="3" t="s">
        <v>9976</v>
      </c>
      <c r="B689" s="11" t="s">
        <v>1014</v>
      </c>
      <c r="C689" s="11" t="s">
        <v>89</v>
      </c>
      <c r="D689" s="17">
        <v>45876</v>
      </c>
      <c r="E689" s="12">
        <v>9</v>
      </c>
    </row>
    <row r="690" spans="1:5" x14ac:dyDescent="0.3">
      <c r="A690" s="3" t="s">
        <v>9977</v>
      </c>
      <c r="B690" s="11" t="s">
        <v>1748</v>
      </c>
      <c r="C690" s="11" t="s">
        <v>308</v>
      </c>
      <c r="D690" s="17">
        <v>46156</v>
      </c>
      <c r="E690" s="12">
        <v>10</v>
      </c>
    </row>
    <row r="691" spans="1:5" x14ac:dyDescent="0.3">
      <c r="A691" s="3" t="s">
        <v>9978</v>
      </c>
      <c r="B691" s="11" t="s">
        <v>1276</v>
      </c>
      <c r="C691" s="11" t="s">
        <v>371</v>
      </c>
      <c r="D691" s="17">
        <v>45900</v>
      </c>
      <c r="E691" s="12">
        <v>5</v>
      </c>
    </row>
    <row r="692" spans="1:5" x14ac:dyDescent="0.3">
      <c r="A692" s="3" t="s">
        <v>9979</v>
      </c>
      <c r="B692" s="11" t="s">
        <v>1422</v>
      </c>
      <c r="C692" s="11" t="s">
        <v>13</v>
      </c>
      <c r="D692" s="17">
        <v>46149</v>
      </c>
      <c r="E692" s="12">
        <v>6</v>
      </c>
    </row>
    <row r="693" spans="1:5" x14ac:dyDescent="0.3">
      <c r="A693" s="3" t="s">
        <v>9980</v>
      </c>
      <c r="B693" s="11" t="s">
        <v>1430</v>
      </c>
      <c r="C693" s="11" t="s">
        <v>109</v>
      </c>
      <c r="D693" s="17">
        <v>45877</v>
      </c>
      <c r="E693" s="12">
        <v>9</v>
      </c>
    </row>
    <row r="694" spans="1:5" x14ac:dyDescent="0.3">
      <c r="A694" s="3" t="s">
        <v>9981</v>
      </c>
      <c r="B694" s="11" t="s">
        <v>1278</v>
      </c>
      <c r="C694" s="11" t="s">
        <v>401</v>
      </c>
      <c r="D694" s="17">
        <v>46187</v>
      </c>
      <c r="E694" s="12">
        <v>7</v>
      </c>
    </row>
    <row r="695" spans="1:5" x14ac:dyDescent="0.3">
      <c r="A695" s="3" t="s">
        <v>9982</v>
      </c>
      <c r="B695" s="11" t="s">
        <v>1192</v>
      </c>
      <c r="C695" s="11" t="s">
        <v>342</v>
      </c>
      <c r="D695" s="17">
        <v>45914</v>
      </c>
      <c r="E695" s="12">
        <v>6</v>
      </c>
    </row>
    <row r="696" spans="1:5" x14ac:dyDescent="0.3">
      <c r="A696" s="3" t="s">
        <v>9983</v>
      </c>
      <c r="B696" s="11" t="s">
        <v>972</v>
      </c>
      <c r="C696" s="11" t="s">
        <v>263</v>
      </c>
      <c r="D696" s="17">
        <v>46014</v>
      </c>
      <c r="E696" s="12">
        <v>9</v>
      </c>
    </row>
    <row r="697" spans="1:5" x14ac:dyDescent="0.3">
      <c r="A697" s="3" t="s">
        <v>9984</v>
      </c>
      <c r="B697" s="11" t="s">
        <v>1732</v>
      </c>
      <c r="C697" s="11" t="s">
        <v>137</v>
      </c>
      <c r="D697" s="17">
        <v>45905</v>
      </c>
      <c r="E697" s="12">
        <v>7</v>
      </c>
    </row>
    <row r="698" spans="1:5" x14ac:dyDescent="0.3">
      <c r="A698" s="3" t="s">
        <v>9985</v>
      </c>
      <c r="B698" s="11" t="s">
        <v>1658</v>
      </c>
      <c r="C698" s="11" t="s">
        <v>187</v>
      </c>
      <c r="D698" s="17">
        <v>45902</v>
      </c>
      <c r="E698" s="12">
        <v>5</v>
      </c>
    </row>
    <row r="699" spans="1:5" x14ac:dyDescent="0.3">
      <c r="A699" s="3" t="s">
        <v>9986</v>
      </c>
      <c r="B699" s="11" t="s">
        <v>946</v>
      </c>
      <c r="C699" s="11" t="s">
        <v>294</v>
      </c>
      <c r="D699" s="17">
        <v>45746</v>
      </c>
      <c r="E699" s="12">
        <v>12</v>
      </c>
    </row>
    <row r="700" spans="1:5" x14ac:dyDescent="0.3">
      <c r="A700" s="3" t="s">
        <v>9987</v>
      </c>
      <c r="B700" s="11" t="s">
        <v>1516</v>
      </c>
      <c r="C700" s="11" t="s">
        <v>32</v>
      </c>
      <c r="D700" s="17">
        <v>45822</v>
      </c>
      <c r="E700" s="12">
        <v>5</v>
      </c>
    </row>
    <row r="701" spans="1:5" x14ac:dyDescent="0.3">
      <c r="A701" s="3" t="s">
        <v>9988</v>
      </c>
      <c r="B701" s="11" t="s">
        <v>926</v>
      </c>
      <c r="C701" s="11" t="s">
        <v>399</v>
      </c>
      <c r="D701" s="17">
        <v>46191</v>
      </c>
      <c r="E701" s="12">
        <v>5</v>
      </c>
    </row>
    <row r="702" spans="1:5" x14ac:dyDescent="0.3">
      <c r="A702" s="3" t="s">
        <v>9989</v>
      </c>
      <c r="B702" s="11" t="s">
        <v>1492</v>
      </c>
      <c r="C702" s="11" t="s">
        <v>116</v>
      </c>
      <c r="D702" s="17">
        <v>45979</v>
      </c>
      <c r="E702" s="12">
        <v>11</v>
      </c>
    </row>
    <row r="703" spans="1:5" x14ac:dyDescent="0.3">
      <c r="A703" s="3" t="s">
        <v>9990</v>
      </c>
      <c r="B703" s="11" t="s">
        <v>980</v>
      </c>
      <c r="C703" s="11" t="s">
        <v>92</v>
      </c>
      <c r="D703" s="17">
        <v>45752</v>
      </c>
      <c r="E703" s="12">
        <v>8</v>
      </c>
    </row>
    <row r="704" spans="1:5" x14ac:dyDescent="0.3">
      <c r="A704" s="3" t="s">
        <v>9991</v>
      </c>
      <c r="B704" s="11" t="s">
        <v>1468</v>
      </c>
      <c r="C704" s="11" t="s">
        <v>149</v>
      </c>
      <c r="D704" s="17">
        <v>45698</v>
      </c>
      <c r="E704" s="12">
        <v>9</v>
      </c>
    </row>
    <row r="705" spans="1:5" x14ac:dyDescent="0.3">
      <c r="A705" s="3" t="s">
        <v>9992</v>
      </c>
      <c r="B705" s="11" t="s">
        <v>1272</v>
      </c>
      <c r="C705" s="11" t="s">
        <v>190</v>
      </c>
      <c r="D705" s="17">
        <v>46107</v>
      </c>
      <c r="E705" s="12">
        <v>7</v>
      </c>
    </row>
    <row r="706" spans="1:5" x14ac:dyDescent="0.3">
      <c r="A706" s="3" t="s">
        <v>9993</v>
      </c>
      <c r="B706" s="11" t="s">
        <v>1660</v>
      </c>
      <c r="C706" s="11" t="s">
        <v>312</v>
      </c>
      <c r="D706" s="17">
        <v>45696</v>
      </c>
      <c r="E706" s="12">
        <v>12</v>
      </c>
    </row>
    <row r="707" spans="1:5" x14ac:dyDescent="0.3">
      <c r="A707" s="3" t="s">
        <v>9994</v>
      </c>
      <c r="B707" s="11" t="s">
        <v>1490</v>
      </c>
      <c r="C707" s="11" t="s">
        <v>373</v>
      </c>
      <c r="D707" s="17">
        <v>45976</v>
      </c>
      <c r="E707" s="12">
        <v>12</v>
      </c>
    </row>
    <row r="708" spans="1:5" x14ac:dyDescent="0.3">
      <c r="A708" s="3" t="s">
        <v>9995</v>
      </c>
      <c r="B708" s="11" t="s">
        <v>1684</v>
      </c>
      <c r="C708" s="11" t="s">
        <v>267</v>
      </c>
      <c r="D708" s="17">
        <v>45981</v>
      </c>
      <c r="E708" s="12">
        <v>5</v>
      </c>
    </row>
    <row r="709" spans="1:5" x14ac:dyDescent="0.3">
      <c r="A709" s="3" t="s">
        <v>9996</v>
      </c>
      <c r="B709" s="11" t="s">
        <v>1204</v>
      </c>
      <c r="C709" s="11" t="s">
        <v>318</v>
      </c>
      <c r="D709" s="17">
        <v>46107</v>
      </c>
      <c r="E709" s="12">
        <v>4</v>
      </c>
    </row>
    <row r="710" spans="1:5" x14ac:dyDescent="0.3">
      <c r="A710" s="3" t="s">
        <v>9997</v>
      </c>
      <c r="B710" s="11" t="s">
        <v>968</v>
      </c>
      <c r="C710" s="11" t="s">
        <v>155</v>
      </c>
      <c r="D710" s="17">
        <v>46069</v>
      </c>
      <c r="E710" s="12">
        <v>5</v>
      </c>
    </row>
    <row r="711" spans="1:5" x14ac:dyDescent="0.3">
      <c r="A711" s="3" t="s">
        <v>9998</v>
      </c>
      <c r="B711" s="11" t="s">
        <v>1194</v>
      </c>
      <c r="C711" s="11" t="s">
        <v>177</v>
      </c>
      <c r="D711" s="17">
        <v>46169</v>
      </c>
      <c r="E711" s="12">
        <v>4</v>
      </c>
    </row>
    <row r="712" spans="1:5" x14ac:dyDescent="0.3">
      <c r="A712" s="3" t="s">
        <v>9999</v>
      </c>
      <c r="B712" s="11" t="s">
        <v>1770</v>
      </c>
      <c r="C712" s="11" t="s">
        <v>391</v>
      </c>
      <c r="D712" s="17">
        <v>46044</v>
      </c>
      <c r="E712" s="12">
        <v>12</v>
      </c>
    </row>
    <row r="713" spans="1:5" x14ac:dyDescent="0.3">
      <c r="A713" s="3" t="s">
        <v>10000</v>
      </c>
      <c r="B713" s="11" t="s">
        <v>1478</v>
      </c>
      <c r="C713" s="11" t="s">
        <v>284</v>
      </c>
      <c r="D713" s="17">
        <v>45745</v>
      </c>
      <c r="E713" s="12">
        <v>11</v>
      </c>
    </row>
    <row r="714" spans="1:5" x14ac:dyDescent="0.3">
      <c r="A714" s="3" t="s">
        <v>10001</v>
      </c>
      <c r="B714" s="11" t="s">
        <v>1518</v>
      </c>
      <c r="C714" s="11" t="s">
        <v>18</v>
      </c>
      <c r="D714" s="17">
        <v>45915</v>
      </c>
      <c r="E714" s="12">
        <v>9</v>
      </c>
    </row>
    <row r="715" spans="1:5" x14ac:dyDescent="0.3">
      <c r="A715" s="3" t="s">
        <v>10002</v>
      </c>
      <c r="B715" s="11" t="s">
        <v>1686</v>
      </c>
      <c r="C715" s="11" t="s">
        <v>235</v>
      </c>
      <c r="D715" s="17">
        <v>45930</v>
      </c>
      <c r="E715" s="12">
        <v>10</v>
      </c>
    </row>
    <row r="716" spans="1:5" x14ac:dyDescent="0.3">
      <c r="A716" s="3" t="s">
        <v>10003</v>
      </c>
      <c r="B716" s="11" t="s">
        <v>884</v>
      </c>
      <c r="C716" s="11" t="s">
        <v>306</v>
      </c>
      <c r="D716" s="17">
        <v>45955</v>
      </c>
      <c r="E716" s="12">
        <v>5</v>
      </c>
    </row>
    <row r="717" spans="1:5" x14ac:dyDescent="0.3">
      <c r="A717" s="3" t="s">
        <v>10004</v>
      </c>
      <c r="B717" s="11" t="s">
        <v>1402</v>
      </c>
      <c r="C717" s="11" t="s">
        <v>387</v>
      </c>
      <c r="D717" s="17">
        <v>45784</v>
      </c>
      <c r="E717" s="12">
        <v>5</v>
      </c>
    </row>
    <row r="718" spans="1:5" x14ac:dyDescent="0.3">
      <c r="A718" s="3" t="s">
        <v>10005</v>
      </c>
      <c r="B718" s="11" t="s">
        <v>1146</v>
      </c>
      <c r="C718" s="11" t="s">
        <v>174</v>
      </c>
      <c r="D718" s="17">
        <v>46031</v>
      </c>
      <c r="E718" s="12">
        <v>4</v>
      </c>
    </row>
    <row r="719" spans="1:5" x14ac:dyDescent="0.3">
      <c r="A719" s="3" t="s">
        <v>10006</v>
      </c>
      <c r="B719" s="11" t="s">
        <v>874</v>
      </c>
      <c r="C719" s="11" t="s">
        <v>121</v>
      </c>
      <c r="D719" s="17">
        <v>45967</v>
      </c>
      <c r="E719" s="12">
        <v>12</v>
      </c>
    </row>
    <row r="720" spans="1:5" x14ac:dyDescent="0.3">
      <c r="A720" s="3" t="s">
        <v>10007</v>
      </c>
      <c r="B720" s="11" t="s">
        <v>1416</v>
      </c>
      <c r="C720" s="11" t="s">
        <v>116</v>
      </c>
      <c r="D720" s="17">
        <v>45845</v>
      </c>
      <c r="E720" s="12">
        <v>4</v>
      </c>
    </row>
    <row r="721" spans="1:5" x14ac:dyDescent="0.3">
      <c r="A721" s="3" t="s">
        <v>10008</v>
      </c>
      <c r="B721" s="11" t="s">
        <v>1588</v>
      </c>
      <c r="C721" s="11" t="s">
        <v>193</v>
      </c>
      <c r="D721" s="17">
        <v>45885</v>
      </c>
      <c r="E721" s="12">
        <v>8</v>
      </c>
    </row>
    <row r="722" spans="1:5" x14ac:dyDescent="0.3">
      <c r="A722" s="3" t="s">
        <v>10009</v>
      </c>
      <c r="B722" s="11" t="s">
        <v>1486</v>
      </c>
      <c r="C722" s="11" t="s">
        <v>312</v>
      </c>
      <c r="D722" s="17">
        <v>45897</v>
      </c>
      <c r="E722" s="12">
        <v>5</v>
      </c>
    </row>
    <row r="723" spans="1:5" x14ac:dyDescent="0.3">
      <c r="A723" s="3" t="s">
        <v>10010</v>
      </c>
      <c r="B723" s="11" t="s">
        <v>1196</v>
      </c>
      <c r="C723" s="11" t="s">
        <v>389</v>
      </c>
      <c r="D723" s="17">
        <v>46094</v>
      </c>
      <c r="E723" s="12">
        <v>11</v>
      </c>
    </row>
    <row r="724" spans="1:5" x14ac:dyDescent="0.3">
      <c r="A724" s="3" t="s">
        <v>10011</v>
      </c>
      <c r="B724" s="11" t="s">
        <v>1570</v>
      </c>
      <c r="C724" s="11" t="s">
        <v>196</v>
      </c>
      <c r="D724" s="17">
        <v>45664</v>
      </c>
      <c r="E724" s="12">
        <v>11</v>
      </c>
    </row>
    <row r="725" spans="1:5" x14ac:dyDescent="0.3">
      <c r="A725" s="3" t="s">
        <v>10012</v>
      </c>
      <c r="B725" s="11" t="s">
        <v>1384</v>
      </c>
      <c r="C725" s="11" t="s">
        <v>155</v>
      </c>
      <c r="D725" s="17">
        <v>45933</v>
      </c>
      <c r="E725" s="12">
        <v>9</v>
      </c>
    </row>
    <row r="726" spans="1:5" x14ac:dyDescent="0.3">
      <c r="A726" s="3" t="s">
        <v>10013</v>
      </c>
      <c r="B726" s="11" t="s">
        <v>1154</v>
      </c>
      <c r="C726" s="11" t="s">
        <v>253</v>
      </c>
      <c r="D726" s="17">
        <v>45961</v>
      </c>
      <c r="E726" s="12">
        <v>10</v>
      </c>
    </row>
    <row r="727" spans="1:5" x14ac:dyDescent="0.3">
      <c r="A727" s="3" t="s">
        <v>10014</v>
      </c>
      <c r="B727" s="11" t="s">
        <v>1754</v>
      </c>
      <c r="C727" s="11" t="s">
        <v>143</v>
      </c>
      <c r="D727" s="17">
        <v>46006</v>
      </c>
      <c r="E727" s="12">
        <v>4</v>
      </c>
    </row>
    <row r="728" spans="1:5" x14ac:dyDescent="0.3">
      <c r="A728" s="3" t="s">
        <v>10015</v>
      </c>
      <c r="B728" s="11" t="s">
        <v>1360</v>
      </c>
      <c r="C728" s="11" t="s">
        <v>292</v>
      </c>
      <c r="D728" s="17">
        <v>45903</v>
      </c>
      <c r="E728" s="12">
        <v>9</v>
      </c>
    </row>
    <row r="729" spans="1:5" x14ac:dyDescent="0.3">
      <c r="A729" s="3" t="s">
        <v>10016</v>
      </c>
      <c r="B729" s="11" t="s">
        <v>903</v>
      </c>
      <c r="C729" s="11" t="s">
        <v>149</v>
      </c>
      <c r="D729" s="17">
        <v>46089</v>
      </c>
      <c r="E729" s="12">
        <v>9</v>
      </c>
    </row>
    <row r="730" spans="1:5" x14ac:dyDescent="0.3">
      <c r="A730" s="3" t="s">
        <v>10017</v>
      </c>
      <c r="B730" s="11" t="s">
        <v>1424</v>
      </c>
      <c r="C730" s="11" t="s">
        <v>18</v>
      </c>
      <c r="D730" s="17">
        <v>45864</v>
      </c>
      <c r="E730" s="12">
        <v>6</v>
      </c>
    </row>
    <row r="731" spans="1:5" x14ac:dyDescent="0.3">
      <c r="A731" s="3" t="s">
        <v>10018</v>
      </c>
      <c r="B731" s="11" t="s">
        <v>1466</v>
      </c>
      <c r="C731" s="11" t="s">
        <v>360</v>
      </c>
      <c r="D731" s="17">
        <v>45925</v>
      </c>
      <c r="E731" s="12">
        <v>8</v>
      </c>
    </row>
    <row r="732" spans="1:5" x14ac:dyDescent="0.3">
      <c r="A732" s="3" t="s">
        <v>10019</v>
      </c>
      <c r="B732" s="11" t="s">
        <v>988</v>
      </c>
      <c r="C732" s="11" t="s">
        <v>229</v>
      </c>
      <c r="D732" s="17">
        <v>46026</v>
      </c>
      <c r="E732" s="12">
        <v>9</v>
      </c>
    </row>
    <row r="733" spans="1:5" x14ac:dyDescent="0.3">
      <c r="A733" s="3" t="s">
        <v>10020</v>
      </c>
      <c r="B733" s="11" t="s">
        <v>1604</v>
      </c>
      <c r="C733" s="11" t="s">
        <v>171</v>
      </c>
      <c r="D733" s="17">
        <v>45920</v>
      </c>
      <c r="E733" s="12">
        <v>12</v>
      </c>
    </row>
    <row r="734" spans="1:5" x14ac:dyDescent="0.3">
      <c r="A734" s="3" t="s">
        <v>10021</v>
      </c>
      <c r="B734" s="11" t="s">
        <v>1564</v>
      </c>
      <c r="C734" s="11" t="s">
        <v>256</v>
      </c>
      <c r="D734" s="17">
        <v>46023</v>
      </c>
      <c r="E734" s="12">
        <v>10</v>
      </c>
    </row>
    <row r="735" spans="1:5" x14ac:dyDescent="0.3">
      <c r="A735" s="3" t="s">
        <v>10022</v>
      </c>
      <c r="B735" s="11" t="s">
        <v>1540</v>
      </c>
      <c r="C735" s="11" t="s">
        <v>130</v>
      </c>
      <c r="D735" s="17">
        <v>46091</v>
      </c>
      <c r="E735" s="12">
        <v>7</v>
      </c>
    </row>
    <row r="736" spans="1:5" x14ac:dyDescent="0.3">
      <c r="A736" s="3" t="s">
        <v>10023</v>
      </c>
      <c r="B736" s="11" t="s">
        <v>1024</v>
      </c>
      <c r="C736" s="11" t="s">
        <v>22</v>
      </c>
      <c r="D736" s="17">
        <v>45688</v>
      </c>
      <c r="E736" s="12">
        <v>5</v>
      </c>
    </row>
    <row r="737" spans="1:5" x14ac:dyDescent="0.3">
      <c r="A737" s="3" t="s">
        <v>10024</v>
      </c>
      <c r="B737" s="11" t="s">
        <v>893</v>
      </c>
      <c r="C737" s="11" t="s">
        <v>290</v>
      </c>
      <c r="D737" s="17">
        <v>46024</v>
      </c>
      <c r="E737" s="12">
        <v>4</v>
      </c>
    </row>
    <row r="738" spans="1:5" x14ac:dyDescent="0.3">
      <c r="A738" s="3" t="s">
        <v>10025</v>
      </c>
      <c r="B738" s="11" t="s">
        <v>1122</v>
      </c>
      <c r="C738" s="11" t="s">
        <v>239</v>
      </c>
      <c r="D738" s="17">
        <v>45940</v>
      </c>
      <c r="E738" s="12">
        <v>12</v>
      </c>
    </row>
    <row r="739" spans="1:5" x14ac:dyDescent="0.3">
      <c r="A739" s="3" t="s">
        <v>10026</v>
      </c>
      <c r="B739" s="11" t="s">
        <v>1602</v>
      </c>
      <c r="C739" s="11" t="s">
        <v>42</v>
      </c>
      <c r="D739" s="17">
        <v>45758</v>
      </c>
      <c r="E739" s="12">
        <v>12</v>
      </c>
    </row>
    <row r="740" spans="1:5" x14ac:dyDescent="0.3">
      <c r="A740" s="3" t="s">
        <v>10027</v>
      </c>
      <c r="B740" s="11" t="s">
        <v>986</v>
      </c>
      <c r="C740" s="11" t="s">
        <v>269</v>
      </c>
      <c r="D740" s="17">
        <v>45786</v>
      </c>
      <c r="E740" s="12">
        <v>8</v>
      </c>
    </row>
    <row r="741" spans="1:5" x14ac:dyDescent="0.3">
      <c r="A741" s="3" t="s">
        <v>10028</v>
      </c>
      <c r="B741" s="11" t="s">
        <v>984</v>
      </c>
      <c r="C741" s="11" t="s">
        <v>184</v>
      </c>
      <c r="D741" s="17">
        <v>46135</v>
      </c>
      <c r="E741" s="12">
        <v>5</v>
      </c>
    </row>
    <row r="742" spans="1:5" x14ac:dyDescent="0.3">
      <c r="A742" s="3" t="s">
        <v>10029</v>
      </c>
      <c r="B742" s="11" t="s">
        <v>1618</v>
      </c>
      <c r="C742" s="11" t="s">
        <v>366</v>
      </c>
      <c r="D742" s="17">
        <v>46194</v>
      </c>
      <c r="E742" s="12">
        <v>6</v>
      </c>
    </row>
    <row r="743" spans="1:5" x14ac:dyDescent="0.3">
      <c r="A743" s="3" t="s">
        <v>10030</v>
      </c>
      <c r="B743" s="11" t="s">
        <v>1006</v>
      </c>
      <c r="C743" s="11" t="s">
        <v>18</v>
      </c>
      <c r="D743" s="17">
        <v>46098</v>
      </c>
      <c r="E743" s="12">
        <v>10</v>
      </c>
    </row>
    <row r="744" spans="1:5" x14ac:dyDescent="0.3">
      <c r="A744" s="3" t="s">
        <v>10031</v>
      </c>
      <c r="B744" s="11" t="s">
        <v>1206</v>
      </c>
      <c r="C744" s="11" t="s">
        <v>193</v>
      </c>
      <c r="D744" s="17">
        <v>46151</v>
      </c>
      <c r="E744" s="12">
        <v>6</v>
      </c>
    </row>
    <row r="745" spans="1:5" x14ac:dyDescent="0.3">
      <c r="A745" s="3" t="s">
        <v>10032</v>
      </c>
      <c r="B745" s="11" t="s">
        <v>1108</v>
      </c>
      <c r="C745" s="11" t="s">
        <v>104</v>
      </c>
      <c r="D745" s="17">
        <v>45881</v>
      </c>
      <c r="E745" s="12">
        <v>12</v>
      </c>
    </row>
    <row r="746" spans="1:5" x14ac:dyDescent="0.3">
      <c r="A746" s="3" t="s">
        <v>10033</v>
      </c>
      <c r="B746" s="11" t="s">
        <v>884</v>
      </c>
      <c r="C746" s="11" t="s">
        <v>168</v>
      </c>
      <c r="D746" s="17">
        <v>45751</v>
      </c>
      <c r="E746" s="12">
        <v>6</v>
      </c>
    </row>
    <row r="747" spans="1:5" x14ac:dyDescent="0.3">
      <c r="A747" s="3" t="s">
        <v>10034</v>
      </c>
      <c r="B747" s="11" t="s">
        <v>1210</v>
      </c>
      <c r="C747" s="11" t="s">
        <v>399</v>
      </c>
      <c r="D747" s="17">
        <v>46168</v>
      </c>
      <c r="E747" s="12">
        <v>12</v>
      </c>
    </row>
    <row r="748" spans="1:5" x14ac:dyDescent="0.3">
      <c r="A748" s="3" t="s">
        <v>10035</v>
      </c>
      <c r="B748" s="11" t="s">
        <v>1134</v>
      </c>
      <c r="C748" s="11" t="s">
        <v>267</v>
      </c>
      <c r="D748" s="17">
        <v>45739</v>
      </c>
      <c r="E748" s="12">
        <v>10</v>
      </c>
    </row>
    <row r="749" spans="1:5" x14ac:dyDescent="0.3">
      <c r="A749" s="3" t="s">
        <v>10036</v>
      </c>
      <c r="B749" s="11" t="s">
        <v>1080</v>
      </c>
      <c r="C749" s="11" t="s">
        <v>336</v>
      </c>
      <c r="D749" s="17">
        <v>46165</v>
      </c>
      <c r="E749" s="12">
        <v>10</v>
      </c>
    </row>
    <row r="750" spans="1:5" x14ac:dyDescent="0.3">
      <c r="A750" s="3" t="s">
        <v>10037</v>
      </c>
      <c r="B750" s="11" t="s">
        <v>1654</v>
      </c>
      <c r="C750" s="11" t="s">
        <v>399</v>
      </c>
      <c r="D750" s="17">
        <v>46162</v>
      </c>
      <c r="E750" s="12">
        <v>8</v>
      </c>
    </row>
    <row r="751" spans="1:5" x14ac:dyDescent="0.3">
      <c r="A751" s="3" t="s">
        <v>10038</v>
      </c>
      <c r="B751" s="11" t="s">
        <v>1212</v>
      </c>
      <c r="C751" s="11" t="s">
        <v>239</v>
      </c>
      <c r="D751" s="17">
        <v>46148</v>
      </c>
      <c r="E751" s="12">
        <v>10</v>
      </c>
    </row>
    <row r="752" spans="1:5" x14ac:dyDescent="0.3">
      <c r="A752" s="3" t="s">
        <v>10039</v>
      </c>
      <c r="B752" s="11" t="s">
        <v>1030</v>
      </c>
      <c r="C752" s="11" t="s">
        <v>214</v>
      </c>
      <c r="D752" s="17">
        <v>45700</v>
      </c>
      <c r="E752" s="12">
        <v>7</v>
      </c>
    </row>
    <row r="753" spans="1:5" x14ac:dyDescent="0.3">
      <c r="A753" s="3" t="s">
        <v>10040</v>
      </c>
      <c r="B753" s="11" t="s">
        <v>1730</v>
      </c>
      <c r="C753" s="11" t="s">
        <v>301</v>
      </c>
      <c r="D753" s="17">
        <v>45958</v>
      </c>
      <c r="E753" s="12">
        <v>7</v>
      </c>
    </row>
    <row r="754" spans="1:5" x14ac:dyDescent="0.3">
      <c r="A754" s="3" t="s">
        <v>10041</v>
      </c>
      <c r="B754" s="11" t="s">
        <v>1628</v>
      </c>
      <c r="C754" s="11" t="s">
        <v>246</v>
      </c>
      <c r="D754" s="17">
        <v>45695</v>
      </c>
      <c r="E754" s="12">
        <v>11</v>
      </c>
    </row>
    <row r="755" spans="1:5" x14ac:dyDescent="0.3">
      <c r="A755" s="3" t="s">
        <v>10042</v>
      </c>
      <c r="B755" s="11" t="s">
        <v>1054</v>
      </c>
      <c r="C755" s="11" t="s">
        <v>314</v>
      </c>
      <c r="D755" s="17">
        <v>46021</v>
      </c>
      <c r="E755" s="12">
        <v>5</v>
      </c>
    </row>
    <row r="756" spans="1:5" x14ac:dyDescent="0.3">
      <c r="A756" s="3" t="s">
        <v>10043</v>
      </c>
      <c r="B756" s="11" t="s">
        <v>1372</v>
      </c>
      <c r="C756" s="11" t="s">
        <v>109</v>
      </c>
      <c r="D756" s="17">
        <v>45940</v>
      </c>
      <c r="E756" s="12">
        <v>5</v>
      </c>
    </row>
    <row r="757" spans="1:5" x14ac:dyDescent="0.3">
      <c r="A757" s="3" t="s">
        <v>10044</v>
      </c>
      <c r="B757" s="11" t="s">
        <v>1518</v>
      </c>
      <c r="C757" s="11" t="s">
        <v>344</v>
      </c>
      <c r="D757" s="17">
        <v>45707</v>
      </c>
      <c r="E757" s="12">
        <v>10</v>
      </c>
    </row>
    <row r="758" spans="1:5" x14ac:dyDescent="0.3">
      <c r="A758" s="3" t="s">
        <v>10045</v>
      </c>
      <c r="B758" s="11" t="s">
        <v>974</v>
      </c>
      <c r="C758" s="11" t="s">
        <v>98</v>
      </c>
      <c r="D758" s="17">
        <v>46114</v>
      </c>
      <c r="E758" s="12">
        <v>9</v>
      </c>
    </row>
    <row r="759" spans="1:5" x14ac:dyDescent="0.3">
      <c r="A759" s="3" t="s">
        <v>10046</v>
      </c>
      <c r="B759" s="11" t="s">
        <v>1564</v>
      </c>
      <c r="C759" s="11" t="s">
        <v>354</v>
      </c>
      <c r="D759" s="17">
        <v>45702</v>
      </c>
      <c r="E759" s="12">
        <v>7</v>
      </c>
    </row>
    <row r="760" spans="1:5" x14ac:dyDescent="0.3">
      <c r="A760" s="3" t="s">
        <v>10047</v>
      </c>
      <c r="B760" s="11" t="s">
        <v>982</v>
      </c>
      <c r="C760" s="11" t="s">
        <v>282</v>
      </c>
      <c r="D760" s="17">
        <v>45997</v>
      </c>
      <c r="E760" s="12">
        <v>9</v>
      </c>
    </row>
    <row r="761" spans="1:5" x14ac:dyDescent="0.3">
      <c r="A761" s="3" t="s">
        <v>10048</v>
      </c>
      <c r="B761" s="11" t="s">
        <v>1096</v>
      </c>
      <c r="C761" s="11" t="s">
        <v>387</v>
      </c>
      <c r="D761" s="17">
        <v>45898</v>
      </c>
      <c r="E761" s="12">
        <v>4</v>
      </c>
    </row>
    <row r="762" spans="1:5" x14ac:dyDescent="0.3">
      <c r="A762" s="3" t="s">
        <v>10049</v>
      </c>
      <c r="B762" s="11" t="s">
        <v>1436</v>
      </c>
      <c r="C762" s="11" t="s">
        <v>263</v>
      </c>
      <c r="D762" s="17">
        <v>46088</v>
      </c>
      <c r="E762" s="12">
        <v>6</v>
      </c>
    </row>
    <row r="763" spans="1:5" x14ac:dyDescent="0.3">
      <c r="A763" s="3" t="s">
        <v>10050</v>
      </c>
      <c r="B763" s="11" t="s">
        <v>1692</v>
      </c>
      <c r="C763" s="11" t="s">
        <v>165</v>
      </c>
      <c r="D763" s="17">
        <v>46138</v>
      </c>
      <c r="E763" s="12">
        <v>7</v>
      </c>
    </row>
    <row r="764" spans="1:5" x14ac:dyDescent="0.3">
      <c r="A764" s="3" t="s">
        <v>10051</v>
      </c>
      <c r="B764" s="11" t="s">
        <v>1722</v>
      </c>
      <c r="C764" s="11" t="s">
        <v>101</v>
      </c>
      <c r="D764" s="17">
        <v>45751</v>
      </c>
      <c r="E764" s="12">
        <v>12</v>
      </c>
    </row>
    <row r="765" spans="1:5" x14ac:dyDescent="0.3">
      <c r="A765" s="3" t="s">
        <v>10052</v>
      </c>
      <c r="B765" s="11" t="s">
        <v>1540</v>
      </c>
      <c r="C765" s="11" t="s">
        <v>37</v>
      </c>
      <c r="D765" s="17">
        <v>45844</v>
      </c>
      <c r="E765" s="12">
        <v>8</v>
      </c>
    </row>
    <row r="766" spans="1:5" x14ac:dyDescent="0.3">
      <c r="A766" s="3" t="s">
        <v>10053</v>
      </c>
      <c r="B766" s="11" t="s">
        <v>1452</v>
      </c>
      <c r="C766" s="11" t="s">
        <v>116</v>
      </c>
      <c r="D766" s="17">
        <v>45796</v>
      </c>
      <c r="E766" s="12">
        <v>5</v>
      </c>
    </row>
    <row r="767" spans="1:5" x14ac:dyDescent="0.3">
      <c r="A767" s="3" t="s">
        <v>10054</v>
      </c>
      <c r="B767" s="11" t="s">
        <v>1490</v>
      </c>
      <c r="C767" s="11" t="s">
        <v>338</v>
      </c>
      <c r="D767" s="17">
        <v>45871</v>
      </c>
      <c r="E767" s="12">
        <v>9</v>
      </c>
    </row>
    <row r="768" spans="1:5" x14ac:dyDescent="0.3">
      <c r="A768" s="3" t="s">
        <v>10055</v>
      </c>
      <c r="B768" s="11" t="s">
        <v>1014</v>
      </c>
      <c r="C768" s="11" t="s">
        <v>50</v>
      </c>
      <c r="D768" s="17">
        <v>46182</v>
      </c>
      <c r="E768" s="12">
        <v>6</v>
      </c>
    </row>
    <row r="769" spans="1:5" x14ac:dyDescent="0.3">
      <c r="A769" s="3" t="s">
        <v>10056</v>
      </c>
      <c r="B769" s="11" t="s">
        <v>1362</v>
      </c>
      <c r="C769" s="11" t="s">
        <v>214</v>
      </c>
      <c r="D769" s="17">
        <v>46036</v>
      </c>
      <c r="E769" s="12">
        <v>4</v>
      </c>
    </row>
    <row r="770" spans="1:5" x14ac:dyDescent="0.3">
      <c r="A770" s="3" t="s">
        <v>10057</v>
      </c>
      <c r="B770" s="11" t="s">
        <v>1430</v>
      </c>
      <c r="C770" s="11" t="s">
        <v>369</v>
      </c>
      <c r="D770" s="17">
        <v>45932</v>
      </c>
      <c r="E770" s="12">
        <v>8</v>
      </c>
    </row>
    <row r="771" spans="1:5" x14ac:dyDescent="0.3">
      <c r="A771" s="3" t="s">
        <v>10058</v>
      </c>
      <c r="B771" s="11" t="s">
        <v>1748</v>
      </c>
      <c r="C771" s="11" t="s">
        <v>276</v>
      </c>
      <c r="D771" s="17">
        <v>45861</v>
      </c>
      <c r="E771" s="12">
        <v>5</v>
      </c>
    </row>
    <row r="772" spans="1:5" x14ac:dyDescent="0.3">
      <c r="A772" s="3" t="s">
        <v>10059</v>
      </c>
      <c r="B772" s="11" t="s">
        <v>1008</v>
      </c>
      <c r="C772" s="11" t="s">
        <v>366</v>
      </c>
      <c r="D772" s="17">
        <v>46154</v>
      </c>
      <c r="E772" s="12">
        <v>5</v>
      </c>
    </row>
    <row r="773" spans="1:5" x14ac:dyDescent="0.3">
      <c r="A773" s="3" t="s">
        <v>10060</v>
      </c>
      <c r="B773" s="11" t="s">
        <v>1764</v>
      </c>
      <c r="C773" s="11" t="s">
        <v>196</v>
      </c>
      <c r="D773" s="17">
        <v>45888</v>
      </c>
      <c r="E773" s="12">
        <v>10</v>
      </c>
    </row>
    <row r="774" spans="1:5" x14ac:dyDescent="0.3">
      <c r="A774" s="3" t="s">
        <v>10061</v>
      </c>
      <c r="B774" s="11" t="s">
        <v>1402</v>
      </c>
      <c r="C774" s="11" t="s">
        <v>18</v>
      </c>
      <c r="D774" s="17">
        <v>45873</v>
      </c>
      <c r="E774" s="12">
        <v>4</v>
      </c>
    </row>
    <row r="775" spans="1:5" x14ac:dyDescent="0.3">
      <c r="A775" s="3" t="s">
        <v>10062</v>
      </c>
      <c r="B775" s="11" t="s">
        <v>1396</v>
      </c>
      <c r="C775" s="11" t="s">
        <v>284</v>
      </c>
      <c r="D775" s="17">
        <v>46018</v>
      </c>
      <c r="E775" s="12">
        <v>4</v>
      </c>
    </row>
    <row r="776" spans="1:5" x14ac:dyDescent="0.3">
      <c r="A776" s="3" t="s">
        <v>10063</v>
      </c>
      <c r="B776" s="11" t="s">
        <v>976</v>
      </c>
      <c r="C776" s="11" t="s">
        <v>334</v>
      </c>
      <c r="D776" s="17">
        <v>45765</v>
      </c>
      <c r="E776" s="12">
        <v>4</v>
      </c>
    </row>
    <row r="777" spans="1:5" x14ac:dyDescent="0.3">
      <c r="A777" s="3" t="s">
        <v>10064</v>
      </c>
      <c r="B777" s="11" t="s">
        <v>1152</v>
      </c>
      <c r="C777" s="11" t="s">
        <v>121</v>
      </c>
      <c r="D777" s="17">
        <v>46088</v>
      </c>
      <c r="E777" s="12">
        <v>6</v>
      </c>
    </row>
    <row r="778" spans="1:5" x14ac:dyDescent="0.3">
      <c r="A778" s="3" t="s">
        <v>10065</v>
      </c>
      <c r="B778" s="11" t="s">
        <v>1508</v>
      </c>
      <c r="C778" s="11" t="s">
        <v>358</v>
      </c>
      <c r="D778" s="17">
        <v>45921</v>
      </c>
      <c r="E778" s="12">
        <v>5</v>
      </c>
    </row>
    <row r="779" spans="1:5" x14ac:dyDescent="0.3">
      <c r="A779" s="3" t="s">
        <v>10066</v>
      </c>
      <c r="B779" s="11" t="s">
        <v>1280</v>
      </c>
      <c r="C779" s="11" t="s">
        <v>276</v>
      </c>
      <c r="D779" s="17">
        <v>45826</v>
      </c>
      <c r="E779" s="12">
        <v>7</v>
      </c>
    </row>
    <row r="780" spans="1:5" x14ac:dyDescent="0.3">
      <c r="A780" s="3" t="s">
        <v>10067</v>
      </c>
      <c r="B780" s="11" t="s">
        <v>1498</v>
      </c>
      <c r="C780" s="11" t="s">
        <v>168</v>
      </c>
      <c r="D780" s="17">
        <v>45705</v>
      </c>
      <c r="E780" s="12">
        <v>8</v>
      </c>
    </row>
    <row r="781" spans="1:5" x14ac:dyDescent="0.3">
      <c r="A781" s="3" t="s">
        <v>10068</v>
      </c>
      <c r="B781" s="11" t="s">
        <v>1068</v>
      </c>
      <c r="C781" s="11" t="s">
        <v>369</v>
      </c>
      <c r="D781" s="17">
        <v>45969</v>
      </c>
      <c r="E781" s="12">
        <v>12</v>
      </c>
    </row>
    <row r="782" spans="1:5" x14ac:dyDescent="0.3">
      <c r="A782" s="3" t="s">
        <v>10069</v>
      </c>
      <c r="B782" s="11" t="s">
        <v>1234</v>
      </c>
      <c r="C782" s="11" t="s">
        <v>332</v>
      </c>
      <c r="D782" s="17">
        <v>45852</v>
      </c>
      <c r="E782" s="12">
        <v>5</v>
      </c>
    </row>
    <row r="783" spans="1:5" x14ac:dyDescent="0.3">
      <c r="A783" s="3" t="s">
        <v>10070</v>
      </c>
      <c r="B783" s="11" t="s">
        <v>1486</v>
      </c>
      <c r="C783" s="11" t="s">
        <v>101</v>
      </c>
      <c r="D783" s="17">
        <v>46165</v>
      </c>
      <c r="E783" s="12">
        <v>10</v>
      </c>
    </row>
    <row r="784" spans="1:5" x14ac:dyDescent="0.3">
      <c r="A784" s="3" t="s">
        <v>10071</v>
      </c>
      <c r="B784" s="11" t="s">
        <v>944</v>
      </c>
      <c r="C784" s="11" t="s">
        <v>298</v>
      </c>
      <c r="D784" s="17">
        <v>46084</v>
      </c>
      <c r="E784" s="12">
        <v>7</v>
      </c>
    </row>
    <row r="785" spans="1:5" x14ac:dyDescent="0.3">
      <c r="A785" s="3" t="s">
        <v>10072</v>
      </c>
      <c r="B785" s="11" t="s">
        <v>946</v>
      </c>
      <c r="C785" s="11" t="s">
        <v>278</v>
      </c>
      <c r="D785" s="17">
        <v>46024</v>
      </c>
      <c r="E785" s="12">
        <v>6</v>
      </c>
    </row>
    <row r="786" spans="1:5" x14ac:dyDescent="0.3">
      <c r="A786" s="3" t="s">
        <v>10073</v>
      </c>
      <c r="B786" s="11" t="s">
        <v>1112</v>
      </c>
      <c r="C786" s="11" t="s">
        <v>37</v>
      </c>
      <c r="D786" s="17">
        <v>46114</v>
      </c>
      <c r="E786" s="12">
        <v>5</v>
      </c>
    </row>
    <row r="787" spans="1:5" x14ac:dyDescent="0.3">
      <c r="A787" s="3" t="s">
        <v>10074</v>
      </c>
      <c r="B787" s="11" t="s">
        <v>1194</v>
      </c>
      <c r="C787" s="11" t="s">
        <v>251</v>
      </c>
      <c r="D787" s="17">
        <v>45725</v>
      </c>
      <c r="E787" s="12">
        <v>10</v>
      </c>
    </row>
    <row r="788" spans="1:5" x14ac:dyDescent="0.3">
      <c r="A788" s="3" t="s">
        <v>10075</v>
      </c>
      <c r="B788" s="11" t="s">
        <v>1688</v>
      </c>
      <c r="C788" s="11" t="s">
        <v>143</v>
      </c>
      <c r="D788" s="17">
        <v>45813</v>
      </c>
      <c r="E788" s="12">
        <v>11</v>
      </c>
    </row>
    <row r="789" spans="1:5" x14ac:dyDescent="0.3">
      <c r="A789" s="3" t="s">
        <v>10076</v>
      </c>
      <c r="B789" s="11" t="s">
        <v>938</v>
      </c>
      <c r="C789" s="11" t="s">
        <v>326</v>
      </c>
      <c r="D789" s="17">
        <v>46187</v>
      </c>
      <c r="E789" s="12">
        <v>12</v>
      </c>
    </row>
    <row r="790" spans="1:5" x14ac:dyDescent="0.3">
      <c r="A790" s="3" t="s">
        <v>10077</v>
      </c>
      <c r="B790" s="11" t="s">
        <v>1430</v>
      </c>
      <c r="C790" s="11" t="s">
        <v>344</v>
      </c>
      <c r="D790" s="17">
        <v>45734</v>
      </c>
      <c r="E790" s="12">
        <v>7</v>
      </c>
    </row>
    <row r="791" spans="1:5" x14ac:dyDescent="0.3">
      <c r="A791" s="3" t="s">
        <v>10078</v>
      </c>
      <c r="B791" s="11" t="s">
        <v>1754</v>
      </c>
      <c r="C791" s="11" t="s">
        <v>329</v>
      </c>
      <c r="D791" s="17">
        <v>45817</v>
      </c>
      <c r="E791" s="12">
        <v>4</v>
      </c>
    </row>
    <row r="792" spans="1:5" x14ac:dyDescent="0.3">
      <c r="A792" s="3" t="s">
        <v>10079</v>
      </c>
      <c r="B792" s="11" t="s">
        <v>1134</v>
      </c>
      <c r="C792" s="11" t="s">
        <v>89</v>
      </c>
      <c r="D792" s="17">
        <v>46128</v>
      </c>
      <c r="E792" s="12">
        <v>8</v>
      </c>
    </row>
    <row r="793" spans="1:5" x14ac:dyDescent="0.3">
      <c r="A793" s="3" t="s">
        <v>10080</v>
      </c>
      <c r="B793" s="11" t="s">
        <v>1510</v>
      </c>
      <c r="C793" s="11" t="s">
        <v>246</v>
      </c>
      <c r="D793" s="17">
        <v>46015</v>
      </c>
      <c r="E793" s="12">
        <v>12</v>
      </c>
    </row>
    <row r="794" spans="1:5" x14ac:dyDescent="0.3">
      <c r="A794" s="3" t="s">
        <v>10081</v>
      </c>
      <c r="B794" s="11" t="s">
        <v>1024</v>
      </c>
      <c r="C794" s="11" t="s">
        <v>18</v>
      </c>
      <c r="D794" s="17">
        <v>45682</v>
      </c>
      <c r="E794" s="12">
        <v>5</v>
      </c>
    </row>
    <row r="795" spans="1:5" x14ac:dyDescent="0.3">
      <c r="A795" s="3" t="s">
        <v>10082</v>
      </c>
      <c r="B795" s="11" t="s">
        <v>950</v>
      </c>
      <c r="C795" s="11" t="s">
        <v>371</v>
      </c>
      <c r="D795" s="17">
        <v>46062</v>
      </c>
      <c r="E795" s="12">
        <v>9</v>
      </c>
    </row>
    <row r="796" spans="1:5" x14ac:dyDescent="0.3">
      <c r="A796" s="3" t="s">
        <v>10083</v>
      </c>
      <c r="B796" s="11" t="s">
        <v>1112</v>
      </c>
      <c r="C796" s="11" t="s">
        <v>260</v>
      </c>
      <c r="D796" s="17">
        <v>45853</v>
      </c>
      <c r="E796" s="12">
        <v>7</v>
      </c>
    </row>
    <row r="797" spans="1:5" x14ac:dyDescent="0.3">
      <c r="A797" s="3" t="s">
        <v>10084</v>
      </c>
      <c r="B797" s="11" t="s">
        <v>1690</v>
      </c>
      <c r="C797" s="11" t="s">
        <v>334</v>
      </c>
      <c r="D797" s="17">
        <v>46114</v>
      </c>
      <c r="E797" s="12">
        <v>7</v>
      </c>
    </row>
    <row r="798" spans="1:5" x14ac:dyDescent="0.3">
      <c r="A798" s="3" t="s">
        <v>10085</v>
      </c>
      <c r="B798" s="11" t="s">
        <v>960</v>
      </c>
      <c r="C798" s="11" t="s">
        <v>303</v>
      </c>
      <c r="D798" s="17">
        <v>45986</v>
      </c>
      <c r="E798" s="12">
        <v>12</v>
      </c>
    </row>
    <row r="799" spans="1:5" x14ac:dyDescent="0.3">
      <c r="A799" s="3" t="s">
        <v>10086</v>
      </c>
      <c r="B799" s="11" t="s">
        <v>1296</v>
      </c>
      <c r="C799" s="11" t="s">
        <v>32</v>
      </c>
      <c r="D799" s="17">
        <v>45882</v>
      </c>
      <c r="E799" s="12">
        <v>12</v>
      </c>
    </row>
    <row r="800" spans="1:5" x14ac:dyDescent="0.3">
      <c r="A800" s="3" t="s">
        <v>10087</v>
      </c>
      <c r="B800" s="11" t="s">
        <v>1662</v>
      </c>
      <c r="C800" s="11" t="s">
        <v>290</v>
      </c>
      <c r="D800" s="17">
        <v>46088</v>
      </c>
      <c r="E800" s="12">
        <v>10</v>
      </c>
    </row>
    <row r="801" spans="1:5" x14ac:dyDescent="0.3">
      <c r="A801" s="3" t="s">
        <v>10088</v>
      </c>
      <c r="B801" s="11" t="s">
        <v>1244</v>
      </c>
      <c r="C801" s="11" t="s">
        <v>42</v>
      </c>
      <c r="D801" s="17">
        <v>45780</v>
      </c>
      <c r="E801" s="12">
        <v>9</v>
      </c>
    </row>
    <row r="802" spans="1:5" x14ac:dyDescent="0.3">
      <c r="A802" s="3" t="s">
        <v>10089</v>
      </c>
      <c r="B802" s="11" t="s">
        <v>1166</v>
      </c>
      <c r="C802" s="11" t="s">
        <v>66</v>
      </c>
      <c r="D802" s="17">
        <v>46117</v>
      </c>
      <c r="E802" s="12">
        <v>7</v>
      </c>
    </row>
    <row r="803" spans="1:5" x14ac:dyDescent="0.3">
      <c r="A803" s="3" t="s">
        <v>10090</v>
      </c>
      <c r="B803" s="11" t="s">
        <v>1158</v>
      </c>
      <c r="C803" s="11" t="s">
        <v>267</v>
      </c>
      <c r="D803" s="17">
        <v>45945</v>
      </c>
      <c r="E803" s="12">
        <v>12</v>
      </c>
    </row>
    <row r="804" spans="1:5" x14ac:dyDescent="0.3">
      <c r="A804" s="3" t="s">
        <v>10091</v>
      </c>
      <c r="B804" s="11" t="s">
        <v>1428</v>
      </c>
      <c r="C804" s="11" t="s">
        <v>371</v>
      </c>
      <c r="D804" s="17">
        <v>46192</v>
      </c>
      <c r="E804" s="12">
        <v>7</v>
      </c>
    </row>
    <row r="805" spans="1:5" x14ac:dyDescent="0.3">
      <c r="A805" s="3" t="s">
        <v>10092</v>
      </c>
      <c r="B805" s="11" t="s">
        <v>1068</v>
      </c>
      <c r="C805" s="11" t="s">
        <v>347</v>
      </c>
      <c r="D805" s="17">
        <v>46153</v>
      </c>
      <c r="E805" s="12">
        <v>10</v>
      </c>
    </row>
    <row r="806" spans="1:5" x14ac:dyDescent="0.3">
      <c r="A806" s="3" t="s">
        <v>10093</v>
      </c>
      <c r="B806" s="11" t="s">
        <v>1392</v>
      </c>
      <c r="C806" s="11" t="s">
        <v>366</v>
      </c>
      <c r="D806" s="17">
        <v>45852</v>
      </c>
      <c r="E806" s="12">
        <v>6</v>
      </c>
    </row>
    <row r="807" spans="1:5" x14ac:dyDescent="0.3">
      <c r="A807" s="3" t="s">
        <v>10094</v>
      </c>
      <c r="B807" s="11" t="s">
        <v>1758</v>
      </c>
      <c r="C807" s="11" t="s">
        <v>85</v>
      </c>
      <c r="D807" s="17">
        <v>46038</v>
      </c>
      <c r="E807" s="12">
        <v>8</v>
      </c>
    </row>
    <row r="808" spans="1:5" x14ac:dyDescent="0.3">
      <c r="A808" s="3" t="s">
        <v>10095</v>
      </c>
      <c r="B808" s="11" t="s">
        <v>1514</v>
      </c>
      <c r="C808" s="11" t="s">
        <v>308</v>
      </c>
      <c r="D808" s="17">
        <v>45784</v>
      </c>
      <c r="E808" s="12">
        <v>5</v>
      </c>
    </row>
    <row r="809" spans="1:5" x14ac:dyDescent="0.3">
      <c r="A809" s="3" t="s">
        <v>10096</v>
      </c>
      <c r="B809" s="11" t="s">
        <v>1318</v>
      </c>
      <c r="C809" s="11" t="s">
        <v>226</v>
      </c>
      <c r="D809" s="17">
        <v>46093</v>
      </c>
      <c r="E809" s="12">
        <v>8</v>
      </c>
    </row>
    <row r="810" spans="1:5" x14ac:dyDescent="0.3">
      <c r="A810" s="3" t="s">
        <v>10097</v>
      </c>
      <c r="B810" s="11" t="s">
        <v>1676</v>
      </c>
      <c r="C810" s="11" t="s">
        <v>223</v>
      </c>
      <c r="D810" s="17">
        <v>45794</v>
      </c>
      <c r="E810" s="12">
        <v>10</v>
      </c>
    </row>
    <row r="811" spans="1:5" x14ac:dyDescent="0.3">
      <c r="A811" s="3" t="s">
        <v>10098</v>
      </c>
      <c r="B811" s="11" t="s">
        <v>1342</v>
      </c>
      <c r="C811" s="11" t="s">
        <v>265</v>
      </c>
      <c r="D811" s="17">
        <v>46187</v>
      </c>
      <c r="E811" s="12">
        <v>4</v>
      </c>
    </row>
    <row r="812" spans="1:5" x14ac:dyDescent="0.3">
      <c r="A812" s="3" t="s">
        <v>10099</v>
      </c>
      <c r="B812" s="11" t="s">
        <v>1074</v>
      </c>
      <c r="C812" s="11" t="s">
        <v>130</v>
      </c>
      <c r="D812" s="17">
        <v>46117</v>
      </c>
      <c r="E812" s="12">
        <v>4</v>
      </c>
    </row>
    <row r="813" spans="1:5" x14ac:dyDescent="0.3">
      <c r="A813" s="3" t="s">
        <v>10100</v>
      </c>
      <c r="B813" s="11" t="s">
        <v>1164</v>
      </c>
      <c r="C813" s="11" t="s">
        <v>265</v>
      </c>
      <c r="D813" s="17">
        <v>46167</v>
      </c>
      <c r="E813" s="12">
        <v>6</v>
      </c>
    </row>
    <row r="814" spans="1:5" x14ac:dyDescent="0.3">
      <c r="A814" s="3" t="s">
        <v>10101</v>
      </c>
      <c r="B814" s="11" t="s">
        <v>1236</v>
      </c>
      <c r="C814" s="11" t="s">
        <v>344</v>
      </c>
      <c r="D814" s="17">
        <v>45842</v>
      </c>
      <c r="E814" s="12">
        <v>5</v>
      </c>
    </row>
    <row r="815" spans="1:5" x14ac:dyDescent="0.3">
      <c r="A815" s="3" t="s">
        <v>10102</v>
      </c>
      <c r="B815" s="11" t="s">
        <v>952</v>
      </c>
      <c r="C815" s="11" t="s">
        <v>221</v>
      </c>
      <c r="D815" s="17">
        <v>45992</v>
      </c>
      <c r="E815" s="12">
        <v>12</v>
      </c>
    </row>
    <row r="816" spans="1:5" x14ac:dyDescent="0.3">
      <c r="A816" s="3" t="s">
        <v>10103</v>
      </c>
      <c r="B816" s="11" t="s">
        <v>1586</v>
      </c>
      <c r="C816" s="11" t="s">
        <v>13</v>
      </c>
      <c r="D816" s="17">
        <v>46116</v>
      </c>
      <c r="E816" s="12">
        <v>8</v>
      </c>
    </row>
    <row r="817" spans="1:5" x14ac:dyDescent="0.3">
      <c r="A817" s="3" t="s">
        <v>10104</v>
      </c>
      <c r="B817" s="11" t="s">
        <v>1476</v>
      </c>
      <c r="C817" s="11" t="s">
        <v>232</v>
      </c>
      <c r="D817" s="17">
        <v>46050</v>
      </c>
      <c r="E817" s="12">
        <v>10</v>
      </c>
    </row>
    <row r="818" spans="1:5" x14ac:dyDescent="0.3">
      <c r="A818" s="3" t="s">
        <v>10105</v>
      </c>
      <c r="B818" s="11" t="s">
        <v>958</v>
      </c>
      <c r="C818" s="11" t="s">
        <v>282</v>
      </c>
      <c r="D818" s="17">
        <v>45697</v>
      </c>
      <c r="E818" s="12">
        <v>9</v>
      </c>
    </row>
    <row r="819" spans="1:5" x14ac:dyDescent="0.3">
      <c r="A819" s="3" t="s">
        <v>10106</v>
      </c>
      <c r="B819" s="11" t="s">
        <v>1448</v>
      </c>
      <c r="C819" s="11" t="s">
        <v>184</v>
      </c>
      <c r="D819" s="17">
        <v>45949</v>
      </c>
      <c r="E819" s="12">
        <v>6</v>
      </c>
    </row>
    <row r="820" spans="1:5" x14ac:dyDescent="0.3">
      <c r="A820" s="3" t="s">
        <v>10107</v>
      </c>
      <c r="B820" s="11" t="s">
        <v>1548</v>
      </c>
      <c r="C820" s="11" t="s">
        <v>184</v>
      </c>
      <c r="D820" s="17">
        <v>45856</v>
      </c>
      <c r="E820" s="12">
        <v>4</v>
      </c>
    </row>
    <row r="821" spans="1:5" x14ac:dyDescent="0.3">
      <c r="A821" s="3" t="s">
        <v>10108</v>
      </c>
      <c r="B821" s="11" t="s">
        <v>910</v>
      </c>
      <c r="C821" s="11" t="s">
        <v>232</v>
      </c>
      <c r="D821" s="17">
        <v>45921</v>
      </c>
      <c r="E821" s="12">
        <v>4</v>
      </c>
    </row>
    <row r="822" spans="1:5" x14ac:dyDescent="0.3">
      <c r="A822" s="3" t="s">
        <v>10109</v>
      </c>
      <c r="B822" s="11" t="s">
        <v>1476</v>
      </c>
      <c r="C822" s="11" t="s">
        <v>98</v>
      </c>
      <c r="D822" s="17">
        <v>45997</v>
      </c>
      <c r="E822" s="12">
        <v>6</v>
      </c>
    </row>
    <row r="823" spans="1:5" x14ac:dyDescent="0.3">
      <c r="A823" s="3" t="s">
        <v>10110</v>
      </c>
      <c r="B823" s="11" t="s">
        <v>1144</v>
      </c>
      <c r="C823" s="11" t="s">
        <v>76</v>
      </c>
      <c r="D823" s="17">
        <v>45972</v>
      </c>
      <c r="E823" s="12">
        <v>10</v>
      </c>
    </row>
    <row r="824" spans="1:5" x14ac:dyDescent="0.3">
      <c r="A824" s="3" t="s">
        <v>10111</v>
      </c>
      <c r="B824" s="11" t="s">
        <v>1590</v>
      </c>
      <c r="C824" s="11" t="s">
        <v>116</v>
      </c>
      <c r="D824" s="17">
        <v>46062</v>
      </c>
      <c r="E824" s="12">
        <v>5</v>
      </c>
    </row>
    <row r="825" spans="1:5" x14ac:dyDescent="0.3">
      <c r="A825" s="3" t="s">
        <v>10112</v>
      </c>
      <c r="B825" s="11" t="s">
        <v>1158</v>
      </c>
      <c r="C825" s="11" t="s">
        <v>116</v>
      </c>
      <c r="D825" s="17">
        <v>45919</v>
      </c>
      <c r="E825" s="12">
        <v>6</v>
      </c>
    </row>
    <row r="826" spans="1:5" x14ac:dyDescent="0.3">
      <c r="A826" s="3" t="s">
        <v>10113</v>
      </c>
      <c r="B826" s="11" t="s">
        <v>1440</v>
      </c>
      <c r="C826" s="11" t="s">
        <v>308</v>
      </c>
      <c r="D826" s="17">
        <v>45884</v>
      </c>
      <c r="E826" s="12">
        <v>10</v>
      </c>
    </row>
    <row r="827" spans="1:5" x14ac:dyDescent="0.3">
      <c r="A827" s="3" t="s">
        <v>10114</v>
      </c>
      <c r="B827" s="11" t="s">
        <v>980</v>
      </c>
      <c r="C827" s="11" t="s">
        <v>168</v>
      </c>
      <c r="D827" s="17">
        <v>46099</v>
      </c>
      <c r="E827" s="12">
        <v>12</v>
      </c>
    </row>
    <row r="828" spans="1:5" x14ac:dyDescent="0.3">
      <c r="A828" s="3" t="s">
        <v>10115</v>
      </c>
      <c r="B828" s="11" t="s">
        <v>1492</v>
      </c>
      <c r="C828" s="11" t="s">
        <v>274</v>
      </c>
      <c r="D828" s="17">
        <v>46122</v>
      </c>
      <c r="E828" s="12">
        <v>12</v>
      </c>
    </row>
    <row r="829" spans="1:5" x14ac:dyDescent="0.3">
      <c r="A829" s="3" t="s">
        <v>10116</v>
      </c>
      <c r="B829" s="11" t="s">
        <v>1678</v>
      </c>
      <c r="C829" s="11" t="s">
        <v>107</v>
      </c>
      <c r="D829" s="17">
        <v>46066</v>
      </c>
      <c r="E829" s="12">
        <v>12</v>
      </c>
    </row>
    <row r="830" spans="1:5" x14ac:dyDescent="0.3">
      <c r="A830" s="3" t="s">
        <v>10117</v>
      </c>
      <c r="B830" s="11" t="s">
        <v>1670</v>
      </c>
      <c r="C830" s="11" t="s">
        <v>241</v>
      </c>
      <c r="D830" s="17">
        <v>45814</v>
      </c>
      <c r="E830" s="12">
        <v>4</v>
      </c>
    </row>
    <row r="831" spans="1:5" x14ac:dyDescent="0.3">
      <c r="A831" s="3" t="s">
        <v>10118</v>
      </c>
      <c r="B831" s="11" t="s">
        <v>1558</v>
      </c>
      <c r="C831" s="11" t="s">
        <v>395</v>
      </c>
      <c r="D831" s="17">
        <v>45713</v>
      </c>
      <c r="E831" s="12">
        <v>5</v>
      </c>
    </row>
    <row r="832" spans="1:5" x14ac:dyDescent="0.3">
      <c r="A832" s="3" t="s">
        <v>10119</v>
      </c>
      <c r="B832" s="11" t="s">
        <v>1232</v>
      </c>
      <c r="C832" s="11" t="s">
        <v>356</v>
      </c>
      <c r="D832" s="17">
        <v>46119</v>
      </c>
      <c r="E832" s="12">
        <v>7</v>
      </c>
    </row>
    <row r="833" spans="1:5" x14ac:dyDescent="0.3">
      <c r="A833" s="3" t="s">
        <v>10120</v>
      </c>
      <c r="B833" s="11" t="s">
        <v>1422</v>
      </c>
      <c r="C833" s="11" t="s">
        <v>223</v>
      </c>
      <c r="D833" s="17">
        <v>46151</v>
      </c>
      <c r="E833" s="12">
        <v>11</v>
      </c>
    </row>
    <row r="834" spans="1:5" x14ac:dyDescent="0.3">
      <c r="A834" s="3" t="s">
        <v>10121</v>
      </c>
      <c r="B834" s="11" t="s">
        <v>1256</v>
      </c>
      <c r="C834" s="11" t="s">
        <v>112</v>
      </c>
      <c r="D834" s="17">
        <v>45988</v>
      </c>
      <c r="E834" s="12">
        <v>7</v>
      </c>
    </row>
    <row r="835" spans="1:5" x14ac:dyDescent="0.3">
      <c r="A835" s="3" t="s">
        <v>10122</v>
      </c>
      <c r="B835" s="11" t="s">
        <v>1296</v>
      </c>
      <c r="C835" s="11" t="s">
        <v>168</v>
      </c>
      <c r="D835" s="17">
        <v>45913</v>
      </c>
      <c r="E835" s="12">
        <v>11</v>
      </c>
    </row>
    <row r="836" spans="1:5" x14ac:dyDescent="0.3">
      <c r="A836" s="3" t="s">
        <v>10123</v>
      </c>
      <c r="B836" s="11" t="s">
        <v>1084</v>
      </c>
      <c r="C836" s="11" t="s">
        <v>50</v>
      </c>
      <c r="D836" s="17">
        <v>45743</v>
      </c>
      <c r="E836" s="12">
        <v>9</v>
      </c>
    </row>
    <row r="837" spans="1:5" x14ac:dyDescent="0.3">
      <c r="A837" s="3" t="s">
        <v>10124</v>
      </c>
      <c r="B837" s="11" t="s">
        <v>1492</v>
      </c>
      <c r="C837" s="11" t="s">
        <v>137</v>
      </c>
      <c r="D837" s="17">
        <v>46153</v>
      </c>
      <c r="E837" s="12">
        <v>6</v>
      </c>
    </row>
    <row r="838" spans="1:5" x14ac:dyDescent="0.3">
      <c r="A838" s="3" t="s">
        <v>10125</v>
      </c>
      <c r="B838" s="11" t="s">
        <v>1202</v>
      </c>
      <c r="C838" s="11" t="s">
        <v>376</v>
      </c>
      <c r="D838" s="17">
        <v>45832</v>
      </c>
      <c r="E838" s="12">
        <v>6</v>
      </c>
    </row>
    <row r="839" spans="1:5" x14ac:dyDescent="0.3">
      <c r="A839" s="3" t="s">
        <v>10126</v>
      </c>
      <c r="B839" s="11" t="s">
        <v>1258</v>
      </c>
      <c r="C839" s="11" t="s">
        <v>246</v>
      </c>
      <c r="D839" s="17">
        <v>45805</v>
      </c>
      <c r="E839" s="12">
        <v>11</v>
      </c>
    </row>
    <row r="840" spans="1:5" x14ac:dyDescent="0.3">
      <c r="A840" s="3" t="s">
        <v>10127</v>
      </c>
      <c r="B840" s="11" t="s">
        <v>1342</v>
      </c>
      <c r="C840" s="11" t="s">
        <v>165</v>
      </c>
      <c r="D840" s="17">
        <v>46085</v>
      </c>
      <c r="E840" s="12">
        <v>5</v>
      </c>
    </row>
    <row r="841" spans="1:5" x14ac:dyDescent="0.3">
      <c r="A841" s="3" t="s">
        <v>10128</v>
      </c>
      <c r="B841" s="11" t="s">
        <v>1768</v>
      </c>
      <c r="C841" s="11" t="s">
        <v>316</v>
      </c>
      <c r="D841" s="17">
        <v>46000</v>
      </c>
      <c r="E841" s="12">
        <v>9</v>
      </c>
    </row>
    <row r="842" spans="1:5" x14ac:dyDescent="0.3">
      <c r="A842" s="3" t="s">
        <v>10129</v>
      </c>
      <c r="B842" s="11" t="s">
        <v>1260</v>
      </c>
      <c r="C842" s="11" t="s">
        <v>380</v>
      </c>
      <c r="D842" s="17">
        <v>46149</v>
      </c>
      <c r="E842" s="12">
        <v>11</v>
      </c>
    </row>
    <row r="843" spans="1:5" x14ac:dyDescent="0.3">
      <c r="A843" s="3" t="s">
        <v>10130</v>
      </c>
      <c r="B843" s="11" t="s">
        <v>942</v>
      </c>
      <c r="C843" s="11" t="s">
        <v>112</v>
      </c>
      <c r="D843" s="17">
        <v>45887</v>
      </c>
      <c r="E843" s="12">
        <v>9</v>
      </c>
    </row>
    <row r="844" spans="1:5" x14ac:dyDescent="0.3">
      <c r="A844" s="3" t="s">
        <v>10131</v>
      </c>
      <c r="B844" s="11" t="s">
        <v>1664</v>
      </c>
      <c r="C844" s="11" t="s">
        <v>350</v>
      </c>
      <c r="D844" s="17">
        <v>46166</v>
      </c>
      <c r="E844" s="12">
        <v>9</v>
      </c>
    </row>
    <row r="845" spans="1:5" x14ac:dyDescent="0.3">
      <c r="A845" s="3" t="s">
        <v>10132</v>
      </c>
      <c r="B845" s="11" t="s">
        <v>1152</v>
      </c>
      <c r="C845" s="11" t="s">
        <v>121</v>
      </c>
      <c r="D845" s="17">
        <v>45691</v>
      </c>
      <c r="E845" s="12">
        <v>11</v>
      </c>
    </row>
    <row r="846" spans="1:5" x14ac:dyDescent="0.3">
      <c r="A846" s="3" t="s">
        <v>10133</v>
      </c>
      <c r="B846" s="11" t="s">
        <v>1720</v>
      </c>
      <c r="C846" s="11" t="s">
        <v>342</v>
      </c>
      <c r="D846" s="17">
        <v>46158</v>
      </c>
      <c r="E846" s="12">
        <v>11</v>
      </c>
    </row>
    <row r="847" spans="1:5" x14ac:dyDescent="0.3">
      <c r="A847" s="3" t="s">
        <v>10134</v>
      </c>
      <c r="B847" s="11" t="s">
        <v>1108</v>
      </c>
      <c r="C847" s="11" t="s">
        <v>347</v>
      </c>
      <c r="D847" s="17">
        <v>45891</v>
      </c>
      <c r="E847" s="12">
        <v>6</v>
      </c>
    </row>
    <row r="848" spans="1:5" x14ac:dyDescent="0.3">
      <c r="A848" s="3" t="s">
        <v>10135</v>
      </c>
      <c r="B848" s="11" t="s">
        <v>1264</v>
      </c>
      <c r="C848" s="11" t="s">
        <v>168</v>
      </c>
      <c r="D848" s="17">
        <v>45868</v>
      </c>
      <c r="E848" s="12">
        <v>8</v>
      </c>
    </row>
    <row r="849" spans="1:5" x14ac:dyDescent="0.3">
      <c r="A849" s="3" t="s">
        <v>10136</v>
      </c>
      <c r="B849" s="11" t="s">
        <v>1488</v>
      </c>
      <c r="C849" s="11" t="s">
        <v>81</v>
      </c>
      <c r="D849" s="17">
        <v>45712</v>
      </c>
      <c r="E849" s="12">
        <v>12</v>
      </c>
    </row>
    <row r="850" spans="1:5" x14ac:dyDescent="0.3">
      <c r="A850" s="3" t="s">
        <v>10137</v>
      </c>
      <c r="B850" s="11" t="s">
        <v>1380</v>
      </c>
      <c r="C850" s="11" t="s">
        <v>203</v>
      </c>
      <c r="D850" s="17">
        <v>45879</v>
      </c>
      <c r="E850" s="12">
        <v>11</v>
      </c>
    </row>
    <row r="851" spans="1:5" x14ac:dyDescent="0.3">
      <c r="A851" s="3" t="s">
        <v>10138</v>
      </c>
      <c r="B851" s="11" t="s">
        <v>1262</v>
      </c>
      <c r="C851" s="11" t="s">
        <v>269</v>
      </c>
      <c r="D851" s="17">
        <v>45748</v>
      </c>
      <c r="E851" s="12">
        <v>11</v>
      </c>
    </row>
    <row r="852" spans="1:5" x14ac:dyDescent="0.3">
      <c r="A852" s="3" t="s">
        <v>10139</v>
      </c>
      <c r="B852" s="11" t="s">
        <v>1170</v>
      </c>
      <c r="C852" s="11" t="s">
        <v>62</v>
      </c>
      <c r="D852" s="17">
        <v>45686</v>
      </c>
      <c r="E852" s="12">
        <v>10</v>
      </c>
    </row>
    <row r="853" spans="1:5" x14ac:dyDescent="0.3">
      <c r="A853" s="3" t="s">
        <v>10140</v>
      </c>
      <c r="B853" s="11" t="s">
        <v>1200</v>
      </c>
      <c r="C853" s="11" t="s">
        <v>256</v>
      </c>
      <c r="D853" s="17">
        <v>45819</v>
      </c>
      <c r="E853" s="12">
        <v>10</v>
      </c>
    </row>
    <row r="854" spans="1:5" x14ac:dyDescent="0.3">
      <c r="A854" s="3" t="s">
        <v>10141</v>
      </c>
      <c r="B854" s="11" t="s">
        <v>1024</v>
      </c>
      <c r="C854" s="11" t="s">
        <v>85</v>
      </c>
      <c r="D854" s="17">
        <v>46118</v>
      </c>
      <c r="E854" s="12">
        <v>12</v>
      </c>
    </row>
    <row r="855" spans="1:5" x14ac:dyDescent="0.3">
      <c r="A855" s="3" t="s">
        <v>10142</v>
      </c>
      <c r="B855" s="11" t="s">
        <v>1300</v>
      </c>
      <c r="C855" s="11" t="s">
        <v>391</v>
      </c>
      <c r="D855" s="17">
        <v>45868</v>
      </c>
      <c r="E855" s="12">
        <v>7</v>
      </c>
    </row>
    <row r="856" spans="1:5" x14ac:dyDescent="0.3">
      <c r="A856" s="3" t="s">
        <v>10143</v>
      </c>
      <c r="B856" s="11" t="s">
        <v>1250</v>
      </c>
      <c r="C856" s="11" t="s">
        <v>168</v>
      </c>
      <c r="D856" s="17">
        <v>45786</v>
      </c>
      <c r="E856" s="12">
        <v>4</v>
      </c>
    </row>
    <row r="857" spans="1:5" x14ac:dyDescent="0.3">
      <c r="A857" s="3" t="s">
        <v>10144</v>
      </c>
      <c r="B857" s="11" t="s">
        <v>1566</v>
      </c>
      <c r="C857" s="11" t="s">
        <v>124</v>
      </c>
      <c r="D857" s="17">
        <v>45672</v>
      </c>
      <c r="E857" s="12">
        <v>6</v>
      </c>
    </row>
    <row r="858" spans="1:5" x14ac:dyDescent="0.3">
      <c r="A858" s="3" t="s">
        <v>10145</v>
      </c>
      <c r="B858" s="11" t="s">
        <v>1626</v>
      </c>
      <c r="C858" s="11" t="s">
        <v>324</v>
      </c>
      <c r="D858" s="17">
        <v>45921</v>
      </c>
      <c r="E858" s="12">
        <v>7</v>
      </c>
    </row>
    <row r="859" spans="1:5" x14ac:dyDescent="0.3">
      <c r="A859" s="3" t="s">
        <v>10146</v>
      </c>
      <c r="B859" s="11" t="s">
        <v>1158</v>
      </c>
      <c r="C859" s="11" t="s">
        <v>371</v>
      </c>
      <c r="D859" s="17">
        <v>45863</v>
      </c>
      <c r="E859" s="12">
        <v>12</v>
      </c>
    </row>
    <row r="860" spans="1:5" x14ac:dyDescent="0.3">
      <c r="A860" s="3" t="s">
        <v>10147</v>
      </c>
      <c r="B860" s="11" t="s">
        <v>1172</v>
      </c>
      <c r="C860" s="11" t="s">
        <v>294</v>
      </c>
      <c r="D860" s="17">
        <v>45763</v>
      </c>
      <c r="E860" s="12">
        <v>5</v>
      </c>
    </row>
    <row r="861" spans="1:5" x14ac:dyDescent="0.3">
      <c r="A861" s="3" t="s">
        <v>10148</v>
      </c>
      <c r="B861" s="11" t="s">
        <v>1438</v>
      </c>
      <c r="C861" s="11" t="s">
        <v>27</v>
      </c>
      <c r="D861" s="17">
        <v>45738</v>
      </c>
      <c r="E861" s="12">
        <v>10</v>
      </c>
    </row>
    <row r="862" spans="1:5" x14ac:dyDescent="0.3">
      <c r="A862" s="3" t="s">
        <v>10149</v>
      </c>
      <c r="B862" s="11" t="s">
        <v>1654</v>
      </c>
      <c r="C862" s="11" t="s">
        <v>214</v>
      </c>
      <c r="D862" s="17">
        <v>45886</v>
      </c>
      <c r="E862" s="12">
        <v>4</v>
      </c>
    </row>
    <row r="863" spans="1:5" x14ac:dyDescent="0.3">
      <c r="A863" s="3" t="s">
        <v>10150</v>
      </c>
      <c r="B863" s="11" t="s">
        <v>908</v>
      </c>
      <c r="C863" s="11" t="s">
        <v>376</v>
      </c>
      <c r="D863" s="17">
        <v>46088</v>
      </c>
      <c r="E863" s="12">
        <v>12</v>
      </c>
    </row>
    <row r="864" spans="1:5" x14ac:dyDescent="0.3">
      <c r="A864" s="3" t="s">
        <v>10151</v>
      </c>
      <c r="B864" s="11" t="s">
        <v>1024</v>
      </c>
      <c r="C864" s="11" t="s">
        <v>128</v>
      </c>
      <c r="D864" s="17">
        <v>46076</v>
      </c>
      <c r="E864" s="12">
        <v>10</v>
      </c>
    </row>
    <row r="865" spans="1:5" x14ac:dyDescent="0.3">
      <c r="A865" s="3" t="s">
        <v>10152</v>
      </c>
      <c r="B865" s="11" t="s">
        <v>1328</v>
      </c>
      <c r="C865" s="11" t="s">
        <v>66</v>
      </c>
      <c r="D865" s="17">
        <v>46049</v>
      </c>
      <c r="E865" s="12">
        <v>6</v>
      </c>
    </row>
    <row r="866" spans="1:5" x14ac:dyDescent="0.3">
      <c r="A866" s="3" t="s">
        <v>10153</v>
      </c>
      <c r="B866" s="11" t="s">
        <v>1660</v>
      </c>
      <c r="C866" s="11" t="s">
        <v>288</v>
      </c>
      <c r="D866" s="17">
        <v>46130</v>
      </c>
      <c r="E866" s="12">
        <v>7</v>
      </c>
    </row>
    <row r="867" spans="1:5" x14ac:dyDescent="0.3">
      <c r="A867" s="3" t="s">
        <v>10154</v>
      </c>
      <c r="B867" s="11" t="s">
        <v>1130</v>
      </c>
      <c r="C867" s="11" t="s">
        <v>378</v>
      </c>
      <c r="D867" s="17">
        <v>45947</v>
      </c>
      <c r="E867" s="12">
        <v>4</v>
      </c>
    </row>
    <row r="868" spans="1:5" x14ac:dyDescent="0.3">
      <c r="A868" s="3" t="s">
        <v>10155</v>
      </c>
      <c r="B868" s="11" t="s">
        <v>1608</v>
      </c>
      <c r="C868" s="11" t="s">
        <v>121</v>
      </c>
      <c r="D868" s="17">
        <v>45785</v>
      </c>
      <c r="E868" s="12">
        <v>9</v>
      </c>
    </row>
    <row r="869" spans="1:5" x14ac:dyDescent="0.3">
      <c r="A869" s="3" t="s">
        <v>10156</v>
      </c>
      <c r="B869" s="11" t="s">
        <v>936</v>
      </c>
      <c r="C869" s="11" t="s">
        <v>301</v>
      </c>
      <c r="D869" s="17">
        <v>45993</v>
      </c>
      <c r="E869" s="12">
        <v>6</v>
      </c>
    </row>
    <row r="870" spans="1:5" x14ac:dyDescent="0.3">
      <c r="A870" s="3" t="s">
        <v>10157</v>
      </c>
      <c r="B870" s="11" t="s">
        <v>1416</v>
      </c>
      <c r="C870" s="11" t="s">
        <v>76</v>
      </c>
      <c r="D870" s="17">
        <v>45754</v>
      </c>
      <c r="E870" s="12">
        <v>7</v>
      </c>
    </row>
    <row r="871" spans="1:5" x14ac:dyDescent="0.3">
      <c r="A871" s="3" t="s">
        <v>10158</v>
      </c>
      <c r="B871" s="11" t="s">
        <v>992</v>
      </c>
      <c r="C871" s="11" t="s">
        <v>382</v>
      </c>
      <c r="D871" s="17">
        <v>45660</v>
      </c>
      <c r="E871" s="12">
        <v>4</v>
      </c>
    </row>
    <row r="872" spans="1:5" x14ac:dyDescent="0.3">
      <c r="A872" s="3" t="s">
        <v>10159</v>
      </c>
      <c r="B872" s="11" t="s">
        <v>1608</v>
      </c>
      <c r="C872" s="11" t="s">
        <v>306</v>
      </c>
      <c r="D872" s="17">
        <v>46024</v>
      </c>
      <c r="E872" s="12">
        <v>8</v>
      </c>
    </row>
    <row r="873" spans="1:5" x14ac:dyDescent="0.3">
      <c r="A873" s="3" t="s">
        <v>10160</v>
      </c>
      <c r="B873" s="11" t="s">
        <v>1580</v>
      </c>
      <c r="C873" s="11" t="s">
        <v>124</v>
      </c>
      <c r="D873" s="17">
        <v>45926</v>
      </c>
      <c r="E873" s="12">
        <v>7</v>
      </c>
    </row>
    <row r="874" spans="1:5" x14ac:dyDescent="0.3">
      <c r="A874" s="3" t="s">
        <v>10161</v>
      </c>
      <c r="B874" s="11" t="s">
        <v>1714</v>
      </c>
      <c r="C874" s="11" t="s">
        <v>288</v>
      </c>
      <c r="D874" s="17">
        <v>45836</v>
      </c>
      <c r="E874" s="12">
        <v>9</v>
      </c>
    </row>
    <row r="875" spans="1:5" x14ac:dyDescent="0.3">
      <c r="A875" s="3" t="s">
        <v>10162</v>
      </c>
      <c r="B875" s="11" t="s">
        <v>1192</v>
      </c>
      <c r="C875" s="11" t="s">
        <v>248</v>
      </c>
      <c r="D875" s="17">
        <v>45992</v>
      </c>
      <c r="E875" s="12">
        <v>4</v>
      </c>
    </row>
    <row r="876" spans="1:5" x14ac:dyDescent="0.3">
      <c r="A876" s="3" t="s">
        <v>10163</v>
      </c>
      <c r="B876" s="11" t="s">
        <v>1226</v>
      </c>
      <c r="C876" s="11" t="s">
        <v>322</v>
      </c>
      <c r="D876" s="17">
        <v>45673</v>
      </c>
      <c r="E876" s="12">
        <v>10</v>
      </c>
    </row>
    <row r="877" spans="1:5" x14ac:dyDescent="0.3">
      <c r="A877" s="3" t="s">
        <v>10164</v>
      </c>
      <c r="B877" s="11" t="s">
        <v>1454</v>
      </c>
      <c r="C877" s="11" t="s">
        <v>288</v>
      </c>
      <c r="D877" s="17">
        <v>45682</v>
      </c>
      <c r="E877" s="12">
        <v>5</v>
      </c>
    </row>
    <row r="878" spans="1:5" x14ac:dyDescent="0.3">
      <c r="A878" s="3" t="s">
        <v>10165</v>
      </c>
      <c r="B878" s="11" t="s">
        <v>1236</v>
      </c>
      <c r="C878" s="11" t="s">
        <v>347</v>
      </c>
      <c r="D878" s="17">
        <v>45854</v>
      </c>
      <c r="E878" s="12">
        <v>4</v>
      </c>
    </row>
    <row r="879" spans="1:5" x14ac:dyDescent="0.3">
      <c r="A879" s="3" t="s">
        <v>10166</v>
      </c>
      <c r="B879" s="11" t="s">
        <v>1676</v>
      </c>
      <c r="C879" s="11" t="s">
        <v>294</v>
      </c>
      <c r="D879" s="17">
        <v>45705</v>
      </c>
      <c r="E879" s="12">
        <v>12</v>
      </c>
    </row>
    <row r="880" spans="1:5" x14ac:dyDescent="0.3">
      <c r="A880" s="3" t="s">
        <v>10167</v>
      </c>
      <c r="B880" s="11" t="s">
        <v>896</v>
      </c>
      <c r="C880" s="11" t="s">
        <v>53</v>
      </c>
      <c r="D880" s="17">
        <v>45828</v>
      </c>
      <c r="E880" s="12">
        <v>11</v>
      </c>
    </row>
    <row r="881" spans="1:5" x14ac:dyDescent="0.3">
      <c r="A881" s="3" t="s">
        <v>10168</v>
      </c>
      <c r="B881" s="11" t="s">
        <v>964</v>
      </c>
      <c r="C881" s="11" t="s">
        <v>288</v>
      </c>
      <c r="D881" s="17">
        <v>46182</v>
      </c>
      <c r="E881" s="12">
        <v>12</v>
      </c>
    </row>
    <row r="882" spans="1:5" x14ac:dyDescent="0.3">
      <c r="A882" s="3" t="s">
        <v>10169</v>
      </c>
      <c r="B882" s="11" t="s">
        <v>1766</v>
      </c>
      <c r="C882" s="11" t="s">
        <v>399</v>
      </c>
      <c r="D882" s="17">
        <v>45667</v>
      </c>
      <c r="E882" s="12">
        <v>11</v>
      </c>
    </row>
    <row r="883" spans="1:5" x14ac:dyDescent="0.3">
      <c r="A883" s="3" t="s">
        <v>10170</v>
      </c>
      <c r="B883" s="11" t="s">
        <v>1358</v>
      </c>
      <c r="C883" s="11" t="s">
        <v>340</v>
      </c>
      <c r="D883" s="17">
        <v>45825</v>
      </c>
      <c r="E883" s="12">
        <v>12</v>
      </c>
    </row>
    <row r="884" spans="1:5" x14ac:dyDescent="0.3">
      <c r="A884" s="3" t="s">
        <v>10171</v>
      </c>
      <c r="B884" s="11" t="s">
        <v>1028</v>
      </c>
      <c r="C884" s="11" t="s">
        <v>146</v>
      </c>
      <c r="D884" s="17">
        <v>45703</v>
      </c>
      <c r="E884" s="12">
        <v>11</v>
      </c>
    </row>
    <row r="885" spans="1:5" x14ac:dyDescent="0.3">
      <c r="A885" s="3" t="s">
        <v>10172</v>
      </c>
      <c r="B885" s="11" t="s">
        <v>1672</v>
      </c>
      <c r="C885" s="11" t="s">
        <v>382</v>
      </c>
      <c r="D885" s="17">
        <v>45905</v>
      </c>
      <c r="E885" s="12">
        <v>8</v>
      </c>
    </row>
    <row r="886" spans="1:5" x14ac:dyDescent="0.3">
      <c r="A886" s="3" t="s">
        <v>10173</v>
      </c>
      <c r="B886" s="11" t="s">
        <v>1172</v>
      </c>
      <c r="C886" s="11" t="s">
        <v>371</v>
      </c>
      <c r="D886" s="17">
        <v>45846</v>
      </c>
      <c r="E886" s="12">
        <v>4</v>
      </c>
    </row>
    <row r="887" spans="1:5" x14ac:dyDescent="0.3">
      <c r="A887" s="3" t="s">
        <v>10174</v>
      </c>
      <c r="B887" s="11" t="s">
        <v>1702</v>
      </c>
      <c r="C887" s="11" t="s">
        <v>253</v>
      </c>
      <c r="D887" s="17">
        <v>45889</v>
      </c>
      <c r="E887" s="12">
        <v>8</v>
      </c>
    </row>
    <row r="888" spans="1:5" x14ac:dyDescent="0.3">
      <c r="A888" s="3" t="s">
        <v>10175</v>
      </c>
      <c r="B888" s="11" t="s">
        <v>1208</v>
      </c>
      <c r="C888" s="11" t="s">
        <v>272</v>
      </c>
      <c r="D888" s="17">
        <v>46095</v>
      </c>
      <c r="E888" s="12">
        <v>7</v>
      </c>
    </row>
    <row r="889" spans="1:5" x14ac:dyDescent="0.3">
      <c r="A889" s="3" t="s">
        <v>10176</v>
      </c>
      <c r="B889" s="11" t="s">
        <v>1044</v>
      </c>
      <c r="C889" s="11" t="s">
        <v>284</v>
      </c>
      <c r="D889" s="17">
        <v>45931</v>
      </c>
      <c r="E889" s="12">
        <v>9</v>
      </c>
    </row>
    <row r="890" spans="1:5" x14ac:dyDescent="0.3">
      <c r="A890" s="3" t="s">
        <v>10177</v>
      </c>
      <c r="B890" s="11" t="s">
        <v>1258</v>
      </c>
      <c r="C890" s="11" t="s">
        <v>350</v>
      </c>
      <c r="D890" s="17">
        <v>46193</v>
      </c>
      <c r="E890" s="12">
        <v>5</v>
      </c>
    </row>
    <row r="891" spans="1:5" x14ac:dyDescent="0.3">
      <c r="A891" s="3" t="s">
        <v>10178</v>
      </c>
      <c r="B891" s="11" t="s">
        <v>982</v>
      </c>
      <c r="C891" s="11" t="s">
        <v>371</v>
      </c>
      <c r="D891" s="17">
        <v>45669</v>
      </c>
      <c r="E891" s="12">
        <v>7</v>
      </c>
    </row>
    <row r="892" spans="1:5" x14ac:dyDescent="0.3">
      <c r="A892" s="3" t="s">
        <v>10179</v>
      </c>
      <c r="B892" s="11" t="s">
        <v>1742</v>
      </c>
      <c r="C892" s="11" t="s">
        <v>229</v>
      </c>
      <c r="D892" s="17">
        <v>46005</v>
      </c>
      <c r="E892" s="12">
        <v>7</v>
      </c>
    </row>
    <row r="893" spans="1:5" x14ac:dyDescent="0.3">
      <c r="A893" s="3" t="s">
        <v>10180</v>
      </c>
      <c r="B893" s="11" t="s">
        <v>1382</v>
      </c>
      <c r="C893" s="11" t="s">
        <v>248</v>
      </c>
      <c r="D893" s="17">
        <v>45823</v>
      </c>
      <c r="E893" s="12">
        <v>5</v>
      </c>
    </row>
    <row r="894" spans="1:5" x14ac:dyDescent="0.3">
      <c r="A894" s="3" t="s">
        <v>10181</v>
      </c>
      <c r="B894" s="11" t="s">
        <v>1398</v>
      </c>
      <c r="C894" s="11" t="s">
        <v>101</v>
      </c>
      <c r="D894" s="17">
        <v>45836</v>
      </c>
      <c r="E894" s="12">
        <v>10</v>
      </c>
    </row>
    <row r="895" spans="1:5" x14ac:dyDescent="0.3">
      <c r="A895" s="3" t="s">
        <v>10182</v>
      </c>
      <c r="B895" s="11" t="s">
        <v>1522</v>
      </c>
      <c r="C895" s="11" t="s">
        <v>214</v>
      </c>
      <c r="D895" s="17">
        <v>45750</v>
      </c>
      <c r="E895" s="12">
        <v>6</v>
      </c>
    </row>
    <row r="896" spans="1:5" x14ac:dyDescent="0.3">
      <c r="A896" s="3" t="s">
        <v>10183</v>
      </c>
      <c r="B896" s="11" t="s">
        <v>1158</v>
      </c>
      <c r="C896" s="11" t="s">
        <v>312</v>
      </c>
      <c r="D896" s="17">
        <v>45787</v>
      </c>
      <c r="E896" s="12">
        <v>11</v>
      </c>
    </row>
    <row r="897" spans="1:5" x14ac:dyDescent="0.3">
      <c r="A897" s="3" t="s">
        <v>10184</v>
      </c>
      <c r="B897" s="11" t="s">
        <v>874</v>
      </c>
      <c r="C897" s="11" t="s">
        <v>85</v>
      </c>
      <c r="D897" s="17">
        <v>45951</v>
      </c>
      <c r="E897" s="12">
        <v>8</v>
      </c>
    </row>
    <row r="898" spans="1:5" x14ac:dyDescent="0.3">
      <c r="A898" s="3" t="s">
        <v>10185</v>
      </c>
      <c r="B898" s="11" t="s">
        <v>903</v>
      </c>
      <c r="C898" s="11" t="s">
        <v>168</v>
      </c>
      <c r="D898" s="17">
        <v>46181</v>
      </c>
      <c r="E898" s="12">
        <v>5</v>
      </c>
    </row>
    <row r="899" spans="1:5" x14ac:dyDescent="0.3">
      <c r="A899" s="3" t="s">
        <v>10186</v>
      </c>
      <c r="B899" s="11" t="s">
        <v>1008</v>
      </c>
      <c r="C899" s="11" t="s">
        <v>160</v>
      </c>
      <c r="D899" s="17">
        <v>45744</v>
      </c>
      <c r="E899" s="12">
        <v>10</v>
      </c>
    </row>
    <row r="900" spans="1:5" x14ac:dyDescent="0.3">
      <c r="A900" s="3" t="s">
        <v>10187</v>
      </c>
      <c r="B900" s="11" t="s">
        <v>1554</v>
      </c>
      <c r="C900" s="11" t="s">
        <v>160</v>
      </c>
      <c r="D900" s="17">
        <v>45955</v>
      </c>
      <c r="E900" s="12">
        <v>7</v>
      </c>
    </row>
    <row r="901" spans="1:5" x14ac:dyDescent="0.3">
      <c r="A901" s="3" t="s">
        <v>10188</v>
      </c>
      <c r="B901" s="11" t="s">
        <v>1482</v>
      </c>
      <c r="C901" s="11" t="s">
        <v>155</v>
      </c>
      <c r="D901" s="17">
        <v>45689</v>
      </c>
      <c r="E901" s="12">
        <v>11</v>
      </c>
    </row>
    <row r="902" spans="1:5" x14ac:dyDescent="0.3">
      <c r="A902" s="3" t="s">
        <v>10189</v>
      </c>
      <c r="B902" s="11" t="s">
        <v>1484</v>
      </c>
      <c r="C902" s="11" t="s">
        <v>298</v>
      </c>
      <c r="D902" s="17">
        <v>45922</v>
      </c>
      <c r="E902" s="12">
        <v>9</v>
      </c>
    </row>
    <row r="903" spans="1:5" x14ac:dyDescent="0.3">
      <c r="A903" s="3" t="s">
        <v>10190</v>
      </c>
      <c r="B903" s="11" t="s">
        <v>1526</v>
      </c>
      <c r="C903" s="11" t="s">
        <v>235</v>
      </c>
      <c r="D903" s="17">
        <v>45691</v>
      </c>
      <c r="E903" s="12">
        <v>5</v>
      </c>
    </row>
    <row r="904" spans="1:5" x14ac:dyDescent="0.3">
      <c r="A904" s="3" t="s">
        <v>10191</v>
      </c>
      <c r="B904" s="11" t="s">
        <v>1666</v>
      </c>
      <c r="C904" s="11" t="s">
        <v>298</v>
      </c>
      <c r="D904" s="17">
        <v>46065</v>
      </c>
      <c r="E904" s="12">
        <v>9</v>
      </c>
    </row>
    <row r="905" spans="1:5" x14ac:dyDescent="0.3">
      <c r="A905" s="3" t="s">
        <v>10192</v>
      </c>
      <c r="B905" s="11" t="s">
        <v>1090</v>
      </c>
      <c r="C905" s="11" t="s">
        <v>226</v>
      </c>
      <c r="D905" s="17">
        <v>46109</v>
      </c>
      <c r="E905" s="12">
        <v>9</v>
      </c>
    </row>
    <row r="906" spans="1:5" x14ac:dyDescent="0.3">
      <c r="A906" s="3" t="s">
        <v>10193</v>
      </c>
      <c r="B906" s="11" t="s">
        <v>1376</v>
      </c>
      <c r="C906" s="11" t="s">
        <v>13</v>
      </c>
      <c r="D906" s="17">
        <v>46054</v>
      </c>
      <c r="E906" s="12">
        <v>6</v>
      </c>
    </row>
    <row r="907" spans="1:5" x14ac:dyDescent="0.3">
      <c r="A907" s="3" t="s">
        <v>10194</v>
      </c>
      <c r="B907" s="11" t="s">
        <v>1026</v>
      </c>
      <c r="C907" s="11" t="s">
        <v>208</v>
      </c>
      <c r="D907" s="17">
        <v>45769</v>
      </c>
      <c r="E907" s="12">
        <v>7</v>
      </c>
    </row>
    <row r="908" spans="1:5" x14ac:dyDescent="0.3">
      <c r="A908" s="3" t="s">
        <v>10195</v>
      </c>
      <c r="B908" s="11" t="s">
        <v>1386</v>
      </c>
      <c r="C908" s="11" t="s">
        <v>165</v>
      </c>
      <c r="D908" s="17">
        <v>46122</v>
      </c>
      <c r="E908" s="12">
        <v>9</v>
      </c>
    </row>
    <row r="909" spans="1:5" x14ac:dyDescent="0.3">
      <c r="A909" s="3" t="s">
        <v>10196</v>
      </c>
      <c r="B909" s="11" t="s">
        <v>1596</v>
      </c>
      <c r="C909" s="11" t="s">
        <v>347</v>
      </c>
      <c r="D909" s="17">
        <v>45986</v>
      </c>
      <c r="E909" s="12">
        <v>11</v>
      </c>
    </row>
    <row r="910" spans="1:5" x14ac:dyDescent="0.3">
      <c r="A910" s="3" t="s">
        <v>10197</v>
      </c>
      <c r="B910" s="11" t="s">
        <v>908</v>
      </c>
      <c r="C910" s="11" t="s">
        <v>265</v>
      </c>
      <c r="D910" s="17">
        <v>45887</v>
      </c>
      <c r="E910" s="12">
        <v>7</v>
      </c>
    </row>
    <row r="911" spans="1:5" x14ac:dyDescent="0.3">
      <c r="A911" s="3" t="s">
        <v>10198</v>
      </c>
      <c r="B911" s="11" t="s">
        <v>881</v>
      </c>
      <c r="C911" s="11" t="s">
        <v>190</v>
      </c>
      <c r="D911" s="17">
        <v>45721</v>
      </c>
      <c r="E911" s="12">
        <v>12</v>
      </c>
    </row>
    <row r="912" spans="1:5" x14ac:dyDescent="0.3">
      <c r="A912" s="3" t="s">
        <v>10199</v>
      </c>
      <c r="B912" s="11" t="s">
        <v>1054</v>
      </c>
      <c r="C912" s="11" t="s">
        <v>8</v>
      </c>
      <c r="D912" s="17">
        <v>45685</v>
      </c>
      <c r="E912" s="12">
        <v>9</v>
      </c>
    </row>
    <row r="913" spans="1:5" x14ac:dyDescent="0.3">
      <c r="A913" s="3" t="s">
        <v>10200</v>
      </c>
      <c r="B913" s="11" t="s">
        <v>1074</v>
      </c>
      <c r="C913" s="11" t="s">
        <v>200</v>
      </c>
      <c r="D913" s="17">
        <v>45725</v>
      </c>
      <c r="E913" s="12">
        <v>10</v>
      </c>
    </row>
    <row r="914" spans="1:5" x14ac:dyDescent="0.3">
      <c r="A914" s="3" t="s">
        <v>10201</v>
      </c>
      <c r="B914" s="11" t="s">
        <v>896</v>
      </c>
      <c r="C914" s="11" t="s">
        <v>206</v>
      </c>
      <c r="D914" s="17">
        <v>45737</v>
      </c>
      <c r="E914" s="12">
        <v>11</v>
      </c>
    </row>
    <row r="915" spans="1:5" x14ac:dyDescent="0.3">
      <c r="A915" s="3" t="s">
        <v>10202</v>
      </c>
      <c r="B915" s="11" t="s">
        <v>1068</v>
      </c>
      <c r="C915" s="11" t="s">
        <v>107</v>
      </c>
      <c r="D915" s="17">
        <v>45766</v>
      </c>
      <c r="E915" s="12">
        <v>8</v>
      </c>
    </row>
    <row r="916" spans="1:5" x14ac:dyDescent="0.3">
      <c r="A916" s="3" t="s">
        <v>10203</v>
      </c>
      <c r="B916" s="11" t="s">
        <v>1434</v>
      </c>
      <c r="C916" s="11" t="s">
        <v>316</v>
      </c>
      <c r="D916" s="17">
        <v>45970</v>
      </c>
      <c r="E916" s="12">
        <v>11</v>
      </c>
    </row>
    <row r="917" spans="1:5" x14ac:dyDescent="0.3">
      <c r="A917" s="3" t="s">
        <v>10204</v>
      </c>
      <c r="B917" s="11" t="s">
        <v>1102</v>
      </c>
      <c r="C917" s="11" t="s">
        <v>369</v>
      </c>
      <c r="D917" s="17">
        <v>46176</v>
      </c>
      <c r="E917" s="12">
        <v>5</v>
      </c>
    </row>
    <row r="918" spans="1:5" x14ac:dyDescent="0.3">
      <c r="A918" s="3" t="s">
        <v>10205</v>
      </c>
      <c r="B918" s="11" t="s">
        <v>986</v>
      </c>
      <c r="C918" s="11" t="s">
        <v>221</v>
      </c>
      <c r="D918" s="17">
        <v>45885</v>
      </c>
      <c r="E918" s="12">
        <v>9</v>
      </c>
    </row>
    <row r="919" spans="1:5" x14ac:dyDescent="0.3">
      <c r="A919" s="3" t="s">
        <v>10206</v>
      </c>
      <c r="B919" s="11" t="s">
        <v>1336</v>
      </c>
      <c r="C919" s="11" t="s">
        <v>364</v>
      </c>
      <c r="D919" s="17">
        <v>45735</v>
      </c>
      <c r="E919" s="12">
        <v>7</v>
      </c>
    </row>
    <row r="920" spans="1:5" x14ac:dyDescent="0.3">
      <c r="A920" s="3" t="s">
        <v>10207</v>
      </c>
      <c r="B920" s="11" t="s">
        <v>1764</v>
      </c>
      <c r="C920" s="11" t="s">
        <v>391</v>
      </c>
      <c r="D920" s="17">
        <v>46090</v>
      </c>
      <c r="E920" s="12">
        <v>6</v>
      </c>
    </row>
    <row r="921" spans="1:5" x14ac:dyDescent="0.3">
      <c r="A921" s="3" t="s">
        <v>10208</v>
      </c>
      <c r="B921" s="11" t="s">
        <v>1388</v>
      </c>
      <c r="C921" s="11" t="s">
        <v>13</v>
      </c>
      <c r="D921" s="17">
        <v>45976</v>
      </c>
      <c r="E921" s="12">
        <v>7</v>
      </c>
    </row>
    <row r="922" spans="1:5" x14ac:dyDescent="0.3">
      <c r="A922" s="3" t="s">
        <v>10209</v>
      </c>
      <c r="B922" s="11" t="s">
        <v>1144</v>
      </c>
      <c r="C922" s="11" t="s">
        <v>116</v>
      </c>
      <c r="D922" s="17">
        <v>45886</v>
      </c>
      <c r="E922" s="12">
        <v>10</v>
      </c>
    </row>
    <row r="923" spans="1:5" x14ac:dyDescent="0.3">
      <c r="A923" s="3" t="s">
        <v>10210</v>
      </c>
      <c r="B923" s="11" t="s">
        <v>1390</v>
      </c>
      <c r="C923" s="11" t="s">
        <v>116</v>
      </c>
      <c r="D923" s="17">
        <v>46178</v>
      </c>
      <c r="E923" s="12">
        <v>10</v>
      </c>
    </row>
    <row r="924" spans="1:5" x14ac:dyDescent="0.3">
      <c r="A924" s="3" t="s">
        <v>10211</v>
      </c>
      <c r="B924" s="11" t="s">
        <v>1428</v>
      </c>
      <c r="C924" s="11" t="s">
        <v>232</v>
      </c>
      <c r="D924" s="17">
        <v>46093</v>
      </c>
      <c r="E924" s="12">
        <v>10</v>
      </c>
    </row>
    <row r="925" spans="1:5" x14ac:dyDescent="0.3">
      <c r="A925" s="3" t="s">
        <v>10212</v>
      </c>
      <c r="B925" s="11" t="s">
        <v>1592</v>
      </c>
      <c r="C925" s="11" t="s">
        <v>109</v>
      </c>
      <c r="D925" s="17">
        <v>45815</v>
      </c>
      <c r="E925" s="12">
        <v>12</v>
      </c>
    </row>
    <row r="926" spans="1:5" x14ac:dyDescent="0.3">
      <c r="A926" s="3" t="s">
        <v>10213</v>
      </c>
      <c r="B926" s="11" t="s">
        <v>1656</v>
      </c>
      <c r="C926" s="11" t="s">
        <v>107</v>
      </c>
      <c r="D926" s="17">
        <v>45779</v>
      </c>
      <c r="E926" s="12">
        <v>11</v>
      </c>
    </row>
    <row r="927" spans="1:5" x14ac:dyDescent="0.3">
      <c r="A927" s="3" t="s">
        <v>10214</v>
      </c>
      <c r="B927" s="11" t="s">
        <v>1700</v>
      </c>
      <c r="C927" s="11" t="s">
        <v>334</v>
      </c>
      <c r="D927" s="17">
        <v>46054</v>
      </c>
      <c r="E927" s="12">
        <v>4</v>
      </c>
    </row>
    <row r="928" spans="1:5" x14ac:dyDescent="0.3">
      <c r="A928" s="3" t="s">
        <v>10215</v>
      </c>
      <c r="B928" s="11" t="s">
        <v>1092</v>
      </c>
      <c r="C928" s="11" t="s">
        <v>265</v>
      </c>
      <c r="D928" s="17">
        <v>46123</v>
      </c>
      <c r="E928" s="12">
        <v>4</v>
      </c>
    </row>
    <row r="929" spans="1:5" x14ac:dyDescent="0.3">
      <c r="A929" s="3" t="s">
        <v>10216</v>
      </c>
      <c r="B929" s="11" t="s">
        <v>1716</v>
      </c>
      <c r="C929" s="11" t="s">
        <v>376</v>
      </c>
      <c r="D929" s="17">
        <v>45970</v>
      </c>
      <c r="E929" s="12">
        <v>8</v>
      </c>
    </row>
    <row r="930" spans="1:5" x14ac:dyDescent="0.3">
      <c r="A930" s="3" t="s">
        <v>10217</v>
      </c>
      <c r="B930" s="11" t="s">
        <v>1414</v>
      </c>
      <c r="C930" s="11" t="s">
        <v>272</v>
      </c>
      <c r="D930" s="17">
        <v>46182</v>
      </c>
      <c r="E930" s="12">
        <v>6</v>
      </c>
    </row>
    <row r="931" spans="1:5" x14ac:dyDescent="0.3">
      <c r="A931" s="3" t="s">
        <v>10218</v>
      </c>
      <c r="B931" s="11" t="s">
        <v>1750</v>
      </c>
      <c r="C931" s="11" t="s">
        <v>196</v>
      </c>
      <c r="D931" s="17">
        <v>46045</v>
      </c>
      <c r="E931" s="12">
        <v>7</v>
      </c>
    </row>
    <row r="932" spans="1:5" x14ac:dyDescent="0.3">
      <c r="A932" s="3" t="s">
        <v>10219</v>
      </c>
      <c r="B932" s="11" t="s">
        <v>1550</v>
      </c>
      <c r="C932" s="11" t="s">
        <v>32</v>
      </c>
      <c r="D932" s="17">
        <v>46126</v>
      </c>
      <c r="E932" s="12">
        <v>5</v>
      </c>
    </row>
    <row r="933" spans="1:5" x14ac:dyDescent="0.3">
      <c r="A933" s="3" t="s">
        <v>10220</v>
      </c>
      <c r="B933" s="11" t="s">
        <v>1698</v>
      </c>
      <c r="C933" s="11" t="s">
        <v>354</v>
      </c>
      <c r="D933" s="17">
        <v>45870</v>
      </c>
      <c r="E933" s="12">
        <v>4</v>
      </c>
    </row>
    <row r="934" spans="1:5" x14ac:dyDescent="0.3">
      <c r="A934" s="3" t="s">
        <v>10221</v>
      </c>
      <c r="B934" s="11" t="s">
        <v>1360</v>
      </c>
      <c r="C934" s="11" t="s">
        <v>126</v>
      </c>
      <c r="D934" s="17">
        <v>46030</v>
      </c>
      <c r="E934" s="12">
        <v>7</v>
      </c>
    </row>
    <row r="935" spans="1:5" x14ac:dyDescent="0.3">
      <c r="A935" s="3" t="s">
        <v>10222</v>
      </c>
      <c r="B935" s="11" t="s">
        <v>1284</v>
      </c>
      <c r="C935" s="11" t="s">
        <v>246</v>
      </c>
      <c r="D935" s="17">
        <v>45829</v>
      </c>
      <c r="E935" s="12">
        <v>4</v>
      </c>
    </row>
    <row r="936" spans="1:5" x14ac:dyDescent="0.3">
      <c r="A936" s="3" t="s">
        <v>10223</v>
      </c>
      <c r="B936" s="11" t="s">
        <v>1424</v>
      </c>
      <c r="C936" s="11" t="s">
        <v>397</v>
      </c>
      <c r="D936" s="17">
        <v>45759</v>
      </c>
      <c r="E936" s="12">
        <v>4</v>
      </c>
    </row>
    <row r="937" spans="1:5" x14ac:dyDescent="0.3">
      <c r="A937" s="3" t="s">
        <v>10224</v>
      </c>
      <c r="B937" s="11" t="s">
        <v>1272</v>
      </c>
      <c r="C937" s="11" t="s">
        <v>184</v>
      </c>
      <c r="D937" s="17">
        <v>45885</v>
      </c>
      <c r="E937" s="12">
        <v>7</v>
      </c>
    </row>
    <row r="938" spans="1:5" x14ac:dyDescent="0.3">
      <c r="A938" s="3" t="s">
        <v>10225</v>
      </c>
      <c r="B938" s="11" t="s">
        <v>1474</v>
      </c>
      <c r="C938" s="11" t="s">
        <v>168</v>
      </c>
      <c r="D938" s="17">
        <v>45770</v>
      </c>
      <c r="E938" s="12">
        <v>8</v>
      </c>
    </row>
    <row r="939" spans="1:5" x14ac:dyDescent="0.3">
      <c r="A939" s="3" t="s">
        <v>10226</v>
      </c>
      <c r="B939" s="11" t="s">
        <v>1004</v>
      </c>
      <c r="C939" s="11" t="s">
        <v>37</v>
      </c>
      <c r="D939" s="17">
        <v>45992</v>
      </c>
      <c r="E939" s="12">
        <v>10</v>
      </c>
    </row>
    <row r="940" spans="1:5" x14ac:dyDescent="0.3">
      <c r="A940" s="3" t="s">
        <v>10227</v>
      </c>
      <c r="B940" s="11" t="s">
        <v>1496</v>
      </c>
      <c r="C940" s="11" t="s">
        <v>171</v>
      </c>
      <c r="D940" s="17">
        <v>46166</v>
      </c>
      <c r="E940" s="12">
        <v>12</v>
      </c>
    </row>
    <row r="941" spans="1:5" x14ac:dyDescent="0.3">
      <c r="A941" s="3" t="s">
        <v>10228</v>
      </c>
      <c r="B941" s="11" t="s">
        <v>1542</v>
      </c>
      <c r="C941" s="11" t="s">
        <v>282</v>
      </c>
      <c r="D941" s="17">
        <v>45720</v>
      </c>
      <c r="E941" s="12">
        <v>7</v>
      </c>
    </row>
    <row r="942" spans="1:5" x14ac:dyDescent="0.3">
      <c r="A942" s="3" t="s">
        <v>10229</v>
      </c>
      <c r="B942" s="11" t="s">
        <v>1358</v>
      </c>
      <c r="C942" s="11" t="s">
        <v>256</v>
      </c>
      <c r="D942" s="17">
        <v>45861</v>
      </c>
      <c r="E942" s="12">
        <v>4</v>
      </c>
    </row>
    <row r="943" spans="1:5" x14ac:dyDescent="0.3">
      <c r="A943" s="3" t="s">
        <v>10230</v>
      </c>
      <c r="B943" s="11" t="s">
        <v>1302</v>
      </c>
      <c r="C943" s="11" t="s">
        <v>226</v>
      </c>
      <c r="D943" s="17">
        <v>45688</v>
      </c>
      <c r="E943" s="12">
        <v>8</v>
      </c>
    </row>
    <row r="944" spans="1:5" x14ac:dyDescent="0.3">
      <c r="A944" s="3" t="s">
        <v>10231</v>
      </c>
      <c r="B944" s="11" t="s">
        <v>1428</v>
      </c>
      <c r="C944" s="11" t="s">
        <v>399</v>
      </c>
      <c r="D944" s="17">
        <v>45811</v>
      </c>
      <c r="E944" s="12">
        <v>5</v>
      </c>
    </row>
    <row r="945" spans="1:5" x14ac:dyDescent="0.3">
      <c r="A945" s="3" t="s">
        <v>10232</v>
      </c>
      <c r="B945" s="11" t="s">
        <v>1700</v>
      </c>
      <c r="C945" s="11" t="s">
        <v>133</v>
      </c>
      <c r="D945" s="17">
        <v>45749</v>
      </c>
      <c r="E945" s="12">
        <v>7</v>
      </c>
    </row>
    <row r="946" spans="1:5" x14ac:dyDescent="0.3">
      <c r="A946" s="3" t="s">
        <v>10233</v>
      </c>
      <c r="B946" s="11" t="s">
        <v>1724</v>
      </c>
      <c r="C946" s="11" t="s">
        <v>318</v>
      </c>
      <c r="D946" s="17">
        <v>46167</v>
      </c>
      <c r="E946" s="12">
        <v>11</v>
      </c>
    </row>
    <row r="947" spans="1:5" x14ac:dyDescent="0.3">
      <c r="A947" s="3" t="s">
        <v>10234</v>
      </c>
      <c r="B947" s="11" t="s">
        <v>1274</v>
      </c>
      <c r="C947" s="11" t="s">
        <v>137</v>
      </c>
      <c r="D947" s="17">
        <v>45698</v>
      </c>
      <c r="E947" s="12">
        <v>11</v>
      </c>
    </row>
    <row r="948" spans="1:5" x14ac:dyDescent="0.3">
      <c r="A948" s="3" t="s">
        <v>10235</v>
      </c>
      <c r="B948" s="11" t="s">
        <v>1436</v>
      </c>
      <c r="C948" s="11" t="s">
        <v>248</v>
      </c>
      <c r="D948" s="17">
        <v>46146</v>
      </c>
      <c r="E948" s="12">
        <v>11</v>
      </c>
    </row>
    <row r="949" spans="1:5" x14ac:dyDescent="0.3">
      <c r="A949" s="3" t="s">
        <v>10236</v>
      </c>
      <c r="B949" s="11" t="s">
        <v>1602</v>
      </c>
      <c r="C949" s="11" t="s">
        <v>78</v>
      </c>
      <c r="D949" s="17">
        <v>45888</v>
      </c>
      <c r="E949" s="12">
        <v>9</v>
      </c>
    </row>
    <row r="950" spans="1:5" x14ac:dyDescent="0.3">
      <c r="A950" s="3" t="s">
        <v>10237</v>
      </c>
      <c r="B950" s="11" t="s">
        <v>1316</v>
      </c>
      <c r="C950" s="11" t="s">
        <v>190</v>
      </c>
      <c r="D950" s="17">
        <v>46061</v>
      </c>
      <c r="E950" s="12">
        <v>8</v>
      </c>
    </row>
    <row r="951" spans="1:5" x14ac:dyDescent="0.3">
      <c r="A951" s="3" t="s">
        <v>10238</v>
      </c>
      <c r="B951" s="11" t="s">
        <v>1448</v>
      </c>
      <c r="C951" s="11" t="s">
        <v>366</v>
      </c>
      <c r="D951" s="17">
        <v>45869</v>
      </c>
      <c r="E951" s="12">
        <v>9</v>
      </c>
    </row>
    <row r="952" spans="1:5" x14ac:dyDescent="0.3">
      <c r="A952" s="3" t="s">
        <v>10239</v>
      </c>
      <c r="B952" s="11" t="s">
        <v>1390</v>
      </c>
      <c r="C952" s="11" t="s">
        <v>306</v>
      </c>
      <c r="D952" s="17">
        <v>46020</v>
      </c>
      <c r="E952" s="12">
        <v>4</v>
      </c>
    </row>
    <row r="953" spans="1:5" x14ac:dyDescent="0.3">
      <c r="A953" s="3" t="s">
        <v>10240</v>
      </c>
      <c r="B953" s="11" t="s">
        <v>1310</v>
      </c>
      <c r="C953" s="11" t="s">
        <v>146</v>
      </c>
      <c r="D953" s="17">
        <v>46039</v>
      </c>
      <c r="E953" s="12">
        <v>11</v>
      </c>
    </row>
    <row r="954" spans="1:5" x14ac:dyDescent="0.3">
      <c r="A954" s="3" t="s">
        <v>10241</v>
      </c>
      <c r="B954" s="11" t="s">
        <v>1460</v>
      </c>
      <c r="C954" s="11" t="s">
        <v>389</v>
      </c>
      <c r="D954" s="17">
        <v>45885</v>
      </c>
      <c r="E954" s="12">
        <v>9</v>
      </c>
    </row>
    <row r="955" spans="1:5" x14ac:dyDescent="0.3">
      <c r="A955" s="3" t="s">
        <v>10242</v>
      </c>
      <c r="B955" s="11" t="s">
        <v>1778</v>
      </c>
      <c r="C955" s="11" t="s">
        <v>208</v>
      </c>
      <c r="D955" s="17">
        <v>45967</v>
      </c>
      <c r="E955" s="12">
        <v>12</v>
      </c>
    </row>
    <row r="956" spans="1:5" x14ac:dyDescent="0.3">
      <c r="A956" s="3" t="s">
        <v>10243</v>
      </c>
      <c r="B956" s="11" t="s">
        <v>984</v>
      </c>
      <c r="C956" s="11" t="s">
        <v>316</v>
      </c>
      <c r="D956" s="17">
        <v>45677</v>
      </c>
      <c r="E956" s="12">
        <v>7</v>
      </c>
    </row>
    <row r="957" spans="1:5" x14ac:dyDescent="0.3">
      <c r="A957" s="3" t="s">
        <v>10244</v>
      </c>
      <c r="B957" s="11" t="s">
        <v>1696</v>
      </c>
      <c r="C957" s="11" t="s">
        <v>152</v>
      </c>
      <c r="D957" s="17">
        <v>46180</v>
      </c>
      <c r="E957" s="12">
        <v>9</v>
      </c>
    </row>
    <row r="958" spans="1:5" x14ac:dyDescent="0.3">
      <c r="A958" s="3" t="s">
        <v>10245</v>
      </c>
      <c r="B958" s="11" t="s">
        <v>1220</v>
      </c>
      <c r="C958" s="11" t="s">
        <v>288</v>
      </c>
      <c r="D958" s="17">
        <v>45905</v>
      </c>
      <c r="E958" s="12">
        <v>11</v>
      </c>
    </row>
    <row r="959" spans="1:5" x14ac:dyDescent="0.3">
      <c r="A959" s="3" t="s">
        <v>10246</v>
      </c>
      <c r="B959" s="11" t="s">
        <v>1056</v>
      </c>
      <c r="C959" s="11" t="s">
        <v>128</v>
      </c>
      <c r="D959" s="17">
        <v>45943</v>
      </c>
      <c r="E959" s="12">
        <v>9</v>
      </c>
    </row>
    <row r="960" spans="1:5" x14ac:dyDescent="0.3">
      <c r="A960" s="3" t="s">
        <v>10247</v>
      </c>
      <c r="B960" s="11" t="s">
        <v>952</v>
      </c>
      <c r="C960" s="11" t="s">
        <v>203</v>
      </c>
      <c r="D960" s="17">
        <v>45838</v>
      </c>
      <c r="E960" s="12">
        <v>8</v>
      </c>
    </row>
    <row r="961" spans="1:5" x14ac:dyDescent="0.3">
      <c r="A961" s="3" t="s">
        <v>10248</v>
      </c>
      <c r="B961" s="11" t="s">
        <v>1096</v>
      </c>
      <c r="C961" s="11" t="s">
        <v>53</v>
      </c>
      <c r="D961" s="17">
        <v>46111</v>
      </c>
      <c r="E961" s="12">
        <v>10</v>
      </c>
    </row>
    <row r="962" spans="1:5" x14ac:dyDescent="0.3">
      <c r="A962" s="3" t="s">
        <v>10249</v>
      </c>
      <c r="B962" s="11" t="s">
        <v>1080</v>
      </c>
      <c r="C962" s="11" t="s">
        <v>137</v>
      </c>
      <c r="D962" s="17">
        <v>45890</v>
      </c>
      <c r="E962" s="12">
        <v>6</v>
      </c>
    </row>
    <row r="963" spans="1:5" x14ac:dyDescent="0.3">
      <c r="A963" s="3" t="s">
        <v>10250</v>
      </c>
      <c r="B963" s="11" t="s">
        <v>1304</v>
      </c>
      <c r="C963" s="11" t="s">
        <v>356</v>
      </c>
      <c r="D963" s="17">
        <v>45908</v>
      </c>
      <c r="E963" s="12">
        <v>8</v>
      </c>
    </row>
    <row r="964" spans="1:5" x14ac:dyDescent="0.3">
      <c r="A964" s="3" t="s">
        <v>10251</v>
      </c>
      <c r="B964" s="11" t="s">
        <v>1776</v>
      </c>
      <c r="C964" s="11" t="s">
        <v>92</v>
      </c>
      <c r="D964" s="17">
        <v>46143</v>
      </c>
      <c r="E964" s="12">
        <v>6</v>
      </c>
    </row>
    <row r="965" spans="1:5" x14ac:dyDescent="0.3">
      <c r="A965" s="3" t="s">
        <v>10252</v>
      </c>
      <c r="B965" s="11" t="s">
        <v>1536</v>
      </c>
      <c r="C965" s="11" t="s">
        <v>85</v>
      </c>
      <c r="D965" s="17">
        <v>45807</v>
      </c>
      <c r="E965" s="12">
        <v>7</v>
      </c>
    </row>
    <row r="966" spans="1:5" x14ac:dyDescent="0.3">
      <c r="A966" s="3" t="s">
        <v>10253</v>
      </c>
      <c r="B966" s="11" t="s">
        <v>1782</v>
      </c>
      <c r="C966" s="11" t="s">
        <v>130</v>
      </c>
      <c r="D966" s="17">
        <v>45772</v>
      </c>
      <c r="E966" s="12">
        <v>5</v>
      </c>
    </row>
    <row r="967" spans="1:5" x14ac:dyDescent="0.3">
      <c r="A967" s="3" t="s">
        <v>10254</v>
      </c>
      <c r="B967" s="11" t="s">
        <v>1194</v>
      </c>
      <c r="C967" s="11" t="s">
        <v>288</v>
      </c>
      <c r="D967" s="17">
        <v>45696</v>
      </c>
      <c r="E967" s="12">
        <v>12</v>
      </c>
    </row>
    <row r="968" spans="1:5" x14ac:dyDescent="0.3">
      <c r="A968" s="3" t="s">
        <v>10255</v>
      </c>
      <c r="B968" s="11" t="s">
        <v>924</v>
      </c>
      <c r="C968" s="11" t="s">
        <v>81</v>
      </c>
      <c r="D968" s="17">
        <v>45674</v>
      </c>
      <c r="E968" s="12">
        <v>5</v>
      </c>
    </row>
    <row r="969" spans="1:5" x14ac:dyDescent="0.3">
      <c r="A969" s="3" t="s">
        <v>10256</v>
      </c>
      <c r="B969" s="11" t="s">
        <v>1280</v>
      </c>
      <c r="C969" s="11" t="s">
        <v>322</v>
      </c>
      <c r="D969" s="17">
        <v>46021</v>
      </c>
      <c r="E969" s="12">
        <v>8</v>
      </c>
    </row>
    <row r="970" spans="1:5" x14ac:dyDescent="0.3">
      <c r="A970" s="3" t="s">
        <v>10257</v>
      </c>
      <c r="B970" s="11" t="s">
        <v>1032</v>
      </c>
      <c r="C970" s="11" t="s">
        <v>229</v>
      </c>
      <c r="D970" s="17">
        <v>45835</v>
      </c>
      <c r="E970" s="12">
        <v>12</v>
      </c>
    </row>
    <row r="971" spans="1:5" x14ac:dyDescent="0.3">
      <c r="A971" s="3" t="s">
        <v>10258</v>
      </c>
      <c r="B971" s="11" t="s">
        <v>1420</v>
      </c>
      <c r="C971" s="11" t="s">
        <v>190</v>
      </c>
      <c r="D971" s="17">
        <v>46197</v>
      </c>
      <c r="E971" s="12">
        <v>9</v>
      </c>
    </row>
    <row r="972" spans="1:5" x14ac:dyDescent="0.3">
      <c r="A972" s="3" t="s">
        <v>10259</v>
      </c>
      <c r="B972" s="11" t="s">
        <v>1472</v>
      </c>
      <c r="C972" s="11" t="s">
        <v>263</v>
      </c>
      <c r="D972" s="17">
        <v>45768</v>
      </c>
      <c r="E972" s="12">
        <v>9</v>
      </c>
    </row>
    <row r="973" spans="1:5" x14ac:dyDescent="0.3">
      <c r="A973" s="3" t="s">
        <v>10260</v>
      </c>
      <c r="B973" s="11" t="s">
        <v>1566</v>
      </c>
      <c r="C973" s="11" t="s">
        <v>340</v>
      </c>
      <c r="D973" s="17">
        <v>45966</v>
      </c>
      <c r="E973" s="12">
        <v>4</v>
      </c>
    </row>
    <row r="974" spans="1:5" x14ac:dyDescent="0.3">
      <c r="A974" s="3" t="s">
        <v>10261</v>
      </c>
      <c r="B974" s="11" t="s">
        <v>1656</v>
      </c>
      <c r="C974" s="11" t="s">
        <v>373</v>
      </c>
      <c r="D974" s="17">
        <v>46192</v>
      </c>
      <c r="E974" s="12">
        <v>5</v>
      </c>
    </row>
    <row r="975" spans="1:5" x14ac:dyDescent="0.3">
      <c r="A975" s="3" t="s">
        <v>10262</v>
      </c>
      <c r="B975" s="11" t="s">
        <v>1746</v>
      </c>
      <c r="C975" s="11" t="s">
        <v>296</v>
      </c>
      <c r="D975" s="17">
        <v>46017</v>
      </c>
      <c r="E975" s="12">
        <v>10</v>
      </c>
    </row>
    <row r="976" spans="1:5" x14ac:dyDescent="0.3">
      <c r="A976" s="3" t="s">
        <v>10263</v>
      </c>
      <c r="B976" s="11" t="s">
        <v>1684</v>
      </c>
      <c r="C976" s="11" t="s">
        <v>369</v>
      </c>
      <c r="D976" s="17">
        <v>45713</v>
      </c>
      <c r="E976" s="12">
        <v>8</v>
      </c>
    </row>
    <row r="977" spans="1:5" x14ac:dyDescent="0.3">
      <c r="A977" s="3" t="s">
        <v>10264</v>
      </c>
      <c r="B977" s="11" t="s">
        <v>1012</v>
      </c>
      <c r="C977" s="11" t="s">
        <v>8</v>
      </c>
      <c r="D977" s="17">
        <v>45806</v>
      </c>
      <c r="E977" s="12">
        <v>10</v>
      </c>
    </row>
    <row r="978" spans="1:5" x14ac:dyDescent="0.3">
      <c r="A978" s="3" t="s">
        <v>10265</v>
      </c>
      <c r="B978" s="11" t="s">
        <v>1652</v>
      </c>
      <c r="C978" s="11" t="s">
        <v>385</v>
      </c>
      <c r="D978" s="17">
        <v>46191</v>
      </c>
      <c r="E978" s="12">
        <v>8</v>
      </c>
    </row>
    <row r="979" spans="1:5" x14ac:dyDescent="0.3">
      <c r="A979" s="3" t="s">
        <v>10266</v>
      </c>
      <c r="B979" s="11" t="s">
        <v>1606</v>
      </c>
      <c r="C979" s="11" t="s">
        <v>229</v>
      </c>
      <c r="D979" s="17">
        <v>46069</v>
      </c>
      <c r="E979" s="12">
        <v>12</v>
      </c>
    </row>
    <row r="980" spans="1:5" x14ac:dyDescent="0.3">
      <c r="A980" s="3" t="s">
        <v>10267</v>
      </c>
      <c r="B980" s="11" t="s">
        <v>1510</v>
      </c>
      <c r="C980" s="11" t="s">
        <v>137</v>
      </c>
      <c r="D980" s="17">
        <v>46147</v>
      </c>
      <c r="E980" s="12">
        <v>9</v>
      </c>
    </row>
    <row r="981" spans="1:5" x14ac:dyDescent="0.3">
      <c r="A981" s="3" t="s">
        <v>10268</v>
      </c>
      <c r="B981" s="11" t="s">
        <v>1098</v>
      </c>
      <c r="C981" s="11" t="s">
        <v>389</v>
      </c>
      <c r="D981" s="17">
        <v>45795</v>
      </c>
      <c r="E981" s="12">
        <v>5</v>
      </c>
    </row>
    <row r="982" spans="1:5" x14ac:dyDescent="0.3">
      <c r="A982" s="3" t="s">
        <v>10269</v>
      </c>
      <c r="B982" s="11" t="s">
        <v>1358</v>
      </c>
      <c r="C982" s="11" t="s">
        <v>47</v>
      </c>
      <c r="D982" s="17">
        <v>46002</v>
      </c>
      <c r="E982" s="12">
        <v>6</v>
      </c>
    </row>
    <row r="983" spans="1:5" x14ac:dyDescent="0.3">
      <c r="A983" s="3" t="s">
        <v>10270</v>
      </c>
      <c r="B983" s="11" t="s">
        <v>874</v>
      </c>
      <c r="C983" s="11" t="s">
        <v>316</v>
      </c>
      <c r="D983" s="17">
        <v>45716</v>
      </c>
      <c r="E983" s="12">
        <v>7</v>
      </c>
    </row>
    <row r="984" spans="1:5" x14ac:dyDescent="0.3">
      <c r="A984" s="3" t="s">
        <v>10271</v>
      </c>
      <c r="B984" s="11" t="s">
        <v>1748</v>
      </c>
      <c r="C984" s="11" t="s">
        <v>364</v>
      </c>
      <c r="D984" s="17">
        <v>45744</v>
      </c>
      <c r="E984" s="12">
        <v>12</v>
      </c>
    </row>
    <row r="985" spans="1:5" x14ac:dyDescent="0.3">
      <c r="A985" s="3" t="s">
        <v>10272</v>
      </c>
      <c r="B985" s="11" t="s">
        <v>1272</v>
      </c>
      <c r="C985" s="11" t="s">
        <v>385</v>
      </c>
      <c r="D985" s="17">
        <v>45823</v>
      </c>
      <c r="E985" s="12">
        <v>6</v>
      </c>
    </row>
    <row r="986" spans="1:5" x14ac:dyDescent="0.3">
      <c r="A986" s="3" t="s">
        <v>10273</v>
      </c>
      <c r="B986" s="11" t="s">
        <v>1294</v>
      </c>
      <c r="C986" s="11" t="s">
        <v>177</v>
      </c>
      <c r="D986" s="17">
        <v>46013</v>
      </c>
      <c r="E986" s="12">
        <v>7</v>
      </c>
    </row>
    <row r="987" spans="1:5" x14ac:dyDescent="0.3">
      <c r="A987" s="3" t="s">
        <v>10274</v>
      </c>
      <c r="B987" s="11" t="s">
        <v>1506</v>
      </c>
      <c r="C987" s="11" t="s">
        <v>196</v>
      </c>
      <c r="D987" s="17">
        <v>45717</v>
      </c>
      <c r="E987" s="12">
        <v>12</v>
      </c>
    </row>
    <row r="988" spans="1:5" x14ac:dyDescent="0.3">
      <c r="A988" s="3" t="s">
        <v>10275</v>
      </c>
      <c r="B988" s="11" t="s">
        <v>1448</v>
      </c>
      <c r="C988" s="11" t="s">
        <v>294</v>
      </c>
      <c r="D988" s="17">
        <v>45821</v>
      </c>
      <c r="E988" s="12">
        <v>9</v>
      </c>
    </row>
    <row r="989" spans="1:5" x14ac:dyDescent="0.3">
      <c r="A989" s="3" t="s">
        <v>10276</v>
      </c>
      <c r="B989" s="11" t="s">
        <v>1336</v>
      </c>
      <c r="C989" s="11" t="s">
        <v>397</v>
      </c>
      <c r="D989" s="17">
        <v>46067</v>
      </c>
      <c r="E989" s="12">
        <v>7</v>
      </c>
    </row>
    <row r="990" spans="1:5" x14ac:dyDescent="0.3">
      <c r="A990" s="3" t="s">
        <v>10277</v>
      </c>
      <c r="B990" s="11" t="s">
        <v>1410</v>
      </c>
      <c r="C990" s="11" t="s">
        <v>128</v>
      </c>
      <c r="D990" s="17">
        <v>46104</v>
      </c>
      <c r="E990" s="12">
        <v>8</v>
      </c>
    </row>
    <row r="991" spans="1:5" x14ac:dyDescent="0.3">
      <c r="A991" s="3" t="s">
        <v>10278</v>
      </c>
      <c r="B991" s="11" t="s">
        <v>1120</v>
      </c>
      <c r="C991" s="11" t="s">
        <v>314</v>
      </c>
      <c r="D991" s="17">
        <v>45680</v>
      </c>
      <c r="E991" s="12">
        <v>4</v>
      </c>
    </row>
    <row r="992" spans="1:5" x14ac:dyDescent="0.3">
      <c r="A992" s="3" t="s">
        <v>10279</v>
      </c>
      <c r="B992" s="11" t="s">
        <v>1494</v>
      </c>
      <c r="C992" s="11" t="s">
        <v>376</v>
      </c>
      <c r="D992" s="17">
        <v>45861</v>
      </c>
      <c r="E992" s="12">
        <v>9</v>
      </c>
    </row>
    <row r="993" spans="1:5" x14ac:dyDescent="0.3">
      <c r="A993" s="3" t="s">
        <v>10280</v>
      </c>
      <c r="B993" s="11" t="s">
        <v>1318</v>
      </c>
      <c r="C993" s="11" t="s">
        <v>296</v>
      </c>
      <c r="D993" s="17">
        <v>46069</v>
      </c>
      <c r="E993" s="12">
        <v>8</v>
      </c>
    </row>
    <row r="994" spans="1:5" x14ac:dyDescent="0.3">
      <c r="A994" s="3" t="s">
        <v>10281</v>
      </c>
      <c r="B994" s="11" t="s">
        <v>1678</v>
      </c>
      <c r="C994" s="11" t="s">
        <v>306</v>
      </c>
      <c r="D994" s="17">
        <v>45884</v>
      </c>
      <c r="E994" s="12">
        <v>10</v>
      </c>
    </row>
    <row r="995" spans="1:5" x14ac:dyDescent="0.3">
      <c r="A995" s="3" t="s">
        <v>10282</v>
      </c>
      <c r="B995" s="11" t="s">
        <v>893</v>
      </c>
      <c r="C995" s="11" t="s">
        <v>149</v>
      </c>
      <c r="D995" s="17">
        <v>45796</v>
      </c>
      <c r="E995" s="12">
        <v>11</v>
      </c>
    </row>
    <row r="996" spans="1:5" x14ac:dyDescent="0.3">
      <c r="A996" s="3" t="s">
        <v>10283</v>
      </c>
      <c r="B996" s="11" t="s">
        <v>1330</v>
      </c>
      <c r="C996" s="11" t="s">
        <v>57</v>
      </c>
      <c r="D996" s="17">
        <v>46129</v>
      </c>
      <c r="E996" s="12">
        <v>8</v>
      </c>
    </row>
    <row r="997" spans="1:5" x14ac:dyDescent="0.3">
      <c r="A997" s="3" t="s">
        <v>10284</v>
      </c>
      <c r="B997" s="11" t="s">
        <v>1680</v>
      </c>
      <c r="C997" s="11" t="s">
        <v>340</v>
      </c>
      <c r="D997" s="17">
        <v>46116</v>
      </c>
      <c r="E997" s="12">
        <v>12</v>
      </c>
    </row>
    <row r="998" spans="1:5" x14ac:dyDescent="0.3">
      <c r="A998" s="3" t="s">
        <v>10285</v>
      </c>
      <c r="B998" s="11" t="s">
        <v>1308</v>
      </c>
      <c r="C998" s="11" t="s">
        <v>310</v>
      </c>
      <c r="D998" s="17">
        <v>46111</v>
      </c>
      <c r="E998" s="12">
        <v>10</v>
      </c>
    </row>
    <row r="999" spans="1:5" x14ac:dyDescent="0.3">
      <c r="A999" s="3" t="s">
        <v>10286</v>
      </c>
      <c r="B999" s="11" t="s">
        <v>1310</v>
      </c>
      <c r="C999" s="11" t="s">
        <v>157</v>
      </c>
      <c r="D999" s="17">
        <v>45663</v>
      </c>
      <c r="E999" s="12">
        <v>12</v>
      </c>
    </row>
    <row r="1000" spans="1:5" x14ac:dyDescent="0.3">
      <c r="A1000" s="3" t="s">
        <v>10287</v>
      </c>
      <c r="B1000" s="11" t="s">
        <v>1030</v>
      </c>
      <c r="C1000" s="11" t="s">
        <v>356</v>
      </c>
      <c r="D1000" s="17">
        <v>45926</v>
      </c>
      <c r="E1000" s="12">
        <v>5</v>
      </c>
    </row>
    <row r="1001" spans="1:5" x14ac:dyDescent="0.3">
      <c r="A1001" s="3" t="s">
        <v>10288</v>
      </c>
      <c r="B1001" s="11" t="s">
        <v>1294</v>
      </c>
      <c r="C1001" s="11" t="s">
        <v>181</v>
      </c>
      <c r="D1001" s="17">
        <v>45983</v>
      </c>
      <c r="E1001" s="12">
        <v>10</v>
      </c>
    </row>
    <row r="1002" spans="1:5" x14ac:dyDescent="0.3">
      <c r="A1002" s="3" t="s">
        <v>10289</v>
      </c>
      <c r="B1002" s="11" t="s">
        <v>1134</v>
      </c>
      <c r="C1002" s="11" t="s">
        <v>290</v>
      </c>
      <c r="D1002" s="17">
        <v>46170</v>
      </c>
      <c r="E1002" s="12">
        <v>6</v>
      </c>
    </row>
    <row r="1003" spans="1:5" x14ac:dyDescent="0.3">
      <c r="A1003" s="3" t="s">
        <v>10290</v>
      </c>
      <c r="B1003" s="11" t="s">
        <v>922</v>
      </c>
      <c r="C1003" s="11" t="s">
        <v>263</v>
      </c>
      <c r="D1003" s="17">
        <v>45941</v>
      </c>
      <c r="E1003" s="12">
        <v>9</v>
      </c>
    </row>
    <row r="1004" spans="1:5" x14ac:dyDescent="0.3">
      <c r="A1004" s="3" t="s">
        <v>10291</v>
      </c>
      <c r="B1004" s="11" t="s">
        <v>1108</v>
      </c>
      <c r="C1004" s="11" t="s">
        <v>358</v>
      </c>
      <c r="D1004" s="17">
        <v>45874</v>
      </c>
      <c r="E1004" s="12">
        <v>11</v>
      </c>
    </row>
    <row r="1005" spans="1:5" x14ac:dyDescent="0.3">
      <c r="A1005" s="3" t="s">
        <v>10292</v>
      </c>
      <c r="B1005" s="11" t="s">
        <v>1222</v>
      </c>
      <c r="C1005" s="11" t="s">
        <v>143</v>
      </c>
      <c r="D1005" s="17">
        <v>46064</v>
      </c>
      <c r="E1005" s="12">
        <v>4</v>
      </c>
    </row>
    <row r="1006" spans="1:5" x14ac:dyDescent="0.3">
      <c r="A1006" s="3" t="s">
        <v>10293</v>
      </c>
      <c r="B1006" s="11" t="s">
        <v>1496</v>
      </c>
      <c r="C1006" s="11" t="s">
        <v>290</v>
      </c>
      <c r="D1006" s="17">
        <v>45812</v>
      </c>
      <c r="E1006" s="12">
        <v>11</v>
      </c>
    </row>
    <row r="1007" spans="1:5" x14ac:dyDescent="0.3">
      <c r="A1007" s="3" t="s">
        <v>10294</v>
      </c>
      <c r="B1007" s="11" t="s">
        <v>1590</v>
      </c>
      <c r="C1007" s="11" t="s">
        <v>344</v>
      </c>
      <c r="D1007" s="17">
        <v>46012</v>
      </c>
      <c r="E1007" s="12">
        <v>7</v>
      </c>
    </row>
    <row r="1008" spans="1:5" x14ac:dyDescent="0.3">
      <c r="A1008" s="3" t="s">
        <v>10295</v>
      </c>
      <c r="B1008" s="11" t="s">
        <v>1460</v>
      </c>
      <c r="C1008" s="11" t="s">
        <v>101</v>
      </c>
      <c r="D1008" s="17">
        <v>46007</v>
      </c>
      <c r="E1008" s="12">
        <v>6</v>
      </c>
    </row>
    <row r="1009" spans="1:5" x14ac:dyDescent="0.3">
      <c r="A1009" s="3" t="s">
        <v>10296</v>
      </c>
      <c r="B1009" s="11" t="s">
        <v>1556</v>
      </c>
      <c r="C1009" s="11" t="s">
        <v>168</v>
      </c>
      <c r="D1009" s="17">
        <v>45668</v>
      </c>
      <c r="E1009" s="12">
        <v>4</v>
      </c>
    </row>
    <row r="1010" spans="1:5" x14ac:dyDescent="0.3">
      <c r="A1010" s="3" t="s">
        <v>10297</v>
      </c>
      <c r="B1010" s="11" t="s">
        <v>1416</v>
      </c>
      <c r="C1010" s="11" t="s">
        <v>62</v>
      </c>
      <c r="D1010" s="17">
        <v>46034</v>
      </c>
      <c r="E1010" s="12">
        <v>6</v>
      </c>
    </row>
    <row r="1011" spans="1:5" x14ac:dyDescent="0.3">
      <c r="A1011" s="3" t="s">
        <v>10298</v>
      </c>
      <c r="B1011" s="11" t="s">
        <v>1146</v>
      </c>
      <c r="C1011" s="11" t="s">
        <v>78</v>
      </c>
      <c r="D1011" s="17">
        <v>46101</v>
      </c>
      <c r="E1011" s="12">
        <v>11</v>
      </c>
    </row>
    <row r="1012" spans="1:5" x14ac:dyDescent="0.3">
      <c r="A1012" s="3" t="s">
        <v>10299</v>
      </c>
      <c r="B1012" s="11" t="s">
        <v>1030</v>
      </c>
      <c r="C1012" s="11" t="s">
        <v>243</v>
      </c>
      <c r="D1012" s="17">
        <v>45801</v>
      </c>
      <c r="E1012" s="12">
        <v>4</v>
      </c>
    </row>
    <row r="1013" spans="1:5" x14ac:dyDescent="0.3">
      <c r="A1013" s="3" t="s">
        <v>10300</v>
      </c>
      <c r="B1013" s="11" t="s">
        <v>1570</v>
      </c>
      <c r="C1013" s="11" t="s">
        <v>334</v>
      </c>
      <c r="D1013" s="17">
        <v>45738</v>
      </c>
      <c r="E1013" s="12">
        <v>10</v>
      </c>
    </row>
    <row r="1014" spans="1:5" x14ac:dyDescent="0.3">
      <c r="A1014" s="3" t="s">
        <v>10301</v>
      </c>
      <c r="B1014" s="11" t="s">
        <v>1148</v>
      </c>
      <c r="C1014" s="11" t="s">
        <v>276</v>
      </c>
      <c r="D1014" s="17">
        <v>45764</v>
      </c>
      <c r="E1014" s="12">
        <v>11</v>
      </c>
    </row>
    <row r="1015" spans="1:5" x14ac:dyDescent="0.3">
      <c r="A1015" s="3" t="s">
        <v>10302</v>
      </c>
      <c r="B1015" s="11" t="s">
        <v>1178</v>
      </c>
      <c r="C1015" s="11" t="s">
        <v>140</v>
      </c>
      <c r="D1015" s="17">
        <v>45853</v>
      </c>
      <c r="E1015" s="12">
        <v>7</v>
      </c>
    </row>
    <row r="1016" spans="1:5" x14ac:dyDescent="0.3">
      <c r="A1016" s="3" t="s">
        <v>10303</v>
      </c>
      <c r="B1016" s="11" t="s">
        <v>1224</v>
      </c>
      <c r="C1016" s="11" t="s">
        <v>101</v>
      </c>
      <c r="D1016" s="17">
        <v>45916</v>
      </c>
      <c r="E1016" s="12">
        <v>5</v>
      </c>
    </row>
    <row r="1017" spans="1:5" x14ac:dyDescent="0.3">
      <c r="A1017" s="3" t="s">
        <v>10304</v>
      </c>
      <c r="B1017" s="11" t="s">
        <v>1610</v>
      </c>
      <c r="C1017" s="11" t="s">
        <v>274</v>
      </c>
      <c r="D1017" s="17">
        <v>46139</v>
      </c>
      <c r="E1017" s="12">
        <v>7</v>
      </c>
    </row>
    <row r="1018" spans="1:5" x14ac:dyDescent="0.3">
      <c r="A1018" s="3" t="s">
        <v>10305</v>
      </c>
      <c r="B1018" s="11" t="s">
        <v>1628</v>
      </c>
      <c r="C1018" s="11" t="s">
        <v>13</v>
      </c>
      <c r="D1018" s="17">
        <v>45807</v>
      </c>
      <c r="E1018" s="12">
        <v>9</v>
      </c>
    </row>
    <row r="1019" spans="1:5" x14ac:dyDescent="0.3">
      <c r="A1019" s="3" t="s">
        <v>10306</v>
      </c>
      <c r="B1019" s="11" t="s">
        <v>1642</v>
      </c>
      <c r="C1019" s="11" t="s">
        <v>360</v>
      </c>
      <c r="D1019" s="17">
        <v>45986</v>
      </c>
      <c r="E1019" s="12">
        <v>11</v>
      </c>
    </row>
    <row r="1020" spans="1:5" x14ac:dyDescent="0.3">
      <c r="A1020" s="3" t="s">
        <v>10307</v>
      </c>
      <c r="B1020" s="11" t="s">
        <v>1748</v>
      </c>
      <c r="C1020" s="11" t="s">
        <v>251</v>
      </c>
      <c r="D1020" s="17">
        <v>45696</v>
      </c>
      <c r="E1020" s="12">
        <v>12</v>
      </c>
    </row>
    <row r="1021" spans="1:5" x14ac:dyDescent="0.3">
      <c r="A1021" s="3" t="s">
        <v>10308</v>
      </c>
      <c r="B1021" s="11" t="s">
        <v>1198</v>
      </c>
      <c r="C1021" s="11" t="s">
        <v>62</v>
      </c>
      <c r="D1021" s="17">
        <v>46028</v>
      </c>
      <c r="E1021" s="12">
        <v>11</v>
      </c>
    </row>
    <row r="1022" spans="1:5" x14ac:dyDescent="0.3">
      <c r="A1022" s="3" t="s">
        <v>10309</v>
      </c>
      <c r="B1022" s="11" t="s">
        <v>1356</v>
      </c>
      <c r="C1022" s="11" t="s">
        <v>177</v>
      </c>
      <c r="D1022" s="17">
        <v>45703</v>
      </c>
      <c r="E1022" s="12">
        <v>6</v>
      </c>
    </row>
    <row r="1023" spans="1:5" x14ac:dyDescent="0.3">
      <c r="A1023" s="3" t="s">
        <v>10310</v>
      </c>
      <c r="B1023" s="11" t="s">
        <v>1648</v>
      </c>
      <c r="C1023" s="11" t="s">
        <v>376</v>
      </c>
      <c r="D1023" s="17">
        <v>45679</v>
      </c>
      <c r="E1023" s="12">
        <v>7</v>
      </c>
    </row>
    <row r="1024" spans="1:5" x14ac:dyDescent="0.3">
      <c r="A1024" s="3" t="s">
        <v>10311</v>
      </c>
      <c r="B1024" s="11" t="s">
        <v>910</v>
      </c>
      <c r="C1024" s="11" t="s">
        <v>395</v>
      </c>
      <c r="D1024" s="17">
        <v>46039</v>
      </c>
      <c r="E1024" s="12">
        <v>8</v>
      </c>
    </row>
    <row r="1025" spans="1:5" x14ac:dyDescent="0.3">
      <c r="A1025" s="3" t="s">
        <v>10312</v>
      </c>
      <c r="B1025" s="11" t="s">
        <v>1768</v>
      </c>
      <c r="C1025" s="11" t="s">
        <v>196</v>
      </c>
      <c r="D1025" s="17">
        <v>46157</v>
      </c>
      <c r="E1025" s="12">
        <v>5</v>
      </c>
    </row>
    <row r="1026" spans="1:5" x14ac:dyDescent="0.3">
      <c r="A1026" s="3" t="s">
        <v>10313</v>
      </c>
      <c r="B1026" s="11" t="s">
        <v>1574</v>
      </c>
      <c r="C1026" s="11" t="s">
        <v>200</v>
      </c>
      <c r="D1026" s="17">
        <v>46087</v>
      </c>
      <c r="E1026" s="12">
        <v>4</v>
      </c>
    </row>
    <row r="1027" spans="1:5" x14ac:dyDescent="0.3">
      <c r="A1027" s="3" t="s">
        <v>10314</v>
      </c>
      <c r="B1027" s="11" t="s">
        <v>1372</v>
      </c>
      <c r="C1027" s="11" t="s">
        <v>130</v>
      </c>
      <c r="D1027" s="17">
        <v>45763</v>
      </c>
      <c r="E1027" s="12">
        <v>12</v>
      </c>
    </row>
    <row r="1028" spans="1:5" x14ac:dyDescent="0.3">
      <c r="A1028" s="3" t="s">
        <v>10315</v>
      </c>
      <c r="B1028" s="11" t="s">
        <v>1748</v>
      </c>
      <c r="C1028" s="11" t="s">
        <v>286</v>
      </c>
      <c r="D1028" s="17">
        <v>46063</v>
      </c>
      <c r="E1028" s="12">
        <v>12</v>
      </c>
    </row>
    <row r="1029" spans="1:5" x14ac:dyDescent="0.3">
      <c r="A1029" s="3" t="s">
        <v>10316</v>
      </c>
      <c r="B1029" s="11" t="s">
        <v>1148</v>
      </c>
      <c r="C1029" s="11" t="s">
        <v>334</v>
      </c>
      <c r="D1029" s="17">
        <v>45690</v>
      </c>
      <c r="E1029" s="12">
        <v>12</v>
      </c>
    </row>
    <row r="1030" spans="1:5" x14ac:dyDescent="0.3">
      <c r="A1030" s="3" t="s">
        <v>10317</v>
      </c>
      <c r="B1030" s="11" t="s">
        <v>1050</v>
      </c>
      <c r="C1030" s="11" t="s">
        <v>389</v>
      </c>
      <c r="D1030" s="17">
        <v>45968</v>
      </c>
      <c r="E1030" s="12">
        <v>12</v>
      </c>
    </row>
    <row r="1031" spans="1:5" x14ac:dyDescent="0.3">
      <c r="A1031" s="3" t="s">
        <v>10318</v>
      </c>
      <c r="B1031" s="11" t="s">
        <v>1738</v>
      </c>
      <c r="C1031" s="11" t="s">
        <v>157</v>
      </c>
      <c r="D1031" s="17">
        <v>46050</v>
      </c>
      <c r="E1031" s="12">
        <v>6</v>
      </c>
    </row>
    <row r="1032" spans="1:5" x14ac:dyDescent="0.3">
      <c r="A1032" s="3" t="s">
        <v>10319</v>
      </c>
      <c r="B1032" s="11" t="s">
        <v>1106</v>
      </c>
      <c r="C1032" s="11" t="s">
        <v>146</v>
      </c>
      <c r="D1032" s="17">
        <v>46134</v>
      </c>
      <c r="E1032" s="12">
        <v>12</v>
      </c>
    </row>
    <row r="1033" spans="1:5" x14ac:dyDescent="0.3">
      <c r="A1033" s="3" t="s">
        <v>10320</v>
      </c>
      <c r="B1033" s="11" t="s">
        <v>898</v>
      </c>
      <c r="C1033" s="11" t="s">
        <v>382</v>
      </c>
      <c r="D1033" s="17">
        <v>45974</v>
      </c>
      <c r="E1033" s="12">
        <v>8</v>
      </c>
    </row>
    <row r="1034" spans="1:5" x14ac:dyDescent="0.3">
      <c r="A1034" s="3" t="s">
        <v>10321</v>
      </c>
      <c r="B1034" s="11" t="s">
        <v>1346</v>
      </c>
      <c r="C1034" s="11" t="s">
        <v>149</v>
      </c>
      <c r="D1034" s="17">
        <v>46081</v>
      </c>
      <c r="E1034" s="12">
        <v>8</v>
      </c>
    </row>
    <row r="1035" spans="1:5" x14ac:dyDescent="0.3">
      <c r="A1035" s="3" t="s">
        <v>10322</v>
      </c>
      <c r="B1035" s="11" t="s">
        <v>1594</v>
      </c>
      <c r="C1035" s="11" t="s">
        <v>263</v>
      </c>
      <c r="D1035" s="17">
        <v>45912</v>
      </c>
      <c r="E1035" s="12">
        <v>6</v>
      </c>
    </row>
    <row r="1036" spans="1:5" x14ac:dyDescent="0.3">
      <c r="A1036" s="3" t="s">
        <v>10323</v>
      </c>
      <c r="B1036" s="11" t="s">
        <v>1226</v>
      </c>
      <c r="C1036" s="11" t="s">
        <v>62</v>
      </c>
      <c r="D1036" s="17">
        <v>45727</v>
      </c>
      <c r="E1036" s="12">
        <v>11</v>
      </c>
    </row>
    <row r="1037" spans="1:5" x14ac:dyDescent="0.3">
      <c r="A1037" s="3" t="s">
        <v>10324</v>
      </c>
      <c r="B1037" s="11" t="s">
        <v>992</v>
      </c>
      <c r="C1037" s="11" t="s">
        <v>92</v>
      </c>
      <c r="D1037" s="17">
        <v>45728</v>
      </c>
      <c r="E1037" s="12">
        <v>7</v>
      </c>
    </row>
    <row r="1038" spans="1:5" x14ac:dyDescent="0.3">
      <c r="A1038" s="3" t="s">
        <v>10325</v>
      </c>
      <c r="B1038" s="11" t="s">
        <v>1248</v>
      </c>
      <c r="C1038" s="11" t="s">
        <v>218</v>
      </c>
      <c r="D1038" s="17">
        <v>45979</v>
      </c>
      <c r="E1038" s="12">
        <v>9</v>
      </c>
    </row>
    <row r="1039" spans="1:5" x14ac:dyDescent="0.3">
      <c r="A1039" s="3" t="s">
        <v>10326</v>
      </c>
      <c r="B1039" s="11" t="s">
        <v>1662</v>
      </c>
      <c r="C1039" s="11" t="s">
        <v>322</v>
      </c>
      <c r="D1039" s="17">
        <v>46180</v>
      </c>
      <c r="E1039" s="12">
        <v>4</v>
      </c>
    </row>
    <row r="1040" spans="1:5" x14ac:dyDescent="0.3">
      <c r="A1040" s="3" t="s">
        <v>10327</v>
      </c>
      <c r="B1040" s="11" t="s">
        <v>1368</v>
      </c>
      <c r="C1040" s="11" t="s">
        <v>378</v>
      </c>
      <c r="D1040" s="17">
        <v>45965</v>
      </c>
      <c r="E1040" s="12">
        <v>11</v>
      </c>
    </row>
    <row r="1041" spans="1:5" x14ac:dyDescent="0.3">
      <c r="A1041" s="3" t="s">
        <v>10328</v>
      </c>
      <c r="B1041" s="11" t="s">
        <v>1116</v>
      </c>
      <c r="C1041" s="11" t="s">
        <v>334</v>
      </c>
      <c r="D1041" s="17">
        <v>46007</v>
      </c>
      <c r="E1041" s="12">
        <v>12</v>
      </c>
    </row>
    <row r="1042" spans="1:5" x14ac:dyDescent="0.3">
      <c r="A1042" s="3" t="s">
        <v>10329</v>
      </c>
      <c r="B1042" s="11" t="s">
        <v>1572</v>
      </c>
      <c r="C1042" s="11" t="s">
        <v>391</v>
      </c>
      <c r="D1042" s="17">
        <v>45955</v>
      </c>
      <c r="E1042" s="12">
        <v>8</v>
      </c>
    </row>
    <row r="1043" spans="1:5" x14ac:dyDescent="0.3">
      <c r="A1043" s="3" t="s">
        <v>10330</v>
      </c>
      <c r="B1043" s="11" t="s">
        <v>978</v>
      </c>
      <c r="C1043" s="11" t="s">
        <v>340</v>
      </c>
      <c r="D1043" s="17">
        <v>46102</v>
      </c>
      <c r="E1043" s="12">
        <v>11</v>
      </c>
    </row>
    <row r="1044" spans="1:5" x14ac:dyDescent="0.3">
      <c r="A1044" s="3" t="s">
        <v>10331</v>
      </c>
      <c r="B1044" s="11" t="s">
        <v>1570</v>
      </c>
      <c r="C1044" s="11" t="s">
        <v>324</v>
      </c>
      <c r="D1044" s="17">
        <v>45889</v>
      </c>
      <c r="E1044" s="12">
        <v>5</v>
      </c>
    </row>
    <row r="1045" spans="1:5" x14ac:dyDescent="0.3">
      <c r="A1045" s="3" t="s">
        <v>10332</v>
      </c>
      <c r="B1045" s="11" t="s">
        <v>1050</v>
      </c>
      <c r="C1045" s="11" t="s">
        <v>126</v>
      </c>
      <c r="D1045" s="17">
        <v>45949</v>
      </c>
      <c r="E1045" s="12">
        <v>8</v>
      </c>
    </row>
    <row r="1046" spans="1:5" x14ac:dyDescent="0.3">
      <c r="A1046" s="3" t="s">
        <v>10333</v>
      </c>
      <c r="B1046" s="11" t="s">
        <v>1248</v>
      </c>
      <c r="C1046" s="11" t="s">
        <v>160</v>
      </c>
      <c r="D1046" s="17">
        <v>45973</v>
      </c>
      <c r="E1046" s="12">
        <v>7</v>
      </c>
    </row>
    <row r="1047" spans="1:5" x14ac:dyDescent="0.3">
      <c r="A1047" s="3" t="s">
        <v>10334</v>
      </c>
      <c r="B1047" s="11" t="s">
        <v>1530</v>
      </c>
      <c r="C1047" s="11" t="s">
        <v>274</v>
      </c>
      <c r="D1047" s="17">
        <v>45868</v>
      </c>
      <c r="E1047" s="12">
        <v>8</v>
      </c>
    </row>
    <row r="1048" spans="1:5" x14ac:dyDescent="0.3">
      <c r="A1048" s="3" t="s">
        <v>10335</v>
      </c>
      <c r="B1048" s="11" t="s">
        <v>1426</v>
      </c>
      <c r="C1048" s="11" t="s">
        <v>294</v>
      </c>
      <c r="D1048" s="17">
        <v>46007</v>
      </c>
      <c r="E1048" s="12">
        <v>10</v>
      </c>
    </row>
    <row r="1049" spans="1:5" x14ac:dyDescent="0.3">
      <c r="A1049" s="3" t="s">
        <v>10336</v>
      </c>
      <c r="B1049" s="11" t="s">
        <v>1108</v>
      </c>
      <c r="C1049" s="11" t="s">
        <v>73</v>
      </c>
      <c r="D1049" s="17">
        <v>46171</v>
      </c>
      <c r="E1049" s="12">
        <v>9</v>
      </c>
    </row>
    <row r="1050" spans="1:5" x14ac:dyDescent="0.3">
      <c r="A1050" s="3" t="s">
        <v>10337</v>
      </c>
      <c r="B1050" s="11" t="s">
        <v>972</v>
      </c>
      <c r="C1050" s="11" t="s">
        <v>160</v>
      </c>
      <c r="D1050" s="17">
        <v>45811</v>
      </c>
      <c r="E1050" s="12">
        <v>9</v>
      </c>
    </row>
    <row r="1051" spans="1:5" x14ac:dyDescent="0.3">
      <c r="A1051" s="3" t="s">
        <v>10338</v>
      </c>
      <c r="B1051" s="11" t="s">
        <v>1766</v>
      </c>
      <c r="C1051" s="11" t="s">
        <v>324</v>
      </c>
      <c r="D1051" s="17">
        <v>45773</v>
      </c>
      <c r="E1051" s="12">
        <v>9</v>
      </c>
    </row>
    <row r="1052" spans="1:5" x14ac:dyDescent="0.3">
      <c r="A1052" s="3" t="s">
        <v>10339</v>
      </c>
      <c r="B1052" s="11" t="s">
        <v>994</v>
      </c>
      <c r="C1052" s="11" t="s">
        <v>149</v>
      </c>
      <c r="D1052" s="17">
        <v>45701</v>
      </c>
      <c r="E1052" s="12">
        <v>9</v>
      </c>
    </row>
    <row r="1053" spans="1:5" x14ac:dyDescent="0.3">
      <c r="A1053" s="3" t="s">
        <v>10340</v>
      </c>
      <c r="B1053" s="11" t="s">
        <v>952</v>
      </c>
      <c r="C1053" s="11" t="s">
        <v>347</v>
      </c>
      <c r="D1053" s="17">
        <v>45841</v>
      </c>
      <c r="E1053" s="12">
        <v>9</v>
      </c>
    </row>
    <row r="1054" spans="1:5" x14ac:dyDescent="0.3">
      <c r="A1054" s="3" t="s">
        <v>10341</v>
      </c>
      <c r="B1054" s="11" t="s">
        <v>1222</v>
      </c>
      <c r="C1054" s="11" t="s">
        <v>155</v>
      </c>
      <c r="D1054" s="17">
        <v>45862</v>
      </c>
      <c r="E1054" s="12">
        <v>5</v>
      </c>
    </row>
    <row r="1055" spans="1:5" x14ac:dyDescent="0.3">
      <c r="A1055" s="3" t="s">
        <v>10342</v>
      </c>
      <c r="B1055" s="11" t="s">
        <v>1022</v>
      </c>
      <c r="C1055" s="11" t="s">
        <v>18</v>
      </c>
      <c r="D1055" s="17">
        <v>46004</v>
      </c>
      <c r="E1055" s="12">
        <v>4</v>
      </c>
    </row>
    <row r="1056" spans="1:5" x14ac:dyDescent="0.3">
      <c r="A1056" s="3" t="s">
        <v>10343</v>
      </c>
      <c r="B1056" s="11" t="s">
        <v>1464</v>
      </c>
      <c r="C1056" s="11" t="s">
        <v>69</v>
      </c>
      <c r="D1056" s="17">
        <v>45680</v>
      </c>
      <c r="E1056" s="12">
        <v>4</v>
      </c>
    </row>
    <row r="1057" spans="1:5" x14ac:dyDescent="0.3">
      <c r="A1057" s="3" t="s">
        <v>10344</v>
      </c>
      <c r="B1057" s="11" t="s">
        <v>942</v>
      </c>
      <c r="C1057" s="11" t="s">
        <v>130</v>
      </c>
      <c r="D1057" s="17">
        <v>45914</v>
      </c>
      <c r="E1057" s="12">
        <v>7</v>
      </c>
    </row>
    <row r="1058" spans="1:5" x14ac:dyDescent="0.3">
      <c r="A1058" s="3" t="s">
        <v>10345</v>
      </c>
      <c r="B1058" s="11" t="s">
        <v>1264</v>
      </c>
      <c r="C1058" s="11" t="s">
        <v>303</v>
      </c>
      <c r="D1058" s="17">
        <v>45728</v>
      </c>
      <c r="E1058" s="12">
        <v>8</v>
      </c>
    </row>
    <row r="1059" spans="1:5" x14ac:dyDescent="0.3">
      <c r="A1059" s="3" t="s">
        <v>10346</v>
      </c>
      <c r="B1059" s="11" t="s">
        <v>1176</v>
      </c>
      <c r="C1059" s="11" t="s">
        <v>393</v>
      </c>
      <c r="D1059" s="17">
        <v>46016</v>
      </c>
      <c r="E1059" s="12">
        <v>11</v>
      </c>
    </row>
    <row r="1060" spans="1:5" x14ac:dyDescent="0.3">
      <c r="A1060" s="3" t="s">
        <v>10347</v>
      </c>
      <c r="B1060" s="11" t="s">
        <v>884</v>
      </c>
      <c r="C1060" s="11" t="s">
        <v>165</v>
      </c>
      <c r="D1060" s="17">
        <v>45726</v>
      </c>
      <c r="E1060" s="12">
        <v>7</v>
      </c>
    </row>
    <row r="1061" spans="1:5" x14ac:dyDescent="0.3">
      <c r="A1061" s="3" t="s">
        <v>10348</v>
      </c>
      <c r="B1061" s="11" t="s">
        <v>920</v>
      </c>
      <c r="C1061" s="11" t="s">
        <v>168</v>
      </c>
      <c r="D1061" s="17">
        <v>46023</v>
      </c>
      <c r="E1061" s="12">
        <v>8</v>
      </c>
    </row>
    <row r="1062" spans="1:5" x14ac:dyDescent="0.3">
      <c r="A1062" s="3" t="s">
        <v>10349</v>
      </c>
      <c r="B1062" s="11" t="s">
        <v>1410</v>
      </c>
      <c r="C1062" s="11" t="s">
        <v>203</v>
      </c>
      <c r="D1062" s="17">
        <v>46162</v>
      </c>
      <c r="E1062" s="12">
        <v>8</v>
      </c>
    </row>
    <row r="1063" spans="1:5" x14ac:dyDescent="0.3">
      <c r="A1063" s="3" t="s">
        <v>10350</v>
      </c>
      <c r="B1063" s="11" t="s">
        <v>1462</v>
      </c>
      <c r="C1063" s="11" t="s">
        <v>118</v>
      </c>
      <c r="D1063" s="17">
        <v>46073</v>
      </c>
      <c r="E1063" s="12">
        <v>12</v>
      </c>
    </row>
    <row r="1064" spans="1:5" x14ac:dyDescent="0.3">
      <c r="A1064" s="3" t="s">
        <v>10351</v>
      </c>
      <c r="B1064" s="11" t="s">
        <v>1218</v>
      </c>
      <c r="C1064" s="11" t="s">
        <v>69</v>
      </c>
      <c r="D1064" s="17">
        <v>46067</v>
      </c>
      <c r="E1064" s="12">
        <v>6</v>
      </c>
    </row>
    <row r="1065" spans="1:5" x14ac:dyDescent="0.3">
      <c r="A1065" s="3" t="s">
        <v>10352</v>
      </c>
      <c r="B1065" s="11" t="s">
        <v>1022</v>
      </c>
      <c r="C1065" s="11" t="s">
        <v>69</v>
      </c>
      <c r="D1065" s="17">
        <v>45999</v>
      </c>
      <c r="E1065" s="12">
        <v>4</v>
      </c>
    </row>
    <row r="1066" spans="1:5" x14ac:dyDescent="0.3">
      <c r="A1066" s="3" t="s">
        <v>10353</v>
      </c>
      <c r="B1066" s="11" t="s">
        <v>1506</v>
      </c>
      <c r="C1066" s="11" t="s">
        <v>342</v>
      </c>
      <c r="D1066" s="17">
        <v>45828</v>
      </c>
      <c r="E1066" s="12">
        <v>11</v>
      </c>
    </row>
    <row r="1067" spans="1:5" x14ac:dyDescent="0.3">
      <c r="A1067" s="3" t="s">
        <v>10354</v>
      </c>
      <c r="B1067" s="11" t="s">
        <v>1250</v>
      </c>
      <c r="C1067" s="11" t="s">
        <v>85</v>
      </c>
      <c r="D1067" s="17">
        <v>45716</v>
      </c>
      <c r="E1067" s="12">
        <v>4</v>
      </c>
    </row>
    <row r="1068" spans="1:5" x14ac:dyDescent="0.3">
      <c r="A1068" s="3" t="s">
        <v>10355</v>
      </c>
      <c r="B1068" s="11" t="s">
        <v>1102</v>
      </c>
      <c r="C1068" s="11" t="s">
        <v>162</v>
      </c>
      <c r="D1068" s="17">
        <v>46110</v>
      </c>
      <c r="E1068" s="12">
        <v>12</v>
      </c>
    </row>
    <row r="1069" spans="1:5" x14ac:dyDescent="0.3">
      <c r="A1069" s="3" t="s">
        <v>10356</v>
      </c>
      <c r="B1069" s="11" t="s">
        <v>1272</v>
      </c>
      <c r="C1069" s="11" t="s">
        <v>294</v>
      </c>
      <c r="D1069" s="17">
        <v>45939</v>
      </c>
      <c r="E1069" s="12">
        <v>11</v>
      </c>
    </row>
    <row r="1070" spans="1:5" x14ac:dyDescent="0.3">
      <c r="A1070" s="3" t="s">
        <v>10357</v>
      </c>
      <c r="B1070" s="11" t="s">
        <v>874</v>
      </c>
      <c r="C1070" s="11" t="s">
        <v>22</v>
      </c>
      <c r="D1070" s="17">
        <v>45983</v>
      </c>
      <c r="E1070" s="12">
        <v>5</v>
      </c>
    </row>
    <row r="1071" spans="1:5" x14ac:dyDescent="0.3">
      <c r="A1071" s="3" t="s">
        <v>10358</v>
      </c>
      <c r="B1071" s="11" t="s">
        <v>1780</v>
      </c>
      <c r="C1071" s="11" t="s">
        <v>47</v>
      </c>
      <c r="D1071" s="17">
        <v>45858</v>
      </c>
      <c r="E1071" s="12">
        <v>10</v>
      </c>
    </row>
    <row r="1072" spans="1:5" x14ac:dyDescent="0.3">
      <c r="A1072" s="3" t="s">
        <v>10359</v>
      </c>
      <c r="B1072" s="11" t="s">
        <v>1628</v>
      </c>
      <c r="C1072" s="11" t="s">
        <v>265</v>
      </c>
      <c r="D1072" s="17">
        <v>46014</v>
      </c>
      <c r="E1072" s="12">
        <v>9</v>
      </c>
    </row>
    <row r="1073" spans="1:5" x14ac:dyDescent="0.3">
      <c r="A1073" s="3" t="s">
        <v>10360</v>
      </c>
      <c r="B1073" s="11" t="s">
        <v>950</v>
      </c>
      <c r="C1073" s="11" t="s">
        <v>329</v>
      </c>
      <c r="D1073" s="17">
        <v>46097</v>
      </c>
      <c r="E1073" s="12">
        <v>10</v>
      </c>
    </row>
    <row r="1074" spans="1:5" x14ac:dyDescent="0.3">
      <c r="A1074" s="3" t="s">
        <v>10361</v>
      </c>
      <c r="B1074" s="11" t="s">
        <v>1382</v>
      </c>
      <c r="C1074" s="11" t="s">
        <v>208</v>
      </c>
      <c r="D1074" s="17">
        <v>45888</v>
      </c>
      <c r="E1074" s="12">
        <v>4</v>
      </c>
    </row>
    <row r="1075" spans="1:5" x14ac:dyDescent="0.3">
      <c r="A1075" s="3" t="s">
        <v>10362</v>
      </c>
      <c r="B1075" s="11" t="s">
        <v>1220</v>
      </c>
      <c r="C1075" s="11" t="s">
        <v>397</v>
      </c>
      <c r="D1075" s="17">
        <v>45746</v>
      </c>
      <c r="E1075" s="12">
        <v>8</v>
      </c>
    </row>
    <row r="1076" spans="1:5" x14ac:dyDescent="0.3">
      <c r="A1076" s="3" t="s">
        <v>10363</v>
      </c>
      <c r="B1076" s="11" t="s">
        <v>1210</v>
      </c>
      <c r="C1076" s="11" t="s">
        <v>8</v>
      </c>
      <c r="D1076" s="17">
        <v>45986</v>
      </c>
      <c r="E1076" s="12">
        <v>5</v>
      </c>
    </row>
    <row r="1077" spans="1:5" x14ac:dyDescent="0.3">
      <c r="A1077" s="3" t="s">
        <v>10364</v>
      </c>
      <c r="B1077" s="11" t="s">
        <v>1546</v>
      </c>
      <c r="C1077" s="11" t="s">
        <v>272</v>
      </c>
      <c r="D1077" s="17">
        <v>45661</v>
      </c>
      <c r="E1077" s="12">
        <v>12</v>
      </c>
    </row>
    <row r="1078" spans="1:5" x14ac:dyDescent="0.3">
      <c r="A1078" s="3" t="s">
        <v>10365</v>
      </c>
      <c r="B1078" s="11" t="s">
        <v>1502</v>
      </c>
      <c r="C1078" s="11" t="s">
        <v>216</v>
      </c>
      <c r="D1078" s="17">
        <v>46037</v>
      </c>
      <c r="E1078" s="12">
        <v>11</v>
      </c>
    </row>
    <row r="1079" spans="1:5" x14ac:dyDescent="0.3">
      <c r="A1079" s="3" t="s">
        <v>10366</v>
      </c>
      <c r="B1079" s="11" t="s">
        <v>1768</v>
      </c>
      <c r="C1079" s="11" t="s">
        <v>214</v>
      </c>
      <c r="D1079" s="17">
        <v>45955</v>
      </c>
      <c r="E1079" s="12">
        <v>11</v>
      </c>
    </row>
    <row r="1080" spans="1:5" x14ac:dyDescent="0.3">
      <c r="A1080" s="3" t="s">
        <v>10367</v>
      </c>
      <c r="B1080" s="11" t="s">
        <v>1744</v>
      </c>
      <c r="C1080" s="11" t="s">
        <v>13</v>
      </c>
      <c r="D1080" s="17">
        <v>45837</v>
      </c>
      <c r="E1080" s="12">
        <v>9</v>
      </c>
    </row>
    <row r="1081" spans="1:5" x14ac:dyDescent="0.3">
      <c r="A1081" s="3" t="s">
        <v>10368</v>
      </c>
      <c r="B1081" s="11" t="s">
        <v>1710</v>
      </c>
      <c r="C1081" s="11" t="s">
        <v>393</v>
      </c>
      <c r="D1081" s="17">
        <v>46015</v>
      </c>
      <c r="E1081" s="12">
        <v>11</v>
      </c>
    </row>
    <row r="1082" spans="1:5" x14ac:dyDescent="0.3">
      <c r="A1082" s="3" t="s">
        <v>10369</v>
      </c>
      <c r="B1082" s="11" t="s">
        <v>1122</v>
      </c>
      <c r="C1082" s="11" t="s">
        <v>253</v>
      </c>
      <c r="D1082" s="17">
        <v>46158</v>
      </c>
      <c r="E1082" s="12">
        <v>5</v>
      </c>
    </row>
    <row r="1083" spans="1:5" x14ac:dyDescent="0.3">
      <c r="A1083" s="3" t="s">
        <v>10370</v>
      </c>
      <c r="B1083" s="11" t="s">
        <v>1488</v>
      </c>
      <c r="C1083" s="11" t="s">
        <v>332</v>
      </c>
      <c r="D1083" s="17">
        <v>45768</v>
      </c>
      <c r="E1083" s="12">
        <v>12</v>
      </c>
    </row>
    <row r="1084" spans="1:5" x14ac:dyDescent="0.3">
      <c r="A1084" s="3" t="s">
        <v>10371</v>
      </c>
      <c r="B1084" s="11" t="s">
        <v>1610</v>
      </c>
      <c r="C1084" s="11" t="s">
        <v>235</v>
      </c>
      <c r="D1084" s="17">
        <v>45822</v>
      </c>
      <c r="E1084" s="12">
        <v>10</v>
      </c>
    </row>
    <row r="1085" spans="1:5" x14ac:dyDescent="0.3">
      <c r="A1085" s="3" t="s">
        <v>10372</v>
      </c>
      <c r="B1085" s="11" t="s">
        <v>1210</v>
      </c>
      <c r="C1085" s="11" t="s">
        <v>387</v>
      </c>
      <c r="D1085" s="17">
        <v>45788</v>
      </c>
      <c r="E1085" s="12">
        <v>9</v>
      </c>
    </row>
    <row r="1086" spans="1:5" x14ac:dyDescent="0.3">
      <c r="A1086" s="3" t="s">
        <v>10373</v>
      </c>
      <c r="B1086" s="11" t="s">
        <v>1598</v>
      </c>
      <c r="C1086" s="11" t="s">
        <v>239</v>
      </c>
      <c r="D1086" s="17">
        <v>46105</v>
      </c>
      <c r="E1086" s="12">
        <v>7</v>
      </c>
    </row>
    <row r="1087" spans="1:5" x14ac:dyDescent="0.3">
      <c r="A1087" s="3" t="s">
        <v>10374</v>
      </c>
      <c r="B1087" s="11" t="s">
        <v>918</v>
      </c>
      <c r="C1087" s="11" t="s">
        <v>128</v>
      </c>
      <c r="D1087" s="17">
        <v>46018</v>
      </c>
      <c r="E1087" s="12">
        <v>9</v>
      </c>
    </row>
    <row r="1088" spans="1:5" x14ac:dyDescent="0.3">
      <c r="A1088" s="3" t="s">
        <v>10375</v>
      </c>
      <c r="B1088" s="11" t="s">
        <v>952</v>
      </c>
      <c r="C1088" s="11" t="s">
        <v>391</v>
      </c>
      <c r="D1088" s="17">
        <v>46182</v>
      </c>
      <c r="E1088" s="12">
        <v>7</v>
      </c>
    </row>
    <row r="1089" spans="1:5" x14ac:dyDescent="0.3">
      <c r="A1089" s="3" t="s">
        <v>10376</v>
      </c>
      <c r="B1089" s="11" t="s">
        <v>992</v>
      </c>
      <c r="C1089" s="11" t="s">
        <v>107</v>
      </c>
      <c r="D1089" s="17">
        <v>46027</v>
      </c>
      <c r="E1089" s="12">
        <v>8</v>
      </c>
    </row>
    <row r="1090" spans="1:5" x14ac:dyDescent="0.3">
      <c r="A1090" s="3" t="s">
        <v>10377</v>
      </c>
      <c r="B1090" s="11" t="s">
        <v>948</v>
      </c>
      <c r="C1090" s="11" t="s">
        <v>126</v>
      </c>
      <c r="D1090" s="17">
        <v>45828</v>
      </c>
      <c r="E1090" s="12">
        <v>7</v>
      </c>
    </row>
    <row r="1091" spans="1:5" x14ac:dyDescent="0.3">
      <c r="A1091" s="3" t="s">
        <v>10378</v>
      </c>
      <c r="B1091" s="11" t="s">
        <v>1748</v>
      </c>
      <c r="C1091" s="11" t="s">
        <v>37</v>
      </c>
      <c r="D1091" s="17">
        <v>45730</v>
      </c>
      <c r="E1091" s="12">
        <v>9</v>
      </c>
    </row>
    <row r="1092" spans="1:5" x14ac:dyDescent="0.3">
      <c r="A1092" s="3" t="s">
        <v>10379</v>
      </c>
      <c r="B1092" s="11" t="s">
        <v>1322</v>
      </c>
      <c r="C1092" s="11" t="s">
        <v>104</v>
      </c>
      <c r="D1092" s="17">
        <v>45886</v>
      </c>
      <c r="E1092" s="12">
        <v>6</v>
      </c>
    </row>
    <row r="1093" spans="1:5" x14ac:dyDescent="0.3">
      <c r="A1093" s="3" t="s">
        <v>10380</v>
      </c>
      <c r="B1093" s="11" t="s">
        <v>1528</v>
      </c>
      <c r="C1093" s="11" t="s">
        <v>340</v>
      </c>
      <c r="D1093" s="17">
        <v>45904</v>
      </c>
      <c r="E1093" s="12">
        <v>8</v>
      </c>
    </row>
    <row r="1094" spans="1:5" x14ac:dyDescent="0.3">
      <c r="A1094" s="3" t="s">
        <v>10381</v>
      </c>
      <c r="B1094" s="11" t="s">
        <v>978</v>
      </c>
      <c r="C1094" s="11" t="s">
        <v>329</v>
      </c>
      <c r="D1094" s="17">
        <v>46179</v>
      </c>
      <c r="E1094" s="12">
        <v>7</v>
      </c>
    </row>
    <row r="1095" spans="1:5" x14ac:dyDescent="0.3">
      <c r="A1095" s="3" t="s">
        <v>10382</v>
      </c>
      <c r="B1095" s="11" t="s">
        <v>1020</v>
      </c>
      <c r="C1095" s="11" t="s">
        <v>223</v>
      </c>
      <c r="D1095" s="17">
        <v>45890</v>
      </c>
      <c r="E1095" s="12">
        <v>10</v>
      </c>
    </row>
    <row r="1096" spans="1:5" x14ac:dyDescent="0.3">
      <c r="A1096" s="3" t="s">
        <v>10383</v>
      </c>
      <c r="B1096" s="11" t="s">
        <v>1740</v>
      </c>
      <c r="C1096" s="11" t="s">
        <v>130</v>
      </c>
      <c r="D1096" s="17">
        <v>45810</v>
      </c>
      <c r="E1096" s="12">
        <v>12</v>
      </c>
    </row>
    <row r="1097" spans="1:5" x14ac:dyDescent="0.3">
      <c r="A1097" s="3" t="s">
        <v>10384</v>
      </c>
      <c r="B1097" s="11" t="s">
        <v>930</v>
      </c>
      <c r="C1097" s="11" t="s">
        <v>366</v>
      </c>
      <c r="D1097" s="17">
        <v>45716</v>
      </c>
      <c r="E1097" s="12">
        <v>11</v>
      </c>
    </row>
    <row r="1098" spans="1:5" x14ac:dyDescent="0.3">
      <c r="A1098" s="3" t="s">
        <v>10385</v>
      </c>
      <c r="B1098" s="11" t="s">
        <v>1652</v>
      </c>
      <c r="C1098" s="11" t="s">
        <v>69</v>
      </c>
      <c r="D1098" s="17">
        <v>45990</v>
      </c>
      <c r="E1098" s="12">
        <v>7</v>
      </c>
    </row>
    <row r="1099" spans="1:5" x14ac:dyDescent="0.3">
      <c r="A1099" s="3" t="s">
        <v>10386</v>
      </c>
      <c r="B1099" s="11" t="s">
        <v>918</v>
      </c>
      <c r="C1099" s="11" t="s">
        <v>324</v>
      </c>
      <c r="D1099" s="17">
        <v>45793</v>
      </c>
      <c r="E1099" s="12">
        <v>10</v>
      </c>
    </row>
    <row r="1100" spans="1:5" x14ac:dyDescent="0.3">
      <c r="A1100" s="3" t="s">
        <v>10387</v>
      </c>
      <c r="B1100" s="11" t="s">
        <v>978</v>
      </c>
      <c r="C1100" s="11" t="s">
        <v>360</v>
      </c>
      <c r="D1100" s="17">
        <v>45768</v>
      </c>
      <c r="E1100" s="12">
        <v>9</v>
      </c>
    </row>
    <row r="1101" spans="1:5" x14ac:dyDescent="0.3">
      <c r="A1101" s="3" t="s">
        <v>10388</v>
      </c>
      <c r="B1101" s="11" t="s">
        <v>1142</v>
      </c>
      <c r="C1101" s="11" t="s">
        <v>344</v>
      </c>
      <c r="D1101" s="17">
        <v>45878</v>
      </c>
      <c r="E1101" s="12">
        <v>9</v>
      </c>
    </row>
    <row r="1102" spans="1:5" x14ac:dyDescent="0.3">
      <c r="A1102" s="3" t="s">
        <v>10389</v>
      </c>
      <c r="B1102" s="11" t="s">
        <v>1300</v>
      </c>
      <c r="C1102" s="11" t="s">
        <v>8</v>
      </c>
      <c r="D1102" s="17">
        <v>45673</v>
      </c>
      <c r="E1102" s="12">
        <v>7</v>
      </c>
    </row>
    <row r="1103" spans="1:5" x14ac:dyDescent="0.3">
      <c r="A1103" s="3" t="s">
        <v>10390</v>
      </c>
      <c r="B1103" s="11" t="s">
        <v>1270</v>
      </c>
      <c r="C1103" s="11" t="s">
        <v>130</v>
      </c>
      <c r="D1103" s="17">
        <v>45754</v>
      </c>
      <c r="E1103" s="12">
        <v>9</v>
      </c>
    </row>
    <row r="1104" spans="1:5" x14ac:dyDescent="0.3">
      <c r="A1104" s="3" t="s">
        <v>10391</v>
      </c>
      <c r="B1104" s="11" t="s">
        <v>1308</v>
      </c>
      <c r="C1104" s="11" t="s">
        <v>303</v>
      </c>
      <c r="D1104" s="17">
        <v>45852</v>
      </c>
      <c r="E1104" s="12">
        <v>8</v>
      </c>
    </row>
    <row r="1105" spans="1:5" x14ac:dyDescent="0.3">
      <c r="A1105" s="3" t="s">
        <v>10392</v>
      </c>
      <c r="B1105" s="11" t="s">
        <v>1078</v>
      </c>
      <c r="C1105" s="11" t="s">
        <v>198</v>
      </c>
      <c r="D1105" s="17">
        <v>45778</v>
      </c>
      <c r="E1105" s="12">
        <v>11</v>
      </c>
    </row>
    <row r="1106" spans="1:5" x14ac:dyDescent="0.3">
      <c r="A1106" s="3" t="s">
        <v>10393</v>
      </c>
      <c r="B1106" s="11" t="s">
        <v>1336</v>
      </c>
      <c r="C1106" s="11" t="s">
        <v>354</v>
      </c>
      <c r="D1106" s="17">
        <v>45741</v>
      </c>
      <c r="E1106" s="12">
        <v>6</v>
      </c>
    </row>
    <row r="1107" spans="1:5" x14ac:dyDescent="0.3">
      <c r="A1107" s="3" t="s">
        <v>10394</v>
      </c>
      <c r="B1107" s="11" t="s">
        <v>938</v>
      </c>
      <c r="C1107" s="11" t="s">
        <v>160</v>
      </c>
      <c r="D1107" s="17">
        <v>46109</v>
      </c>
      <c r="E1107" s="12">
        <v>8</v>
      </c>
    </row>
    <row r="1108" spans="1:5" x14ac:dyDescent="0.3">
      <c r="A1108" s="3" t="s">
        <v>10395</v>
      </c>
      <c r="B1108" s="11" t="s">
        <v>1150</v>
      </c>
      <c r="C1108" s="11" t="s">
        <v>385</v>
      </c>
      <c r="D1108" s="17">
        <v>46180</v>
      </c>
      <c r="E1108" s="12">
        <v>5</v>
      </c>
    </row>
    <row r="1109" spans="1:5" x14ac:dyDescent="0.3">
      <c r="A1109" s="3" t="s">
        <v>10396</v>
      </c>
      <c r="B1109" s="11" t="s">
        <v>1728</v>
      </c>
      <c r="C1109" s="11" t="s">
        <v>200</v>
      </c>
      <c r="D1109" s="17">
        <v>46054</v>
      </c>
      <c r="E1109" s="12">
        <v>10</v>
      </c>
    </row>
    <row r="1110" spans="1:5" x14ac:dyDescent="0.3">
      <c r="A1110" s="3" t="s">
        <v>10397</v>
      </c>
      <c r="B1110" s="11" t="s">
        <v>1008</v>
      </c>
      <c r="C1110" s="11" t="s">
        <v>316</v>
      </c>
      <c r="D1110" s="17">
        <v>45753</v>
      </c>
      <c r="E1110" s="12">
        <v>7</v>
      </c>
    </row>
    <row r="1111" spans="1:5" x14ac:dyDescent="0.3">
      <c r="A1111" s="3" t="s">
        <v>10398</v>
      </c>
      <c r="B1111" s="11" t="s">
        <v>1576</v>
      </c>
      <c r="C1111" s="11" t="s">
        <v>395</v>
      </c>
      <c r="D1111" s="17">
        <v>46093</v>
      </c>
      <c r="E1111" s="12">
        <v>6</v>
      </c>
    </row>
    <row r="1112" spans="1:5" x14ac:dyDescent="0.3">
      <c r="A1112" s="3" t="s">
        <v>10399</v>
      </c>
      <c r="B1112" s="11" t="s">
        <v>1480</v>
      </c>
      <c r="C1112" s="11" t="s">
        <v>246</v>
      </c>
      <c r="D1112" s="17">
        <v>45726</v>
      </c>
      <c r="E1112" s="12">
        <v>6</v>
      </c>
    </row>
    <row r="1113" spans="1:5" x14ac:dyDescent="0.3">
      <c r="A1113" s="3" t="s">
        <v>10400</v>
      </c>
      <c r="B1113" s="11" t="s">
        <v>1550</v>
      </c>
      <c r="C1113" s="11" t="s">
        <v>371</v>
      </c>
      <c r="D1113" s="17">
        <v>46093</v>
      </c>
      <c r="E1113" s="12">
        <v>4</v>
      </c>
    </row>
    <row r="1114" spans="1:5" x14ac:dyDescent="0.3">
      <c r="A1114" s="3" t="s">
        <v>10401</v>
      </c>
      <c r="B1114" s="11" t="s">
        <v>1774</v>
      </c>
      <c r="C1114" s="11" t="s">
        <v>8</v>
      </c>
      <c r="D1114" s="17">
        <v>45886</v>
      </c>
      <c r="E1114" s="12">
        <v>4</v>
      </c>
    </row>
    <row r="1115" spans="1:5" x14ac:dyDescent="0.3">
      <c r="A1115" s="3" t="s">
        <v>10402</v>
      </c>
      <c r="B1115" s="11" t="s">
        <v>906</v>
      </c>
      <c r="C1115" s="11" t="s">
        <v>174</v>
      </c>
      <c r="D1115" s="17">
        <v>45970</v>
      </c>
      <c r="E1115" s="12">
        <v>9</v>
      </c>
    </row>
    <row r="1116" spans="1:5" x14ac:dyDescent="0.3">
      <c r="A1116" s="3" t="s">
        <v>10403</v>
      </c>
      <c r="B1116" s="11" t="s">
        <v>1664</v>
      </c>
      <c r="C1116" s="11" t="s">
        <v>358</v>
      </c>
      <c r="D1116" s="17">
        <v>45860</v>
      </c>
      <c r="E1116" s="12">
        <v>4</v>
      </c>
    </row>
    <row r="1117" spans="1:5" x14ac:dyDescent="0.3">
      <c r="A1117" s="3" t="s">
        <v>10404</v>
      </c>
      <c r="B1117" s="11" t="s">
        <v>1322</v>
      </c>
      <c r="C1117" s="11" t="s">
        <v>356</v>
      </c>
      <c r="D1117" s="17">
        <v>46074</v>
      </c>
      <c r="E1117" s="12">
        <v>4</v>
      </c>
    </row>
    <row r="1118" spans="1:5" x14ac:dyDescent="0.3">
      <c r="A1118" s="3" t="s">
        <v>10405</v>
      </c>
      <c r="B1118" s="11" t="s">
        <v>1414</v>
      </c>
      <c r="C1118" s="11" t="s">
        <v>160</v>
      </c>
      <c r="D1118" s="17">
        <v>46037</v>
      </c>
      <c r="E1118" s="12">
        <v>5</v>
      </c>
    </row>
    <row r="1119" spans="1:5" x14ac:dyDescent="0.3">
      <c r="A1119" s="3" t="s">
        <v>10406</v>
      </c>
      <c r="B1119" s="11" t="s">
        <v>1544</v>
      </c>
      <c r="C1119" s="11" t="s">
        <v>32</v>
      </c>
      <c r="D1119" s="17">
        <v>45757</v>
      </c>
      <c r="E1119" s="12">
        <v>7</v>
      </c>
    </row>
    <row r="1120" spans="1:5" x14ac:dyDescent="0.3">
      <c r="A1120" s="3" t="s">
        <v>10407</v>
      </c>
      <c r="B1120" s="11" t="s">
        <v>1530</v>
      </c>
      <c r="C1120" s="11" t="s">
        <v>155</v>
      </c>
      <c r="D1120" s="17">
        <v>45941</v>
      </c>
      <c r="E1120" s="12">
        <v>7</v>
      </c>
    </row>
    <row r="1121" spans="1:5" x14ac:dyDescent="0.3">
      <c r="A1121" s="3" t="s">
        <v>10408</v>
      </c>
      <c r="B1121" s="11" t="s">
        <v>940</v>
      </c>
      <c r="C1121" s="11" t="s">
        <v>256</v>
      </c>
      <c r="D1121" s="17">
        <v>46187</v>
      </c>
      <c r="E1121" s="12">
        <v>12</v>
      </c>
    </row>
    <row r="1122" spans="1:5" x14ac:dyDescent="0.3">
      <c r="A1122" s="3" t="s">
        <v>10409</v>
      </c>
      <c r="B1122" s="11" t="s">
        <v>930</v>
      </c>
      <c r="C1122" s="11" t="s">
        <v>155</v>
      </c>
      <c r="D1122" s="17">
        <v>46086</v>
      </c>
      <c r="E1122" s="12">
        <v>10</v>
      </c>
    </row>
    <row r="1123" spans="1:5" x14ac:dyDescent="0.3">
      <c r="A1123" s="3" t="s">
        <v>10410</v>
      </c>
      <c r="B1123" s="11" t="s">
        <v>1232</v>
      </c>
      <c r="C1123" s="11" t="s">
        <v>310</v>
      </c>
      <c r="D1123" s="17">
        <v>45887</v>
      </c>
      <c r="E1123" s="12">
        <v>10</v>
      </c>
    </row>
    <row r="1124" spans="1:5" x14ac:dyDescent="0.3">
      <c r="A1124" s="3" t="s">
        <v>10411</v>
      </c>
      <c r="B1124" s="11" t="s">
        <v>1532</v>
      </c>
      <c r="C1124" s="11" t="s">
        <v>104</v>
      </c>
      <c r="D1124" s="17">
        <v>45809</v>
      </c>
      <c r="E1124" s="12">
        <v>5</v>
      </c>
    </row>
    <row r="1125" spans="1:5" x14ac:dyDescent="0.3">
      <c r="A1125" s="3" t="s">
        <v>10412</v>
      </c>
      <c r="B1125" s="11" t="s">
        <v>1296</v>
      </c>
      <c r="C1125" s="11" t="s">
        <v>332</v>
      </c>
      <c r="D1125" s="17">
        <v>46055</v>
      </c>
      <c r="E1125" s="12">
        <v>7</v>
      </c>
    </row>
    <row r="1126" spans="1:5" x14ac:dyDescent="0.3">
      <c r="A1126" s="3" t="s">
        <v>10413</v>
      </c>
      <c r="B1126" s="11" t="s">
        <v>1508</v>
      </c>
      <c r="C1126" s="11" t="s">
        <v>157</v>
      </c>
      <c r="D1126" s="17">
        <v>45781</v>
      </c>
      <c r="E1126" s="12">
        <v>11</v>
      </c>
    </row>
    <row r="1127" spans="1:5" x14ac:dyDescent="0.3">
      <c r="A1127" s="3" t="s">
        <v>10414</v>
      </c>
      <c r="B1127" s="11" t="s">
        <v>1040</v>
      </c>
      <c r="C1127" s="11" t="s">
        <v>181</v>
      </c>
      <c r="D1127" s="17">
        <v>45863</v>
      </c>
      <c r="E1127" s="12">
        <v>4</v>
      </c>
    </row>
    <row r="1128" spans="1:5" x14ac:dyDescent="0.3">
      <c r="A1128" s="3" t="s">
        <v>10415</v>
      </c>
      <c r="B1128" s="11" t="s">
        <v>1496</v>
      </c>
      <c r="C1128" s="11" t="s">
        <v>401</v>
      </c>
      <c r="D1128" s="17">
        <v>45736</v>
      </c>
      <c r="E1128" s="12">
        <v>8</v>
      </c>
    </row>
    <row r="1129" spans="1:5" x14ac:dyDescent="0.3">
      <c r="A1129" s="3" t="s">
        <v>10416</v>
      </c>
      <c r="B1129" s="11" t="s">
        <v>1292</v>
      </c>
      <c r="C1129" s="11" t="s">
        <v>137</v>
      </c>
      <c r="D1129" s="17">
        <v>46075</v>
      </c>
      <c r="E1129" s="12">
        <v>6</v>
      </c>
    </row>
    <row r="1130" spans="1:5" x14ac:dyDescent="0.3">
      <c r="A1130" s="3" t="s">
        <v>10417</v>
      </c>
      <c r="B1130" s="11" t="s">
        <v>1752</v>
      </c>
      <c r="C1130" s="11" t="s">
        <v>292</v>
      </c>
      <c r="D1130" s="17">
        <v>45862</v>
      </c>
      <c r="E1130" s="12">
        <v>4</v>
      </c>
    </row>
    <row r="1131" spans="1:5" x14ac:dyDescent="0.3">
      <c r="A1131" s="3" t="s">
        <v>10418</v>
      </c>
      <c r="B1131" s="11" t="s">
        <v>1072</v>
      </c>
      <c r="C1131" s="11" t="s">
        <v>206</v>
      </c>
      <c r="D1131" s="17">
        <v>45676</v>
      </c>
      <c r="E1131" s="12">
        <v>4</v>
      </c>
    </row>
    <row r="1132" spans="1:5" x14ac:dyDescent="0.3">
      <c r="A1132" s="3" t="s">
        <v>10419</v>
      </c>
      <c r="B1132" s="11" t="s">
        <v>1122</v>
      </c>
      <c r="C1132" s="11" t="s">
        <v>211</v>
      </c>
      <c r="D1132" s="17">
        <v>46122</v>
      </c>
      <c r="E1132" s="12">
        <v>7</v>
      </c>
    </row>
    <row r="1133" spans="1:5" x14ac:dyDescent="0.3">
      <c r="A1133" s="3" t="s">
        <v>10420</v>
      </c>
      <c r="B1133" s="11" t="s">
        <v>1192</v>
      </c>
      <c r="C1133" s="11" t="s">
        <v>364</v>
      </c>
      <c r="D1133" s="17">
        <v>45708</v>
      </c>
      <c r="E1133" s="12">
        <v>7</v>
      </c>
    </row>
    <row r="1134" spans="1:5" x14ac:dyDescent="0.3">
      <c r="A1134" s="3" t="s">
        <v>10421</v>
      </c>
      <c r="B1134" s="11" t="s">
        <v>1154</v>
      </c>
      <c r="C1134" s="11" t="s">
        <v>62</v>
      </c>
      <c r="D1134" s="17">
        <v>45861</v>
      </c>
      <c r="E1134" s="12">
        <v>9</v>
      </c>
    </row>
    <row r="1135" spans="1:5" x14ac:dyDescent="0.3">
      <c r="A1135" s="3" t="s">
        <v>10422</v>
      </c>
      <c r="B1135" s="11" t="s">
        <v>1312</v>
      </c>
      <c r="C1135" s="11" t="s">
        <v>216</v>
      </c>
      <c r="D1135" s="17">
        <v>45758</v>
      </c>
      <c r="E1135" s="12">
        <v>4</v>
      </c>
    </row>
    <row r="1136" spans="1:5" x14ac:dyDescent="0.3">
      <c r="A1136" s="3" t="s">
        <v>10423</v>
      </c>
      <c r="B1136" s="11" t="s">
        <v>1196</v>
      </c>
      <c r="C1136" s="11" t="s">
        <v>216</v>
      </c>
      <c r="D1136" s="17">
        <v>46089</v>
      </c>
      <c r="E1136" s="12">
        <v>4</v>
      </c>
    </row>
    <row r="1137" spans="1:5" x14ac:dyDescent="0.3">
      <c r="A1137" s="3" t="s">
        <v>10424</v>
      </c>
      <c r="B1137" s="11" t="s">
        <v>1072</v>
      </c>
      <c r="C1137" s="11" t="s">
        <v>395</v>
      </c>
      <c r="D1137" s="17">
        <v>45710</v>
      </c>
      <c r="E1137" s="12">
        <v>9</v>
      </c>
    </row>
    <row r="1138" spans="1:5" x14ac:dyDescent="0.3">
      <c r="A1138" s="3" t="s">
        <v>10425</v>
      </c>
      <c r="B1138" s="11" t="s">
        <v>1518</v>
      </c>
      <c r="C1138" s="11" t="s">
        <v>223</v>
      </c>
      <c r="D1138" s="17">
        <v>45704</v>
      </c>
      <c r="E1138" s="12">
        <v>7</v>
      </c>
    </row>
    <row r="1139" spans="1:5" x14ac:dyDescent="0.3">
      <c r="A1139" s="3" t="s">
        <v>10426</v>
      </c>
      <c r="B1139" s="11" t="s">
        <v>1490</v>
      </c>
      <c r="C1139" s="11" t="s">
        <v>181</v>
      </c>
      <c r="D1139" s="17">
        <v>45904</v>
      </c>
      <c r="E1139" s="12">
        <v>10</v>
      </c>
    </row>
    <row r="1140" spans="1:5" x14ac:dyDescent="0.3">
      <c r="A1140" s="3" t="s">
        <v>10427</v>
      </c>
      <c r="B1140" s="11" t="s">
        <v>1434</v>
      </c>
      <c r="C1140" s="11" t="s">
        <v>116</v>
      </c>
      <c r="D1140" s="17">
        <v>45753</v>
      </c>
      <c r="E1140" s="12">
        <v>11</v>
      </c>
    </row>
    <row r="1141" spans="1:5" x14ac:dyDescent="0.3">
      <c r="A1141" s="3" t="s">
        <v>10428</v>
      </c>
      <c r="B1141" s="11" t="s">
        <v>1520</v>
      </c>
      <c r="C1141" s="11" t="s">
        <v>366</v>
      </c>
      <c r="D1141" s="17">
        <v>45788</v>
      </c>
      <c r="E1141" s="12">
        <v>4</v>
      </c>
    </row>
    <row r="1142" spans="1:5" x14ac:dyDescent="0.3">
      <c r="A1142" s="3" t="s">
        <v>10429</v>
      </c>
      <c r="B1142" s="11" t="s">
        <v>1754</v>
      </c>
      <c r="C1142" s="11" t="s">
        <v>306</v>
      </c>
      <c r="D1142" s="17">
        <v>45917</v>
      </c>
      <c r="E1142" s="12">
        <v>5</v>
      </c>
    </row>
    <row r="1143" spans="1:5" x14ac:dyDescent="0.3">
      <c r="A1143" s="3" t="s">
        <v>10430</v>
      </c>
      <c r="B1143" s="11" t="s">
        <v>1290</v>
      </c>
      <c r="C1143" s="11" t="s">
        <v>128</v>
      </c>
      <c r="D1143" s="17">
        <v>46118</v>
      </c>
      <c r="E1143" s="12">
        <v>6</v>
      </c>
    </row>
    <row r="1144" spans="1:5" x14ac:dyDescent="0.3">
      <c r="A1144" s="3" t="s">
        <v>10431</v>
      </c>
      <c r="B1144" s="11" t="s">
        <v>1776</v>
      </c>
      <c r="C1144" s="11" t="s">
        <v>179</v>
      </c>
      <c r="D1144" s="17">
        <v>46197</v>
      </c>
      <c r="E1144" s="12">
        <v>4</v>
      </c>
    </row>
    <row r="1145" spans="1:5" x14ac:dyDescent="0.3">
      <c r="A1145" s="3" t="s">
        <v>10432</v>
      </c>
      <c r="B1145" s="11" t="s">
        <v>874</v>
      </c>
      <c r="C1145" s="11" t="s">
        <v>371</v>
      </c>
      <c r="D1145" s="17">
        <v>46101</v>
      </c>
      <c r="E1145" s="12">
        <v>7</v>
      </c>
    </row>
    <row r="1146" spans="1:5" x14ac:dyDescent="0.3">
      <c r="A1146" s="3" t="s">
        <v>10433</v>
      </c>
      <c r="B1146" s="11" t="s">
        <v>1424</v>
      </c>
      <c r="C1146" s="11" t="s">
        <v>162</v>
      </c>
      <c r="D1146" s="17">
        <v>45779</v>
      </c>
      <c r="E1146" s="12">
        <v>7</v>
      </c>
    </row>
    <row r="1147" spans="1:5" x14ac:dyDescent="0.3">
      <c r="A1147" s="3" t="s">
        <v>10434</v>
      </c>
      <c r="B1147" s="11" t="s">
        <v>1620</v>
      </c>
      <c r="C1147" s="11" t="s">
        <v>352</v>
      </c>
      <c r="D1147" s="17">
        <v>45745</v>
      </c>
      <c r="E1147" s="12">
        <v>10</v>
      </c>
    </row>
    <row r="1148" spans="1:5" x14ac:dyDescent="0.3">
      <c r="A1148" s="3" t="s">
        <v>10435</v>
      </c>
      <c r="B1148" s="11" t="s">
        <v>1124</v>
      </c>
      <c r="C1148" s="11" t="s">
        <v>237</v>
      </c>
      <c r="D1148" s="17">
        <v>46051</v>
      </c>
      <c r="E1148" s="12">
        <v>10</v>
      </c>
    </row>
    <row r="1149" spans="1:5" x14ac:dyDescent="0.3">
      <c r="A1149" s="3" t="s">
        <v>10436</v>
      </c>
      <c r="B1149" s="11" t="s">
        <v>1408</v>
      </c>
      <c r="C1149" s="11" t="s">
        <v>53</v>
      </c>
      <c r="D1149" s="17">
        <v>45758</v>
      </c>
      <c r="E1149" s="12">
        <v>12</v>
      </c>
    </row>
    <row r="1150" spans="1:5" x14ac:dyDescent="0.3">
      <c r="A1150" s="3" t="s">
        <v>10437</v>
      </c>
      <c r="B1150" s="11" t="s">
        <v>1038</v>
      </c>
      <c r="C1150" s="11" t="s">
        <v>223</v>
      </c>
      <c r="D1150" s="17">
        <v>45831</v>
      </c>
      <c r="E1150" s="12">
        <v>6</v>
      </c>
    </row>
    <row r="1151" spans="1:5" x14ac:dyDescent="0.3">
      <c r="A1151" s="3" t="s">
        <v>10438</v>
      </c>
      <c r="B1151" s="11" t="s">
        <v>1618</v>
      </c>
      <c r="C1151" s="11" t="s">
        <v>196</v>
      </c>
      <c r="D1151" s="17">
        <v>46141</v>
      </c>
      <c r="E1151" s="12">
        <v>5</v>
      </c>
    </row>
    <row r="1152" spans="1:5" x14ac:dyDescent="0.3">
      <c r="A1152" s="3" t="s">
        <v>10439</v>
      </c>
      <c r="B1152" s="11" t="s">
        <v>1290</v>
      </c>
      <c r="C1152" s="11" t="s">
        <v>109</v>
      </c>
      <c r="D1152" s="17">
        <v>45807</v>
      </c>
      <c r="E1152" s="12">
        <v>8</v>
      </c>
    </row>
    <row r="1153" spans="1:5" x14ac:dyDescent="0.3">
      <c r="A1153" s="3" t="s">
        <v>10440</v>
      </c>
      <c r="B1153" s="11" t="s">
        <v>1408</v>
      </c>
      <c r="C1153" s="11" t="s">
        <v>69</v>
      </c>
      <c r="D1153" s="17">
        <v>45826</v>
      </c>
      <c r="E1153" s="12">
        <v>10</v>
      </c>
    </row>
    <row r="1154" spans="1:5" x14ac:dyDescent="0.3">
      <c r="A1154" s="3" t="s">
        <v>10441</v>
      </c>
      <c r="B1154" s="11" t="s">
        <v>1732</v>
      </c>
      <c r="C1154" s="11" t="s">
        <v>37</v>
      </c>
      <c r="D1154" s="17">
        <v>45944</v>
      </c>
      <c r="E1154" s="12">
        <v>5</v>
      </c>
    </row>
    <row r="1155" spans="1:5" x14ac:dyDescent="0.3">
      <c r="A1155" s="3" t="s">
        <v>10442</v>
      </c>
      <c r="B1155" s="11" t="s">
        <v>1254</v>
      </c>
      <c r="C1155" s="11" t="s">
        <v>107</v>
      </c>
      <c r="D1155" s="17">
        <v>46022</v>
      </c>
      <c r="E1155" s="12">
        <v>7</v>
      </c>
    </row>
    <row r="1156" spans="1:5" x14ac:dyDescent="0.3">
      <c r="A1156" s="3" t="s">
        <v>10443</v>
      </c>
      <c r="B1156" s="11" t="s">
        <v>1218</v>
      </c>
      <c r="C1156" s="11" t="s">
        <v>265</v>
      </c>
      <c r="D1156" s="17">
        <v>46174</v>
      </c>
      <c r="E1156" s="12">
        <v>10</v>
      </c>
    </row>
    <row r="1157" spans="1:5" x14ac:dyDescent="0.3">
      <c r="A1157" s="3" t="s">
        <v>10444</v>
      </c>
      <c r="B1157" s="11" t="s">
        <v>1472</v>
      </c>
      <c r="C1157" s="11" t="s">
        <v>168</v>
      </c>
      <c r="D1157" s="17">
        <v>45919</v>
      </c>
      <c r="E1157" s="12">
        <v>12</v>
      </c>
    </row>
    <row r="1158" spans="1:5" x14ac:dyDescent="0.3">
      <c r="A1158" s="3" t="s">
        <v>10445</v>
      </c>
      <c r="B1158" s="11" t="s">
        <v>1530</v>
      </c>
      <c r="C1158" s="11" t="s">
        <v>332</v>
      </c>
      <c r="D1158" s="17">
        <v>45764</v>
      </c>
      <c r="E1158" s="12">
        <v>10</v>
      </c>
    </row>
    <row r="1159" spans="1:5" x14ac:dyDescent="0.3">
      <c r="A1159" s="3" t="s">
        <v>10446</v>
      </c>
      <c r="B1159" s="11" t="s">
        <v>992</v>
      </c>
      <c r="C1159" s="11" t="s">
        <v>118</v>
      </c>
      <c r="D1159" s="17">
        <v>45877</v>
      </c>
      <c r="E1159" s="12">
        <v>11</v>
      </c>
    </row>
    <row r="1160" spans="1:5" x14ac:dyDescent="0.3">
      <c r="A1160" s="3" t="s">
        <v>10447</v>
      </c>
      <c r="B1160" s="11" t="s">
        <v>1288</v>
      </c>
      <c r="C1160" s="11" t="s">
        <v>124</v>
      </c>
      <c r="D1160" s="17">
        <v>45933</v>
      </c>
      <c r="E1160" s="12">
        <v>4</v>
      </c>
    </row>
    <row r="1161" spans="1:5" x14ac:dyDescent="0.3">
      <c r="A1161" s="3" t="s">
        <v>10448</v>
      </c>
      <c r="B1161" s="11" t="s">
        <v>1752</v>
      </c>
      <c r="C1161" s="11" t="s">
        <v>248</v>
      </c>
      <c r="D1161" s="17">
        <v>45870</v>
      </c>
      <c r="E1161" s="12">
        <v>5</v>
      </c>
    </row>
    <row r="1162" spans="1:5" x14ac:dyDescent="0.3">
      <c r="A1162" s="3" t="s">
        <v>10449</v>
      </c>
      <c r="B1162" s="11" t="s">
        <v>1280</v>
      </c>
      <c r="C1162" s="11" t="s">
        <v>8</v>
      </c>
      <c r="D1162" s="17">
        <v>45697</v>
      </c>
      <c r="E1162" s="12">
        <v>4</v>
      </c>
    </row>
    <row r="1163" spans="1:5" x14ac:dyDescent="0.3">
      <c r="A1163" s="3" t="s">
        <v>10450</v>
      </c>
      <c r="B1163" s="11" t="s">
        <v>1126</v>
      </c>
      <c r="C1163" s="11" t="s">
        <v>263</v>
      </c>
      <c r="D1163" s="17">
        <v>46066</v>
      </c>
      <c r="E1163" s="12">
        <v>8</v>
      </c>
    </row>
    <row r="1164" spans="1:5" x14ac:dyDescent="0.3">
      <c r="A1164" s="3" t="s">
        <v>10451</v>
      </c>
      <c r="B1164" s="11" t="s">
        <v>1464</v>
      </c>
      <c r="C1164" s="11" t="s">
        <v>274</v>
      </c>
      <c r="D1164" s="17">
        <v>46162</v>
      </c>
      <c r="E1164" s="12">
        <v>7</v>
      </c>
    </row>
    <row r="1165" spans="1:5" x14ac:dyDescent="0.3">
      <c r="A1165" s="3" t="s">
        <v>10452</v>
      </c>
      <c r="B1165" s="11" t="s">
        <v>976</v>
      </c>
      <c r="C1165" s="11" t="s">
        <v>208</v>
      </c>
      <c r="D1165" s="17">
        <v>46014</v>
      </c>
      <c r="E1165" s="12">
        <v>9</v>
      </c>
    </row>
    <row r="1166" spans="1:5" x14ac:dyDescent="0.3">
      <c r="A1166" s="3" t="s">
        <v>10453</v>
      </c>
      <c r="B1166" s="11" t="s">
        <v>881</v>
      </c>
      <c r="C1166" s="11" t="s">
        <v>211</v>
      </c>
      <c r="D1166" s="17">
        <v>46071</v>
      </c>
      <c r="E1166" s="12">
        <v>11</v>
      </c>
    </row>
    <row r="1167" spans="1:5" x14ac:dyDescent="0.3">
      <c r="A1167" s="3" t="s">
        <v>10454</v>
      </c>
      <c r="B1167" s="11" t="s">
        <v>1090</v>
      </c>
      <c r="C1167" s="11" t="s">
        <v>133</v>
      </c>
      <c r="D1167" s="17">
        <v>46067</v>
      </c>
      <c r="E1167" s="12">
        <v>5</v>
      </c>
    </row>
    <row r="1168" spans="1:5" x14ac:dyDescent="0.3">
      <c r="A1168" s="3" t="s">
        <v>10455</v>
      </c>
      <c r="B1168" s="11" t="s">
        <v>1630</v>
      </c>
      <c r="C1168" s="11" t="s">
        <v>85</v>
      </c>
      <c r="D1168" s="17">
        <v>45972</v>
      </c>
      <c r="E1168" s="12">
        <v>4</v>
      </c>
    </row>
    <row r="1169" spans="1:5" x14ac:dyDescent="0.3">
      <c r="A1169" s="3" t="s">
        <v>10456</v>
      </c>
      <c r="B1169" s="11" t="s">
        <v>1762</v>
      </c>
      <c r="C1169" s="11" t="s">
        <v>316</v>
      </c>
      <c r="D1169" s="17">
        <v>46177</v>
      </c>
      <c r="E1169" s="12">
        <v>5</v>
      </c>
    </row>
    <row r="1170" spans="1:5" x14ac:dyDescent="0.3">
      <c r="A1170" s="3" t="s">
        <v>10457</v>
      </c>
      <c r="B1170" s="11" t="s">
        <v>890</v>
      </c>
      <c r="C1170" s="11" t="s">
        <v>92</v>
      </c>
      <c r="D1170" s="17">
        <v>45725</v>
      </c>
      <c r="E1170" s="12">
        <v>4</v>
      </c>
    </row>
    <row r="1171" spans="1:5" x14ac:dyDescent="0.3">
      <c r="A1171" s="3" t="s">
        <v>10458</v>
      </c>
      <c r="B1171" s="11" t="s">
        <v>1492</v>
      </c>
      <c r="C1171" s="11" t="s">
        <v>256</v>
      </c>
      <c r="D1171" s="17">
        <v>45890</v>
      </c>
      <c r="E1171" s="12">
        <v>10</v>
      </c>
    </row>
    <row r="1172" spans="1:5" x14ac:dyDescent="0.3">
      <c r="A1172" s="3" t="s">
        <v>10459</v>
      </c>
      <c r="B1172" s="11" t="s">
        <v>1568</v>
      </c>
      <c r="C1172" s="11" t="s">
        <v>369</v>
      </c>
      <c r="D1172" s="17">
        <v>46163</v>
      </c>
      <c r="E1172" s="12">
        <v>6</v>
      </c>
    </row>
    <row r="1173" spans="1:5" x14ac:dyDescent="0.3">
      <c r="A1173" s="3" t="s">
        <v>10460</v>
      </c>
      <c r="B1173" s="11" t="s">
        <v>1534</v>
      </c>
      <c r="C1173" s="11" t="s">
        <v>246</v>
      </c>
      <c r="D1173" s="17">
        <v>46074</v>
      </c>
      <c r="E1173" s="12">
        <v>8</v>
      </c>
    </row>
    <row r="1174" spans="1:5" x14ac:dyDescent="0.3">
      <c r="A1174" s="3" t="s">
        <v>10461</v>
      </c>
      <c r="B1174" s="11" t="s">
        <v>994</v>
      </c>
      <c r="C1174" s="11" t="s">
        <v>152</v>
      </c>
      <c r="D1174" s="17">
        <v>46037</v>
      </c>
      <c r="E1174" s="12">
        <v>12</v>
      </c>
    </row>
    <row r="1175" spans="1:5" x14ac:dyDescent="0.3">
      <c r="A1175" s="3" t="s">
        <v>10462</v>
      </c>
      <c r="B1175" s="11" t="s">
        <v>1366</v>
      </c>
      <c r="C1175" s="11" t="s">
        <v>160</v>
      </c>
      <c r="D1175" s="17">
        <v>46046</v>
      </c>
      <c r="E1175" s="12">
        <v>8</v>
      </c>
    </row>
    <row r="1176" spans="1:5" x14ac:dyDescent="0.3">
      <c r="A1176" s="3" t="s">
        <v>10463</v>
      </c>
      <c r="B1176" s="11" t="s">
        <v>1120</v>
      </c>
      <c r="C1176" s="11" t="s">
        <v>69</v>
      </c>
      <c r="D1176" s="17">
        <v>46083</v>
      </c>
      <c r="E1176" s="12">
        <v>9</v>
      </c>
    </row>
    <row r="1177" spans="1:5" x14ac:dyDescent="0.3">
      <c r="A1177" s="3" t="s">
        <v>10464</v>
      </c>
      <c r="B1177" s="11" t="s">
        <v>1432</v>
      </c>
      <c r="C1177" s="11" t="s">
        <v>66</v>
      </c>
      <c r="D1177" s="17">
        <v>46193</v>
      </c>
      <c r="E1177" s="12">
        <v>10</v>
      </c>
    </row>
    <row r="1178" spans="1:5" x14ac:dyDescent="0.3">
      <c r="A1178" s="3" t="s">
        <v>10465</v>
      </c>
      <c r="B1178" s="11" t="s">
        <v>1524</v>
      </c>
      <c r="C1178" s="11" t="s">
        <v>47</v>
      </c>
      <c r="D1178" s="17">
        <v>45667</v>
      </c>
      <c r="E1178" s="12">
        <v>8</v>
      </c>
    </row>
    <row r="1179" spans="1:5" x14ac:dyDescent="0.3">
      <c r="A1179" s="3" t="s">
        <v>10466</v>
      </c>
      <c r="B1179" s="11" t="s">
        <v>1180</v>
      </c>
      <c r="C1179" s="11" t="s">
        <v>267</v>
      </c>
      <c r="D1179" s="17">
        <v>46131</v>
      </c>
      <c r="E1179" s="12">
        <v>5</v>
      </c>
    </row>
    <row r="1180" spans="1:5" x14ac:dyDescent="0.3">
      <c r="A1180" s="3" t="s">
        <v>10467</v>
      </c>
      <c r="B1180" s="11" t="s">
        <v>1400</v>
      </c>
      <c r="C1180" s="11" t="s">
        <v>292</v>
      </c>
      <c r="D1180" s="17">
        <v>46132</v>
      </c>
      <c r="E1180" s="12">
        <v>7</v>
      </c>
    </row>
    <row r="1181" spans="1:5" x14ac:dyDescent="0.3">
      <c r="A1181" s="3" t="s">
        <v>10468</v>
      </c>
      <c r="B1181" s="11" t="s">
        <v>1730</v>
      </c>
      <c r="C1181" s="11" t="s">
        <v>401</v>
      </c>
      <c r="D1181" s="17">
        <v>45775</v>
      </c>
      <c r="E1181" s="12">
        <v>9</v>
      </c>
    </row>
    <row r="1182" spans="1:5" x14ac:dyDescent="0.3">
      <c r="A1182" s="3" t="s">
        <v>10469</v>
      </c>
      <c r="B1182" s="11" t="s">
        <v>974</v>
      </c>
      <c r="C1182" s="11" t="s">
        <v>221</v>
      </c>
      <c r="D1182" s="17">
        <v>46101</v>
      </c>
      <c r="E1182" s="12">
        <v>12</v>
      </c>
    </row>
    <row r="1183" spans="1:5" x14ac:dyDescent="0.3">
      <c r="A1183" s="3" t="s">
        <v>10470</v>
      </c>
      <c r="B1183" s="11" t="s">
        <v>1242</v>
      </c>
      <c r="C1183" s="11" t="s">
        <v>326</v>
      </c>
      <c r="D1183" s="17">
        <v>46185</v>
      </c>
      <c r="E1183" s="12">
        <v>6</v>
      </c>
    </row>
    <row r="1184" spans="1:5" x14ac:dyDescent="0.3">
      <c r="A1184" s="3" t="s">
        <v>10471</v>
      </c>
      <c r="B1184" s="11" t="s">
        <v>1356</v>
      </c>
      <c r="C1184" s="11" t="s">
        <v>362</v>
      </c>
      <c r="D1184" s="17">
        <v>45831</v>
      </c>
      <c r="E1184" s="12">
        <v>10</v>
      </c>
    </row>
    <row r="1185" spans="1:5" x14ac:dyDescent="0.3">
      <c r="A1185" s="3" t="s">
        <v>10472</v>
      </c>
      <c r="B1185" s="11" t="s">
        <v>1544</v>
      </c>
      <c r="C1185" s="11" t="s">
        <v>95</v>
      </c>
      <c r="D1185" s="17">
        <v>45671</v>
      </c>
      <c r="E1185" s="12">
        <v>6</v>
      </c>
    </row>
    <row r="1186" spans="1:5" x14ac:dyDescent="0.3">
      <c r="A1186" s="3" t="s">
        <v>10473</v>
      </c>
      <c r="B1186" s="11" t="s">
        <v>1200</v>
      </c>
      <c r="C1186" s="11" t="s">
        <v>310</v>
      </c>
      <c r="D1186" s="17">
        <v>45920</v>
      </c>
      <c r="E1186" s="12">
        <v>11</v>
      </c>
    </row>
    <row r="1187" spans="1:5" x14ac:dyDescent="0.3">
      <c r="A1187" s="3" t="s">
        <v>10474</v>
      </c>
      <c r="B1187" s="11" t="s">
        <v>1160</v>
      </c>
      <c r="C1187" s="11" t="s">
        <v>237</v>
      </c>
      <c r="D1187" s="17">
        <v>45832</v>
      </c>
      <c r="E1187" s="12">
        <v>12</v>
      </c>
    </row>
    <row r="1188" spans="1:5" x14ac:dyDescent="0.3">
      <c r="A1188" s="3" t="s">
        <v>10475</v>
      </c>
      <c r="B1188" s="11" t="s">
        <v>1590</v>
      </c>
      <c r="C1188" s="11" t="s">
        <v>265</v>
      </c>
      <c r="D1188" s="17">
        <v>45761</v>
      </c>
      <c r="E1188" s="12">
        <v>11</v>
      </c>
    </row>
    <row r="1189" spans="1:5" x14ac:dyDescent="0.3">
      <c r="A1189" s="3" t="s">
        <v>10476</v>
      </c>
      <c r="B1189" s="11" t="s">
        <v>1636</v>
      </c>
      <c r="C1189" s="11" t="s">
        <v>326</v>
      </c>
      <c r="D1189" s="17">
        <v>45754</v>
      </c>
      <c r="E1189" s="12">
        <v>11</v>
      </c>
    </row>
    <row r="1190" spans="1:5" x14ac:dyDescent="0.3">
      <c r="A1190" s="3" t="s">
        <v>10477</v>
      </c>
      <c r="B1190" s="11" t="s">
        <v>1200</v>
      </c>
      <c r="C1190" s="11" t="s">
        <v>356</v>
      </c>
      <c r="D1190" s="17">
        <v>45729</v>
      </c>
      <c r="E1190" s="12">
        <v>7</v>
      </c>
    </row>
    <row r="1191" spans="1:5" x14ac:dyDescent="0.3">
      <c r="A1191" s="3" t="s">
        <v>10478</v>
      </c>
      <c r="B1191" s="11" t="s">
        <v>1478</v>
      </c>
      <c r="C1191" s="11" t="s">
        <v>69</v>
      </c>
      <c r="D1191" s="17">
        <v>46118</v>
      </c>
      <c r="E1191" s="12">
        <v>11</v>
      </c>
    </row>
    <row r="1192" spans="1:5" x14ac:dyDescent="0.3">
      <c r="A1192" s="3" t="s">
        <v>10479</v>
      </c>
      <c r="B1192" s="11" t="s">
        <v>1446</v>
      </c>
      <c r="C1192" s="11" t="s">
        <v>124</v>
      </c>
      <c r="D1192" s="17">
        <v>45697</v>
      </c>
      <c r="E1192" s="12">
        <v>6</v>
      </c>
    </row>
    <row r="1193" spans="1:5" x14ac:dyDescent="0.3">
      <c r="A1193" s="3" t="s">
        <v>10480</v>
      </c>
      <c r="B1193" s="11" t="s">
        <v>1136</v>
      </c>
      <c r="C1193" s="11" t="s">
        <v>118</v>
      </c>
      <c r="D1193" s="17">
        <v>45661</v>
      </c>
      <c r="E1193" s="12">
        <v>8</v>
      </c>
    </row>
    <row r="1194" spans="1:5" x14ac:dyDescent="0.3">
      <c r="A1194" s="3" t="s">
        <v>10481</v>
      </c>
      <c r="B1194" s="11" t="s">
        <v>1448</v>
      </c>
      <c r="C1194" s="11" t="s">
        <v>334</v>
      </c>
      <c r="D1194" s="17">
        <v>46125</v>
      </c>
      <c r="E1194" s="12">
        <v>6</v>
      </c>
    </row>
    <row r="1195" spans="1:5" x14ac:dyDescent="0.3">
      <c r="A1195" s="3" t="s">
        <v>10482</v>
      </c>
      <c r="B1195" s="11" t="s">
        <v>1206</v>
      </c>
      <c r="C1195" s="11" t="s">
        <v>340</v>
      </c>
      <c r="D1195" s="17">
        <v>46051</v>
      </c>
      <c r="E1195" s="12">
        <v>5</v>
      </c>
    </row>
    <row r="1196" spans="1:5" x14ac:dyDescent="0.3">
      <c r="A1196" s="3" t="s">
        <v>10483</v>
      </c>
      <c r="B1196" s="11" t="s">
        <v>1348</v>
      </c>
      <c r="C1196" s="11" t="s">
        <v>152</v>
      </c>
      <c r="D1196" s="17">
        <v>45719</v>
      </c>
      <c r="E1196" s="12">
        <v>9</v>
      </c>
    </row>
    <row r="1197" spans="1:5" x14ac:dyDescent="0.3">
      <c r="A1197" s="3" t="s">
        <v>10484</v>
      </c>
      <c r="B1197" s="11" t="s">
        <v>932</v>
      </c>
      <c r="C1197" s="11" t="s">
        <v>274</v>
      </c>
      <c r="D1197" s="17">
        <v>45883</v>
      </c>
      <c r="E1197" s="12">
        <v>11</v>
      </c>
    </row>
    <row r="1198" spans="1:5" x14ac:dyDescent="0.3">
      <c r="A1198" s="3" t="s">
        <v>10485</v>
      </c>
      <c r="B1198" s="11" t="s">
        <v>1286</v>
      </c>
      <c r="C1198" s="11" t="s">
        <v>395</v>
      </c>
      <c r="D1198" s="17">
        <v>45823</v>
      </c>
      <c r="E1198" s="12">
        <v>9</v>
      </c>
    </row>
    <row r="1199" spans="1:5" x14ac:dyDescent="0.3">
      <c r="A1199" s="3" t="s">
        <v>10486</v>
      </c>
      <c r="B1199" s="11" t="s">
        <v>1544</v>
      </c>
      <c r="C1199" s="11" t="s">
        <v>286</v>
      </c>
      <c r="D1199" s="17">
        <v>45968</v>
      </c>
      <c r="E1199" s="12">
        <v>11</v>
      </c>
    </row>
    <row r="1200" spans="1:5" x14ac:dyDescent="0.3">
      <c r="A1200" s="3" t="s">
        <v>10487</v>
      </c>
      <c r="B1200" s="11" t="s">
        <v>896</v>
      </c>
      <c r="C1200" s="11" t="s">
        <v>198</v>
      </c>
      <c r="D1200" s="17">
        <v>45728</v>
      </c>
      <c r="E1200" s="12">
        <v>12</v>
      </c>
    </row>
    <row r="1201" spans="1:5" x14ac:dyDescent="0.3">
      <c r="A1201" s="3" t="s">
        <v>10488</v>
      </c>
      <c r="B1201" s="11" t="s">
        <v>1338</v>
      </c>
      <c r="C1201" s="11" t="s">
        <v>282</v>
      </c>
      <c r="D1201" s="17">
        <v>45794</v>
      </c>
      <c r="E1201" s="12">
        <v>12</v>
      </c>
    </row>
    <row r="1202" spans="1:5" x14ac:dyDescent="0.3">
      <c r="A1202" s="3" t="s">
        <v>10489</v>
      </c>
      <c r="B1202" s="11" t="s">
        <v>1424</v>
      </c>
      <c r="C1202" s="11" t="s">
        <v>316</v>
      </c>
      <c r="D1202" s="17">
        <v>45938</v>
      </c>
      <c r="E1202" s="12">
        <v>6</v>
      </c>
    </row>
    <row r="1203" spans="1:5" x14ac:dyDescent="0.3">
      <c r="A1203" s="3" t="s">
        <v>10490</v>
      </c>
      <c r="B1203" s="11" t="s">
        <v>1502</v>
      </c>
      <c r="C1203" s="11" t="s">
        <v>53</v>
      </c>
      <c r="D1203" s="17">
        <v>45975</v>
      </c>
      <c r="E1203" s="12">
        <v>8</v>
      </c>
    </row>
    <row r="1204" spans="1:5" x14ac:dyDescent="0.3">
      <c r="A1204" s="3" t="s">
        <v>10491</v>
      </c>
      <c r="B1204" s="11" t="s">
        <v>1606</v>
      </c>
      <c r="C1204" s="11" t="s">
        <v>168</v>
      </c>
      <c r="D1204" s="17">
        <v>46150</v>
      </c>
      <c r="E1204" s="12">
        <v>9</v>
      </c>
    </row>
    <row r="1205" spans="1:5" x14ac:dyDescent="0.3">
      <c r="A1205" s="3" t="s">
        <v>10492</v>
      </c>
      <c r="B1205" s="11" t="s">
        <v>1734</v>
      </c>
      <c r="C1205" s="11" t="s">
        <v>378</v>
      </c>
      <c r="D1205" s="17">
        <v>45837</v>
      </c>
      <c r="E1205" s="12">
        <v>4</v>
      </c>
    </row>
    <row r="1206" spans="1:5" x14ac:dyDescent="0.3">
      <c r="A1206" s="3" t="s">
        <v>10493</v>
      </c>
      <c r="B1206" s="11" t="s">
        <v>1228</v>
      </c>
      <c r="C1206" s="11" t="s">
        <v>128</v>
      </c>
      <c r="D1206" s="17">
        <v>46086</v>
      </c>
      <c r="E1206" s="12">
        <v>8</v>
      </c>
    </row>
    <row r="1207" spans="1:5" x14ac:dyDescent="0.3">
      <c r="A1207" s="3" t="s">
        <v>10494</v>
      </c>
      <c r="B1207" s="11" t="s">
        <v>1154</v>
      </c>
      <c r="C1207" s="11" t="s">
        <v>152</v>
      </c>
      <c r="D1207" s="17">
        <v>45758</v>
      </c>
      <c r="E1207" s="12">
        <v>11</v>
      </c>
    </row>
    <row r="1208" spans="1:5" x14ac:dyDescent="0.3">
      <c r="A1208" s="3" t="s">
        <v>10495</v>
      </c>
      <c r="B1208" s="11" t="s">
        <v>1222</v>
      </c>
      <c r="C1208" s="11" t="s">
        <v>280</v>
      </c>
      <c r="D1208" s="17">
        <v>45891</v>
      </c>
      <c r="E1208" s="12">
        <v>9</v>
      </c>
    </row>
    <row r="1209" spans="1:5" x14ac:dyDescent="0.3">
      <c r="A1209" s="3" t="s">
        <v>10496</v>
      </c>
      <c r="B1209" s="11" t="s">
        <v>1656</v>
      </c>
      <c r="C1209" s="11" t="s">
        <v>214</v>
      </c>
      <c r="D1209" s="17">
        <v>46049</v>
      </c>
      <c r="E1209" s="12">
        <v>4</v>
      </c>
    </row>
    <row r="1210" spans="1:5" x14ac:dyDescent="0.3">
      <c r="A1210" s="3" t="s">
        <v>10497</v>
      </c>
      <c r="B1210" s="11" t="s">
        <v>984</v>
      </c>
      <c r="C1210" s="11" t="s">
        <v>380</v>
      </c>
      <c r="D1210" s="17">
        <v>45722</v>
      </c>
      <c r="E1210" s="12">
        <v>5</v>
      </c>
    </row>
    <row r="1211" spans="1:5" x14ac:dyDescent="0.3">
      <c r="A1211" s="3" t="s">
        <v>10498</v>
      </c>
      <c r="B1211" s="11" t="s">
        <v>1010</v>
      </c>
      <c r="C1211" s="11" t="s">
        <v>200</v>
      </c>
      <c r="D1211" s="17">
        <v>46198</v>
      </c>
      <c r="E1211" s="12">
        <v>4</v>
      </c>
    </row>
    <row r="1212" spans="1:5" x14ac:dyDescent="0.3">
      <c r="A1212" s="3" t="s">
        <v>10499</v>
      </c>
      <c r="B1212" s="11" t="s">
        <v>1632</v>
      </c>
      <c r="C1212" s="11" t="s">
        <v>237</v>
      </c>
      <c r="D1212" s="17">
        <v>46004</v>
      </c>
      <c r="E1212" s="12">
        <v>8</v>
      </c>
    </row>
    <row r="1213" spans="1:5" x14ac:dyDescent="0.3">
      <c r="A1213" s="3" t="s">
        <v>10500</v>
      </c>
      <c r="B1213" s="11" t="s">
        <v>1502</v>
      </c>
      <c r="C1213" s="11" t="s">
        <v>296</v>
      </c>
      <c r="D1213" s="17">
        <v>46082</v>
      </c>
      <c r="E1213" s="12">
        <v>8</v>
      </c>
    </row>
    <row r="1214" spans="1:5" x14ac:dyDescent="0.3">
      <c r="A1214" s="3" t="s">
        <v>10501</v>
      </c>
      <c r="B1214" s="11" t="s">
        <v>1458</v>
      </c>
      <c r="C1214" s="11" t="s">
        <v>366</v>
      </c>
      <c r="D1214" s="17">
        <v>45867</v>
      </c>
      <c r="E1214" s="12">
        <v>11</v>
      </c>
    </row>
    <row r="1215" spans="1:5" x14ac:dyDescent="0.3">
      <c r="A1215" s="3" t="s">
        <v>10502</v>
      </c>
      <c r="B1215" s="11" t="s">
        <v>1116</v>
      </c>
      <c r="C1215" s="11" t="s">
        <v>66</v>
      </c>
      <c r="D1215" s="17">
        <v>45756</v>
      </c>
      <c r="E1215" s="12">
        <v>4</v>
      </c>
    </row>
    <row r="1216" spans="1:5" x14ac:dyDescent="0.3">
      <c r="A1216" s="3" t="s">
        <v>10503</v>
      </c>
      <c r="B1216" s="11" t="s">
        <v>1398</v>
      </c>
      <c r="C1216" s="11" t="s">
        <v>318</v>
      </c>
      <c r="D1216" s="17">
        <v>46044</v>
      </c>
      <c r="E1216" s="12">
        <v>12</v>
      </c>
    </row>
    <row r="1217" spans="1:5" x14ac:dyDescent="0.3">
      <c r="A1217" s="3" t="s">
        <v>10504</v>
      </c>
      <c r="B1217" s="11" t="s">
        <v>1570</v>
      </c>
      <c r="C1217" s="11" t="s">
        <v>342</v>
      </c>
      <c r="D1217" s="17">
        <v>45785</v>
      </c>
      <c r="E1217" s="12">
        <v>11</v>
      </c>
    </row>
    <row r="1218" spans="1:5" x14ac:dyDescent="0.3">
      <c r="A1218" s="3" t="s">
        <v>10505</v>
      </c>
      <c r="B1218" s="11" t="s">
        <v>1578</v>
      </c>
      <c r="C1218" s="11" t="s">
        <v>340</v>
      </c>
      <c r="D1218" s="17">
        <v>45748</v>
      </c>
      <c r="E1218" s="12">
        <v>11</v>
      </c>
    </row>
    <row r="1219" spans="1:5" x14ac:dyDescent="0.3">
      <c r="A1219" s="3" t="s">
        <v>10506</v>
      </c>
      <c r="B1219" s="11" t="s">
        <v>1702</v>
      </c>
      <c r="C1219" s="11" t="s">
        <v>66</v>
      </c>
      <c r="D1219" s="17">
        <v>45837</v>
      </c>
      <c r="E1219" s="12">
        <v>4</v>
      </c>
    </row>
    <row r="1220" spans="1:5" x14ac:dyDescent="0.3">
      <c r="A1220" s="3" t="s">
        <v>10507</v>
      </c>
      <c r="B1220" s="11" t="s">
        <v>878</v>
      </c>
      <c r="C1220" s="11" t="s">
        <v>280</v>
      </c>
      <c r="D1220" s="17">
        <v>46132</v>
      </c>
      <c r="E1220" s="12">
        <v>7</v>
      </c>
    </row>
    <row r="1221" spans="1:5" x14ac:dyDescent="0.3">
      <c r="A1221" s="3" t="s">
        <v>10508</v>
      </c>
      <c r="B1221" s="11" t="s">
        <v>1414</v>
      </c>
      <c r="C1221" s="11" t="s">
        <v>216</v>
      </c>
      <c r="D1221" s="17">
        <v>45938</v>
      </c>
      <c r="E1221" s="12">
        <v>9</v>
      </c>
    </row>
    <row r="1222" spans="1:5" x14ac:dyDescent="0.3">
      <c r="A1222" s="3" t="s">
        <v>10509</v>
      </c>
      <c r="B1222" s="11" t="s">
        <v>1106</v>
      </c>
      <c r="C1222" s="11" t="s">
        <v>350</v>
      </c>
      <c r="D1222" s="17">
        <v>45822</v>
      </c>
      <c r="E1222" s="12">
        <v>7</v>
      </c>
    </row>
    <row r="1223" spans="1:5" x14ac:dyDescent="0.3">
      <c r="A1223" s="3" t="s">
        <v>10510</v>
      </c>
      <c r="B1223" s="11" t="s">
        <v>1652</v>
      </c>
      <c r="C1223" s="11" t="s">
        <v>162</v>
      </c>
      <c r="D1223" s="17">
        <v>45989</v>
      </c>
      <c r="E1223" s="12">
        <v>9</v>
      </c>
    </row>
    <row r="1224" spans="1:5" x14ac:dyDescent="0.3">
      <c r="A1224" s="3" t="s">
        <v>10511</v>
      </c>
      <c r="B1224" s="11" t="s">
        <v>988</v>
      </c>
      <c r="C1224" s="11" t="s">
        <v>301</v>
      </c>
      <c r="D1224" s="17">
        <v>46174</v>
      </c>
      <c r="E1224" s="12">
        <v>4</v>
      </c>
    </row>
    <row r="1225" spans="1:5" x14ac:dyDescent="0.3">
      <c r="A1225" s="3" t="s">
        <v>10512</v>
      </c>
      <c r="B1225" s="11" t="s">
        <v>1716</v>
      </c>
      <c r="C1225" s="11" t="s">
        <v>208</v>
      </c>
      <c r="D1225" s="17">
        <v>46102</v>
      </c>
      <c r="E1225" s="12">
        <v>6</v>
      </c>
    </row>
    <row r="1226" spans="1:5" x14ac:dyDescent="0.3">
      <c r="A1226" s="3" t="s">
        <v>10513</v>
      </c>
      <c r="B1226" s="11" t="s">
        <v>1630</v>
      </c>
      <c r="C1226" s="11" t="s">
        <v>360</v>
      </c>
      <c r="D1226" s="17">
        <v>45917</v>
      </c>
      <c r="E1226" s="12">
        <v>6</v>
      </c>
    </row>
    <row r="1227" spans="1:5" x14ac:dyDescent="0.3">
      <c r="A1227" s="3" t="s">
        <v>10514</v>
      </c>
      <c r="B1227" s="11" t="s">
        <v>1610</v>
      </c>
      <c r="C1227" s="11" t="s">
        <v>389</v>
      </c>
      <c r="D1227" s="17">
        <v>45768</v>
      </c>
      <c r="E1227" s="12">
        <v>11</v>
      </c>
    </row>
    <row r="1228" spans="1:5" x14ac:dyDescent="0.3">
      <c r="A1228" s="3" t="s">
        <v>10515</v>
      </c>
      <c r="B1228" s="11" t="s">
        <v>1154</v>
      </c>
      <c r="C1228" s="11" t="s">
        <v>162</v>
      </c>
      <c r="D1228" s="17">
        <v>45675</v>
      </c>
      <c r="E1228" s="12">
        <v>6</v>
      </c>
    </row>
    <row r="1229" spans="1:5" x14ac:dyDescent="0.3">
      <c r="A1229" s="3" t="s">
        <v>10516</v>
      </c>
      <c r="B1229" s="11" t="s">
        <v>1046</v>
      </c>
      <c r="C1229" s="11" t="s">
        <v>37</v>
      </c>
      <c r="D1229" s="17">
        <v>46004</v>
      </c>
      <c r="E1229" s="12">
        <v>12</v>
      </c>
    </row>
    <row r="1230" spans="1:5" x14ac:dyDescent="0.3">
      <c r="A1230" s="3" t="s">
        <v>10517</v>
      </c>
      <c r="B1230" s="11" t="s">
        <v>901</v>
      </c>
      <c r="C1230" s="11" t="s">
        <v>198</v>
      </c>
      <c r="D1230" s="17">
        <v>46128</v>
      </c>
      <c r="E1230" s="12">
        <v>7</v>
      </c>
    </row>
    <row r="1231" spans="1:5" x14ac:dyDescent="0.3">
      <c r="A1231" s="3" t="s">
        <v>10518</v>
      </c>
      <c r="B1231" s="11" t="s">
        <v>1770</v>
      </c>
      <c r="C1231" s="11" t="s">
        <v>104</v>
      </c>
      <c r="D1231" s="17">
        <v>46084</v>
      </c>
      <c r="E1231" s="12">
        <v>6</v>
      </c>
    </row>
    <row r="1232" spans="1:5" x14ac:dyDescent="0.3">
      <c r="A1232" s="3" t="s">
        <v>10519</v>
      </c>
      <c r="B1232" s="11" t="s">
        <v>1732</v>
      </c>
      <c r="C1232" s="11" t="s">
        <v>143</v>
      </c>
      <c r="D1232" s="17">
        <v>46103</v>
      </c>
      <c r="E1232" s="12">
        <v>5</v>
      </c>
    </row>
    <row r="1233" spans="1:5" x14ac:dyDescent="0.3">
      <c r="A1233" s="3" t="s">
        <v>10520</v>
      </c>
      <c r="B1233" s="11" t="s">
        <v>1064</v>
      </c>
      <c r="C1233" s="11" t="s">
        <v>301</v>
      </c>
      <c r="D1233" s="17">
        <v>46194</v>
      </c>
      <c r="E1233" s="12">
        <v>4</v>
      </c>
    </row>
    <row r="1234" spans="1:5" x14ac:dyDescent="0.3">
      <c r="A1234" s="3" t="s">
        <v>10521</v>
      </c>
      <c r="B1234" s="11" t="s">
        <v>1082</v>
      </c>
      <c r="C1234" s="11" t="s">
        <v>391</v>
      </c>
      <c r="D1234" s="17">
        <v>45666</v>
      </c>
      <c r="E1234" s="12">
        <v>10</v>
      </c>
    </row>
    <row r="1235" spans="1:5" x14ac:dyDescent="0.3">
      <c r="A1235" s="3" t="s">
        <v>10522</v>
      </c>
      <c r="B1235" s="11" t="s">
        <v>1064</v>
      </c>
      <c r="C1235" s="11" t="s">
        <v>344</v>
      </c>
      <c r="D1235" s="17">
        <v>46083</v>
      </c>
      <c r="E1235" s="12">
        <v>12</v>
      </c>
    </row>
    <row r="1236" spans="1:5" x14ac:dyDescent="0.3">
      <c r="A1236" s="3" t="s">
        <v>10523</v>
      </c>
      <c r="B1236" s="11" t="s">
        <v>1640</v>
      </c>
      <c r="C1236" s="11" t="s">
        <v>226</v>
      </c>
      <c r="D1236" s="17">
        <v>46048</v>
      </c>
      <c r="E1236" s="12">
        <v>7</v>
      </c>
    </row>
    <row r="1237" spans="1:5" x14ac:dyDescent="0.3">
      <c r="A1237" s="3" t="s">
        <v>10524</v>
      </c>
      <c r="B1237" s="11" t="s">
        <v>1032</v>
      </c>
      <c r="C1237" s="11" t="s">
        <v>69</v>
      </c>
      <c r="D1237" s="17">
        <v>45834</v>
      </c>
      <c r="E1237" s="12">
        <v>12</v>
      </c>
    </row>
    <row r="1238" spans="1:5" x14ac:dyDescent="0.3">
      <c r="A1238" s="3" t="s">
        <v>10525</v>
      </c>
      <c r="B1238" s="11" t="s">
        <v>1332</v>
      </c>
      <c r="C1238" s="11" t="s">
        <v>137</v>
      </c>
      <c r="D1238" s="17">
        <v>45750</v>
      </c>
      <c r="E1238" s="12">
        <v>7</v>
      </c>
    </row>
    <row r="1239" spans="1:5" x14ac:dyDescent="0.3">
      <c r="A1239" s="3" t="s">
        <v>10526</v>
      </c>
      <c r="B1239" s="11" t="s">
        <v>1016</v>
      </c>
      <c r="C1239" s="11" t="s">
        <v>13</v>
      </c>
      <c r="D1239" s="17">
        <v>45881</v>
      </c>
      <c r="E1239" s="12">
        <v>4</v>
      </c>
    </row>
    <row r="1240" spans="1:5" x14ac:dyDescent="0.3">
      <c r="A1240" s="3" t="s">
        <v>10527</v>
      </c>
      <c r="B1240" s="11" t="s">
        <v>1180</v>
      </c>
      <c r="C1240" s="11" t="s">
        <v>121</v>
      </c>
      <c r="D1240" s="17">
        <v>46090</v>
      </c>
      <c r="E1240" s="12">
        <v>9</v>
      </c>
    </row>
    <row r="1241" spans="1:5" x14ac:dyDescent="0.3">
      <c r="A1241" s="3" t="s">
        <v>10528</v>
      </c>
      <c r="B1241" s="11" t="s">
        <v>1194</v>
      </c>
      <c r="C1241" s="11" t="s">
        <v>362</v>
      </c>
      <c r="D1241" s="17">
        <v>46148</v>
      </c>
      <c r="E1241" s="12">
        <v>5</v>
      </c>
    </row>
    <row r="1242" spans="1:5" x14ac:dyDescent="0.3">
      <c r="A1242" s="3" t="s">
        <v>10529</v>
      </c>
      <c r="B1242" s="11" t="s">
        <v>1746</v>
      </c>
      <c r="C1242" s="11" t="s">
        <v>356</v>
      </c>
      <c r="D1242" s="17">
        <v>45941</v>
      </c>
      <c r="E1242" s="12">
        <v>5</v>
      </c>
    </row>
    <row r="1243" spans="1:5" x14ac:dyDescent="0.3">
      <c r="A1243" s="3" t="s">
        <v>10530</v>
      </c>
      <c r="B1243" s="11" t="s">
        <v>1366</v>
      </c>
      <c r="C1243" s="11" t="s">
        <v>399</v>
      </c>
      <c r="D1243" s="17">
        <v>46100</v>
      </c>
      <c r="E1243" s="12">
        <v>11</v>
      </c>
    </row>
    <row r="1244" spans="1:5" x14ac:dyDescent="0.3">
      <c r="A1244" s="3" t="s">
        <v>10531</v>
      </c>
      <c r="B1244" s="11" t="s">
        <v>1014</v>
      </c>
      <c r="C1244" s="11" t="s">
        <v>316</v>
      </c>
      <c r="D1244" s="17">
        <v>45794</v>
      </c>
      <c r="E1244" s="12">
        <v>7</v>
      </c>
    </row>
    <row r="1245" spans="1:5" x14ac:dyDescent="0.3">
      <c r="A1245" s="3" t="s">
        <v>10532</v>
      </c>
      <c r="B1245" s="11" t="s">
        <v>1136</v>
      </c>
      <c r="C1245" s="11" t="s">
        <v>89</v>
      </c>
      <c r="D1245" s="17">
        <v>46175</v>
      </c>
      <c r="E1245" s="12">
        <v>8</v>
      </c>
    </row>
    <row r="1246" spans="1:5" x14ac:dyDescent="0.3">
      <c r="A1246" s="3" t="s">
        <v>10533</v>
      </c>
      <c r="B1246" s="11" t="s">
        <v>1406</v>
      </c>
      <c r="C1246" s="11" t="s">
        <v>298</v>
      </c>
      <c r="D1246" s="17">
        <v>46184</v>
      </c>
      <c r="E1246" s="12">
        <v>11</v>
      </c>
    </row>
    <row r="1247" spans="1:5" x14ac:dyDescent="0.3">
      <c r="A1247" s="3" t="s">
        <v>10534</v>
      </c>
      <c r="B1247" s="11" t="s">
        <v>1496</v>
      </c>
      <c r="C1247" s="11" t="s">
        <v>109</v>
      </c>
      <c r="D1247" s="17">
        <v>45801</v>
      </c>
      <c r="E1247" s="12">
        <v>5</v>
      </c>
    </row>
    <row r="1248" spans="1:5" x14ac:dyDescent="0.3">
      <c r="A1248" s="3" t="s">
        <v>10535</v>
      </c>
      <c r="B1248" s="11" t="s">
        <v>1644</v>
      </c>
      <c r="C1248" s="11" t="s">
        <v>42</v>
      </c>
      <c r="D1248" s="17">
        <v>46147</v>
      </c>
      <c r="E1248" s="12">
        <v>4</v>
      </c>
    </row>
    <row r="1249" spans="1:5" x14ac:dyDescent="0.3">
      <c r="A1249" s="3" t="s">
        <v>10536</v>
      </c>
      <c r="B1249" s="11" t="s">
        <v>1168</v>
      </c>
      <c r="C1249" s="11" t="s">
        <v>109</v>
      </c>
      <c r="D1249" s="17">
        <v>45690</v>
      </c>
      <c r="E1249" s="12">
        <v>5</v>
      </c>
    </row>
    <row r="1250" spans="1:5" x14ac:dyDescent="0.3">
      <c r="A1250" s="3" t="s">
        <v>10537</v>
      </c>
      <c r="B1250" s="11" t="s">
        <v>1314</v>
      </c>
      <c r="C1250" s="11" t="s">
        <v>179</v>
      </c>
      <c r="D1250" s="17">
        <v>45924</v>
      </c>
      <c r="E1250" s="12">
        <v>9</v>
      </c>
    </row>
    <row r="1251" spans="1:5" x14ac:dyDescent="0.3">
      <c r="A1251" s="3" t="s">
        <v>10538</v>
      </c>
      <c r="B1251" s="11" t="s">
        <v>1478</v>
      </c>
      <c r="C1251" s="11" t="s">
        <v>318</v>
      </c>
      <c r="D1251" s="17">
        <v>46042</v>
      </c>
      <c r="E1251" s="12">
        <v>11</v>
      </c>
    </row>
    <row r="1252" spans="1:5" x14ac:dyDescent="0.3">
      <c r="A1252" s="3" t="s">
        <v>10539</v>
      </c>
      <c r="B1252" s="11" t="s">
        <v>1554</v>
      </c>
      <c r="C1252" s="11" t="s">
        <v>152</v>
      </c>
      <c r="D1252" s="17">
        <v>45752</v>
      </c>
      <c r="E1252" s="12">
        <v>9</v>
      </c>
    </row>
    <row r="1253" spans="1:5" x14ac:dyDescent="0.3">
      <c r="A1253" s="3" t="s">
        <v>10540</v>
      </c>
      <c r="B1253" s="11" t="s">
        <v>1172</v>
      </c>
      <c r="C1253" s="11" t="s">
        <v>274</v>
      </c>
      <c r="D1253" s="17">
        <v>45844</v>
      </c>
      <c r="E1253" s="12">
        <v>11</v>
      </c>
    </row>
    <row r="1254" spans="1:5" x14ac:dyDescent="0.3">
      <c r="A1254" s="3" t="s">
        <v>10541</v>
      </c>
      <c r="B1254" s="11" t="s">
        <v>1624</v>
      </c>
      <c r="C1254" s="11" t="s">
        <v>66</v>
      </c>
      <c r="D1254" s="17">
        <v>45863</v>
      </c>
      <c r="E1254" s="12">
        <v>4</v>
      </c>
    </row>
    <row r="1255" spans="1:5" x14ac:dyDescent="0.3">
      <c r="A1255" s="3" t="s">
        <v>10542</v>
      </c>
      <c r="B1255" s="11" t="s">
        <v>1084</v>
      </c>
      <c r="C1255" s="11" t="s">
        <v>397</v>
      </c>
      <c r="D1255" s="17">
        <v>45746</v>
      </c>
      <c r="E1255" s="12">
        <v>5</v>
      </c>
    </row>
    <row r="1256" spans="1:5" x14ac:dyDescent="0.3">
      <c r="A1256" s="3" t="s">
        <v>10543</v>
      </c>
      <c r="B1256" s="11" t="s">
        <v>1116</v>
      </c>
      <c r="C1256" s="11" t="s">
        <v>190</v>
      </c>
      <c r="D1256" s="17">
        <v>46036</v>
      </c>
      <c r="E1256" s="12">
        <v>9</v>
      </c>
    </row>
    <row r="1257" spans="1:5" x14ac:dyDescent="0.3">
      <c r="A1257" s="3" t="s">
        <v>10544</v>
      </c>
      <c r="B1257" s="11" t="s">
        <v>1016</v>
      </c>
      <c r="C1257" s="11" t="s">
        <v>47</v>
      </c>
      <c r="D1257" s="17">
        <v>45730</v>
      </c>
      <c r="E1257" s="12">
        <v>6</v>
      </c>
    </row>
    <row r="1258" spans="1:5" x14ac:dyDescent="0.3">
      <c r="A1258" s="3" t="s">
        <v>10545</v>
      </c>
      <c r="B1258" s="11" t="s">
        <v>976</v>
      </c>
      <c r="C1258" s="11" t="s">
        <v>303</v>
      </c>
      <c r="D1258" s="17">
        <v>46170</v>
      </c>
      <c r="E1258" s="12">
        <v>5</v>
      </c>
    </row>
    <row r="1259" spans="1:5" x14ac:dyDescent="0.3">
      <c r="A1259" s="3" t="s">
        <v>10546</v>
      </c>
      <c r="B1259" s="11" t="s">
        <v>1354</v>
      </c>
      <c r="C1259" s="11" t="s">
        <v>290</v>
      </c>
      <c r="D1259" s="17">
        <v>46150</v>
      </c>
      <c r="E1259" s="12">
        <v>9</v>
      </c>
    </row>
    <row r="1260" spans="1:5" x14ac:dyDescent="0.3">
      <c r="A1260" s="3" t="s">
        <v>10547</v>
      </c>
      <c r="B1260" s="11" t="s">
        <v>1050</v>
      </c>
      <c r="C1260" s="11" t="s">
        <v>171</v>
      </c>
      <c r="D1260" s="17">
        <v>45734</v>
      </c>
      <c r="E1260" s="12">
        <v>7</v>
      </c>
    </row>
    <row r="1261" spans="1:5" x14ac:dyDescent="0.3">
      <c r="A1261" s="3" t="s">
        <v>10548</v>
      </c>
      <c r="B1261" s="11" t="s">
        <v>982</v>
      </c>
      <c r="C1261" s="11" t="s">
        <v>162</v>
      </c>
      <c r="D1261" s="17">
        <v>45873</v>
      </c>
      <c r="E1261" s="12">
        <v>9</v>
      </c>
    </row>
    <row r="1262" spans="1:5" x14ac:dyDescent="0.3">
      <c r="A1262" s="3" t="s">
        <v>10549</v>
      </c>
      <c r="B1262" s="11" t="s">
        <v>1586</v>
      </c>
      <c r="C1262" s="11" t="s">
        <v>133</v>
      </c>
      <c r="D1262" s="17">
        <v>45730</v>
      </c>
      <c r="E1262" s="12">
        <v>7</v>
      </c>
    </row>
    <row r="1263" spans="1:5" x14ac:dyDescent="0.3">
      <c r="A1263" s="3" t="s">
        <v>10550</v>
      </c>
      <c r="B1263" s="11" t="s">
        <v>1238</v>
      </c>
      <c r="C1263" s="11" t="s">
        <v>385</v>
      </c>
      <c r="D1263" s="17">
        <v>46108</v>
      </c>
      <c r="E1263" s="12">
        <v>12</v>
      </c>
    </row>
    <row r="1264" spans="1:5" x14ac:dyDescent="0.3">
      <c r="A1264" s="3" t="s">
        <v>10551</v>
      </c>
      <c r="B1264" s="11" t="s">
        <v>1670</v>
      </c>
      <c r="C1264" s="11" t="s">
        <v>278</v>
      </c>
      <c r="D1264" s="17">
        <v>45834</v>
      </c>
      <c r="E1264" s="12">
        <v>11</v>
      </c>
    </row>
    <row r="1265" spans="1:5" x14ac:dyDescent="0.3">
      <c r="A1265" s="3" t="s">
        <v>10552</v>
      </c>
      <c r="B1265" s="11" t="s">
        <v>1224</v>
      </c>
      <c r="C1265" s="11" t="s">
        <v>369</v>
      </c>
      <c r="D1265" s="17">
        <v>46151</v>
      </c>
      <c r="E1265" s="12">
        <v>10</v>
      </c>
    </row>
    <row r="1266" spans="1:5" x14ac:dyDescent="0.3">
      <c r="A1266" s="3" t="s">
        <v>10553</v>
      </c>
      <c r="B1266" s="11" t="s">
        <v>1132</v>
      </c>
      <c r="C1266" s="11" t="s">
        <v>104</v>
      </c>
      <c r="D1266" s="17">
        <v>45790</v>
      </c>
      <c r="E1266" s="12">
        <v>4</v>
      </c>
    </row>
    <row r="1267" spans="1:5" x14ac:dyDescent="0.3">
      <c r="A1267" s="3" t="s">
        <v>10554</v>
      </c>
      <c r="B1267" s="11" t="s">
        <v>1080</v>
      </c>
      <c r="C1267" s="11" t="s">
        <v>248</v>
      </c>
      <c r="D1267" s="17">
        <v>45824</v>
      </c>
      <c r="E1267" s="12">
        <v>8</v>
      </c>
    </row>
    <row r="1268" spans="1:5" x14ac:dyDescent="0.3">
      <c r="A1268" s="3" t="s">
        <v>10555</v>
      </c>
      <c r="B1268" s="11" t="s">
        <v>962</v>
      </c>
      <c r="C1268" s="11" t="s">
        <v>27</v>
      </c>
      <c r="D1268" s="17">
        <v>46183</v>
      </c>
      <c r="E1268" s="12">
        <v>7</v>
      </c>
    </row>
    <row r="1269" spans="1:5" x14ac:dyDescent="0.3">
      <c r="A1269" s="3" t="s">
        <v>10556</v>
      </c>
      <c r="B1269" s="11" t="s">
        <v>966</v>
      </c>
      <c r="C1269" s="11" t="s">
        <v>358</v>
      </c>
      <c r="D1269" s="17">
        <v>45954</v>
      </c>
      <c r="E1269" s="12">
        <v>5</v>
      </c>
    </row>
    <row r="1270" spans="1:5" x14ac:dyDescent="0.3">
      <c r="A1270" s="3" t="s">
        <v>10557</v>
      </c>
      <c r="B1270" s="11" t="s">
        <v>1168</v>
      </c>
      <c r="C1270" s="11" t="s">
        <v>265</v>
      </c>
      <c r="D1270" s="17">
        <v>46170</v>
      </c>
      <c r="E1270" s="12">
        <v>11</v>
      </c>
    </row>
    <row r="1271" spans="1:5" x14ac:dyDescent="0.3">
      <c r="A1271" s="3" t="s">
        <v>10558</v>
      </c>
      <c r="B1271" s="11" t="s">
        <v>1622</v>
      </c>
      <c r="C1271" s="11" t="s">
        <v>57</v>
      </c>
      <c r="D1271" s="17">
        <v>46030</v>
      </c>
      <c r="E1271" s="12">
        <v>8</v>
      </c>
    </row>
    <row r="1272" spans="1:5" x14ac:dyDescent="0.3">
      <c r="A1272" s="3" t="s">
        <v>10559</v>
      </c>
      <c r="B1272" s="11" t="s">
        <v>1270</v>
      </c>
      <c r="C1272" s="11" t="s">
        <v>329</v>
      </c>
      <c r="D1272" s="17">
        <v>45872</v>
      </c>
      <c r="E1272" s="12">
        <v>11</v>
      </c>
    </row>
    <row r="1273" spans="1:5" x14ac:dyDescent="0.3">
      <c r="A1273" s="3" t="s">
        <v>10560</v>
      </c>
      <c r="B1273" s="11" t="s">
        <v>1280</v>
      </c>
      <c r="C1273" s="11" t="s">
        <v>378</v>
      </c>
      <c r="D1273" s="17">
        <v>45989</v>
      </c>
      <c r="E1273" s="12">
        <v>9</v>
      </c>
    </row>
    <row r="1274" spans="1:5" x14ac:dyDescent="0.3">
      <c r="A1274" s="3" t="s">
        <v>10561</v>
      </c>
      <c r="B1274" s="11" t="s">
        <v>1230</v>
      </c>
      <c r="C1274" s="11" t="s">
        <v>243</v>
      </c>
      <c r="D1274" s="17">
        <v>45675</v>
      </c>
      <c r="E1274" s="12">
        <v>12</v>
      </c>
    </row>
    <row r="1275" spans="1:5" x14ac:dyDescent="0.3">
      <c r="A1275" s="3" t="s">
        <v>10562</v>
      </c>
      <c r="B1275" s="11" t="s">
        <v>1654</v>
      </c>
      <c r="C1275" s="11" t="s">
        <v>181</v>
      </c>
      <c r="D1275" s="17">
        <v>46152</v>
      </c>
      <c r="E1275" s="12">
        <v>7</v>
      </c>
    </row>
    <row r="1276" spans="1:5" x14ac:dyDescent="0.3">
      <c r="A1276" s="3" t="s">
        <v>10563</v>
      </c>
      <c r="B1276" s="11" t="s">
        <v>1760</v>
      </c>
      <c r="C1276" s="11" t="s">
        <v>57</v>
      </c>
      <c r="D1276" s="17">
        <v>45714</v>
      </c>
      <c r="E1276" s="12">
        <v>11</v>
      </c>
    </row>
    <row r="1277" spans="1:5" x14ac:dyDescent="0.3">
      <c r="A1277" s="3" t="s">
        <v>10564</v>
      </c>
      <c r="B1277" s="11" t="s">
        <v>1668</v>
      </c>
      <c r="C1277" s="11" t="s">
        <v>320</v>
      </c>
      <c r="D1277" s="17">
        <v>45947</v>
      </c>
      <c r="E1277" s="12">
        <v>12</v>
      </c>
    </row>
    <row r="1278" spans="1:5" x14ac:dyDescent="0.3">
      <c r="A1278" s="3" t="s">
        <v>10565</v>
      </c>
      <c r="B1278" s="11" t="s">
        <v>1058</v>
      </c>
      <c r="C1278" s="11" t="s">
        <v>121</v>
      </c>
      <c r="D1278" s="17">
        <v>45747</v>
      </c>
      <c r="E1278" s="12">
        <v>5</v>
      </c>
    </row>
    <row r="1279" spans="1:5" x14ac:dyDescent="0.3">
      <c r="A1279" s="3" t="s">
        <v>10566</v>
      </c>
      <c r="B1279" s="11" t="s">
        <v>1338</v>
      </c>
      <c r="C1279" s="11" t="s">
        <v>27</v>
      </c>
      <c r="D1279" s="17">
        <v>45964</v>
      </c>
      <c r="E1279" s="12">
        <v>10</v>
      </c>
    </row>
    <row r="1280" spans="1:5" x14ac:dyDescent="0.3">
      <c r="A1280" s="3" t="s">
        <v>10567</v>
      </c>
      <c r="B1280" s="11" t="s">
        <v>1506</v>
      </c>
      <c r="C1280" s="11" t="s">
        <v>109</v>
      </c>
      <c r="D1280" s="17">
        <v>46192</v>
      </c>
      <c r="E1280" s="12">
        <v>5</v>
      </c>
    </row>
    <row r="1281" spans="1:5" x14ac:dyDescent="0.3">
      <c r="A1281" s="3" t="s">
        <v>10568</v>
      </c>
      <c r="B1281" s="11" t="s">
        <v>1006</v>
      </c>
      <c r="C1281" s="11" t="s">
        <v>303</v>
      </c>
      <c r="D1281" s="17">
        <v>46161</v>
      </c>
      <c r="E1281" s="12">
        <v>6</v>
      </c>
    </row>
    <row r="1282" spans="1:5" x14ac:dyDescent="0.3">
      <c r="A1282" s="3" t="s">
        <v>10569</v>
      </c>
      <c r="B1282" s="11" t="s">
        <v>1380</v>
      </c>
      <c r="C1282" s="11" t="s">
        <v>282</v>
      </c>
      <c r="D1282" s="17">
        <v>45690</v>
      </c>
      <c r="E1282" s="12">
        <v>4</v>
      </c>
    </row>
    <row r="1283" spans="1:5" x14ac:dyDescent="0.3">
      <c r="A1283" s="3" t="s">
        <v>10570</v>
      </c>
      <c r="B1283" s="11" t="s">
        <v>1532</v>
      </c>
      <c r="C1283" s="11" t="s">
        <v>92</v>
      </c>
      <c r="D1283" s="17">
        <v>45661</v>
      </c>
      <c r="E1283" s="12">
        <v>10</v>
      </c>
    </row>
    <row r="1284" spans="1:5" x14ac:dyDescent="0.3">
      <c r="A1284" s="3" t="s">
        <v>10571</v>
      </c>
      <c r="B1284" s="11" t="s">
        <v>1688</v>
      </c>
      <c r="C1284" s="11" t="s">
        <v>81</v>
      </c>
      <c r="D1284" s="17">
        <v>45923</v>
      </c>
      <c r="E1284" s="12">
        <v>9</v>
      </c>
    </row>
    <row r="1285" spans="1:5" x14ac:dyDescent="0.3">
      <c r="A1285" s="3" t="s">
        <v>10572</v>
      </c>
      <c r="B1285" s="11" t="s">
        <v>1196</v>
      </c>
      <c r="C1285" s="11" t="s">
        <v>162</v>
      </c>
      <c r="D1285" s="17">
        <v>46034</v>
      </c>
      <c r="E1285" s="12">
        <v>4</v>
      </c>
    </row>
    <row r="1286" spans="1:5" x14ac:dyDescent="0.3">
      <c r="A1286" s="3" t="s">
        <v>10573</v>
      </c>
      <c r="B1286" s="11" t="s">
        <v>1474</v>
      </c>
      <c r="C1286" s="11" t="s">
        <v>53</v>
      </c>
      <c r="D1286" s="17">
        <v>45913</v>
      </c>
      <c r="E1286" s="12">
        <v>5</v>
      </c>
    </row>
    <row r="1287" spans="1:5" x14ac:dyDescent="0.3">
      <c r="A1287" s="3" t="s">
        <v>10574</v>
      </c>
      <c r="B1287" s="11" t="s">
        <v>972</v>
      </c>
      <c r="C1287" s="11" t="s">
        <v>124</v>
      </c>
      <c r="D1287" s="17">
        <v>45985</v>
      </c>
      <c r="E1287" s="12">
        <v>9</v>
      </c>
    </row>
    <row r="1288" spans="1:5" x14ac:dyDescent="0.3">
      <c r="A1288" s="3" t="s">
        <v>10575</v>
      </c>
      <c r="B1288" s="11" t="s">
        <v>1584</v>
      </c>
      <c r="C1288" s="11" t="s">
        <v>356</v>
      </c>
      <c r="D1288" s="17">
        <v>45973</v>
      </c>
      <c r="E1288" s="12">
        <v>5</v>
      </c>
    </row>
    <row r="1289" spans="1:5" x14ac:dyDescent="0.3">
      <c r="A1289" s="3" t="s">
        <v>10576</v>
      </c>
      <c r="B1289" s="11" t="s">
        <v>1530</v>
      </c>
      <c r="C1289" s="11" t="s">
        <v>382</v>
      </c>
      <c r="D1289" s="17">
        <v>45772</v>
      </c>
      <c r="E1289" s="12">
        <v>12</v>
      </c>
    </row>
    <row r="1290" spans="1:5" x14ac:dyDescent="0.3">
      <c r="A1290" s="3" t="s">
        <v>10577</v>
      </c>
      <c r="B1290" s="11" t="s">
        <v>914</v>
      </c>
      <c r="C1290" s="11" t="s">
        <v>171</v>
      </c>
      <c r="D1290" s="17">
        <v>45877</v>
      </c>
      <c r="E1290" s="12">
        <v>4</v>
      </c>
    </row>
    <row r="1291" spans="1:5" x14ac:dyDescent="0.3">
      <c r="A1291" s="3" t="s">
        <v>10578</v>
      </c>
      <c r="B1291" s="11" t="s">
        <v>1216</v>
      </c>
      <c r="C1291" s="11" t="s">
        <v>155</v>
      </c>
      <c r="D1291" s="17">
        <v>46176</v>
      </c>
      <c r="E1291" s="12">
        <v>5</v>
      </c>
    </row>
    <row r="1292" spans="1:5" x14ac:dyDescent="0.3">
      <c r="A1292" s="3" t="s">
        <v>10579</v>
      </c>
      <c r="B1292" s="11" t="s">
        <v>1340</v>
      </c>
      <c r="C1292" s="11" t="s">
        <v>267</v>
      </c>
      <c r="D1292" s="17">
        <v>46188</v>
      </c>
      <c r="E1292" s="12">
        <v>8</v>
      </c>
    </row>
    <row r="1293" spans="1:5" x14ac:dyDescent="0.3">
      <c r="A1293" s="3" t="s">
        <v>10580</v>
      </c>
      <c r="B1293" s="11" t="s">
        <v>1208</v>
      </c>
      <c r="C1293" s="11" t="s">
        <v>146</v>
      </c>
      <c r="D1293" s="17">
        <v>46018</v>
      </c>
      <c r="E1293" s="12">
        <v>4</v>
      </c>
    </row>
    <row r="1294" spans="1:5" x14ac:dyDescent="0.3">
      <c r="A1294" s="3" t="s">
        <v>10581</v>
      </c>
      <c r="B1294" s="11" t="s">
        <v>1422</v>
      </c>
      <c r="C1294" s="11" t="s">
        <v>322</v>
      </c>
      <c r="D1294" s="17">
        <v>45679</v>
      </c>
      <c r="E1294" s="12">
        <v>11</v>
      </c>
    </row>
    <row r="1295" spans="1:5" x14ac:dyDescent="0.3">
      <c r="A1295" s="3" t="s">
        <v>10582</v>
      </c>
      <c r="B1295" s="11" t="s">
        <v>1690</v>
      </c>
      <c r="C1295" s="11" t="s">
        <v>241</v>
      </c>
      <c r="D1295" s="17">
        <v>45996</v>
      </c>
      <c r="E1295" s="12">
        <v>6</v>
      </c>
    </row>
    <row r="1296" spans="1:5" x14ac:dyDescent="0.3">
      <c r="A1296" s="3" t="s">
        <v>10583</v>
      </c>
      <c r="B1296" s="11" t="s">
        <v>906</v>
      </c>
      <c r="C1296" s="11" t="s">
        <v>81</v>
      </c>
      <c r="D1296" s="17">
        <v>45730</v>
      </c>
      <c r="E1296" s="12">
        <v>10</v>
      </c>
    </row>
    <row r="1297" spans="1:5" x14ac:dyDescent="0.3">
      <c r="A1297" s="3" t="s">
        <v>10584</v>
      </c>
      <c r="B1297" s="11" t="s">
        <v>1732</v>
      </c>
      <c r="C1297" s="11" t="s">
        <v>206</v>
      </c>
      <c r="D1297" s="17">
        <v>45903</v>
      </c>
      <c r="E1297" s="12">
        <v>10</v>
      </c>
    </row>
    <row r="1298" spans="1:5" x14ac:dyDescent="0.3">
      <c r="A1298" s="3" t="s">
        <v>10585</v>
      </c>
      <c r="B1298" s="11" t="s">
        <v>1718</v>
      </c>
      <c r="C1298" s="11" t="s">
        <v>47</v>
      </c>
      <c r="D1298" s="17">
        <v>45820</v>
      </c>
      <c r="E1298" s="12">
        <v>8</v>
      </c>
    </row>
    <row r="1299" spans="1:5" x14ac:dyDescent="0.3">
      <c r="A1299" s="3" t="s">
        <v>10586</v>
      </c>
      <c r="B1299" s="11" t="s">
        <v>1062</v>
      </c>
      <c r="C1299" s="11" t="s">
        <v>232</v>
      </c>
      <c r="D1299" s="17">
        <v>46182</v>
      </c>
      <c r="E1299" s="12">
        <v>8</v>
      </c>
    </row>
    <row r="1300" spans="1:5" x14ac:dyDescent="0.3">
      <c r="A1300" s="3" t="s">
        <v>10587</v>
      </c>
      <c r="B1300" s="11" t="s">
        <v>1072</v>
      </c>
      <c r="C1300" s="11" t="s">
        <v>239</v>
      </c>
      <c r="D1300" s="17">
        <v>45732</v>
      </c>
      <c r="E1300" s="12">
        <v>4</v>
      </c>
    </row>
    <row r="1301" spans="1:5" x14ac:dyDescent="0.3">
      <c r="A1301" s="3" t="s">
        <v>10588</v>
      </c>
      <c r="B1301" s="11" t="s">
        <v>1730</v>
      </c>
      <c r="C1301" s="11" t="s">
        <v>42</v>
      </c>
      <c r="D1301" s="17">
        <v>45731</v>
      </c>
      <c r="E1301" s="12">
        <v>7</v>
      </c>
    </row>
    <row r="1302" spans="1:5" x14ac:dyDescent="0.3">
      <c r="A1302" s="3" t="s">
        <v>10589</v>
      </c>
      <c r="B1302" s="11" t="s">
        <v>1750</v>
      </c>
      <c r="C1302" s="11" t="s">
        <v>116</v>
      </c>
      <c r="D1302" s="17">
        <v>45706</v>
      </c>
      <c r="E1302" s="12">
        <v>8</v>
      </c>
    </row>
    <row r="1303" spans="1:5" x14ac:dyDescent="0.3">
      <c r="A1303" s="3" t="s">
        <v>10590</v>
      </c>
      <c r="B1303" s="11" t="s">
        <v>1184</v>
      </c>
      <c r="C1303" s="11" t="s">
        <v>211</v>
      </c>
      <c r="D1303" s="17">
        <v>45789</v>
      </c>
      <c r="E1303" s="12">
        <v>4</v>
      </c>
    </row>
    <row r="1304" spans="1:5" x14ac:dyDescent="0.3">
      <c r="A1304" s="3" t="s">
        <v>10591</v>
      </c>
      <c r="B1304" s="11" t="s">
        <v>1604</v>
      </c>
      <c r="C1304" s="11" t="s">
        <v>171</v>
      </c>
      <c r="D1304" s="17">
        <v>45992</v>
      </c>
      <c r="E1304" s="12">
        <v>6</v>
      </c>
    </row>
    <row r="1305" spans="1:5" x14ac:dyDescent="0.3">
      <c r="A1305" s="3" t="s">
        <v>10592</v>
      </c>
      <c r="B1305" s="11" t="s">
        <v>1258</v>
      </c>
      <c r="C1305" s="11" t="s">
        <v>344</v>
      </c>
      <c r="D1305" s="17">
        <v>45738</v>
      </c>
      <c r="E1305" s="12">
        <v>11</v>
      </c>
    </row>
    <row r="1306" spans="1:5" x14ac:dyDescent="0.3">
      <c r="A1306" s="3" t="s">
        <v>10593</v>
      </c>
      <c r="B1306" s="11" t="s">
        <v>1534</v>
      </c>
      <c r="C1306" s="11" t="s">
        <v>298</v>
      </c>
      <c r="D1306" s="17">
        <v>45885</v>
      </c>
      <c r="E1306" s="12">
        <v>5</v>
      </c>
    </row>
    <row r="1307" spans="1:5" x14ac:dyDescent="0.3">
      <c r="A1307" s="3" t="s">
        <v>10594</v>
      </c>
      <c r="B1307" s="11" t="s">
        <v>1762</v>
      </c>
      <c r="C1307" s="11" t="s">
        <v>239</v>
      </c>
      <c r="D1307" s="17">
        <v>45838</v>
      </c>
      <c r="E1307" s="12">
        <v>6</v>
      </c>
    </row>
    <row r="1308" spans="1:5" x14ac:dyDescent="0.3">
      <c r="A1308" s="3" t="s">
        <v>10595</v>
      </c>
      <c r="B1308" s="11" t="s">
        <v>1556</v>
      </c>
      <c r="C1308" s="11" t="s">
        <v>62</v>
      </c>
      <c r="D1308" s="17">
        <v>46047</v>
      </c>
      <c r="E1308" s="12">
        <v>8</v>
      </c>
    </row>
    <row r="1309" spans="1:5" x14ac:dyDescent="0.3">
      <c r="A1309" s="3" t="s">
        <v>10596</v>
      </c>
      <c r="B1309" s="11" t="s">
        <v>881</v>
      </c>
      <c r="C1309" s="11" t="s">
        <v>47</v>
      </c>
      <c r="D1309" s="17">
        <v>45937</v>
      </c>
      <c r="E1309" s="12">
        <v>11</v>
      </c>
    </row>
    <row r="1310" spans="1:5" x14ac:dyDescent="0.3">
      <c r="A1310" s="3" t="s">
        <v>10597</v>
      </c>
      <c r="B1310" s="11" t="s">
        <v>1696</v>
      </c>
      <c r="C1310" s="11" t="s">
        <v>260</v>
      </c>
      <c r="D1310" s="17">
        <v>46094</v>
      </c>
      <c r="E1310" s="12">
        <v>6</v>
      </c>
    </row>
    <row r="1311" spans="1:5" x14ac:dyDescent="0.3">
      <c r="A1311" s="3" t="s">
        <v>10598</v>
      </c>
      <c r="B1311" s="11" t="s">
        <v>1326</v>
      </c>
      <c r="C1311" s="11" t="s">
        <v>314</v>
      </c>
      <c r="D1311" s="17">
        <v>45820</v>
      </c>
      <c r="E1311" s="12">
        <v>4</v>
      </c>
    </row>
    <row r="1312" spans="1:5" x14ac:dyDescent="0.3">
      <c r="A1312" s="3" t="s">
        <v>10599</v>
      </c>
      <c r="B1312" s="11" t="s">
        <v>988</v>
      </c>
      <c r="C1312" s="11" t="s">
        <v>265</v>
      </c>
      <c r="D1312" s="17">
        <v>46196</v>
      </c>
      <c r="E1312" s="12">
        <v>4</v>
      </c>
    </row>
    <row r="1313" spans="1:5" x14ac:dyDescent="0.3">
      <c r="A1313" s="3" t="s">
        <v>10600</v>
      </c>
      <c r="B1313" s="11" t="s">
        <v>1154</v>
      </c>
      <c r="C1313" s="11" t="s">
        <v>294</v>
      </c>
      <c r="D1313" s="17">
        <v>45864</v>
      </c>
      <c r="E1313" s="12">
        <v>8</v>
      </c>
    </row>
    <row r="1314" spans="1:5" x14ac:dyDescent="0.3">
      <c r="A1314" s="3" t="s">
        <v>10601</v>
      </c>
      <c r="B1314" s="11" t="s">
        <v>1038</v>
      </c>
      <c r="C1314" s="11" t="s">
        <v>109</v>
      </c>
      <c r="D1314" s="17">
        <v>45926</v>
      </c>
      <c r="E1314" s="12">
        <v>5</v>
      </c>
    </row>
    <row r="1315" spans="1:5" x14ac:dyDescent="0.3">
      <c r="A1315" s="3" t="s">
        <v>10602</v>
      </c>
      <c r="B1315" s="11" t="s">
        <v>926</v>
      </c>
      <c r="C1315" s="11" t="s">
        <v>276</v>
      </c>
      <c r="D1315" s="17">
        <v>45830</v>
      </c>
      <c r="E1315" s="12">
        <v>11</v>
      </c>
    </row>
    <row r="1316" spans="1:5" x14ac:dyDescent="0.3">
      <c r="A1316" s="3" t="s">
        <v>10603</v>
      </c>
      <c r="B1316" s="11" t="s">
        <v>1442</v>
      </c>
      <c r="C1316" s="11" t="s">
        <v>354</v>
      </c>
      <c r="D1316" s="17">
        <v>46052</v>
      </c>
      <c r="E1316" s="12">
        <v>5</v>
      </c>
    </row>
    <row r="1317" spans="1:5" x14ac:dyDescent="0.3">
      <c r="A1317" s="3" t="s">
        <v>10604</v>
      </c>
      <c r="B1317" s="11" t="s">
        <v>1470</v>
      </c>
      <c r="C1317" s="11" t="s">
        <v>121</v>
      </c>
      <c r="D1317" s="17">
        <v>46194</v>
      </c>
      <c r="E1317" s="12">
        <v>12</v>
      </c>
    </row>
    <row r="1318" spans="1:5" x14ac:dyDescent="0.3">
      <c r="A1318" s="3" t="s">
        <v>10605</v>
      </c>
      <c r="B1318" s="11" t="s">
        <v>1238</v>
      </c>
      <c r="C1318" s="11" t="s">
        <v>265</v>
      </c>
      <c r="D1318" s="17">
        <v>46063</v>
      </c>
      <c r="E1318" s="12">
        <v>7</v>
      </c>
    </row>
    <row r="1319" spans="1:5" x14ac:dyDescent="0.3">
      <c r="A1319" s="3" t="s">
        <v>10606</v>
      </c>
      <c r="B1319" s="11" t="s">
        <v>1388</v>
      </c>
      <c r="C1319" s="11" t="s">
        <v>198</v>
      </c>
      <c r="D1319" s="17">
        <v>45933</v>
      </c>
      <c r="E1319" s="12">
        <v>11</v>
      </c>
    </row>
    <row r="1320" spans="1:5" x14ac:dyDescent="0.3">
      <c r="A1320" s="3" t="s">
        <v>10607</v>
      </c>
      <c r="B1320" s="11" t="s">
        <v>1088</v>
      </c>
      <c r="C1320" s="11" t="s">
        <v>198</v>
      </c>
      <c r="D1320" s="17">
        <v>46020</v>
      </c>
      <c r="E1320" s="12">
        <v>10</v>
      </c>
    </row>
    <row r="1321" spans="1:5" x14ac:dyDescent="0.3">
      <c r="A1321" s="3" t="s">
        <v>10608</v>
      </c>
      <c r="B1321" s="11" t="s">
        <v>1152</v>
      </c>
      <c r="C1321" s="11" t="s">
        <v>196</v>
      </c>
      <c r="D1321" s="17">
        <v>46144</v>
      </c>
      <c r="E1321" s="12">
        <v>12</v>
      </c>
    </row>
    <row r="1322" spans="1:5" x14ac:dyDescent="0.3">
      <c r="A1322" s="3" t="s">
        <v>10609</v>
      </c>
      <c r="B1322" s="11" t="s">
        <v>1706</v>
      </c>
      <c r="C1322" s="11" t="s">
        <v>208</v>
      </c>
      <c r="D1322" s="17">
        <v>45717</v>
      </c>
      <c r="E1322" s="12">
        <v>8</v>
      </c>
    </row>
    <row r="1323" spans="1:5" x14ac:dyDescent="0.3">
      <c r="A1323" s="3" t="s">
        <v>10610</v>
      </c>
      <c r="B1323" s="11" t="s">
        <v>1062</v>
      </c>
      <c r="C1323" s="11" t="s">
        <v>37</v>
      </c>
      <c r="D1323" s="17">
        <v>46102</v>
      </c>
      <c r="E1323" s="12">
        <v>8</v>
      </c>
    </row>
    <row r="1324" spans="1:5" x14ac:dyDescent="0.3">
      <c r="A1324" s="3" t="s">
        <v>10611</v>
      </c>
      <c r="B1324" s="11" t="s">
        <v>1260</v>
      </c>
      <c r="C1324" s="11" t="s">
        <v>382</v>
      </c>
      <c r="D1324" s="17">
        <v>45997</v>
      </c>
      <c r="E1324" s="12">
        <v>7</v>
      </c>
    </row>
    <row r="1325" spans="1:5" x14ac:dyDescent="0.3">
      <c r="A1325" s="3" t="s">
        <v>10612</v>
      </c>
      <c r="B1325" s="11" t="s">
        <v>1586</v>
      </c>
      <c r="C1325" s="11" t="s">
        <v>76</v>
      </c>
      <c r="D1325" s="17">
        <v>45997</v>
      </c>
      <c r="E1325" s="12">
        <v>8</v>
      </c>
    </row>
    <row r="1326" spans="1:5" x14ac:dyDescent="0.3">
      <c r="A1326" s="3" t="s">
        <v>10613</v>
      </c>
      <c r="B1326" s="11" t="s">
        <v>1242</v>
      </c>
      <c r="C1326" s="11" t="s">
        <v>380</v>
      </c>
      <c r="D1326" s="17">
        <v>45906</v>
      </c>
      <c r="E1326" s="12">
        <v>5</v>
      </c>
    </row>
    <row r="1327" spans="1:5" x14ac:dyDescent="0.3">
      <c r="A1327" s="3" t="s">
        <v>10614</v>
      </c>
      <c r="B1327" s="11" t="s">
        <v>1400</v>
      </c>
      <c r="C1327" s="11" t="s">
        <v>385</v>
      </c>
      <c r="D1327" s="17">
        <v>45745</v>
      </c>
      <c r="E1327" s="12">
        <v>10</v>
      </c>
    </row>
    <row r="1328" spans="1:5" x14ac:dyDescent="0.3">
      <c r="A1328" s="3" t="s">
        <v>10615</v>
      </c>
      <c r="B1328" s="11" t="s">
        <v>920</v>
      </c>
      <c r="C1328" s="11" t="s">
        <v>239</v>
      </c>
      <c r="D1328" s="17">
        <v>45757</v>
      </c>
      <c r="E1328" s="12">
        <v>4</v>
      </c>
    </row>
    <row r="1329" spans="1:5" x14ac:dyDescent="0.3">
      <c r="A1329" s="3" t="s">
        <v>10616</v>
      </c>
      <c r="B1329" s="11" t="s">
        <v>1406</v>
      </c>
      <c r="C1329" s="11" t="s">
        <v>137</v>
      </c>
      <c r="D1329" s="17">
        <v>45911</v>
      </c>
      <c r="E1329" s="12">
        <v>9</v>
      </c>
    </row>
    <row r="1330" spans="1:5" x14ac:dyDescent="0.3">
      <c r="A1330" s="3" t="s">
        <v>10617</v>
      </c>
      <c r="B1330" s="11" t="s">
        <v>1584</v>
      </c>
      <c r="C1330" s="11" t="s">
        <v>47</v>
      </c>
      <c r="D1330" s="17">
        <v>45806</v>
      </c>
      <c r="E1330" s="12">
        <v>11</v>
      </c>
    </row>
    <row r="1331" spans="1:5" x14ac:dyDescent="0.3">
      <c r="A1331" s="3" t="s">
        <v>10618</v>
      </c>
      <c r="B1331" s="11" t="s">
        <v>1244</v>
      </c>
      <c r="C1331" s="11" t="s">
        <v>324</v>
      </c>
      <c r="D1331" s="17">
        <v>45811</v>
      </c>
      <c r="E1331" s="12">
        <v>12</v>
      </c>
    </row>
    <row r="1332" spans="1:5" x14ac:dyDescent="0.3">
      <c r="A1332" s="3" t="s">
        <v>10619</v>
      </c>
      <c r="B1332" s="11" t="s">
        <v>1264</v>
      </c>
      <c r="C1332" s="11" t="s">
        <v>269</v>
      </c>
      <c r="D1332" s="17">
        <v>45698</v>
      </c>
      <c r="E1332" s="12">
        <v>4</v>
      </c>
    </row>
    <row r="1333" spans="1:5" x14ac:dyDescent="0.3">
      <c r="A1333" s="3" t="s">
        <v>10620</v>
      </c>
      <c r="B1333" s="11" t="s">
        <v>1226</v>
      </c>
      <c r="C1333" s="11" t="s">
        <v>320</v>
      </c>
      <c r="D1333" s="17">
        <v>46196</v>
      </c>
      <c r="E1333" s="12">
        <v>12</v>
      </c>
    </row>
    <row r="1334" spans="1:5" x14ac:dyDescent="0.3">
      <c r="A1334" s="3" t="s">
        <v>10621</v>
      </c>
      <c r="B1334" s="11" t="s">
        <v>1008</v>
      </c>
      <c r="C1334" s="11" t="s">
        <v>282</v>
      </c>
      <c r="D1334" s="17">
        <v>45787</v>
      </c>
      <c r="E1334" s="12">
        <v>11</v>
      </c>
    </row>
    <row r="1335" spans="1:5" x14ac:dyDescent="0.3">
      <c r="A1335" s="3" t="s">
        <v>10622</v>
      </c>
      <c r="B1335" s="11" t="s">
        <v>1500</v>
      </c>
      <c r="C1335" s="11" t="s">
        <v>53</v>
      </c>
      <c r="D1335" s="17">
        <v>46009</v>
      </c>
      <c r="E1335" s="12">
        <v>7</v>
      </c>
    </row>
    <row r="1336" spans="1:5" x14ac:dyDescent="0.3">
      <c r="A1336" s="3" t="s">
        <v>10623</v>
      </c>
      <c r="B1336" s="11" t="s">
        <v>1242</v>
      </c>
      <c r="C1336" s="11" t="s">
        <v>203</v>
      </c>
      <c r="D1336" s="17">
        <v>45944</v>
      </c>
      <c r="E1336" s="12">
        <v>6</v>
      </c>
    </row>
    <row r="1337" spans="1:5" x14ac:dyDescent="0.3">
      <c r="A1337" s="3" t="s">
        <v>10624</v>
      </c>
      <c r="B1337" s="11" t="s">
        <v>1466</v>
      </c>
      <c r="C1337" s="11" t="s">
        <v>322</v>
      </c>
      <c r="D1337" s="17">
        <v>45927</v>
      </c>
      <c r="E1337" s="12">
        <v>5</v>
      </c>
    </row>
    <row r="1338" spans="1:5" x14ac:dyDescent="0.3">
      <c r="A1338" s="3" t="s">
        <v>10625</v>
      </c>
      <c r="B1338" s="11" t="s">
        <v>1522</v>
      </c>
      <c r="C1338" s="11" t="s">
        <v>198</v>
      </c>
      <c r="D1338" s="17">
        <v>46184</v>
      </c>
      <c r="E1338" s="12">
        <v>10</v>
      </c>
    </row>
    <row r="1339" spans="1:5" x14ac:dyDescent="0.3">
      <c r="A1339" s="3" t="s">
        <v>10626</v>
      </c>
      <c r="B1339" s="11" t="s">
        <v>1542</v>
      </c>
      <c r="C1339" s="11" t="s">
        <v>256</v>
      </c>
      <c r="D1339" s="17">
        <v>46185</v>
      </c>
      <c r="E1339" s="12">
        <v>8</v>
      </c>
    </row>
    <row r="1340" spans="1:5" x14ac:dyDescent="0.3">
      <c r="A1340" s="3" t="s">
        <v>10627</v>
      </c>
      <c r="B1340" s="11" t="s">
        <v>1732</v>
      </c>
      <c r="C1340" s="11" t="s">
        <v>146</v>
      </c>
      <c r="D1340" s="17">
        <v>46146</v>
      </c>
      <c r="E1340" s="12">
        <v>10</v>
      </c>
    </row>
    <row r="1341" spans="1:5" x14ac:dyDescent="0.3">
      <c r="A1341" s="3" t="s">
        <v>10628</v>
      </c>
      <c r="B1341" s="11" t="s">
        <v>1178</v>
      </c>
      <c r="C1341" s="11" t="s">
        <v>376</v>
      </c>
      <c r="D1341" s="17">
        <v>46159</v>
      </c>
      <c r="E1341" s="12">
        <v>10</v>
      </c>
    </row>
    <row r="1342" spans="1:5" x14ac:dyDescent="0.3">
      <c r="A1342" s="3" t="s">
        <v>10629</v>
      </c>
      <c r="B1342" s="11" t="s">
        <v>1574</v>
      </c>
      <c r="C1342" s="11" t="s">
        <v>211</v>
      </c>
      <c r="D1342" s="17">
        <v>45768</v>
      </c>
      <c r="E1342" s="12">
        <v>12</v>
      </c>
    </row>
    <row r="1343" spans="1:5" x14ac:dyDescent="0.3">
      <c r="A1343" s="3" t="s">
        <v>10630</v>
      </c>
      <c r="B1343" s="11" t="s">
        <v>950</v>
      </c>
      <c r="C1343" s="11" t="s">
        <v>193</v>
      </c>
      <c r="D1343" s="17">
        <v>46046</v>
      </c>
      <c r="E1343" s="12">
        <v>7</v>
      </c>
    </row>
    <row r="1344" spans="1:5" x14ac:dyDescent="0.3">
      <c r="A1344" s="3" t="s">
        <v>10631</v>
      </c>
      <c r="B1344" s="11" t="s">
        <v>1728</v>
      </c>
      <c r="C1344" s="11" t="s">
        <v>160</v>
      </c>
      <c r="D1344" s="17">
        <v>45697</v>
      </c>
      <c r="E1344" s="12">
        <v>8</v>
      </c>
    </row>
    <row r="1345" spans="1:5" x14ac:dyDescent="0.3">
      <c r="A1345" s="3" t="s">
        <v>10632</v>
      </c>
      <c r="B1345" s="11" t="s">
        <v>1378</v>
      </c>
      <c r="C1345" s="11" t="s">
        <v>320</v>
      </c>
      <c r="D1345" s="17">
        <v>46155</v>
      </c>
      <c r="E1345" s="12">
        <v>7</v>
      </c>
    </row>
    <row r="1346" spans="1:5" x14ac:dyDescent="0.3">
      <c r="A1346" s="3" t="s">
        <v>10633</v>
      </c>
      <c r="B1346" s="11" t="s">
        <v>1364</v>
      </c>
      <c r="C1346" s="11" t="s">
        <v>358</v>
      </c>
      <c r="D1346" s="17">
        <v>45669</v>
      </c>
      <c r="E1346" s="12">
        <v>7</v>
      </c>
    </row>
    <row r="1347" spans="1:5" x14ac:dyDescent="0.3">
      <c r="A1347" s="3" t="s">
        <v>10634</v>
      </c>
      <c r="B1347" s="11" t="s">
        <v>1236</v>
      </c>
      <c r="C1347" s="11" t="s">
        <v>360</v>
      </c>
      <c r="D1347" s="17">
        <v>45691</v>
      </c>
      <c r="E1347" s="12">
        <v>10</v>
      </c>
    </row>
    <row r="1348" spans="1:5" x14ac:dyDescent="0.3">
      <c r="A1348" s="3" t="s">
        <v>10635</v>
      </c>
      <c r="B1348" s="11" t="s">
        <v>1226</v>
      </c>
      <c r="C1348" s="11" t="s">
        <v>324</v>
      </c>
      <c r="D1348" s="17">
        <v>46093</v>
      </c>
      <c r="E1348" s="12">
        <v>8</v>
      </c>
    </row>
    <row r="1349" spans="1:5" x14ac:dyDescent="0.3">
      <c r="A1349" s="3" t="s">
        <v>10636</v>
      </c>
      <c r="B1349" s="11" t="s">
        <v>1746</v>
      </c>
      <c r="C1349" s="11" t="s">
        <v>395</v>
      </c>
      <c r="D1349" s="17">
        <v>45659</v>
      </c>
      <c r="E1349" s="12">
        <v>4</v>
      </c>
    </row>
    <row r="1350" spans="1:5" x14ac:dyDescent="0.3">
      <c r="A1350" s="3" t="s">
        <v>10637</v>
      </c>
      <c r="B1350" s="11" t="s">
        <v>1408</v>
      </c>
      <c r="C1350" s="11" t="s">
        <v>342</v>
      </c>
      <c r="D1350" s="17">
        <v>45858</v>
      </c>
      <c r="E1350" s="12">
        <v>5</v>
      </c>
    </row>
    <row r="1351" spans="1:5" x14ac:dyDescent="0.3">
      <c r="A1351" s="3" t="s">
        <v>10638</v>
      </c>
      <c r="B1351" s="11" t="s">
        <v>1066</v>
      </c>
      <c r="C1351" s="11" t="s">
        <v>32</v>
      </c>
      <c r="D1351" s="17">
        <v>45865</v>
      </c>
      <c r="E1351" s="12">
        <v>9</v>
      </c>
    </row>
    <row r="1352" spans="1:5" x14ac:dyDescent="0.3">
      <c r="A1352" s="3" t="s">
        <v>10639</v>
      </c>
      <c r="B1352" s="11" t="s">
        <v>1054</v>
      </c>
      <c r="C1352" s="11" t="s">
        <v>53</v>
      </c>
      <c r="D1352" s="17">
        <v>46054</v>
      </c>
      <c r="E1352" s="12">
        <v>8</v>
      </c>
    </row>
    <row r="1353" spans="1:5" x14ac:dyDescent="0.3">
      <c r="A1353" s="3" t="s">
        <v>10640</v>
      </c>
      <c r="B1353" s="11" t="s">
        <v>1558</v>
      </c>
      <c r="C1353" s="11" t="s">
        <v>171</v>
      </c>
      <c r="D1353" s="17">
        <v>45958</v>
      </c>
      <c r="E1353" s="12">
        <v>11</v>
      </c>
    </row>
    <row r="1354" spans="1:5" x14ac:dyDescent="0.3">
      <c r="A1354" s="3" t="s">
        <v>10641</v>
      </c>
      <c r="B1354" s="11" t="s">
        <v>1342</v>
      </c>
      <c r="C1354" s="11" t="s">
        <v>387</v>
      </c>
      <c r="D1354" s="17">
        <v>46167</v>
      </c>
      <c r="E1354" s="12">
        <v>4</v>
      </c>
    </row>
    <row r="1355" spans="1:5" x14ac:dyDescent="0.3">
      <c r="A1355" s="3" t="s">
        <v>10642</v>
      </c>
      <c r="B1355" s="11" t="s">
        <v>903</v>
      </c>
      <c r="C1355" s="11" t="s">
        <v>168</v>
      </c>
      <c r="D1355" s="17">
        <v>45997</v>
      </c>
      <c r="E1355" s="12">
        <v>7</v>
      </c>
    </row>
    <row r="1356" spans="1:5" x14ac:dyDescent="0.3">
      <c r="A1356" s="3" t="s">
        <v>10643</v>
      </c>
      <c r="B1356" s="11" t="s">
        <v>1658</v>
      </c>
      <c r="C1356" s="11" t="s">
        <v>162</v>
      </c>
      <c r="D1356" s="17">
        <v>45850</v>
      </c>
      <c r="E1356" s="12">
        <v>11</v>
      </c>
    </row>
    <row r="1357" spans="1:5" x14ac:dyDescent="0.3">
      <c r="A1357" s="3" t="s">
        <v>10644</v>
      </c>
      <c r="B1357" s="11" t="s">
        <v>1568</v>
      </c>
      <c r="C1357" s="11" t="s">
        <v>76</v>
      </c>
      <c r="D1357" s="17">
        <v>46147</v>
      </c>
      <c r="E1357" s="12">
        <v>8</v>
      </c>
    </row>
    <row r="1358" spans="1:5" x14ac:dyDescent="0.3">
      <c r="A1358" s="3" t="s">
        <v>10645</v>
      </c>
      <c r="B1358" s="11" t="s">
        <v>1414</v>
      </c>
      <c r="C1358" s="11" t="s">
        <v>116</v>
      </c>
      <c r="D1358" s="17">
        <v>46063</v>
      </c>
      <c r="E1358" s="12">
        <v>11</v>
      </c>
    </row>
    <row r="1359" spans="1:5" x14ac:dyDescent="0.3">
      <c r="A1359" s="3" t="s">
        <v>10646</v>
      </c>
      <c r="B1359" s="11" t="s">
        <v>1244</v>
      </c>
      <c r="C1359" s="11" t="s">
        <v>218</v>
      </c>
      <c r="D1359" s="17">
        <v>46163</v>
      </c>
      <c r="E1359" s="12">
        <v>4</v>
      </c>
    </row>
    <row r="1360" spans="1:5" x14ac:dyDescent="0.3">
      <c r="A1360" s="3" t="s">
        <v>10647</v>
      </c>
      <c r="B1360" s="11" t="s">
        <v>1264</v>
      </c>
      <c r="C1360" s="11" t="s">
        <v>101</v>
      </c>
      <c r="D1360" s="17">
        <v>46054</v>
      </c>
      <c r="E1360" s="12">
        <v>4</v>
      </c>
    </row>
    <row r="1361" spans="1:5" x14ac:dyDescent="0.3">
      <c r="A1361" s="3" t="s">
        <v>10648</v>
      </c>
      <c r="B1361" s="11" t="s">
        <v>1666</v>
      </c>
      <c r="C1361" s="11" t="s">
        <v>73</v>
      </c>
      <c r="D1361" s="17">
        <v>46027</v>
      </c>
      <c r="E1361" s="12">
        <v>12</v>
      </c>
    </row>
    <row r="1362" spans="1:5" x14ac:dyDescent="0.3">
      <c r="A1362" s="3" t="s">
        <v>10649</v>
      </c>
      <c r="B1362" s="11" t="s">
        <v>1714</v>
      </c>
      <c r="C1362" s="11" t="s">
        <v>235</v>
      </c>
      <c r="D1362" s="17">
        <v>45754</v>
      </c>
      <c r="E1362" s="12">
        <v>7</v>
      </c>
    </row>
    <row r="1363" spans="1:5" x14ac:dyDescent="0.3">
      <c r="A1363" s="3" t="s">
        <v>10650</v>
      </c>
      <c r="B1363" s="11" t="s">
        <v>928</v>
      </c>
      <c r="C1363" s="11" t="s">
        <v>366</v>
      </c>
      <c r="D1363" s="17">
        <v>45728</v>
      </c>
      <c r="E1363" s="12">
        <v>7</v>
      </c>
    </row>
    <row r="1364" spans="1:5" x14ac:dyDescent="0.3">
      <c r="A1364" s="3" t="s">
        <v>10651</v>
      </c>
      <c r="B1364" s="11" t="s">
        <v>1470</v>
      </c>
      <c r="C1364" s="11" t="s">
        <v>13</v>
      </c>
      <c r="D1364" s="17">
        <v>45818</v>
      </c>
      <c r="E1364" s="12">
        <v>11</v>
      </c>
    </row>
    <row r="1365" spans="1:5" x14ac:dyDescent="0.3">
      <c r="A1365" s="3" t="s">
        <v>10652</v>
      </c>
      <c r="B1365" s="11" t="s">
        <v>1562</v>
      </c>
      <c r="C1365" s="11" t="s">
        <v>391</v>
      </c>
      <c r="D1365" s="17">
        <v>46102</v>
      </c>
      <c r="E1365" s="12">
        <v>7</v>
      </c>
    </row>
    <row r="1366" spans="1:5" x14ac:dyDescent="0.3">
      <c r="A1366" s="3" t="s">
        <v>10653</v>
      </c>
      <c r="B1366" s="11" t="s">
        <v>1612</v>
      </c>
      <c r="C1366" s="11" t="s">
        <v>237</v>
      </c>
      <c r="D1366" s="17">
        <v>45753</v>
      </c>
      <c r="E1366" s="12">
        <v>4</v>
      </c>
    </row>
    <row r="1367" spans="1:5" x14ac:dyDescent="0.3">
      <c r="A1367" s="3" t="s">
        <v>10654</v>
      </c>
      <c r="B1367" s="11" t="s">
        <v>1078</v>
      </c>
      <c r="C1367" s="11" t="s">
        <v>243</v>
      </c>
      <c r="D1367" s="17">
        <v>46082</v>
      </c>
      <c r="E1367" s="12">
        <v>5</v>
      </c>
    </row>
    <row r="1368" spans="1:5" x14ac:dyDescent="0.3">
      <c r="A1368" s="3" t="s">
        <v>10655</v>
      </c>
      <c r="B1368" s="11" t="s">
        <v>1590</v>
      </c>
      <c r="C1368" s="11" t="s">
        <v>177</v>
      </c>
      <c r="D1368" s="17">
        <v>45875</v>
      </c>
      <c r="E1368" s="12">
        <v>6</v>
      </c>
    </row>
    <row r="1369" spans="1:5" x14ac:dyDescent="0.3">
      <c r="A1369" s="3" t="s">
        <v>10656</v>
      </c>
      <c r="B1369" s="11" t="s">
        <v>1208</v>
      </c>
      <c r="C1369" s="11" t="s">
        <v>274</v>
      </c>
      <c r="D1369" s="17">
        <v>45952</v>
      </c>
      <c r="E1369" s="12">
        <v>5</v>
      </c>
    </row>
    <row r="1370" spans="1:5" x14ac:dyDescent="0.3">
      <c r="A1370" s="3" t="s">
        <v>10657</v>
      </c>
      <c r="B1370" s="11" t="s">
        <v>1592</v>
      </c>
      <c r="C1370" s="11" t="s">
        <v>251</v>
      </c>
      <c r="D1370" s="17">
        <v>45891</v>
      </c>
      <c r="E1370" s="12">
        <v>12</v>
      </c>
    </row>
    <row r="1371" spans="1:5" x14ac:dyDescent="0.3">
      <c r="A1371" s="3" t="s">
        <v>10658</v>
      </c>
      <c r="B1371" s="11" t="s">
        <v>972</v>
      </c>
      <c r="C1371" s="11" t="s">
        <v>107</v>
      </c>
      <c r="D1371" s="17">
        <v>46081</v>
      </c>
      <c r="E1371" s="12">
        <v>4</v>
      </c>
    </row>
    <row r="1372" spans="1:5" x14ac:dyDescent="0.3">
      <c r="A1372" s="3" t="s">
        <v>10659</v>
      </c>
      <c r="B1372" s="11" t="s">
        <v>1640</v>
      </c>
      <c r="C1372" s="11" t="s">
        <v>290</v>
      </c>
      <c r="D1372" s="17">
        <v>45717</v>
      </c>
      <c r="E1372" s="12">
        <v>9</v>
      </c>
    </row>
    <row r="1373" spans="1:5" x14ac:dyDescent="0.3">
      <c r="A1373" s="3" t="s">
        <v>10660</v>
      </c>
      <c r="B1373" s="11" t="s">
        <v>1764</v>
      </c>
      <c r="C1373" s="11" t="s">
        <v>37</v>
      </c>
      <c r="D1373" s="17">
        <v>45794</v>
      </c>
      <c r="E1373" s="12">
        <v>5</v>
      </c>
    </row>
    <row r="1374" spans="1:5" x14ac:dyDescent="0.3">
      <c r="A1374" s="3" t="s">
        <v>10661</v>
      </c>
      <c r="B1374" s="11" t="s">
        <v>1764</v>
      </c>
      <c r="C1374" s="11" t="s">
        <v>181</v>
      </c>
      <c r="D1374" s="17">
        <v>46000</v>
      </c>
      <c r="E1374" s="12">
        <v>4</v>
      </c>
    </row>
    <row r="1375" spans="1:5" x14ac:dyDescent="0.3">
      <c r="A1375" s="3" t="s">
        <v>10662</v>
      </c>
      <c r="B1375" s="11" t="s">
        <v>1050</v>
      </c>
      <c r="C1375" s="11" t="s">
        <v>133</v>
      </c>
      <c r="D1375" s="17">
        <v>45858</v>
      </c>
      <c r="E1375" s="12">
        <v>4</v>
      </c>
    </row>
    <row r="1376" spans="1:5" x14ac:dyDescent="0.3">
      <c r="A1376" s="3" t="s">
        <v>10663</v>
      </c>
      <c r="B1376" s="11" t="s">
        <v>1246</v>
      </c>
      <c r="C1376" s="11" t="s">
        <v>140</v>
      </c>
      <c r="D1376" s="17">
        <v>45866</v>
      </c>
      <c r="E1376" s="12">
        <v>7</v>
      </c>
    </row>
    <row r="1377" spans="1:5" x14ac:dyDescent="0.3">
      <c r="A1377" s="3" t="s">
        <v>10664</v>
      </c>
      <c r="B1377" s="11" t="s">
        <v>1752</v>
      </c>
      <c r="C1377" s="11" t="s">
        <v>223</v>
      </c>
      <c r="D1377" s="17">
        <v>45784</v>
      </c>
      <c r="E1377" s="12">
        <v>4</v>
      </c>
    </row>
    <row r="1378" spans="1:5" x14ac:dyDescent="0.3">
      <c r="A1378" s="3" t="s">
        <v>10665</v>
      </c>
      <c r="B1378" s="11" t="s">
        <v>1338</v>
      </c>
      <c r="C1378" s="11" t="s">
        <v>149</v>
      </c>
      <c r="D1378" s="17">
        <v>46079</v>
      </c>
      <c r="E1378" s="12">
        <v>11</v>
      </c>
    </row>
    <row r="1379" spans="1:5" x14ac:dyDescent="0.3">
      <c r="A1379" s="3" t="s">
        <v>10666</v>
      </c>
      <c r="B1379" s="11" t="s">
        <v>1344</v>
      </c>
      <c r="C1379" s="11" t="s">
        <v>81</v>
      </c>
      <c r="D1379" s="17">
        <v>45661</v>
      </c>
      <c r="E1379" s="12">
        <v>9</v>
      </c>
    </row>
    <row r="1380" spans="1:5" x14ac:dyDescent="0.3">
      <c r="A1380" s="3" t="s">
        <v>10667</v>
      </c>
      <c r="B1380" s="11" t="s">
        <v>1748</v>
      </c>
      <c r="C1380" s="11" t="s">
        <v>336</v>
      </c>
      <c r="D1380" s="17">
        <v>46157</v>
      </c>
      <c r="E1380" s="12">
        <v>10</v>
      </c>
    </row>
    <row r="1381" spans="1:5" x14ac:dyDescent="0.3">
      <c r="A1381" s="3" t="s">
        <v>10668</v>
      </c>
      <c r="B1381" s="11" t="s">
        <v>1300</v>
      </c>
      <c r="C1381" s="11" t="s">
        <v>116</v>
      </c>
      <c r="D1381" s="17">
        <v>46197</v>
      </c>
      <c r="E1381" s="12">
        <v>5</v>
      </c>
    </row>
    <row r="1382" spans="1:5" x14ac:dyDescent="0.3">
      <c r="A1382" s="3" t="s">
        <v>10669</v>
      </c>
      <c r="B1382" s="11" t="s">
        <v>1240</v>
      </c>
      <c r="C1382" s="11" t="s">
        <v>356</v>
      </c>
      <c r="D1382" s="17">
        <v>45837</v>
      </c>
      <c r="E1382" s="12">
        <v>4</v>
      </c>
    </row>
    <row r="1383" spans="1:5" x14ac:dyDescent="0.3">
      <c r="A1383" s="3" t="s">
        <v>10670</v>
      </c>
      <c r="B1383" s="11" t="s">
        <v>1470</v>
      </c>
      <c r="C1383" s="11" t="s">
        <v>347</v>
      </c>
      <c r="D1383" s="17">
        <v>46081</v>
      </c>
      <c r="E1383" s="12">
        <v>6</v>
      </c>
    </row>
    <row r="1384" spans="1:5" x14ac:dyDescent="0.3">
      <c r="A1384" s="3" t="s">
        <v>10671</v>
      </c>
      <c r="B1384" s="11" t="s">
        <v>1028</v>
      </c>
      <c r="C1384" s="11" t="s">
        <v>121</v>
      </c>
      <c r="D1384" s="17">
        <v>46029</v>
      </c>
      <c r="E1384" s="12">
        <v>10</v>
      </c>
    </row>
    <row r="1385" spans="1:5" x14ac:dyDescent="0.3">
      <c r="A1385" s="3" t="s">
        <v>10672</v>
      </c>
      <c r="B1385" s="11" t="s">
        <v>920</v>
      </c>
      <c r="C1385" s="11" t="s">
        <v>143</v>
      </c>
      <c r="D1385" s="17">
        <v>46084</v>
      </c>
      <c r="E1385" s="12">
        <v>8</v>
      </c>
    </row>
    <row r="1386" spans="1:5" x14ac:dyDescent="0.3">
      <c r="A1386" s="3" t="s">
        <v>10673</v>
      </c>
      <c r="B1386" s="11" t="s">
        <v>1140</v>
      </c>
      <c r="C1386" s="11" t="s">
        <v>22</v>
      </c>
      <c r="D1386" s="17">
        <v>45701</v>
      </c>
      <c r="E1386" s="12">
        <v>8</v>
      </c>
    </row>
    <row r="1387" spans="1:5" x14ac:dyDescent="0.3">
      <c r="A1387" s="3" t="s">
        <v>10674</v>
      </c>
      <c r="B1387" s="11" t="s">
        <v>1282</v>
      </c>
      <c r="C1387" s="11" t="s">
        <v>364</v>
      </c>
      <c r="D1387" s="17">
        <v>45883</v>
      </c>
      <c r="E1387" s="12">
        <v>8</v>
      </c>
    </row>
    <row r="1388" spans="1:5" x14ac:dyDescent="0.3">
      <c r="A1388" s="3" t="s">
        <v>10675</v>
      </c>
      <c r="B1388" s="11" t="s">
        <v>1634</v>
      </c>
      <c r="C1388" s="11" t="s">
        <v>389</v>
      </c>
      <c r="D1388" s="17">
        <v>45661</v>
      </c>
      <c r="E1388" s="12">
        <v>12</v>
      </c>
    </row>
    <row r="1389" spans="1:5" x14ac:dyDescent="0.3">
      <c r="A1389" s="3" t="s">
        <v>10676</v>
      </c>
      <c r="B1389" s="11" t="s">
        <v>1302</v>
      </c>
      <c r="C1389" s="11" t="s">
        <v>218</v>
      </c>
      <c r="D1389" s="17">
        <v>46011</v>
      </c>
      <c r="E1389" s="12">
        <v>9</v>
      </c>
    </row>
    <row r="1390" spans="1:5" x14ac:dyDescent="0.3">
      <c r="A1390" s="3" t="s">
        <v>10677</v>
      </c>
      <c r="B1390" s="11" t="s">
        <v>1528</v>
      </c>
      <c r="C1390" s="11" t="s">
        <v>272</v>
      </c>
      <c r="D1390" s="17">
        <v>45860</v>
      </c>
      <c r="E1390" s="12">
        <v>8</v>
      </c>
    </row>
    <row r="1391" spans="1:5" x14ac:dyDescent="0.3">
      <c r="A1391" s="3" t="s">
        <v>10678</v>
      </c>
      <c r="B1391" s="11" t="s">
        <v>1322</v>
      </c>
      <c r="C1391" s="11" t="s">
        <v>237</v>
      </c>
      <c r="D1391" s="17">
        <v>45761</v>
      </c>
      <c r="E1391" s="12">
        <v>7</v>
      </c>
    </row>
    <row r="1392" spans="1:5" x14ac:dyDescent="0.3">
      <c r="A1392" s="3" t="s">
        <v>10679</v>
      </c>
      <c r="B1392" s="11" t="s">
        <v>1572</v>
      </c>
      <c r="C1392" s="11" t="s">
        <v>174</v>
      </c>
      <c r="D1392" s="17">
        <v>45862</v>
      </c>
      <c r="E1392" s="12">
        <v>4</v>
      </c>
    </row>
    <row r="1393" spans="1:5" x14ac:dyDescent="0.3">
      <c r="A1393" s="3" t="s">
        <v>10680</v>
      </c>
      <c r="B1393" s="11" t="s">
        <v>910</v>
      </c>
      <c r="C1393" s="11" t="s">
        <v>181</v>
      </c>
      <c r="D1393" s="17">
        <v>46101</v>
      </c>
      <c r="E1393" s="12">
        <v>11</v>
      </c>
    </row>
    <row r="1394" spans="1:5" x14ac:dyDescent="0.3">
      <c r="A1394" s="3" t="s">
        <v>10681</v>
      </c>
      <c r="B1394" s="11" t="s">
        <v>1372</v>
      </c>
      <c r="C1394" s="11" t="s">
        <v>8</v>
      </c>
      <c r="D1394" s="17">
        <v>46166</v>
      </c>
      <c r="E1394" s="12">
        <v>6</v>
      </c>
    </row>
    <row r="1395" spans="1:5" x14ac:dyDescent="0.3">
      <c r="A1395" s="3" t="s">
        <v>10682</v>
      </c>
      <c r="B1395" s="11" t="s">
        <v>1554</v>
      </c>
      <c r="C1395" s="11" t="s">
        <v>198</v>
      </c>
      <c r="D1395" s="17">
        <v>45874</v>
      </c>
      <c r="E1395" s="12">
        <v>6</v>
      </c>
    </row>
    <row r="1396" spans="1:5" x14ac:dyDescent="0.3">
      <c r="A1396" s="3" t="s">
        <v>10683</v>
      </c>
      <c r="B1396" s="11" t="s">
        <v>1432</v>
      </c>
      <c r="C1396" s="11" t="s">
        <v>155</v>
      </c>
      <c r="D1396" s="17">
        <v>45669</v>
      </c>
      <c r="E1396" s="12">
        <v>5</v>
      </c>
    </row>
    <row r="1397" spans="1:5" x14ac:dyDescent="0.3">
      <c r="A1397" s="3" t="s">
        <v>10684</v>
      </c>
      <c r="B1397" s="11" t="s">
        <v>1292</v>
      </c>
      <c r="C1397" s="11" t="s">
        <v>364</v>
      </c>
      <c r="D1397" s="17">
        <v>46033</v>
      </c>
      <c r="E1397" s="12">
        <v>10</v>
      </c>
    </row>
    <row r="1398" spans="1:5" x14ac:dyDescent="0.3">
      <c r="A1398" s="3" t="s">
        <v>10685</v>
      </c>
      <c r="B1398" s="11" t="s">
        <v>1474</v>
      </c>
      <c r="C1398" s="11" t="s">
        <v>354</v>
      </c>
      <c r="D1398" s="17">
        <v>46004</v>
      </c>
      <c r="E1398" s="12">
        <v>12</v>
      </c>
    </row>
    <row r="1399" spans="1:5" x14ac:dyDescent="0.3">
      <c r="A1399" s="3" t="s">
        <v>10686</v>
      </c>
      <c r="B1399" s="11" t="s">
        <v>1624</v>
      </c>
      <c r="C1399" s="11" t="s">
        <v>356</v>
      </c>
      <c r="D1399" s="17">
        <v>45839</v>
      </c>
      <c r="E1399" s="12">
        <v>4</v>
      </c>
    </row>
    <row r="1400" spans="1:5" x14ac:dyDescent="0.3">
      <c r="A1400" s="3" t="s">
        <v>10687</v>
      </c>
      <c r="B1400" s="11" t="s">
        <v>1052</v>
      </c>
      <c r="C1400" s="11" t="s">
        <v>187</v>
      </c>
      <c r="D1400" s="17">
        <v>45665</v>
      </c>
      <c r="E1400" s="12">
        <v>9</v>
      </c>
    </row>
    <row r="1401" spans="1:5" x14ac:dyDescent="0.3">
      <c r="A1401" s="3" t="s">
        <v>10688</v>
      </c>
      <c r="B1401" s="11" t="s">
        <v>1066</v>
      </c>
      <c r="C1401" s="11" t="s">
        <v>107</v>
      </c>
      <c r="D1401" s="17">
        <v>45724</v>
      </c>
      <c r="E1401" s="12">
        <v>9</v>
      </c>
    </row>
    <row r="1402" spans="1:5" x14ac:dyDescent="0.3">
      <c r="A1402" s="3" t="s">
        <v>10689</v>
      </c>
      <c r="B1402" s="11" t="s">
        <v>992</v>
      </c>
      <c r="C1402" s="11" t="s">
        <v>354</v>
      </c>
      <c r="D1402" s="17">
        <v>45905</v>
      </c>
      <c r="E1402" s="12">
        <v>10</v>
      </c>
    </row>
    <row r="1403" spans="1:5" x14ac:dyDescent="0.3">
      <c r="A1403" s="3" t="s">
        <v>10690</v>
      </c>
      <c r="B1403" s="11" t="s">
        <v>1398</v>
      </c>
      <c r="C1403" s="11" t="s">
        <v>347</v>
      </c>
      <c r="D1403" s="17">
        <v>46133</v>
      </c>
      <c r="E1403" s="12">
        <v>8</v>
      </c>
    </row>
    <row r="1404" spans="1:5" x14ac:dyDescent="0.3">
      <c r="A1404" s="3" t="s">
        <v>10691</v>
      </c>
      <c r="B1404" s="11" t="s">
        <v>1536</v>
      </c>
      <c r="C1404" s="11" t="s">
        <v>258</v>
      </c>
      <c r="D1404" s="17">
        <v>45774</v>
      </c>
      <c r="E1404" s="12">
        <v>7</v>
      </c>
    </row>
    <row r="1405" spans="1:5" x14ac:dyDescent="0.3">
      <c r="A1405" s="3" t="s">
        <v>10692</v>
      </c>
      <c r="B1405" s="11" t="s">
        <v>946</v>
      </c>
      <c r="C1405" s="11" t="s">
        <v>369</v>
      </c>
      <c r="D1405" s="17">
        <v>45715</v>
      </c>
      <c r="E1405" s="12">
        <v>5</v>
      </c>
    </row>
    <row r="1406" spans="1:5" x14ac:dyDescent="0.3">
      <c r="A1406" s="3" t="s">
        <v>10693</v>
      </c>
      <c r="B1406" s="11" t="s">
        <v>1392</v>
      </c>
      <c r="C1406" s="11" t="s">
        <v>288</v>
      </c>
      <c r="D1406" s="17">
        <v>46179</v>
      </c>
      <c r="E1406" s="12">
        <v>11</v>
      </c>
    </row>
    <row r="1407" spans="1:5" x14ac:dyDescent="0.3">
      <c r="A1407" s="3" t="s">
        <v>10694</v>
      </c>
      <c r="B1407" s="11" t="s">
        <v>1674</v>
      </c>
      <c r="C1407" s="11" t="s">
        <v>336</v>
      </c>
      <c r="D1407" s="17">
        <v>45822</v>
      </c>
      <c r="E1407" s="12">
        <v>11</v>
      </c>
    </row>
    <row r="1408" spans="1:5" x14ac:dyDescent="0.3">
      <c r="A1408" s="3" t="s">
        <v>10695</v>
      </c>
      <c r="B1408" s="11" t="s">
        <v>1682</v>
      </c>
      <c r="C1408" s="11" t="s">
        <v>107</v>
      </c>
      <c r="D1408" s="17">
        <v>45852</v>
      </c>
      <c r="E1408" s="12">
        <v>5</v>
      </c>
    </row>
    <row r="1409" spans="1:5" x14ac:dyDescent="0.3">
      <c r="A1409" s="3" t="s">
        <v>10696</v>
      </c>
      <c r="B1409" s="11" t="s">
        <v>1684</v>
      </c>
      <c r="C1409" s="11" t="s">
        <v>211</v>
      </c>
      <c r="D1409" s="17">
        <v>45706</v>
      </c>
      <c r="E1409" s="12">
        <v>5</v>
      </c>
    </row>
    <row r="1410" spans="1:5" x14ac:dyDescent="0.3">
      <c r="A1410" s="3" t="s">
        <v>10697</v>
      </c>
      <c r="B1410" s="11" t="s">
        <v>1736</v>
      </c>
      <c r="C1410" s="11" t="s">
        <v>137</v>
      </c>
      <c r="D1410" s="17">
        <v>45738</v>
      </c>
      <c r="E1410" s="12">
        <v>5</v>
      </c>
    </row>
    <row r="1411" spans="1:5" x14ac:dyDescent="0.3">
      <c r="A1411" s="3" t="s">
        <v>10698</v>
      </c>
      <c r="B1411" s="11" t="s">
        <v>1710</v>
      </c>
      <c r="C1411" s="11" t="s">
        <v>320</v>
      </c>
      <c r="D1411" s="17">
        <v>45706</v>
      </c>
      <c r="E1411" s="12">
        <v>5</v>
      </c>
    </row>
    <row r="1412" spans="1:5" x14ac:dyDescent="0.3">
      <c r="A1412" s="3" t="s">
        <v>10699</v>
      </c>
      <c r="B1412" s="11" t="s">
        <v>1740</v>
      </c>
      <c r="C1412" s="11" t="s">
        <v>198</v>
      </c>
      <c r="D1412" s="17">
        <v>45827</v>
      </c>
      <c r="E1412" s="12">
        <v>8</v>
      </c>
    </row>
    <row r="1413" spans="1:5" x14ac:dyDescent="0.3">
      <c r="A1413" s="3" t="s">
        <v>10700</v>
      </c>
      <c r="B1413" s="11" t="s">
        <v>1532</v>
      </c>
      <c r="C1413" s="11" t="s">
        <v>378</v>
      </c>
      <c r="D1413" s="17">
        <v>45849</v>
      </c>
      <c r="E1413" s="12">
        <v>4</v>
      </c>
    </row>
    <row r="1414" spans="1:5" x14ac:dyDescent="0.3">
      <c r="A1414" s="3" t="s">
        <v>10701</v>
      </c>
      <c r="B1414" s="11" t="s">
        <v>944</v>
      </c>
      <c r="C1414" s="11" t="s">
        <v>336</v>
      </c>
      <c r="D1414" s="17">
        <v>45881</v>
      </c>
      <c r="E1414" s="12">
        <v>6</v>
      </c>
    </row>
    <row r="1415" spans="1:5" x14ac:dyDescent="0.3">
      <c r="A1415" s="3" t="s">
        <v>10702</v>
      </c>
      <c r="B1415" s="11" t="s">
        <v>1464</v>
      </c>
      <c r="C1415" s="11" t="s">
        <v>395</v>
      </c>
      <c r="D1415" s="17">
        <v>46183</v>
      </c>
      <c r="E1415" s="12">
        <v>4</v>
      </c>
    </row>
    <row r="1416" spans="1:5" x14ac:dyDescent="0.3">
      <c r="A1416" s="3" t="s">
        <v>10703</v>
      </c>
      <c r="B1416" s="11" t="s">
        <v>1632</v>
      </c>
      <c r="C1416" s="11" t="s">
        <v>18</v>
      </c>
      <c r="D1416" s="17">
        <v>46001</v>
      </c>
      <c r="E1416" s="12">
        <v>8</v>
      </c>
    </row>
    <row r="1417" spans="1:5" x14ac:dyDescent="0.3">
      <c r="A1417" s="3" t="s">
        <v>10704</v>
      </c>
      <c r="B1417" s="11" t="s">
        <v>1486</v>
      </c>
      <c r="C1417" s="11" t="s">
        <v>267</v>
      </c>
      <c r="D1417" s="17">
        <v>45807</v>
      </c>
      <c r="E1417" s="12">
        <v>8</v>
      </c>
    </row>
    <row r="1418" spans="1:5" x14ac:dyDescent="0.3">
      <c r="A1418" s="3" t="s">
        <v>10705</v>
      </c>
      <c r="B1418" s="11" t="s">
        <v>1532</v>
      </c>
      <c r="C1418" s="11" t="s">
        <v>174</v>
      </c>
      <c r="D1418" s="17">
        <v>46099</v>
      </c>
      <c r="E1418" s="12">
        <v>4</v>
      </c>
    </row>
    <row r="1419" spans="1:5" x14ac:dyDescent="0.3">
      <c r="A1419" s="3" t="s">
        <v>10706</v>
      </c>
      <c r="B1419" s="11" t="s">
        <v>1712</v>
      </c>
      <c r="C1419" s="11" t="s">
        <v>8</v>
      </c>
      <c r="D1419" s="17">
        <v>46090</v>
      </c>
      <c r="E1419" s="12">
        <v>7</v>
      </c>
    </row>
    <row r="1420" spans="1:5" x14ac:dyDescent="0.3">
      <c r="A1420" s="3" t="s">
        <v>10707</v>
      </c>
      <c r="B1420" s="11" t="s">
        <v>1224</v>
      </c>
      <c r="C1420" s="11" t="s">
        <v>216</v>
      </c>
      <c r="D1420" s="17">
        <v>46057</v>
      </c>
      <c r="E1420" s="12">
        <v>7</v>
      </c>
    </row>
    <row r="1421" spans="1:5" x14ac:dyDescent="0.3">
      <c r="A1421" s="3" t="s">
        <v>10708</v>
      </c>
      <c r="B1421" s="11" t="s">
        <v>1026</v>
      </c>
      <c r="C1421" s="11" t="s">
        <v>177</v>
      </c>
      <c r="D1421" s="17">
        <v>46007</v>
      </c>
      <c r="E1421" s="12">
        <v>12</v>
      </c>
    </row>
    <row r="1422" spans="1:5" x14ac:dyDescent="0.3">
      <c r="A1422" s="3" t="s">
        <v>10709</v>
      </c>
      <c r="B1422" s="11" t="s">
        <v>1086</v>
      </c>
      <c r="C1422" s="11" t="s">
        <v>336</v>
      </c>
      <c r="D1422" s="17">
        <v>46022</v>
      </c>
      <c r="E1422" s="12">
        <v>10</v>
      </c>
    </row>
    <row r="1423" spans="1:5" x14ac:dyDescent="0.3">
      <c r="A1423" s="3" t="s">
        <v>10710</v>
      </c>
      <c r="B1423" s="11" t="s">
        <v>1656</v>
      </c>
      <c r="C1423" s="11" t="s">
        <v>78</v>
      </c>
      <c r="D1423" s="17">
        <v>45928</v>
      </c>
      <c r="E1423" s="12">
        <v>4</v>
      </c>
    </row>
    <row r="1424" spans="1:5" x14ac:dyDescent="0.3">
      <c r="A1424" s="3" t="s">
        <v>10711</v>
      </c>
      <c r="B1424" s="11" t="s">
        <v>1646</v>
      </c>
      <c r="C1424" s="11" t="s">
        <v>107</v>
      </c>
      <c r="D1424" s="17">
        <v>46015</v>
      </c>
      <c r="E1424" s="12">
        <v>9</v>
      </c>
    </row>
    <row r="1425" spans="1:5" x14ac:dyDescent="0.3">
      <c r="A1425" s="3" t="s">
        <v>10712</v>
      </c>
      <c r="B1425" s="11" t="s">
        <v>1018</v>
      </c>
      <c r="C1425" s="11" t="s">
        <v>218</v>
      </c>
      <c r="D1425" s="17">
        <v>45914</v>
      </c>
      <c r="E1425" s="12">
        <v>9</v>
      </c>
    </row>
    <row r="1426" spans="1:5" x14ac:dyDescent="0.3">
      <c r="A1426" s="3" t="s">
        <v>10713</v>
      </c>
      <c r="B1426" s="11" t="s">
        <v>1088</v>
      </c>
      <c r="C1426" s="11" t="s">
        <v>316</v>
      </c>
      <c r="D1426" s="17">
        <v>45995</v>
      </c>
      <c r="E1426" s="12">
        <v>5</v>
      </c>
    </row>
    <row r="1427" spans="1:5" x14ac:dyDescent="0.3">
      <c r="A1427" s="3" t="s">
        <v>10714</v>
      </c>
      <c r="B1427" s="11" t="s">
        <v>1238</v>
      </c>
      <c r="C1427" s="11" t="s">
        <v>171</v>
      </c>
      <c r="D1427" s="17">
        <v>46057</v>
      </c>
      <c r="E1427" s="12">
        <v>4</v>
      </c>
    </row>
    <row r="1428" spans="1:5" x14ac:dyDescent="0.3">
      <c r="A1428" s="3" t="s">
        <v>10715</v>
      </c>
      <c r="B1428" s="11" t="s">
        <v>1442</v>
      </c>
      <c r="C1428" s="11" t="s">
        <v>296</v>
      </c>
      <c r="D1428" s="17">
        <v>45753</v>
      </c>
      <c r="E1428" s="12">
        <v>5</v>
      </c>
    </row>
    <row r="1429" spans="1:5" x14ac:dyDescent="0.3">
      <c r="A1429" s="3" t="s">
        <v>10716</v>
      </c>
      <c r="B1429" s="11" t="s">
        <v>938</v>
      </c>
      <c r="C1429" s="11" t="s">
        <v>190</v>
      </c>
      <c r="D1429" s="17">
        <v>46166</v>
      </c>
      <c r="E1429" s="12">
        <v>7</v>
      </c>
    </row>
    <row r="1430" spans="1:5" x14ac:dyDescent="0.3">
      <c r="A1430" s="3" t="s">
        <v>10717</v>
      </c>
      <c r="B1430" s="11" t="s">
        <v>1380</v>
      </c>
      <c r="C1430" s="11" t="s">
        <v>116</v>
      </c>
      <c r="D1430" s="17">
        <v>45706</v>
      </c>
      <c r="E1430" s="12">
        <v>10</v>
      </c>
    </row>
    <row r="1431" spans="1:5" x14ac:dyDescent="0.3">
      <c r="A1431" s="3" t="s">
        <v>10718</v>
      </c>
      <c r="B1431" s="11" t="s">
        <v>1150</v>
      </c>
      <c r="C1431" s="11" t="s">
        <v>190</v>
      </c>
      <c r="D1431" s="17">
        <v>46162</v>
      </c>
      <c r="E1431" s="12">
        <v>8</v>
      </c>
    </row>
    <row r="1432" spans="1:5" x14ac:dyDescent="0.3">
      <c r="A1432" s="3" t="s">
        <v>10719</v>
      </c>
      <c r="B1432" s="11" t="s">
        <v>1100</v>
      </c>
      <c r="C1432" s="11" t="s">
        <v>282</v>
      </c>
      <c r="D1432" s="17">
        <v>45980</v>
      </c>
      <c r="E1432" s="12">
        <v>8</v>
      </c>
    </row>
    <row r="1433" spans="1:5" x14ac:dyDescent="0.3">
      <c r="A1433" s="3" t="s">
        <v>10720</v>
      </c>
      <c r="B1433" s="11" t="s">
        <v>1214</v>
      </c>
      <c r="C1433" s="11" t="s">
        <v>306</v>
      </c>
      <c r="D1433" s="17">
        <v>45783</v>
      </c>
      <c r="E1433" s="12">
        <v>5</v>
      </c>
    </row>
    <row r="1434" spans="1:5" x14ac:dyDescent="0.3">
      <c r="A1434" s="3" t="s">
        <v>10721</v>
      </c>
      <c r="B1434" s="11" t="s">
        <v>1280</v>
      </c>
      <c r="C1434" s="11" t="s">
        <v>350</v>
      </c>
      <c r="D1434" s="17">
        <v>46072</v>
      </c>
      <c r="E1434" s="12">
        <v>9</v>
      </c>
    </row>
    <row r="1435" spans="1:5" x14ac:dyDescent="0.3">
      <c r="A1435" s="3" t="s">
        <v>10722</v>
      </c>
      <c r="B1435" s="11" t="s">
        <v>936</v>
      </c>
      <c r="C1435" s="11" t="s">
        <v>62</v>
      </c>
      <c r="D1435" s="17">
        <v>45756</v>
      </c>
      <c r="E1435" s="12">
        <v>11</v>
      </c>
    </row>
    <row r="1436" spans="1:5" x14ac:dyDescent="0.3">
      <c r="A1436" s="3" t="s">
        <v>10723</v>
      </c>
      <c r="B1436" s="11" t="s">
        <v>1262</v>
      </c>
      <c r="C1436" s="11" t="s">
        <v>338</v>
      </c>
      <c r="D1436" s="17">
        <v>46008</v>
      </c>
      <c r="E1436" s="12">
        <v>10</v>
      </c>
    </row>
    <row r="1437" spans="1:5" x14ac:dyDescent="0.3">
      <c r="A1437" s="3" t="s">
        <v>10724</v>
      </c>
      <c r="B1437" s="11" t="s">
        <v>1066</v>
      </c>
      <c r="C1437" s="11" t="s">
        <v>401</v>
      </c>
      <c r="D1437" s="17">
        <v>45678</v>
      </c>
      <c r="E1437" s="12">
        <v>7</v>
      </c>
    </row>
    <row r="1438" spans="1:5" x14ac:dyDescent="0.3">
      <c r="A1438" s="3" t="s">
        <v>10725</v>
      </c>
      <c r="B1438" s="11" t="s">
        <v>1240</v>
      </c>
      <c r="C1438" s="11" t="s">
        <v>316</v>
      </c>
      <c r="D1438" s="17">
        <v>45818</v>
      </c>
      <c r="E1438" s="12">
        <v>8</v>
      </c>
    </row>
    <row r="1439" spans="1:5" x14ac:dyDescent="0.3">
      <c r="A1439" s="3" t="s">
        <v>10726</v>
      </c>
      <c r="B1439" s="11" t="s">
        <v>1380</v>
      </c>
      <c r="C1439" s="11" t="s">
        <v>214</v>
      </c>
      <c r="D1439" s="17">
        <v>46136</v>
      </c>
      <c r="E1439" s="12">
        <v>10</v>
      </c>
    </row>
    <row r="1440" spans="1:5" x14ac:dyDescent="0.3">
      <c r="A1440" s="3" t="s">
        <v>10727</v>
      </c>
      <c r="B1440" s="11" t="s">
        <v>1062</v>
      </c>
      <c r="C1440" s="11" t="s">
        <v>137</v>
      </c>
      <c r="D1440" s="17">
        <v>46146</v>
      </c>
      <c r="E1440" s="12">
        <v>12</v>
      </c>
    </row>
    <row r="1441" spans="1:5" x14ac:dyDescent="0.3">
      <c r="A1441" s="3" t="s">
        <v>10728</v>
      </c>
      <c r="B1441" s="11" t="s">
        <v>1332</v>
      </c>
      <c r="C1441" s="11" t="s">
        <v>248</v>
      </c>
      <c r="D1441" s="17">
        <v>46001</v>
      </c>
      <c r="E1441" s="12">
        <v>11</v>
      </c>
    </row>
    <row r="1442" spans="1:5" x14ac:dyDescent="0.3">
      <c r="A1442" s="3" t="s">
        <v>10729</v>
      </c>
      <c r="B1442" s="11" t="s">
        <v>1468</v>
      </c>
      <c r="C1442" s="11" t="s">
        <v>133</v>
      </c>
      <c r="D1442" s="17">
        <v>45774</v>
      </c>
      <c r="E1442" s="12">
        <v>6</v>
      </c>
    </row>
    <row r="1443" spans="1:5" x14ac:dyDescent="0.3">
      <c r="A1443" s="3" t="s">
        <v>10730</v>
      </c>
      <c r="B1443" s="11" t="s">
        <v>1728</v>
      </c>
      <c r="C1443" s="11" t="s">
        <v>155</v>
      </c>
      <c r="D1443" s="17">
        <v>45928</v>
      </c>
      <c r="E1443" s="12">
        <v>11</v>
      </c>
    </row>
    <row r="1444" spans="1:5" x14ac:dyDescent="0.3">
      <c r="A1444" s="3" t="s">
        <v>10731</v>
      </c>
      <c r="B1444" s="11" t="s">
        <v>1432</v>
      </c>
      <c r="C1444" s="11" t="s">
        <v>50</v>
      </c>
      <c r="D1444" s="17">
        <v>45890</v>
      </c>
      <c r="E1444" s="12">
        <v>8</v>
      </c>
    </row>
    <row r="1445" spans="1:5" x14ac:dyDescent="0.3">
      <c r="A1445" s="3" t="s">
        <v>10732</v>
      </c>
      <c r="B1445" s="11" t="s">
        <v>1232</v>
      </c>
      <c r="C1445" s="11" t="s">
        <v>95</v>
      </c>
      <c r="D1445" s="17">
        <v>46141</v>
      </c>
      <c r="E1445" s="12">
        <v>12</v>
      </c>
    </row>
    <row r="1446" spans="1:5" x14ac:dyDescent="0.3">
      <c r="A1446" s="3" t="s">
        <v>10733</v>
      </c>
      <c r="B1446" s="11" t="s">
        <v>1136</v>
      </c>
      <c r="C1446" s="11" t="s">
        <v>171</v>
      </c>
      <c r="D1446" s="17">
        <v>45823</v>
      </c>
      <c r="E1446" s="12">
        <v>4</v>
      </c>
    </row>
    <row r="1447" spans="1:5" x14ac:dyDescent="0.3">
      <c r="A1447" s="3" t="s">
        <v>10734</v>
      </c>
      <c r="B1447" s="11" t="s">
        <v>944</v>
      </c>
      <c r="C1447" s="11" t="s">
        <v>306</v>
      </c>
      <c r="D1447" s="17">
        <v>46113</v>
      </c>
      <c r="E1447" s="12">
        <v>7</v>
      </c>
    </row>
    <row r="1448" spans="1:5" x14ac:dyDescent="0.3">
      <c r="A1448" s="3" t="s">
        <v>10735</v>
      </c>
      <c r="B1448" s="11" t="s">
        <v>1732</v>
      </c>
      <c r="C1448" s="11" t="s">
        <v>121</v>
      </c>
      <c r="D1448" s="17">
        <v>46069</v>
      </c>
      <c r="E1448" s="12">
        <v>4</v>
      </c>
    </row>
    <row r="1449" spans="1:5" x14ac:dyDescent="0.3">
      <c r="A1449" s="3" t="s">
        <v>10736</v>
      </c>
      <c r="B1449" s="11" t="s">
        <v>1590</v>
      </c>
      <c r="C1449" s="11" t="s">
        <v>380</v>
      </c>
      <c r="D1449" s="17">
        <v>45780</v>
      </c>
      <c r="E1449" s="12">
        <v>12</v>
      </c>
    </row>
    <row r="1450" spans="1:5" x14ac:dyDescent="0.3">
      <c r="A1450" s="3" t="s">
        <v>10737</v>
      </c>
      <c r="B1450" s="11" t="s">
        <v>1476</v>
      </c>
      <c r="C1450" s="11" t="s">
        <v>340</v>
      </c>
      <c r="D1450" s="17">
        <v>45918</v>
      </c>
      <c r="E1450" s="12">
        <v>4</v>
      </c>
    </row>
    <row r="1451" spans="1:5" x14ac:dyDescent="0.3">
      <c r="A1451" s="3" t="s">
        <v>10738</v>
      </c>
      <c r="B1451" s="11" t="s">
        <v>1706</v>
      </c>
      <c r="C1451" s="11" t="s">
        <v>358</v>
      </c>
      <c r="D1451" s="17">
        <v>45880</v>
      </c>
      <c r="E1451" s="12">
        <v>7</v>
      </c>
    </row>
    <row r="1452" spans="1:5" x14ac:dyDescent="0.3">
      <c r="A1452" s="3" t="s">
        <v>10739</v>
      </c>
      <c r="B1452" s="11" t="s">
        <v>1346</v>
      </c>
      <c r="C1452" s="11" t="s">
        <v>329</v>
      </c>
      <c r="D1452" s="17">
        <v>46034</v>
      </c>
      <c r="E1452" s="12">
        <v>9</v>
      </c>
    </row>
    <row r="1453" spans="1:5" x14ac:dyDescent="0.3">
      <c r="A1453" s="3" t="s">
        <v>10740</v>
      </c>
      <c r="B1453" s="11" t="s">
        <v>1442</v>
      </c>
      <c r="C1453" s="11" t="s">
        <v>399</v>
      </c>
      <c r="D1453" s="17">
        <v>46093</v>
      </c>
      <c r="E1453" s="12">
        <v>4</v>
      </c>
    </row>
    <row r="1454" spans="1:5" x14ac:dyDescent="0.3">
      <c r="A1454" s="3" t="s">
        <v>10741</v>
      </c>
      <c r="B1454" s="11" t="s">
        <v>1688</v>
      </c>
      <c r="C1454" s="11" t="s">
        <v>344</v>
      </c>
      <c r="D1454" s="17">
        <v>45968</v>
      </c>
      <c r="E1454" s="12">
        <v>5</v>
      </c>
    </row>
    <row r="1455" spans="1:5" x14ac:dyDescent="0.3">
      <c r="A1455" s="3" t="s">
        <v>10742</v>
      </c>
      <c r="B1455" s="11" t="s">
        <v>1084</v>
      </c>
      <c r="C1455" s="11" t="s">
        <v>358</v>
      </c>
      <c r="D1455" s="17">
        <v>45930</v>
      </c>
      <c r="E1455" s="12">
        <v>12</v>
      </c>
    </row>
    <row r="1456" spans="1:5" x14ac:dyDescent="0.3">
      <c r="A1456" s="3" t="s">
        <v>10743</v>
      </c>
      <c r="B1456" s="11" t="s">
        <v>884</v>
      </c>
      <c r="C1456" s="11" t="s">
        <v>196</v>
      </c>
      <c r="D1456" s="17">
        <v>45885</v>
      </c>
      <c r="E1456" s="12">
        <v>6</v>
      </c>
    </row>
    <row r="1457" spans="1:5" x14ac:dyDescent="0.3">
      <c r="A1457" s="3" t="s">
        <v>10744</v>
      </c>
      <c r="B1457" s="11" t="s">
        <v>1400</v>
      </c>
      <c r="C1457" s="11" t="s">
        <v>360</v>
      </c>
      <c r="D1457" s="17">
        <v>45728</v>
      </c>
      <c r="E1457" s="12">
        <v>4</v>
      </c>
    </row>
    <row r="1458" spans="1:5" x14ac:dyDescent="0.3">
      <c r="A1458" s="3" t="s">
        <v>10745</v>
      </c>
      <c r="B1458" s="11" t="s">
        <v>1116</v>
      </c>
      <c r="C1458" s="11" t="s">
        <v>124</v>
      </c>
      <c r="D1458" s="17">
        <v>46062</v>
      </c>
      <c r="E1458" s="12">
        <v>9</v>
      </c>
    </row>
    <row r="1459" spans="1:5" x14ac:dyDescent="0.3">
      <c r="A1459" s="3" t="s">
        <v>10746</v>
      </c>
      <c r="B1459" s="11" t="s">
        <v>1488</v>
      </c>
      <c r="C1459" s="11" t="s">
        <v>360</v>
      </c>
      <c r="D1459" s="17">
        <v>45764</v>
      </c>
      <c r="E1459" s="12">
        <v>8</v>
      </c>
    </row>
    <row r="1460" spans="1:5" x14ac:dyDescent="0.3">
      <c r="A1460" s="3" t="s">
        <v>10747</v>
      </c>
      <c r="B1460" s="11" t="s">
        <v>1546</v>
      </c>
      <c r="C1460" s="11" t="s">
        <v>265</v>
      </c>
      <c r="D1460" s="17">
        <v>45860</v>
      </c>
      <c r="E1460" s="12">
        <v>7</v>
      </c>
    </row>
    <row r="1461" spans="1:5" x14ac:dyDescent="0.3">
      <c r="A1461" s="3" t="s">
        <v>10748</v>
      </c>
      <c r="B1461" s="11" t="s">
        <v>1328</v>
      </c>
      <c r="C1461" s="11" t="s">
        <v>347</v>
      </c>
      <c r="D1461" s="17">
        <v>45869</v>
      </c>
      <c r="E1461" s="12">
        <v>7</v>
      </c>
    </row>
    <row r="1462" spans="1:5" x14ac:dyDescent="0.3">
      <c r="A1462" s="3" t="s">
        <v>10749</v>
      </c>
      <c r="B1462" s="11" t="s">
        <v>964</v>
      </c>
      <c r="C1462" s="11" t="s">
        <v>272</v>
      </c>
      <c r="D1462" s="17">
        <v>45715</v>
      </c>
      <c r="E1462" s="12">
        <v>9</v>
      </c>
    </row>
    <row r="1463" spans="1:5" x14ac:dyDescent="0.3">
      <c r="A1463" s="3" t="s">
        <v>10750</v>
      </c>
      <c r="B1463" s="11" t="s">
        <v>1124</v>
      </c>
      <c r="C1463" s="11" t="s">
        <v>334</v>
      </c>
      <c r="D1463" s="17">
        <v>45957</v>
      </c>
      <c r="E1463" s="12">
        <v>8</v>
      </c>
    </row>
    <row r="1464" spans="1:5" x14ac:dyDescent="0.3">
      <c r="A1464" s="3" t="s">
        <v>10751</v>
      </c>
      <c r="B1464" s="11" t="s">
        <v>1780</v>
      </c>
      <c r="C1464" s="11" t="s">
        <v>364</v>
      </c>
      <c r="D1464" s="17">
        <v>46174</v>
      </c>
      <c r="E1464" s="12">
        <v>6</v>
      </c>
    </row>
    <row r="1465" spans="1:5" x14ac:dyDescent="0.3">
      <c r="A1465" s="3" t="s">
        <v>10752</v>
      </c>
      <c r="B1465" s="11" t="s">
        <v>1168</v>
      </c>
      <c r="C1465" s="11" t="s">
        <v>397</v>
      </c>
      <c r="D1465" s="17">
        <v>46193</v>
      </c>
      <c r="E1465" s="12">
        <v>5</v>
      </c>
    </row>
    <row r="1466" spans="1:5" x14ac:dyDescent="0.3">
      <c r="A1466" s="3" t="s">
        <v>10753</v>
      </c>
      <c r="B1466" s="11" t="s">
        <v>994</v>
      </c>
      <c r="C1466" s="11" t="s">
        <v>73</v>
      </c>
      <c r="D1466" s="17">
        <v>45746</v>
      </c>
      <c r="E1466" s="12">
        <v>6</v>
      </c>
    </row>
    <row r="1467" spans="1:5" x14ac:dyDescent="0.3">
      <c r="A1467" s="3" t="s">
        <v>10754</v>
      </c>
      <c r="B1467" s="11" t="s">
        <v>1596</v>
      </c>
      <c r="C1467" s="11" t="s">
        <v>116</v>
      </c>
      <c r="D1467" s="17">
        <v>45784</v>
      </c>
      <c r="E1467" s="12">
        <v>5</v>
      </c>
    </row>
    <row r="1468" spans="1:5" x14ac:dyDescent="0.3">
      <c r="A1468" s="3" t="s">
        <v>10755</v>
      </c>
      <c r="B1468" s="11" t="s">
        <v>1422</v>
      </c>
      <c r="C1468" s="11" t="s">
        <v>118</v>
      </c>
      <c r="D1468" s="17">
        <v>45901</v>
      </c>
      <c r="E1468" s="12">
        <v>5</v>
      </c>
    </row>
    <row r="1469" spans="1:5" x14ac:dyDescent="0.3">
      <c r="A1469" s="3" t="s">
        <v>10756</v>
      </c>
      <c r="B1469" s="11" t="s">
        <v>1130</v>
      </c>
      <c r="C1469" s="11" t="s">
        <v>391</v>
      </c>
      <c r="D1469" s="17">
        <v>46028</v>
      </c>
      <c r="E1469" s="12">
        <v>12</v>
      </c>
    </row>
    <row r="1470" spans="1:5" x14ac:dyDescent="0.3">
      <c r="A1470" s="3" t="s">
        <v>10757</v>
      </c>
      <c r="B1470" s="11" t="s">
        <v>1150</v>
      </c>
      <c r="C1470" s="11" t="s">
        <v>109</v>
      </c>
      <c r="D1470" s="17">
        <v>45788</v>
      </c>
      <c r="E1470" s="12">
        <v>5</v>
      </c>
    </row>
    <row r="1471" spans="1:5" x14ac:dyDescent="0.3">
      <c r="A1471" s="3" t="s">
        <v>10758</v>
      </c>
      <c r="B1471" s="11" t="s">
        <v>1356</v>
      </c>
      <c r="C1471" s="11" t="s">
        <v>160</v>
      </c>
      <c r="D1471" s="17">
        <v>45771</v>
      </c>
      <c r="E1471" s="12">
        <v>11</v>
      </c>
    </row>
    <row r="1472" spans="1:5" x14ac:dyDescent="0.3">
      <c r="A1472" s="3" t="s">
        <v>10759</v>
      </c>
      <c r="B1472" s="11" t="s">
        <v>1510</v>
      </c>
      <c r="C1472" s="11" t="s">
        <v>200</v>
      </c>
      <c r="D1472" s="17">
        <v>45856</v>
      </c>
      <c r="E1472" s="12">
        <v>5</v>
      </c>
    </row>
    <row r="1473" spans="1:5" x14ac:dyDescent="0.3">
      <c r="A1473" s="3" t="s">
        <v>10760</v>
      </c>
      <c r="B1473" s="11" t="s">
        <v>1254</v>
      </c>
      <c r="C1473" s="11" t="s">
        <v>214</v>
      </c>
      <c r="D1473" s="17">
        <v>45822</v>
      </c>
      <c r="E1473" s="12">
        <v>7</v>
      </c>
    </row>
    <row r="1474" spans="1:5" x14ac:dyDescent="0.3">
      <c r="A1474" s="3" t="s">
        <v>10761</v>
      </c>
      <c r="B1474" s="11" t="s">
        <v>1740</v>
      </c>
      <c r="C1474" s="11" t="s">
        <v>243</v>
      </c>
      <c r="D1474" s="17">
        <v>45718</v>
      </c>
      <c r="E1474" s="12">
        <v>5</v>
      </c>
    </row>
    <row r="1475" spans="1:5" x14ac:dyDescent="0.3">
      <c r="A1475" s="3" t="s">
        <v>10762</v>
      </c>
      <c r="B1475" s="11" t="s">
        <v>1182</v>
      </c>
      <c r="C1475" s="11" t="s">
        <v>347</v>
      </c>
      <c r="D1475" s="17">
        <v>46180</v>
      </c>
      <c r="E1475" s="12">
        <v>5</v>
      </c>
    </row>
    <row r="1476" spans="1:5" x14ac:dyDescent="0.3">
      <c r="A1476" s="3" t="s">
        <v>10763</v>
      </c>
      <c r="B1476" s="11" t="s">
        <v>1154</v>
      </c>
      <c r="C1476" s="11" t="s">
        <v>387</v>
      </c>
      <c r="D1476" s="17">
        <v>45953</v>
      </c>
      <c r="E1476" s="12">
        <v>6</v>
      </c>
    </row>
    <row r="1477" spans="1:5" x14ac:dyDescent="0.3">
      <c r="A1477" s="3" t="s">
        <v>10764</v>
      </c>
      <c r="B1477" s="11" t="s">
        <v>1296</v>
      </c>
      <c r="C1477" s="11" t="s">
        <v>226</v>
      </c>
      <c r="D1477" s="17">
        <v>45713</v>
      </c>
      <c r="E1477" s="12">
        <v>10</v>
      </c>
    </row>
    <row r="1478" spans="1:5" x14ac:dyDescent="0.3">
      <c r="A1478" s="3" t="s">
        <v>10765</v>
      </c>
      <c r="B1478" s="11" t="s">
        <v>1662</v>
      </c>
      <c r="C1478" s="11" t="s">
        <v>162</v>
      </c>
      <c r="D1478" s="17">
        <v>46112</v>
      </c>
      <c r="E1478" s="12">
        <v>6</v>
      </c>
    </row>
    <row r="1479" spans="1:5" x14ac:dyDescent="0.3">
      <c r="A1479" s="3" t="s">
        <v>10766</v>
      </c>
      <c r="B1479" s="11" t="s">
        <v>1748</v>
      </c>
      <c r="C1479" s="11" t="s">
        <v>356</v>
      </c>
      <c r="D1479" s="17">
        <v>46012</v>
      </c>
      <c r="E1479" s="12">
        <v>4</v>
      </c>
    </row>
    <row r="1480" spans="1:5" x14ac:dyDescent="0.3">
      <c r="A1480" s="3" t="s">
        <v>10767</v>
      </c>
      <c r="B1480" s="11" t="s">
        <v>1606</v>
      </c>
      <c r="C1480" s="11" t="s">
        <v>263</v>
      </c>
      <c r="D1480" s="17">
        <v>46105</v>
      </c>
      <c r="E1480" s="12">
        <v>11</v>
      </c>
    </row>
    <row r="1481" spans="1:5" x14ac:dyDescent="0.3">
      <c r="A1481" s="3" t="s">
        <v>10768</v>
      </c>
      <c r="B1481" s="11" t="s">
        <v>1198</v>
      </c>
      <c r="C1481" s="11" t="s">
        <v>98</v>
      </c>
      <c r="D1481" s="17">
        <v>45851</v>
      </c>
      <c r="E1481" s="12">
        <v>7</v>
      </c>
    </row>
    <row r="1482" spans="1:5" x14ac:dyDescent="0.3">
      <c r="A1482" s="3" t="s">
        <v>10769</v>
      </c>
      <c r="B1482" s="11" t="s">
        <v>1492</v>
      </c>
      <c r="C1482" s="11" t="s">
        <v>294</v>
      </c>
      <c r="D1482" s="17">
        <v>45864</v>
      </c>
      <c r="E1482" s="12">
        <v>6</v>
      </c>
    </row>
    <row r="1483" spans="1:5" x14ac:dyDescent="0.3">
      <c r="A1483" s="3" t="s">
        <v>10770</v>
      </c>
      <c r="B1483" s="11" t="s">
        <v>1314</v>
      </c>
      <c r="C1483" s="11" t="s">
        <v>162</v>
      </c>
      <c r="D1483" s="17">
        <v>45968</v>
      </c>
      <c r="E1483" s="12">
        <v>6</v>
      </c>
    </row>
    <row r="1484" spans="1:5" x14ac:dyDescent="0.3">
      <c r="A1484" s="3" t="s">
        <v>10771</v>
      </c>
      <c r="B1484" s="11" t="s">
        <v>1228</v>
      </c>
      <c r="C1484" s="11" t="s">
        <v>198</v>
      </c>
      <c r="D1484" s="17">
        <v>45811</v>
      </c>
      <c r="E1484" s="12">
        <v>6</v>
      </c>
    </row>
    <row r="1485" spans="1:5" x14ac:dyDescent="0.3">
      <c r="A1485" s="3" t="s">
        <v>10772</v>
      </c>
      <c r="B1485" s="11" t="s">
        <v>1628</v>
      </c>
      <c r="C1485" s="11" t="s">
        <v>278</v>
      </c>
      <c r="D1485" s="17">
        <v>45729</v>
      </c>
      <c r="E1485" s="12">
        <v>9</v>
      </c>
    </row>
    <row r="1486" spans="1:5" x14ac:dyDescent="0.3">
      <c r="A1486" s="3" t="s">
        <v>10773</v>
      </c>
      <c r="B1486" s="11" t="s">
        <v>1098</v>
      </c>
      <c r="C1486" s="11" t="s">
        <v>95</v>
      </c>
      <c r="D1486" s="17">
        <v>45833</v>
      </c>
      <c r="E1486" s="12">
        <v>11</v>
      </c>
    </row>
    <row r="1487" spans="1:5" x14ac:dyDescent="0.3">
      <c r="A1487" s="3" t="s">
        <v>10774</v>
      </c>
      <c r="B1487" s="11" t="s">
        <v>1366</v>
      </c>
      <c r="C1487" s="11" t="s">
        <v>133</v>
      </c>
      <c r="D1487" s="17">
        <v>45948</v>
      </c>
      <c r="E1487" s="12">
        <v>10</v>
      </c>
    </row>
    <row r="1488" spans="1:5" x14ac:dyDescent="0.3">
      <c r="A1488" s="3" t="s">
        <v>10775</v>
      </c>
      <c r="B1488" s="11" t="s">
        <v>1096</v>
      </c>
      <c r="C1488" s="11" t="s">
        <v>69</v>
      </c>
      <c r="D1488" s="17">
        <v>46175</v>
      </c>
      <c r="E1488" s="12">
        <v>8</v>
      </c>
    </row>
    <row r="1489" spans="1:5" x14ac:dyDescent="0.3">
      <c r="A1489" s="3" t="s">
        <v>10776</v>
      </c>
      <c r="B1489" s="11" t="s">
        <v>1250</v>
      </c>
      <c r="C1489" s="11" t="s">
        <v>229</v>
      </c>
      <c r="D1489" s="17">
        <v>46053</v>
      </c>
      <c r="E1489" s="12">
        <v>10</v>
      </c>
    </row>
    <row r="1490" spans="1:5" x14ac:dyDescent="0.3">
      <c r="A1490" s="3" t="s">
        <v>10777</v>
      </c>
      <c r="B1490" s="11" t="s">
        <v>1074</v>
      </c>
      <c r="C1490" s="11" t="s">
        <v>160</v>
      </c>
      <c r="D1490" s="17">
        <v>46086</v>
      </c>
      <c r="E1490" s="12">
        <v>10</v>
      </c>
    </row>
    <row r="1491" spans="1:5" x14ac:dyDescent="0.3">
      <c r="A1491" s="3" t="s">
        <v>10778</v>
      </c>
      <c r="B1491" s="11" t="s">
        <v>982</v>
      </c>
      <c r="C1491" s="11" t="s">
        <v>334</v>
      </c>
      <c r="D1491" s="17">
        <v>46130</v>
      </c>
      <c r="E1491" s="12">
        <v>8</v>
      </c>
    </row>
    <row r="1492" spans="1:5" x14ac:dyDescent="0.3">
      <c r="A1492" s="3" t="s">
        <v>10779</v>
      </c>
      <c r="B1492" s="11" t="s">
        <v>1438</v>
      </c>
      <c r="C1492" s="11" t="s">
        <v>78</v>
      </c>
      <c r="D1492" s="17">
        <v>45735</v>
      </c>
      <c r="E1492" s="12">
        <v>4</v>
      </c>
    </row>
    <row r="1493" spans="1:5" x14ac:dyDescent="0.3">
      <c r="A1493" s="3" t="s">
        <v>10780</v>
      </c>
      <c r="B1493" s="11" t="s">
        <v>1090</v>
      </c>
      <c r="C1493" s="11" t="s">
        <v>366</v>
      </c>
      <c r="D1493" s="17">
        <v>46080</v>
      </c>
      <c r="E1493" s="12">
        <v>6</v>
      </c>
    </row>
    <row r="1494" spans="1:5" x14ac:dyDescent="0.3">
      <c r="A1494" s="3" t="s">
        <v>10781</v>
      </c>
      <c r="B1494" s="11" t="s">
        <v>1602</v>
      </c>
      <c r="C1494" s="11" t="s">
        <v>187</v>
      </c>
      <c r="D1494" s="17">
        <v>45762</v>
      </c>
      <c r="E1494" s="12">
        <v>11</v>
      </c>
    </row>
    <row r="1495" spans="1:5" x14ac:dyDescent="0.3">
      <c r="A1495" s="3" t="s">
        <v>10782</v>
      </c>
      <c r="B1495" s="11" t="s">
        <v>1650</v>
      </c>
      <c r="C1495" s="11" t="s">
        <v>149</v>
      </c>
      <c r="D1495" s="17">
        <v>46188</v>
      </c>
      <c r="E1495" s="12">
        <v>5</v>
      </c>
    </row>
    <row r="1496" spans="1:5" x14ac:dyDescent="0.3">
      <c r="A1496" s="3" t="s">
        <v>10783</v>
      </c>
      <c r="B1496" s="11" t="s">
        <v>1368</v>
      </c>
      <c r="C1496" s="11" t="s">
        <v>306</v>
      </c>
      <c r="D1496" s="17">
        <v>45990</v>
      </c>
      <c r="E1496" s="12">
        <v>10</v>
      </c>
    </row>
    <row r="1497" spans="1:5" x14ac:dyDescent="0.3">
      <c r="A1497" s="3" t="s">
        <v>10784</v>
      </c>
      <c r="B1497" s="11" t="s">
        <v>1668</v>
      </c>
      <c r="C1497" s="11" t="s">
        <v>258</v>
      </c>
      <c r="D1497" s="17">
        <v>46027</v>
      </c>
      <c r="E1497" s="12">
        <v>12</v>
      </c>
    </row>
    <row r="1498" spans="1:5" x14ac:dyDescent="0.3">
      <c r="A1498" s="3" t="s">
        <v>10785</v>
      </c>
      <c r="B1498" s="11" t="s">
        <v>1292</v>
      </c>
      <c r="C1498" s="11" t="s">
        <v>389</v>
      </c>
      <c r="D1498" s="17">
        <v>45975</v>
      </c>
      <c r="E1498" s="12">
        <v>12</v>
      </c>
    </row>
    <row r="1499" spans="1:5" x14ac:dyDescent="0.3">
      <c r="A1499" s="3" t="s">
        <v>10786</v>
      </c>
      <c r="B1499" s="11" t="s">
        <v>1706</v>
      </c>
      <c r="C1499" s="11" t="s">
        <v>334</v>
      </c>
      <c r="D1499" s="17">
        <v>45990</v>
      </c>
      <c r="E1499" s="12">
        <v>4</v>
      </c>
    </row>
    <row r="1500" spans="1:5" x14ac:dyDescent="0.3">
      <c r="A1500" s="3" t="s">
        <v>10787</v>
      </c>
      <c r="B1500" s="11" t="s">
        <v>1684</v>
      </c>
      <c r="C1500" s="11" t="s">
        <v>211</v>
      </c>
      <c r="D1500" s="17">
        <v>46004</v>
      </c>
      <c r="E1500" s="12">
        <v>10</v>
      </c>
    </row>
    <row r="1501" spans="1:5" x14ac:dyDescent="0.3">
      <c r="A1501" s="3" t="s">
        <v>10788</v>
      </c>
      <c r="B1501" s="11" t="s">
        <v>1684</v>
      </c>
      <c r="C1501" s="11" t="s">
        <v>78</v>
      </c>
      <c r="D1501" s="17">
        <v>45737</v>
      </c>
      <c r="E1501" s="12">
        <v>9</v>
      </c>
    </row>
    <row r="1502" spans="1:5" x14ac:dyDescent="0.3">
      <c r="A1502" s="3" t="s">
        <v>10789</v>
      </c>
      <c r="B1502" s="11" t="s">
        <v>1500</v>
      </c>
      <c r="C1502" s="11" t="s">
        <v>248</v>
      </c>
      <c r="D1502" s="17">
        <v>46058</v>
      </c>
      <c r="E1502" s="12">
        <v>4</v>
      </c>
    </row>
    <row r="1503" spans="1:5" x14ac:dyDescent="0.3">
      <c r="A1503" s="3" t="s">
        <v>10790</v>
      </c>
      <c r="B1503" s="11" t="s">
        <v>1494</v>
      </c>
      <c r="C1503" s="11" t="s">
        <v>393</v>
      </c>
      <c r="D1503" s="17">
        <v>46181</v>
      </c>
      <c r="E1503" s="12">
        <v>12</v>
      </c>
    </row>
    <row r="1504" spans="1:5" x14ac:dyDescent="0.3">
      <c r="A1504" s="3" t="s">
        <v>10791</v>
      </c>
      <c r="B1504" s="11" t="s">
        <v>1542</v>
      </c>
      <c r="C1504" s="11" t="s">
        <v>308</v>
      </c>
      <c r="D1504" s="17">
        <v>46139</v>
      </c>
      <c r="E1504" s="12">
        <v>12</v>
      </c>
    </row>
    <row r="1505" spans="1:5" x14ac:dyDescent="0.3">
      <c r="A1505" s="3" t="s">
        <v>10792</v>
      </c>
      <c r="B1505" s="11" t="s">
        <v>930</v>
      </c>
      <c r="C1505" s="11" t="s">
        <v>290</v>
      </c>
      <c r="D1505" s="17">
        <v>46070</v>
      </c>
      <c r="E1505" s="12">
        <v>6</v>
      </c>
    </row>
    <row r="1506" spans="1:5" x14ac:dyDescent="0.3">
      <c r="A1506" s="3" t="s">
        <v>10793</v>
      </c>
      <c r="B1506" s="11" t="s">
        <v>1742</v>
      </c>
      <c r="C1506" s="11" t="s">
        <v>85</v>
      </c>
      <c r="D1506" s="17">
        <v>45834</v>
      </c>
      <c r="E1506" s="12">
        <v>5</v>
      </c>
    </row>
    <row r="1507" spans="1:5" x14ac:dyDescent="0.3">
      <c r="A1507" s="3" t="s">
        <v>10794</v>
      </c>
      <c r="B1507" s="11" t="s">
        <v>1322</v>
      </c>
      <c r="C1507" s="11" t="s">
        <v>92</v>
      </c>
      <c r="D1507" s="17">
        <v>46020</v>
      </c>
      <c r="E1507" s="12">
        <v>8</v>
      </c>
    </row>
    <row r="1508" spans="1:5" x14ac:dyDescent="0.3">
      <c r="A1508" s="3" t="s">
        <v>10795</v>
      </c>
      <c r="B1508" s="11" t="s">
        <v>952</v>
      </c>
      <c r="C1508" s="11" t="s">
        <v>260</v>
      </c>
      <c r="D1508" s="17">
        <v>45820</v>
      </c>
      <c r="E1508" s="12">
        <v>9</v>
      </c>
    </row>
    <row r="1509" spans="1:5" x14ac:dyDescent="0.3">
      <c r="A1509" s="3" t="s">
        <v>10796</v>
      </c>
      <c r="B1509" s="11" t="s">
        <v>1186</v>
      </c>
      <c r="C1509" s="11" t="s">
        <v>152</v>
      </c>
      <c r="D1509" s="17">
        <v>45804</v>
      </c>
      <c r="E1509" s="12">
        <v>4</v>
      </c>
    </row>
    <row r="1510" spans="1:5" x14ac:dyDescent="0.3">
      <c r="A1510" s="3" t="s">
        <v>10797</v>
      </c>
      <c r="B1510" s="11" t="s">
        <v>1342</v>
      </c>
      <c r="C1510" s="11" t="s">
        <v>347</v>
      </c>
      <c r="D1510" s="17">
        <v>46154</v>
      </c>
      <c r="E1510" s="12">
        <v>11</v>
      </c>
    </row>
    <row r="1511" spans="1:5" x14ac:dyDescent="0.3">
      <c r="A1511" s="3" t="s">
        <v>10798</v>
      </c>
      <c r="B1511" s="11" t="s">
        <v>1642</v>
      </c>
      <c r="C1511" s="11" t="s">
        <v>206</v>
      </c>
      <c r="D1511" s="17">
        <v>45803</v>
      </c>
      <c r="E1511" s="12">
        <v>12</v>
      </c>
    </row>
    <row r="1512" spans="1:5" x14ac:dyDescent="0.3">
      <c r="A1512" s="3" t="s">
        <v>10799</v>
      </c>
      <c r="B1512" s="11" t="s">
        <v>1488</v>
      </c>
      <c r="C1512" s="11" t="s">
        <v>298</v>
      </c>
      <c r="D1512" s="17">
        <v>46001</v>
      </c>
      <c r="E1512" s="12">
        <v>4</v>
      </c>
    </row>
    <row r="1513" spans="1:5" x14ac:dyDescent="0.3">
      <c r="A1513" s="3" t="s">
        <v>10800</v>
      </c>
      <c r="B1513" s="11" t="s">
        <v>984</v>
      </c>
      <c r="C1513" s="11" t="s">
        <v>350</v>
      </c>
      <c r="D1513" s="17">
        <v>45731</v>
      </c>
      <c r="E1513" s="12">
        <v>9</v>
      </c>
    </row>
    <row r="1514" spans="1:5" x14ac:dyDescent="0.3">
      <c r="A1514" s="3" t="s">
        <v>10801</v>
      </c>
      <c r="B1514" s="11" t="s">
        <v>1522</v>
      </c>
      <c r="C1514" s="11" t="s">
        <v>294</v>
      </c>
      <c r="D1514" s="17">
        <v>46085</v>
      </c>
      <c r="E1514" s="12">
        <v>9</v>
      </c>
    </row>
    <row r="1515" spans="1:5" x14ac:dyDescent="0.3">
      <c r="A1515" s="3" t="s">
        <v>10802</v>
      </c>
      <c r="B1515" s="11" t="s">
        <v>1238</v>
      </c>
      <c r="C1515" s="11" t="s">
        <v>397</v>
      </c>
      <c r="D1515" s="17">
        <v>45679</v>
      </c>
      <c r="E1515" s="12">
        <v>10</v>
      </c>
    </row>
    <row r="1516" spans="1:5" x14ac:dyDescent="0.3">
      <c r="A1516" s="3" t="s">
        <v>10803</v>
      </c>
      <c r="B1516" s="11" t="s">
        <v>1152</v>
      </c>
      <c r="C1516" s="11" t="s">
        <v>272</v>
      </c>
      <c r="D1516" s="17">
        <v>45965</v>
      </c>
      <c r="E1516" s="12">
        <v>12</v>
      </c>
    </row>
    <row r="1517" spans="1:5" x14ac:dyDescent="0.3">
      <c r="A1517" s="3" t="s">
        <v>10804</v>
      </c>
      <c r="B1517" s="11" t="s">
        <v>1044</v>
      </c>
      <c r="C1517" s="11" t="s">
        <v>322</v>
      </c>
      <c r="D1517" s="17">
        <v>45934</v>
      </c>
      <c r="E1517" s="12">
        <v>4</v>
      </c>
    </row>
    <row r="1518" spans="1:5" x14ac:dyDescent="0.3">
      <c r="A1518" s="3" t="s">
        <v>10805</v>
      </c>
      <c r="B1518" s="11" t="s">
        <v>1676</v>
      </c>
      <c r="C1518" s="11" t="s">
        <v>53</v>
      </c>
      <c r="D1518" s="17">
        <v>46081</v>
      </c>
      <c r="E1518" s="12">
        <v>10</v>
      </c>
    </row>
    <row r="1519" spans="1:5" x14ac:dyDescent="0.3">
      <c r="A1519" s="3" t="s">
        <v>10806</v>
      </c>
      <c r="B1519" s="11" t="s">
        <v>1598</v>
      </c>
      <c r="C1519" s="11" t="s">
        <v>229</v>
      </c>
      <c r="D1519" s="17">
        <v>45724</v>
      </c>
      <c r="E1519" s="12">
        <v>10</v>
      </c>
    </row>
    <row r="1520" spans="1:5" x14ac:dyDescent="0.3">
      <c r="A1520" s="3" t="s">
        <v>10807</v>
      </c>
      <c r="B1520" s="11" t="s">
        <v>1168</v>
      </c>
      <c r="C1520" s="11" t="s">
        <v>397</v>
      </c>
      <c r="D1520" s="17">
        <v>46183</v>
      </c>
      <c r="E1520" s="12">
        <v>7</v>
      </c>
    </row>
    <row r="1521" spans="1:5" x14ac:dyDescent="0.3">
      <c r="A1521" s="3" t="s">
        <v>10808</v>
      </c>
      <c r="B1521" s="11" t="s">
        <v>1712</v>
      </c>
      <c r="C1521" s="11" t="s">
        <v>13</v>
      </c>
      <c r="D1521" s="17">
        <v>45805</v>
      </c>
      <c r="E1521" s="12">
        <v>12</v>
      </c>
    </row>
    <row r="1522" spans="1:5" x14ac:dyDescent="0.3">
      <c r="A1522" s="3" t="s">
        <v>10809</v>
      </c>
      <c r="B1522" s="11" t="s">
        <v>1308</v>
      </c>
      <c r="C1522" s="11" t="s">
        <v>223</v>
      </c>
      <c r="D1522" s="17">
        <v>45775</v>
      </c>
      <c r="E1522" s="12">
        <v>8</v>
      </c>
    </row>
    <row r="1523" spans="1:5" x14ac:dyDescent="0.3">
      <c r="A1523" s="3" t="s">
        <v>10810</v>
      </c>
      <c r="B1523" s="11" t="s">
        <v>1076</v>
      </c>
      <c r="C1523" s="11" t="s">
        <v>260</v>
      </c>
      <c r="D1523" s="17">
        <v>46176</v>
      </c>
      <c r="E1523" s="12">
        <v>7</v>
      </c>
    </row>
    <row r="1524" spans="1:5" x14ac:dyDescent="0.3">
      <c r="A1524" s="3" t="s">
        <v>10811</v>
      </c>
      <c r="B1524" s="11" t="s">
        <v>1174</v>
      </c>
      <c r="C1524" s="11" t="s">
        <v>85</v>
      </c>
      <c r="D1524" s="17">
        <v>45828</v>
      </c>
      <c r="E1524" s="12">
        <v>9</v>
      </c>
    </row>
    <row r="1525" spans="1:5" x14ac:dyDescent="0.3">
      <c r="A1525" s="3" t="s">
        <v>10812</v>
      </c>
      <c r="B1525" s="11" t="s">
        <v>1392</v>
      </c>
      <c r="C1525" s="11" t="s">
        <v>118</v>
      </c>
      <c r="D1525" s="17">
        <v>45700</v>
      </c>
      <c r="E1525" s="12">
        <v>8</v>
      </c>
    </row>
    <row r="1526" spans="1:5" x14ac:dyDescent="0.3">
      <c r="A1526" s="3" t="s">
        <v>10813</v>
      </c>
      <c r="B1526" s="11" t="s">
        <v>1680</v>
      </c>
      <c r="C1526" s="11" t="s">
        <v>203</v>
      </c>
      <c r="D1526" s="17">
        <v>45940</v>
      </c>
      <c r="E1526" s="12">
        <v>8</v>
      </c>
    </row>
    <row r="1527" spans="1:5" x14ac:dyDescent="0.3">
      <c r="A1527" s="3" t="s">
        <v>10814</v>
      </c>
      <c r="B1527" s="11" t="s">
        <v>1432</v>
      </c>
      <c r="C1527" s="11" t="s">
        <v>272</v>
      </c>
      <c r="D1527" s="17">
        <v>45790</v>
      </c>
      <c r="E1527" s="12">
        <v>9</v>
      </c>
    </row>
    <row r="1528" spans="1:5" x14ac:dyDescent="0.3">
      <c r="A1528" s="3" t="s">
        <v>10815</v>
      </c>
      <c r="B1528" s="11" t="s">
        <v>1218</v>
      </c>
      <c r="C1528" s="11" t="s">
        <v>157</v>
      </c>
      <c r="D1528" s="17">
        <v>46120</v>
      </c>
      <c r="E1528" s="12">
        <v>7</v>
      </c>
    </row>
    <row r="1529" spans="1:5" x14ac:dyDescent="0.3">
      <c r="A1529" s="3" t="s">
        <v>10816</v>
      </c>
      <c r="B1529" s="11" t="s">
        <v>1462</v>
      </c>
      <c r="C1529" s="11" t="s">
        <v>397</v>
      </c>
      <c r="D1529" s="17">
        <v>46027</v>
      </c>
      <c r="E1529" s="12">
        <v>10</v>
      </c>
    </row>
    <row r="1530" spans="1:5" x14ac:dyDescent="0.3">
      <c r="A1530" s="3" t="s">
        <v>10817</v>
      </c>
      <c r="B1530" s="11" t="s">
        <v>1526</v>
      </c>
      <c r="C1530" s="11" t="s">
        <v>350</v>
      </c>
      <c r="D1530" s="17">
        <v>45993</v>
      </c>
      <c r="E1530" s="12">
        <v>12</v>
      </c>
    </row>
    <row r="1531" spans="1:5" x14ac:dyDescent="0.3">
      <c r="A1531" s="3" t="s">
        <v>10818</v>
      </c>
      <c r="B1531" s="11" t="s">
        <v>1074</v>
      </c>
      <c r="C1531" s="11" t="s">
        <v>146</v>
      </c>
      <c r="D1531" s="17">
        <v>45965</v>
      </c>
      <c r="E1531" s="12">
        <v>6</v>
      </c>
    </row>
    <row r="1532" spans="1:5" x14ac:dyDescent="0.3">
      <c r="A1532" s="3" t="s">
        <v>10819</v>
      </c>
      <c r="B1532" s="11" t="s">
        <v>1284</v>
      </c>
      <c r="C1532" s="11" t="s">
        <v>344</v>
      </c>
      <c r="D1532" s="17">
        <v>46171</v>
      </c>
      <c r="E1532" s="12">
        <v>7</v>
      </c>
    </row>
    <row r="1533" spans="1:5" x14ac:dyDescent="0.3">
      <c r="A1533" s="3" t="s">
        <v>10820</v>
      </c>
      <c r="B1533" s="11" t="s">
        <v>1276</v>
      </c>
      <c r="C1533" s="11" t="s">
        <v>246</v>
      </c>
      <c r="D1533" s="17">
        <v>46033</v>
      </c>
      <c r="E1533" s="12">
        <v>9</v>
      </c>
    </row>
    <row r="1534" spans="1:5" x14ac:dyDescent="0.3">
      <c r="A1534" s="3" t="s">
        <v>10821</v>
      </c>
      <c r="B1534" s="11" t="s">
        <v>992</v>
      </c>
      <c r="C1534" s="11" t="s">
        <v>107</v>
      </c>
      <c r="D1534" s="17">
        <v>45805</v>
      </c>
      <c r="E1534" s="12">
        <v>5</v>
      </c>
    </row>
    <row r="1535" spans="1:5" x14ac:dyDescent="0.3">
      <c r="A1535" s="3" t="s">
        <v>10822</v>
      </c>
      <c r="B1535" s="11" t="s">
        <v>1466</v>
      </c>
      <c r="C1535" s="11" t="s">
        <v>184</v>
      </c>
      <c r="D1535" s="17">
        <v>46178</v>
      </c>
      <c r="E1535" s="12">
        <v>8</v>
      </c>
    </row>
    <row r="1536" spans="1:5" x14ac:dyDescent="0.3">
      <c r="A1536" s="3" t="s">
        <v>10823</v>
      </c>
      <c r="B1536" s="11" t="s">
        <v>1616</v>
      </c>
      <c r="C1536" s="11" t="s">
        <v>118</v>
      </c>
      <c r="D1536" s="17">
        <v>45878</v>
      </c>
      <c r="E1536" s="12">
        <v>4</v>
      </c>
    </row>
    <row r="1537" spans="1:5" x14ac:dyDescent="0.3">
      <c r="A1537" s="3" t="s">
        <v>10824</v>
      </c>
      <c r="B1537" s="11" t="s">
        <v>1386</v>
      </c>
      <c r="C1537" s="11" t="s">
        <v>329</v>
      </c>
      <c r="D1537" s="17">
        <v>46181</v>
      </c>
      <c r="E1537" s="12">
        <v>10</v>
      </c>
    </row>
    <row r="1538" spans="1:5" x14ac:dyDescent="0.3">
      <c r="A1538" s="3" t="s">
        <v>10825</v>
      </c>
      <c r="B1538" s="11" t="s">
        <v>1428</v>
      </c>
      <c r="C1538" s="11" t="s">
        <v>366</v>
      </c>
      <c r="D1538" s="17">
        <v>45791</v>
      </c>
      <c r="E1538" s="12">
        <v>7</v>
      </c>
    </row>
    <row r="1539" spans="1:5" x14ac:dyDescent="0.3">
      <c r="A1539" s="3" t="s">
        <v>10826</v>
      </c>
      <c r="B1539" s="11" t="s">
        <v>1476</v>
      </c>
      <c r="C1539" s="11" t="s">
        <v>380</v>
      </c>
      <c r="D1539" s="17">
        <v>46175</v>
      </c>
      <c r="E1539" s="12">
        <v>6</v>
      </c>
    </row>
    <row r="1540" spans="1:5" x14ac:dyDescent="0.3">
      <c r="A1540" s="3" t="s">
        <v>10827</v>
      </c>
      <c r="B1540" s="11" t="s">
        <v>1212</v>
      </c>
      <c r="C1540" s="11" t="s">
        <v>32</v>
      </c>
      <c r="D1540" s="17">
        <v>45699</v>
      </c>
      <c r="E1540" s="12">
        <v>12</v>
      </c>
    </row>
    <row r="1541" spans="1:5" x14ac:dyDescent="0.3">
      <c r="A1541" s="3" t="s">
        <v>10828</v>
      </c>
      <c r="B1541" s="11" t="s">
        <v>1576</v>
      </c>
      <c r="C1541" s="11" t="s">
        <v>286</v>
      </c>
      <c r="D1541" s="17">
        <v>45694</v>
      </c>
      <c r="E1541" s="12">
        <v>8</v>
      </c>
    </row>
    <row r="1542" spans="1:5" x14ac:dyDescent="0.3">
      <c r="A1542" s="3" t="s">
        <v>10829</v>
      </c>
      <c r="B1542" s="11" t="s">
        <v>1038</v>
      </c>
      <c r="C1542" s="11" t="s">
        <v>196</v>
      </c>
      <c r="D1542" s="17">
        <v>46043</v>
      </c>
      <c r="E1542" s="12">
        <v>9</v>
      </c>
    </row>
    <row r="1543" spans="1:5" x14ac:dyDescent="0.3">
      <c r="A1543" s="3" t="s">
        <v>10830</v>
      </c>
      <c r="B1543" s="11" t="s">
        <v>1496</v>
      </c>
      <c r="C1543" s="11" t="s">
        <v>239</v>
      </c>
      <c r="D1543" s="17">
        <v>46096</v>
      </c>
      <c r="E1543" s="12">
        <v>6</v>
      </c>
    </row>
    <row r="1544" spans="1:5" x14ac:dyDescent="0.3">
      <c r="A1544" s="3" t="s">
        <v>10831</v>
      </c>
      <c r="B1544" s="11" t="s">
        <v>1732</v>
      </c>
      <c r="C1544" s="11" t="s">
        <v>179</v>
      </c>
      <c r="D1544" s="17">
        <v>46099</v>
      </c>
      <c r="E1544" s="12">
        <v>4</v>
      </c>
    </row>
    <row r="1545" spans="1:5" x14ac:dyDescent="0.3">
      <c r="A1545" s="3" t="s">
        <v>10832</v>
      </c>
      <c r="B1545" s="11" t="s">
        <v>1606</v>
      </c>
      <c r="C1545" s="11" t="s">
        <v>334</v>
      </c>
      <c r="D1545" s="17">
        <v>45912</v>
      </c>
      <c r="E1545" s="12">
        <v>7</v>
      </c>
    </row>
    <row r="1546" spans="1:5" x14ac:dyDescent="0.3">
      <c r="A1546" s="3" t="s">
        <v>10833</v>
      </c>
      <c r="B1546" s="11" t="s">
        <v>1692</v>
      </c>
      <c r="C1546" s="11" t="s">
        <v>226</v>
      </c>
      <c r="D1546" s="17">
        <v>45911</v>
      </c>
      <c r="E1546" s="12">
        <v>4</v>
      </c>
    </row>
    <row r="1547" spans="1:5" x14ac:dyDescent="0.3">
      <c r="A1547" s="3" t="s">
        <v>10834</v>
      </c>
      <c r="B1547" s="11" t="s">
        <v>1094</v>
      </c>
      <c r="C1547" s="11" t="s">
        <v>298</v>
      </c>
      <c r="D1547" s="17">
        <v>46078</v>
      </c>
      <c r="E1547" s="12">
        <v>9</v>
      </c>
    </row>
    <row r="1548" spans="1:5" x14ac:dyDescent="0.3">
      <c r="A1548" s="3" t="s">
        <v>10835</v>
      </c>
      <c r="B1548" s="11" t="s">
        <v>1440</v>
      </c>
      <c r="C1548" s="11" t="s">
        <v>248</v>
      </c>
      <c r="D1548" s="17">
        <v>45918</v>
      </c>
      <c r="E1548" s="12">
        <v>7</v>
      </c>
    </row>
    <row r="1549" spans="1:5" x14ac:dyDescent="0.3">
      <c r="A1549" s="3" t="s">
        <v>10836</v>
      </c>
      <c r="B1549" s="11" t="s">
        <v>1466</v>
      </c>
      <c r="C1549" s="11" t="s">
        <v>165</v>
      </c>
      <c r="D1549" s="17">
        <v>45878</v>
      </c>
      <c r="E1549" s="12">
        <v>8</v>
      </c>
    </row>
    <row r="1550" spans="1:5" x14ac:dyDescent="0.3">
      <c r="A1550" s="3" t="s">
        <v>10837</v>
      </c>
      <c r="B1550" s="11" t="s">
        <v>1348</v>
      </c>
      <c r="C1550" s="11" t="s">
        <v>284</v>
      </c>
      <c r="D1550" s="17">
        <v>45815</v>
      </c>
      <c r="E1550" s="12">
        <v>7</v>
      </c>
    </row>
    <row r="1551" spans="1:5" x14ac:dyDescent="0.3">
      <c r="A1551" s="3" t="s">
        <v>10838</v>
      </c>
      <c r="B1551" s="11" t="s">
        <v>1216</v>
      </c>
      <c r="C1551" s="11" t="s">
        <v>258</v>
      </c>
      <c r="D1551" s="17">
        <v>45834</v>
      </c>
      <c r="E1551" s="12">
        <v>6</v>
      </c>
    </row>
    <row r="1552" spans="1:5" x14ac:dyDescent="0.3">
      <c r="A1552" s="3" t="s">
        <v>10839</v>
      </c>
      <c r="B1552" s="11" t="s">
        <v>974</v>
      </c>
      <c r="C1552" s="11" t="s">
        <v>371</v>
      </c>
      <c r="D1552" s="17">
        <v>45679</v>
      </c>
      <c r="E1552" s="12">
        <v>8</v>
      </c>
    </row>
    <row r="1553" spans="1:5" x14ac:dyDescent="0.3">
      <c r="A1553" s="3" t="s">
        <v>10840</v>
      </c>
      <c r="B1553" s="11" t="s">
        <v>1772</v>
      </c>
      <c r="C1553" s="11" t="s">
        <v>334</v>
      </c>
      <c r="D1553" s="17">
        <v>45779</v>
      </c>
      <c r="E1553" s="12">
        <v>4</v>
      </c>
    </row>
    <row r="1554" spans="1:5" x14ac:dyDescent="0.3">
      <c r="A1554" s="3" t="s">
        <v>10841</v>
      </c>
      <c r="B1554" s="11" t="s">
        <v>1614</v>
      </c>
      <c r="C1554" s="11" t="s">
        <v>196</v>
      </c>
      <c r="D1554" s="17">
        <v>45935</v>
      </c>
      <c r="E1554" s="12">
        <v>10</v>
      </c>
    </row>
    <row r="1555" spans="1:5" x14ac:dyDescent="0.3">
      <c r="A1555" s="3" t="s">
        <v>10842</v>
      </c>
      <c r="B1555" s="11" t="s">
        <v>1204</v>
      </c>
      <c r="C1555" s="11" t="s">
        <v>18</v>
      </c>
      <c r="D1555" s="17">
        <v>46028</v>
      </c>
      <c r="E1555" s="12">
        <v>11</v>
      </c>
    </row>
    <row r="1556" spans="1:5" x14ac:dyDescent="0.3">
      <c r="A1556" s="3" t="s">
        <v>10843</v>
      </c>
      <c r="B1556" s="11" t="s">
        <v>881</v>
      </c>
      <c r="C1556" s="11" t="s">
        <v>376</v>
      </c>
      <c r="D1556" s="17">
        <v>46131</v>
      </c>
      <c r="E1556" s="12">
        <v>12</v>
      </c>
    </row>
    <row r="1557" spans="1:5" x14ac:dyDescent="0.3">
      <c r="A1557" s="3" t="s">
        <v>10844</v>
      </c>
      <c r="B1557" s="11" t="s">
        <v>1254</v>
      </c>
      <c r="C1557" s="11" t="s">
        <v>378</v>
      </c>
      <c r="D1557" s="17">
        <v>45834</v>
      </c>
      <c r="E1557" s="12">
        <v>6</v>
      </c>
    </row>
    <row r="1558" spans="1:5" x14ac:dyDescent="0.3">
      <c r="A1558" s="3" t="s">
        <v>10845</v>
      </c>
      <c r="B1558" s="11" t="s">
        <v>1020</v>
      </c>
      <c r="C1558" s="11" t="s">
        <v>196</v>
      </c>
      <c r="D1558" s="17">
        <v>45960</v>
      </c>
      <c r="E1558" s="12">
        <v>12</v>
      </c>
    </row>
    <row r="1559" spans="1:5" x14ac:dyDescent="0.3">
      <c r="A1559" s="3" t="s">
        <v>10846</v>
      </c>
      <c r="B1559" s="11" t="s">
        <v>974</v>
      </c>
      <c r="C1559" s="11" t="s">
        <v>334</v>
      </c>
      <c r="D1559" s="17">
        <v>45755</v>
      </c>
      <c r="E1559" s="12">
        <v>10</v>
      </c>
    </row>
    <row r="1560" spans="1:5" x14ac:dyDescent="0.3">
      <c r="A1560" s="3" t="s">
        <v>10847</v>
      </c>
      <c r="B1560" s="11" t="s">
        <v>1668</v>
      </c>
      <c r="C1560" s="11" t="s">
        <v>334</v>
      </c>
      <c r="D1560" s="17">
        <v>46065</v>
      </c>
      <c r="E1560" s="12">
        <v>4</v>
      </c>
    </row>
    <row r="1561" spans="1:5" x14ac:dyDescent="0.3">
      <c r="A1561" s="3" t="s">
        <v>10848</v>
      </c>
      <c r="B1561" s="11" t="s">
        <v>1664</v>
      </c>
      <c r="C1561" s="11" t="s">
        <v>288</v>
      </c>
      <c r="D1561" s="17">
        <v>45790</v>
      </c>
      <c r="E1561" s="12">
        <v>4</v>
      </c>
    </row>
    <row r="1562" spans="1:5" x14ac:dyDescent="0.3">
      <c r="A1562" s="3" t="s">
        <v>10849</v>
      </c>
      <c r="B1562" s="11" t="s">
        <v>1482</v>
      </c>
      <c r="C1562" s="11" t="s">
        <v>301</v>
      </c>
      <c r="D1562" s="17">
        <v>46112</v>
      </c>
      <c r="E1562" s="12">
        <v>4</v>
      </c>
    </row>
    <row r="1563" spans="1:5" x14ac:dyDescent="0.3">
      <c r="A1563" s="3" t="s">
        <v>10850</v>
      </c>
      <c r="B1563" s="11" t="s">
        <v>1056</v>
      </c>
      <c r="C1563" s="11" t="s">
        <v>187</v>
      </c>
      <c r="D1563" s="17">
        <v>45843</v>
      </c>
      <c r="E1563" s="12">
        <v>6</v>
      </c>
    </row>
    <row r="1564" spans="1:5" x14ac:dyDescent="0.3">
      <c r="A1564" s="3" t="s">
        <v>10851</v>
      </c>
      <c r="B1564" s="11" t="s">
        <v>1612</v>
      </c>
      <c r="C1564" s="11" t="s">
        <v>200</v>
      </c>
      <c r="D1564" s="17">
        <v>46141</v>
      </c>
      <c r="E1564" s="12">
        <v>4</v>
      </c>
    </row>
    <row r="1565" spans="1:5" x14ac:dyDescent="0.3">
      <c r="A1565" s="3" t="s">
        <v>10852</v>
      </c>
      <c r="B1565" s="11" t="s">
        <v>1470</v>
      </c>
      <c r="C1565" s="11" t="s">
        <v>342</v>
      </c>
      <c r="D1565" s="17">
        <v>46105</v>
      </c>
      <c r="E1565" s="12">
        <v>4</v>
      </c>
    </row>
    <row r="1566" spans="1:5" x14ac:dyDescent="0.3">
      <c r="A1566" s="3" t="s">
        <v>10853</v>
      </c>
      <c r="B1566" s="11" t="s">
        <v>954</v>
      </c>
      <c r="C1566" s="11" t="s">
        <v>112</v>
      </c>
      <c r="D1566" s="17">
        <v>46107</v>
      </c>
      <c r="E1566" s="12">
        <v>4</v>
      </c>
    </row>
    <row r="1567" spans="1:5" x14ac:dyDescent="0.3">
      <c r="A1567" s="3" t="s">
        <v>10854</v>
      </c>
      <c r="B1567" s="11" t="s">
        <v>1412</v>
      </c>
      <c r="C1567" s="11" t="s">
        <v>269</v>
      </c>
      <c r="D1567" s="17">
        <v>46154</v>
      </c>
      <c r="E1567" s="12">
        <v>6</v>
      </c>
    </row>
    <row r="1568" spans="1:5" x14ac:dyDescent="0.3">
      <c r="A1568" s="3" t="s">
        <v>10855</v>
      </c>
      <c r="B1568" s="11" t="s">
        <v>1660</v>
      </c>
      <c r="C1568" s="11" t="s">
        <v>214</v>
      </c>
      <c r="D1568" s="17">
        <v>46057</v>
      </c>
      <c r="E1568" s="12">
        <v>6</v>
      </c>
    </row>
    <row r="1569" spans="1:5" x14ac:dyDescent="0.3">
      <c r="A1569" s="3" t="s">
        <v>10856</v>
      </c>
      <c r="B1569" s="11" t="s">
        <v>1374</v>
      </c>
      <c r="C1569" s="11" t="s">
        <v>223</v>
      </c>
      <c r="D1569" s="17">
        <v>46006</v>
      </c>
      <c r="E1569" s="12">
        <v>5</v>
      </c>
    </row>
    <row r="1570" spans="1:5" x14ac:dyDescent="0.3">
      <c r="A1570" s="3" t="s">
        <v>10857</v>
      </c>
      <c r="B1570" s="11" t="s">
        <v>1256</v>
      </c>
      <c r="C1570" s="11" t="s">
        <v>243</v>
      </c>
      <c r="D1570" s="17">
        <v>46155</v>
      </c>
      <c r="E1570" s="12">
        <v>6</v>
      </c>
    </row>
    <row r="1571" spans="1:5" x14ac:dyDescent="0.3">
      <c r="A1571" s="3" t="s">
        <v>10858</v>
      </c>
      <c r="B1571" s="11" t="s">
        <v>1264</v>
      </c>
      <c r="C1571" s="11" t="s">
        <v>336</v>
      </c>
      <c r="D1571" s="17">
        <v>46044</v>
      </c>
      <c r="E1571" s="12">
        <v>11</v>
      </c>
    </row>
    <row r="1572" spans="1:5" x14ac:dyDescent="0.3">
      <c r="A1572" s="3" t="s">
        <v>10859</v>
      </c>
      <c r="B1572" s="11" t="s">
        <v>1728</v>
      </c>
      <c r="C1572" s="11" t="s">
        <v>116</v>
      </c>
      <c r="D1572" s="17">
        <v>45935</v>
      </c>
      <c r="E1572" s="12">
        <v>11</v>
      </c>
    </row>
    <row r="1573" spans="1:5" x14ac:dyDescent="0.3">
      <c r="A1573" s="3" t="s">
        <v>10860</v>
      </c>
      <c r="B1573" s="11" t="s">
        <v>1344</v>
      </c>
      <c r="C1573" s="11" t="s">
        <v>362</v>
      </c>
      <c r="D1573" s="17">
        <v>45768</v>
      </c>
      <c r="E1573" s="12">
        <v>8</v>
      </c>
    </row>
    <row r="1574" spans="1:5" x14ac:dyDescent="0.3">
      <c r="A1574" s="3" t="s">
        <v>10861</v>
      </c>
      <c r="B1574" s="11" t="s">
        <v>1070</v>
      </c>
      <c r="C1574" s="11" t="s">
        <v>181</v>
      </c>
      <c r="D1574" s="17">
        <v>45931</v>
      </c>
      <c r="E1574" s="12">
        <v>6</v>
      </c>
    </row>
    <row r="1575" spans="1:5" x14ac:dyDescent="0.3">
      <c r="A1575" s="3" t="s">
        <v>10862</v>
      </c>
      <c r="B1575" s="11" t="s">
        <v>1032</v>
      </c>
      <c r="C1575" s="11" t="s">
        <v>8</v>
      </c>
      <c r="D1575" s="17">
        <v>46138</v>
      </c>
      <c r="E1575" s="12">
        <v>7</v>
      </c>
    </row>
    <row r="1576" spans="1:5" x14ac:dyDescent="0.3">
      <c r="A1576" s="3" t="s">
        <v>10863</v>
      </c>
      <c r="B1576" s="11" t="s">
        <v>1562</v>
      </c>
      <c r="C1576" s="11" t="s">
        <v>282</v>
      </c>
      <c r="D1576" s="17">
        <v>46039</v>
      </c>
      <c r="E1576" s="12">
        <v>5</v>
      </c>
    </row>
    <row r="1577" spans="1:5" x14ac:dyDescent="0.3">
      <c r="A1577" s="3" t="s">
        <v>10864</v>
      </c>
      <c r="B1577" s="11" t="s">
        <v>1114</v>
      </c>
      <c r="C1577" s="11" t="s">
        <v>378</v>
      </c>
      <c r="D1577" s="17">
        <v>46087</v>
      </c>
      <c r="E1577" s="12">
        <v>8</v>
      </c>
    </row>
    <row r="1578" spans="1:5" x14ac:dyDescent="0.3">
      <c r="A1578" s="3" t="s">
        <v>10865</v>
      </c>
      <c r="B1578" s="11" t="s">
        <v>1418</v>
      </c>
      <c r="C1578" s="11" t="s">
        <v>253</v>
      </c>
      <c r="D1578" s="17">
        <v>45860</v>
      </c>
      <c r="E1578" s="12">
        <v>8</v>
      </c>
    </row>
    <row r="1579" spans="1:5" x14ac:dyDescent="0.3">
      <c r="A1579" s="3" t="s">
        <v>10866</v>
      </c>
      <c r="B1579" s="11" t="s">
        <v>1382</v>
      </c>
      <c r="C1579" s="11" t="s">
        <v>278</v>
      </c>
      <c r="D1579" s="17">
        <v>45755</v>
      </c>
      <c r="E1579" s="12">
        <v>12</v>
      </c>
    </row>
    <row r="1580" spans="1:5" x14ac:dyDescent="0.3">
      <c r="A1580" s="3" t="s">
        <v>10867</v>
      </c>
      <c r="B1580" s="11" t="s">
        <v>1748</v>
      </c>
      <c r="C1580" s="11" t="s">
        <v>401</v>
      </c>
      <c r="D1580" s="17">
        <v>46042</v>
      </c>
      <c r="E1580" s="12">
        <v>5</v>
      </c>
    </row>
    <row r="1581" spans="1:5" x14ac:dyDescent="0.3">
      <c r="A1581" s="3" t="s">
        <v>10868</v>
      </c>
      <c r="B1581" s="11" t="s">
        <v>1668</v>
      </c>
      <c r="C1581" s="11" t="s">
        <v>81</v>
      </c>
      <c r="D1581" s="17">
        <v>45692</v>
      </c>
      <c r="E1581" s="12">
        <v>9</v>
      </c>
    </row>
    <row r="1582" spans="1:5" x14ac:dyDescent="0.3">
      <c r="A1582" s="3" t="s">
        <v>10869</v>
      </c>
      <c r="B1582" s="11" t="s">
        <v>922</v>
      </c>
      <c r="C1582" s="11" t="s">
        <v>378</v>
      </c>
      <c r="D1582" s="17">
        <v>45970</v>
      </c>
      <c r="E1582" s="12">
        <v>12</v>
      </c>
    </row>
    <row r="1583" spans="1:5" x14ac:dyDescent="0.3">
      <c r="A1583" s="3" t="s">
        <v>10870</v>
      </c>
      <c r="B1583" s="11" t="s">
        <v>1488</v>
      </c>
      <c r="C1583" s="11" t="s">
        <v>157</v>
      </c>
      <c r="D1583" s="17">
        <v>46095</v>
      </c>
      <c r="E1583" s="12">
        <v>8</v>
      </c>
    </row>
    <row r="1584" spans="1:5" x14ac:dyDescent="0.3">
      <c r="A1584" s="3" t="s">
        <v>10871</v>
      </c>
      <c r="B1584" s="11" t="s">
        <v>1086</v>
      </c>
      <c r="C1584" s="11" t="s">
        <v>179</v>
      </c>
      <c r="D1584" s="17">
        <v>45945</v>
      </c>
      <c r="E1584" s="12">
        <v>5</v>
      </c>
    </row>
    <row r="1585" spans="1:5" x14ac:dyDescent="0.3">
      <c r="A1585" s="3" t="s">
        <v>10872</v>
      </c>
      <c r="B1585" s="11" t="s">
        <v>1554</v>
      </c>
      <c r="C1585" s="11" t="s">
        <v>98</v>
      </c>
      <c r="D1585" s="17">
        <v>45815</v>
      </c>
      <c r="E1585" s="12">
        <v>6</v>
      </c>
    </row>
    <row r="1586" spans="1:5" x14ac:dyDescent="0.3">
      <c r="A1586" s="3" t="s">
        <v>10873</v>
      </c>
      <c r="B1586" s="11" t="s">
        <v>1692</v>
      </c>
      <c r="C1586" s="11" t="s">
        <v>203</v>
      </c>
      <c r="D1586" s="17">
        <v>45775</v>
      </c>
      <c r="E1586" s="12">
        <v>12</v>
      </c>
    </row>
    <row r="1587" spans="1:5" x14ac:dyDescent="0.3">
      <c r="A1587" s="3" t="s">
        <v>10874</v>
      </c>
      <c r="B1587" s="11" t="s">
        <v>980</v>
      </c>
      <c r="C1587" s="11" t="s">
        <v>344</v>
      </c>
      <c r="D1587" s="17">
        <v>45866</v>
      </c>
      <c r="E1587" s="12">
        <v>7</v>
      </c>
    </row>
    <row r="1588" spans="1:5" x14ac:dyDescent="0.3">
      <c r="A1588" s="3" t="s">
        <v>10875</v>
      </c>
      <c r="B1588" s="11" t="s">
        <v>1346</v>
      </c>
      <c r="C1588" s="11" t="s">
        <v>109</v>
      </c>
      <c r="D1588" s="17">
        <v>45742</v>
      </c>
      <c r="E1588" s="12">
        <v>10</v>
      </c>
    </row>
    <row r="1589" spans="1:5" x14ac:dyDescent="0.3">
      <c r="A1589" s="3" t="s">
        <v>10876</v>
      </c>
      <c r="B1589" s="11" t="s">
        <v>1222</v>
      </c>
      <c r="C1589" s="11" t="s">
        <v>18</v>
      </c>
      <c r="D1589" s="17">
        <v>46068</v>
      </c>
      <c r="E1589" s="12">
        <v>11</v>
      </c>
    </row>
    <row r="1590" spans="1:5" x14ac:dyDescent="0.3">
      <c r="A1590" s="3" t="s">
        <v>10877</v>
      </c>
      <c r="B1590" s="11" t="s">
        <v>1292</v>
      </c>
      <c r="C1590" s="11" t="s">
        <v>360</v>
      </c>
      <c r="D1590" s="17">
        <v>45967</v>
      </c>
      <c r="E1590" s="12">
        <v>12</v>
      </c>
    </row>
    <row r="1591" spans="1:5" x14ac:dyDescent="0.3">
      <c r="A1591" s="3" t="s">
        <v>10878</v>
      </c>
      <c r="B1591" s="11" t="s">
        <v>1578</v>
      </c>
      <c r="C1591" s="11" t="s">
        <v>393</v>
      </c>
      <c r="D1591" s="17">
        <v>46118</v>
      </c>
      <c r="E1591" s="12">
        <v>5</v>
      </c>
    </row>
    <row r="1592" spans="1:5" x14ac:dyDescent="0.3">
      <c r="A1592" s="3" t="s">
        <v>10879</v>
      </c>
      <c r="B1592" s="11" t="s">
        <v>898</v>
      </c>
      <c r="C1592" s="11" t="s">
        <v>50</v>
      </c>
      <c r="D1592" s="17">
        <v>45709</v>
      </c>
      <c r="E1592" s="12">
        <v>7</v>
      </c>
    </row>
    <row r="1593" spans="1:5" x14ac:dyDescent="0.3">
      <c r="A1593" s="3" t="s">
        <v>10880</v>
      </c>
      <c r="B1593" s="11" t="s">
        <v>918</v>
      </c>
      <c r="C1593" s="11" t="s">
        <v>32</v>
      </c>
      <c r="D1593" s="17">
        <v>46007</v>
      </c>
      <c r="E1593" s="12">
        <v>10</v>
      </c>
    </row>
    <row r="1594" spans="1:5" x14ac:dyDescent="0.3">
      <c r="A1594" s="3" t="s">
        <v>10881</v>
      </c>
      <c r="B1594" s="11" t="s">
        <v>1288</v>
      </c>
      <c r="C1594" s="11" t="s">
        <v>292</v>
      </c>
      <c r="D1594" s="17">
        <v>46186</v>
      </c>
      <c r="E1594" s="12">
        <v>12</v>
      </c>
    </row>
    <row r="1595" spans="1:5" x14ac:dyDescent="0.3">
      <c r="A1595" s="3" t="s">
        <v>10882</v>
      </c>
      <c r="B1595" s="11" t="s">
        <v>1390</v>
      </c>
      <c r="C1595" s="11" t="s">
        <v>128</v>
      </c>
      <c r="D1595" s="17">
        <v>45935</v>
      </c>
      <c r="E1595" s="12">
        <v>8</v>
      </c>
    </row>
    <row r="1596" spans="1:5" x14ac:dyDescent="0.3">
      <c r="A1596" s="3" t="s">
        <v>10883</v>
      </c>
      <c r="B1596" s="11" t="s">
        <v>1238</v>
      </c>
      <c r="C1596" s="11" t="s">
        <v>62</v>
      </c>
      <c r="D1596" s="17">
        <v>45811</v>
      </c>
      <c r="E1596" s="12">
        <v>10</v>
      </c>
    </row>
    <row r="1597" spans="1:5" x14ac:dyDescent="0.3">
      <c r="A1597" s="3" t="s">
        <v>10884</v>
      </c>
      <c r="B1597" s="11" t="s">
        <v>1504</v>
      </c>
      <c r="C1597" s="11" t="s">
        <v>53</v>
      </c>
      <c r="D1597" s="17">
        <v>46104</v>
      </c>
      <c r="E1597" s="12">
        <v>4</v>
      </c>
    </row>
    <row r="1598" spans="1:5" x14ac:dyDescent="0.3">
      <c r="A1598" s="3" t="s">
        <v>10885</v>
      </c>
      <c r="B1598" s="11" t="s">
        <v>970</v>
      </c>
      <c r="C1598" s="11" t="s">
        <v>137</v>
      </c>
      <c r="D1598" s="17">
        <v>46186</v>
      </c>
      <c r="E1598" s="12">
        <v>12</v>
      </c>
    </row>
    <row r="1599" spans="1:5" x14ac:dyDescent="0.3">
      <c r="A1599" s="3" t="s">
        <v>10886</v>
      </c>
      <c r="B1599" s="11" t="s">
        <v>1066</v>
      </c>
      <c r="C1599" s="11" t="s">
        <v>267</v>
      </c>
      <c r="D1599" s="17">
        <v>45864</v>
      </c>
      <c r="E1599" s="12">
        <v>5</v>
      </c>
    </row>
    <row r="1600" spans="1:5" x14ac:dyDescent="0.3">
      <c r="A1600" s="3" t="s">
        <v>10887</v>
      </c>
      <c r="B1600" s="11" t="s">
        <v>1696</v>
      </c>
      <c r="C1600" s="11" t="s">
        <v>155</v>
      </c>
      <c r="D1600" s="17">
        <v>46143</v>
      </c>
      <c r="E1600" s="12">
        <v>7</v>
      </c>
    </row>
    <row r="1601" spans="1:5" x14ac:dyDescent="0.3">
      <c r="A1601" s="3" t="s">
        <v>10888</v>
      </c>
      <c r="B1601" s="11" t="s">
        <v>1264</v>
      </c>
      <c r="C1601" s="11" t="s">
        <v>109</v>
      </c>
      <c r="D1601" s="17">
        <v>45677</v>
      </c>
      <c r="E1601" s="12">
        <v>12</v>
      </c>
    </row>
    <row r="1602" spans="1:5" x14ac:dyDescent="0.3">
      <c r="A1602" s="3" t="s">
        <v>10889</v>
      </c>
      <c r="B1602" s="11" t="s">
        <v>1490</v>
      </c>
      <c r="C1602" s="11" t="s">
        <v>366</v>
      </c>
      <c r="D1602" s="17">
        <v>46083</v>
      </c>
      <c r="E1602" s="12">
        <v>11</v>
      </c>
    </row>
    <row r="1603" spans="1:5" x14ac:dyDescent="0.3">
      <c r="A1603" s="3" t="s">
        <v>10890</v>
      </c>
      <c r="B1603" s="11" t="s">
        <v>982</v>
      </c>
      <c r="C1603" s="11" t="s">
        <v>258</v>
      </c>
      <c r="D1603" s="17">
        <v>45695</v>
      </c>
      <c r="E1603" s="12">
        <v>9</v>
      </c>
    </row>
    <row r="1604" spans="1:5" x14ac:dyDescent="0.3">
      <c r="A1604" s="3" t="s">
        <v>10891</v>
      </c>
      <c r="B1604" s="11" t="s">
        <v>1002</v>
      </c>
      <c r="C1604" s="11" t="s">
        <v>196</v>
      </c>
      <c r="D1604" s="17">
        <v>45819</v>
      </c>
      <c r="E1604" s="12">
        <v>11</v>
      </c>
    </row>
    <row r="1605" spans="1:5" x14ac:dyDescent="0.3">
      <c r="A1605" s="3" t="s">
        <v>10892</v>
      </c>
      <c r="B1605" s="11" t="s">
        <v>944</v>
      </c>
      <c r="C1605" s="11" t="s">
        <v>165</v>
      </c>
      <c r="D1605" s="17">
        <v>46110</v>
      </c>
      <c r="E1605" s="12">
        <v>7</v>
      </c>
    </row>
    <row r="1606" spans="1:5" x14ac:dyDescent="0.3">
      <c r="A1606" s="3" t="s">
        <v>10893</v>
      </c>
      <c r="B1606" s="11" t="s">
        <v>1764</v>
      </c>
      <c r="C1606" s="11" t="s">
        <v>92</v>
      </c>
      <c r="D1606" s="17">
        <v>46019</v>
      </c>
      <c r="E1606" s="12">
        <v>11</v>
      </c>
    </row>
    <row r="1607" spans="1:5" x14ac:dyDescent="0.3">
      <c r="A1607" s="3" t="s">
        <v>10894</v>
      </c>
      <c r="B1607" s="11" t="s">
        <v>1098</v>
      </c>
      <c r="C1607" s="11" t="s">
        <v>22</v>
      </c>
      <c r="D1607" s="17">
        <v>45797</v>
      </c>
      <c r="E1607" s="12">
        <v>4</v>
      </c>
    </row>
    <row r="1608" spans="1:5" x14ac:dyDescent="0.3">
      <c r="A1608" s="3" t="s">
        <v>10895</v>
      </c>
      <c r="B1608" s="11" t="s">
        <v>1654</v>
      </c>
      <c r="C1608" s="11" t="s">
        <v>324</v>
      </c>
      <c r="D1608" s="17">
        <v>46177</v>
      </c>
      <c r="E1608" s="12">
        <v>4</v>
      </c>
    </row>
    <row r="1609" spans="1:5" x14ac:dyDescent="0.3">
      <c r="A1609" s="3" t="s">
        <v>10896</v>
      </c>
      <c r="B1609" s="11" t="s">
        <v>1560</v>
      </c>
      <c r="C1609" s="11" t="s">
        <v>329</v>
      </c>
      <c r="D1609" s="17">
        <v>45976</v>
      </c>
      <c r="E1609" s="12">
        <v>9</v>
      </c>
    </row>
    <row r="1610" spans="1:5" x14ac:dyDescent="0.3">
      <c r="A1610" s="3" t="s">
        <v>10897</v>
      </c>
      <c r="B1610" s="11" t="s">
        <v>1284</v>
      </c>
      <c r="C1610" s="11" t="s">
        <v>152</v>
      </c>
      <c r="D1610" s="17">
        <v>45757</v>
      </c>
      <c r="E1610" s="12">
        <v>12</v>
      </c>
    </row>
    <row r="1611" spans="1:5" x14ac:dyDescent="0.3">
      <c r="A1611" s="3" t="s">
        <v>10898</v>
      </c>
      <c r="B1611" s="11" t="s">
        <v>1058</v>
      </c>
      <c r="C1611" s="11" t="s">
        <v>78</v>
      </c>
      <c r="D1611" s="17">
        <v>45736</v>
      </c>
      <c r="E1611" s="12">
        <v>8</v>
      </c>
    </row>
    <row r="1612" spans="1:5" x14ac:dyDescent="0.3">
      <c r="A1612" s="3" t="s">
        <v>10899</v>
      </c>
      <c r="B1612" s="11" t="s">
        <v>1194</v>
      </c>
      <c r="C1612" s="11" t="s">
        <v>208</v>
      </c>
      <c r="D1612" s="17">
        <v>45802</v>
      </c>
      <c r="E1612" s="12">
        <v>10</v>
      </c>
    </row>
    <row r="1613" spans="1:5" x14ac:dyDescent="0.3">
      <c r="A1613" s="3" t="s">
        <v>10900</v>
      </c>
      <c r="B1613" s="11" t="s">
        <v>1036</v>
      </c>
      <c r="C1613" s="11" t="s">
        <v>226</v>
      </c>
      <c r="D1613" s="17">
        <v>45797</v>
      </c>
      <c r="E1613" s="12">
        <v>10</v>
      </c>
    </row>
    <row r="1614" spans="1:5" x14ac:dyDescent="0.3">
      <c r="A1614" s="3" t="s">
        <v>10901</v>
      </c>
      <c r="B1614" s="11" t="s">
        <v>1592</v>
      </c>
      <c r="C1614" s="11" t="s">
        <v>316</v>
      </c>
      <c r="D1614" s="17">
        <v>45744</v>
      </c>
      <c r="E1614" s="12">
        <v>4</v>
      </c>
    </row>
    <row r="1615" spans="1:5" x14ac:dyDescent="0.3">
      <c r="A1615" s="3" t="s">
        <v>10902</v>
      </c>
      <c r="B1615" s="11" t="s">
        <v>1666</v>
      </c>
      <c r="C1615" s="11" t="s">
        <v>81</v>
      </c>
      <c r="D1615" s="17">
        <v>45773</v>
      </c>
      <c r="E1615" s="12">
        <v>10</v>
      </c>
    </row>
    <row r="1616" spans="1:5" x14ac:dyDescent="0.3">
      <c r="A1616" s="3" t="s">
        <v>10903</v>
      </c>
      <c r="B1616" s="11" t="s">
        <v>1284</v>
      </c>
      <c r="C1616" s="11" t="s">
        <v>256</v>
      </c>
      <c r="D1616" s="17">
        <v>46042</v>
      </c>
      <c r="E1616" s="12">
        <v>5</v>
      </c>
    </row>
    <row r="1617" spans="1:5" x14ac:dyDescent="0.3">
      <c r="A1617" s="3" t="s">
        <v>10904</v>
      </c>
      <c r="B1617" s="11" t="s">
        <v>936</v>
      </c>
      <c r="C1617" s="11" t="s">
        <v>362</v>
      </c>
      <c r="D1617" s="17">
        <v>46030</v>
      </c>
      <c r="E1617" s="12">
        <v>5</v>
      </c>
    </row>
    <row r="1618" spans="1:5" x14ac:dyDescent="0.3">
      <c r="A1618" s="3" t="s">
        <v>10905</v>
      </c>
      <c r="B1618" s="11" t="s">
        <v>950</v>
      </c>
      <c r="C1618" s="11" t="s">
        <v>85</v>
      </c>
      <c r="D1618" s="17">
        <v>46183</v>
      </c>
      <c r="E1618" s="12">
        <v>12</v>
      </c>
    </row>
    <row r="1619" spans="1:5" x14ac:dyDescent="0.3">
      <c r="A1619" s="3" t="s">
        <v>10906</v>
      </c>
      <c r="B1619" s="11" t="s">
        <v>1720</v>
      </c>
      <c r="C1619" s="11" t="s">
        <v>174</v>
      </c>
      <c r="D1619" s="17">
        <v>45879</v>
      </c>
      <c r="E1619" s="12">
        <v>5</v>
      </c>
    </row>
    <row r="1620" spans="1:5" x14ac:dyDescent="0.3">
      <c r="A1620" s="3" t="s">
        <v>10907</v>
      </c>
      <c r="B1620" s="11" t="s">
        <v>1688</v>
      </c>
      <c r="C1620" s="11" t="s">
        <v>181</v>
      </c>
      <c r="D1620" s="17">
        <v>45764</v>
      </c>
      <c r="E1620" s="12">
        <v>11</v>
      </c>
    </row>
    <row r="1621" spans="1:5" x14ac:dyDescent="0.3">
      <c r="A1621" s="3" t="s">
        <v>10908</v>
      </c>
      <c r="B1621" s="11" t="s">
        <v>1212</v>
      </c>
      <c r="C1621" s="11" t="s">
        <v>171</v>
      </c>
      <c r="D1621" s="17">
        <v>45801</v>
      </c>
      <c r="E1621" s="12">
        <v>4</v>
      </c>
    </row>
    <row r="1622" spans="1:5" x14ac:dyDescent="0.3">
      <c r="A1622" s="3" t="s">
        <v>10909</v>
      </c>
      <c r="B1622" s="11" t="s">
        <v>990</v>
      </c>
      <c r="C1622" s="11" t="s">
        <v>387</v>
      </c>
      <c r="D1622" s="17">
        <v>45797</v>
      </c>
      <c r="E1622" s="12">
        <v>6</v>
      </c>
    </row>
    <row r="1623" spans="1:5" x14ac:dyDescent="0.3">
      <c r="A1623" s="3" t="s">
        <v>10910</v>
      </c>
      <c r="B1623" s="11" t="s">
        <v>1416</v>
      </c>
      <c r="C1623" s="11" t="s">
        <v>391</v>
      </c>
      <c r="D1623" s="17">
        <v>45954</v>
      </c>
      <c r="E1623" s="12">
        <v>5</v>
      </c>
    </row>
    <row r="1624" spans="1:5" x14ac:dyDescent="0.3">
      <c r="A1624" s="3" t="s">
        <v>10911</v>
      </c>
      <c r="B1624" s="11" t="s">
        <v>1104</v>
      </c>
      <c r="C1624" s="11" t="s">
        <v>322</v>
      </c>
      <c r="D1624" s="17">
        <v>45926</v>
      </c>
      <c r="E1624" s="12">
        <v>6</v>
      </c>
    </row>
    <row r="1625" spans="1:5" x14ac:dyDescent="0.3">
      <c r="A1625" s="3" t="s">
        <v>10912</v>
      </c>
      <c r="B1625" s="11" t="s">
        <v>1536</v>
      </c>
      <c r="C1625" s="11" t="s">
        <v>393</v>
      </c>
      <c r="D1625" s="17">
        <v>46075</v>
      </c>
      <c r="E1625" s="12">
        <v>9</v>
      </c>
    </row>
    <row r="1626" spans="1:5" x14ac:dyDescent="0.3">
      <c r="A1626" s="3" t="s">
        <v>10913</v>
      </c>
      <c r="B1626" s="11" t="s">
        <v>1436</v>
      </c>
      <c r="C1626" s="11" t="s">
        <v>274</v>
      </c>
      <c r="D1626" s="17">
        <v>45884</v>
      </c>
      <c r="E1626" s="12">
        <v>11</v>
      </c>
    </row>
    <row r="1627" spans="1:5" x14ac:dyDescent="0.3">
      <c r="A1627" s="3" t="s">
        <v>10914</v>
      </c>
      <c r="B1627" s="11" t="s">
        <v>1034</v>
      </c>
      <c r="C1627" s="11" t="s">
        <v>312</v>
      </c>
      <c r="D1627" s="17">
        <v>46102</v>
      </c>
      <c r="E1627" s="12">
        <v>8</v>
      </c>
    </row>
    <row r="1628" spans="1:5" x14ac:dyDescent="0.3">
      <c r="A1628" s="3" t="s">
        <v>10915</v>
      </c>
      <c r="B1628" s="11" t="s">
        <v>1448</v>
      </c>
      <c r="C1628" s="11" t="s">
        <v>171</v>
      </c>
      <c r="D1628" s="17">
        <v>46125</v>
      </c>
      <c r="E1628" s="12">
        <v>4</v>
      </c>
    </row>
    <row r="1629" spans="1:5" x14ac:dyDescent="0.3">
      <c r="A1629" s="3" t="s">
        <v>10916</v>
      </c>
      <c r="B1629" s="11" t="s">
        <v>1138</v>
      </c>
      <c r="C1629" s="11" t="s">
        <v>226</v>
      </c>
      <c r="D1629" s="17">
        <v>46122</v>
      </c>
      <c r="E1629" s="12">
        <v>4</v>
      </c>
    </row>
    <row r="1630" spans="1:5" x14ac:dyDescent="0.3">
      <c r="A1630" s="3" t="s">
        <v>10917</v>
      </c>
      <c r="B1630" s="11" t="s">
        <v>1378</v>
      </c>
      <c r="C1630" s="11" t="s">
        <v>256</v>
      </c>
      <c r="D1630" s="17">
        <v>46030</v>
      </c>
      <c r="E1630" s="12">
        <v>6</v>
      </c>
    </row>
    <row r="1631" spans="1:5" x14ac:dyDescent="0.3">
      <c r="A1631" s="3" t="s">
        <v>10918</v>
      </c>
      <c r="B1631" s="11" t="s">
        <v>906</v>
      </c>
      <c r="C1631" s="11" t="s">
        <v>81</v>
      </c>
      <c r="D1631" s="17">
        <v>46111</v>
      </c>
      <c r="E1631" s="12">
        <v>9</v>
      </c>
    </row>
    <row r="1632" spans="1:5" x14ac:dyDescent="0.3">
      <c r="A1632" s="3" t="s">
        <v>10919</v>
      </c>
      <c r="B1632" s="11" t="s">
        <v>1708</v>
      </c>
      <c r="C1632" s="11" t="s">
        <v>50</v>
      </c>
      <c r="D1632" s="17">
        <v>46041</v>
      </c>
      <c r="E1632" s="12">
        <v>4</v>
      </c>
    </row>
    <row r="1633" spans="1:5" x14ac:dyDescent="0.3">
      <c r="A1633" s="3" t="s">
        <v>10920</v>
      </c>
      <c r="B1633" s="11" t="s">
        <v>1164</v>
      </c>
      <c r="C1633" s="11" t="s">
        <v>37</v>
      </c>
      <c r="D1633" s="17">
        <v>46090</v>
      </c>
      <c r="E1633" s="12">
        <v>7</v>
      </c>
    </row>
    <row r="1634" spans="1:5" x14ac:dyDescent="0.3">
      <c r="A1634" s="3" t="s">
        <v>10921</v>
      </c>
      <c r="B1634" s="11" t="s">
        <v>1718</v>
      </c>
      <c r="C1634" s="11" t="s">
        <v>174</v>
      </c>
      <c r="D1634" s="17">
        <v>45817</v>
      </c>
      <c r="E1634" s="12">
        <v>12</v>
      </c>
    </row>
    <row r="1635" spans="1:5" x14ac:dyDescent="0.3">
      <c r="A1635" s="3" t="s">
        <v>10922</v>
      </c>
      <c r="B1635" s="11" t="s">
        <v>1614</v>
      </c>
      <c r="C1635" s="11" t="s">
        <v>160</v>
      </c>
      <c r="D1635" s="17">
        <v>45754</v>
      </c>
      <c r="E1635" s="12">
        <v>10</v>
      </c>
    </row>
    <row r="1636" spans="1:5" x14ac:dyDescent="0.3">
      <c r="A1636" s="3" t="s">
        <v>10923</v>
      </c>
      <c r="B1636" s="11" t="s">
        <v>1536</v>
      </c>
      <c r="C1636" s="11" t="s">
        <v>286</v>
      </c>
      <c r="D1636" s="17">
        <v>45771</v>
      </c>
      <c r="E1636" s="12">
        <v>4</v>
      </c>
    </row>
    <row r="1637" spans="1:5" x14ac:dyDescent="0.3">
      <c r="A1637" s="3" t="s">
        <v>10924</v>
      </c>
      <c r="B1637" s="11" t="s">
        <v>1666</v>
      </c>
      <c r="C1637" s="11" t="s">
        <v>218</v>
      </c>
      <c r="D1637" s="17">
        <v>46091</v>
      </c>
      <c r="E1637" s="12">
        <v>6</v>
      </c>
    </row>
    <row r="1638" spans="1:5" x14ac:dyDescent="0.3">
      <c r="A1638" s="3" t="s">
        <v>10925</v>
      </c>
      <c r="B1638" s="11" t="s">
        <v>1578</v>
      </c>
      <c r="C1638" s="11" t="s">
        <v>162</v>
      </c>
      <c r="D1638" s="17">
        <v>45661</v>
      </c>
      <c r="E1638" s="12">
        <v>11</v>
      </c>
    </row>
    <row r="1639" spans="1:5" x14ac:dyDescent="0.3">
      <c r="A1639" s="3" t="s">
        <v>10926</v>
      </c>
      <c r="B1639" s="11" t="s">
        <v>1588</v>
      </c>
      <c r="C1639" s="11" t="s">
        <v>98</v>
      </c>
      <c r="D1639" s="17">
        <v>46174</v>
      </c>
      <c r="E1639" s="12">
        <v>9</v>
      </c>
    </row>
    <row r="1640" spans="1:5" x14ac:dyDescent="0.3">
      <c r="A1640" s="3" t="s">
        <v>10927</v>
      </c>
      <c r="B1640" s="11" t="s">
        <v>1574</v>
      </c>
      <c r="C1640" s="11" t="s">
        <v>286</v>
      </c>
      <c r="D1640" s="17">
        <v>46197</v>
      </c>
      <c r="E1640" s="12">
        <v>7</v>
      </c>
    </row>
    <row r="1641" spans="1:5" x14ac:dyDescent="0.3">
      <c r="A1641" s="3" t="s">
        <v>10928</v>
      </c>
      <c r="B1641" s="11" t="s">
        <v>1256</v>
      </c>
      <c r="C1641" s="11" t="s">
        <v>126</v>
      </c>
      <c r="D1641" s="17">
        <v>45815</v>
      </c>
      <c r="E1641" s="12">
        <v>6</v>
      </c>
    </row>
    <row r="1642" spans="1:5" x14ac:dyDescent="0.3">
      <c r="A1642" s="3" t="s">
        <v>10929</v>
      </c>
      <c r="B1642" s="11" t="s">
        <v>1512</v>
      </c>
      <c r="C1642" s="11" t="s">
        <v>37</v>
      </c>
      <c r="D1642" s="17">
        <v>46017</v>
      </c>
      <c r="E1642" s="12">
        <v>9</v>
      </c>
    </row>
    <row r="1643" spans="1:5" x14ac:dyDescent="0.3">
      <c r="A1643" s="3" t="s">
        <v>10930</v>
      </c>
      <c r="B1643" s="11" t="s">
        <v>1764</v>
      </c>
      <c r="C1643" s="11" t="s">
        <v>356</v>
      </c>
      <c r="D1643" s="17">
        <v>45983</v>
      </c>
      <c r="E1643" s="12">
        <v>7</v>
      </c>
    </row>
    <row r="1644" spans="1:5" x14ac:dyDescent="0.3">
      <c r="A1644" s="3" t="s">
        <v>10931</v>
      </c>
      <c r="B1644" s="11" t="s">
        <v>1410</v>
      </c>
      <c r="C1644" s="11" t="s">
        <v>133</v>
      </c>
      <c r="D1644" s="17">
        <v>45766</v>
      </c>
      <c r="E1644" s="12">
        <v>4</v>
      </c>
    </row>
    <row r="1645" spans="1:5" x14ac:dyDescent="0.3">
      <c r="A1645" s="3" t="s">
        <v>10932</v>
      </c>
      <c r="B1645" s="11" t="s">
        <v>1362</v>
      </c>
      <c r="C1645" s="11" t="s">
        <v>393</v>
      </c>
      <c r="D1645" s="17">
        <v>45699</v>
      </c>
      <c r="E1645" s="12">
        <v>12</v>
      </c>
    </row>
    <row r="1646" spans="1:5" x14ac:dyDescent="0.3">
      <c r="A1646" s="3" t="s">
        <v>10933</v>
      </c>
      <c r="B1646" s="11" t="s">
        <v>984</v>
      </c>
      <c r="C1646" s="11" t="s">
        <v>344</v>
      </c>
      <c r="D1646" s="17">
        <v>46038</v>
      </c>
      <c r="E1646" s="12">
        <v>10</v>
      </c>
    </row>
    <row r="1647" spans="1:5" x14ac:dyDescent="0.3">
      <c r="A1647" s="3" t="s">
        <v>10934</v>
      </c>
      <c r="B1647" s="11" t="s">
        <v>1252</v>
      </c>
      <c r="C1647" s="11" t="s">
        <v>385</v>
      </c>
      <c r="D1647" s="17">
        <v>46101</v>
      </c>
      <c r="E1647" s="12">
        <v>9</v>
      </c>
    </row>
    <row r="1648" spans="1:5" x14ac:dyDescent="0.3">
      <c r="A1648" s="3" t="s">
        <v>10935</v>
      </c>
      <c r="B1648" s="11" t="s">
        <v>1494</v>
      </c>
      <c r="C1648" s="11" t="s">
        <v>251</v>
      </c>
      <c r="D1648" s="17">
        <v>45685</v>
      </c>
      <c r="E1648" s="12">
        <v>5</v>
      </c>
    </row>
    <row r="1649" spans="1:5" x14ac:dyDescent="0.3">
      <c r="A1649" s="3" t="s">
        <v>10936</v>
      </c>
      <c r="B1649" s="11" t="s">
        <v>1590</v>
      </c>
      <c r="C1649" s="11" t="s">
        <v>62</v>
      </c>
      <c r="D1649" s="17">
        <v>45927</v>
      </c>
      <c r="E1649" s="12">
        <v>10</v>
      </c>
    </row>
    <row r="1650" spans="1:5" x14ac:dyDescent="0.3">
      <c r="A1650" s="3" t="s">
        <v>10937</v>
      </c>
      <c r="B1650" s="11" t="s">
        <v>1362</v>
      </c>
      <c r="C1650" s="11" t="s">
        <v>369</v>
      </c>
      <c r="D1650" s="17">
        <v>45748</v>
      </c>
      <c r="E1650" s="12">
        <v>9</v>
      </c>
    </row>
    <row r="1651" spans="1:5" x14ac:dyDescent="0.3">
      <c r="A1651" s="3" t="s">
        <v>10938</v>
      </c>
      <c r="B1651" s="11" t="s">
        <v>988</v>
      </c>
      <c r="C1651" s="11" t="s">
        <v>214</v>
      </c>
      <c r="D1651" s="17">
        <v>45718</v>
      </c>
      <c r="E1651" s="12">
        <v>11</v>
      </c>
    </row>
    <row r="1652" spans="1:5" x14ac:dyDescent="0.3">
      <c r="A1652" s="3" t="s">
        <v>10939</v>
      </c>
      <c r="B1652" s="11" t="s">
        <v>1118</v>
      </c>
      <c r="C1652" s="11" t="s">
        <v>308</v>
      </c>
      <c r="D1652" s="17">
        <v>45740</v>
      </c>
      <c r="E1652" s="12">
        <v>7</v>
      </c>
    </row>
    <row r="1653" spans="1:5" x14ac:dyDescent="0.3">
      <c r="A1653" s="3" t="s">
        <v>10940</v>
      </c>
      <c r="B1653" s="11" t="s">
        <v>1216</v>
      </c>
      <c r="C1653" s="11" t="s">
        <v>282</v>
      </c>
      <c r="D1653" s="17">
        <v>45889</v>
      </c>
      <c r="E1653" s="12">
        <v>8</v>
      </c>
    </row>
    <row r="1654" spans="1:5" x14ac:dyDescent="0.3">
      <c r="A1654" s="3" t="s">
        <v>10941</v>
      </c>
      <c r="B1654" s="11" t="s">
        <v>976</v>
      </c>
      <c r="C1654" s="11" t="s">
        <v>22</v>
      </c>
      <c r="D1654" s="17">
        <v>45732</v>
      </c>
      <c r="E1654" s="12">
        <v>5</v>
      </c>
    </row>
    <row r="1655" spans="1:5" x14ac:dyDescent="0.3">
      <c r="A1655" s="3" t="s">
        <v>10942</v>
      </c>
      <c r="B1655" s="11" t="s">
        <v>1072</v>
      </c>
      <c r="C1655" s="11" t="s">
        <v>243</v>
      </c>
      <c r="D1655" s="17">
        <v>45980</v>
      </c>
      <c r="E1655" s="12">
        <v>8</v>
      </c>
    </row>
    <row r="1656" spans="1:5" x14ac:dyDescent="0.3">
      <c r="A1656" s="3" t="s">
        <v>10943</v>
      </c>
      <c r="B1656" s="11" t="s">
        <v>1380</v>
      </c>
      <c r="C1656" s="11" t="s">
        <v>95</v>
      </c>
      <c r="D1656" s="17">
        <v>45939</v>
      </c>
      <c r="E1656" s="12">
        <v>5</v>
      </c>
    </row>
    <row r="1657" spans="1:5" x14ac:dyDescent="0.3">
      <c r="A1657" s="3" t="s">
        <v>10944</v>
      </c>
      <c r="B1657" s="11" t="s">
        <v>1766</v>
      </c>
      <c r="C1657" s="11" t="s">
        <v>243</v>
      </c>
      <c r="D1657" s="17">
        <v>46151</v>
      </c>
      <c r="E1657" s="12">
        <v>6</v>
      </c>
    </row>
    <row r="1658" spans="1:5" x14ac:dyDescent="0.3">
      <c r="A1658" s="3" t="s">
        <v>10945</v>
      </c>
      <c r="B1658" s="11" t="s">
        <v>1548</v>
      </c>
      <c r="C1658" s="11" t="s">
        <v>27</v>
      </c>
      <c r="D1658" s="17">
        <v>45665</v>
      </c>
      <c r="E1658" s="12">
        <v>12</v>
      </c>
    </row>
    <row r="1659" spans="1:5" x14ac:dyDescent="0.3">
      <c r="A1659" s="3" t="s">
        <v>10946</v>
      </c>
      <c r="B1659" s="11" t="s">
        <v>1296</v>
      </c>
      <c r="C1659" s="11" t="s">
        <v>203</v>
      </c>
      <c r="D1659" s="17">
        <v>45774</v>
      </c>
      <c r="E1659" s="12">
        <v>4</v>
      </c>
    </row>
    <row r="1660" spans="1:5" x14ac:dyDescent="0.3">
      <c r="A1660" s="3" t="s">
        <v>10947</v>
      </c>
      <c r="B1660" s="11" t="s">
        <v>1284</v>
      </c>
      <c r="C1660" s="11" t="s">
        <v>318</v>
      </c>
      <c r="D1660" s="17">
        <v>45806</v>
      </c>
      <c r="E1660" s="12">
        <v>7</v>
      </c>
    </row>
    <row r="1661" spans="1:5" x14ac:dyDescent="0.3">
      <c r="A1661" s="3" t="s">
        <v>10948</v>
      </c>
      <c r="B1661" s="11" t="s">
        <v>1750</v>
      </c>
      <c r="C1661" s="11" t="s">
        <v>232</v>
      </c>
      <c r="D1661" s="17">
        <v>46044</v>
      </c>
      <c r="E1661" s="12">
        <v>5</v>
      </c>
    </row>
    <row r="1662" spans="1:5" x14ac:dyDescent="0.3">
      <c r="A1662" s="3" t="s">
        <v>10949</v>
      </c>
      <c r="B1662" s="11" t="s">
        <v>1404</v>
      </c>
      <c r="C1662" s="11" t="s">
        <v>137</v>
      </c>
      <c r="D1662" s="17">
        <v>46012</v>
      </c>
      <c r="E1662" s="12">
        <v>8</v>
      </c>
    </row>
    <row r="1663" spans="1:5" x14ac:dyDescent="0.3">
      <c r="A1663" s="3" t="s">
        <v>10950</v>
      </c>
      <c r="B1663" s="11" t="s">
        <v>1430</v>
      </c>
      <c r="C1663" s="11" t="s">
        <v>196</v>
      </c>
      <c r="D1663" s="17">
        <v>45993</v>
      </c>
      <c r="E1663" s="12">
        <v>12</v>
      </c>
    </row>
    <row r="1664" spans="1:5" x14ac:dyDescent="0.3">
      <c r="A1664" s="3" t="s">
        <v>10951</v>
      </c>
      <c r="B1664" s="11" t="s">
        <v>1694</v>
      </c>
      <c r="C1664" s="11" t="s">
        <v>162</v>
      </c>
      <c r="D1664" s="17">
        <v>45818</v>
      </c>
      <c r="E1664" s="12">
        <v>6</v>
      </c>
    </row>
    <row r="1665" spans="1:5" x14ac:dyDescent="0.3">
      <c r="A1665" s="3" t="s">
        <v>10952</v>
      </c>
      <c r="B1665" s="11" t="s">
        <v>1672</v>
      </c>
      <c r="C1665" s="11" t="s">
        <v>278</v>
      </c>
      <c r="D1665" s="17">
        <v>45815</v>
      </c>
      <c r="E1665" s="12">
        <v>9</v>
      </c>
    </row>
    <row r="1666" spans="1:5" x14ac:dyDescent="0.3">
      <c r="A1666" s="3" t="s">
        <v>10953</v>
      </c>
      <c r="B1666" s="11" t="s">
        <v>1652</v>
      </c>
      <c r="C1666" s="11" t="s">
        <v>112</v>
      </c>
      <c r="D1666" s="17">
        <v>45905</v>
      </c>
      <c r="E1666" s="12">
        <v>7</v>
      </c>
    </row>
    <row r="1667" spans="1:5" x14ac:dyDescent="0.3">
      <c r="A1667" s="3" t="s">
        <v>10954</v>
      </c>
      <c r="B1667" s="11" t="s">
        <v>1602</v>
      </c>
      <c r="C1667" s="11" t="s">
        <v>168</v>
      </c>
      <c r="D1667" s="17">
        <v>45795</v>
      </c>
      <c r="E1667" s="12">
        <v>11</v>
      </c>
    </row>
    <row r="1668" spans="1:5" x14ac:dyDescent="0.3">
      <c r="A1668" s="3" t="s">
        <v>10955</v>
      </c>
      <c r="B1668" s="11" t="s">
        <v>1560</v>
      </c>
      <c r="C1668" s="11" t="s">
        <v>50</v>
      </c>
      <c r="D1668" s="17">
        <v>46108</v>
      </c>
      <c r="E1668" s="12">
        <v>7</v>
      </c>
    </row>
    <row r="1669" spans="1:5" x14ac:dyDescent="0.3">
      <c r="A1669" s="3" t="s">
        <v>10956</v>
      </c>
      <c r="B1669" s="11" t="s">
        <v>884</v>
      </c>
      <c r="C1669" s="11" t="s">
        <v>50</v>
      </c>
      <c r="D1669" s="17">
        <v>46106</v>
      </c>
      <c r="E1669" s="12">
        <v>5</v>
      </c>
    </row>
    <row r="1670" spans="1:5" x14ac:dyDescent="0.3">
      <c r="A1670" s="3" t="s">
        <v>10957</v>
      </c>
      <c r="B1670" s="11" t="s">
        <v>1106</v>
      </c>
      <c r="C1670" s="11" t="s">
        <v>157</v>
      </c>
      <c r="D1670" s="17">
        <v>46135</v>
      </c>
      <c r="E1670" s="12">
        <v>4</v>
      </c>
    </row>
    <row r="1671" spans="1:5" x14ac:dyDescent="0.3">
      <c r="A1671" s="3" t="s">
        <v>10958</v>
      </c>
      <c r="B1671" s="11" t="s">
        <v>1222</v>
      </c>
      <c r="C1671" s="11" t="s">
        <v>137</v>
      </c>
      <c r="D1671" s="17">
        <v>46082</v>
      </c>
      <c r="E1671" s="12">
        <v>5</v>
      </c>
    </row>
    <row r="1672" spans="1:5" x14ac:dyDescent="0.3">
      <c r="A1672" s="3" t="s">
        <v>10959</v>
      </c>
      <c r="B1672" s="11" t="s">
        <v>1646</v>
      </c>
      <c r="C1672" s="11" t="s">
        <v>340</v>
      </c>
      <c r="D1672" s="17">
        <v>46189</v>
      </c>
      <c r="E1672" s="12">
        <v>9</v>
      </c>
    </row>
    <row r="1673" spans="1:5" x14ac:dyDescent="0.3">
      <c r="A1673" s="3" t="s">
        <v>10960</v>
      </c>
      <c r="B1673" s="11" t="s">
        <v>946</v>
      </c>
      <c r="C1673" s="11" t="s">
        <v>272</v>
      </c>
      <c r="D1673" s="17">
        <v>46109</v>
      </c>
      <c r="E1673" s="12">
        <v>10</v>
      </c>
    </row>
    <row r="1674" spans="1:5" x14ac:dyDescent="0.3">
      <c r="A1674" s="3" t="s">
        <v>10961</v>
      </c>
      <c r="B1674" s="11" t="s">
        <v>1410</v>
      </c>
      <c r="C1674" s="11" t="s">
        <v>62</v>
      </c>
      <c r="D1674" s="17">
        <v>45686</v>
      </c>
      <c r="E1674" s="12">
        <v>5</v>
      </c>
    </row>
    <row r="1675" spans="1:5" x14ac:dyDescent="0.3">
      <c r="A1675" s="3" t="s">
        <v>10962</v>
      </c>
      <c r="B1675" s="11" t="s">
        <v>1234</v>
      </c>
      <c r="C1675" s="11" t="s">
        <v>397</v>
      </c>
      <c r="D1675" s="17">
        <v>45771</v>
      </c>
      <c r="E1675" s="12">
        <v>12</v>
      </c>
    </row>
    <row r="1676" spans="1:5" x14ac:dyDescent="0.3">
      <c r="A1676" s="3" t="s">
        <v>10963</v>
      </c>
      <c r="B1676" s="11" t="s">
        <v>1256</v>
      </c>
      <c r="C1676" s="11" t="s">
        <v>399</v>
      </c>
      <c r="D1676" s="17">
        <v>45673</v>
      </c>
      <c r="E1676" s="12">
        <v>11</v>
      </c>
    </row>
    <row r="1677" spans="1:5" x14ac:dyDescent="0.3">
      <c r="A1677" s="3" t="s">
        <v>10964</v>
      </c>
      <c r="B1677" s="11" t="s">
        <v>1558</v>
      </c>
      <c r="C1677" s="11" t="s">
        <v>385</v>
      </c>
      <c r="D1677" s="17">
        <v>45764</v>
      </c>
      <c r="E1677" s="12">
        <v>6</v>
      </c>
    </row>
    <row r="1678" spans="1:5" x14ac:dyDescent="0.3">
      <c r="A1678" s="3" t="s">
        <v>10965</v>
      </c>
      <c r="B1678" s="11" t="s">
        <v>1538</v>
      </c>
      <c r="C1678" s="11" t="s">
        <v>162</v>
      </c>
      <c r="D1678" s="17">
        <v>45677</v>
      </c>
      <c r="E1678" s="12">
        <v>10</v>
      </c>
    </row>
    <row r="1679" spans="1:5" x14ac:dyDescent="0.3">
      <c r="A1679" s="3" t="s">
        <v>10966</v>
      </c>
      <c r="B1679" s="11" t="s">
        <v>1740</v>
      </c>
      <c r="C1679" s="11" t="s">
        <v>73</v>
      </c>
      <c r="D1679" s="17">
        <v>45835</v>
      </c>
      <c r="E1679" s="12">
        <v>11</v>
      </c>
    </row>
    <row r="1680" spans="1:5" x14ac:dyDescent="0.3">
      <c r="A1680" s="3" t="s">
        <v>10967</v>
      </c>
      <c r="B1680" s="11" t="s">
        <v>1772</v>
      </c>
      <c r="C1680" s="11" t="s">
        <v>401</v>
      </c>
      <c r="D1680" s="17">
        <v>45967</v>
      </c>
      <c r="E1680" s="12">
        <v>6</v>
      </c>
    </row>
    <row r="1681" spans="1:5" x14ac:dyDescent="0.3">
      <c r="A1681" s="3" t="s">
        <v>10968</v>
      </c>
      <c r="B1681" s="11" t="s">
        <v>1470</v>
      </c>
      <c r="C1681" s="11" t="s">
        <v>385</v>
      </c>
      <c r="D1681" s="17">
        <v>46024</v>
      </c>
      <c r="E1681" s="12">
        <v>8</v>
      </c>
    </row>
    <row r="1682" spans="1:5" x14ac:dyDescent="0.3">
      <c r="A1682" s="3" t="s">
        <v>10969</v>
      </c>
      <c r="B1682" s="11" t="s">
        <v>1102</v>
      </c>
      <c r="C1682" s="11" t="s">
        <v>272</v>
      </c>
      <c r="D1682" s="17">
        <v>45670</v>
      </c>
      <c r="E1682" s="12">
        <v>8</v>
      </c>
    </row>
    <row r="1683" spans="1:5" x14ac:dyDescent="0.3">
      <c r="A1683" s="3" t="s">
        <v>10970</v>
      </c>
      <c r="B1683" s="11" t="s">
        <v>1056</v>
      </c>
      <c r="C1683" s="11" t="s">
        <v>387</v>
      </c>
      <c r="D1683" s="17">
        <v>45682</v>
      </c>
      <c r="E1683" s="12">
        <v>9</v>
      </c>
    </row>
    <row r="1684" spans="1:5" x14ac:dyDescent="0.3">
      <c r="A1684" s="3" t="s">
        <v>10971</v>
      </c>
      <c r="B1684" s="11" t="s">
        <v>1772</v>
      </c>
      <c r="C1684" s="11" t="s">
        <v>380</v>
      </c>
      <c r="D1684" s="17">
        <v>46139</v>
      </c>
      <c r="E1684" s="12">
        <v>10</v>
      </c>
    </row>
    <row r="1685" spans="1:5" x14ac:dyDescent="0.3">
      <c r="A1685" s="3" t="s">
        <v>10972</v>
      </c>
      <c r="B1685" s="11" t="s">
        <v>952</v>
      </c>
      <c r="C1685" s="11" t="s">
        <v>350</v>
      </c>
      <c r="D1685" s="17">
        <v>46042</v>
      </c>
      <c r="E1685" s="12">
        <v>10</v>
      </c>
    </row>
    <row r="1686" spans="1:5" x14ac:dyDescent="0.3">
      <c r="A1686" s="3" t="s">
        <v>10973</v>
      </c>
      <c r="B1686" s="11" t="s">
        <v>1018</v>
      </c>
      <c r="C1686" s="11" t="s">
        <v>310</v>
      </c>
      <c r="D1686" s="17">
        <v>46084</v>
      </c>
      <c r="E1686" s="12">
        <v>8</v>
      </c>
    </row>
    <row r="1687" spans="1:5" x14ac:dyDescent="0.3">
      <c r="A1687" s="3" t="s">
        <v>10974</v>
      </c>
      <c r="B1687" s="11" t="s">
        <v>874</v>
      </c>
      <c r="C1687" s="11" t="s">
        <v>109</v>
      </c>
      <c r="D1687" s="17">
        <v>45982</v>
      </c>
      <c r="E1687" s="12">
        <v>5</v>
      </c>
    </row>
    <row r="1688" spans="1:5" x14ac:dyDescent="0.3">
      <c r="A1688" s="3" t="s">
        <v>10975</v>
      </c>
      <c r="B1688" s="11" t="s">
        <v>1240</v>
      </c>
      <c r="C1688" s="11" t="s">
        <v>81</v>
      </c>
      <c r="D1688" s="17">
        <v>45692</v>
      </c>
      <c r="E1688" s="12">
        <v>7</v>
      </c>
    </row>
    <row r="1689" spans="1:5" x14ac:dyDescent="0.3">
      <c r="A1689" s="3" t="s">
        <v>10976</v>
      </c>
      <c r="B1689" s="11" t="s">
        <v>944</v>
      </c>
      <c r="C1689" s="11" t="s">
        <v>47</v>
      </c>
      <c r="D1689" s="17">
        <v>46026</v>
      </c>
      <c r="E1689" s="12">
        <v>12</v>
      </c>
    </row>
    <row r="1690" spans="1:5" x14ac:dyDescent="0.3">
      <c r="A1690" s="3" t="s">
        <v>10977</v>
      </c>
      <c r="B1690" s="11" t="s">
        <v>1108</v>
      </c>
      <c r="C1690" s="11" t="s">
        <v>206</v>
      </c>
      <c r="D1690" s="17">
        <v>45897</v>
      </c>
      <c r="E1690" s="12">
        <v>12</v>
      </c>
    </row>
    <row r="1691" spans="1:5" x14ac:dyDescent="0.3">
      <c r="A1691" s="3" t="s">
        <v>10978</v>
      </c>
      <c r="B1691" s="11" t="s">
        <v>1628</v>
      </c>
      <c r="C1691" s="11" t="s">
        <v>329</v>
      </c>
      <c r="D1691" s="17">
        <v>45812</v>
      </c>
      <c r="E1691" s="12">
        <v>4</v>
      </c>
    </row>
    <row r="1692" spans="1:5" x14ac:dyDescent="0.3">
      <c r="A1692" s="3" t="s">
        <v>10979</v>
      </c>
      <c r="B1692" s="11" t="s">
        <v>1010</v>
      </c>
      <c r="C1692" s="11" t="s">
        <v>292</v>
      </c>
      <c r="D1692" s="17">
        <v>46107</v>
      </c>
      <c r="E1692" s="12">
        <v>9</v>
      </c>
    </row>
    <row r="1693" spans="1:5" x14ac:dyDescent="0.3">
      <c r="A1693" s="3" t="s">
        <v>10980</v>
      </c>
      <c r="B1693" s="11" t="s">
        <v>1410</v>
      </c>
      <c r="C1693" s="11" t="s">
        <v>320</v>
      </c>
      <c r="D1693" s="17">
        <v>46167</v>
      </c>
      <c r="E1693" s="12">
        <v>7</v>
      </c>
    </row>
    <row r="1694" spans="1:5" x14ac:dyDescent="0.3">
      <c r="A1694" s="3" t="s">
        <v>10981</v>
      </c>
      <c r="B1694" s="11" t="s">
        <v>1516</v>
      </c>
      <c r="C1694" s="11" t="s">
        <v>310</v>
      </c>
      <c r="D1694" s="17">
        <v>46004</v>
      </c>
      <c r="E1694" s="12">
        <v>9</v>
      </c>
    </row>
    <row r="1695" spans="1:5" x14ac:dyDescent="0.3">
      <c r="A1695" s="3" t="s">
        <v>10982</v>
      </c>
      <c r="B1695" s="11" t="s">
        <v>1466</v>
      </c>
      <c r="C1695" s="11" t="s">
        <v>334</v>
      </c>
      <c r="D1695" s="17">
        <v>46173</v>
      </c>
      <c r="E1695" s="12">
        <v>8</v>
      </c>
    </row>
    <row r="1696" spans="1:5" x14ac:dyDescent="0.3">
      <c r="A1696" s="3" t="s">
        <v>10983</v>
      </c>
      <c r="B1696" s="11" t="s">
        <v>1466</v>
      </c>
      <c r="C1696" s="11" t="s">
        <v>168</v>
      </c>
      <c r="D1696" s="17">
        <v>46116</v>
      </c>
      <c r="E1696" s="12">
        <v>4</v>
      </c>
    </row>
    <row r="1697" spans="1:5" x14ac:dyDescent="0.3">
      <c r="A1697" s="3" t="s">
        <v>10984</v>
      </c>
      <c r="B1697" s="11" t="s">
        <v>924</v>
      </c>
      <c r="C1697" s="11" t="s">
        <v>50</v>
      </c>
      <c r="D1697" s="17">
        <v>45891</v>
      </c>
      <c r="E1697" s="12">
        <v>9</v>
      </c>
    </row>
    <row r="1698" spans="1:5" x14ac:dyDescent="0.3">
      <c r="A1698" s="3" t="s">
        <v>10985</v>
      </c>
      <c r="B1698" s="11" t="s">
        <v>1760</v>
      </c>
      <c r="C1698" s="11" t="s">
        <v>130</v>
      </c>
      <c r="D1698" s="17">
        <v>45715</v>
      </c>
      <c r="E1698" s="12">
        <v>11</v>
      </c>
    </row>
    <row r="1699" spans="1:5" x14ac:dyDescent="0.3">
      <c r="A1699" s="3" t="s">
        <v>10986</v>
      </c>
      <c r="B1699" s="11" t="s">
        <v>1780</v>
      </c>
      <c r="C1699" s="11" t="s">
        <v>18</v>
      </c>
      <c r="D1699" s="17">
        <v>46083</v>
      </c>
      <c r="E1699" s="12">
        <v>6</v>
      </c>
    </row>
    <row r="1700" spans="1:5" x14ac:dyDescent="0.3">
      <c r="A1700" s="3" t="s">
        <v>10987</v>
      </c>
      <c r="B1700" s="11" t="s">
        <v>974</v>
      </c>
      <c r="C1700" s="11" t="s">
        <v>62</v>
      </c>
      <c r="D1700" s="17">
        <v>46036</v>
      </c>
      <c r="E1700" s="12">
        <v>12</v>
      </c>
    </row>
    <row r="1701" spans="1:5" x14ac:dyDescent="0.3">
      <c r="A1701" s="3" t="s">
        <v>10988</v>
      </c>
      <c r="B1701" s="11" t="s">
        <v>1496</v>
      </c>
      <c r="C1701" s="11" t="s">
        <v>174</v>
      </c>
      <c r="D1701" s="17">
        <v>45870</v>
      </c>
      <c r="E1701" s="12">
        <v>9</v>
      </c>
    </row>
    <row r="1702" spans="1:5" x14ac:dyDescent="0.3">
      <c r="A1702" s="3" t="s">
        <v>10989</v>
      </c>
      <c r="B1702" s="11" t="s">
        <v>1036</v>
      </c>
      <c r="C1702" s="11" t="s">
        <v>334</v>
      </c>
      <c r="D1702" s="17">
        <v>45811</v>
      </c>
      <c r="E1702" s="12">
        <v>5</v>
      </c>
    </row>
    <row r="1703" spans="1:5" x14ac:dyDescent="0.3">
      <c r="A1703" s="3" t="s">
        <v>10990</v>
      </c>
      <c r="B1703" s="11" t="s">
        <v>976</v>
      </c>
      <c r="C1703" s="11" t="s">
        <v>155</v>
      </c>
      <c r="D1703" s="17">
        <v>46144</v>
      </c>
      <c r="E1703" s="12">
        <v>10</v>
      </c>
    </row>
    <row r="1704" spans="1:5" x14ac:dyDescent="0.3">
      <c r="A1704" s="3" t="s">
        <v>10991</v>
      </c>
      <c r="B1704" s="11" t="s">
        <v>1538</v>
      </c>
      <c r="C1704" s="11" t="s">
        <v>380</v>
      </c>
      <c r="D1704" s="17">
        <v>45718</v>
      </c>
      <c r="E1704" s="12">
        <v>9</v>
      </c>
    </row>
    <row r="1705" spans="1:5" x14ac:dyDescent="0.3">
      <c r="A1705" s="3" t="s">
        <v>10992</v>
      </c>
      <c r="B1705" s="11" t="s">
        <v>988</v>
      </c>
      <c r="C1705" s="11" t="s">
        <v>301</v>
      </c>
      <c r="D1705" s="17">
        <v>45877</v>
      </c>
      <c r="E1705" s="12">
        <v>5</v>
      </c>
    </row>
    <row r="1706" spans="1:5" x14ac:dyDescent="0.3">
      <c r="A1706" s="3" t="s">
        <v>10993</v>
      </c>
      <c r="B1706" s="11" t="s">
        <v>1634</v>
      </c>
      <c r="C1706" s="11" t="s">
        <v>203</v>
      </c>
      <c r="D1706" s="17">
        <v>46091</v>
      </c>
      <c r="E1706" s="12">
        <v>4</v>
      </c>
    </row>
    <row r="1707" spans="1:5" x14ac:dyDescent="0.3">
      <c r="A1707" s="3" t="s">
        <v>10994</v>
      </c>
      <c r="B1707" s="11" t="s">
        <v>1252</v>
      </c>
      <c r="C1707" s="11" t="s">
        <v>395</v>
      </c>
      <c r="D1707" s="17">
        <v>45675</v>
      </c>
      <c r="E1707" s="12">
        <v>4</v>
      </c>
    </row>
    <row r="1708" spans="1:5" x14ac:dyDescent="0.3">
      <c r="A1708" s="3" t="s">
        <v>10995</v>
      </c>
      <c r="B1708" s="11" t="s">
        <v>1552</v>
      </c>
      <c r="C1708" s="11" t="s">
        <v>152</v>
      </c>
      <c r="D1708" s="17">
        <v>45800</v>
      </c>
      <c r="E1708" s="12">
        <v>7</v>
      </c>
    </row>
    <row r="1709" spans="1:5" x14ac:dyDescent="0.3">
      <c r="A1709" s="3" t="s">
        <v>10996</v>
      </c>
      <c r="B1709" s="11" t="s">
        <v>1616</v>
      </c>
      <c r="C1709" s="11" t="s">
        <v>216</v>
      </c>
      <c r="D1709" s="17">
        <v>45867</v>
      </c>
      <c r="E1709" s="12">
        <v>6</v>
      </c>
    </row>
    <row r="1710" spans="1:5" x14ac:dyDescent="0.3">
      <c r="A1710" s="3" t="s">
        <v>10997</v>
      </c>
      <c r="B1710" s="11" t="s">
        <v>1766</v>
      </c>
      <c r="C1710" s="11" t="s">
        <v>143</v>
      </c>
      <c r="D1710" s="17">
        <v>45811</v>
      </c>
      <c r="E1710" s="12">
        <v>12</v>
      </c>
    </row>
    <row r="1711" spans="1:5" x14ac:dyDescent="0.3">
      <c r="A1711" s="3" t="s">
        <v>10998</v>
      </c>
      <c r="B1711" s="11" t="s">
        <v>1316</v>
      </c>
      <c r="C1711" s="11" t="s">
        <v>211</v>
      </c>
      <c r="D1711" s="17">
        <v>45742</v>
      </c>
      <c r="E1711" s="12">
        <v>6</v>
      </c>
    </row>
    <row r="1712" spans="1:5" x14ac:dyDescent="0.3">
      <c r="A1712" s="3" t="s">
        <v>10999</v>
      </c>
      <c r="B1712" s="11" t="s">
        <v>974</v>
      </c>
      <c r="C1712" s="11" t="s">
        <v>338</v>
      </c>
      <c r="D1712" s="17">
        <v>45975</v>
      </c>
      <c r="E1712" s="12">
        <v>4</v>
      </c>
    </row>
    <row r="1713" spans="1:5" x14ac:dyDescent="0.3">
      <c r="A1713" s="3" t="s">
        <v>11000</v>
      </c>
      <c r="B1713" s="11" t="s">
        <v>1410</v>
      </c>
      <c r="C1713" s="11" t="s">
        <v>92</v>
      </c>
      <c r="D1713" s="17">
        <v>45798</v>
      </c>
      <c r="E1713" s="12">
        <v>9</v>
      </c>
    </row>
    <row r="1714" spans="1:5" x14ac:dyDescent="0.3">
      <c r="A1714" s="3" t="s">
        <v>11001</v>
      </c>
      <c r="B1714" s="11" t="s">
        <v>1332</v>
      </c>
      <c r="C1714" s="11" t="s">
        <v>69</v>
      </c>
      <c r="D1714" s="17">
        <v>45738</v>
      </c>
      <c r="E1714" s="12">
        <v>6</v>
      </c>
    </row>
    <row r="1715" spans="1:5" x14ac:dyDescent="0.3">
      <c r="A1715" s="3" t="s">
        <v>11002</v>
      </c>
      <c r="B1715" s="11" t="s">
        <v>990</v>
      </c>
      <c r="C1715" s="11" t="s">
        <v>18</v>
      </c>
      <c r="D1715" s="17">
        <v>45696</v>
      </c>
      <c r="E1715" s="12">
        <v>6</v>
      </c>
    </row>
    <row r="1716" spans="1:5" x14ac:dyDescent="0.3">
      <c r="A1716" s="3" t="s">
        <v>11003</v>
      </c>
      <c r="B1716" s="11" t="s">
        <v>1278</v>
      </c>
      <c r="C1716" s="11" t="s">
        <v>276</v>
      </c>
      <c r="D1716" s="17">
        <v>45747</v>
      </c>
      <c r="E1716" s="12">
        <v>11</v>
      </c>
    </row>
    <row r="1717" spans="1:5" x14ac:dyDescent="0.3">
      <c r="A1717" s="3" t="s">
        <v>11004</v>
      </c>
      <c r="B1717" s="11" t="s">
        <v>1436</v>
      </c>
      <c r="C1717" s="11" t="s">
        <v>371</v>
      </c>
      <c r="D1717" s="17">
        <v>45851</v>
      </c>
      <c r="E1717" s="12">
        <v>12</v>
      </c>
    </row>
    <row r="1718" spans="1:5" x14ac:dyDescent="0.3">
      <c r="A1718" s="3" t="s">
        <v>11005</v>
      </c>
      <c r="B1718" s="11" t="s">
        <v>916</v>
      </c>
      <c r="C1718" s="11" t="s">
        <v>140</v>
      </c>
      <c r="D1718" s="17">
        <v>45870</v>
      </c>
      <c r="E1718" s="12">
        <v>10</v>
      </c>
    </row>
    <row r="1719" spans="1:5" x14ac:dyDescent="0.3">
      <c r="A1719" s="3" t="s">
        <v>11006</v>
      </c>
      <c r="B1719" s="11" t="s">
        <v>1042</v>
      </c>
      <c r="C1719" s="11" t="s">
        <v>128</v>
      </c>
      <c r="D1719" s="17">
        <v>46044</v>
      </c>
      <c r="E1719" s="12">
        <v>8</v>
      </c>
    </row>
    <row r="1720" spans="1:5" x14ac:dyDescent="0.3">
      <c r="A1720" s="3" t="s">
        <v>11007</v>
      </c>
      <c r="B1720" s="11" t="s">
        <v>1676</v>
      </c>
      <c r="C1720" s="11" t="s">
        <v>57</v>
      </c>
      <c r="D1720" s="17">
        <v>45967</v>
      </c>
      <c r="E1720" s="12">
        <v>7</v>
      </c>
    </row>
    <row r="1721" spans="1:5" x14ac:dyDescent="0.3">
      <c r="A1721" s="3" t="s">
        <v>11008</v>
      </c>
      <c r="B1721" s="11" t="s">
        <v>924</v>
      </c>
      <c r="C1721" s="11" t="s">
        <v>260</v>
      </c>
      <c r="D1721" s="17">
        <v>45740</v>
      </c>
      <c r="E1721" s="12">
        <v>12</v>
      </c>
    </row>
    <row r="1722" spans="1:5" x14ac:dyDescent="0.3">
      <c r="A1722" s="3" t="s">
        <v>11009</v>
      </c>
      <c r="B1722" s="11" t="s">
        <v>1064</v>
      </c>
      <c r="C1722" s="11" t="s">
        <v>216</v>
      </c>
      <c r="D1722" s="17">
        <v>45932</v>
      </c>
      <c r="E1722" s="12">
        <v>9</v>
      </c>
    </row>
    <row r="1723" spans="1:5" x14ac:dyDescent="0.3">
      <c r="A1723" s="3" t="s">
        <v>11010</v>
      </c>
      <c r="B1723" s="11" t="s">
        <v>1180</v>
      </c>
      <c r="C1723" s="11" t="s">
        <v>66</v>
      </c>
      <c r="D1723" s="17">
        <v>45781</v>
      </c>
      <c r="E1723" s="12">
        <v>10</v>
      </c>
    </row>
    <row r="1724" spans="1:5" x14ac:dyDescent="0.3">
      <c r="A1724" s="3" t="s">
        <v>11011</v>
      </c>
      <c r="B1724" s="11" t="s">
        <v>1658</v>
      </c>
      <c r="C1724" s="11" t="s">
        <v>314</v>
      </c>
      <c r="D1724" s="17">
        <v>45969</v>
      </c>
      <c r="E1724" s="12">
        <v>4</v>
      </c>
    </row>
    <row r="1725" spans="1:5" x14ac:dyDescent="0.3">
      <c r="A1725" s="3" t="s">
        <v>11012</v>
      </c>
      <c r="B1725" s="11" t="s">
        <v>1548</v>
      </c>
      <c r="C1725" s="11" t="s">
        <v>81</v>
      </c>
      <c r="D1725" s="17">
        <v>45875</v>
      </c>
      <c r="E1725" s="12">
        <v>5</v>
      </c>
    </row>
    <row r="1726" spans="1:5" x14ac:dyDescent="0.3">
      <c r="A1726" s="3" t="s">
        <v>11013</v>
      </c>
      <c r="B1726" s="11" t="s">
        <v>1148</v>
      </c>
      <c r="C1726" s="11" t="s">
        <v>324</v>
      </c>
      <c r="D1726" s="17">
        <v>46194</v>
      </c>
      <c r="E1726" s="12">
        <v>12</v>
      </c>
    </row>
    <row r="1727" spans="1:5" x14ac:dyDescent="0.3">
      <c r="A1727" s="3" t="s">
        <v>11014</v>
      </c>
      <c r="B1727" s="11" t="s">
        <v>938</v>
      </c>
      <c r="C1727" s="11" t="s">
        <v>112</v>
      </c>
      <c r="D1727" s="17">
        <v>46067</v>
      </c>
      <c r="E1727" s="12">
        <v>9</v>
      </c>
    </row>
    <row r="1728" spans="1:5" x14ac:dyDescent="0.3">
      <c r="A1728" s="3" t="s">
        <v>11015</v>
      </c>
      <c r="B1728" s="11" t="s">
        <v>1440</v>
      </c>
      <c r="C1728" s="11" t="s">
        <v>208</v>
      </c>
      <c r="D1728" s="17">
        <v>46172</v>
      </c>
      <c r="E1728" s="12">
        <v>7</v>
      </c>
    </row>
    <row r="1729" spans="1:5" x14ac:dyDescent="0.3">
      <c r="A1729" s="3" t="s">
        <v>11016</v>
      </c>
      <c r="B1729" s="11" t="s">
        <v>1070</v>
      </c>
      <c r="C1729" s="11" t="s">
        <v>203</v>
      </c>
      <c r="D1729" s="17">
        <v>45844</v>
      </c>
      <c r="E1729" s="12">
        <v>12</v>
      </c>
    </row>
    <row r="1730" spans="1:5" x14ac:dyDescent="0.3">
      <c r="A1730" s="3" t="s">
        <v>11017</v>
      </c>
      <c r="B1730" s="11" t="s">
        <v>1748</v>
      </c>
      <c r="C1730" s="11" t="s">
        <v>165</v>
      </c>
      <c r="D1730" s="17">
        <v>46195</v>
      </c>
      <c r="E1730" s="12">
        <v>11</v>
      </c>
    </row>
    <row r="1731" spans="1:5" x14ac:dyDescent="0.3">
      <c r="A1731" s="3" t="s">
        <v>11018</v>
      </c>
      <c r="B1731" s="11" t="s">
        <v>992</v>
      </c>
      <c r="C1731" s="11" t="s">
        <v>92</v>
      </c>
      <c r="D1731" s="17">
        <v>45765</v>
      </c>
      <c r="E1731" s="12">
        <v>9</v>
      </c>
    </row>
    <row r="1732" spans="1:5" x14ac:dyDescent="0.3">
      <c r="A1732" s="3" t="s">
        <v>11019</v>
      </c>
      <c r="B1732" s="11" t="s">
        <v>1642</v>
      </c>
      <c r="C1732" s="11" t="s">
        <v>258</v>
      </c>
      <c r="D1732" s="17">
        <v>45681</v>
      </c>
      <c r="E1732" s="12">
        <v>6</v>
      </c>
    </row>
    <row r="1733" spans="1:5" x14ac:dyDescent="0.3">
      <c r="A1733" s="3" t="s">
        <v>11020</v>
      </c>
      <c r="B1733" s="11" t="s">
        <v>1466</v>
      </c>
      <c r="C1733" s="11" t="s">
        <v>152</v>
      </c>
      <c r="D1733" s="17">
        <v>45699</v>
      </c>
      <c r="E1733" s="12">
        <v>10</v>
      </c>
    </row>
    <row r="1734" spans="1:5" x14ac:dyDescent="0.3">
      <c r="A1734" s="3" t="s">
        <v>11021</v>
      </c>
      <c r="B1734" s="11" t="s">
        <v>1624</v>
      </c>
      <c r="C1734" s="11" t="s">
        <v>184</v>
      </c>
      <c r="D1734" s="17">
        <v>45885</v>
      </c>
      <c r="E1734" s="12">
        <v>6</v>
      </c>
    </row>
    <row r="1735" spans="1:5" x14ac:dyDescent="0.3">
      <c r="A1735" s="3" t="s">
        <v>11022</v>
      </c>
      <c r="B1735" s="11" t="s">
        <v>1636</v>
      </c>
      <c r="C1735" s="11" t="s">
        <v>265</v>
      </c>
      <c r="D1735" s="17">
        <v>45845</v>
      </c>
      <c r="E1735" s="12">
        <v>5</v>
      </c>
    </row>
    <row r="1736" spans="1:5" x14ac:dyDescent="0.3">
      <c r="A1736" s="3" t="s">
        <v>11023</v>
      </c>
      <c r="B1736" s="11" t="s">
        <v>1670</v>
      </c>
      <c r="C1736" s="11" t="s">
        <v>362</v>
      </c>
      <c r="D1736" s="17">
        <v>45840</v>
      </c>
      <c r="E1736" s="12">
        <v>8</v>
      </c>
    </row>
    <row r="1737" spans="1:5" x14ac:dyDescent="0.3">
      <c r="A1737" s="3" t="s">
        <v>11024</v>
      </c>
      <c r="B1737" s="11" t="s">
        <v>1128</v>
      </c>
      <c r="C1737" s="11" t="s">
        <v>128</v>
      </c>
      <c r="D1737" s="17">
        <v>46019</v>
      </c>
      <c r="E1737" s="12">
        <v>10</v>
      </c>
    </row>
    <row r="1738" spans="1:5" x14ac:dyDescent="0.3">
      <c r="A1738" s="3" t="s">
        <v>11025</v>
      </c>
      <c r="B1738" s="11" t="s">
        <v>1504</v>
      </c>
      <c r="C1738" s="11" t="s">
        <v>263</v>
      </c>
      <c r="D1738" s="17">
        <v>45994</v>
      </c>
      <c r="E1738" s="12">
        <v>9</v>
      </c>
    </row>
    <row r="1739" spans="1:5" x14ac:dyDescent="0.3">
      <c r="A1739" s="3" t="s">
        <v>11026</v>
      </c>
      <c r="B1739" s="11" t="s">
        <v>1236</v>
      </c>
      <c r="C1739" s="11" t="s">
        <v>243</v>
      </c>
      <c r="D1739" s="17">
        <v>46138</v>
      </c>
      <c r="E1739" s="12">
        <v>12</v>
      </c>
    </row>
    <row r="1740" spans="1:5" x14ac:dyDescent="0.3">
      <c r="A1740" s="3" t="s">
        <v>11027</v>
      </c>
      <c r="B1740" s="11" t="s">
        <v>1242</v>
      </c>
      <c r="C1740" s="11" t="s">
        <v>326</v>
      </c>
      <c r="D1740" s="17">
        <v>45712</v>
      </c>
      <c r="E1740" s="12">
        <v>7</v>
      </c>
    </row>
    <row r="1741" spans="1:5" x14ac:dyDescent="0.3">
      <c r="A1741" s="3" t="s">
        <v>11028</v>
      </c>
      <c r="B1741" s="11" t="s">
        <v>1534</v>
      </c>
      <c r="C1741" s="11" t="s">
        <v>272</v>
      </c>
      <c r="D1741" s="17">
        <v>46181</v>
      </c>
      <c r="E1741" s="12">
        <v>12</v>
      </c>
    </row>
    <row r="1742" spans="1:5" x14ac:dyDescent="0.3">
      <c r="A1742" s="3" t="s">
        <v>11029</v>
      </c>
      <c r="B1742" s="11" t="s">
        <v>1372</v>
      </c>
      <c r="C1742" s="11" t="s">
        <v>352</v>
      </c>
      <c r="D1742" s="17">
        <v>45889</v>
      </c>
      <c r="E1742" s="12">
        <v>6</v>
      </c>
    </row>
    <row r="1743" spans="1:5" x14ac:dyDescent="0.3">
      <c r="A1743" s="3" t="s">
        <v>11030</v>
      </c>
      <c r="B1743" s="11" t="s">
        <v>1076</v>
      </c>
      <c r="C1743" s="11" t="s">
        <v>338</v>
      </c>
      <c r="D1743" s="17">
        <v>45951</v>
      </c>
      <c r="E1743" s="12">
        <v>11</v>
      </c>
    </row>
    <row r="1744" spans="1:5" x14ac:dyDescent="0.3">
      <c r="A1744" s="3" t="s">
        <v>11031</v>
      </c>
      <c r="B1744" s="11" t="s">
        <v>1610</v>
      </c>
      <c r="C1744" s="11" t="s">
        <v>306</v>
      </c>
      <c r="D1744" s="17">
        <v>45813</v>
      </c>
      <c r="E1744" s="12">
        <v>5</v>
      </c>
    </row>
    <row r="1745" spans="1:5" x14ac:dyDescent="0.3">
      <c r="A1745" s="3" t="s">
        <v>11032</v>
      </c>
      <c r="B1745" s="11" t="s">
        <v>944</v>
      </c>
      <c r="C1745" s="11" t="s">
        <v>393</v>
      </c>
      <c r="D1745" s="17">
        <v>45864</v>
      </c>
      <c r="E1745" s="12">
        <v>7</v>
      </c>
    </row>
    <row r="1746" spans="1:5" x14ac:dyDescent="0.3">
      <c r="A1746" s="3" t="s">
        <v>11033</v>
      </c>
      <c r="B1746" s="11" t="s">
        <v>1582</v>
      </c>
      <c r="C1746" s="11" t="s">
        <v>263</v>
      </c>
      <c r="D1746" s="17">
        <v>45890</v>
      </c>
      <c r="E1746" s="12">
        <v>8</v>
      </c>
    </row>
    <row r="1747" spans="1:5" x14ac:dyDescent="0.3">
      <c r="A1747" s="3" t="s">
        <v>11034</v>
      </c>
      <c r="B1747" s="11" t="s">
        <v>1444</v>
      </c>
      <c r="C1747" s="11" t="s">
        <v>294</v>
      </c>
      <c r="D1747" s="17">
        <v>46107</v>
      </c>
      <c r="E1747" s="12">
        <v>8</v>
      </c>
    </row>
    <row r="1748" spans="1:5" x14ac:dyDescent="0.3">
      <c r="A1748" s="3" t="s">
        <v>11035</v>
      </c>
      <c r="B1748" s="11" t="s">
        <v>1596</v>
      </c>
      <c r="C1748" s="11" t="s">
        <v>235</v>
      </c>
      <c r="D1748" s="17">
        <v>45876</v>
      </c>
      <c r="E1748" s="12">
        <v>6</v>
      </c>
    </row>
    <row r="1749" spans="1:5" x14ac:dyDescent="0.3">
      <c r="A1749" s="3" t="s">
        <v>11036</v>
      </c>
      <c r="B1749" s="11" t="s">
        <v>994</v>
      </c>
      <c r="C1749" s="11" t="s">
        <v>62</v>
      </c>
      <c r="D1749" s="17">
        <v>45797</v>
      </c>
      <c r="E1749" s="12">
        <v>9</v>
      </c>
    </row>
    <row r="1750" spans="1:5" x14ac:dyDescent="0.3">
      <c r="A1750" s="3" t="s">
        <v>11037</v>
      </c>
      <c r="B1750" s="11" t="s">
        <v>1100</v>
      </c>
      <c r="C1750" s="11" t="s">
        <v>140</v>
      </c>
      <c r="D1750" s="17">
        <v>46005</v>
      </c>
      <c r="E1750" s="12">
        <v>6</v>
      </c>
    </row>
    <row r="1751" spans="1:5" x14ac:dyDescent="0.3">
      <c r="A1751" s="3" t="s">
        <v>11038</v>
      </c>
      <c r="B1751" s="11" t="s">
        <v>1718</v>
      </c>
      <c r="C1751" s="11" t="s">
        <v>267</v>
      </c>
      <c r="D1751" s="17">
        <v>45758</v>
      </c>
      <c r="E1751" s="12">
        <v>8</v>
      </c>
    </row>
    <row r="1752" spans="1:5" x14ac:dyDescent="0.3">
      <c r="A1752" s="3" t="s">
        <v>11039</v>
      </c>
      <c r="B1752" s="11" t="s">
        <v>1134</v>
      </c>
      <c r="C1752" s="11" t="s">
        <v>360</v>
      </c>
      <c r="D1752" s="17">
        <v>45674</v>
      </c>
      <c r="E1752" s="12">
        <v>9</v>
      </c>
    </row>
    <row r="1753" spans="1:5" x14ac:dyDescent="0.3">
      <c r="A1753" s="3" t="s">
        <v>11040</v>
      </c>
      <c r="B1753" s="11" t="s">
        <v>1134</v>
      </c>
      <c r="C1753" s="11" t="s">
        <v>69</v>
      </c>
      <c r="D1753" s="17">
        <v>45679</v>
      </c>
      <c r="E1753" s="12">
        <v>4</v>
      </c>
    </row>
    <row r="1754" spans="1:5" x14ac:dyDescent="0.3">
      <c r="A1754" s="3" t="s">
        <v>11041</v>
      </c>
      <c r="B1754" s="11" t="s">
        <v>1456</v>
      </c>
      <c r="C1754" s="11" t="s">
        <v>347</v>
      </c>
      <c r="D1754" s="17">
        <v>45688</v>
      </c>
      <c r="E1754" s="12">
        <v>6</v>
      </c>
    </row>
    <row r="1755" spans="1:5" x14ac:dyDescent="0.3">
      <c r="A1755" s="3" t="s">
        <v>11042</v>
      </c>
      <c r="B1755" s="11" t="s">
        <v>958</v>
      </c>
      <c r="C1755" s="11" t="s">
        <v>13</v>
      </c>
      <c r="D1755" s="17">
        <v>45693</v>
      </c>
      <c r="E1755" s="12">
        <v>6</v>
      </c>
    </row>
    <row r="1756" spans="1:5" x14ac:dyDescent="0.3">
      <c r="A1756" s="3" t="s">
        <v>11043</v>
      </c>
      <c r="B1756" s="11" t="s">
        <v>1404</v>
      </c>
      <c r="C1756" s="11" t="s">
        <v>149</v>
      </c>
      <c r="D1756" s="17">
        <v>45899</v>
      </c>
      <c r="E1756" s="12">
        <v>12</v>
      </c>
    </row>
    <row r="1757" spans="1:5" x14ac:dyDescent="0.3">
      <c r="A1757" s="3" t="s">
        <v>11044</v>
      </c>
      <c r="B1757" s="11" t="s">
        <v>1550</v>
      </c>
      <c r="C1757" s="11" t="s">
        <v>155</v>
      </c>
      <c r="D1757" s="17">
        <v>45691</v>
      </c>
      <c r="E1757" s="12">
        <v>5</v>
      </c>
    </row>
    <row r="1758" spans="1:5" x14ac:dyDescent="0.3">
      <c r="A1758" s="3" t="s">
        <v>11045</v>
      </c>
      <c r="B1758" s="11" t="s">
        <v>1172</v>
      </c>
      <c r="C1758" s="11" t="s">
        <v>256</v>
      </c>
      <c r="D1758" s="17">
        <v>45997</v>
      </c>
      <c r="E1758" s="12">
        <v>6</v>
      </c>
    </row>
    <row r="1759" spans="1:5" x14ac:dyDescent="0.3">
      <c r="A1759" s="3" t="s">
        <v>11046</v>
      </c>
      <c r="B1759" s="11" t="s">
        <v>1468</v>
      </c>
      <c r="C1759" s="11" t="s">
        <v>69</v>
      </c>
      <c r="D1759" s="17">
        <v>45746</v>
      </c>
      <c r="E1759" s="12">
        <v>10</v>
      </c>
    </row>
    <row r="1760" spans="1:5" x14ac:dyDescent="0.3">
      <c r="A1760" s="3" t="s">
        <v>11047</v>
      </c>
      <c r="B1760" s="11" t="s">
        <v>1518</v>
      </c>
      <c r="C1760" s="11" t="s">
        <v>133</v>
      </c>
      <c r="D1760" s="17">
        <v>45957</v>
      </c>
      <c r="E1760" s="12">
        <v>9</v>
      </c>
    </row>
    <row r="1761" spans="1:5" x14ac:dyDescent="0.3">
      <c r="A1761" s="3" t="s">
        <v>11048</v>
      </c>
      <c r="B1761" s="11" t="s">
        <v>1530</v>
      </c>
      <c r="C1761" s="11" t="s">
        <v>18</v>
      </c>
      <c r="D1761" s="17">
        <v>45977</v>
      </c>
      <c r="E1761" s="12">
        <v>6</v>
      </c>
    </row>
    <row r="1762" spans="1:5" x14ac:dyDescent="0.3">
      <c r="A1762" s="3" t="s">
        <v>11049</v>
      </c>
      <c r="B1762" s="11" t="s">
        <v>1624</v>
      </c>
      <c r="C1762" s="11" t="s">
        <v>200</v>
      </c>
      <c r="D1762" s="17">
        <v>46091</v>
      </c>
      <c r="E1762" s="12">
        <v>5</v>
      </c>
    </row>
    <row r="1763" spans="1:5" x14ac:dyDescent="0.3">
      <c r="A1763" s="3" t="s">
        <v>11050</v>
      </c>
      <c r="B1763" s="11" t="s">
        <v>1306</v>
      </c>
      <c r="C1763" s="11" t="s">
        <v>214</v>
      </c>
      <c r="D1763" s="17">
        <v>45995</v>
      </c>
      <c r="E1763" s="12">
        <v>5</v>
      </c>
    </row>
    <row r="1764" spans="1:5" x14ac:dyDescent="0.3">
      <c r="A1764" s="3" t="s">
        <v>11051</v>
      </c>
      <c r="B1764" s="11" t="s">
        <v>1122</v>
      </c>
      <c r="C1764" s="11" t="s">
        <v>329</v>
      </c>
      <c r="D1764" s="17">
        <v>45939</v>
      </c>
      <c r="E1764" s="12">
        <v>8</v>
      </c>
    </row>
    <row r="1765" spans="1:5" x14ac:dyDescent="0.3">
      <c r="A1765" s="3" t="s">
        <v>11052</v>
      </c>
      <c r="B1765" s="11" t="s">
        <v>1334</v>
      </c>
      <c r="C1765" s="11" t="s">
        <v>32</v>
      </c>
      <c r="D1765" s="17">
        <v>45847</v>
      </c>
      <c r="E1765" s="12">
        <v>7</v>
      </c>
    </row>
    <row r="1766" spans="1:5" x14ac:dyDescent="0.3">
      <c r="A1766" s="3" t="s">
        <v>11053</v>
      </c>
      <c r="B1766" s="11" t="s">
        <v>920</v>
      </c>
      <c r="C1766" s="11" t="s">
        <v>53</v>
      </c>
      <c r="D1766" s="17">
        <v>45747</v>
      </c>
      <c r="E1766" s="12">
        <v>11</v>
      </c>
    </row>
    <row r="1767" spans="1:5" x14ac:dyDescent="0.3">
      <c r="A1767" s="3" t="s">
        <v>11054</v>
      </c>
      <c r="B1767" s="11" t="s">
        <v>960</v>
      </c>
      <c r="C1767" s="11" t="s">
        <v>312</v>
      </c>
      <c r="D1767" s="17">
        <v>45893</v>
      </c>
      <c r="E1767" s="12">
        <v>5</v>
      </c>
    </row>
    <row r="1768" spans="1:5" x14ac:dyDescent="0.3">
      <c r="A1768" s="3" t="s">
        <v>11055</v>
      </c>
      <c r="B1768" s="11" t="s">
        <v>1000</v>
      </c>
      <c r="C1768" s="11" t="s">
        <v>109</v>
      </c>
      <c r="D1768" s="17">
        <v>46051</v>
      </c>
      <c r="E1768" s="12">
        <v>4</v>
      </c>
    </row>
    <row r="1769" spans="1:5" x14ac:dyDescent="0.3">
      <c r="A1769" s="3" t="s">
        <v>11056</v>
      </c>
      <c r="B1769" s="11" t="s">
        <v>1052</v>
      </c>
      <c r="C1769" s="11" t="s">
        <v>378</v>
      </c>
      <c r="D1769" s="17">
        <v>46089</v>
      </c>
      <c r="E1769" s="12">
        <v>11</v>
      </c>
    </row>
    <row r="1770" spans="1:5" x14ac:dyDescent="0.3">
      <c r="A1770" s="3" t="s">
        <v>11057</v>
      </c>
      <c r="B1770" s="11" t="s">
        <v>1680</v>
      </c>
      <c r="C1770" s="11" t="s">
        <v>338</v>
      </c>
      <c r="D1770" s="17">
        <v>45883</v>
      </c>
      <c r="E1770" s="12">
        <v>6</v>
      </c>
    </row>
    <row r="1771" spans="1:5" x14ac:dyDescent="0.3">
      <c r="A1771" s="3" t="s">
        <v>11058</v>
      </c>
      <c r="B1771" s="11" t="s">
        <v>1012</v>
      </c>
      <c r="C1771" s="11" t="s">
        <v>265</v>
      </c>
      <c r="D1771" s="17">
        <v>46164</v>
      </c>
      <c r="E1771" s="12">
        <v>6</v>
      </c>
    </row>
    <row r="1772" spans="1:5" x14ac:dyDescent="0.3">
      <c r="A1772" s="3" t="s">
        <v>11059</v>
      </c>
      <c r="B1772" s="11" t="s">
        <v>1520</v>
      </c>
      <c r="C1772" s="11" t="s">
        <v>399</v>
      </c>
      <c r="D1772" s="17">
        <v>45855</v>
      </c>
      <c r="E1772" s="12">
        <v>8</v>
      </c>
    </row>
    <row r="1773" spans="1:5" x14ac:dyDescent="0.3">
      <c r="A1773" s="3" t="s">
        <v>11060</v>
      </c>
      <c r="B1773" s="11" t="s">
        <v>936</v>
      </c>
      <c r="C1773" s="11" t="s">
        <v>290</v>
      </c>
      <c r="D1773" s="17">
        <v>46055</v>
      </c>
      <c r="E1773" s="12">
        <v>4</v>
      </c>
    </row>
    <row r="1774" spans="1:5" x14ac:dyDescent="0.3">
      <c r="A1774" s="3" t="s">
        <v>11061</v>
      </c>
      <c r="B1774" s="11" t="s">
        <v>1118</v>
      </c>
      <c r="C1774" s="11" t="s">
        <v>326</v>
      </c>
      <c r="D1774" s="17">
        <v>45863</v>
      </c>
      <c r="E1774" s="12">
        <v>5</v>
      </c>
    </row>
    <row r="1775" spans="1:5" x14ac:dyDescent="0.3">
      <c r="A1775" s="3" t="s">
        <v>11062</v>
      </c>
      <c r="B1775" s="11" t="s">
        <v>1644</v>
      </c>
      <c r="C1775" s="11" t="s">
        <v>347</v>
      </c>
      <c r="D1775" s="17">
        <v>45747</v>
      </c>
      <c r="E1775" s="12">
        <v>6</v>
      </c>
    </row>
    <row r="1776" spans="1:5" x14ac:dyDescent="0.3">
      <c r="A1776" s="3" t="s">
        <v>11063</v>
      </c>
      <c r="B1776" s="11" t="s">
        <v>1076</v>
      </c>
      <c r="C1776" s="11" t="s">
        <v>53</v>
      </c>
      <c r="D1776" s="17">
        <v>45682</v>
      </c>
      <c r="E1776" s="12">
        <v>11</v>
      </c>
    </row>
    <row r="1777" spans="1:5" x14ac:dyDescent="0.3">
      <c r="A1777" s="3" t="s">
        <v>11064</v>
      </c>
      <c r="B1777" s="11" t="s">
        <v>1358</v>
      </c>
      <c r="C1777" s="11" t="s">
        <v>334</v>
      </c>
      <c r="D1777" s="17">
        <v>46120</v>
      </c>
      <c r="E1777" s="12">
        <v>9</v>
      </c>
    </row>
    <row r="1778" spans="1:5" x14ac:dyDescent="0.3">
      <c r="A1778" s="3" t="s">
        <v>11065</v>
      </c>
      <c r="B1778" s="11" t="s">
        <v>976</v>
      </c>
      <c r="C1778" s="11" t="s">
        <v>149</v>
      </c>
      <c r="D1778" s="17">
        <v>45872</v>
      </c>
      <c r="E1778" s="12">
        <v>12</v>
      </c>
    </row>
    <row r="1779" spans="1:5" x14ac:dyDescent="0.3">
      <c r="A1779" s="3" t="s">
        <v>11066</v>
      </c>
      <c r="B1779" s="11" t="s">
        <v>1160</v>
      </c>
      <c r="C1779" s="11" t="s">
        <v>393</v>
      </c>
      <c r="D1779" s="17">
        <v>45829</v>
      </c>
      <c r="E1779" s="12">
        <v>11</v>
      </c>
    </row>
    <row r="1780" spans="1:5" x14ac:dyDescent="0.3">
      <c r="A1780" s="3" t="s">
        <v>11067</v>
      </c>
      <c r="B1780" s="11" t="s">
        <v>1698</v>
      </c>
      <c r="C1780" s="11" t="s">
        <v>177</v>
      </c>
      <c r="D1780" s="17">
        <v>46084</v>
      </c>
      <c r="E1780" s="12">
        <v>8</v>
      </c>
    </row>
    <row r="1781" spans="1:5" x14ac:dyDescent="0.3">
      <c r="A1781" s="3" t="s">
        <v>11068</v>
      </c>
      <c r="B1781" s="11" t="s">
        <v>952</v>
      </c>
      <c r="C1781" s="11" t="s">
        <v>332</v>
      </c>
      <c r="D1781" s="17">
        <v>46110</v>
      </c>
      <c r="E1781" s="12">
        <v>10</v>
      </c>
    </row>
    <row r="1782" spans="1:5" x14ac:dyDescent="0.3">
      <c r="A1782" s="3" t="s">
        <v>11069</v>
      </c>
      <c r="B1782" s="11" t="s">
        <v>1068</v>
      </c>
      <c r="C1782" s="11" t="s">
        <v>89</v>
      </c>
      <c r="D1782" s="17">
        <v>46198</v>
      </c>
      <c r="E1782" s="12">
        <v>9</v>
      </c>
    </row>
    <row r="1783" spans="1:5" x14ac:dyDescent="0.3">
      <c r="A1783" s="3" t="s">
        <v>11070</v>
      </c>
      <c r="B1783" s="11" t="s">
        <v>1430</v>
      </c>
      <c r="C1783" s="11" t="s">
        <v>193</v>
      </c>
      <c r="D1783" s="17">
        <v>45721</v>
      </c>
      <c r="E1783" s="12">
        <v>5</v>
      </c>
    </row>
    <row r="1784" spans="1:5" x14ac:dyDescent="0.3">
      <c r="A1784" s="3" t="s">
        <v>11071</v>
      </c>
      <c r="B1784" s="11" t="s">
        <v>1096</v>
      </c>
      <c r="C1784" s="11" t="s">
        <v>253</v>
      </c>
      <c r="D1784" s="17">
        <v>45797</v>
      </c>
      <c r="E1784" s="12">
        <v>7</v>
      </c>
    </row>
    <row r="1785" spans="1:5" x14ac:dyDescent="0.3">
      <c r="A1785" s="3" t="s">
        <v>11072</v>
      </c>
      <c r="B1785" s="11" t="s">
        <v>1240</v>
      </c>
      <c r="C1785" s="11" t="s">
        <v>149</v>
      </c>
      <c r="D1785" s="17">
        <v>46036</v>
      </c>
      <c r="E1785" s="12">
        <v>8</v>
      </c>
    </row>
    <row r="1786" spans="1:5" x14ac:dyDescent="0.3">
      <c r="A1786" s="3" t="s">
        <v>11073</v>
      </c>
      <c r="B1786" s="11" t="s">
        <v>1214</v>
      </c>
      <c r="C1786" s="11" t="s">
        <v>360</v>
      </c>
      <c r="D1786" s="17">
        <v>45932</v>
      </c>
      <c r="E1786" s="12">
        <v>8</v>
      </c>
    </row>
    <row r="1787" spans="1:5" x14ac:dyDescent="0.3">
      <c r="A1787" s="3" t="s">
        <v>11074</v>
      </c>
      <c r="B1787" s="11" t="s">
        <v>1008</v>
      </c>
      <c r="C1787" s="11" t="s">
        <v>89</v>
      </c>
      <c r="D1787" s="17">
        <v>45719</v>
      </c>
      <c r="E1787" s="12">
        <v>6</v>
      </c>
    </row>
    <row r="1788" spans="1:5" x14ac:dyDescent="0.3">
      <c r="A1788" s="3" t="s">
        <v>11075</v>
      </c>
      <c r="B1788" s="11" t="s">
        <v>932</v>
      </c>
      <c r="C1788" s="11" t="s">
        <v>118</v>
      </c>
      <c r="D1788" s="17">
        <v>46070</v>
      </c>
      <c r="E1788" s="12">
        <v>11</v>
      </c>
    </row>
    <row r="1789" spans="1:5" x14ac:dyDescent="0.3">
      <c r="A1789" s="3" t="s">
        <v>11076</v>
      </c>
      <c r="B1789" s="11" t="s">
        <v>1458</v>
      </c>
      <c r="C1789" s="11" t="s">
        <v>81</v>
      </c>
      <c r="D1789" s="17">
        <v>45823</v>
      </c>
      <c r="E1789" s="12">
        <v>11</v>
      </c>
    </row>
    <row r="1790" spans="1:5" x14ac:dyDescent="0.3">
      <c r="A1790" s="3" t="s">
        <v>11077</v>
      </c>
      <c r="B1790" s="11" t="s">
        <v>934</v>
      </c>
      <c r="C1790" s="11" t="s">
        <v>385</v>
      </c>
      <c r="D1790" s="17">
        <v>46132</v>
      </c>
      <c r="E1790" s="12">
        <v>9</v>
      </c>
    </row>
    <row r="1791" spans="1:5" x14ac:dyDescent="0.3">
      <c r="A1791" s="3" t="s">
        <v>11078</v>
      </c>
      <c r="B1791" s="11" t="s">
        <v>1214</v>
      </c>
      <c r="C1791" s="11" t="s">
        <v>301</v>
      </c>
      <c r="D1791" s="17">
        <v>45807</v>
      </c>
      <c r="E1791" s="12">
        <v>5</v>
      </c>
    </row>
    <row r="1792" spans="1:5" x14ac:dyDescent="0.3">
      <c r="A1792" s="3" t="s">
        <v>11079</v>
      </c>
      <c r="B1792" s="11" t="s">
        <v>1476</v>
      </c>
      <c r="C1792" s="11" t="s">
        <v>274</v>
      </c>
      <c r="D1792" s="17">
        <v>46187</v>
      </c>
      <c r="E1792" s="12">
        <v>12</v>
      </c>
    </row>
    <row r="1793" spans="1:5" x14ac:dyDescent="0.3">
      <c r="A1793" s="3" t="s">
        <v>11080</v>
      </c>
      <c r="B1793" s="11" t="s">
        <v>1110</v>
      </c>
      <c r="C1793" s="11" t="s">
        <v>290</v>
      </c>
      <c r="D1793" s="17">
        <v>46042</v>
      </c>
      <c r="E1793" s="12">
        <v>6</v>
      </c>
    </row>
    <row r="1794" spans="1:5" x14ac:dyDescent="0.3">
      <c r="A1794" s="3" t="s">
        <v>11081</v>
      </c>
      <c r="B1794" s="11" t="s">
        <v>1154</v>
      </c>
      <c r="C1794" s="11" t="s">
        <v>347</v>
      </c>
      <c r="D1794" s="17">
        <v>46017</v>
      </c>
      <c r="E1794" s="12">
        <v>9</v>
      </c>
    </row>
    <row r="1795" spans="1:5" x14ac:dyDescent="0.3">
      <c r="A1795" s="3" t="s">
        <v>11082</v>
      </c>
      <c r="B1795" s="11" t="s">
        <v>1286</v>
      </c>
      <c r="C1795" s="11" t="s">
        <v>239</v>
      </c>
      <c r="D1795" s="17">
        <v>45970</v>
      </c>
      <c r="E1795" s="12">
        <v>11</v>
      </c>
    </row>
    <row r="1796" spans="1:5" x14ac:dyDescent="0.3">
      <c r="A1796" s="3" t="s">
        <v>11083</v>
      </c>
      <c r="B1796" s="11" t="s">
        <v>1682</v>
      </c>
      <c r="C1796" s="11" t="s">
        <v>133</v>
      </c>
      <c r="D1796" s="17">
        <v>46076</v>
      </c>
      <c r="E1796" s="12">
        <v>4</v>
      </c>
    </row>
    <row r="1797" spans="1:5" x14ac:dyDescent="0.3">
      <c r="A1797" s="3" t="s">
        <v>11084</v>
      </c>
      <c r="B1797" s="11" t="s">
        <v>1338</v>
      </c>
      <c r="C1797" s="11" t="s">
        <v>104</v>
      </c>
      <c r="D1797" s="17">
        <v>45733</v>
      </c>
      <c r="E1797" s="12">
        <v>9</v>
      </c>
    </row>
    <row r="1798" spans="1:5" x14ac:dyDescent="0.3">
      <c r="A1798" s="3" t="s">
        <v>11085</v>
      </c>
      <c r="B1798" s="11" t="s">
        <v>1414</v>
      </c>
      <c r="C1798" s="11" t="s">
        <v>214</v>
      </c>
      <c r="D1798" s="17">
        <v>45946</v>
      </c>
      <c r="E1798" s="12">
        <v>12</v>
      </c>
    </row>
    <row r="1799" spans="1:5" x14ac:dyDescent="0.3">
      <c r="A1799" s="3" t="s">
        <v>11086</v>
      </c>
      <c r="B1799" s="11" t="s">
        <v>1568</v>
      </c>
      <c r="C1799" s="11" t="s">
        <v>344</v>
      </c>
      <c r="D1799" s="17">
        <v>45936</v>
      </c>
      <c r="E1799" s="12">
        <v>12</v>
      </c>
    </row>
    <row r="1800" spans="1:5" x14ac:dyDescent="0.3">
      <c r="A1800" s="3" t="s">
        <v>11087</v>
      </c>
      <c r="B1800" s="11" t="s">
        <v>1392</v>
      </c>
      <c r="C1800" s="11" t="s">
        <v>373</v>
      </c>
      <c r="D1800" s="17">
        <v>45996</v>
      </c>
      <c r="E1800" s="12">
        <v>6</v>
      </c>
    </row>
    <row r="1801" spans="1:5" x14ac:dyDescent="0.3">
      <c r="A1801" s="3" t="s">
        <v>11088</v>
      </c>
      <c r="B1801" s="11" t="s">
        <v>1712</v>
      </c>
      <c r="C1801" s="11" t="s">
        <v>198</v>
      </c>
      <c r="D1801" s="17">
        <v>45741</v>
      </c>
      <c r="E1801" s="12">
        <v>11</v>
      </c>
    </row>
    <row r="1802" spans="1:5" x14ac:dyDescent="0.3">
      <c r="A1802" s="3" t="s">
        <v>11089</v>
      </c>
      <c r="B1802" s="11" t="s">
        <v>1242</v>
      </c>
      <c r="C1802" s="11" t="s">
        <v>334</v>
      </c>
      <c r="D1802" s="17">
        <v>46195</v>
      </c>
      <c r="E1802" s="12">
        <v>8</v>
      </c>
    </row>
    <row r="1803" spans="1:5" x14ac:dyDescent="0.3">
      <c r="A1803" s="3" t="s">
        <v>11090</v>
      </c>
      <c r="B1803" s="11" t="s">
        <v>1526</v>
      </c>
      <c r="C1803" s="11" t="s">
        <v>229</v>
      </c>
      <c r="D1803" s="17">
        <v>46048</v>
      </c>
      <c r="E1803" s="12">
        <v>5</v>
      </c>
    </row>
    <row r="1804" spans="1:5" x14ac:dyDescent="0.3">
      <c r="A1804" s="3" t="s">
        <v>11091</v>
      </c>
      <c r="B1804" s="11" t="s">
        <v>1684</v>
      </c>
      <c r="C1804" s="11" t="s">
        <v>208</v>
      </c>
      <c r="D1804" s="17">
        <v>45808</v>
      </c>
      <c r="E1804" s="12">
        <v>12</v>
      </c>
    </row>
    <row r="1805" spans="1:5" x14ac:dyDescent="0.3">
      <c r="A1805" s="3" t="s">
        <v>11092</v>
      </c>
      <c r="B1805" s="11" t="s">
        <v>1758</v>
      </c>
      <c r="C1805" s="11" t="s">
        <v>206</v>
      </c>
      <c r="D1805" s="17">
        <v>46018</v>
      </c>
      <c r="E1805" s="12">
        <v>8</v>
      </c>
    </row>
    <row r="1806" spans="1:5" x14ac:dyDescent="0.3">
      <c r="A1806" s="3" t="s">
        <v>11093</v>
      </c>
      <c r="B1806" s="11" t="s">
        <v>898</v>
      </c>
      <c r="C1806" s="11" t="s">
        <v>399</v>
      </c>
      <c r="D1806" s="17">
        <v>45777</v>
      </c>
      <c r="E1806" s="12">
        <v>12</v>
      </c>
    </row>
    <row r="1807" spans="1:5" x14ac:dyDescent="0.3">
      <c r="A1807" s="3" t="s">
        <v>11094</v>
      </c>
      <c r="B1807" s="11" t="s">
        <v>1644</v>
      </c>
      <c r="C1807" s="11" t="s">
        <v>232</v>
      </c>
      <c r="D1807" s="17">
        <v>45941</v>
      </c>
      <c r="E1807" s="12">
        <v>10</v>
      </c>
    </row>
    <row r="1808" spans="1:5" x14ac:dyDescent="0.3">
      <c r="A1808" s="3" t="s">
        <v>11095</v>
      </c>
      <c r="B1808" s="11" t="s">
        <v>1340</v>
      </c>
      <c r="C1808" s="11" t="s">
        <v>314</v>
      </c>
      <c r="D1808" s="17">
        <v>46182</v>
      </c>
      <c r="E1808" s="12">
        <v>5</v>
      </c>
    </row>
    <row r="1809" spans="1:5" x14ac:dyDescent="0.3">
      <c r="A1809" s="3" t="s">
        <v>11096</v>
      </c>
      <c r="B1809" s="11" t="s">
        <v>1392</v>
      </c>
      <c r="C1809" s="11" t="s">
        <v>336</v>
      </c>
      <c r="D1809" s="17">
        <v>45704</v>
      </c>
      <c r="E1809" s="12">
        <v>4</v>
      </c>
    </row>
    <row r="1810" spans="1:5" x14ac:dyDescent="0.3">
      <c r="A1810" s="3" t="s">
        <v>11097</v>
      </c>
      <c r="B1810" s="11" t="s">
        <v>1292</v>
      </c>
      <c r="C1810" s="11" t="s">
        <v>358</v>
      </c>
      <c r="D1810" s="17">
        <v>46141</v>
      </c>
      <c r="E1810" s="12">
        <v>11</v>
      </c>
    </row>
    <row r="1811" spans="1:5" x14ac:dyDescent="0.3">
      <c r="A1811" s="3" t="s">
        <v>11098</v>
      </c>
      <c r="B1811" s="11" t="s">
        <v>1092</v>
      </c>
      <c r="C1811" s="11" t="s">
        <v>253</v>
      </c>
      <c r="D1811" s="17">
        <v>45741</v>
      </c>
      <c r="E1811" s="12">
        <v>5</v>
      </c>
    </row>
    <row r="1812" spans="1:5" x14ac:dyDescent="0.3">
      <c r="A1812" s="3" t="s">
        <v>11099</v>
      </c>
      <c r="B1812" s="11" t="s">
        <v>1192</v>
      </c>
      <c r="C1812" s="11" t="s">
        <v>177</v>
      </c>
      <c r="D1812" s="17">
        <v>45982</v>
      </c>
      <c r="E1812" s="12">
        <v>7</v>
      </c>
    </row>
    <row r="1813" spans="1:5" x14ac:dyDescent="0.3">
      <c r="A1813" s="3" t="s">
        <v>11100</v>
      </c>
      <c r="B1813" s="11" t="s">
        <v>1134</v>
      </c>
      <c r="C1813" s="11" t="s">
        <v>354</v>
      </c>
      <c r="D1813" s="17">
        <v>45927</v>
      </c>
      <c r="E1813" s="12">
        <v>7</v>
      </c>
    </row>
    <row r="1814" spans="1:5" x14ac:dyDescent="0.3">
      <c r="A1814" s="3" t="s">
        <v>11101</v>
      </c>
      <c r="B1814" s="11" t="s">
        <v>914</v>
      </c>
      <c r="C1814" s="11" t="s">
        <v>278</v>
      </c>
      <c r="D1814" s="17">
        <v>45709</v>
      </c>
      <c r="E1814" s="12">
        <v>7</v>
      </c>
    </row>
    <row r="1815" spans="1:5" x14ac:dyDescent="0.3">
      <c r="A1815" s="3" t="s">
        <v>11102</v>
      </c>
      <c r="B1815" s="11" t="s">
        <v>1554</v>
      </c>
      <c r="C1815" s="11" t="s">
        <v>223</v>
      </c>
      <c r="D1815" s="17">
        <v>45711</v>
      </c>
      <c r="E1815" s="12">
        <v>4</v>
      </c>
    </row>
    <row r="1816" spans="1:5" x14ac:dyDescent="0.3">
      <c r="A1816" s="3" t="s">
        <v>11103</v>
      </c>
      <c r="B1816" s="11" t="s">
        <v>1752</v>
      </c>
      <c r="C1816" s="11" t="s">
        <v>124</v>
      </c>
      <c r="D1816" s="17">
        <v>45922</v>
      </c>
      <c r="E1816" s="12">
        <v>6</v>
      </c>
    </row>
    <row r="1817" spans="1:5" x14ac:dyDescent="0.3">
      <c r="A1817" s="3" t="s">
        <v>11104</v>
      </c>
      <c r="B1817" s="11" t="s">
        <v>1206</v>
      </c>
      <c r="C1817" s="11" t="s">
        <v>332</v>
      </c>
      <c r="D1817" s="17">
        <v>45769</v>
      </c>
      <c r="E1817" s="12">
        <v>6</v>
      </c>
    </row>
    <row r="1818" spans="1:5" x14ac:dyDescent="0.3">
      <c r="A1818" s="3" t="s">
        <v>11105</v>
      </c>
      <c r="B1818" s="11" t="s">
        <v>1686</v>
      </c>
      <c r="C1818" s="11" t="s">
        <v>69</v>
      </c>
      <c r="D1818" s="17">
        <v>45842</v>
      </c>
      <c r="E1818" s="12">
        <v>8</v>
      </c>
    </row>
    <row r="1819" spans="1:5" x14ac:dyDescent="0.3">
      <c r="A1819" s="3" t="s">
        <v>11106</v>
      </c>
      <c r="B1819" s="11" t="s">
        <v>1482</v>
      </c>
      <c r="C1819" s="11" t="s">
        <v>57</v>
      </c>
      <c r="D1819" s="17">
        <v>45731</v>
      </c>
      <c r="E1819" s="12">
        <v>12</v>
      </c>
    </row>
    <row r="1820" spans="1:5" x14ac:dyDescent="0.3">
      <c r="A1820" s="3" t="s">
        <v>11107</v>
      </c>
      <c r="B1820" s="11" t="s">
        <v>1652</v>
      </c>
      <c r="C1820" s="11" t="s">
        <v>322</v>
      </c>
      <c r="D1820" s="17">
        <v>46034</v>
      </c>
      <c r="E1820" s="12">
        <v>6</v>
      </c>
    </row>
    <row r="1821" spans="1:5" x14ac:dyDescent="0.3">
      <c r="A1821" s="3" t="s">
        <v>11108</v>
      </c>
      <c r="B1821" s="11" t="s">
        <v>1372</v>
      </c>
      <c r="C1821" s="11" t="s">
        <v>203</v>
      </c>
      <c r="D1821" s="17">
        <v>46043</v>
      </c>
      <c r="E1821" s="12">
        <v>9</v>
      </c>
    </row>
    <row r="1822" spans="1:5" x14ac:dyDescent="0.3">
      <c r="A1822" s="3" t="s">
        <v>11109</v>
      </c>
      <c r="B1822" s="11" t="s">
        <v>1432</v>
      </c>
      <c r="C1822" s="11" t="s">
        <v>211</v>
      </c>
      <c r="D1822" s="17">
        <v>45796</v>
      </c>
      <c r="E1822" s="12">
        <v>7</v>
      </c>
    </row>
    <row r="1823" spans="1:5" x14ac:dyDescent="0.3">
      <c r="A1823" s="3" t="s">
        <v>11110</v>
      </c>
      <c r="B1823" s="11" t="s">
        <v>1454</v>
      </c>
      <c r="C1823" s="11" t="s">
        <v>326</v>
      </c>
      <c r="D1823" s="17">
        <v>46197</v>
      </c>
      <c r="E1823" s="12">
        <v>11</v>
      </c>
    </row>
    <row r="1824" spans="1:5" x14ac:dyDescent="0.3">
      <c r="A1824" s="3" t="s">
        <v>11111</v>
      </c>
      <c r="B1824" s="11" t="s">
        <v>1644</v>
      </c>
      <c r="C1824" s="11" t="s">
        <v>53</v>
      </c>
      <c r="D1824" s="17">
        <v>45896</v>
      </c>
      <c r="E1824" s="12">
        <v>7</v>
      </c>
    </row>
    <row r="1825" spans="1:5" x14ac:dyDescent="0.3">
      <c r="A1825" s="3" t="s">
        <v>11112</v>
      </c>
      <c r="B1825" s="11" t="s">
        <v>1212</v>
      </c>
      <c r="C1825" s="11" t="s">
        <v>130</v>
      </c>
      <c r="D1825" s="17">
        <v>45705</v>
      </c>
      <c r="E1825" s="12">
        <v>11</v>
      </c>
    </row>
    <row r="1826" spans="1:5" x14ac:dyDescent="0.3">
      <c r="A1826" s="3" t="s">
        <v>11113</v>
      </c>
      <c r="B1826" s="11" t="s">
        <v>1094</v>
      </c>
      <c r="C1826" s="11" t="s">
        <v>57</v>
      </c>
      <c r="D1826" s="17">
        <v>46129</v>
      </c>
      <c r="E1826" s="12">
        <v>12</v>
      </c>
    </row>
    <row r="1827" spans="1:5" x14ac:dyDescent="0.3">
      <c r="A1827" s="3" t="s">
        <v>11114</v>
      </c>
      <c r="B1827" s="11" t="s">
        <v>1222</v>
      </c>
      <c r="C1827" s="11" t="s">
        <v>380</v>
      </c>
      <c r="D1827" s="17">
        <v>45985</v>
      </c>
      <c r="E1827" s="12">
        <v>12</v>
      </c>
    </row>
    <row r="1828" spans="1:5" x14ac:dyDescent="0.3">
      <c r="A1828" s="3" t="s">
        <v>11115</v>
      </c>
      <c r="B1828" s="11" t="s">
        <v>1192</v>
      </c>
      <c r="C1828" s="11" t="s">
        <v>196</v>
      </c>
      <c r="D1828" s="17">
        <v>45819</v>
      </c>
      <c r="E1828" s="12">
        <v>7</v>
      </c>
    </row>
    <row r="1829" spans="1:5" x14ac:dyDescent="0.3">
      <c r="A1829" s="3" t="s">
        <v>11116</v>
      </c>
      <c r="B1829" s="11" t="s">
        <v>1662</v>
      </c>
      <c r="C1829" s="11" t="s">
        <v>376</v>
      </c>
      <c r="D1829" s="17">
        <v>45684</v>
      </c>
      <c r="E1829" s="12">
        <v>8</v>
      </c>
    </row>
    <row r="1830" spans="1:5" x14ac:dyDescent="0.3">
      <c r="A1830" s="3" t="s">
        <v>11117</v>
      </c>
      <c r="B1830" s="11" t="s">
        <v>1692</v>
      </c>
      <c r="C1830" s="11" t="s">
        <v>369</v>
      </c>
      <c r="D1830" s="17">
        <v>46078</v>
      </c>
      <c r="E1830" s="12">
        <v>5</v>
      </c>
    </row>
    <row r="1831" spans="1:5" x14ac:dyDescent="0.3">
      <c r="A1831" s="3" t="s">
        <v>11118</v>
      </c>
      <c r="B1831" s="11" t="s">
        <v>1516</v>
      </c>
      <c r="C1831" s="11" t="s">
        <v>66</v>
      </c>
      <c r="D1831" s="17">
        <v>46047</v>
      </c>
      <c r="E1831" s="12">
        <v>4</v>
      </c>
    </row>
    <row r="1832" spans="1:5" x14ac:dyDescent="0.3">
      <c r="A1832" s="3" t="s">
        <v>11119</v>
      </c>
      <c r="B1832" s="11" t="s">
        <v>1214</v>
      </c>
      <c r="C1832" s="11" t="s">
        <v>57</v>
      </c>
      <c r="D1832" s="17">
        <v>46154</v>
      </c>
      <c r="E1832" s="12">
        <v>10</v>
      </c>
    </row>
    <row r="1833" spans="1:5" x14ac:dyDescent="0.3">
      <c r="A1833" s="3" t="s">
        <v>11120</v>
      </c>
      <c r="B1833" s="11" t="s">
        <v>1654</v>
      </c>
      <c r="C1833" s="11" t="s">
        <v>385</v>
      </c>
      <c r="D1833" s="17">
        <v>45750</v>
      </c>
      <c r="E1833" s="12">
        <v>4</v>
      </c>
    </row>
    <row r="1834" spans="1:5" x14ac:dyDescent="0.3">
      <c r="A1834" s="3" t="s">
        <v>11121</v>
      </c>
      <c r="B1834" s="11" t="s">
        <v>1134</v>
      </c>
      <c r="C1834" s="11" t="s">
        <v>92</v>
      </c>
      <c r="D1834" s="17">
        <v>46151</v>
      </c>
      <c r="E1834" s="12">
        <v>12</v>
      </c>
    </row>
    <row r="1835" spans="1:5" x14ac:dyDescent="0.3">
      <c r="A1835" s="3" t="s">
        <v>11122</v>
      </c>
      <c r="B1835" s="11" t="s">
        <v>1410</v>
      </c>
      <c r="C1835" s="11" t="s">
        <v>320</v>
      </c>
      <c r="D1835" s="17">
        <v>45940</v>
      </c>
      <c r="E1835" s="12">
        <v>8</v>
      </c>
    </row>
    <row r="1836" spans="1:5" x14ac:dyDescent="0.3">
      <c r="A1836" s="3" t="s">
        <v>11123</v>
      </c>
      <c r="B1836" s="11" t="s">
        <v>1302</v>
      </c>
      <c r="C1836" s="11" t="s">
        <v>101</v>
      </c>
      <c r="D1836" s="17">
        <v>46171</v>
      </c>
      <c r="E1836" s="12">
        <v>10</v>
      </c>
    </row>
    <row r="1837" spans="1:5" x14ac:dyDescent="0.3">
      <c r="A1837" s="3" t="s">
        <v>11124</v>
      </c>
      <c r="B1837" s="11" t="s">
        <v>1264</v>
      </c>
      <c r="C1837" s="11" t="s">
        <v>143</v>
      </c>
      <c r="D1837" s="17">
        <v>46066</v>
      </c>
      <c r="E1837" s="12">
        <v>10</v>
      </c>
    </row>
    <row r="1838" spans="1:5" x14ac:dyDescent="0.3">
      <c r="A1838" s="3" t="s">
        <v>11125</v>
      </c>
      <c r="B1838" s="11" t="s">
        <v>1218</v>
      </c>
      <c r="C1838" s="11" t="s">
        <v>98</v>
      </c>
      <c r="D1838" s="17">
        <v>46103</v>
      </c>
      <c r="E1838" s="12">
        <v>7</v>
      </c>
    </row>
    <row r="1839" spans="1:5" x14ac:dyDescent="0.3">
      <c r="A1839" s="3" t="s">
        <v>11126</v>
      </c>
      <c r="B1839" s="11" t="s">
        <v>1700</v>
      </c>
      <c r="C1839" s="11" t="s">
        <v>216</v>
      </c>
      <c r="D1839" s="17">
        <v>46013</v>
      </c>
      <c r="E1839" s="12">
        <v>7</v>
      </c>
    </row>
    <row r="1840" spans="1:5" x14ac:dyDescent="0.3">
      <c r="A1840" s="3" t="s">
        <v>11127</v>
      </c>
      <c r="B1840" s="11" t="s">
        <v>908</v>
      </c>
      <c r="C1840" s="11" t="s">
        <v>342</v>
      </c>
      <c r="D1840" s="17">
        <v>45822</v>
      </c>
      <c r="E1840" s="12">
        <v>6</v>
      </c>
    </row>
    <row r="1841" spans="1:5" x14ac:dyDescent="0.3">
      <c r="A1841" s="3" t="s">
        <v>11128</v>
      </c>
      <c r="B1841" s="11" t="s">
        <v>1602</v>
      </c>
      <c r="C1841" s="11" t="s">
        <v>338</v>
      </c>
      <c r="D1841" s="17">
        <v>45727</v>
      </c>
      <c r="E1841" s="12">
        <v>10</v>
      </c>
    </row>
    <row r="1842" spans="1:5" x14ac:dyDescent="0.3">
      <c r="A1842" s="3" t="s">
        <v>11129</v>
      </c>
      <c r="B1842" s="11" t="s">
        <v>1160</v>
      </c>
      <c r="C1842" s="11" t="s">
        <v>320</v>
      </c>
      <c r="D1842" s="17">
        <v>46122</v>
      </c>
      <c r="E1842" s="12">
        <v>12</v>
      </c>
    </row>
    <row r="1843" spans="1:5" x14ac:dyDescent="0.3">
      <c r="A1843" s="3" t="s">
        <v>11130</v>
      </c>
      <c r="B1843" s="11" t="s">
        <v>1704</v>
      </c>
      <c r="C1843" s="11" t="s">
        <v>229</v>
      </c>
      <c r="D1843" s="17">
        <v>45954</v>
      </c>
      <c r="E1843" s="12">
        <v>12</v>
      </c>
    </row>
    <row r="1844" spans="1:5" x14ac:dyDescent="0.3">
      <c r="A1844" s="3" t="s">
        <v>11131</v>
      </c>
      <c r="B1844" s="11" t="s">
        <v>998</v>
      </c>
      <c r="C1844" s="11" t="s">
        <v>143</v>
      </c>
      <c r="D1844" s="17">
        <v>46059</v>
      </c>
      <c r="E1844" s="12">
        <v>6</v>
      </c>
    </row>
    <row r="1845" spans="1:5" x14ac:dyDescent="0.3">
      <c r="A1845" s="3" t="s">
        <v>11132</v>
      </c>
      <c r="B1845" s="11" t="s">
        <v>962</v>
      </c>
      <c r="C1845" s="11" t="s">
        <v>89</v>
      </c>
      <c r="D1845" s="17">
        <v>45730</v>
      </c>
      <c r="E1845" s="12">
        <v>7</v>
      </c>
    </row>
    <row r="1846" spans="1:5" x14ac:dyDescent="0.3">
      <c r="A1846" s="3" t="s">
        <v>11133</v>
      </c>
      <c r="B1846" s="11" t="s">
        <v>1530</v>
      </c>
      <c r="C1846" s="11" t="s">
        <v>373</v>
      </c>
      <c r="D1846" s="17">
        <v>46005</v>
      </c>
      <c r="E1846" s="12">
        <v>4</v>
      </c>
    </row>
    <row r="1847" spans="1:5" x14ac:dyDescent="0.3">
      <c r="A1847" s="3" t="s">
        <v>11134</v>
      </c>
      <c r="B1847" s="11" t="s">
        <v>1120</v>
      </c>
      <c r="C1847" s="11" t="s">
        <v>282</v>
      </c>
      <c r="D1847" s="17">
        <v>45853</v>
      </c>
      <c r="E1847" s="12">
        <v>10</v>
      </c>
    </row>
    <row r="1848" spans="1:5" x14ac:dyDescent="0.3">
      <c r="A1848" s="3" t="s">
        <v>11135</v>
      </c>
      <c r="B1848" s="11" t="s">
        <v>1340</v>
      </c>
      <c r="C1848" s="11" t="s">
        <v>360</v>
      </c>
      <c r="D1848" s="17">
        <v>46181</v>
      </c>
      <c r="E1848" s="12">
        <v>9</v>
      </c>
    </row>
    <row r="1849" spans="1:5" x14ac:dyDescent="0.3">
      <c r="A1849" s="3" t="s">
        <v>11136</v>
      </c>
      <c r="B1849" s="11" t="s">
        <v>942</v>
      </c>
      <c r="C1849" s="11" t="s">
        <v>128</v>
      </c>
      <c r="D1849" s="17">
        <v>45992</v>
      </c>
      <c r="E1849" s="12">
        <v>7</v>
      </c>
    </row>
    <row r="1850" spans="1:5" x14ac:dyDescent="0.3">
      <c r="A1850" s="3" t="s">
        <v>11137</v>
      </c>
      <c r="B1850" s="11" t="s">
        <v>1270</v>
      </c>
      <c r="C1850" s="11" t="s">
        <v>200</v>
      </c>
      <c r="D1850" s="17">
        <v>45950</v>
      </c>
      <c r="E1850" s="12">
        <v>9</v>
      </c>
    </row>
    <row r="1851" spans="1:5" x14ac:dyDescent="0.3">
      <c r="A1851" s="3" t="s">
        <v>11138</v>
      </c>
      <c r="B1851" s="11" t="s">
        <v>1468</v>
      </c>
      <c r="C1851" s="11" t="s">
        <v>329</v>
      </c>
      <c r="D1851" s="17">
        <v>45761</v>
      </c>
      <c r="E1851" s="12">
        <v>6</v>
      </c>
    </row>
    <row r="1852" spans="1:5" x14ac:dyDescent="0.3">
      <c r="A1852" s="3" t="s">
        <v>11139</v>
      </c>
      <c r="B1852" s="11" t="s">
        <v>1414</v>
      </c>
      <c r="C1852" s="11" t="s">
        <v>140</v>
      </c>
      <c r="D1852" s="17">
        <v>45909</v>
      </c>
      <c r="E1852" s="12">
        <v>10</v>
      </c>
    </row>
    <row r="1853" spans="1:5" x14ac:dyDescent="0.3">
      <c r="A1853" s="3" t="s">
        <v>11140</v>
      </c>
      <c r="B1853" s="11" t="s">
        <v>1654</v>
      </c>
      <c r="C1853" s="11" t="s">
        <v>174</v>
      </c>
      <c r="D1853" s="17">
        <v>45687</v>
      </c>
      <c r="E1853" s="12">
        <v>8</v>
      </c>
    </row>
    <row r="1854" spans="1:5" x14ac:dyDescent="0.3">
      <c r="A1854" s="3" t="s">
        <v>11141</v>
      </c>
      <c r="B1854" s="11" t="s">
        <v>1660</v>
      </c>
      <c r="C1854" s="11" t="s">
        <v>366</v>
      </c>
      <c r="D1854" s="17">
        <v>45692</v>
      </c>
      <c r="E1854" s="12">
        <v>9</v>
      </c>
    </row>
    <row r="1855" spans="1:5" x14ac:dyDescent="0.3">
      <c r="A1855" s="3" t="s">
        <v>11142</v>
      </c>
      <c r="B1855" s="11" t="s">
        <v>1190</v>
      </c>
      <c r="C1855" s="11" t="s">
        <v>362</v>
      </c>
      <c r="D1855" s="17">
        <v>45863</v>
      </c>
      <c r="E1855" s="12">
        <v>7</v>
      </c>
    </row>
    <row r="1856" spans="1:5" x14ac:dyDescent="0.3">
      <c r="A1856" s="3" t="s">
        <v>11143</v>
      </c>
      <c r="B1856" s="11" t="s">
        <v>1286</v>
      </c>
      <c r="C1856" s="11" t="s">
        <v>208</v>
      </c>
      <c r="D1856" s="17">
        <v>46022</v>
      </c>
      <c r="E1856" s="12">
        <v>11</v>
      </c>
    </row>
    <row r="1857" spans="1:5" x14ac:dyDescent="0.3">
      <c r="A1857" s="3" t="s">
        <v>11144</v>
      </c>
      <c r="B1857" s="11" t="s">
        <v>1414</v>
      </c>
      <c r="C1857" s="11" t="s">
        <v>316</v>
      </c>
      <c r="D1857" s="17">
        <v>45747</v>
      </c>
      <c r="E1857" s="12">
        <v>9</v>
      </c>
    </row>
    <row r="1858" spans="1:5" x14ac:dyDescent="0.3">
      <c r="A1858" s="3" t="s">
        <v>11145</v>
      </c>
      <c r="B1858" s="11" t="s">
        <v>946</v>
      </c>
      <c r="C1858" s="11" t="s">
        <v>171</v>
      </c>
      <c r="D1858" s="17">
        <v>46088</v>
      </c>
      <c r="E1858" s="12">
        <v>4</v>
      </c>
    </row>
    <row r="1859" spans="1:5" x14ac:dyDescent="0.3">
      <c r="A1859" s="3" t="s">
        <v>11146</v>
      </c>
      <c r="B1859" s="11" t="s">
        <v>1236</v>
      </c>
      <c r="C1859" s="11" t="s">
        <v>278</v>
      </c>
      <c r="D1859" s="17">
        <v>45849</v>
      </c>
      <c r="E1859" s="12">
        <v>12</v>
      </c>
    </row>
    <row r="1860" spans="1:5" x14ac:dyDescent="0.3">
      <c r="A1860" s="3" t="s">
        <v>11147</v>
      </c>
      <c r="B1860" s="11" t="s">
        <v>966</v>
      </c>
      <c r="C1860" s="11" t="s">
        <v>364</v>
      </c>
      <c r="D1860" s="17">
        <v>45749</v>
      </c>
      <c r="E1860" s="12">
        <v>11</v>
      </c>
    </row>
    <row r="1861" spans="1:5" x14ac:dyDescent="0.3">
      <c r="A1861" s="3" t="s">
        <v>11148</v>
      </c>
      <c r="B1861" s="11" t="s">
        <v>1628</v>
      </c>
      <c r="C1861" s="11" t="s">
        <v>296</v>
      </c>
      <c r="D1861" s="17">
        <v>46067</v>
      </c>
      <c r="E1861" s="12">
        <v>8</v>
      </c>
    </row>
    <row r="1862" spans="1:5" x14ac:dyDescent="0.3">
      <c r="A1862" s="3" t="s">
        <v>11149</v>
      </c>
      <c r="B1862" s="11" t="s">
        <v>1660</v>
      </c>
      <c r="C1862" s="11" t="s">
        <v>149</v>
      </c>
      <c r="D1862" s="17">
        <v>46014</v>
      </c>
      <c r="E1862" s="12">
        <v>7</v>
      </c>
    </row>
    <row r="1863" spans="1:5" x14ac:dyDescent="0.3">
      <c r="A1863" s="3" t="s">
        <v>11150</v>
      </c>
      <c r="B1863" s="11" t="s">
        <v>1120</v>
      </c>
      <c r="C1863" s="11" t="s">
        <v>243</v>
      </c>
      <c r="D1863" s="17">
        <v>45707</v>
      </c>
      <c r="E1863" s="12">
        <v>5</v>
      </c>
    </row>
    <row r="1864" spans="1:5" x14ac:dyDescent="0.3">
      <c r="A1864" s="3" t="s">
        <v>11151</v>
      </c>
      <c r="B1864" s="11" t="s">
        <v>1502</v>
      </c>
      <c r="C1864" s="11" t="s">
        <v>393</v>
      </c>
      <c r="D1864" s="17">
        <v>46030</v>
      </c>
      <c r="E1864" s="12">
        <v>7</v>
      </c>
    </row>
    <row r="1865" spans="1:5" x14ac:dyDescent="0.3">
      <c r="A1865" s="3" t="s">
        <v>11152</v>
      </c>
      <c r="B1865" s="11" t="s">
        <v>1676</v>
      </c>
      <c r="C1865" s="11" t="s">
        <v>187</v>
      </c>
      <c r="D1865" s="17">
        <v>45786</v>
      </c>
      <c r="E1865" s="12">
        <v>10</v>
      </c>
    </row>
    <row r="1866" spans="1:5" x14ac:dyDescent="0.3">
      <c r="A1866" s="3" t="s">
        <v>11153</v>
      </c>
      <c r="B1866" s="11" t="s">
        <v>1470</v>
      </c>
      <c r="C1866" s="11" t="s">
        <v>50</v>
      </c>
      <c r="D1866" s="17">
        <v>46119</v>
      </c>
      <c r="E1866" s="12">
        <v>11</v>
      </c>
    </row>
    <row r="1867" spans="1:5" x14ac:dyDescent="0.3">
      <c r="A1867" s="3" t="s">
        <v>11154</v>
      </c>
      <c r="B1867" s="11" t="s">
        <v>1620</v>
      </c>
      <c r="C1867" s="11" t="s">
        <v>89</v>
      </c>
      <c r="D1867" s="17">
        <v>45698</v>
      </c>
      <c r="E1867" s="12">
        <v>5</v>
      </c>
    </row>
    <row r="1868" spans="1:5" x14ac:dyDescent="0.3">
      <c r="A1868" s="3" t="s">
        <v>11155</v>
      </c>
      <c r="B1868" s="11" t="s">
        <v>958</v>
      </c>
      <c r="C1868" s="11" t="s">
        <v>316</v>
      </c>
      <c r="D1868" s="17">
        <v>45957</v>
      </c>
      <c r="E1868" s="12">
        <v>9</v>
      </c>
    </row>
    <row r="1869" spans="1:5" x14ac:dyDescent="0.3">
      <c r="A1869" s="3" t="s">
        <v>11156</v>
      </c>
      <c r="B1869" s="11" t="s">
        <v>1368</v>
      </c>
      <c r="C1869" s="11" t="s">
        <v>267</v>
      </c>
      <c r="D1869" s="17">
        <v>46094</v>
      </c>
      <c r="E1869" s="12">
        <v>5</v>
      </c>
    </row>
    <row r="1870" spans="1:5" x14ac:dyDescent="0.3">
      <c r="A1870" s="3" t="s">
        <v>11157</v>
      </c>
      <c r="B1870" s="11" t="s">
        <v>936</v>
      </c>
      <c r="C1870" s="11" t="s">
        <v>42</v>
      </c>
      <c r="D1870" s="17">
        <v>45775</v>
      </c>
      <c r="E1870" s="12">
        <v>6</v>
      </c>
    </row>
    <row r="1871" spans="1:5" x14ac:dyDescent="0.3">
      <c r="A1871" s="3" t="s">
        <v>11158</v>
      </c>
      <c r="B1871" s="11" t="s">
        <v>1038</v>
      </c>
      <c r="C1871" s="11" t="s">
        <v>344</v>
      </c>
      <c r="D1871" s="17">
        <v>46102</v>
      </c>
      <c r="E1871" s="12">
        <v>12</v>
      </c>
    </row>
    <row r="1872" spans="1:5" x14ac:dyDescent="0.3">
      <c r="A1872" s="3" t="s">
        <v>11159</v>
      </c>
      <c r="B1872" s="11" t="s">
        <v>1546</v>
      </c>
      <c r="C1872" s="11" t="s">
        <v>373</v>
      </c>
      <c r="D1872" s="17">
        <v>45915</v>
      </c>
      <c r="E1872" s="12">
        <v>12</v>
      </c>
    </row>
    <row r="1873" spans="1:5" x14ac:dyDescent="0.3">
      <c r="A1873" s="3" t="s">
        <v>11160</v>
      </c>
      <c r="B1873" s="11" t="s">
        <v>948</v>
      </c>
      <c r="C1873" s="11" t="s">
        <v>157</v>
      </c>
      <c r="D1873" s="17">
        <v>45863</v>
      </c>
      <c r="E1873" s="12">
        <v>11</v>
      </c>
    </row>
    <row r="1874" spans="1:5" x14ac:dyDescent="0.3">
      <c r="A1874" s="3" t="s">
        <v>11161</v>
      </c>
      <c r="B1874" s="11" t="s">
        <v>1110</v>
      </c>
      <c r="C1874" s="11" t="s">
        <v>69</v>
      </c>
      <c r="D1874" s="17">
        <v>46004</v>
      </c>
      <c r="E1874" s="12">
        <v>12</v>
      </c>
    </row>
    <row r="1875" spans="1:5" x14ac:dyDescent="0.3">
      <c r="A1875" s="3" t="s">
        <v>11162</v>
      </c>
      <c r="B1875" s="11" t="s">
        <v>1748</v>
      </c>
      <c r="C1875" s="11" t="s">
        <v>121</v>
      </c>
      <c r="D1875" s="17">
        <v>45840</v>
      </c>
      <c r="E1875" s="12">
        <v>4</v>
      </c>
    </row>
    <row r="1876" spans="1:5" x14ac:dyDescent="0.3">
      <c r="A1876" s="3" t="s">
        <v>11163</v>
      </c>
      <c r="B1876" s="11" t="s">
        <v>1296</v>
      </c>
      <c r="C1876" s="11" t="s">
        <v>32</v>
      </c>
      <c r="D1876" s="17">
        <v>46147</v>
      </c>
      <c r="E1876" s="12">
        <v>10</v>
      </c>
    </row>
    <row r="1877" spans="1:5" x14ac:dyDescent="0.3">
      <c r="A1877" s="3" t="s">
        <v>11164</v>
      </c>
      <c r="B1877" s="11" t="s">
        <v>1666</v>
      </c>
      <c r="C1877" s="11" t="s">
        <v>256</v>
      </c>
      <c r="D1877" s="17">
        <v>46103</v>
      </c>
      <c r="E1877" s="12">
        <v>12</v>
      </c>
    </row>
    <row r="1878" spans="1:5" x14ac:dyDescent="0.3">
      <c r="A1878" s="3" t="s">
        <v>11165</v>
      </c>
      <c r="B1878" s="11" t="s">
        <v>1452</v>
      </c>
      <c r="C1878" s="11" t="s">
        <v>248</v>
      </c>
      <c r="D1878" s="17">
        <v>45943</v>
      </c>
      <c r="E1878" s="12">
        <v>11</v>
      </c>
    </row>
    <row r="1879" spans="1:5" x14ac:dyDescent="0.3">
      <c r="A1879" s="3" t="s">
        <v>11166</v>
      </c>
      <c r="B1879" s="11" t="s">
        <v>878</v>
      </c>
      <c r="C1879" s="11" t="s">
        <v>308</v>
      </c>
      <c r="D1879" s="17">
        <v>45997</v>
      </c>
      <c r="E1879" s="12">
        <v>12</v>
      </c>
    </row>
    <row r="1880" spans="1:5" x14ac:dyDescent="0.3">
      <c r="A1880" s="3" t="s">
        <v>11167</v>
      </c>
      <c r="B1880" s="11" t="s">
        <v>1488</v>
      </c>
      <c r="C1880" s="11" t="s">
        <v>146</v>
      </c>
      <c r="D1880" s="17">
        <v>45683</v>
      </c>
      <c r="E1880" s="12">
        <v>6</v>
      </c>
    </row>
    <row r="1881" spans="1:5" x14ac:dyDescent="0.3">
      <c r="A1881" s="3" t="s">
        <v>11168</v>
      </c>
      <c r="B1881" s="11" t="s">
        <v>1228</v>
      </c>
      <c r="C1881" s="11" t="s">
        <v>157</v>
      </c>
      <c r="D1881" s="17">
        <v>45824</v>
      </c>
      <c r="E1881" s="12">
        <v>4</v>
      </c>
    </row>
    <row r="1882" spans="1:5" x14ac:dyDescent="0.3">
      <c r="A1882" s="3" t="s">
        <v>11169</v>
      </c>
      <c r="B1882" s="11" t="s">
        <v>1766</v>
      </c>
      <c r="C1882" s="11" t="s">
        <v>360</v>
      </c>
      <c r="D1882" s="17">
        <v>46087</v>
      </c>
      <c r="E1882" s="12">
        <v>6</v>
      </c>
    </row>
    <row r="1883" spans="1:5" x14ac:dyDescent="0.3">
      <c r="A1883" s="3" t="s">
        <v>11170</v>
      </c>
      <c r="B1883" s="11" t="s">
        <v>1578</v>
      </c>
      <c r="C1883" s="11" t="s">
        <v>13</v>
      </c>
      <c r="D1883" s="17">
        <v>45920</v>
      </c>
      <c r="E1883" s="12">
        <v>8</v>
      </c>
    </row>
    <row r="1884" spans="1:5" x14ac:dyDescent="0.3">
      <c r="A1884" s="3" t="s">
        <v>11171</v>
      </c>
      <c r="B1884" s="11" t="s">
        <v>1438</v>
      </c>
      <c r="C1884" s="11" t="s">
        <v>301</v>
      </c>
      <c r="D1884" s="17">
        <v>45713</v>
      </c>
      <c r="E1884" s="12">
        <v>4</v>
      </c>
    </row>
    <row r="1885" spans="1:5" x14ac:dyDescent="0.3">
      <c r="A1885" s="3" t="s">
        <v>11172</v>
      </c>
      <c r="B1885" s="11" t="s">
        <v>1302</v>
      </c>
      <c r="C1885" s="11" t="s">
        <v>334</v>
      </c>
      <c r="D1885" s="17">
        <v>46177</v>
      </c>
      <c r="E1885" s="12">
        <v>6</v>
      </c>
    </row>
    <row r="1886" spans="1:5" x14ac:dyDescent="0.3">
      <c r="A1886" s="3" t="s">
        <v>11173</v>
      </c>
      <c r="B1886" s="11" t="s">
        <v>1206</v>
      </c>
      <c r="C1886" s="11" t="s">
        <v>229</v>
      </c>
      <c r="D1886" s="17">
        <v>46060</v>
      </c>
      <c r="E1886" s="12">
        <v>7</v>
      </c>
    </row>
    <row r="1887" spans="1:5" x14ac:dyDescent="0.3">
      <c r="A1887" s="3" t="s">
        <v>11174</v>
      </c>
      <c r="B1887" s="11" t="s">
        <v>1330</v>
      </c>
      <c r="C1887" s="11" t="s">
        <v>290</v>
      </c>
      <c r="D1887" s="17">
        <v>45738</v>
      </c>
      <c r="E1887" s="12">
        <v>4</v>
      </c>
    </row>
    <row r="1888" spans="1:5" x14ac:dyDescent="0.3">
      <c r="A1888" s="3" t="s">
        <v>11175</v>
      </c>
      <c r="B1888" s="11" t="s">
        <v>986</v>
      </c>
      <c r="C1888" s="11" t="s">
        <v>382</v>
      </c>
      <c r="D1888" s="17">
        <v>46046</v>
      </c>
      <c r="E1888" s="12">
        <v>8</v>
      </c>
    </row>
    <row r="1889" spans="1:5" x14ac:dyDescent="0.3">
      <c r="A1889" s="3" t="s">
        <v>11176</v>
      </c>
      <c r="B1889" s="11" t="s">
        <v>1070</v>
      </c>
      <c r="C1889" s="11" t="s">
        <v>89</v>
      </c>
      <c r="D1889" s="17">
        <v>45728</v>
      </c>
      <c r="E1889" s="12">
        <v>5</v>
      </c>
    </row>
    <row r="1890" spans="1:5" x14ac:dyDescent="0.3">
      <c r="A1890" s="3" t="s">
        <v>11177</v>
      </c>
      <c r="B1890" s="11" t="s">
        <v>1006</v>
      </c>
      <c r="C1890" s="11" t="s">
        <v>73</v>
      </c>
      <c r="D1890" s="17">
        <v>46102</v>
      </c>
      <c r="E1890" s="12">
        <v>5</v>
      </c>
    </row>
    <row r="1891" spans="1:5" x14ac:dyDescent="0.3">
      <c r="A1891" s="3" t="s">
        <v>11178</v>
      </c>
      <c r="B1891" s="11" t="s">
        <v>1368</v>
      </c>
      <c r="C1891" s="11" t="s">
        <v>258</v>
      </c>
      <c r="D1891" s="17">
        <v>45797</v>
      </c>
      <c r="E1891" s="12">
        <v>8</v>
      </c>
    </row>
    <row r="1892" spans="1:5" x14ac:dyDescent="0.3">
      <c r="A1892" s="3" t="s">
        <v>11179</v>
      </c>
      <c r="B1892" s="11" t="s">
        <v>1512</v>
      </c>
      <c r="C1892" s="11" t="s">
        <v>121</v>
      </c>
      <c r="D1892" s="17">
        <v>46081</v>
      </c>
      <c r="E1892" s="12">
        <v>5</v>
      </c>
    </row>
    <row r="1893" spans="1:5" x14ac:dyDescent="0.3">
      <c r="A1893" s="3" t="s">
        <v>11180</v>
      </c>
      <c r="B1893" s="11" t="s">
        <v>896</v>
      </c>
      <c r="C1893" s="11" t="s">
        <v>32</v>
      </c>
      <c r="D1893" s="17">
        <v>46184</v>
      </c>
      <c r="E1893" s="12">
        <v>6</v>
      </c>
    </row>
    <row r="1894" spans="1:5" x14ac:dyDescent="0.3">
      <c r="A1894" s="3" t="s">
        <v>11181</v>
      </c>
      <c r="B1894" s="11" t="s">
        <v>1204</v>
      </c>
      <c r="C1894" s="11" t="s">
        <v>354</v>
      </c>
      <c r="D1894" s="17">
        <v>45682</v>
      </c>
      <c r="E1894" s="12">
        <v>7</v>
      </c>
    </row>
    <row r="1895" spans="1:5" x14ac:dyDescent="0.3">
      <c r="A1895" s="3" t="s">
        <v>11182</v>
      </c>
      <c r="B1895" s="11" t="s">
        <v>1040</v>
      </c>
      <c r="C1895" s="11" t="s">
        <v>157</v>
      </c>
      <c r="D1895" s="17">
        <v>45974</v>
      </c>
      <c r="E1895" s="12">
        <v>9</v>
      </c>
    </row>
    <row r="1896" spans="1:5" x14ac:dyDescent="0.3">
      <c r="A1896" s="3" t="s">
        <v>11183</v>
      </c>
      <c r="B1896" s="11" t="s">
        <v>1548</v>
      </c>
      <c r="C1896" s="11" t="s">
        <v>229</v>
      </c>
      <c r="D1896" s="17">
        <v>45684</v>
      </c>
      <c r="E1896" s="12">
        <v>7</v>
      </c>
    </row>
    <row r="1897" spans="1:5" x14ac:dyDescent="0.3">
      <c r="A1897" s="3" t="s">
        <v>11184</v>
      </c>
      <c r="B1897" s="11" t="s">
        <v>1416</v>
      </c>
      <c r="C1897" s="11" t="s">
        <v>206</v>
      </c>
      <c r="D1897" s="17">
        <v>45786</v>
      </c>
      <c r="E1897" s="12">
        <v>11</v>
      </c>
    </row>
    <row r="1898" spans="1:5" x14ac:dyDescent="0.3">
      <c r="A1898" s="3" t="s">
        <v>11185</v>
      </c>
      <c r="B1898" s="11" t="s">
        <v>922</v>
      </c>
      <c r="C1898" s="11" t="s">
        <v>239</v>
      </c>
      <c r="D1898" s="17">
        <v>45766</v>
      </c>
      <c r="E1898" s="12">
        <v>12</v>
      </c>
    </row>
    <row r="1899" spans="1:5" x14ac:dyDescent="0.3">
      <c r="A1899" s="3" t="s">
        <v>11186</v>
      </c>
      <c r="B1899" s="11" t="s">
        <v>1312</v>
      </c>
      <c r="C1899" s="11" t="s">
        <v>298</v>
      </c>
      <c r="D1899" s="17">
        <v>46193</v>
      </c>
      <c r="E1899" s="12">
        <v>5</v>
      </c>
    </row>
    <row r="1900" spans="1:5" x14ac:dyDescent="0.3">
      <c r="A1900" s="3" t="s">
        <v>11187</v>
      </c>
      <c r="B1900" s="11" t="s">
        <v>1278</v>
      </c>
      <c r="C1900" s="11" t="s">
        <v>53</v>
      </c>
      <c r="D1900" s="17">
        <v>45729</v>
      </c>
      <c r="E1900" s="12">
        <v>12</v>
      </c>
    </row>
    <row r="1901" spans="1:5" x14ac:dyDescent="0.3">
      <c r="A1901" s="3" t="s">
        <v>11188</v>
      </c>
      <c r="B1901" s="11" t="s">
        <v>1266</v>
      </c>
      <c r="C1901" s="11" t="s">
        <v>92</v>
      </c>
      <c r="D1901" s="17">
        <v>46100</v>
      </c>
      <c r="E1901" s="12">
        <v>12</v>
      </c>
    </row>
    <row r="1902" spans="1:5" x14ac:dyDescent="0.3">
      <c r="A1902" s="3" t="s">
        <v>11189</v>
      </c>
      <c r="B1902" s="11" t="s">
        <v>1766</v>
      </c>
      <c r="C1902" s="11" t="s">
        <v>229</v>
      </c>
      <c r="D1902" s="17">
        <v>46029</v>
      </c>
      <c r="E1902" s="12">
        <v>9</v>
      </c>
    </row>
    <row r="1903" spans="1:5" x14ac:dyDescent="0.3">
      <c r="A1903" s="3" t="s">
        <v>11190</v>
      </c>
      <c r="B1903" s="11" t="s">
        <v>1340</v>
      </c>
      <c r="C1903" s="11" t="s">
        <v>235</v>
      </c>
      <c r="D1903" s="17">
        <v>45986</v>
      </c>
      <c r="E1903" s="12">
        <v>6</v>
      </c>
    </row>
    <row r="1904" spans="1:5" x14ac:dyDescent="0.3">
      <c r="A1904" s="3" t="s">
        <v>11191</v>
      </c>
      <c r="B1904" s="11" t="s">
        <v>1734</v>
      </c>
      <c r="C1904" s="11" t="s">
        <v>308</v>
      </c>
      <c r="D1904" s="17">
        <v>45934</v>
      </c>
      <c r="E1904" s="12">
        <v>8</v>
      </c>
    </row>
    <row r="1905" spans="1:5" x14ac:dyDescent="0.3">
      <c r="A1905" s="3" t="s">
        <v>11192</v>
      </c>
      <c r="B1905" s="11" t="s">
        <v>1458</v>
      </c>
      <c r="C1905" s="11" t="s">
        <v>237</v>
      </c>
      <c r="D1905" s="17">
        <v>45771</v>
      </c>
      <c r="E1905" s="12">
        <v>11</v>
      </c>
    </row>
    <row r="1906" spans="1:5" x14ac:dyDescent="0.3">
      <c r="A1906" s="3" t="s">
        <v>11193</v>
      </c>
      <c r="B1906" s="11" t="s">
        <v>1608</v>
      </c>
      <c r="C1906" s="11" t="s">
        <v>276</v>
      </c>
      <c r="D1906" s="17">
        <v>46117</v>
      </c>
      <c r="E1906" s="12">
        <v>4</v>
      </c>
    </row>
    <row r="1907" spans="1:5" x14ac:dyDescent="0.3">
      <c r="A1907" s="3" t="s">
        <v>11194</v>
      </c>
      <c r="B1907" s="11" t="s">
        <v>1048</v>
      </c>
      <c r="C1907" s="11" t="s">
        <v>171</v>
      </c>
      <c r="D1907" s="17">
        <v>46122</v>
      </c>
      <c r="E1907" s="12">
        <v>10</v>
      </c>
    </row>
    <row r="1908" spans="1:5" x14ac:dyDescent="0.3">
      <c r="A1908" s="3" t="s">
        <v>11195</v>
      </c>
      <c r="B1908" s="11" t="s">
        <v>1714</v>
      </c>
      <c r="C1908" s="11" t="s">
        <v>89</v>
      </c>
      <c r="D1908" s="17">
        <v>45909</v>
      </c>
      <c r="E1908" s="12">
        <v>10</v>
      </c>
    </row>
    <row r="1909" spans="1:5" x14ac:dyDescent="0.3">
      <c r="A1909" s="3" t="s">
        <v>11196</v>
      </c>
      <c r="B1909" s="11" t="s">
        <v>1666</v>
      </c>
      <c r="C1909" s="11" t="s">
        <v>198</v>
      </c>
      <c r="D1909" s="17">
        <v>45747</v>
      </c>
      <c r="E1909" s="12">
        <v>11</v>
      </c>
    </row>
    <row r="1910" spans="1:5" x14ac:dyDescent="0.3">
      <c r="A1910" s="3" t="s">
        <v>11197</v>
      </c>
      <c r="B1910" s="11" t="s">
        <v>1354</v>
      </c>
      <c r="C1910" s="11" t="s">
        <v>360</v>
      </c>
      <c r="D1910" s="17">
        <v>46111</v>
      </c>
      <c r="E1910" s="12">
        <v>10</v>
      </c>
    </row>
    <row r="1911" spans="1:5" x14ac:dyDescent="0.3">
      <c r="A1911" s="3" t="s">
        <v>11198</v>
      </c>
      <c r="B1911" s="11" t="s">
        <v>1080</v>
      </c>
      <c r="C1911" s="11" t="s">
        <v>47</v>
      </c>
      <c r="D1911" s="17">
        <v>45785</v>
      </c>
      <c r="E1911" s="12">
        <v>5</v>
      </c>
    </row>
    <row r="1912" spans="1:5" x14ac:dyDescent="0.3">
      <c r="A1912" s="3" t="s">
        <v>11199</v>
      </c>
      <c r="B1912" s="11" t="s">
        <v>1554</v>
      </c>
      <c r="C1912" s="11" t="s">
        <v>130</v>
      </c>
      <c r="D1912" s="17">
        <v>46174</v>
      </c>
      <c r="E1912" s="12">
        <v>10</v>
      </c>
    </row>
    <row r="1913" spans="1:5" x14ac:dyDescent="0.3">
      <c r="A1913" s="3" t="s">
        <v>11200</v>
      </c>
      <c r="B1913" s="11" t="s">
        <v>1022</v>
      </c>
      <c r="C1913" s="11" t="s">
        <v>389</v>
      </c>
      <c r="D1913" s="17">
        <v>46019</v>
      </c>
      <c r="E1913" s="12">
        <v>7</v>
      </c>
    </row>
    <row r="1914" spans="1:5" x14ac:dyDescent="0.3">
      <c r="A1914" s="3" t="s">
        <v>11201</v>
      </c>
      <c r="B1914" s="11" t="s">
        <v>1178</v>
      </c>
      <c r="C1914" s="11" t="s">
        <v>76</v>
      </c>
      <c r="D1914" s="17">
        <v>45840</v>
      </c>
      <c r="E1914" s="12">
        <v>10</v>
      </c>
    </row>
    <row r="1915" spans="1:5" x14ac:dyDescent="0.3">
      <c r="A1915" s="3" t="s">
        <v>11202</v>
      </c>
      <c r="B1915" s="11" t="s">
        <v>1670</v>
      </c>
      <c r="C1915" s="11" t="s">
        <v>76</v>
      </c>
      <c r="D1915" s="17">
        <v>45927</v>
      </c>
      <c r="E1915" s="12">
        <v>5</v>
      </c>
    </row>
    <row r="1916" spans="1:5" x14ac:dyDescent="0.3">
      <c r="A1916" s="3" t="s">
        <v>11203</v>
      </c>
      <c r="B1916" s="11" t="s">
        <v>1112</v>
      </c>
      <c r="C1916" s="11" t="s">
        <v>260</v>
      </c>
      <c r="D1916" s="17">
        <v>45670</v>
      </c>
      <c r="E1916" s="12">
        <v>4</v>
      </c>
    </row>
    <row r="1917" spans="1:5" x14ac:dyDescent="0.3">
      <c r="A1917" s="3" t="s">
        <v>11204</v>
      </c>
      <c r="B1917" s="11" t="s">
        <v>1518</v>
      </c>
      <c r="C1917" s="11" t="s">
        <v>336</v>
      </c>
      <c r="D1917" s="17">
        <v>46053</v>
      </c>
      <c r="E1917" s="12">
        <v>12</v>
      </c>
    </row>
    <row r="1918" spans="1:5" x14ac:dyDescent="0.3">
      <c r="A1918" s="3" t="s">
        <v>11205</v>
      </c>
      <c r="B1918" s="11" t="s">
        <v>1214</v>
      </c>
      <c r="C1918" s="11" t="s">
        <v>89</v>
      </c>
      <c r="D1918" s="17">
        <v>45750</v>
      </c>
      <c r="E1918" s="12">
        <v>8</v>
      </c>
    </row>
    <row r="1919" spans="1:5" x14ac:dyDescent="0.3">
      <c r="A1919" s="3" t="s">
        <v>11206</v>
      </c>
      <c r="B1919" s="11" t="s">
        <v>1202</v>
      </c>
      <c r="C1919" s="11" t="s">
        <v>107</v>
      </c>
      <c r="D1919" s="17">
        <v>46080</v>
      </c>
      <c r="E1919" s="12">
        <v>7</v>
      </c>
    </row>
    <row r="1920" spans="1:5" x14ac:dyDescent="0.3">
      <c r="A1920" s="3" t="s">
        <v>11207</v>
      </c>
      <c r="B1920" s="11" t="s">
        <v>901</v>
      </c>
      <c r="C1920" s="11" t="s">
        <v>232</v>
      </c>
      <c r="D1920" s="17">
        <v>46197</v>
      </c>
      <c r="E1920" s="12">
        <v>6</v>
      </c>
    </row>
    <row r="1921" spans="1:5" x14ac:dyDescent="0.3">
      <c r="A1921" s="3" t="s">
        <v>11208</v>
      </c>
      <c r="B1921" s="11" t="s">
        <v>1634</v>
      </c>
      <c r="C1921" s="11" t="s">
        <v>235</v>
      </c>
      <c r="D1921" s="17">
        <v>45726</v>
      </c>
      <c r="E1921" s="12">
        <v>9</v>
      </c>
    </row>
    <row r="1922" spans="1:5" x14ac:dyDescent="0.3">
      <c r="A1922" s="3" t="s">
        <v>11209</v>
      </c>
      <c r="B1922" s="11" t="s">
        <v>1126</v>
      </c>
      <c r="C1922" s="11" t="s">
        <v>387</v>
      </c>
      <c r="D1922" s="17">
        <v>46091</v>
      </c>
      <c r="E1922" s="12">
        <v>12</v>
      </c>
    </row>
    <row r="1923" spans="1:5" x14ac:dyDescent="0.3">
      <c r="A1923" s="3" t="s">
        <v>11210</v>
      </c>
      <c r="B1923" s="11" t="s">
        <v>1610</v>
      </c>
      <c r="C1923" s="11" t="s">
        <v>98</v>
      </c>
      <c r="D1923" s="17">
        <v>45853</v>
      </c>
      <c r="E1923" s="12">
        <v>11</v>
      </c>
    </row>
    <row r="1924" spans="1:5" x14ac:dyDescent="0.3">
      <c r="A1924" s="3" t="s">
        <v>11211</v>
      </c>
      <c r="B1924" s="11" t="s">
        <v>1362</v>
      </c>
      <c r="C1924" s="11" t="s">
        <v>198</v>
      </c>
      <c r="D1924" s="17">
        <v>45840</v>
      </c>
      <c r="E1924" s="12">
        <v>9</v>
      </c>
    </row>
    <row r="1925" spans="1:5" x14ac:dyDescent="0.3">
      <c r="A1925" s="3" t="s">
        <v>11212</v>
      </c>
      <c r="B1925" s="11" t="s">
        <v>1060</v>
      </c>
      <c r="C1925" s="11" t="s">
        <v>109</v>
      </c>
      <c r="D1925" s="17">
        <v>45929</v>
      </c>
      <c r="E1925" s="12">
        <v>11</v>
      </c>
    </row>
    <row r="1926" spans="1:5" x14ac:dyDescent="0.3">
      <c r="A1926" s="3" t="s">
        <v>11213</v>
      </c>
      <c r="B1926" s="11" t="s">
        <v>1470</v>
      </c>
      <c r="C1926" s="11" t="s">
        <v>387</v>
      </c>
      <c r="D1926" s="17">
        <v>45747</v>
      </c>
      <c r="E1926" s="12">
        <v>4</v>
      </c>
    </row>
    <row r="1927" spans="1:5" x14ac:dyDescent="0.3">
      <c r="A1927" s="3" t="s">
        <v>11214</v>
      </c>
      <c r="B1927" s="11" t="s">
        <v>1136</v>
      </c>
      <c r="C1927" s="11" t="s">
        <v>174</v>
      </c>
      <c r="D1927" s="17">
        <v>45684</v>
      </c>
      <c r="E1927" s="12">
        <v>10</v>
      </c>
    </row>
    <row r="1928" spans="1:5" x14ac:dyDescent="0.3">
      <c r="A1928" s="3" t="s">
        <v>11215</v>
      </c>
      <c r="B1928" s="11" t="s">
        <v>1432</v>
      </c>
      <c r="C1928" s="11" t="s">
        <v>116</v>
      </c>
      <c r="D1928" s="17">
        <v>45750</v>
      </c>
      <c r="E1928" s="12">
        <v>9</v>
      </c>
    </row>
    <row r="1929" spans="1:5" x14ac:dyDescent="0.3">
      <c r="A1929" s="3" t="s">
        <v>11216</v>
      </c>
      <c r="B1929" s="11" t="s">
        <v>1146</v>
      </c>
      <c r="C1929" s="11" t="s">
        <v>338</v>
      </c>
      <c r="D1929" s="17">
        <v>45897</v>
      </c>
      <c r="E1929" s="12">
        <v>12</v>
      </c>
    </row>
    <row r="1930" spans="1:5" x14ac:dyDescent="0.3">
      <c r="A1930" s="3" t="s">
        <v>11217</v>
      </c>
      <c r="B1930" s="11" t="s">
        <v>1518</v>
      </c>
      <c r="C1930" s="11" t="s">
        <v>269</v>
      </c>
      <c r="D1930" s="17">
        <v>45994</v>
      </c>
      <c r="E1930" s="12">
        <v>6</v>
      </c>
    </row>
    <row r="1931" spans="1:5" x14ac:dyDescent="0.3">
      <c r="A1931" s="3" t="s">
        <v>11218</v>
      </c>
      <c r="B1931" s="11" t="s">
        <v>1132</v>
      </c>
      <c r="C1931" s="11" t="s">
        <v>282</v>
      </c>
      <c r="D1931" s="17">
        <v>46021</v>
      </c>
      <c r="E1931" s="12">
        <v>9</v>
      </c>
    </row>
    <row r="1932" spans="1:5" x14ac:dyDescent="0.3">
      <c r="A1932" s="3" t="s">
        <v>11219</v>
      </c>
      <c r="B1932" s="11" t="s">
        <v>1470</v>
      </c>
      <c r="C1932" s="11" t="s">
        <v>101</v>
      </c>
      <c r="D1932" s="17">
        <v>45857</v>
      </c>
      <c r="E1932" s="12">
        <v>10</v>
      </c>
    </row>
    <row r="1933" spans="1:5" x14ac:dyDescent="0.3">
      <c r="A1933" s="3" t="s">
        <v>11220</v>
      </c>
      <c r="B1933" s="11" t="s">
        <v>1186</v>
      </c>
      <c r="C1933" s="11" t="s">
        <v>152</v>
      </c>
      <c r="D1933" s="17">
        <v>45853</v>
      </c>
      <c r="E1933" s="12">
        <v>10</v>
      </c>
    </row>
    <row r="1934" spans="1:5" x14ac:dyDescent="0.3">
      <c r="A1934" s="3" t="s">
        <v>11221</v>
      </c>
      <c r="B1934" s="11" t="s">
        <v>1148</v>
      </c>
      <c r="C1934" s="11" t="s">
        <v>316</v>
      </c>
      <c r="D1934" s="17">
        <v>45936</v>
      </c>
      <c r="E1934" s="12">
        <v>8</v>
      </c>
    </row>
    <row r="1935" spans="1:5" x14ac:dyDescent="0.3">
      <c r="A1935" s="3" t="s">
        <v>11222</v>
      </c>
      <c r="B1935" s="11" t="s">
        <v>1452</v>
      </c>
      <c r="C1935" s="11" t="s">
        <v>181</v>
      </c>
      <c r="D1935" s="17">
        <v>46008</v>
      </c>
      <c r="E1935" s="12">
        <v>4</v>
      </c>
    </row>
    <row r="1936" spans="1:5" x14ac:dyDescent="0.3">
      <c r="A1936" s="3" t="s">
        <v>11223</v>
      </c>
      <c r="B1936" s="11" t="s">
        <v>887</v>
      </c>
      <c r="C1936" s="11" t="s">
        <v>218</v>
      </c>
      <c r="D1936" s="17">
        <v>46173</v>
      </c>
      <c r="E1936" s="12">
        <v>6</v>
      </c>
    </row>
    <row r="1937" spans="1:5" x14ac:dyDescent="0.3">
      <c r="A1937" s="3" t="s">
        <v>11224</v>
      </c>
      <c r="B1937" s="11" t="s">
        <v>1480</v>
      </c>
      <c r="C1937" s="11" t="s">
        <v>265</v>
      </c>
      <c r="D1937" s="17">
        <v>46154</v>
      </c>
      <c r="E1937" s="12">
        <v>5</v>
      </c>
    </row>
    <row r="1938" spans="1:5" x14ac:dyDescent="0.3">
      <c r="A1938" s="3" t="s">
        <v>11225</v>
      </c>
      <c r="B1938" s="11" t="s">
        <v>1160</v>
      </c>
      <c r="C1938" s="11" t="s">
        <v>241</v>
      </c>
      <c r="D1938" s="17">
        <v>45714</v>
      </c>
      <c r="E1938" s="12">
        <v>9</v>
      </c>
    </row>
    <row r="1939" spans="1:5" x14ac:dyDescent="0.3">
      <c r="A1939" s="3" t="s">
        <v>11226</v>
      </c>
      <c r="B1939" s="11" t="s">
        <v>1640</v>
      </c>
      <c r="C1939" s="11" t="s">
        <v>193</v>
      </c>
      <c r="D1939" s="17">
        <v>46161</v>
      </c>
      <c r="E1939" s="12">
        <v>11</v>
      </c>
    </row>
    <row r="1940" spans="1:5" x14ac:dyDescent="0.3">
      <c r="A1940" s="3" t="s">
        <v>11227</v>
      </c>
      <c r="B1940" s="11" t="s">
        <v>1000</v>
      </c>
      <c r="C1940" s="11" t="s">
        <v>385</v>
      </c>
      <c r="D1940" s="17">
        <v>46136</v>
      </c>
      <c r="E1940" s="12">
        <v>5</v>
      </c>
    </row>
    <row r="1941" spans="1:5" x14ac:dyDescent="0.3">
      <c r="A1941" s="3" t="s">
        <v>11228</v>
      </c>
      <c r="B1941" s="11" t="s">
        <v>887</v>
      </c>
      <c r="C1941" s="11" t="s">
        <v>276</v>
      </c>
      <c r="D1941" s="17">
        <v>45669</v>
      </c>
      <c r="E1941" s="12">
        <v>6</v>
      </c>
    </row>
    <row r="1942" spans="1:5" x14ac:dyDescent="0.3">
      <c r="A1942" s="3" t="s">
        <v>11229</v>
      </c>
      <c r="B1942" s="11" t="s">
        <v>1568</v>
      </c>
      <c r="C1942" s="11" t="s">
        <v>280</v>
      </c>
      <c r="D1942" s="17">
        <v>45781</v>
      </c>
      <c r="E1942" s="12">
        <v>10</v>
      </c>
    </row>
    <row r="1943" spans="1:5" x14ac:dyDescent="0.3">
      <c r="A1943" s="3" t="s">
        <v>11230</v>
      </c>
      <c r="B1943" s="11" t="s">
        <v>1526</v>
      </c>
      <c r="C1943" s="11" t="s">
        <v>369</v>
      </c>
      <c r="D1943" s="17">
        <v>45930</v>
      </c>
      <c r="E1943" s="12">
        <v>4</v>
      </c>
    </row>
    <row r="1944" spans="1:5" x14ac:dyDescent="0.3">
      <c r="A1944" s="3" t="s">
        <v>11231</v>
      </c>
      <c r="B1944" s="11" t="s">
        <v>1722</v>
      </c>
      <c r="C1944" s="11" t="s">
        <v>334</v>
      </c>
      <c r="D1944" s="17">
        <v>45683</v>
      </c>
      <c r="E1944" s="12">
        <v>11</v>
      </c>
    </row>
    <row r="1945" spans="1:5" x14ac:dyDescent="0.3">
      <c r="A1945" s="3" t="s">
        <v>11232</v>
      </c>
      <c r="B1945" s="11" t="s">
        <v>1152</v>
      </c>
      <c r="C1945" s="11" t="s">
        <v>218</v>
      </c>
      <c r="D1945" s="17">
        <v>46035</v>
      </c>
      <c r="E1945" s="12">
        <v>6</v>
      </c>
    </row>
    <row r="1946" spans="1:5" x14ac:dyDescent="0.3">
      <c r="A1946" s="3" t="s">
        <v>11233</v>
      </c>
      <c r="B1946" s="11" t="s">
        <v>1548</v>
      </c>
      <c r="C1946" s="11" t="s">
        <v>397</v>
      </c>
      <c r="D1946" s="17">
        <v>45886</v>
      </c>
      <c r="E1946" s="12">
        <v>9</v>
      </c>
    </row>
    <row r="1947" spans="1:5" x14ac:dyDescent="0.3">
      <c r="A1947" s="3" t="s">
        <v>11234</v>
      </c>
      <c r="B1947" s="11" t="s">
        <v>1130</v>
      </c>
      <c r="C1947" s="11" t="s">
        <v>298</v>
      </c>
      <c r="D1947" s="17">
        <v>46132</v>
      </c>
      <c r="E1947" s="12">
        <v>6</v>
      </c>
    </row>
    <row r="1948" spans="1:5" x14ac:dyDescent="0.3">
      <c r="A1948" s="3" t="s">
        <v>11235</v>
      </c>
      <c r="B1948" s="11" t="s">
        <v>884</v>
      </c>
      <c r="C1948" s="11" t="s">
        <v>229</v>
      </c>
      <c r="D1948" s="17">
        <v>46076</v>
      </c>
      <c r="E1948" s="12">
        <v>7</v>
      </c>
    </row>
    <row r="1949" spans="1:5" x14ac:dyDescent="0.3">
      <c r="A1949" s="3" t="s">
        <v>11236</v>
      </c>
      <c r="B1949" s="11" t="s">
        <v>1362</v>
      </c>
      <c r="C1949" s="11" t="s">
        <v>69</v>
      </c>
      <c r="D1949" s="17">
        <v>46118</v>
      </c>
      <c r="E1949" s="12">
        <v>5</v>
      </c>
    </row>
    <row r="1950" spans="1:5" x14ac:dyDescent="0.3">
      <c r="A1950" s="3" t="s">
        <v>11237</v>
      </c>
      <c r="B1950" s="11" t="s">
        <v>1768</v>
      </c>
      <c r="C1950" s="11" t="s">
        <v>47</v>
      </c>
      <c r="D1950" s="17">
        <v>45724</v>
      </c>
      <c r="E1950" s="12">
        <v>11</v>
      </c>
    </row>
    <row r="1951" spans="1:5" x14ac:dyDescent="0.3">
      <c r="A1951" s="3" t="s">
        <v>11238</v>
      </c>
      <c r="B1951" s="11" t="s">
        <v>1642</v>
      </c>
      <c r="C1951" s="11" t="s">
        <v>216</v>
      </c>
      <c r="D1951" s="17">
        <v>46110</v>
      </c>
      <c r="E1951" s="12">
        <v>5</v>
      </c>
    </row>
    <row r="1952" spans="1:5" x14ac:dyDescent="0.3">
      <c r="A1952" s="3" t="s">
        <v>11239</v>
      </c>
      <c r="B1952" s="11" t="s">
        <v>928</v>
      </c>
      <c r="C1952" s="11" t="s">
        <v>104</v>
      </c>
      <c r="D1952" s="17">
        <v>46135</v>
      </c>
      <c r="E1952" s="12">
        <v>4</v>
      </c>
    </row>
    <row r="1953" spans="1:5" x14ac:dyDescent="0.3">
      <c r="A1953" s="3" t="s">
        <v>11240</v>
      </c>
      <c r="B1953" s="11" t="s">
        <v>1770</v>
      </c>
      <c r="C1953" s="11" t="s">
        <v>198</v>
      </c>
      <c r="D1953" s="17">
        <v>45827</v>
      </c>
      <c r="E1953" s="12">
        <v>11</v>
      </c>
    </row>
    <row r="1954" spans="1:5" x14ac:dyDescent="0.3">
      <c r="A1954" s="3" t="s">
        <v>11241</v>
      </c>
      <c r="B1954" s="11" t="s">
        <v>1324</v>
      </c>
      <c r="C1954" s="11" t="s">
        <v>395</v>
      </c>
      <c r="D1954" s="17">
        <v>45977</v>
      </c>
      <c r="E1954" s="12">
        <v>9</v>
      </c>
    </row>
    <row r="1955" spans="1:5" x14ac:dyDescent="0.3">
      <c r="A1955" s="3" t="s">
        <v>11242</v>
      </c>
      <c r="B1955" s="11" t="s">
        <v>1006</v>
      </c>
      <c r="C1955" s="11" t="s">
        <v>336</v>
      </c>
      <c r="D1955" s="17">
        <v>45715</v>
      </c>
      <c r="E1955" s="12">
        <v>11</v>
      </c>
    </row>
    <row r="1956" spans="1:5" x14ac:dyDescent="0.3">
      <c r="A1956" s="3" t="s">
        <v>11243</v>
      </c>
      <c r="B1956" s="11" t="s">
        <v>1076</v>
      </c>
      <c r="C1956" s="11" t="s">
        <v>352</v>
      </c>
      <c r="D1956" s="17">
        <v>46061</v>
      </c>
      <c r="E1956" s="12">
        <v>12</v>
      </c>
    </row>
    <row r="1957" spans="1:5" x14ac:dyDescent="0.3">
      <c r="A1957" s="3" t="s">
        <v>11244</v>
      </c>
      <c r="B1957" s="11" t="s">
        <v>984</v>
      </c>
      <c r="C1957" s="11" t="s">
        <v>221</v>
      </c>
      <c r="D1957" s="17">
        <v>45921</v>
      </c>
      <c r="E1957" s="12">
        <v>11</v>
      </c>
    </row>
    <row r="1958" spans="1:5" x14ac:dyDescent="0.3">
      <c r="A1958" s="3" t="s">
        <v>11245</v>
      </c>
      <c r="B1958" s="11" t="s">
        <v>1634</v>
      </c>
      <c r="C1958" s="11" t="s">
        <v>143</v>
      </c>
      <c r="D1958" s="17">
        <v>46175</v>
      </c>
      <c r="E1958" s="12">
        <v>10</v>
      </c>
    </row>
    <row r="1959" spans="1:5" x14ac:dyDescent="0.3">
      <c r="A1959" s="3" t="s">
        <v>11246</v>
      </c>
      <c r="B1959" s="11" t="s">
        <v>1456</v>
      </c>
      <c r="C1959" s="11" t="s">
        <v>155</v>
      </c>
      <c r="D1959" s="17">
        <v>46034</v>
      </c>
      <c r="E1959" s="12">
        <v>7</v>
      </c>
    </row>
    <row r="1960" spans="1:5" x14ac:dyDescent="0.3">
      <c r="A1960" s="3" t="s">
        <v>11247</v>
      </c>
      <c r="B1960" s="11" t="s">
        <v>881</v>
      </c>
      <c r="C1960" s="11" t="s">
        <v>121</v>
      </c>
      <c r="D1960" s="17">
        <v>46079</v>
      </c>
      <c r="E1960" s="12">
        <v>11</v>
      </c>
    </row>
    <row r="1961" spans="1:5" x14ac:dyDescent="0.3">
      <c r="A1961" s="3" t="s">
        <v>11248</v>
      </c>
      <c r="B1961" s="11" t="s">
        <v>986</v>
      </c>
      <c r="C1961" s="11" t="s">
        <v>318</v>
      </c>
      <c r="D1961" s="17">
        <v>45978</v>
      </c>
      <c r="E1961" s="12">
        <v>7</v>
      </c>
    </row>
    <row r="1962" spans="1:5" x14ac:dyDescent="0.3">
      <c r="A1962" s="3" t="s">
        <v>11249</v>
      </c>
      <c r="B1962" s="11" t="s">
        <v>1128</v>
      </c>
      <c r="C1962" s="11" t="s">
        <v>137</v>
      </c>
      <c r="D1962" s="17">
        <v>45695</v>
      </c>
      <c r="E1962" s="12">
        <v>8</v>
      </c>
    </row>
    <row r="1963" spans="1:5" x14ac:dyDescent="0.3">
      <c r="A1963" s="3" t="s">
        <v>11250</v>
      </c>
      <c r="B1963" s="11" t="s">
        <v>1306</v>
      </c>
      <c r="C1963" s="11" t="s">
        <v>18</v>
      </c>
      <c r="D1963" s="17">
        <v>46064</v>
      </c>
      <c r="E1963" s="12">
        <v>4</v>
      </c>
    </row>
    <row r="1964" spans="1:5" x14ac:dyDescent="0.3">
      <c r="A1964" s="3" t="s">
        <v>11251</v>
      </c>
      <c r="B1964" s="11" t="s">
        <v>1356</v>
      </c>
      <c r="C1964" s="11" t="s">
        <v>308</v>
      </c>
      <c r="D1964" s="17">
        <v>45788</v>
      </c>
      <c r="E1964" s="12">
        <v>7</v>
      </c>
    </row>
    <row r="1965" spans="1:5" x14ac:dyDescent="0.3">
      <c r="A1965" s="3" t="s">
        <v>11252</v>
      </c>
      <c r="B1965" s="11" t="s">
        <v>1146</v>
      </c>
      <c r="C1965" s="11" t="s">
        <v>223</v>
      </c>
      <c r="D1965" s="17">
        <v>46062</v>
      </c>
      <c r="E1965" s="12">
        <v>6</v>
      </c>
    </row>
    <row r="1966" spans="1:5" x14ac:dyDescent="0.3">
      <c r="A1966" s="3" t="s">
        <v>11253</v>
      </c>
      <c r="B1966" s="11" t="s">
        <v>1470</v>
      </c>
      <c r="C1966" s="11" t="s">
        <v>338</v>
      </c>
      <c r="D1966" s="17">
        <v>45921</v>
      </c>
      <c r="E1966" s="12">
        <v>12</v>
      </c>
    </row>
    <row r="1967" spans="1:5" x14ac:dyDescent="0.3">
      <c r="A1967" s="3" t="s">
        <v>11254</v>
      </c>
      <c r="B1967" s="11" t="s">
        <v>1204</v>
      </c>
      <c r="C1967" s="11" t="s">
        <v>76</v>
      </c>
      <c r="D1967" s="17">
        <v>45915</v>
      </c>
      <c r="E1967" s="12">
        <v>9</v>
      </c>
    </row>
    <row r="1968" spans="1:5" x14ac:dyDescent="0.3">
      <c r="A1968" s="3" t="s">
        <v>11255</v>
      </c>
      <c r="B1968" s="11" t="s">
        <v>966</v>
      </c>
      <c r="C1968" s="11" t="s">
        <v>214</v>
      </c>
      <c r="D1968" s="17">
        <v>45987</v>
      </c>
      <c r="E1968" s="12">
        <v>7</v>
      </c>
    </row>
    <row r="1969" spans="1:5" x14ac:dyDescent="0.3">
      <c r="A1969" s="3" t="s">
        <v>11256</v>
      </c>
      <c r="B1969" s="11" t="s">
        <v>1608</v>
      </c>
      <c r="C1969" s="11" t="s">
        <v>229</v>
      </c>
      <c r="D1969" s="17">
        <v>46035</v>
      </c>
      <c r="E1969" s="12">
        <v>10</v>
      </c>
    </row>
    <row r="1970" spans="1:5" x14ac:dyDescent="0.3">
      <c r="A1970" s="3" t="s">
        <v>11257</v>
      </c>
      <c r="B1970" s="11" t="s">
        <v>1072</v>
      </c>
      <c r="C1970" s="11" t="s">
        <v>350</v>
      </c>
      <c r="D1970" s="17">
        <v>45750</v>
      </c>
      <c r="E1970" s="12">
        <v>12</v>
      </c>
    </row>
    <row r="1971" spans="1:5" x14ac:dyDescent="0.3">
      <c r="A1971" s="3" t="s">
        <v>11258</v>
      </c>
      <c r="B1971" s="11" t="s">
        <v>1160</v>
      </c>
      <c r="C1971" s="11" t="s">
        <v>149</v>
      </c>
      <c r="D1971" s="17">
        <v>45982</v>
      </c>
      <c r="E1971" s="12">
        <v>6</v>
      </c>
    </row>
    <row r="1972" spans="1:5" x14ac:dyDescent="0.3">
      <c r="A1972" s="3" t="s">
        <v>11259</v>
      </c>
      <c r="B1972" s="11" t="s">
        <v>906</v>
      </c>
      <c r="C1972" s="11" t="s">
        <v>95</v>
      </c>
      <c r="D1972" s="17">
        <v>45740</v>
      </c>
      <c r="E1972" s="12">
        <v>5</v>
      </c>
    </row>
    <row r="1973" spans="1:5" x14ac:dyDescent="0.3">
      <c r="A1973" s="3" t="s">
        <v>11260</v>
      </c>
      <c r="B1973" s="11" t="s">
        <v>1548</v>
      </c>
      <c r="C1973" s="11" t="s">
        <v>322</v>
      </c>
      <c r="D1973" s="17">
        <v>46101</v>
      </c>
      <c r="E1973" s="12">
        <v>6</v>
      </c>
    </row>
    <row r="1974" spans="1:5" x14ac:dyDescent="0.3">
      <c r="A1974" s="3" t="s">
        <v>11261</v>
      </c>
      <c r="B1974" s="11" t="s">
        <v>1724</v>
      </c>
      <c r="C1974" s="11" t="s">
        <v>246</v>
      </c>
      <c r="D1974" s="17">
        <v>45913</v>
      </c>
      <c r="E1974" s="12">
        <v>4</v>
      </c>
    </row>
    <row r="1975" spans="1:5" x14ac:dyDescent="0.3">
      <c r="A1975" s="3" t="s">
        <v>11262</v>
      </c>
      <c r="B1975" s="11" t="s">
        <v>1498</v>
      </c>
      <c r="C1975" s="11" t="s">
        <v>216</v>
      </c>
      <c r="D1975" s="17">
        <v>45890</v>
      </c>
      <c r="E1975" s="12">
        <v>8</v>
      </c>
    </row>
    <row r="1976" spans="1:5" x14ac:dyDescent="0.3">
      <c r="A1976" s="3" t="s">
        <v>11263</v>
      </c>
      <c r="B1976" s="11" t="s">
        <v>1052</v>
      </c>
      <c r="C1976" s="11" t="s">
        <v>298</v>
      </c>
      <c r="D1976" s="17">
        <v>46182</v>
      </c>
      <c r="E1976" s="12">
        <v>11</v>
      </c>
    </row>
    <row r="1977" spans="1:5" x14ac:dyDescent="0.3">
      <c r="A1977" s="3" t="s">
        <v>11264</v>
      </c>
      <c r="B1977" s="11" t="s">
        <v>1426</v>
      </c>
      <c r="C1977" s="11" t="s">
        <v>37</v>
      </c>
      <c r="D1977" s="17">
        <v>46155</v>
      </c>
      <c r="E1977" s="12">
        <v>12</v>
      </c>
    </row>
    <row r="1978" spans="1:5" x14ac:dyDescent="0.3">
      <c r="A1978" s="3" t="s">
        <v>11265</v>
      </c>
      <c r="B1978" s="11" t="s">
        <v>1534</v>
      </c>
      <c r="C1978" s="11" t="s">
        <v>260</v>
      </c>
      <c r="D1978" s="17">
        <v>45789</v>
      </c>
      <c r="E1978" s="12">
        <v>11</v>
      </c>
    </row>
    <row r="1979" spans="1:5" x14ac:dyDescent="0.3">
      <c r="A1979" s="3" t="s">
        <v>11266</v>
      </c>
      <c r="B1979" s="11" t="s">
        <v>1718</v>
      </c>
      <c r="C1979" s="11" t="s">
        <v>216</v>
      </c>
      <c r="D1979" s="17">
        <v>45823</v>
      </c>
      <c r="E1979" s="12">
        <v>5</v>
      </c>
    </row>
    <row r="1980" spans="1:5" x14ac:dyDescent="0.3">
      <c r="A1980" s="3" t="s">
        <v>11267</v>
      </c>
      <c r="B1980" s="11" t="s">
        <v>924</v>
      </c>
      <c r="C1980" s="11" t="s">
        <v>256</v>
      </c>
      <c r="D1980" s="17">
        <v>45709</v>
      </c>
      <c r="E1980" s="12">
        <v>9</v>
      </c>
    </row>
    <row r="1981" spans="1:5" x14ac:dyDescent="0.3">
      <c r="A1981" s="3" t="s">
        <v>11268</v>
      </c>
      <c r="B1981" s="11" t="s">
        <v>1170</v>
      </c>
      <c r="C1981" s="11" t="s">
        <v>336</v>
      </c>
      <c r="D1981" s="17">
        <v>45978</v>
      </c>
      <c r="E1981" s="12">
        <v>11</v>
      </c>
    </row>
    <row r="1982" spans="1:5" x14ac:dyDescent="0.3">
      <c r="A1982" s="3" t="s">
        <v>11269</v>
      </c>
      <c r="B1982" s="11" t="s">
        <v>1260</v>
      </c>
      <c r="C1982" s="11" t="s">
        <v>229</v>
      </c>
      <c r="D1982" s="17">
        <v>45924</v>
      </c>
      <c r="E1982" s="12">
        <v>12</v>
      </c>
    </row>
    <row r="1983" spans="1:5" x14ac:dyDescent="0.3">
      <c r="A1983" s="3" t="s">
        <v>11270</v>
      </c>
      <c r="B1983" s="11" t="s">
        <v>1052</v>
      </c>
      <c r="C1983" s="11" t="s">
        <v>347</v>
      </c>
      <c r="D1983" s="17">
        <v>45832</v>
      </c>
      <c r="E1983" s="12">
        <v>8</v>
      </c>
    </row>
    <row r="1984" spans="1:5" x14ac:dyDescent="0.3">
      <c r="A1984" s="3" t="s">
        <v>11271</v>
      </c>
      <c r="B1984" s="11" t="s">
        <v>1620</v>
      </c>
      <c r="C1984" s="11" t="s">
        <v>206</v>
      </c>
      <c r="D1984" s="17">
        <v>45724</v>
      </c>
      <c r="E1984" s="12">
        <v>4</v>
      </c>
    </row>
    <row r="1985" spans="1:5" x14ac:dyDescent="0.3">
      <c r="A1985" s="3" t="s">
        <v>11272</v>
      </c>
      <c r="B1985" s="11" t="s">
        <v>1386</v>
      </c>
      <c r="C1985" s="11" t="s">
        <v>334</v>
      </c>
      <c r="D1985" s="17">
        <v>46159</v>
      </c>
      <c r="E1985" s="12">
        <v>10</v>
      </c>
    </row>
    <row r="1986" spans="1:5" x14ac:dyDescent="0.3">
      <c r="A1986" s="3" t="s">
        <v>11273</v>
      </c>
      <c r="B1986" s="11" t="s">
        <v>1762</v>
      </c>
      <c r="C1986" s="11" t="s">
        <v>32</v>
      </c>
      <c r="D1986" s="17">
        <v>45770</v>
      </c>
      <c r="E1986" s="12">
        <v>12</v>
      </c>
    </row>
    <row r="1987" spans="1:5" x14ac:dyDescent="0.3">
      <c r="A1987" s="3" t="s">
        <v>11274</v>
      </c>
      <c r="B1987" s="11" t="s">
        <v>1620</v>
      </c>
      <c r="C1987" s="11" t="s">
        <v>162</v>
      </c>
      <c r="D1987" s="17">
        <v>45701</v>
      </c>
      <c r="E1987" s="12">
        <v>5</v>
      </c>
    </row>
    <row r="1988" spans="1:5" x14ac:dyDescent="0.3">
      <c r="A1988" s="3" t="s">
        <v>11275</v>
      </c>
      <c r="B1988" s="11" t="s">
        <v>1262</v>
      </c>
      <c r="C1988" s="11" t="s">
        <v>53</v>
      </c>
      <c r="D1988" s="17">
        <v>46073</v>
      </c>
      <c r="E1988" s="12">
        <v>9</v>
      </c>
    </row>
    <row r="1989" spans="1:5" x14ac:dyDescent="0.3">
      <c r="A1989" s="3" t="s">
        <v>11276</v>
      </c>
      <c r="B1989" s="11" t="s">
        <v>1684</v>
      </c>
      <c r="C1989" s="11" t="s">
        <v>332</v>
      </c>
      <c r="D1989" s="17">
        <v>45668</v>
      </c>
      <c r="E1989" s="12">
        <v>8</v>
      </c>
    </row>
    <row r="1990" spans="1:5" x14ac:dyDescent="0.3">
      <c r="A1990" s="3" t="s">
        <v>11277</v>
      </c>
      <c r="B1990" s="11" t="s">
        <v>1578</v>
      </c>
      <c r="C1990" s="11" t="s">
        <v>369</v>
      </c>
      <c r="D1990" s="17">
        <v>45901</v>
      </c>
      <c r="E1990" s="12">
        <v>8</v>
      </c>
    </row>
    <row r="1991" spans="1:5" x14ac:dyDescent="0.3">
      <c r="A1991" s="3" t="s">
        <v>11278</v>
      </c>
      <c r="B1991" s="11" t="s">
        <v>1146</v>
      </c>
      <c r="C1991" s="11" t="s">
        <v>314</v>
      </c>
      <c r="D1991" s="17">
        <v>45747</v>
      </c>
      <c r="E1991" s="12">
        <v>12</v>
      </c>
    </row>
    <row r="1992" spans="1:5" x14ac:dyDescent="0.3">
      <c r="A1992" s="3" t="s">
        <v>11279</v>
      </c>
      <c r="B1992" s="11" t="s">
        <v>1300</v>
      </c>
      <c r="C1992" s="11" t="s">
        <v>179</v>
      </c>
      <c r="D1992" s="17">
        <v>46094</v>
      </c>
      <c r="E1992" s="12">
        <v>5</v>
      </c>
    </row>
    <row r="1993" spans="1:5" x14ac:dyDescent="0.3">
      <c r="A1993" s="3" t="s">
        <v>11280</v>
      </c>
      <c r="B1993" s="11" t="s">
        <v>1610</v>
      </c>
      <c r="C1993" s="11" t="s">
        <v>57</v>
      </c>
      <c r="D1993" s="17">
        <v>45658</v>
      </c>
      <c r="E1993" s="12">
        <v>12</v>
      </c>
    </row>
    <row r="1994" spans="1:5" x14ac:dyDescent="0.3">
      <c r="A1994" s="3" t="s">
        <v>11281</v>
      </c>
      <c r="B1994" s="11" t="s">
        <v>1376</v>
      </c>
      <c r="C1994" s="11" t="s">
        <v>354</v>
      </c>
      <c r="D1994" s="17">
        <v>45869</v>
      </c>
      <c r="E1994" s="12">
        <v>11</v>
      </c>
    </row>
    <row r="1995" spans="1:5" x14ac:dyDescent="0.3">
      <c r="A1995" s="3" t="s">
        <v>11282</v>
      </c>
      <c r="B1995" s="11" t="s">
        <v>1768</v>
      </c>
      <c r="C1995" s="11" t="s">
        <v>187</v>
      </c>
      <c r="D1995" s="17">
        <v>46011</v>
      </c>
      <c r="E1995" s="12">
        <v>5</v>
      </c>
    </row>
    <row r="1996" spans="1:5" x14ac:dyDescent="0.3">
      <c r="A1996" s="3" t="s">
        <v>11283</v>
      </c>
      <c r="B1996" s="11" t="s">
        <v>966</v>
      </c>
      <c r="C1996" s="11" t="s">
        <v>324</v>
      </c>
      <c r="D1996" s="17">
        <v>45848</v>
      </c>
      <c r="E1996" s="12">
        <v>4</v>
      </c>
    </row>
    <row r="1997" spans="1:5" x14ac:dyDescent="0.3">
      <c r="A1997" s="3" t="s">
        <v>11284</v>
      </c>
      <c r="B1997" s="11" t="s">
        <v>1078</v>
      </c>
      <c r="C1997" s="11" t="s">
        <v>143</v>
      </c>
      <c r="D1997" s="17">
        <v>46021</v>
      </c>
      <c r="E1997" s="12">
        <v>10</v>
      </c>
    </row>
    <row r="1998" spans="1:5" x14ac:dyDescent="0.3">
      <c r="A1998" s="3" t="s">
        <v>11285</v>
      </c>
      <c r="B1998" s="11" t="s">
        <v>1504</v>
      </c>
      <c r="C1998" s="11" t="s">
        <v>76</v>
      </c>
      <c r="D1998" s="17">
        <v>45792</v>
      </c>
      <c r="E1998" s="12">
        <v>12</v>
      </c>
    </row>
    <row r="1999" spans="1:5" x14ac:dyDescent="0.3">
      <c r="A1999" s="3" t="s">
        <v>11286</v>
      </c>
      <c r="B1999" s="11" t="s">
        <v>1252</v>
      </c>
      <c r="C1999" s="11" t="s">
        <v>310</v>
      </c>
      <c r="D1999" s="17">
        <v>45758</v>
      </c>
      <c r="E1999" s="12">
        <v>8</v>
      </c>
    </row>
    <row r="2000" spans="1:5" x14ac:dyDescent="0.3">
      <c r="A2000" s="3" t="s">
        <v>11287</v>
      </c>
      <c r="B2000" s="11" t="s">
        <v>1170</v>
      </c>
      <c r="C2000" s="11" t="s">
        <v>334</v>
      </c>
      <c r="D2000" s="17">
        <v>46136</v>
      </c>
      <c r="E2000" s="12">
        <v>8</v>
      </c>
    </row>
    <row r="2001" spans="1:5" x14ac:dyDescent="0.3">
      <c r="A2001" s="3" t="s">
        <v>11288</v>
      </c>
      <c r="B2001" s="11" t="s">
        <v>1246</v>
      </c>
      <c r="C2001" s="11" t="s">
        <v>373</v>
      </c>
      <c r="D2001" s="17">
        <v>45884</v>
      </c>
      <c r="E2001" s="12">
        <v>9</v>
      </c>
    </row>
    <row r="2002" spans="1:5" x14ac:dyDescent="0.3">
      <c r="A2002" s="3" t="s">
        <v>11289</v>
      </c>
      <c r="B2002" s="11" t="s">
        <v>1504</v>
      </c>
      <c r="C2002" s="11" t="s">
        <v>184</v>
      </c>
      <c r="D2002" s="17">
        <v>45893</v>
      </c>
      <c r="E2002" s="12">
        <v>8</v>
      </c>
    </row>
    <row r="2003" spans="1:5" x14ac:dyDescent="0.3">
      <c r="A2003" s="3" t="s">
        <v>11290</v>
      </c>
      <c r="B2003" s="11" t="s">
        <v>1416</v>
      </c>
      <c r="C2003" s="11" t="s">
        <v>162</v>
      </c>
      <c r="D2003" s="17">
        <v>46113</v>
      </c>
      <c r="E2003" s="12">
        <v>9</v>
      </c>
    </row>
    <row r="2004" spans="1:5" x14ac:dyDescent="0.3">
      <c r="A2004" s="3" t="s">
        <v>11291</v>
      </c>
      <c r="B2004" s="11" t="s">
        <v>1638</v>
      </c>
      <c r="C2004" s="11" t="s">
        <v>385</v>
      </c>
      <c r="D2004" s="17">
        <v>46159</v>
      </c>
      <c r="E2004" s="12">
        <v>12</v>
      </c>
    </row>
    <row r="2005" spans="1:5" x14ac:dyDescent="0.3">
      <c r="A2005" s="3" t="s">
        <v>11292</v>
      </c>
      <c r="B2005" s="11" t="s">
        <v>1506</v>
      </c>
      <c r="C2005" s="11" t="s">
        <v>382</v>
      </c>
      <c r="D2005" s="17">
        <v>46058</v>
      </c>
      <c r="E2005" s="12">
        <v>4</v>
      </c>
    </row>
    <row r="2006" spans="1:5" x14ac:dyDescent="0.3">
      <c r="A2006" s="3" t="s">
        <v>11293</v>
      </c>
      <c r="B2006" s="11" t="s">
        <v>1162</v>
      </c>
      <c r="C2006" s="11" t="s">
        <v>174</v>
      </c>
      <c r="D2006" s="17">
        <v>45954</v>
      </c>
      <c r="E2006" s="12">
        <v>6</v>
      </c>
    </row>
    <row r="2007" spans="1:5" x14ac:dyDescent="0.3">
      <c r="A2007" s="3" t="s">
        <v>11294</v>
      </c>
      <c r="B2007" s="11" t="s">
        <v>1556</v>
      </c>
      <c r="C2007" s="11" t="s">
        <v>232</v>
      </c>
      <c r="D2007" s="17">
        <v>46142</v>
      </c>
      <c r="E2007" s="12">
        <v>6</v>
      </c>
    </row>
    <row r="2008" spans="1:5" x14ac:dyDescent="0.3">
      <c r="A2008" s="3" t="s">
        <v>11295</v>
      </c>
      <c r="B2008" s="11" t="s">
        <v>1440</v>
      </c>
      <c r="C2008" s="11" t="s">
        <v>101</v>
      </c>
      <c r="D2008" s="17">
        <v>46127</v>
      </c>
      <c r="E2008" s="12">
        <v>6</v>
      </c>
    </row>
    <row r="2009" spans="1:5" x14ac:dyDescent="0.3">
      <c r="A2009" s="3" t="s">
        <v>11296</v>
      </c>
      <c r="B2009" s="11" t="s">
        <v>1342</v>
      </c>
      <c r="C2009" s="11" t="s">
        <v>320</v>
      </c>
      <c r="D2009" s="17">
        <v>46139</v>
      </c>
      <c r="E2009" s="12">
        <v>7</v>
      </c>
    </row>
    <row r="2010" spans="1:5" x14ac:dyDescent="0.3">
      <c r="A2010" s="3" t="s">
        <v>11297</v>
      </c>
      <c r="B2010" s="11" t="s">
        <v>1668</v>
      </c>
      <c r="C2010" s="11" t="s">
        <v>98</v>
      </c>
      <c r="D2010" s="17">
        <v>45786</v>
      </c>
      <c r="E2010" s="12">
        <v>12</v>
      </c>
    </row>
    <row r="2011" spans="1:5" x14ac:dyDescent="0.3">
      <c r="A2011" s="3" t="s">
        <v>11298</v>
      </c>
      <c r="B2011" s="11" t="s">
        <v>1478</v>
      </c>
      <c r="C2011" s="11" t="s">
        <v>174</v>
      </c>
      <c r="D2011" s="17">
        <v>46027</v>
      </c>
      <c r="E2011" s="12">
        <v>11</v>
      </c>
    </row>
    <row r="2012" spans="1:5" x14ac:dyDescent="0.3">
      <c r="A2012" s="3" t="s">
        <v>11299</v>
      </c>
      <c r="B2012" s="11" t="s">
        <v>1074</v>
      </c>
      <c r="C2012" s="11" t="s">
        <v>239</v>
      </c>
      <c r="D2012" s="17">
        <v>45843</v>
      </c>
      <c r="E2012" s="12">
        <v>7</v>
      </c>
    </row>
    <row r="2013" spans="1:5" x14ac:dyDescent="0.3">
      <c r="A2013" s="3" t="s">
        <v>11300</v>
      </c>
      <c r="B2013" s="11" t="s">
        <v>964</v>
      </c>
      <c r="C2013" s="11" t="s">
        <v>37</v>
      </c>
      <c r="D2013" s="17">
        <v>46151</v>
      </c>
      <c r="E2013" s="12">
        <v>9</v>
      </c>
    </row>
    <row r="2014" spans="1:5" x14ac:dyDescent="0.3">
      <c r="A2014" s="3" t="s">
        <v>11301</v>
      </c>
      <c r="B2014" s="11" t="s">
        <v>918</v>
      </c>
      <c r="C2014" s="11" t="s">
        <v>152</v>
      </c>
      <c r="D2014" s="17">
        <v>45676</v>
      </c>
      <c r="E2014" s="12">
        <v>11</v>
      </c>
    </row>
    <row r="2015" spans="1:5" x14ac:dyDescent="0.3">
      <c r="A2015" s="3" t="s">
        <v>11302</v>
      </c>
      <c r="B2015" s="11" t="s">
        <v>938</v>
      </c>
      <c r="C2015" s="11" t="s">
        <v>399</v>
      </c>
      <c r="D2015" s="17">
        <v>46052</v>
      </c>
      <c r="E2015" s="12">
        <v>11</v>
      </c>
    </row>
    <row r="2016" spans="1:5" x14ac:dyDescent="0.3">
      <c r="A2016" s="3" t="s">
        <v>11303</v>
      </c>
      <c r="B2016" s="11" t="s">
        <v>1372</v>
      </c>
      <c r="C2016" s="11" t="s">
        <v>76</v>
      </c>
      <c r="D2016" s="17">
        <v>45936</v>
      </c>
      <c r="E2016" s="12">
        <v>9</v>
      </c>
    </row>
    <row r="2017" spans="1:5" x14ac:dyDescent="0.3">
      <c r="A2017" s="3" t="s">
        <v>11304</v>
      </c>
      <c r="B2017" s="11" t="s">
        <v>1298</v>
      </c>
      <c r="C2017" s="11" t="s">
        <v>253</v>
      </c>
      <c r="D2017" s="17">
        <v>45835</v>
      </c>
      <c r="E2017" s="12">
        <v>12</v>
      </c>
    </row>
    <row r="2018" spans="1:5" x14ac:dyDescent="0.3">
      <c r="A2018" s="3" t="s">
        <v>11305</v>
      </c>
      <c r="B2018" s="11" t="s">
        <v>922</v>
      </c>
      <c r="C2018" s="11" t="s">
        <v>47</v>
      </c>
      <c r="D2018" s="17">
        <v>45785</v>
      </c>
      <c r="E2018" s="12">
        <v>6</v>
      </c>
    </row>
    <row r="2019" spans="1:5" x14ac:dyDescent="0.3">
      <c r="A2019" s="3" t="s">
        <v>11306</v>
      </c>
      <c r="B2019" s="11" t="s">
        <v>1556</v>
      </c>
      <c r="C2019" s="11" t="s">
        <v>160</v>
      </c>
      <c r="D2019" s="17">
        <v>45908</v>
      </c>
      <c r="E2019" s="12">
        <v>12</v>
      </c>
    </row>
    <row r="2020" spans="1:5" x14ac:dyDescent="0.3">
      <c r="A2020" s="3" t="s">
        <v>11307</v>
      </c>
      <c r="B2020" s="11" t="s">
        <v>1428</v>
      </c>
      <c r="C2020" s="11" t="s">
        <v>334</v>
      </c>
      <c r="D2020" s="17">
        <v>46160</v>
      </c>
      <c r="E2020" s="12">
        <v>5</v>
      </c>
    </row>
    <row r="2021" spans="1:5" x14ac:dyDescent="0.3">
      <c r="A2021" s="3" t="s">
        <v>11308</v>
      </c>
      <c r="B2021" s="11" t="s">
        <v>1576</v>
      </c>
      <c r="C2021" s="11" t="s">
        <v>171</v>
      </c>
      <c r="D2021" s="17">
        <v>46007</v>
      </c>
      <c r="E2021" s="12">
        <v>5</v>
      </c>
    </row>
    <row r="2022" spans="1:5" x14ac:dyDescent="0.3">
      <c r="A2022" s="3" t="s">
        <v>11309</v>
      </c>
      <c r="B2022" s="11" t="s">
        <v>1636</v>
      </c>
      <c r="C2022" s="11" t="s">
        <v>354</v>
      </c>
      <c r="D2022" s="17">
        <v>45837</v>
      </c>
      <c r="E2022" s="12">
        <v>9</v>
      </c>
    </row>
    <row r="2023" spans="1:5" x14ac:dyDescent="0.3">
      <c r="A2023" s="3" t="s">
        <v>11310</v>
      </c>
      <c r="B2023" s="11" t="s">
        <v>1454</v>
      </c>
      <c r="C2023" s="11" t="s">
        <v>216</v>
      </c>
      <c r="D2023" s="17">
        <v>45950</v>
      </c>
      <c r="E2023" s="12">
        <v>4</v>
      </c>
    </row>
    <row r="2024" spans="1:5" x14ac:dyDescent="0.3">
      <c r="A2024" s="3" t="s">
        <v>11311</v>
      </c>
      <c r="B2024" s="11" t="s">
        <v>1700</v>
      </c>
      <c r="C2024" s="11" t="s">
        <v>395</v>
      </c>
      <c r="D2024" s="17">
        <v>46027</v>
      </c>
      <c r="E2024" s="12">
        <v>7</v>
      </c>
    </row>
    <row r="2025" spans="1:5" x14ac:dyDescent="0.3">
      <c r="A2025" s="3" t="s">
        <v>11312</v>
      </c>
      <c r="B2025" s="11" t="s">
        <v>1438</v>
      </c>
      <c r="C2025" s="11" t="s">
        <v>92</v>
      </c>
      <c r="D2025" s="17">
        <v>45817</v>
      </c>
      <c r="E2025" s="12">
        <v>12</v>
      </c>
    </row>
    <row r="2026" spans="1:5" x14ac:dyDescent="0.3">
      <c r="A2026" s="3" t="s">
        <v>11313</v>
      </c>
      <c r="B2026" s="11" t="s">
        <v>1266</v>
      </c>
      <c r="C2026" s="11" t="s">
        <v>376</v>
      </c>
      <c r="D2026" s="17">
        <v>46065</v>
      </c>
      <c r="E2026" s="12">
        <v>9</v>
      </c>
    </row>
    <row r="2027" spans="1:5" x14ac:dyDescent="0.3">
      <c r="A2027" s="3" t="s">
        <v>11314</v>
      </c>
      <c r="B2027" s="11" t="s">
        <v>1766</v>
      </c>
      <c r="C2027" s="11" t="s">
        <v>314</v>
      </c>
      <c r="D2027" s="17">
        <v>45961</v>
      </c>
      <c r="E2027" s="12">
        <v>12</v>
      </c>
    </row>
    <row r="2028" spans="1:5" x14ac:dyDescent="0.3">
      <c r="A2028" s="3" t="s">
        <v>11315</v>
      </c>
      <c r="B2028" s="11" t="s">
        <v>1550</v>
      </c>
      <c r="C2028" s="11" t="s">
        <v>37</v>
      </c>
      <c r="D2028" s="17">
        <v>45964</v>
      </c>
      <c r="E2028" s="12">
        <v>12</v>
      </c>
    </row>
    <row r="2029" spans="1:5" x14ac:dyDescent="0.3">
      <c r="A2029" s="3" t="s">
        <v>11316</v>
      </c>
      <c r="B2029" s="11" t="s">
        <v>1052</v>
      </c>
      <c r="C2029" s="11" t="s">
        <v>140</v>
      </c>
      <c r="D2029" s="17">
        <v>45917</v>
      </c>
      <c r="E2029" s="12">
        <v>6</v>
      </c>
    </row>
    <row r="2030" spans="1:5" x14ac:dyDescent="0.3">
      <c r="A2030" s="3" t="s">
        <v>11317</v>
      </c>
      <c r="B2030" s="11" t="s">
        <v>1066</v>
      </c>
      <c r="C2030" s="11" t="s">
        <v>146</v>
      </c>
      <c r="D2030" s="17">
        <v>45665</v>
      </c>
      <c r="E2030" s="12">
        <v>4</v>
      </c>
    </row>
    <row r="2031" spans="1:5" x14ac:dyDescent="0.3">
      <c r="A2031" s="3" t="s">
        <v>11318</v>
      </c>
      <c r="B2031" s="11" t="s">
        <v>938</v>
      </c>
      <c r="C2031" s="11" t="s">
        <v>296</v>
      </c>
      <c r="D2031" s="17">
        <v>45975</v>
      </c>
      <c r="E2031" s="12">
        <v>4</v>
      </c>
    </row>
    <row r="2032" spans="1:5" x14ac:dyDescent="0.3">
      <c r="A2032" s="3" t="s">
        <v>11319</v>
      </c>
      <c r="B2032" s="11" t="s">
        <v>1542</v>
      </c>
      <c r="C2032" s="11" t="s">
        <v>332</v>
      </c>
      <c r="D2032" s="17">
        <v>45964</v>
      </c>
      <c r="E2032" s="12">
        <v>4</v>
      </c>
    </row>
    <row r="2033" spans="1:5" x14ac:dyDescent="0.3">
      <c r="A2033" s="3" t="s">
        <v>11320</v>
      </c>
      <c r="B2033" s="11" t="s">
        <v>1248</v>
      </c>
      <c r="C2033" s="11" t="s">
        <v>352</v>
      </c>
      <c r="D2033" s="17">
        <v>45714</v>
      </c>
      <c r="E2033" s="12">
        <v>6</v>
      </c>
    </row>
    <row r="2034" spans="1:5" x14ac:dyDescent="0.3">
      <c r="A2034" s="3" t="s">
        <v>11321</v>
      </c>
      <c r="B2034" s="11" t="s">
        <v>1434</v>
      </c>
      <c r="C2034" s="11" t="s">
        <v>246</v>
      </c>
      <c r="D2034" s="17">
        <v>45980</v>
      </c>
      <c r="E2034" s="12">
        <v>4</v>
      </c>
    </row>
    <row r="2035" spans="1:5" x14ac:dyDescent="0.3">
      <c r="A2035" s="3" t="s">
        <v>11322</v>
      </c>
      <c r="B2035" s="11" t="s">
        <v>1640</v>
      </c>
      <c r="C2035" s="11" t="s">
        <v>276</v>
      </c>
      <c r="D2035" s="17">
        <v>45745</v>
      </c>
      <c r="E2035" s="12">
        <v>5</v>
      </c>
    </row>
    <row r="2036" spans="1:5" x14ac:dyDescent="0.3">
      <c r="A2036" s="3" t="s">
        <v>11323</v>
      </c>
      <c r="B2036" s="11" t="s">
        <v>1278</v>
      </c>
      <c r="C2036" s="11" t="s">
        <v>121</v>
      </c>
      <c r="D2036" s="17">
        <v>45956</v>
      </c>
      <c r="E2036" s="12">
        <v>4</v>
      </c>
    </row>
    <row r="2037" spans="1:5" x14ac:dyDescent="0.3">
      <c r="A2037" s="3" t="s">
        <v>11324</v>
      </c>
      <c r="B2037" s="11" t="s">
        <v>1530</v>
      </c>
      <c r="C2037" s="11" t="s">
        <v>326</v>
      </c>
      <c r="D2037" s="17">
        <v>46063</v>
      </c>
      <c r="E2037" s="12">
        <v>12</v>
      </c>
    </row>
    <row r="2038" spans="1:5" x14ac:dyDescent="0.3">
      <c r="A2038" s="3" t="s">
        <v>11325</v>
      </c>
      <c r="B2038" s="11" t="s">
        <v>1054</v>
      </c>
      <c r="C2038" s="11" t="s">
        <v>85</v>
      </c>
      <c r="D2038" s="17">
        <v>45966</v>
      </c>
      <c r="E2038" s="12">
        <v>8</v>
      </c>
    </row>
    <row r="2039" spans="1:5" x14ac:dyDescent="0.3">
      <c r="A2039" s="3" t="s">
        <v>11326</v>
      </c>
      <c r="B2039" s="11" t="s">
        <v>1122</v>
      </c>
      <c r="C2039" s="11" t="s">
        <v>391</v>
      </c>
      <c r="D2039" s="17">
        <v>45992</v>
      </c>
      <c r="E2039" s="12">
        <v>4</v>
      </c>
    </row>
    <row r="2040" spans="1:5" x14ac:dyDescent="0.3">
      <c r="A2040" s="3" t="s">
        <v>11327</v>
      </c>
      <c r="B2040" s="11" t="s">
        <v>1698</v>
      </c>
      <c r="C2040" s="11" t="s">
        <v>181</v>
      </c>
      <c r="D2040" s="17">
        <v>46122</v>
      </c>
      <c r="E2040" s="12">
        <v>9</v>
      </c>
    </row>
    <row r="2041" spans="1:5" x14ac:dyDescent="0.3">
      <c r="A2041" s="3" t="s">
        <v>11328</v>
      </c>
      <c r="B2041" s="11" t="s">
        <v>918</v>
      </c>
      <c r="C2041" s="11" t="s">
        <v>232</v>
      </c>
      <c r="D2041" s="17">
        <v>45937</v>
      </c>
      <c r="E2041" s="12">
        <v>10</v>
      </c>
    </row>
    <row r="2042" spans="1:5" x14ac:dyDescent="0.3">
      <c r="A2042" s="3" t="s">
        <v>11329</v>
      </c>
      <c r="B2042" s="11" t="s">
        <v>901</v>
      </c>
      <c r="C2042" s="11" t="s">
        <v>376</v>
      </c>
      <c r="D2042" s="17">
        <v>46007</v>
      </c>
      <c r="E2042" s="12">
        <v>11</v>
      </c>
    </row>
    <row r="2043" spans="1:5" x14ac:dyDescent="0.3">
      <c r="A2043" s="3" t="s">
        <v>11330</v>
      </c>
      <c r="B2043" s="11" t="s">
        <v>1480</v>
      </c>
      <c r="C2043" s="11" t="s">
        <v>267</v>
      </c>
      <c r="D2043" s="17">
        <v>46085</v>
      </c>
      <c r="E2043" s="12">
        <v>5</v>
      </c>
    </row>
    <row r="2044" spans="1:5" x14ac:dyDescent="0.3">
      <c r="A2044" s="3" t="s">
        <v>11331</v>
      </c>
      <c r="B2044" s="11" t="s">
        <v>1034</v>
      </c>
      <c r="C2044" s="11" t="s">
        <v>284</v>
      </c>
      <c r="D2044" s="17">
        <v>46068</v>
      </c>
      <c r="E2044" s="12">
        <v>4</v>
      </c>
    </row>
    <row r="2045" spans="1:5" x14ac:dyDescent="0.3">
      <c r="A2045" s="3" t="s">
        <v>11332</v>
      </c>
      <c r="B2045" s="11" t="s">
        <v>1442</v>
      </c>
      <c r="C2045" s="11" t="s">
        <v>126</v>
      </c>
      <c r="D2045" s="17">
        <v>45965</v>
      </c>
      <c r="E2045" s="12">
        <v>7</v>
      </c>
    </row>
    <row r="2046" spans="1:5" x14ac:dyDescent="0.3">
      <c r="A2046" s="3" t="s">
        <v>11333</v>
      </c>
      <c r="B2046" s="11" t="s">
        <v>1368</v>
      </c>
      <c r="C2046" s="11" t="s">
        <v>303</v>
      </c>
      <c r="D2046" s="17">
        <v>46118</v>
      </c>
      <c r="E2046" s="12">
        <v>6</v>
      </c>
    </row>
    <row r="2047" spans="1:5" x14ac:dyDescent="0.3">
      <c r="A2047" s="3" t="s">
        <v>11334</v>
      </c>
      <c r="B2047" s="11" t="s">
        <v>1342</v>
      </c>
      <c r="C2047" s="11" t="s">
        <v>107</v>
      </c>
      <c r="D2047" s="17">
        <v>45873</v>
      </c>
      <c r="E2047" s="12">
        <v>5</v>
      </c>
    </row>
    <row r="2048" spans="1:5" x14ac:dyDescent="0.3">
      <c r="A2048" s="3" t="s">
        <v>11335</v>
      </c>
      <c r="B2048" s="11" t="s">
        <v>1078</v>
      </c>
      <c r="C2048" s="11" t="s">
        <v>380</v>
      </c>
      <c r="D2048" s="17">
        <v>46083</v>
      </c>
      <c r="E2048" s="12">
        <v>12</v>
      </c>
    </row>
    <row r="2049" spans="1:5" x14ac:dyDescent="0.3">
      <c r="A2049" s="3" t="s">
        <v>11336</v>
      </c>
      <c r="B2049" s="11" t="s">
        <v>896</v>
      </c>
      <c r="C2049" s="11" t="s">
        <v>366</v>
      </c>
      <c r="D2049" s="17">
        <v>45668</v>
      </c>
      <c r="E2049" s="12">
        <v>4</v>
      </c>
    </row>
    <row r="2050" spans="1:5" x14ac:dyDescent="0.3">
      <c r="A2050" s="3" t="s">
        <v>11337</v>
      </c>
      <c r="B2050" s="11" t="s">
        <v>1034</v>
      </c>
      <c r="C2050" s="11" t="s">
        <v>66</v>
      </c>
      <c r="D2050" s="17">
        <v>46165</v>
      </c>
      <c r="E2050" s="12">
        <v>7</v>
      </c>
    </row>
    <row r="2051" spans="1:5" x14ac:dyDescent="0.3">
      <c r="A2051" s="3" t="s">
        <v>11338</v>
      </c>
      <c r="B2051" s="11" t="s">
        <v>1150</v>
      </c>
      <c r="C2051" s="11" t="s">
        <v>171</v>
      </c>
      <c r="D2051" s="17">
        <v>45990</v>
      </c>
      <c r="E2051" s="12">
        <v>8</v>
      </c>
    </row>
    <row r="2052" spans="1:5" x14ac:dyDescent="0.3">
      <c r="A2052" s="3" t="s">
        <v>11339</v>
      </c>
      <c r="B2052" s="11" t="s">
        <v>912</v>
      </c>
      <c r="C2052" s="11" t="s">
        <v>288</v>
      </c>
      <c r="D2052" s="17">
        <v>46138</v>
      </c>
      <c r="E2052" s="12">
        <v>8</v>
      </c>
    </row>
    <row r="2053" spans="1:5" x14ac:dyDescent="0.3">
      <c r="A2053" s="3" t="s">
        <v>11340</v>
      </c>
      <c r="B2053" s="11" t="s">
        <v>1602</v>
      </c>
      <c r="C2053" s="11" t="s">
        <v>32</v>
      </c>
      <c r="D2053" s="17">
        <v>46035</v>
      </c>
      <c r="E2053" s="12">
        <v>7</v>
      </c>
    </row>
    <row r="2054" spans="1:5" x14ac:dyDescent="0.3">
      <c r="A2054" s="3" t="s">
        <v>11341</v>
      </c>
      <c r="B2054" s="11" t="s">
        <v>1494</v>
      </c>
      <c r="C2054" s="11" t="s">
        <v>208</v>
      </c>
      <c r="D2054" s="17">
        <v>45785</v>
      </c>
      <c r="E2054" s="12">
        <v>8</v>
      </c>
    </row>
    <row r="2055" spans="1:5" x14ac:dyDescent="0.3">
      <c r="A2055" s="3" t="s">
        <v>11342</v>
      </c>
      <c r="B2055" s="11" t="s">
        <v>1102</v>
      </c>
      <c r="C2055" s="11" t="s">
        <v>116</v>
      </c>
      <c r="D2055" s="17">
        <v>46053</v>
      </c>
      <c r="E2055" s="12">
        <v>5</v>
      </c>
    </row>
    <row r="2056" spans="1:5" x14ac:dyDescent="0.3">
      <c r="A2056" s="3" t="s">
        <v>11343</v>
      </c>
      <c r="B2056" s="11" t="s">
        <v>1306</v>
      </c>
      <c r="C2056" s="11" t="s">
        <v>344</v>
      </c>
      <c r="D2056" s="17">
        <v>45958</v>
      </c>
      <c r="E2056" s="12">
        <v>7</v>
      </c>
    </row>
    <row r="2057" spans="1:5" x14ac:dyDescent="0.3">
      <c r="A2057" s="3" t="s">
        <v>11344</v>
      </c>
      <c r="B2057" s="11" t="s">
        <v>1182</v>
      </c>
      <c r="C2057" s="11" t="s">
        <v>190</v>
      </c>
      <c r="D2057" s="17">
        <v>45872</v>
      </c>
      <c r="E2057" s="12">
        <v>10</v>
      </c>
    </row>
    <row r="2058" spans="1:5" x14ac:dyDescent="0.3">
      <c r="A2058" s="3" t="s">
        <v>11345</v>
      </c>
      <c r="B2058" s="11" t="s">
        <v>1676</v>
      </c>
      <c r="C2058" s="11" t="s">
        <v>318</v>
      </c>
      <c r="D2058" s="17">
        <v>45723</v>
      </c>
      <c r="E2058" s="12">
        <v>12</v>
      </c>
    </row>
    <row r="2059" spans="1:5" x14ac:dyDescent="0.3">
      <c r="A2059" s="3" t="s">
        <v>11346</v>
      </c>
      <c r="B2059" s="11" t="s">
        <v>1658</v>
      </c>
      <c r="C2059" s="11" t="s">
        <v>168</v>
      </c>
      <c r="D2059" s="17">
        <v>46039</v>
      </c>
      <c r="E2059" s="12">
        <v>7</v>
      </c>
    </row>
    <row r="2060" spans="1:5" x14ac:dyDescent="0.3">
      <c r="A2060" s="3" t="s">
        <v>11347</v>
      </c>
      <c r="B2060" s="11" t="s">
        <v>1600</v>
      </c>
      <c r="C2060" s="11" t="s">
        <v>229</v>
      </c>
      <c r="D2060" s="17">
        <v>45924</v>
      </c>
      <c r="E2060" s="12">
        <v>7</v>
      </c>
    </row>
    <row r="2061" spans="1:5" x14ac:dyDescent="0.3">
      <c r="A2061" s="3" t="s">
        <v>11348</v>
      </c>
      <c r="B2061" s="11" t="s">
        <v>1366</v>
      </c>
      <c r="C2061" s="11" t="s">
        <v>371</v>
      </c>
      <c r="D2061" s="17">
        <v>46157</v>
      </c>
      <c r="E2061" s="12">
        <v>7</v>
      </c>
    </row>
    <row r="2062" spans="1:5" x14ac:dyDescent="0.3">
      <c r="A2062" s="3" t="s">
        <v>11349</v>
      </c>
      <c r="B2062" s="11" t="s">
        <v>1170</v>
      </c>
      <c r="C2062" s="11" t="s">
        <v>37</v>
      </c>
      <c r="D2062" s="17">
        <v>45998</v>
      </c>
      <c r="E2062" s="12">
        <v>8</v>
      </c>
    </row>
    <row r="2063" spans="1:5" x14ac:dyDescent="0.3">
      <c r="A2063" s="3" t="s">
        <v>11350</v>
      </c>
      <c r="B2063" s="11" t="s">
        <v>1714</v>
      </c>
      <c r="C2063" s="11" t="s">
        <v>112</v>
      </c>
      <c r="D2063" s="17">
        <v>45672</v>
      </c>
      <c r="E2063" s="12">
        <v>11</v>
      </c>
    </row>
    <row r="2064" spans="1:5" x14ac:dyDescent="0.3">
      <c r="A2064" s="3" t="s">
        <v>11351</v>
      </c>
      <c r="B2064" s="11" t="s">
        <v>1714</v>
      </c>
      <c r="C2064" s="11" t="s">
        <v>47</v>
      </c>
      <c r="D2064" s="17">
        <v>46124</v>
      </c>
      <c r="E2064" s="12">
        <v>4</v>
      </c>
    </row>
    <row r="2065" spans="1:5" x14ac:dyDescent="0.3">
      <c r="A2065" s="3" t="s">
        <v>11352</v>
      </c>
      <c r="B2065" s="11" t="s">
        <v>1402</v>
      </c>
      <c r="C2065" s="11" t="s">
        <v>256</v>
      </c>
      <c r="D2065" s="17">
        <v>46169</v>
      </c>
      <c r="E2065" s="12">
        <v>7</v>
      </c>
    </row>
    <row r="2066" spans="1:5" x14ac:dyDescent="0.3">
      <c r="A2066" s="3" t="s">
        <v>11353</v>
      </c>
      <c r="B2066" s="11" t="s">
        <v>1654</v>
      </c>
      <c r="C2066" s="11" t="s">
        <v>324</v>
      </c>
      <c r="D2066" s="17">
        <v>46046</v>
      </c>
      <c r="E2066" s="12">
        <v>7</v>
      </c>
    </row>
    <row r="2067" spans="1:5" x14ac:dyDescent="0.3">
      <c r="A2067" s="3" t="s">
        <v>11354</v>
      </c>
      <c r="B2067" s="11" t="s">
        <v>1764</v>
      </c>
      <c r="C2067" s="11" t="s">
        <v>239</v>
      </c>
      <c r="D2067" s="17">
        <v>45762</v>
      </c>
      <c r="E2067" s="12">
        <v>6</v>
      </c>
    </row>
    <row r="2068" spans="1:5" x14ac:dyDescent="0.3">
      <c r="A2068" s="3" t="s">
        <v>11355</v>
      </c>
      <c r="B2068" s="11" t="s">
        <v>1286</v>
      </c>
      <c r="C2068" s="11" t="s">
        <v>152</v>
      </c>
      <c r="D2068" s="17">
        <v>45885</v>
      </c>
      <c r="E2068" s="12">
        <v>12</v>
      </c>
    </row>
    <row r="2069" spans="1:5" x14ac:dyDescent="0.3">
      <c r="A2069" s="3" t="s">
        <v>11356</v>
      </c>
      <c r="B2069" s="11" t="s">
        <v>1386</v>
      </c>
      <c r="C2069" s="11" t="s">
        <v>354</v>
      </c>
      <c r="D2069" s="17">
        <v>45741</v>
      </c>
      <c r="E2069" s="12">
        <v>6</v>
      </c>
    </row>
    <row r="2070" spans="1:5" x14ac:dyDescent="0.3">
      <c r="A2070" s="3" t="s">
        <v>11357</v>
      </c>
      <c r="B2070" s="11" t="s">
        <v>887</v>
      </c>
      <c r="C2070" s="11" t="s">
        <v>298</v>
      </c>
      <c r="D2070" s="17">
        <v>46170</v>
      </c>
      <c r="E2070" s="12">
        <v>6</v>
      </c>
    </row>
    <row r="2071" spans="1:5" x14ac:dyDescent="0.3">
      <c r="A2071" s="3" t="s">
        <v>11358</v>
      </c>
      <c r="B2071" s="11" t="s">
        <v>1516</v>
      </c>
      <c r="C2071" s="11" t="s">
        <v>177</v>
      </c>
      <c r="D2071" s="17">
        <v>46075</v>
      </c>
      <c r="E2071" s="12">
        <v>12</v>
      </c>
    </row>
    <row r="2072" spans="1:5" x14ac:dyDescent="0.3">
      <c r="A2072" s="3" t="s">
        <v>11359</v>
      </c>
      <c r="B2072" s="11" t="s">
        <v>910</v>
      </c>
      <c r="C2072" s="11" t="s">
        <v>160</v>
      </c>
      <c r="D2072" s="17">
        <v>45954</v>
      </c>
      <c r="E2072" s="12">
        <v>9</v>
      </c>
    </row>
    <row r="2073" spans="1:5" x14ac:dyDescent="0.3">
      <c r="A2073" s="3" t="s">
        <v>11360</v>
      </c>
      <c r="B2073" s="11" t="s">
        <v>1468</v>
      </c>
      <c r="C2073" s="11" t="s">
        <v>121</v>
      </c>
      <c r="D2073" s="17">
        <v>46106</v>
      </c>
      <c r="E2073" s="12">
        <v>7</v>
      </c>
    </row>
    <row r="2074" spans="1:5" x14ac:dyDescent="0.3">
      <c r="A2074" s="3" t="s">
        <v>11361</v>
      </c>
      <c r="B2074" s="11" t="s">
        <v>1138</v>
      </c>
      <c r="C2074" s="11" t="s">
        <v>397</v>
      </c>
      <c r="D2074" s="17">
        <v>45935</v>
      </c>
      <c r="E2074" s="12">
        <v>11</v>
      </c>
    </row>
    <row r="2075" spans="1:5" x14ac:dyDescent="0.3">
      <c r="A2075" s="3" t="s">
        <v>11362</v>
      </c>
      <c r="B2075" s="11" t="s">
        <v>1158</v>
      </c>
      <c r="C2075" s="11" t="s">
        <v>344</v>
      </c>
      <c r="D2075" s="17">
        <v>45835</v>
      </c>
      <c r="E2075" s="12">
        <v>4</v>
      </c>
    </row>
    <row r="2076" spans="1:5" x14ac:dyDescent="0.3">
      <c r="A2076" s="3" t="s">
        <v>11363</v>
      </c>
      <c r="B2076" s="11" t="s">
        <v>1338</v>
      </c>
      <c r="C2076" s="11" t="s">
        <v>360</v>
      </c>
      <c r="D2076" s="17">
        <v>45988</v>
      </c>
      <c r="E2076" s="12">
        <v>12</v>
      </c>
    </row>
    <row r="2077" spans="1:5" x14ac:dyDescent="0.3">
      <c r="A2077" s="3" t="s">
        <v>11364</v>
      </c>
      <c r="B2077" s="11" t="s">
        <v>956</v>
      </c>
      <c r="C2077" s="11" t="s">
        <v>298</v>
      </c>
      <c r="D2077" s="17">
        <v>45982</v>
      </c>
      <c r="E2077" s="12">
        <v>7</v>
      </c>
    </row>
    <row r="2078" spans="1:5" x14ac:dyDescent="0.3">
      <c r="A2078" s="3" t="s">
        <v>11365</v>
      </c>
      <c r="B2078" s="11" t="s">
        <v>964</v>
      </c>
      <c r="C2078" s="11" t="s">
        <v>190</v>
      </c>
      <c r="D2078" s="17">
        <v>45856</v>
      </c>
      <c r="E2078" s="12">
        <v>11</v>
      </c>
    </row>
    <row r="2079" spans="1:5" x14ac:dyDescent="0.3">
      <c r="A2079" s="3" t="s">
        <v>11366</v>
      </c>
      <c r="B2079" s="11" t="s">
        <v>1554</v>
      </c>
      <c r="C2079" s="11" t="s">
        <v>196</v>
      </c>
      <c r="D2079" s="17">
        <v>45751</v>
      </c>
      <c r="E2079" s="12">
        <v>6</v>
      </c>
    </row>
    <row r="2080" spans="1:5" x14ac:dyDescent="0.3">
      <c r="A2080" s="3" t="s">
        <v>11367</v>
      </c>
      <c r="B2080" s="11" t="s">
        <v>1118</v>
      </c>
      <c r="C2080" s="11" t="s">
        <v>157</v>
      </c>
      <c r="D2080" s="17">
        <v>45958</v>
      </c>
      <c r="E2080" s="12">
        <v>6</v>
      </c>
    </row>
    <row r="2081" spans="1:5" x14ac:dyDescent="0.3">
      <c r="A2081" s="3" t="s">
        <v>11368</v>
      </c>
      <c r="B2081" s="11" t="s">
        <v>1322</v>
      </c>
      <c r="C2081" s="11" t="s">
        <v>146</v>
      </c>
      <c r="D2081" s="17">
        <v>46107</v>
      </c>
      <c r="E2081" s="12">
        <v>10</v>
      </c>
    </row>
    <row r="2082" spans="1:5" x14ac:dyDescent="0.3">
      <c r="A2082" s="3" t="s">
        <v>11369</v>
      </c>
      <c r="B2082" s="11" t="s">
        <v>1082</v>
      </c>
      <c r="C2082" s="11" t="s">
        <v>193</v>
      </c>
      <c r="D2082" s="17">
        <v>46197</v>
      </c>
      <c r="E2082" s="12">
        <v>5</v>
      </c>
    </row>
    <row r="2083" spans="1:5" x14ac:dyDescent="0.3">
      <c r="A2083" s="3" t="s">
        <v>11370</v>
      </c>
      <c r="B2083" s="11" t="s">
        <v>1718</v>
      </c>
      <c r="C2083" s="11" t="s">
        <v>73</v>
      </c>
      <c r="D2083" s="17">
        <v>46020</v>
      </c>
      <c r="E2083" s="12">
        <v>9</v>
      </c>
    </row>
    <row r="2084" spans="1:5" x14ac:dyDescent="0.3">
      <c r="A2084" s="3" t="s">
        <v>11371</v>
      </c>
      <c r="B2084" s="11" t="s">
        <v>1458</v>
      </c>
      <c r="C2084" s="11" t="s">
        <v>98</v>
      </c>
      <c r="D2084" s="17">
        <v>45761</v>
      </c>
      <c r="E2084" s="12">
        <v>4</v>
      </c>
    </row>
    <row r="2085" spans="1:5" x14ac:dyDescent="0.3">
      <c r="A2085" s="3" t="s">
        <v>11372</v>
      </c>
      <c r="B2085" s="11" t="s">
        <v>1544</v>
      </c>
      <c r="C2085" s="11" t="s">
        <v>101</v>
      </c>
      <c r="D2085" s="17">
        <v>46139</v>
      </c>
      <c r="E2085" s="12">
        <v>8</v>
      </c>
    </row>
    <row r="2086" spans="1:5" x14ac:dyDescent="0.3">
      <c r="A2086" s="3" t="s">
        <v>11373</v>
      </c>
      <c r="B2086" s="11" t="s">
        <v>1682</v>
      </c>
      <c r="C2086" s="11" t="s">
        <v>177</v>
      </c>
      <c r="D2086" s="17">
        <v>45762</v>
      </c>
      <c r="E2086" s="12">
        <v>9</v>
      </c>
    </row>
    <row r="2087" spans="1:5" x14ac:dyDescent="0.3">
      <c r="A2087" s="3" t="s">
        <v>11374</v>
      </c>
      <c r="B2087" s="11" t="s">
        <v>1574</v>
      </c>
      <c r="C2087" s="11" t="s">
        <v>13</v>
      </c>
      <c r="D2087" s="17">
        <v>45979</v>
      </c>
      <c r="E2087" s="12">
        <v>12</v>
      </c>
    </row>
    <row r="2088" spans="1:5" x14ac:dyDescent="0.3">
      <c r="A2088" s="3" t="s">
        <v>11375</v>
      </c>
      <c r="B2088" s="11" t="s">
        <v>1336</v>
      </c>
      <c r="C2088" s="11" t="s">
        <v>366</v>
      </c>
      <c r="D2088" s="17">
        <v>45791</v>
      </c>
      <c r="E2088" s="12">
        <v>8</v>
      </c>
    </row>
    <row r="2089" spans="1:5" x14ac:dyDescent="0.3">
      <c r="A2089" s="3" t="s">
        <v>11376</v>
      </c>
      <c r="B2089" s="11" t="s">
        <v>962</v>
      </c>
      <c r="C2089" s="11" t="s">
        <v>69</v>
      </c>
      <c r="D2089" s="17">
        <v>45917</v>
      </c>
      <c r="E2089" s="12">
        <v>9</v>
      </c>
    </row>
    <row r="2090" spans="1:5" x14ac:dyDescent="0.3">
      <c r="A2090" s="3" t="s">
        <v>11377</v>
      </c>
      <c r="B2090" s="11" t="s">
        <v>1306</v>
      </c>
      <c r="C2090" s="11" t="s">
        <v>334</v>
      </c>
      <c r="D2090" s="17">
        <v>45918</v>
      </c>
      <c r="E2090" s="12">
        <v>6</v>
      </c>
    </row>
    <row r="2091" spans="1:5" x14ac:dyDescent="0.3">
      <c r="A2091" s="3" t="s">
        <v>11378</v>
      </c>
      <c r="B2091" s="11" t="s">
        <v>1290</v>
      </c>
      <c r="C2091" s="11" t="s">
        <v>336</v>
      </c>
      <c r="D2091" s="17">
        <v>45869</v>
      </c>
      <c r="E2091" s="12">
        <v>10</v>
      </c>
    </row>
    <row r="2092" spans="1:5" x14ac:dyDescent="0.3">
      <c r="A2092" s="3" t="s">
        <v>11379</v>
      </c>
      <c r="B2092" s="11" t="s">
        <v>984</v>
      </c>
      <c r="C2092" s="11" t="s">
        <v>397</v>
      </c>
      <c r="D2092" s="17">
        <v>46109</v>
      </c>
      <c r="E2092" s="12">
        <v>5</v>
      </c>
    </row>
    <row r="2093" spans="1:5" x14ac:dyDescent="0.3">
      <c r="A2093" s="3" t="s">
        <v>11380</v>
      </c>
      <c r="B2093" s="11" t="s">
        <v>1250</v>
      </c>
      <c r="C2093" s="11" t="s">
        <v>171</v>
      </c>
      <c r="D2093" s="17">
        <v>46180</v>
      </c>
      <c r="E2093" s="12">
        <v>6</v>
      </c>
    </row>
    <row r="2094" spans="1:5" x14ac:dyDescent="0.3">
      <c r="A2094" s="3" t="s">
        <v>11381</v>
      </c>
      <c r="B2094" s="11" t="s">
        <v>1698</v>
      </c>
      <c r="C2094" s="11" t="s">
        <v>198</v>
      </c>
      <c r="D2094" s="17">
        <v>45902</v>
      </c>
      <c r="E2094" s="12">
        <v>10</v>
      </c>
    </row>
    <row r="2095" spans="1:5" x14ac:dyDescent="0.3">
      <c r="A2095" s="3" t="s">
        <v>11382</v>
      </c>
      <c r="B2095" s="11" t="s">
        <v>1014</v>
      </c>
      <c r="C2095" s="11" t="s">
        <v>369</v>
      </c>
      <c r="D2095" s="17">
        <v>45678</v>
      </c>
      <c r="E2095" s="12">
        <v>5</v>
      </c>
    </row>
    <row r="2096" spans="1:5" x14ac:dyDescent="0.3">
      <c r="A2096" s="3" t="s">
        <v>11383</v>
      </c>
      <c r="B2096" s="11" t="s">
        <v>896</v>
      </c>
      <c r="C2096" s="11" t="s">
        <v>218</v>
      </c>
      <c r="D2096" s="17">
        <v>45871</v>
      </c>
      <c r="E2096" s="12">
        <v>6</v>
      </c>
    </row>
    <row r="2097" spans="1:5" x14ac:dyDescent="0.3">
      <c r="A2097" s="3" t="s">
        <v>11384</v>
      </c>
      <c r="B2097" s="11" t="s">
        <v>1696</v>
      </c>
      <c r="C2097" s="11" t="s">
        <v>177</v>
      </c>
      <c r="D2097" s="17">
        <v>46166</v>
      </c>
      <c r="E2097" s="12">
        <v>7</v>
      </c>
    </row>
    <row r="2098" spans="1:5" x14ac:dyDescent="0.3">
      <c r="A2098" s="3" t="s">
        <v>11385</v>
      </c>
      <c r="B2098" s="11" t="s">
        <v>1778</v>
      </c>
      <c r="C2098" s="11" t="s">
        <v>214</v>
      </c>
      <c r="D2098" s="17">
        <v>45734</v>
      </c>
      <c r="E2098" s="12">
        <v>10</v>
      </c>
    </row>
    <row r="2099" spans="1:5" x14ac:dyDescent="0.3">
      <c r="A2099" s="3" t="s">
        <v>11386</v>
      </c>
      <c r="B2099" s="11" t="s">
        <v>1688</v>
      </c>
      <c r="C2099" s="11" t="s">
        <v>366</v>
      </c>
      <c r="D2099" s="17">
        <v>45667</v>
      </c>
      <c r="E2099" s="12">
        <v>8</v>
      </c>
    </row>
    <row r="2100" spans="1:5" x14ac:dyDescent="0.3">
      <c r="A2100" s="3" t="s">
        <v>11387</v>
      </c>
      <c r="B2100" s="11" t="s">
        <v>1458</v>
      </c>
      <c r="C2100" s="11" t="s">
        <v>399</v>
      </c>
      <c r="D2100" s="17">
        <v>46007</v>
      </c>
      <c r="E2100" s="12">
        <v>6</v>
      </c>
    </row>
    <row r="2101" spans="1:5" x14ac:dyDescent="0.3">
      <c r="A2101" s="3" t="s">
        <v>11388</v>
      </c>
      <c r="B2101" s="11" t="s">
        <v>1764</v>
      </c>
      <c r="C2101" s="11" t="s">
        <v>395</v>
      </c>
      <c r="D2101" s="17">
        <v>46132</v>
      </c>
      <c r="E2101" s="12">
        <v>5</v>
      </c>
    </row>
    <row r="2102" spans="1:5" x14ac:dyDescent="0.3">
      <c r="A2102" s="3" t="s">
        <v>11389</v>
      </c>
      <c r="B2102" s="11" t="s">
        <v>1488</v>
      </c>
      <c r="C2102" s="11" t="s">
        <v>187</v>
      </c>
      <c r="D2102" s="17">
        <v>45667</v>
      </c>
      <c r="E2102" s="12">
        <v>6</v>
      </c>
    </row>
    <row r="2103" spans="1:5" x14ac:dyDescent="0.3">
      <c r="A2103" s="3" t="s">
        <v>11390</v>
      </c>
      <c r="B2103" s="11" t="s">
        <v>1552</v>
      </c>
      <c r="C2103" s="11" t="s">
        <v>241</v>
      </c>
      <c r="D2103" s="17">
        <v>45764</v>
      </c>
      <c r="E2103" s="12">
        <v>8</v>
      </c>
    </row>
    <row r="2104" spans="1:5" x14ac:dyDescent="0.3">
      <c r="A2104" s="3" t="s">
        <v>11391</v>
      </c>
      <c r="B2104" s="11" t="s">
        <v>1190</v>
      </c>
      <c r="C2104" s="11" t="s">
        <v>369</v>
      </c>
      <c r="D2104" s="17">
        <v>45804</v>
      </c>
      <c r="E2104" s="12">
        <v>4</v>
      </c>
    </row>
    <row r="2105" spans="1:5" x14ac:dyDescent="0.3">
      <c r="A2105" s="3" t="s">
        <v>11392</v>
      </c>
      <c r="B2105" s="11" t="s">
        <v>1052</v>
      </c>
      <c r="C2105" s="11" t="s">
        <v>232</v>
      </c>
      <c r="D2105" s="17">
        <v>46081</v>
      </c>
      <c r="E2105" s="12">
        <v>7</v>
      </c>
    </row>
    <row r="2106" spans="1:5" x14ac:dyDescent="0.3">
      <c r="A2106" s="3" t="s">
        <v>11393</v>
      </c>
      <c r="B2106" s="11" t="s">
        <v>984</v>
      </c>
      <c r="C2106" s="11" t="s">
        <v>282</v>
      </c>
      <c r="D2106" s="17">
        <v>45969</v>
      </c>
      <c r="E2106" s="12">
        <v>9</v>
      </c>
    </row>
    <row r="2107" spans="1:5" x14ac:dyDescent="0.3">
      <c r="A2107" s="3" t="s">
        <v>11394</v>
      </c>
      <c r="B2107" s="11" t="s">
        <v>1120</v>
      </c>
      <c r="C2107" s="11" t="s">
        <v>89</v>
      </c>
      <c r="D2107" s="17">
        <v>46076</v>
      </c>
      <c r="E2107" s="12">
        <v>4</v>
      </c>
    </row>
    <row r="2108" spans="1:5" x14ac:dyDescent="0.3">
      <c r="A2108" s="3" t="s">
        <v>11395</v>
      </c>
      <c r="B2108" s="11" t="s">
        <v>942</v>
      </c>
      <c r="C2108" s="11" t="s">
        <v>278</v>
      </c>
      <c r="D2108" s="17">
        <v>45753</v>
      </c>
      <c r="E2108" s="12">
        <v>5</v>
      </c>
    </row>
    <row r="2109" spans="1:5" x14ac:dyDescent="0.3">
      <c r="A2109" s="3" t="s">
        <v>11396</v>
      </c>
      <c r="B2109" s="11" t="s">
        <v>1758</v>
      </c>
      <c r="C2109" s="11" t="s">
        <v>387</v>
      </c>
      <c r="D2109" s="17">
        <v>46052</v>
      </c>
      <c r="E2109" s="12">
        <v>6</v>
      </c>
    </row>
    <row r="2110" spans="1:5" x14ac:dyDescent="0.3">
      <c r="A2110" s="3" t="s">
        <v>11397</v>
      </c>
      <c r="B2110" s="11" t="s">
        <v>1020</v>
      </c>
      <c r="C2110" s="11" t="s">
        <v>274</v>
      </c>
      <c r="D2110" s="17">
        <v>45716</v>
      </c>
      <c r="E2110" s="12">
        <v>5</v>
      </c>
    </row>
    <row r="2111" spans="1:5" x14ac:dyDescent="0.3">
      <c r="A2111" s="3" t="s">
        <v>11398</v>
      </c>
      <c r="B2111" s="11" t="s">
        <v>1402</v>
      </c>
      <c r="C2111" s="11" t="s">
        <v>334</v>
      </c>
      <c r="D2111" s="17">
        <v>46154</v>
      </c>
      <c r="E2111" s="12">
        <v>4</v>
      </c>
    </row>
    <row r="2112" spans="1:5" x14ac:dyDescent="0.3">
      <c r="A2112" s="3" t="s">
        <v>11399</v>
      </c>
      <c r="B2112" s="11" t="s">
        <v>1582</v>
      </c>
      <c r="C2112" s="11" t="s">
        <v>160</v>
      </c>
      <c r="D2112" s="17">
        <v>45834</v>
      </c>
      <c r="E2112" s="12">
        <v>5</v>
      </c>
    </row>
    <row r="2113" spans="1:5" x14ac:dyDescent="0.3">
      <c r="A2113" s="3" t="s">
        <v>11400</v>
      </c>
      <c r="B2113" s="11" t="s">
        <v>1422</v>
      </c>
      <c r="C2113" s="11" t="s">
        <v>253</v>
      </c>
      <c r="D2113" s="17">
        <v>45938</v>
      </c>
      <c r="E2113" s="12">
        <v>8</v>
      </c>
    </row>
    <row r="2114" spans="1:5" x14ac:dyDescent="0.3">
      <c r="A2114" s="3" t="s">
        <v>11401</v>
      </c>
      <c r="B2114" s="11" t="s">
        <v>1432</v>
      </c>
      <c r="C2114" s="11" t="s">
        <v>265</v>
      </c>
      <c r="D2114" s="17">
        <v>45716</v>
      </c>
      <c r="E2114" s="12">
        <v>5</v>
      </c>
    </row>
    <row r="2115" spans="1:5" x14ac:dyDescent="0.3">
      <c r="A2115" s="3" t="s">
        <v>11402</v>
      </c>
      <c r="B2115" s="11" t="s">
        <v>1720</v>
      </c>
      <c r="C2115" s="11" t="s">
        <v>276</v>
      </c>
      <c r="D2115" s="17">
        <v>45900</v>
      </c>
      <c r="E2115" s="12">
        <v>8</v>
      </c>
    </row>
    <row r="2116" spans="1:5" x14ac:dyDescent="0.3">
      <c r="A2116" s="3" t="s">
        <v>11403</v>
      </c>
      <c r="B2116" s="11" t="s">
        <v>1060</v>
      </c>
      <c r="C2116" s="11" t="s">
        <v>133</v>
      </c>
      <c r="D2116" s="17">
        <v>45678</v>
      </c>
      <c r="E2116" s="12">
        <v>12</v>
      </c>
    </row>
    <row r="2117" spans="1:5" x14ac:dyDescent="0.3">
      <c r="A2117" s="3" t="s">
        <v>11404</v>
      </c>
      <c r="B2117" s="11" t="s">
        <v>906</v>
      </c>
      <c r="C2117" s="11" t="s">
        <v>380</v>
      </c>
      <c r="D2117" s="17">
        <v>46045</v>
      </c>
      <c r="E2117" s="12">
        <v>4</v>
      </c>
    </row>
    <row r="2118" spans="1:5" x14ac:dyDescent="0.3">
      <c r="A2118" s="3" t="s">
        <v>11405</v>
      </c>
      <c r="B2118" s="11" t="s">
        <v>994</v>
      </c>
      <c r="C2118" s="11" t="s">
        <v>149</v>
      </c>
      <c r="D2118" s="17">
        <v>46060</v>
      </c>
      <c r="E2118" s="12">
        <v>9</v>
      </c>
    </row>
    <row r="2119" spans="1:5" x14ac:dyDescent="0.3">
      <c r="A2119" s="3" t="s">
        <v>11406</v>
      </c>
      <c r="B2119" s="11" t="s">
        <v>914</v>
      </c>
      <c r="C2119" s="11" t="s">
        <v>382</v>
      </c>
      <c r="D2119" s="17">
        <v>45836</v>
      </c>
      <c r="E2119" s="12">
        <v>6</v>
      </c>
    </row>
    <row r="2120" spans="1:5" x14ac:dyDescent="0.3">
      <c r="A2120" s="3" t="s">
        <v>11407</v>
      </c>
      <c r="B2120" s="11" t="s">
        <v>1498</v>
      </c>
      <c r="C2120" s="11" t="s">
        <v>118</v>
      </c>
      <c r="D2120" s="17">
        <v>46013</v>
      </c>
      <c r="E2120" s="12">
        <v>6</v>
      </c>
    </row>
    <row r="2121" spans="1:5" x14ac:dyDescent="0.3">
      <c r="A2121" s="3" t="s">
        <v>11408</v>
      </c>
      <c r="B2121" s="11" t="s">
        <v>1642</v>
      </c>
      <c r="C2121" s="11" t="s">
        <v>73</v>
      </c>
      <c r="D2121" s="17">
        <v>46053</v>
      </c>
      <c r="E2121" s="12">
        <v>5</v>
      </c>
    </row>
    <row r="2122" spans="1:5" x14ac:dyDescent="0.3">
      <c r="A2122" s="3" t="s">
        <v>11409</v>
      </c>
      <c r="B2122" s="11" t="s">
        <v>1390</v>
      </c>
      <c r="C2122" s="11" t="s">
        <v>340</v>
      </c>
      <c r="D2122" s="17">
        <v>45973</v>
      </c>
      <c r="E2122" s="12">
        <v>9</v>
      </c>
    </row>
    <row r="2123" spans="1:5" x14ac:dyDescent="0.3">
      <c r="A2123" s="3" t="s">
        <v>11410</v>
      </c>
      <c r="B2123" s="11" t="s">
        <v>1332</v>
      </c>
      <c r="C2123" s="11" t="s">
        <v>92</v>
      </c>
      <c r="D2123" s="17">
        <v>46140</v>
      </c>
      <c r="E2123" s="12">
        <v>4</v>
      </c>
    </row>
    <row r="2124" spans="1:5" x14ac:dyDescent="0.3">
      <c r="A2124" s="3" t="s">
        <v>11411</v>
      </c>
      <c r="B2124" s="11" t="s">
        <v>920</v>
      </c>
      <c r="C2124" s="11" t="s">
        <v>296</v>
      </c>
      <c r="D2124" s="17">
        <v>45968</v>
      </c>
      <c r="E2124" s="12">
        <v>6</v>
      </c>
    </row>
    <row r="2125" spans="1:5" x14ac:dyDescent="0.3">
      <c r="A2125" s="3" t="s">
        <v>11412</v>
      </c>
      <c r="B2125" s="11" t="s">
        <v>1352</v>
      </c>
      <c r="C2125" s="11" t="s">
        <v>312</v>
      </c>
      <c r="D2125" s="17">
        <v>45778</v>
      </c>
      <c r="E2125" s="12">
        <v>5</v>
      </c>
    </row>
    <row r="2126" spans="1:5" x14ac:dyDescent="0.3">
      <c r="A2126" s="3" t="s">
        <v>11413</v>
      </c>
      <c r="B2126" s="11" t="s">
        <v>916</v>
      </c>
      <c r="C2126" s="11" t="s">
        <v>278</v>
      </c>
      <c r="D2126" s="17">
        <v>46079</v>
      </c>
      <c r="E2126" s="12">
        <v>4</v>
      </c>
    </row>
    <row r="2127" spans="1:5" x14ac:dyDescent="0.3">
      <c r="A2127" s="3" t="s">
        <v>11414</v>
      </c>
      <c r="B2127" s="11" t="s">
        <v>978</v>
      </c>
      <c r="C2127" s="11" t="s">
        <v>214</v>
      </c>
      <c r="D2127" s="17">
        <v>45968</v>
      </c>
      <c r="E2127" s="12">
        <v>10</v>
      </c>
    </row>
    <row r="2128" spans="1:5" x14ac:dyDescent="0.3">
      <c r="A2128" s="3" t="s">
        <v>11415</v>
      </c>
      <c r="B2128" s="11" t="s">
        <v>1228</v>
      </c>
      <c r="C2128" s="11" t="s">
        <v>149</v>
      </c>
      <c r="D2128" s="17">
        <v>46197</v>
      </c>
      <c r="E2128" s="12">
        <v>6</v>
      </c>
    </row>
    <row r="2129" spans="1:5" x14ac:dyDescent="0.3">
      <c r="A2129" s="3" t="s">
        <v>11416</v>
      </c>
      <c r="B2129" s="11" t="s">
        <v>1060</v>
      </c>
      <c r="C2129" s="11" t="s">
        <v>118</v>
      </c>
      <c r="D2129" s="17">
        <v>45892</v>
      </c>
      <c r="E2129" s="12">
        <v>6</v>
      </c>
    </row>
    <row r="2130" spans="1:5" x14ac:dyDescent="0.3">
      <c r="A2130" s="3" t="s">
        <v>11417</v>
      </c>
      <c r="B2130" s="11" t="s">
        <v>1636</v>
      </c>
      <c r="C2130" s="11" t="s">
        <v>366</v>
      </c>
      <c r="D2130" s="17">
        <v>45720</v>
      </c>
      <c r="E2130" s="12">
        <v>7</v>
      </c>
    </row>
    <row r="2131" spans="1:5" x14ac:dyDescent="0.3">
      <c r="A2131" s="3" t="s">
        <v>11418</v>
      </c>
      <c r="B2131" s="11" t="s">
        <v>1404</v>
      </c>
      <c r="C2131" s="11" t="s">
        <v>272</v>
      </c>
      <c r="D2131" s="17">
        <v>46058</v>
      </c>
      <c r="E2131" s="12">
        <v>12</v>
      </c>
    </row>
    <row r="2132" spans="1:5" x14ac:dyDescent="0.3">
      <c r="A2132" s="3" t="s">
        <v>11419</v>
      </c>
      <c r="B2132" s="11" t="s">
        <v>1192</v>
      </c>
      <c r="C2132" s="11" t="s">
        <v>350</v>
      </c>
      <c r="D2132" s="17">
        <v>45660</v>
      </c>
      <c r="E2132" s="12">
        <v>10</v>
      </c>
    </row>
    <row r="2133" spans="1:5" x14ac:dyDescent="0.3">
      <c r="A2133" s="3" t="s">
        <v>11420</v>
      </c>
      <c r="B2133" s="11" t="s">
        <v>1772</v>
      </c>
      <c r="C2133" s="11" t="s">
        <v>360</v>
      </c>
      <c r="D2133" s="17">
        <v>45773</v>
      </c>
      <c r="E2133" s="12">
        <v>7</v>
      </c>
    </row>
    <row r="2134" spans="1:5" x14ac:dyDescent="0.3">
      <c r="A2134" s="3" t="s">
        <v>11421</v>
      </c>
      <c r="B2134" s="11" t="s">
        <v>1224</v>
      </c>
      <c r="C2134" s="11" t="s">
        <v>399</v>
      </c>
      <c r="D2134" s="17">
        <v>45867</v>
      </c>
      <c r="E2134" s="12">
        <v>8</v>
      </c>
    </row>
    <row r="2135" spans="1:5" x14ac:dyDescent="0.3">
      <c r="A2135" s="3" t="s">
        <v>11422</v>
      </c>
      <c r="B2135" s="11" t="s">
        <v>1374</v>
      </c>
      <c r="C2135" s="11" t="s">
        <v>42</v>
      </c>
      <c r="D2135" s="17">
        <v>45981</v>
      </c>
      <c r="E2135" s="12">
        <v>10</v>
      </c>
    </row>
    <row r="2136" spans="1:5" x14ac:dyDescent="0.3">
      <c r="A2136" s="3" t="s">
        <v>11423</v>
      </c>
      <c r="B2136" s="11" t="s">
        <v>1534</v>
      </c>
      <c r="C2136" s="11" t="s">
        <v>126</v>
      </c>
      <c r="D2136" s="17">
        <v>46067</v>
      </c>
      <c r="E2136" s="12">
        <v>10</v>
      </c>
    </row>
    <row r="2137" spans="1:5" x14ac:dyDescent="0.3">
      <c r="A2137" s="3" t="s">
        <v>11424</v>
      </c>
      <c r="B2137" s="11" t="s">
        <v>980</v>
      </c>
      <c r="C2137" s="11" t="s">
        <v>395</v>
      </c>
      <c r="D2137" s="17">
        <v>46017</v>
      </c>
      <c r="E2137" s="12">
        <v>12</v>
      </c>
    </row>
    <row r="2138" spans="1:5" x14ac:dyDescent="0.3">
      <c r="A2138" s="3" t="s">
        <v>11425</v>
      </c>
      <c r="B2138" s="11" t="s">
        <v>914</v>
      </c>
      <c r="C2138" s="11" t="s">
        <v>32</v>
      </c>
      <c r="D2138" s="17">
        <v>45690</v>
      </c>
      <c r="E2138" s="12">
        <v>8</v>
      </c>
    </row>
    <row r="2139" spans="1:5" x14ac:dyDescent="0.3">
      <c r="A2139" s="3" t="s">
        <v>11426</v>
      </c>
      <c r="B2139" s="11" t="s">
        <v>1652</v>
      </c>
      <c r="C2139" s="11" t="s">
        <v>149</v>
      </c>
      <c r="D2139" s="17">
        <v>45769</v>
      </c>
      <c r="E2139" s="12">
        <v>7</v>
      </c>
    </row>
    <row r="2140" spans="1:5" x14ac:dyDescent="0.3">
      <c r="A2140" s="3" t="s">
        <v>11427</v>
      </c>
      <c r="B2140" s="11" t="s">
        <v>946</v>
      </c>
      <c r="C2140" s="11" t="s">
        <v>174</v>
      </c>
      <c r="D2140" s="17">
        <v>45777</v>
      </c>
      <c r="E2140" s="12">
        <v>10</v>
      </c>
    </row>
    <row r="2141" spans="1:5" x14ac:dyDescent="0.3">
      <c r="A2141" s="3" t="s">
        <v>11428</v>
      </c>
      <c r="B2141" s="11" t="s">
        <v>1184</v>
      </c>
      <c r="C2141" s="11" t="s">
        <v>267</v>
      </c>
      <c r="D2141" s="17">
        <v>45899</v>
      </c>
      <c r="E2141" s="12">
        <v>9</v>
      </c>
    </row>
    <row r="2142" spans="1:5" x14ac:dyDescent="0.3">
      <c r="A2142" s="3" t="s">
        <v>11429</v>
      </c>
      <c r="B2142" s="11" t="s">
        <v>984</v>
      </c>
      <c r="C2142" s="11" t="s">
        <v>306</v>
      </c>
      <c r="D2142" s="17">
        <v>45747</v>
      </c>
      <c r="E2142" s="12">
        <v>7</v>
      </c>
    </row>
    <row r="2143" spans="1:5" x14ac:dyDescent="0.3">
      <c r="A2143" s="3" t="s">
        <v>11430</v>
      </c>
      <c r="B2143" s="11" t="s">
        <v>1092</v>
      </c>
      <c r="C2143" s="11" t="s">
        <v>206</v>
      </c>
      <c r="D2143" s="17">
        <v>45954</v>
      </c>
      <c r="E2143" s="12">
        <v>8</v>
      </c>
    </row>
    <row r="2144" spans="1:5" x14ac:dyDescent="0.3">
      <c r="A2144" s="3" t="s">
        <v>11431</v>
      </c>
      <c r="B2144" s="11" t="s">
        <v>1088</v>
      </c>
      <c r="C2144" s="11" t="s">
        <v>292</v>
      </c>
      <c r="D2144" s="17">
        <v>45910</v>
      </c>
      <c r="E2144" s="12">
        <v>5</v>
      </c>
    </row>
    <row r="2145" spans="1:5" x14ac:dyDescent="0.3">
      <c r="A2145" s="3" t="s">
        <v>11432</v>
      </c>
      <c r="B2145" s="11" t="s">
        <v>1594</v>
      </c>
      <c r="C2145" s="11" t="s">
        <v>382</v>
      </c>
      <c r="D2145" s="17">
        <v>45714</v>
      </c>
      <c r="E2145" s="12">
        <v>5</v>
      </c>
    </row>
    <row r="2146" spans="1:5" x14ac:dyDescent="0.3">
      <c r="A2146" s="3" t="s">
        <v>11433</v>
      </c>
      <c r="B2146" s="11" t="s">
        <v>1708</v>
      </c>
      <c r="C2146" s="11" t="s">
        <v>223</v>
      </c>
      <c r="D2146" s="17">
        <v>45911</v>
      </c>
      <c r="E2146" s="12">
        <v>11</v>
      </c>
    </row>
    <row r="2147" spans="1:5" x14ac:dyDescent="0.3">
      <c r="A2147" s="3" t="s">
        <v>11434</v>
      </c>
      <c r="B2147" s="11" t="s">
        <v>1710</v>
      </c>
      <c r="C2147" s="11" t="s">
        <v>338</v>
      </c>
      <c r="D2147" s="17">
        <v>46119</v>
      </c>
      <c r="E2147" s="12">
        <v>11</v>
      </c>
    </row>
    <row r="2148" spans="1:5" x14ac:dyDescent="0.3">
      <c r="A2148" s="3" t="s">
        <v>11435</v>
      </c>
      <c r="B2148" s="11" t="s">
        <v>1712</v>
      </c>
      <c r="C2148" s="11" t="s">
        <v>165</v>
      </c>
      <c r="D2148" s="17">
        <v>45853</v>
      </c>
      <c r="E2148" s="12">
        <v>4</v>
      </c>
    </row>
    <row r="2149" spans="1:5" x14ac:dyDescent="0.3">
      <c r="A2149" s="3" t="s">
        <v>11436</v>
      </c>
      <c r="B2149" s="11" t="s">
        <v>1042</v>
      </c>
      <c r="C2149" s="11" t="s">
        <v>221</v>
      </c>
      <c r="D2149" s="17">
        <v>46075</v>
      </c>
      <c r="E2149" s="12">
        <v>11</v>
      </c>
    </row>
    <row r="2150" spans="1:5" x14ac:dyDescent="0.3">
      <c r="A2150" s="3" t="s">
        <v>11437</v>
      </c>
      <c r="B2150" s="11" t="s">
        <v>908</v>
      </c>
      <c r="C2150" s="11" t="s">
        <v>312</v>
      </c>
      <c r="D2150" s="17">
        <v>45861</v>
      </c>
      <c r="E2150" s="12">
        <v>5</v>
      </c>
    </row>
    <row r="2151" spans="1:5" x14ac:dyDescent="0.3">
      <c r="A2151" s="3" t="s">
        <v>11438</v>
      </c>
      <c r="B2151" s="11" t="s">
        <v>1318</v>
      </c>
      <c r="C2151" s="11" t="s">
        <v>362</v>
      </c>
      <c r="D2151" s="17">
        <v>45693</v>
      </c>
      <c r="E2151" s="12">
        <v>9</v>
      </c>
    </row>
    <row r="2152" spans="1:5" x14ac:dyDescent="0.3">
      <c r="A2152" s="3" t="s">
        <v>11439</v>
      </c>
      <c r="B2152" s="11" t="s">
        <v>1238</v>
      </c>
      <c r="C2152" s="11" t="s">
        <v>251</v>
      </c>
      <c r="D2152" s="17">
        <v>46029</v>
      </c>
      <c r="E2152" s="12">
        <v>5</v>
      </c>
    </row>
    <row r="2153" spans="1:5" x14ac:dyDescent="0.3">
      <c r="A2153" s="3" t="s">
        <v>11440</v>
      </c>
      <c r="B2153" s="11" t="s">
        <v>1462</v>
      </c>
      <c r="C2153" s="11" t="s">
        <v>190</v>
      </c>
      <c r="D2153" s="17">
        <v>45868</v>
      </c>
      <c r="E2153" s="12">
        <v>10</v>
      </c>
    </row>
    <row r="2154" spans="1:5" x14ac:dyDescent="0.3">
      <c r="A2154" s="3" t="s">
        <v>11441</v>
      </c>
      <c r="B2154" s="11" t="s">
        <v>1780</v>
      </c>
      <c r="C2154" s="11" t="s">
        <v>179</v>
      </c>
      <c r="D2154" s="17">
        <v>45903</v>
      </c>
      <c r="E2154" s="12">
        <v>12</v>
      </c>
    </row>
    <row r="2155" spans="1:5" x14ac:dyDescent="0.3">
      <c r="A2155" s="3" t="s">
        <v>11442</v>
      </c>
      <c r="B2155" s="11" t="s">
        <v>1076</v>
      </c>
      <c r="C2155" s="11" t="s">
        <v>274</v>
      </c>
      <c r="D2155" s="17">
        <v>45666</v>
      </c>
      <c r="E2155" s="12">
        <v>10</v>
      </c>
    </row>
    <row r="2156" spans="1:5" x14ac:dyDescent="0.3">
      <c r="A2156" s="3" t="s">
        <v>11443</v>
      </c>
      <c r="B2156" s="11" t="s">
        <v>1564</v>
      </c>
      <c r="C2156" s="11" t="s">
        <v>362</v>
      </c>
      <c r="D2156" s="17">
        <v>45972</v>
      </c>
      <c r="E2156" s="12">
        <v>10</v>
      </c>
    </row>
    <row r="2157" spans="1:5" x14ac:dyDescent="0.3">
      <c r="A2157" s="3" t="s">
        <v>11444</v>
      </c>
      <c r="B2157" s="11" t="s">
        <v>1632</v>
      </c>
      <c r="C2157" s="11" t="s">
        <v>126</v>
      </c>
      <c r="D2157" s="17">
        <v>46049</v>
      </c>
      <c r="E2157" s="12">
        <v>9</v>
      </c>
    </row>
    <row r="2158" spans="1:5" x14ac:dyDescent="0.3">
      <c r="A2158" s="3" t="s">
        <v>11445</v>
      </c>
      <c r="B2158" s="11" t="s">
        <v>936</v>
      </c>
      <c r="C2158" s="11" t="s">
        <v>66</v>
      </c>
      <c r="D2158" s="17">
        <v>45665</v>
      </c>
      <c r="E2158" s="12">
        <v>7</v>
      </c>
    </row>
    <row r="2159" spans="1:5" x14ac:dyDescent="0.3">
      <c r="A2159" s="3" t="s">
        <v>11446</v>
      </c>
      <c r="B2159" s="11" t="s">
        <v>1330</v>
      </c>
      <c r="C2159" s="11" t="s">
        <v>296</v>
      </c>
      <c r="D2159" s="17">
        <v>45910</v>
      </c>
      <c r="E2159" s="12">
        <v>5</v>
      </c>
    </row>
    <row r="2160" spans="1:5" x14ac:dyDescent="0.3">
      <c r="A2160" s="3" t="s">
        <v>11447</v>
      </c>
      <c r="B2160" s="11" t="s">
        <v>1164</v>
      </c>
      <c r="C2160" s="11" t="s">
        <v>208</v>
      </c>
      <c r="D2160" s="17">
        <v>46118</v>
      </c>
      <c r="E2160" s="12">
        <v>11</v>
      </c>
    </row>
    <row r="2161" spans="1:5" x14ac:dyDescent="0.3">
      <c r="A2161" s="3" t="s">
        <v>11448</v>
      </c>
      <c r="B2161" s="11" t="s">
        <v>1328</v>
      </c>
      <c r="C2161" s="11" t="s">
        <v>269</v>
      </c>
      <c r="D2161" s="17">
        <v>45804</v>
      </c>
      <c r="E2161" s="12">
        <v>6</v>
      </c>
    </row>
    <row r="2162" spans="1:5" x14ac:dyDescent="0.3">
      <c r="A2162" s="3" t="s">
        <v>11449</v>
      </c>
      <c r="B2162" s="11" t="s">
        <v>884</v>
      </c>
      <c r="C2162" s="11" t="s">
        <v>256</v>
      </c>
      <c r="D2162" s="17">
        <v>45755</v>
      </c>
      <c r="E2162" s="12">
        <v>10</v>
      </c>
    </row>
    <row r="2163" spans="1:5" x14ac:dyDescent="0.3">
      <c r="A2163" s="3" t="s">
        <v>11450</v>
      </c>
      <c r="B2163" s="11" t="s">
        <v>1528</v>
      </c>
      <c r="C2163" s="11" t="s">
        <v>104</v>
      </c>
      <c r="D2163" s="17">
        <v>45973</v>
      </c>
      <c r="E2163" s="12">
        <v>9</v>
      </c>
    </row>
    <row r="2164" spans="1:5" x14ac:dyDescent="0.3">
      <c r="A2164" s="3" t="s">
        <v>11451</v>
      </c>
      <c r="B2164" s="11" t="s">
        <v>1714</v>
      </c>
      <c r="C2164" s="11" t="s">
        <v>376</v>
      </c>
      <c r="D2164" s="17">
        <v>45998</v>
      </c>
      <c r="E2164" s="12">
        <v>6</v>
      </c>
    </row>
    <row r="2165" spans="1:5" x14ac:dyDescent="0.3">
      <c r="A2165" s="3" t="s">
        <v>11452</v>
      </c>
      <c r="B2165" s="11" t="s">
        <v>1130</v>
      </c>
      <c r="C2165" s="11" t="s">
        <v>130</v>
      </c>
      <c r="D2165" s="17">
        <v>45835</v>
      </c>
      <c r="E2165" s="12">
        <v>12</v>
      </c>
    </row>
    <row r="2166" spans="1:5" x14ac:dyDescent="0.3">
      <c r="A2166" s="3" t="s">
        <v>11453</v>
      </c>
      <c r="B2166" s="11" t="s">
        <v>1566</v>
      </c>
      <c r="C2166" s="11" t="s">
        <v>360</v>
      </c>
      <c r="D2166" s="17">
        <v>45746</v>
      </c>
      <c r="E2166" s="12">
        <v>5</v>
      </c>
    </row>
    <row r="2167" spans="1:5" x14ac:dyDescent="0.3">
      <c r="A2167" s="3" t="s">
        <v>11454</v>
      </c>
      <c r="B2167" s="11" t="s">
        <v>1482</v>
      </c>
      <c r="C2167" s="11" t="s">
        <v>344</v>
      </c>
      <c r="D2167" s="17">
        <v>45992</v>
      </c>
      <c r="E2167" s="12">
        <v>6</v>
      </c>
    </row>
    <row r="2168" spans="1:5" x14ac:dyDescent="0.3">
      <c r="A2168" s="3" t="s">
        <v>11455</v>
      </c>
      <c r="B2168" s="11" t="s">
        <v>1338</v>
      </c>
      <c r="C2168" s="11" t="s">
        <v>121</v>
      </c>
      <c r="D2168" s="17">
        <v>46113</v>
      </c>
      <c r="E2168" s="12">
        <v>11</v>
      </c>
    </row>
    <row r="2169" spans="1:5" x14ac:dyDescent="0.3">
      <c r="A2169" s="3" t="s">
        <v>11456</v>
      </c>
      <c r="B2169" s="11" t="s">
        <v>1438</v>
      </c>
      <c r="C2169" s="11" t="s">
        <v>37</v>
      </c>
      <c r="D2169" s="17">
        <v>45799</v>
      </c>
      <c r="E2169" s="12">
        <v>11</v>
      </c>
    </row>
    <row r="2170" spans="1:5" x14ac:dyDescent="0.3">
      <c r="A2170" s="3" t="s">
        <v>11457</v>
      </c>
      <c r="B2170" s="11" t="s">
        <v>1684</v>
      </c>
      <c r="C2170" s="11" t="s">
        <v>347</v>
      </c>
      <c r="D2170" s="17">
        <v>45785</v>
      </c>
      <c r="E2170" s="12">
        <v>12</v>
      </c>
    </row>
    <row r="2171" spans="1:5" x14ac:dyDescent="0.3">
      <c r="A2171" s="3" t="s">
        <v>11458</v>
      </c>
      <c r="B2171" s="11" t="s">
        <v>1246</v>
      </c>
      <c r="C2171" s="11" t="s">
        <v>37</v>
      </c>
      <c r="D2171" s="17">
        <v>46156</v>
      </c>
      <c r="E2171" s="12">
        <v>10</v>
      </c>
    </row>
    <row r="2172" spans="1:5" x14ac:dyDescent="0.3">
      <c r="A2172" s="3" t="s">
        <v>11459</v>
      </c>
      <c r="B2172" s="11" t="s">
        <v>912</v>
      </c>
      <c r="C2172" s="11" t="s">
        <v>265</v>
      </c>
      <c r="D2172" s="17">
        <v>45859</v>
      </c>
      <c r="E2172" s="12">
        <v>5</v>
      </c>
    </row>
    <row r="2173" spans="1:5" x14ac:dyDescent="0.3">
      <c r="A2173" s="3" t="s">
        <v>11460</v>
      </c>
      <c r="B2173" s="11" t="s">
        <v>1052</v>
      </c>
      <c r="C2173" s="11" t="s">
        <v>133</v>
      </c>
      <c r="D2173" s="17">
        <v>45991</v>
      </c>
      <c r="E2173" s="12">
        <v>9</v>
      </c>
    </row>
    <row r="2174" spans="1:5" x14ac:dyDescent="0.3">
      <c r="A2174" s="3" t="s">
        <v>11461</v>
      </c>
      <c r="B2174" s="11" t="s">
        <v>1226</v>
      </c>
      <c r="C2174" s="11" t="s">
        <v>387</v>
      </c>
      <c r="D2174" s="17">
        <v>45789</v>
      </c>
      <c r="E2174" s="12">
        <v>8</v>
      </c>
    </row>
    <row r="2175" spans="1:5" x14ac:dyDescent="0.3">
      <c r="A2175" s="3" t="s">
        <v>11462</v>
      </c>
      <c r="B2175" s="11" t="s">
        <v>1198</v>
      </c>
      <c r="C2175" s="11" t="s">
        <v>223</v>
      </c>
      <c r="D2175" s="17">
        <v>46035</v>
      </c>
      <c r="E2175" s="12">
        <v>10</v>
      </c>
    </row>
    <row r="2176" spans="1:5" x14ac:dyDescent="0.3">
      <c r="A2176" s="3" t="s">
        <v>11463</v>
      </c>
      <c r="B2176" s="11" t="s">
        <v>1574</v>
      </c>
      <c r="C2176" s="11" t="s">
        <v>316</v>
      </c>
      <c r="D2176" s="17">
        <v>45663</v>
      </c>
      <c r="E2176" s="12">
        <v>12</v>
      </c>
    </row>
    <row r="2177" spans="1:5" x14ac:dyDescent="0.3">
      <c r="A2177" s="3" t="s">
        <v>11464</v>
      </c>
      <c r="B2177" s="11" t="s">
        <v>1348</v>
      </c>
      <c r="C2177" s="11" t="s">
        <v>196</v>
      </c>
      <c r="D2177" s="17">
        <v>46177</v>
      </c>
      <c r="E2177" s="12">
        <v>5</v>
      </c>
    </row>
    <row r="2178" spans="1:5" x14ac:dyDescent="0.3">
      <c r="A2178" s="3" t="s">
        <v>11465</v>
      </c>
      <c r="B2178" s="11" t="s">
        <v>1070</v>
      </c>
      <c r="C2178" s="11" t="s">
        <v>373</v>
      </c>
      <c r="D2178" s="17">
        <v>45981</v>
      </c>
      <c r="E2178" s="12">
        <v>5</v>
      </c>
    </row>
    <row r="2179" spans="1:5" x14ac:dyDescent="0.3">
      <c r="A2179" s="3" t="s">
        <v>11466</v>
      </c>
      <c r="B2179" s="11" t="s">
        <v>1630</v>
      </c>
      <c r="C2179" s="11" t="s">
        <v>27</v>
      </c>
      <c r="D2179" s="17">
        <v>46031</v>
      </c>
      <c r="E2179" s="12">
        <v>6</v>
      </c>
    </row>
    <row r="2180" spans="1:5" x14ac:dyDescent="0.3">
      <c r="A2180" s="3" t="s">
        <v>11467</v>
      </c>
      <c r="B2180" s="11" t="s">
        <v>1446</v>
      </c>
      <c r="C2180" s="11" t="s">
        <v>32</v>
      </c>
      <c r="D2180" s="17">
        <v>45879</v>
      </c>
      <c r="E2180" s="12">
        <v>10</v>
      </c>
    </row>
    <row r="2181" spans="1:5" x14ac:dyDescent="0.3">
      <c r="A2181" s="3" t="s">
        <v>11468</v>
      </c>
      <c r="B2181" s="11" t="s">
        <v>1674</v>
      </c>
      <c r="C2181" s="11" t="s">
        <v>350</v>
      </c>
      <c r="D2181" s="17">
        <v>46168</v>
      </c>
      <c r="E2181" s="12">
        <v>4</v>
      </c>
    </row>
    <row r="2182" spans="1:5" x14ac:dyDescent="0.3">
      <c r="A2182" s="3" t="s">
        <v>11469</v>
      </c>
      <c r="B2182" s="11" t="s">
        <v>1328</v>
      </c>
      <c r="C2182" s="11" t="s">
        <v>265</v>
      </c>
      <c r="D2182" s="17">
        <v>45659</v>
      </c>
      <c r="E2182" s="12">
        <v>12</v>
      </c>
    </row>
    <row r="2183" spans="1:5" x14ac:dyDescent="0.3">
      <c r="A2183" s="3" t="s">
        <v>11470</v>
      </c>
      <c r="B2183" s="11" t="s">
        <v>1568</v>
      </c>
      <c r="C2183" s="11" t="s">
        <v>187</v>
      </c>
      <c r="D2183" s="17">
        <v>45921</v>
      </c>
      <c r="E2183" s="12">
        <v>11</v>
      </c>
    </row>
    <row r="2184" spans="1:5" x14ac:dyDescent="0.3">
      <c r="A2184" s="3" t="s">
        <v>11471</v>
      </c>
      <c r="B2184" s="11" t="s">
        <v>1282</v>
      </c>
      <c r="C2184" s="11" t="s">
        <v>190</v>
      </c>
      <c r="D2184" s="17">
        <v>46095</v>
      </c>
      <c r="E2184" s="12">
        <v>7</v>
      </c>
    </row>
    <row r="2185" spans="1:5" x14ac:dyDescent="0.3">
      <c r="A2185" s="3" t="s">
        <v>11472</v>
      </c>
      <c r="B2185" s="11" t="s">
        <v>1278</v>
      </c>
      <c r="C2185" s="11" t="s">
        <v>179</v>
      </c>
      <c r="D2185" s="17">
        <v>46198</v>
      </c>
      <c r="E2185" s="12">
        <v>9</v>
      </c>
    </row>
    <row r="2186" spans="1:5" x14ac:dyDescent="0.3">
      <c r="A2186" s="3" t="s">
        <v>11473</v>
      </c>
      <c r="B2186" s="11" t="s">
        <v>1230</v>
      </c>
      <c r="C2186" s="11" t="s">
        <v>140</v>
      </c>
      <c r="D2186" s="17">
        <v>46066</v>
      </c>
      <c r="E2186" s="12">
        <v>9</v>
      </c>
    </row>
    <row r="2187" spans="1:5" x14ac:dyDescent="0.3">
      <c r="A2187" s="3" t="s">
        <v>11474</v>
      </c>
      <c r="B2187" s="11" t="s">
        <v>1070</v>
      </c>
      <c r="C2187" s="11" t="s">
        <v>226</v>
      </c>
      <c r="D2187" s="17">
        <v>45825</v>
      </c>
      <c r="E2187" s="12">
        <v>7</v>
      </c>
    </row>
    <row r="2188" spans="1:5" x14ac:dyDescent="0.3">
      <c r="A2188" s="3" t="s">
        <v>11475</v>
      </c>
      <c r="B2188" s="11" t="s">
        <v>1436</v>
      </c>
      <c r="C2188" s="11" t="s">
        <v>391</v>
      </c>
      <c r="D2188" s="17">
        <v>46146</v>
      </c>
      <c r="E2188" s="12">
        <v>6</v>
      </c>
    </row>
    <row r="2189" spans="1:5" x14ac:dyDescent="0.3">
      <c r="A2189" s="3" t="s">
        <v>11476</v>
      </c>
      <c r="B2189" s="11" t="s">
        <v>1782</v>
      </c>
      <c r="C2189" s="11" t="s">
        <v>294</v>
      </c>
      <c r="D2189" s="17">
        <v>46093</v>
      </c>
      <c r="E2189" s="12">
        <v>6</v>
      </c>
    </row>
    <row r="2190" spans="1:5" x14ac:dyDescent="0.3">
      <c r="A2190" s="3" t="s">
        <v>11477</v>
      </c>
      <c r="B2190" s="11" t="s">
        <v>1322</v>
      </c>
      <c r="C2190" s="11" t="s">
        <v>98</v>
      </c>
      <c r="D2190" s="17">
        <v>46050</v>
      </c>
      <c r="E2190" s="12">
        <v>12</v>
      </c>
    </row>
    <row r="2191" spans="1:5" x14ac:dyDescent="0.3">
      <c r="A2191" s="3" t="s">
        <v>11478</v>
      </c>
      <c r="B2191" s="11" t="s">
        <v>1588</v>
      </c>
      <c r="C2191" s="11" t="s">
        <v>366</v>
      </c>
      <c r="D2191" s="17">
        <v>45710</v>
      </c>
      <c r="E2191" s="12">
        <v>9</v>
      </c>
    </row>
    <row r="2192" spans="1:5" x14ac:dyDescent="0.3">
      <c r="A2192" s="3" t="s">
        <v>11479</v>
      </c>
      <c r="B2192" s="11" t="s">
        <v>1350</v>
      </c>
      <c r="C2192" s="11" t="s">
        <v>196</v>
      </c>
      <c r="D2192" s="17">
        <v>45831</v>
      </c>
      <c r="E2192" s="12">
        <v>4</v>
      </c>
    </row>
    <row r="2193" spans="1:5" x14ac:dyDescent="0.3">
      <c r="A2193" s="3" t="s">
        <v>11480</v>
      </c>
      <c r="B2193" s="11" t="s">
        <v>1098</v>
      </c>
      <c r="C2193" s="11" t="s">
        <v>160</v>
      </c>
      <c r="D2193" s="17">
        <v>45739</v>
      </c>
      <c r="E2193" s="12">
        <v>4</v>
      </c>
    </row>
    <row r="2194" spans="1:5" x14ac:dyDescent="0.3">
      <c r="A2194" s="3" t="s">
        <v>11481</v>
      </c>
      <c r="B2194" s="11" t="s">
        <v>988</v>
      </c>
      <c r="C2194" s="11" t="s">
        <v>251</v>
      </c>
      <c r="D2194" s="17">
        <v>45922</v>
      </c>
      <c r="E2194" s="12">
        <v>9</v>
      </c>
    </row>
    <row r="2195" spans="1:5" x14ac:dyDescent="0.3">
      <c r="A2195" s="3" t="s">
        <v>11482</v>
      </c>
      <c r="B2195" s="11" t="s">
        <v>1530</v>
      </c>
      <c r="C2195" s="11" t="s">
        <v>399</v>
      </c>
      <c r="D2195" s="17">
        <v>46113</v>
      </c>
      <c r="E2195" s="12">
        <v>12</v>
      </c>
    </row>
    <row r="2196" spans="1:5" x14ac:dyDescent="0.3">
      <c r="A2196" s="3" t="s">
        <v>11483</v>
      </c>
      <c r="B2196" s="11" t="s">
        <v>1418</v>
      </c>
      <c r="C2196" s="11" t="s">
        <v>308</v>
      </c>
      <c r="D2196" s="17">
        <v>45779</v>
      </c>
      <c r="E2196" s="12">
        <v>8</v>
      </c>
    </row>
    <row r="2197" spans="1:5" x14ac:dyDescent="0.3">
      <c r="A2197" s="3" t="s">
        <v>11484</v>
      </c>
      <c r="B2197" s="11" t="s">
        <v>1368</v>
      </c>
      <c r="C2197" s="11" t="s">
        <v>143</v>
      </c>
      <c r="D2197" s="17">
        <v>46196</v>
      </c>
      <c r="E2197" s="12">
        <v>10</v>
      </c>
    </row>
    <row r="2198" spans="1:5" x14ac:dyDescent="0.3">
      <c r="A2198" s="3" t="s">
        <v>11485</v>
      </c>
      <c r="B2198" s="11" t="s">
        <v>1026</v>
      </c>
      <c r="C2198" s="11" t="s">
        <v>263</v>
      </c>
      <c r="D2198" s="17">
        <v>46128</v>
      </c>
      <c r="E2198" s="12">
        <v>7</v>
      </c>
    </row>
    <row r="2199" spans="1:5" x14ac:dyDescent="0.3">
      <c r="A2199" s="3" t="s">
        <v>11486</v>
      </c>
      <c r="B2199" s="11" t="s">
        <v>1714</v>
      </c>
      <c r="C2199" s="11" t="s">
        <v>332</v>
      </c>
      <c r="D2199" s="17">
        <v>45764</v>
      </c>
      <c r="E2199" s="12">
        <v>8</v>
      </c>
    </row>
    <row r="2200" spans="1:5" x14ac:dyDescent="0.3">
      <c r="A2200" s="3" t="s">
        <v>11487</v>
      </c>
      <c r="B2200" s="11" t="s">
        <v>1502</v>
      </c>
      <c r="C2200" s="11" t="s">
        <v>190</v>
      </c>
      <c r="D2200" s="17">
        <v>46011</v>
      </c>
      <c r="E2200" s="12">
        <v>9</v>
      </c>
    </row>
    <row r="2201" spans="1:5" x14ac:dyDescent="0.3">
      <c r="A2201" s="3" t="s">
        <v>11488</v>
      </c>
      <c r="B2201" s="11" t="s">
        <v>1110</v>
      </c>
      <c r="C2201" s="11" t="s">
        <v>263</v>
      </c>
      <c r="D2201" s="17">
        <v>45748</v>
      </c>
      <c r="E2201" s="12">
        <v>9</v>
      </c>
    </row>
    <row r="2202" spans="1:5" x14ac:dyDescent="0.3">
      <c r="A2202" s="3" t="s">
        <v>11489</v>
      </c>
      <c r="B2202" s="11" t="s">
        <v>1554</v>
      </c>
      <c r="C2202" s="11" t="s">
        <v>320</v>
      </c>
      <c r="D2202" s="17">
        <v>45958</v>
      </c>
      <c r="E2202" s="12">
        <v>11</v>
      </c>
    </row>
    <row r="2203" spans="1:5" x14ac:dyDescent="0.3">
      <c r="A2203" s="3" t="s">
        <v>11490</v>
      </c>
      <c r="B2203" s="11" t="s">
        <v>974</v>
      </c>
      <c r="C2203" s="11" t="s">
        <v>364</v>
      </c>
      <c r="D2203" s="17">
        <v>45738</v>
      </c>
      <c r="E2203" s="12">
        <v>6</v>
      </c>
    </row>
    <row r="2204" spans="1:5" x14ac:dyDescent="0.3">
      <c r="A2204" s="3" t="s">
        <v>11491</v>
      </c>
      <c r="B2204" s="11" t="s">
        <v>1480</v>
      </c>
      <c r="C2204" s="11" t="s">
        <v>301</v>
      </c>
      <c r="D2204" s="17">
        <v>45868</v>
      </c>
      <c r="E2204" s="12">
        <v>8</v>
      </c>
    </row>
    <row r="2205" spans="1:5" x14ac:dyDescent="0.3">
      <c r="A2205" s="3" t="s">
        <v>11492</v>
      </c>
      <c r="B2205" s="11" t="s">
        <v>1596</v>
      </c>
      <c r="C2205" s="11" t="s">
        <v>62</v>
      </c>
      <c r="D2205" s="17">
        <v>45968</v>
      </c>
      <c r="E2205" s="12">
        <v>5</v>
      </c>
    </row>
    <row r="2206" spans="1:5" x14ac:dyDescent="0.3">
      <c r="A2206" s="3" t="s">
        <v>11493</v>
      </c>
      <c r="B2206" s="11" t="s">
        <v>1522</v>
      </c>
      <c r="C2206" s="11" t="s">
        <v>62</v>
      </c>
      <c r="D2206" s="17">
        <v>45675</v>
      </c>
      <c r="E2206" s="12">
        <v>10</v>
      </c>
    </row>
    <row r="2207" spans="1:5" x14ac:dyDescent="0.3">
      <c r="A2207" s="3" t="s">
        <v>11494</v>
      </c>
      <c r="B2207" s="11" t="s">
        <v>1710</v>
      </c>
      <c r="C2207" s="11" t="s">
        <v>118</v>
      </c>
      <c r="D2207" s="17">
        <v>46106</v>
      </c>
      <c r="E2207" s="12">
        <v>6</v>
      </c>
    </row>
    <row r="2208" spans="1:5" x14ac:dyDescent="0.3">
      <c r="A2208" s="3" t="s">
        <v>11495</v>
      </c>
      <c r="B2208" s="11" t="s">
        <v>1562</v>
      </c>
      <c r="C2208" s="11" t="s">
        <v>69</v>
      </c>
      <c r="D2208" s="17">
        <v>45751</v>
      </c>
      <c r="E2208" s="12">
        <v>9</v>
      </c>
    </row>
    <row r="2209" spans="1:5" x14ac:dyDescent="0.3">
      <c r="A2209" s="3" t="s">
        <v>11496</v>
      </c>
      <c r="B2209" s="11" t="s">
        <v>1376</v>
      </c>
      <c r="C2209" s="11" t="s">
        <v>62</v>
      </c>
      <c r="D2209" s="17">
        <v>45769</v>
      </c>
      <c r="E2209" s="12">
        <v>8</v>
      </c>
    </row>
    <row r="2210" spans="1:5" x14ac:dyDescent="0.3">
      <c r="A2210" s="3" t="s">
        <v>11497</v>
      </c>
      <c r="B2210" s="11" t="s">
        <v>1538</v>
      </c>
      <c r="C2210" s="11" t="s">
        <v>241</v>
      </c>
      <c r="D2210" s="17">
        <v>45810</v>
      </c>
      <c r="E2210" s="12">
        <v>12</v>
      </c>
    </row>
    <row r="2211" spans="1:5" x14ac:dyDescent="0.3">
      <c r="A2211" s="3" t="s">
        <v>11498</v>
      </c>
      <c r="B2211" s="11" t="s">
        <v>1234</v>
      </c>
      <c r="C2211" s="11" t="s">
        <v>342</v>
      </c>
      <c r="D2211" s="17">
        <v>45938</v>
      </c>
      <c r="E2211" s="12">
        <v>12</v>
      </c>
    </row>
    <row r="2212" spans="1:5" x14ac:dyDescent="0.3">
      <c r="A2212" s="3" t="s">
        <v>11499</v>
      </c>
      <c r="B2212" s="11" t="s">
        <v>1514</v>
      </c>
      <c r="C2212" s="11" t="s">
        <v>104</v>
      </c>
      <c r="D2212" s="17">
        <v>45781</v>
      </c>
      <c r="E2212" s="12">
        <v>9</v>
      </c>
    </row>
    <row r="2213" spans="1:5" x14ac:dyDescent="0.3">
      <c r="A2213" s="3" t="s">
        <v>11500</v>
      </c>
      <c r="B2213" s="11" t="s">
        <v>1170</v>
      </c>
      <c r="C2213" s="11" t="s">
        <v>190</v>
      </c>
      <c r="D2213" s="17">
        <v>45993</v>
      </c>
      <c r="E2213" s="12">
        <v>10</v>
      </c>
    </row>
    <row r="2214" spans="1:5" x14ac:dyDescent="0.3">
      <c r="A2214" s="3" t="s">
        <v>11501</v>
      </c>
      <c r="B2214" s="11" t="s">
        <v>1718</v>
      </c>
      <c r="C2214" s="11" t="s">
        <v>81</v>
      </c>
      <c r="D2214" s="17">
        <v>45677</v>
      </c>
      <c r="E2214" s="12">
        <v>6</v>
      </c>
    </row>
    <row r="2215" spans="1:5" x14ac:dyDescent="0.3">
      <c r="A2215" s="3" t="s">
        <v>11502</v>
      </c>
      <c r="B2215" s="11" t="s">
        <v>1070</v>
      </c>
      <c r="C2215" s="11" t="s">
        <v>22</v>
      </c>
      <c r="D2215" s="17">
        <v>46184</v>
      </c>
      <c r="E2215" s="12">
        <v>5</v>
      </c>
    </row>
    <row r="2216" spans="1:5" x14ac:dyDescent="0.3">
      <c r="A2216" s="3" t="s">
        <v>11503</v>
      </c>
      <c r="B2216" s="11" t="s">
        <v>1620</v>
      </c>
      <c r="C2216" s="11" t="s">
        <v>181</v>
      </c>
      <c r="D2216" s="17">
        <v>45713</v>
      </c>
      <c r="E2216" s="12">
        <v>6</v>
      </c>
    </row>
    <row r="2217" spans="1:5" x14ac:dyDescent="0.3">
      <c r="A2217" s="3" t="s">
        <v>11504</v>
      </c>
      <c r="B2217" s="11" t="s">
        <v>1692</v>
      </c>
      <c r="C2217" s="11" t="s">
        <v>369</v>
      </c>
      <c r="D2217" s="17">
        <v>46062</v>
      </c>
      <c r="E2217" s="12">
        <v>8</v>
      </c>
    </row>
    <row r="2218" spans="1:5" x14ac:dyDescent="0.3">
      <c r="A2218" s="3" t="s">
        <v>11505</v>
      </c>
      <c r="B2218" s="11" t="s">
        <v>1314</v>
      </c>
      <c r="C2218" s="11" t="s">
        <v>350</v>
      </c>
      <c r="D2218" s="17">
        <v>45663</v>
      </c>
      <c r="E2218" s="12">
        <v>12</v>
      </c>
    </row>
    <row r="2219" spans="1:5" x14ac:dyDescent="0.3">
      <c r="A2219" s="3" t="s">
        <v>11506</v>
      </c>
      <c r="B2219" s="11" t="s">
        <v>1434</v>
      </c>
      <c r="C2219" s="11" t="s">
        <v>50</v>
      </c>
      <c r="D2219" s="17">
        <v>46160</v>
      </c>
      <c r="E2219" s="12">
        <v>12</v>
      </c>
    </row>
    <row r="2220" spans="1:5" x14ac:dyDescent="0.3">
      <c r="A2220" s="3" t="s">
        <v>11507</v>
      </c>
      <c r="B2220" s="11" t="s">
        <v>1166</v>
      </c>
      <c r="C2220" s="11" t="s">
        <v>47</v>
      </c>
      <c r="D2220" s="17">
        <v>45943</v>
      </c>
      <c r="E2220" s="12">
        <v>11</v>
      </c>
    </row>
    <row r="2221" spans="1:5" x14ac:dyDescent="0.3">
      <c r="A2221" s="3" t="s">
        <v>11508</v>
      </c>
      <c r="B2221" s="11" t="s">
        <v>1462</v>
      </c>
      <c r="C2221" s="11" t="s">
        <v>332</v>
      </c>
      <c r="D2221" s="17">
        <v>45778</v>
      </c>
      <c r="E2221" s="12">
        <v>5</v>
      </c>
    </row>
    <row r="2222" spans="1:5" x14ac:dyDescent="0.3">
      <c r="A2222" s="3" t="s">
        <v>11509</v>
      </c>
      <c r="B2222" s="11" t="s">
        <v>1408</v>
      </c>
      <c r="C2222" s="11" t="s">
        <v>13</v>
      </c>
      <c r="D2222" s="17">
        <v>45787</v>
      </c>
      <c r="E2222" s="12">
        <v>9</v>
      </c>
    </row>
    <row r="2223" spans="1:5" x14ac:dyDescent="0.3">
      <c r="A2223" s="3" t="s">
        <v>11510</v>
      </c>
      <c r="B2223" s="11" t="s">
        <v>1070</v>
      </c>
      <c r="C2223" s="11" t="s">
        <v>168</v>
      </c>
      <c r="D2223" s="17">
        <v>45751</v>
      </c>
      <c r="E2223" s="12">
        <v>9</v>
      </c>
    </row>
    <row r="2224" spans="1:5" x14ac:dyDescent="0.3">
      <c r="A2224" s="3" t="s">
        <v>11511</v>
      </c>
      <c r="B2224" s="11" t="s">
        <v>1314</v>
      </c>
      <c r="C2224" s="11" t="s">
        <v>248</v>
      </c>
      <c r="D2224" s="17">
        <v>45795</v>
      </c>
      <c r="E2224" s="12">
        <v>7</v>
      </c>
    </row>
    <row r="2225" spans="1:5" x14ac:dyDescent="0.3">
      <c r="A2225" s="3" t="s">
        <v>11512</v>
      </c>
      <c r="B2225" s="11" t="s">
        <v>1030</v>
      </c>
      <c r="C2225" s="11" t="s">
        <v>116</v>
      </c>
      <c r="D2225" s="17">
        <v>46192</v>
      </c>
      <c r="E2225" s="12">
        <v>11</v>
      </c>
    </row>
    <row r="2226" spans="1:5" x14ac:dyDescent="0.3">
      <c r="A2226" s="3" t="s">
        <v>11513</v>
      </c>
      <c r="B2226" s="11" t="s">
        <v>1722</v>
      </c>
      <c r="C2226" s="11" t="s">
        <v>179</v>
      </c>
      <c r="D2226" s="17">
        <v>45912</v>
      </c>
      <c r="E2226" s="12">
        <v>8</v>
      </c>
    </row>
    <row r="2227" spans="1:5" x14ac:dyDescent="0.3">
      <c r="A2227" s="3" t="s">
        <v>11514</v>
      </c>
      <c r="B2227" s="11" t="s">
        <v>938</v>
      </c>
      <c r="C2227" s="11" t="s">
        <v>253</v>
      </c>
      <c r="D2227" s="17">
        <v>46149</v>
      </c>
      <c r="E2227" s="12">
        <v>8</v>
      </c>
    </row>
    <row r="2228" spans="1:5" x14ac:dyDescent="0.3">
      <c r="A2228" s="3" t="s">
        <v>11515</v>
      </c>
      <c r="B2228" s="11" t="s">
        <v>1082</v>
      </c>
      <c r="C2228" s="11" t="s">
        <v>332</v>
      </c>
      <c r="D2228" s="17">
        <v>45937</v>
      </c>
      <c r="E2228" s="12">
        <v>6</v>
      </c>
    </row>
    <row r="2229" spans="1:5" x14ac:dyDescent="0.3">
      <c r="A2229" s="3" t="s">
        <v>11516</v>
      </c>
      <c r="B2229" s="11" t="s">
        <v>1148</v>
      </c>
      <c r="C2229" s="11" t="s">
        <v>342</v>
      </c>
      <c r="D2229" s="17">
        <v>46085</v>
      </c>
      <c r="E2229" s="12">
        <v>11</v>
      </c>
    </row>
    <row r="2230" spans="1:5" x14ac:dyDescent="0.3">
      <c r="A2230" s="3" t="s">
        <v>11517</v>
      </c>
      <c r="B2230" s="11" t="s">
        <v>1706</v>
      </c>
      <c r="C2230" s="11" t="s">
        <v>332</v>
      </c>
      <c r="D2230" s="17">
        <v>45796</v>
      </c>
      <c r="E2230" s="12">
        <v>4</v>
      </c>
    </row>
    <row r="2231" spans="1:5" x14ac:dyDescent="0.3">
      <c r="A2231" s="3" t="s">
        <v>11518</v>
      </c>
      <c r="B2231" s="11" t="s">
        <v>1036</v>
      </c>
      <c r="C2231" s="11" t="s">
        <v>66</v>
      </c>
      <c r="D2231" s="17">
        <v>46047</v>
      </c>
      <c r="E2231" s="12">
        <v>4</v>
      </c>
    </row>
    <row r="2232" spans="1:5" x14ac:dyDescent="0.3">
      <c r="A2232" s="3" t="s">
        <v>11519</v>
      </c>
      <c r="B2232" s="11" t="s">
        <v>1700</v>
      </c>
      <c r="C2232" s="11" t="s">
        <v>211</v>
      </c>
      <c r="D2232" s="17">
        <v>46060</v>
      </c>
      <c r="E2232" s="12">
        <v>12</v>
      </c>
    </row>
    <row r="2233" spans="1:5" x14ac:dyDescent="0.3">
      <c r="A2233" s="3" t="s">
        <v>11520</v>
      </c>
      <c r="B2233" s="11" t="s">
        <v>1684</v>
      </c>
      <c r="C2233" s="11" t="s">
        <v>296</v>
      </c>
      <c r="D2233" s="17">
        <v>45876</v>
      </c>
      <c r="E2233" s="12">
        <v>6</v>
      </c>
    </row>
    <row r="2234" spans="1:5" x14ac:dyDescent="0.3">
      <c r="A2234" s="3" t="s">
        <v>11521</v>
      </c>
      <c r="B2234" s="11" t="s">
        <v>878</v>
      </c>
      <c r="C2234" s="11" t="s">
        <v>263</v>
      </c>
      <c r="D2234" s="17">
        <v>46158</v>
      </c>
      <c r="E2234" s="12">
        <v>6</v>
      </c>
    </row>
    <row r="2235" spans="1:5" x14ac:dyDescent="0.3">
      <c r="A2235" s="3" t="s">
        <v>11522</v>
      </c>
      <c r="B2235" s="11" t="s">
        <v>1690</v>
      </c>
      <c r="C2235" s="11" t="s">
        <v>177</v>
      </c>
      <c r="D2235" s="17">
        <v>45722</v>
      </c>
      <c r="E2235" s="12">
        <v>5</v>
      </c>
    </row>
    <row r="2236" spans="1:5" x14ac:dyDescent="0.3">
      <c r="A2236" s="3" t="s">
        <v>11523</v>
      </c>
      <c r="B2236" s="11" t="s">
        <v>1048</v>
      </c>
      <c r="C2236" s="11" t="s">
        <v>380</v>
      </c>
      <c r="D2236" s="17">
        <v>45888</v>
      </c>
      <c r="E2236" s="12">
        <v>12</v>
      </c>
    </row>
    <row r="2237" spans="1:5" x14ac:dyDescent="0.3">
      <c r="A2237" s="3" t="s">
        <v>11524</v>
      </c>
      <c r="B2237" s="11" t="s">
        <v>1076</v>
      </c>
      <c r="C2237" s="11" t="s">
        <v>174</v>
      </c>
      <c r="D2237" s="17">
        <v>45749</v>
      </c>
      <c r="E2237" s="12">
        <v>11</v>
      </c>
    </row>
    <row r="2238" spans="1:5" x14ac:dyDescent="0.3">
      <c r="A2238" s="3" t="s">
        <v>11525</v>
      </c>
      <c r="B2238" s="11" t="s">
        <v>1068</v>
      </c>
      <c r="C2238" s="11" t="s">
        <v>116</v>
      </c>
      <c r="D2238" s="17">
        <v>45681</v>
      </c>
      <c r="E2238" s="12">
        <v>7</v>
      </c>
    </row>
    <row r="2239" spans="1:5" x14ac:dyDescent="0.3">
      <c r="A2239" s="3" t="s">
        <v>11526</v>
      </c>
      <c r="B2239" s="11" t="s">
        <v>1592</v>
      </c>
      <c r="C2239" s="11" t="s">
        <v>124</v>
      </c>
      <c r="D2239" s="17">
        <v>45884</v>
      </c>
      <c r="E2239" s="12">
        <v>5</v>
      </c>
    </row>
    <row r="2240" spans="1:5" x14ac:dyDescent="0.3">
      <c r="A2240" s="3" t="s">
        <v>11527</v>
      </c>
      <c r="B2240" s="11" t="s">
        <v>1652</v>
      </c>
      <c r="C2240" s="11" t="s">
        <v>324</v>
      </c>
      <c r="D2240" s="17">
        <v>45819</v>
      </c>
      <c r="E2240" s="12">
        <v>10</v>
      </c>
    </row>
    <row r="2241" spans="1:5" x14ac:dyDescent="0.3">
      <c r="A2241" s="3" t="s">
        <v>11528</v>
      </c>
      <c r="B2241" s="11" t="s">
        <v>1136</v>
      </c>
      <c r="C2241" s="11" t="s">
        <v>8</v>
      </c>
      <c r="D2241" s="17">
        <v>45693</v>
      </c>
      <c r="E2241" s="12">
        <v>12</v>
      </c>
    </row>
    <row r="2242" spans="1:5" x14ac:dyDescent="0.3">
      <c r="A2242" s="3" t="s">
        <v>11529</v>
      </c>
      <c r="B2242" s="11" t="s">
        <v>1464</v>
      </c>
      <c r="C2242" s="11" t="s">
        <v>272</v>
      </c>
      <c r="D2242" s="17">
        <v>46151</v>
      </c>
      <c r="E2242" s="12">
        <v>5</v>
      </c>
    </row>
    <row r="2243" spans="1:5" x14ac:dyDescent="0.3">
      <c r="A2243" s="3" t="s">
        <v>11530</v>
      </c>
      <c r="B2243" s="11" t="s">
        <v>1262</v>
      </c>
      <c r="C2243" s="11" t="s">
        <v>157</v>
      </c>
      <c r="D2243" s="17">
        <v>45682</v>
      </c>
      <c r="E2243" s="12">
        <v>11</v>
      </c>
    </row>
    <row r="2244" spans="1:5" x14ac:dyDescent="0.3">
      <c r="A2244" s="3" t="s">
        <v>11531</v>
      </c>
      <c r="B2244" s="11" t="s">
        <v>1424</v>
      </c>
      <c r="C2244" s="11" t="s">
        <v>282</v>
      </c>
      <c r="D2244" s="17">
        <v>45697</v>
      </c>
      <c r="E2244" s="12">
        <v>8</v>
      </c>
    </row>
    <row r="2245" spans="1:5" x14ac:dyDescent="0.3">
      <c r="A2245" s="3" t="s">
        <v>11532</v>
      </c>
      <c r="B2245" s="11" t="s">
        <v>1318</v>
      </c>
      <c r="C2245" s="11" t="s">
        <v>235</v>
      </c>
      <c r="D2245" s="17">
        <v>46040</v>
      </c>
      <c r="E2245" s="12">
        <v>9</v>
      </c>
    </row>
    <row r="2246" spans="1:5" x14ac:dyDescent="0.3">
      <c r="A2246" s="3" t="s">
        <v>11533</v>
      </c>
      <c r="B2246" s="11" t="s">
        <v>1114</v>
      </c>
      <c r="C2246" s="11" t="s">
        <v>101</v>
      </c>
      <c r="D2246" s="17">
        <v>46014</v>
      </c>
      <c r="E2246" s="12">
        <v>7</v>
      </c>
    </row>
    <row r="2247" spans="1:5" x14ac:dyDescent="0.3">
      <c r="A2247" s="3" t="s">
        <v>11534</v>
      </c>
      <c r="B2247" s="11" t="s">
        <v>884</v>
      </c>
      <c r="C2247" s="11" t="s">
        <v>280</v>
      </c>
      <c r="D2247" s="17">
        <v>45789</v>
      </c>
      <c r="E2247" s="12">
        <v>9</v>
      </c>
    </row>
    <row r="2248" spans="1:5" x14ac:dyDescent="0.3">
      <c r="A2248" s="3" t="s">
        <v>11535</v>
      </c>
      <c r="B2248" s="11" t="s">
        <v>1336</v>
      </c>
      <c r="C2248" s="11" t="s">
        <v>116</v>
      </c>
      <c r="D2248" s="17">
        <v>45793</v>
      </c>
      <c r="E2248" s="12">
        <v>12</v>
      </c>
    </row>
    <row r="2249" spans="1:5" x14ac:dyDescent="0.3">
      <c r="A2249" s="3" t="s">
        <v>11536</v>
      </c>
      <c r="B2249" s="11" t="s">
        <v>978</v>
      </c>
      <c r="C2249" s="11" t="s">
        <v>314</v>
      </c>
      <c r="D2249" s="17">
        <v>46144</v>
      </c>
      <c r="E2249" s="12">
        <v>5</v>
      </c>
    </row>
    <row r="2250" spans="1:5" x14ac:dyDescent="0.3">
      <c r="A2250" s="3" t="s">
        <v>11537</v>
      </c>
      <c r="B2250" s="11" t="s">
        <v>1036</v>
      </c>
      <c r="C2250" s="11" t="s">
        <v>301</v>
      </c>
      <c r="D2250" s="17">
        <v>45902</v>
      </c>
      <c r="E2250" s="12">
        <v>12</v>
      </c>
    </row>
    <row r="2251" spans="1:5" x14ac:dyDescent="0.3">
      <c r="A2251" s="3" t="s">
        <v>11538</v>
      </c>
      <c r="B2251" s="11" t="s">
        <v>1714</v>
      </c>
      <c r="C2251" s="11" t="s">
        <v>326</v>
      </c>
      <c r="D2251" s="17">
        <v>45922</v>
      </c>
      <c r="E2251" s="12">
        <v>12</v>
      </c>
    </row>
    <row r="2252" spans="1:5" x14ac:dyDescent="0.3">
      <c r="A2252" s="3" t="s">
        <v>11539</v>
      </c>
      <c r="B2252" s="11" t="s">
        <v>1134</v>
      </c>
      <c r="C2252" s="11" t="s">
        <v>187</v>
      </c>
      <c r="D2252" s="17">
        <v>45680</v>
      </c>
      <c r="E2252" s="12">
        <v>10</v>
      </c>
    </row>
    <row r="2253" spans="1:5" x14ac:dyDescent="0.3">
      <c r="A2253" s="3" t="s">
        <v>11540</v>
      </c>
      <c r="B2253" s="11" t="s">
        <v>1284</v>
      </c>
      <c r="C2253" s="11" t="s">
        <v>116</v>
      </c>
      <c r="D2253" s="17">
        <v>45847</v>
      </c>
      <c r="E2253" s="12">
        <v>12</v>
      </c>
    </row>
    <row r="2254" spans="1:5" x14ac:dyDescent="0.3">
      <c r="A2254" s="3" t="s">
        <v>11541</v>
      </c>
      <c r="B2254" s="11" t="s">
        <v>1522</v>
      </c>
      <c r="C2254" s="11" t="s">
        <v>133</v>
      </c>
      <c r="D2254" s="17">
        <v>46071</v>
      </c>
      <c r="E2254" s="12">
        <v>4</v>
      </c>
    </row>
    <row r="2255" spans="1:5" x14ac:dyDescent="0.3">
      <c r="A2255" s="3" t="s">
        <v>11542</v>
      </c>
      <c r="B2255" s="11" t="s">
        <v>1772</v>
      </c>
      <c r="C2255" s="11" t="s">
        <v>66</v>
      </c>
      <c r="D2255" s="17">
        <v>45958</v>
      </c>
      <c r="E2255" s="12">
        <v>9</v>
      </c>
    </row>
    <row r="2256" spans="1:5" x14ac:dyDescent="0.3">
      <c r="A2256" s="3" t="s">
        <v>11543</v>
      </c>
      <c r="B2256" s="11" t="s">
        <v>1122</v>
      </c>
      <c r="C2256" s="11" t="s">
        <v>140</v>
      </c>
      <c r="D2256" s="17">
        <v>45694</v>
      </c>
      <c r="E2256" s="12">
        <v>7</v>
      </c>
    </row>
    <row r="2257" spans="1:5" x14ac:dyDescent="0.3">
      <c r="A2257" s="3" t="s">
        <v>11544</v>
      </c>
      <c r="B2257" s="11" t="s">
        <v>1292</v>
      </c>
      <c r="C2257" s="11" t="s">
        <v>8</v>
      </c>
      <c r="D2257" s="17">
        <v>45702</v>
      </c>
      <c r="E2257" s="12">
        <v>5</v>
      </c>
    </row>
    <row r="2258" spans="1:5" x14ac:dyDescent="0.3">
      <c r="A2258" s="3" t="s">
        <v>11545</v>
      </c>
      <c r="B2258" s="11" t="s">
        <v>1486</v>
      </c>
      <c r="C2258" s="11" t="s">
        <v>50</v>
      </c>
      <c r="D2258" s="17">
        <v>45943</v>
      </c>
      <c r="E2258" s="12">
        <v>9</v>
      </c>
    </row>
    <row r="2259" spans="1:5" x14ac:dyDescent="0.3">
      <c r="A2259" s="3" t="s">
        <v>11546</v>
      </c>
      <c r="B2259" s="11" t="s">
        <v>1620</v>
      </c>
      <c r="C2259" s="11" t="s">
        <v>350</v>
      </c>
      <c r="D2259" s="17">
        <v>45877</v>
      </c>
      <c r="E2259" s="12">
        <v>5</v>
      </c>
    </row>
    <row r="2260" spans="1:5" x14ac:dyDescent="0.3">
      <c r="A2260" s="3" t="s">
        <v>11547</v>
      </c>
      <c r="B2260" s="11" t="s">
        <v>956</v>
      </c>
      <c r="C2260" s="11" t="s">
        <v>155</v>
      </c>
      <c r="D2260" s="17">
        <v>46082</v>
      </c>
      <c r="E2260" s="12">
        <v>10</v>
      </c>
    </row>
    <row r="2261" spans="1:5" x14ac:dyDescent="0.3">
      <c r="A2261" s="3" t="s">
        <v>11548</v>
      </c>
      <c r="B2261" s="11" t="s">
        <v>1110</v>
      </c>
      <c r="C2261" s="11" t="s">
        <v>397</v>
      </c>
      <c r="D2261" s="17">
        <v>46192</v>
      </c>
      <c r="E2261" s="12">
        <v>6</v>
      </c>
    </row>
    <row r="2262" spans="1:5" x14ac:dyDescent="0.3">
      <c r="A2262" s="3" t="s">
        <v>11549</v>
      </c>
      <c r="B2262" s="11" t="s">
        <v>1078</v>
      </c>
      <c r="C2262" s="11" t="s">
        <v>251</v>
      </c>
      <c r="D2262" s="17">
        <v>45670</v>
      </c>
      <c r="E2262" s="12">
        <v>11</v>
      </c>
    </row>
    <row r="2263" spans="1:5" x14ac:dyDescent="0.3">
      <c r="A2263" s="3" t="s">
        <v>11550</v>
      </c>
      <c r="B2263" s="11" t="s">
        <v>1780</v>
      </c>
      <c r="C2263" s="11" t="s">
        <v>206</v>
      </c>
      <c r="D2263" s="17">
        <v>45784</v>
      </c>
      <c r="E2263" s="12">
        <v>10</v>
      </c>
    </row>
    <row r="2264" spans="1:5" x14ac:dyDescent="0.3">
      <c r="A2264" s="3" t="s">
        <v>11551</v>
      </c>
      <c r="B2264" s="11" t="s">
        <v>1678</v>
      </c>
      <c r="C2264" s="11" t="s">
        <v>391</v>
      </c>
      <c r="D2264" s="17">
        <v>45681</v>
      </c>
      <c r="E2264" s="12">
        <v>6</v>
      </c>
    </row>
    <row r="2265" spans="1:5" x14ac:dyDescent="0.3">
      <c r="A2265" s="3" t="s">
        <v>11552</v>
      </c>
      <c r="B2265" s="11" t="s">
        <v>1690</v>
      </c>
      <c r="C2265" s="11" t="s">
        <v>198</v>
      </c>
      <c r="D2265" s="17">
        <v>46126</v>
      </c>
      <c r="E2265" s="12">
        <v>11</v>
      </c>
    </row>
    <row r="2266" spans="1:5" x14ac:dyDescent="0.3">
      <c r="A2266" s="3" t="s">
        <v>11553</v>
      </c>
      <c r="B2266" s="11" t="s">
        <v>1164</v>
      </c>
      <c r="C2266" s="11" t="s">
        <v>332</v>
      </c>
      <c r="D2266" s="17">
        <v>46198</v>
      </c>
      <c r="E2266" s="12">
        <v>7</v>
      </c>
    </row>
    <row r="2267" spans="1:5" x14ac:dyDescent="0.3">
      <c r="A2267" s="3" t="s">
        <v>11554</v>
      </c>
      <c r="B2267" s="11" t="s">
        <v>1012</v>
      </c>
      <c r="C2267" s="11" t="s">
        <v>276</v>
      </c>
      <c r="D2267" s="17">
        <v>45701</v>
      </c>
      <c r="E2267" s="12">
        <v>5</v>
      </c>
    </row>
    <row r="2268" spans="1:5" x14ac:dyDescent="0.3">
      <c r="A2268" s="3" t="s">
        <v>11555</v>
      </c>
      <c r="B2268" s="11" t="s">
        <v>1026</v>
      </c>
      <c r="C2268" s="11" t="s">
        <v>373</v>
      </c>
      <c r="D2268" s="17">
        <v>46123</v>
      </c>
      <c r="E2268" s="12">
        <v>4</v>
      </c>
    </row>
    <row r="2269" spans="1:5" x14ac:dyDescent="0.3">
      <c r="A2269" s="3" t="s">
        <v>11556</v>
      </c>
      <c r="B2269" s="11" t="s">
        <v>1744</v>
      </c>
      <c r="C2269" s="11" t="s">
        <v>107</v>
      </c>
      <c r="D2269" s="17">
        <v>46072</v>
      </c>
      <c r="E2269" s="12">
        <v>5</v>
      </c>
    </row>
    <row r="2270" spans="1:5" x14ac:dyDescent="0.3">
      <c r="A2270" s="3" t="s">
        <v>11557</v>
      </c>
      <c r="B2270" s="11" t="s">
        <v>1352</v>
      </c>
      <c r="C2270" s="11" t="s">
        <v>149</v>
      </c>
      <c r="D2270" s="17">
        <v>45740</v>
      </c>
      <c r="E2270" s="12">
        <v>12</v>
      </c>
    </row>
    <row r="2271" spans="1:5" x14ac:dyDescent="0.3">
      <c r="A2271" s="3" t="s">
        <v>11558</v>
      </c>
      <c r="B2271" s="11" t="s">
        <v>1224</v>
      </c>
      <c r="C2271" s="11" t="s">
        <v>276</v>
      </c>
      <c r="D2271" s="17">
        <v>45912</v>
      </c>
      <c r="E2271" s="12">
        <v>4</v>
      </c>
    </row>
    <row r="2272" spans="1:5" x14ac:dyDescent="0.3">
      <c r="A2272" s="3" t="s">
        <v>11559</v>
      </c>
      <c r="B2272" s="11" t="s">
        <v>1526</v>
      </c>
      <c r="C2272" s="11" t="s">
        <v>107</v>
      </c>
      <c r="D2272" s="17">
        <v>46150</v>
      </c>
      <c r="E2272" s="12">
        <v>4</v>
      </c>
    </row>
    <row r="2273" spans="1:5" x14ac:dyDescent="0.3">
      <c r="A2273" s="3" t="s">
        <v>11560</v>
      </c>
      <c r="B2273" s="11" t="s">
        <v>938</v>
      </c>
      <c r="C2273" s="11" t="s">
        <v>57</v>
      </c>
      <c r="D2273" s="17">
        <v>45730</v>
      </c>
      <c r="E2273" s="12">
        <v>7</v>
      </c>
    </row>
    <row r="2274" spans="1:5" x14ac:dyDescent="0.3">
      <c r="A2274" s="3" t="s">
        <v>11561</v>
      </c>
      <c r="B2274" s="11" t="s">
        <v>1408</v>
      </c>
      <c r="C2274" s="11" t="s">
        <v>157</v>
      </c>
      <c r="D2274" s="17">
        <v>46127</v>
      </c>
      <c r="E2274" s="12">
        <v>10</v>
      </c>
    </row>
    <row r="2275" spans="1:5" x14ac:dyDescent="0.3">
      <c r="A2275" s="3" t="s">
        <v>11562</v>
      </c>
      <c r="B2275" s="11" t="s">
        <v>1570</v>
      </c>
      <c r="C2275" s="11" t="s">
        <v>329</v>
      </c>
      <c r="D2275" s="17">
        <v>45926</v>
      </c>
      <c r="E2275" s="12">
        <v>7</v>
      </c>
    </row>
    <row r="2276" spans="1:5" x14ac:dyDescent="0.3">
      <c r="A2276" s="3" t="s">
        <v>11563</v>
      </c>
      <c r="B2276" s="11" t="s">
        <v>1032</v>
      </c>
      <c r="C2276" s="11" t="s">
        <v>18</v>
      </c>
      <c r="D2276" s="17">
        <v>45897</v>
      </c>
      <c r="E2276" s="12">
        <v>11</v>
      </c>
    </row>
    <row r="2277" spans="1:5" x14ac:dyDescent="0.3">
      <c r="A2277" s="3" t="s">
        <v>11564</v>
      </c>
      <c r="B2277" s="11" t="s">
        <v>1414</v>
      </c>
      <c r="C2277" s="11" t="s">
        <v>211</v>
      </c>
      <c r="D2277" s="17">
        <v>46177</v>
      </c>
      <c r="E2277" s="12">
        <v>6</v>
      </c>
    </row>
    <row r="2278" spans="1:5" x14ac:dyDescent="0.3">
      <c r="A2278" s="3" t="s">
        <v>11565</v>
      </c>
      <c r="B2278" s="11" t="s">
        <v>1406</v>
      </c>
      <c r="C2278" s="11" t="s">
        <v>251</v>
      </c>
      <c r="D2278" s="17">
        <v>45960</v>
      </c>
      <c r="E2278" s="12">
        <v>5</v>
      </c>
    </row>
    <row r="2279" spans="1:5" x14ac:dyDescent="0.3">
      <c r="A2279" s="3" t="s">
        <v>11566</v>
      </c>
      <c r="B2279" s="11" t="s">
        <v>1480</v>
      </c>
      <c r="C2279" s="11" t="s">
        <v>350</v>
      </c>
      <c r="D2279" s="17">
        <v>45962</v>
      </c>
      <c r="E2279" s="12">
        <v>10</v>
      </c>
    </row>
    <row r="2280" spans="1:5" x14ac:dyDescent="0.3">
      <c r="A2280" s="3" t="s">
        <v>11567</v>
      </c>
      <c r="B2280" s="11" t="s">
        <v>1076</v>
      </c>
      <c r="C2280" s="11" t="s">
        <v>369</v>
      </c>
      <c r="D2280" s="17">
        <v>46014</v>
      </c>
      <c r="E2280" s="12">
        <v>8</v>
      </c>
    </row>
    <row r="2281" spans="1:5" x14ac:dyDescent="0.3">
      <c r="A2281" s="3" t="s">
        <v>11568</v>
      </c>
      <c r="B2281" s="11" t="s">
        <v>1268</v>
      </c>
      <c r="C2281" s="11" t="s">
        <v>356</v>
      </c>
      <c r="D2281" s="17">
        <v>45791</v>
      </c>
      <c r="E2281" s="12">
        <v>4</v>
      </c>
    </row>
    <row r="2282" spans="1:5" x14ac:dyDescent="0.3">
      <c r="A2282" s="3" t="s">
        <v>11569</v>
      </c>
      <c r="B2282" s="11" t="s">
        <v>1138</v>
      </c>
      <c r="C2282" s="11" t="s">
        <v>239</v>
      </c>
      <c r="D2282" s="17">
        <v>46149</v>
      </c>
      <c r="E2282" s="12">
        <v>7</v>
      </c>
    </row>
    <row r="2283" spans="1:5" x14ac:dyDescent="0.3">
      <c r="A2283" s="3" t="s">
        <v>11570</v>
      </c>
      <c r="B2283" s="11" t="s">
        <v>1428</v>
      </c>
      <c r="C2283" s="11" t="s">
        <v>318</v>
      </c>
      <c r="D2283" s="17">
        <v>45770</v>
      </c>
      <c r="E2283" s="12">
        <v>4</v>
      </c>
    </row>
    <row r="2284" spans="1:5" x14ac:dyDescent="0.3">
      <c r="A2284" s="3" t="s">
        <v>11571</v>
      </c>
      <c r="B2284" s="11" t="s">
        <v>1614</v>
      </c>
      <c r="C2284" s="11" t="s">
        <v>303</v>
      </c>
      <c r="D2284" s="17">
        <v>45666</v>
      </c>
      <c r="E2284" s="12">
        <v>11</v>
      </c>
    </row>
    <row r="2285" spans="1:5" x14ac:dyDescent="0.3">
      <c r="A2285" s="3" t="s">
        <v>11572</v>
      </c>
      <c r="B2285" s="11" t="s">
        <v>1406</v>
      </c>
      <c r="C2285" s="11" t="s">
        <v>174</v>
      </c>
      <c r="D2285" s="17">
        <v>46178</v>
      </c>
      <c r="E2285" s="12">
        <v>12</v>
      </c>
    </row>
    <row r="2286" spans="1:5" x14ac:dyDescent="0.3">
      <c r="A2286" s="3" t="s">
        <v>11573</v>
      </c>
      <c r="B2286" s="11" t="s">
        <v>1164</v>
      </c>
      <c r="C2286" s="11" t="s">
        <v>278</v>
      </c>
      <c r="D2286" s="17">
        <v>46198</v>
      </c>
      <c r="E2286" s="12">
        <v>7</v>
      </c>
    </row>
    <row r="2287" spans="1:5" x14ac:dyDescent="0.3">
      <c r="A2287" s="3" t="s">
        <v>11574</v>
      </c>
      <c r="B2287" s="11" t="s">
        <v>1336</v>
      </c>
      <c r="C2287" s="11" t="s">
        <v>214</v>
      </c>
      <c r="D2287" s="17">
        <v>45949</v>
      </c>
      <c r="E2287" s="12">
        <v>10</v>
      </c>
    </row>
    <row r="2288" spans="1:5" x14ac:dyDescent="0.3">
      <c r="A2288" s="3" t="s">
        <v>11575</v>
      </c>
      <c r="B2288" s="11" t="s">
        <v>1728</v>
      </c>
      <c r="C2288" s="11" t="s">
        <v>280</v>
      </c>
      <c r="D2288" s="17">
        <v>45731</v>
      </c>
      <c r="E2288" s="12">
        <v>5</v>
      </c>
    </row>
    <row r="2289" spans="1:5" x14ac:dyDescent="0.3">
      <c r="A2289" s="3" t="s">
        <v>11576</v>
      </c>
      <c r="B2289" s="11" t="s">
        <v>1648</v>
      </c>
      <c r="C2289" s="11" t="s">
        <v>216</v>
      </c>
      <c r="D2289" s="17">
        <v>45674</v>
      </c>
      <c r="E2289" s="12">
        <v>12</v>
      </c>
    </row>
    <row r="2290" spans="1:5" x14ac:dyDescent="0.3">
      <c r="A2290" s="3" t="s">
        <v>11577</v>
      </c>
      <c r="B2290" s="11" t="s">
        <v>1260</v>
      </c>
      <c r="C2290" s="11" t="s">
        <v>366</v>
      </c>
      <c r="D2290" s="17">
        <v>45933</v>
      </c>
      <c r="E2290" s="12">
        <v>10</v>
      </c>
    </row>
    <row r="2291" spans="1:5" x14ac:dyDescent="0.3">
      <c r="A2291" s="3" t="s">
        <v>11578</v>
      </c>
      <c r="B2291" s="11" t="s">
        <v>912</v>
      </c>
      <c r="C2291" s="11" t="s">
        <v>66</v>
      </c>
      <c r="D2291" s="17">
        <v>45705</v>
      </c>
      <c r="E2291" s="12">
        <v>12</v>
      </c>
    </row>
    <row r="2292" spans="1:5" x14ac:dyDescent="0.3">
      <c r="A2292" s="3" t="s">
        <v>11579</v>
      </c>
      <c r="B2292" s="11" t="s">
        <v>1074</v>
      </c>
      <c r="C2292" s="11" t="s">
        <v>208</v>
      </c>
      <c r="D2292" s="17">
        <v>45828</v>
      </c>
      <c r="E2292" s="12">
        <v>11</v>
      </c>
    </row>
    <row r="2293" spans="1:5" x14ac:dyDescent="0.3">
      <c r="A2293" s="3" t="s">
        <v>11580</v>
      </c>
      <c r="B2293" s="11" t="s">
        <v>1240</v>
      </c>
      <c r="C2293" s="11" t="s">
        <v>344</v>
      </c>
      <c r="D2293" s="17">
        <v>46015</v>
      </c>
      <c r="E2293" s="12">
        <v>12</v>
      </c>
    </row>
    <row r="2294" spans="1:5" x14ac:dyDescent="0.3">
      <c r="A2294" s="3" t="s">
        <v>11581</v>
      </c>
      <c r="B2294" s="11" t="s">
        <v>1412</v>
      </c>
      <c r="C2294" s="11" t="s">
        <v>149</v>
      </c>
      <c r="D2294" s="17">
        <v>45716</v>
      </c>
      <c r="E2294" s="12">
        <v>8</v>
      </c>
    </row>
    <row r="2295" spans="1:5" x14ac:dyDescent="0.3">
      <c r="A2295" s="3" t="s">
        <v>11582</v>
      </c>
      <c r="B2295" s="11" t="s">
        <v>1682</v>
      </c>
      <c r="C2295" s="11" t="s">
        <v>69</v>
      </c>
      <c r="D2295" s="17">
        <v>45895</v>
      </c>
      <c r="E2295" s="12">
        <v>6</v>
      </c>
    </row>
    <row r="2296" spans="1:5" x14ac:dyDescent="0.3">
      <c r="A2296" s="3" t="s">
        <v>11583</v>
      </c>
      <c r="B2296" s="11" t="s">
        <v>1490</v>
      </c>
      <c r="C2296" s="11" t="s">
        <v>376</v>
      </c>
      <c r="D2296" s="17">
        <v>46031</v>
      </c>
      <c r="E2296" s="12">
        <v>5</v>
      </c>
    </row>
    <row r="2297" spans="1:5" x14ac:dyDescent="0.3">
      <c r="A2297" s="3" t="s">
        <v>11584</v>
      </c>
      <c r="B2297" s="11" t="s">
        <v>1096</v>
      </c>
      <c r="C2297" s="11" t="s">
        <v>312</v>
      </c>
      <c r="D2297" s="17">
        <v>45881</v>
      </c>
      <c r="E2297" s="12">
        <v>12</v>
      </c>
    </row>
    <row r="2298" spans="1:5" x14ac:dyDescent="0.3">
      <c r="A2298" s="3" t="s">
        <v>11585</v>
      </c>
      <c r="B2298" s="11" t="s">
        <v>1062</v>
      </c>
      <c r="C2298" s="11" t="s">
        <v>338</v>
      </c>
      <c r="D2298" s="17">
        <v>45722</v>
      </c>
      <c r="E2298" s="12">
        <v>9</v>
      </c>
    </row>
    <row r="2299" spans="1:5" x14ac:dyDescent="0.3">
      <c r="A2299" s="3" t="s">
        <v>11586</v>
      </c>
      <c r="B2299" s="11" t="s">
        <v>1222</v>
      </c>
      <c r="C2299" s="11" t="s">
        <v>37</v>
      </c>
      <c r="D2299" s="17">
        <v>46094</v>
      </c>
      <c r="E2299" s="12">
        <v>11</v>
      </c>
    </row>
    <row r="2300" spans="1:5" x14ac:dyDescent="0.3">
      <c r="A2300" s="3" t="s">
        <v>11587</v>
      </c>
      <c r="B2300" s="11" t="s">
        <v>1764</v>
      </c>
      <c r="C2300" s="11" t="s">
        <v>251</v>
      </c>
      <c r="D2300" s="17">
        <v>46009</v>
      </c>
      <c r="E2300" s="12">
        <v>4</v>
      </c>
    </row>
    <row r="2301" spans="1:5" x14ac:dyDescent="0.3">
      <c r="A2301" s="3" t="s">
        <v>11588</v>
      </c>
      <c r="B2301" s="11" t="s">
        <v>1630</v>
      </c>
      <c r="C2301" s="11" t="s">
        <v>296</v>
      </c>
      <c r="D2301" s="17">
        <v>45936</v>
      </c>
      <c r="E2301" s="12">
        <v>6</v>
      </c>
    </row>
    <row r="2302" spans="1:5" x14ac:dyDescent="0.3">
      <c r="A2302" s="3" t="s">
        <v>11589</v>
      </c>
      <c r="B2302" s="11" t="s">
        <v>1138</v>
      </c>
      <c r="C2302" s="11" t="s">
        <v>356</v>
      </c>
      <c r="D2302" s="17">
        <v>46124</v>
      </c>
      <c r="E2302" s="12">
        <v>5</v>
      </c>
    </row>
    <row r="2303" spans="1:5" x14ac:dyDescent="0.3">
      <c r="A2303" s="3" t="s">
        <v>11590</v>
      </c>
      <c r="B2303" s="11" t="s">
        <v>1166</v>
      </c>
      <c r="C2303" s="11" t="s">
        <v>78</v>
      </c>
      <c r="D2303" s="17">
        <v>45876</v>
      </c>
      <c r="E2303" s="12">
        <v>9</v>
      </c>
    </row>
    <row r="2304" spans="1:5" x14ac:dyDescent="0.3">
      <c r="A2304" s="3" t="s">
        <v>11591</v>
      </c>
      <c r="B2304" s="11" t="s">
        <v>1206</v>
      </c>
      <c r="C2304" s="11" t="s">
        <v>395</v>
      </c>
      <c r="D2304" s="17">
        <v>46104</v>
      </c>
      <c r="E2304" s="12">
        <v>6</v>
      </c>
    </row>
    <row r="2305" spans="1:5" x14ac:dyDescent="0.3">
      <c r="A2305" s="3" t="s">
        <v>11592</v>
      </c>
      <c r="B2305" s="11" t="s">
        <v>936</v>
      </c>
      <c r="C2305" s="11" t="s">
        <v>73</v>
      </c>
      <c r="D2305" s="17">
        <v>45947</v>
      </c>
      <c r="E2305" s="12">
        <v>9</v>
      </c>
    </row>
    <row r="2306" spans="1:5" x14ac:dyDescent="0.3">
      <c r="A2306" s="3" t="s">
        <v>11593</v>
      </c>
      <c r="B2306" s="11" t="s">
        <v>1564</v>
      </c>
      <c r="C2306" s="11" t="s">
        <v>73</v>
      </c>
      <c r="D2306" s="17">
        <v>45876</v>
      </c>
      <c r="E2306" s="12">
        <v>12</v>
      </c>
    </row>
    <row r="2307" spans="1:5" x14ac:dyDescent="0.3">
      <c r="A2307" s="3" t="s">
        <v>11594</v>
      </c>
      <c r="B2307" s="11" t="s">
        <v>1188</v>
      </c>
      <c r="C2307" s="11" t="s">
        <v>37</v>
      </c>
      <c r="D2307" s="17">
        <v>45722</v>
      </c>
      <c r="E2307" s="12">
        <v>7</v>
      </c>
    </row>
    <row r="2308" spans="1:5" x14ac:dyDescent="0.3">
      <c r="A2308" s="3" t="s">
        <v>11595</v>
      </c>
      <c r="B2308" s="11" t="s">
        <v>1258</v>
      </c>
      <c r="C2308" s="11" t="s">
        <v>50</v>
      </c>
      <c r="D2308" s="17">
        <v>46041</v>
      </c>
      <c r="E2308" s="12">
        <v>4</v>
      </c>
    </row>
    <row r="2309" spans="1:5" x14ac:dyDescent="0.3">
      <c r="A2309" s="3" t="s">
        <v>11596</v>
      </c>
      <c r="B2309" s="11" t="s">
        <v>1138</v>
      </c>
      <c r="C2309" s="11" t="s">
        <v>269</v>
      </c>
      <c r="D2309" s="17">
        <v>46085</v>
      </c>
      <c r="E2309" s="12">
        <v>5</v>
      </c>
    </row>
    <row r="2310" spans="1:5" x14ac:dyDescent="0.3">
      <c r="A2310" s="3" t="s">
        <v>11597</v>
      </c>
      <c r="B2310" s="11" t="s">
        <v>1330</v>
      </c>
      <c r="C2310" s="11" t="s">
        <v>171</v>
      </c>
      <c r="D2310" s="17">
        <v>45953</v>
      </c>
      <c r="E2310" s="12">
        <v>11</v>
      </c>
    </row>
    <row r="2311" spans="1:5" x14ac:dyDescent="0.3">
      <c r="A2311" s="3" t="s">
        <v>11598</v>
      </c>
      <c r="B2311" s="11" t="s">
        <v>1696</v>
      </c>
      <c r="C2311" s="11" t="s">
        <v>344</v>
      </c>
      <c r="D2311" s="17">
        <v>45975</v>
      </c>
      <c r="E2311" s="12">
        <v>7</v>
      </c>
    </row>
    <row r="2312" spans="1:5" x14ac:dyDescent="0.3">
      <c r="A2312" s="3" t="s">
        <v>11599</v>
      </c>
      <c r="B2312" s="11" t="s">
        <v>1696</v>
      </c>
      <c r="C2312" s="11" t="s">
        <v>389</v>
      </c>
      <c r="D2312" s="17">
        <v>46174</v>
      </c>
      <c r="E2312" s="12">
        <v>11</v>
      </c>
    </row>
    <row r="2313" spans="1:5" x14ac:dyDescent="0.3">
      <c r="A2313" s="3" t="s">
        <v>11600</v>
      </c>
      <c r="B2313" s="11" t="s">
        <v>1254</v>
      </c>
      <c r="C2313" s="11" t="s">
        <v>395</v>
      </c>
      <c r="D2313" s="17">
        <v>46177</v>
      </c>
      <c r="E2313" s="12">
        <v>6</v>
      </c>
    </row>
    <row r="2314" spans="1:5" x14ac:dyDescent="0.3">
      <c r="A2314" s="3" t="s">
        <v>11601</v>
      </c>
      <c r="B2314" s="11" t="s">
        <v>884</v>
      </c>
      <c r="C2314" s="11" t="s">
        <v>248</v>
      </c>
      <c r="D2314" s="17">
        <v>45753</v>
      </c>
      <c r="E2314" s="12">
        <v>8</v>
      </c>
    </row>
    <row r="2315" spans="1:5" x14ac:dyDescent="0.3">
      <c r="A2315" s="3" t="s">
        <v>11602</v>
      </c>
      <c r="B2315" s="11" t="s">
        <v>1386</v>
      </c>
      <c r="C2315" s="11" t="s">
        <v>314</v>
      </c>
      <c r="D2315" s="17">
        <v>45903</v>
      </c>
      <c r="E2315" s="12">
        <v>6</v>
      </c>
    </row>
    <row r="2316" spans="1:5" x14ac:dyDescent="0.3">
      <c r="A2316" s="3" t="s">
        <v>11603</v>
      </c>
      <c r="B2316" s="11" t="s">
        <v>1724</v>
      </c>
      <c r="C2316" s="11" t="s">
        <v>76</v>
      </c>
      <c r="D2316" s="17">
        <v>45742</v>
      </c>
      <c r="E2316" s="12">
        <v>12</v>
      </c>
    </row>
    <row r="2317" spans="1:5" x14ac:dyDescent="0.3">
      <c r="A2317" s="3" t="s">
        <v>11604</v>
      </c>
      <c r="B2317" s="11" t="s">
        <v>1688</v>
      </c>
      <c r="C2317" s="11" t="s">
        <v>294</v>
      </c>
      <c r="D2317" s="17">
        <v>46066</v>
      </c>
      <c r="E2317" s="12">
        <v>4</v>
      </c>
    </row>
    <row r="2318" spans="1:5" x14ac:dyDescent="0.3">
      <c r="A2318" s="3" t="s">
        <v>11605</v>
      </c>
      <c r="B2318" s="11" t="s">
        <v>1284</v>
      </c>
      <c r="C2318" s="11" t="s">
        <v>382</v>
      </c>
      <c r="D2318" s="17">
        <v>46025</v>
      </c>
      <c r="E2318" s="12">
        <v>7</v>
      </c>
    </row>
    <row r="2319" spans="1:5" x14ac:dyDescent="0.3">
      <c r="A2319" s="3" t="s">
        <v>11606</v>
      </c>
      <c r="B2319" s="11" t="s">
        <v>1274</v>
      </c>
      <c r="C2319" s="11" t="s">
        <v>269</v>
      </c>
      <c r="D2319" s="17">
        <v>45796</v>
      </c>
      <c r="E2319" s="12">
        <v>6</v>
      </c>
    </row>
    <row r="2320" spans="1:5" x14ac:dyDescent="0.3">
      <c r="A2320" s="3" t="s">
        <v>11607</v>
      </c>
      <c r="B2320" s="11" t="s">
        <v>1224</v>
      </c>
      <c r="C2320" s="11" t="s">
        <v>324</v>
      </c>
      <c r="D2320" s="17">
        <v>46080</v>
      </c>
      <c r="E2320" s="12">
        <v>7</v>
      </c>
    </row>
    <row r="2321" spans="1:5" x14ac:dyDescent="0.3">
      <c r="A2321" s="3" t="s">
        <v>11608</v>
      </c>
      <c r="B2321" s="11" t="s">
        <v>1360</v>
      </c>
      <c r="C2321" s="11" t="s">
        <v>221</v>
      </c>
      <c r="D2321" s="17">
        <v>45687</v>
      </c>
      <c r="E2321" s="12">
        <v>10</v>
      </c>
    </row>
    <row r="2322" spans="1:5" x14ac:dyDescent="0.3">
      <c r="A2322" s="3" t="s">
        <v>11609</v>
      </c>
      <c r="B2322" s="11" t="s">
        <v>1370</v>
      </c>
      <c r="C2322" s="11" t="s">
        <v>364</v>
      </c>
      <c r="D2322" s="17">
        <v>45738</v>
      </c>
      <c r="E2322" s="12">
        <v>5</v>
      </c>
    </row>
    <row r="2323" spans="1:5" x14ac:dyDescent="0.3">
      <c r="A2323" s="3" t="s">
        <v>11610</v>
      </c>
      <c r="B2323" s="11" t="s">
        <v>1054</v>
      </c>
      <c r="C2323" s="11" t="s">
        <v>358</v>
      </c>
      <c r="D2323" s="17">
        <v>45931</v>
      </c>
      <c r="E2323" s="12">
        <v>5</v>
      </c>
    </row>
    <row r="2324" spans="1:5" x14ac:dyDescent="0.3">
      <c r="A2324" s="3" t="s">
        <v>11611</v>
      </c>
      <c r="B2324" s="11" t="s">
        <v>1616</v>
      </c>
      <c r="C2324" s="11" t="s">
        <v>187</v>
      </c>
      <c r="D2324" s="17">
        <v>45755</v>
      </c>
      <c r="E2324" s="12">
        <v>7</v>
      </c>
    </row>
    <row r="2325" spans="1:5" x14ac:dyDescent="0.3">
      <c r="A2325" s="3" t="s">
        <v>11612</v>
      </c>
      <c r="B2325" s="11" t="s">
        <v>1782</v>
      </c>
      <c r="C2325" s="11" t="s">
        <v>248</v>
      </c>
      <c r="D2325" s="17">
        <v>46179</v>
      </c>
      <c r="E2325" s="12">
        <v>9</v>
      </c>
    </row>
    <row r="2326" spans="1:5" x14ac:dyDescent="0.3">
      <c r="A2326" s="3" t="s">
        <v>11613</v>
      </c>
      <c r="B2326" s="11" t="s">
        <v>1604</v>
      </c>
      <c r="C2326" s="11" t="s">
        <v>174</v>
      </c>
      <c r="D2326" s="17">
        <v>45793</v>
      </c>
      <c r="E2326" s="12">
        <v>12</v>
      </c>
    </row>
    <row r="2327" spans="1:5" x14ac:dyDescent="0.3">
      <c r="A2327" s="3" t="s">
        <v>11614</v>
      </c>
      <c r="B2327" s="11" t="s">
        <v>1040</v>
      </c>
      <c r="C2327" s="11" t="s">
        <v>13</v>
      </c>
      <c r="D2327" s="17">
        <v>45688</v>
      </c>
      <c r="E2327" s="12">
        <v>5</v>
      </c>
    </row>
    <row r="2328" spans="1:5" x14ac:dyDescent="0.3">
      <c r="A2328" s="3" t="s">
        <v>11615</v>
      </c>
      <c r="B2328" s="11" t="s">
        <v>1524</v>
      </c>
      <c r="C2328" s="11" t="s">
        <v>112</v>
      </c>
      <c r="D2328" s="17">
        <v>45703</v>
      </c>
      <c r="E2328" s="12">
        <v>9</v>
      </c>
    </row>
    <row r="2329" spans="1:5" x14ac:dyDescent="0.3">
      <c r="A2329" s="3" t="s">
        <v>11616</v>
      </c>
      <c r="B2329" s="11" t="s">
        <v>922</v>
      </c>
      <c r="C2329" s="11" t="s">
        <v>364</v>
      </c>
      <c r="D2329" s="17">
        <v>46171</v>
      </c>
      <c r="E2329" s="12">
        <v>10</v>
      </c>
    </row>
    <row r="2330" spans="1:5" x14ac:dyDescent="0.3">
      <c r="A2330" s="3" t="s">
        <v>11617</v>
      </c>
      <c r="B2330" s="11" t="s">
        <v>1492</v>
      </c>
      <c r="C2330" s="11" t="s">
        <v>187</v>
      </c>
      <c r="D2330" s="17">
        <v>45683</v>
      </c>
      <c r="E2330" s="12">
        <v>9</v>
      </c>
    </row>
    <row r="2331" spans="1:5" x14ac:dyDescent="0.3">
      <c r="A2331" s="3" t="s">
        <v>11618</v>
      </c>
      <c r="B2331" s="11" t="s">
        <v>968</v>
      </c>
      <c r="C2331" s="11" t="s">
        <v>143</v>
      </c>
      <c r="D2331" s="17">
        <v>45749</v>
      </c>
      <c r="E2331" s="12">
        <v>12</v>
      </c>
    </row>
    <row r="2332" spans="1:5" x14ac:dyDescent="0.3">
      <c r="A2332" s="3" t="s">
        <v>11619</v>
      </c>
      <c r="B2332" s="11" t="s">
        <v>878</v>
      </c>
      <c r="C2332" s="11" t="s">
        <v>301</v>
      </c>
      <c r="D2332" s="17">
        <v>45907</v>
      </c>
      <c r="E2332" s="12">
        <v>8</v>
      </c>
    </row>
    <row r="2333" spans="1:5" x14ac:dyDescent="0.3">
      <c r="A2333" s="3" t="s">
        <v>11620</v>
      </c>
      <c r="B2333" s="11" t="s">
        <v>1426</v>
      </c>
      <c r="C2333" s="11" t="s">
        <v>395</v>
      </c>
      <c r="D2333" s="17">
        <v>46055</v>
      </c>
      <c r="E2333" s="12">
        <v>11</v>
      </c>
    </row>
    <row r="2334" spans="1:5" x14ac:dyDescent="0.3">
      <c r="A2334" s="3" t="s">
        <v>11621</v>
      </c>
      <c r="B2334" s="11" t="s">
        <v>1400</v>
      </c>
      <c r="C2334" s="11" t="s">
        <v>298</v>
      </c>
      <c r="D2334" s="17">
        <v>46009</v>
      </c>
      <c r="E2334" s="12">
        <v>8</v>
      </c>
    </row>
    <row r="2335" spans="1:5" x14ac:dyDescent="0.3">
      <c r="A2335" s="3" t="s">
        <v>11622</v>
      </c>
      <c r="B2335" s="11" t="s">
        <v>1040</v>
      </c>
      <c r="C2335" s="11" t="s">
        <v>112</v>
      </c>
      <c r="D2335" s="17">
        <v>46002</v>
      </c>
      <c r="E2335" s="12">
        <v>10</v>
      </c>
    </row>
    <row r="2336" spans="1:5" x14ac:dyDescent="0.3">
      <c r="A2336" s="3" t="s">
        <v>11623</v>
      </c>
      <c r="B2336" s="11" t="s">
        <v>1732</v>
      </c>
      <c r="C2336" s="11" t="s">
        <v>196</v>
      </c>
      <c r="D2336" s="17">
        <v>45919</v>
      </c>
      <c r="E2336" s="12">
        <v>5</v>
      </c>
    </row>
    <row r="2337" spans="1:5" x14ac:dyDescent="0.3">
      <c r="A2337" s="3" t="s">
        <v>11624</v>
      </c>
      <c r="B2337" s="11" t="s">
        <v>1306</v>
      </c>
      <c r="C2337" s="11" t="s">
        <v>216</v>
      </c>
      <c r="D2337" s="17">
        <v>45948</v>
      </c>
      <c r="E2337" s="12">
        <v>5</v>
      </c>
    </row>
    <row r="2338" spans="1:5" x14ac:dyDescent="0.3">
      <c r="A2338" s="3" t="s">
        <v>11625</v>
      </c>
      <c r="B2338" s="11" t="s">
        <v>1090</v>
      </c>
      <c r="C2338" s="11" t="s">
        <v>371</v>
      </c>
      <c r="D2338" s="17">
        <v>45891</v>
      </c>
      <c r="E2338" s="12">
        <v>6</v>
      </c>
    </row>
    <row r="2339" spans="1:5" x14ac:dyDescent="0.3">
      <c r="A2339" s="3" t="s">
        <v>11626</v>
      </c>
      <c r="B2339" s="11" t="s">
        <v>942</v>
      </c>
      <c r="C2339" s="11" t="s">
        <v>389</v>
      </c>
      <c r="D2339" s="17">
        <v>45703</v>
      </c>
      <c r="E2339" s="12">
        <v>6</v>
      </c>
    </row>
    <row r="2340" spans="1:5" x14ac:dyDescent="0.3">
      <c r="A2340" s="3" t="s">
        <v>11627</v>
      </c>
      <c r="B2340" s="11" t="s">
        <v>1642</v>
      </c>
      <c r="C2340" s="11" t="s">
        <v>274</v>
      </c>
      <c r="D2340" s="17">
        <v>45932</v>
      </c>
      <c r="E2340" s="12">
        <v>7</v>
      </c>
    </row>
    <row r="2341" spans="1:5" x14ac:dyDescent="0.3">
      <c r="A2341" s="3" t="s">
        <v>11628</v>
      </c>
      <c r="B2341" s="11" t="s">
        <v>1222</v>
      </c>
      <c r="C2341" s="11" t="s">
        <v>239</v>
      </c>
      <c r="D2341" s="17">
        <v>46051</v>
      </c>
      <c r="E2341" s="12">
        <v>6</v>
      </c>
    </row>
    <row r="2342" spans="1:5" x14ac:dyDescent="0.3">
      <c r="A2342" s="3" t="s">
        <v>11629</v>
      </c>
      <c r="B2342" s="11" t="s">
        <v>972</v>
      </c>
      <c r="C2342" s="11" t="s">
        <v>155</v>
      </c>
      <c r="D2342" s="17">
        <v>46045</v>
      </c>
      <c r="E2342" s="12">
        <v>4</v>
      </c>
    </row>
    <row r="2343" spans="1:5" x14ac:dyDescent="0.3">
      <c r="A2343" s="3" t="s">
        <v>11630</v>
      </c>
      <c r="B2343" s="11" t="s">
        <v>1442</v>
      </c>
      <c r="C2343" s="11" t="s">
        <v>362</v>
      </c>
      <c r="D2343" s="17">
        <v>46071</v>
      </c>
      <c r="E2343" s="12">
        <v>5</v>
      </c>
    </row>
    <row r="2344" spans="1:5" x14ac:dyDescent="0.3">
      <c r="A2344" s="3" t="s">
        <v>11631</v>
      </c>
      <c r="B2344" s="11" t="s">
        <v>1248</v>
      </c>
      <c r="C2344" s="11" t="s">
        <v>101</v>
      </c>
      <c r="D2344" s="17">
        <v>45965</v>
      </c>
      <c r="E2344" s="12">
        <v>10</v>
      </c>
    </row>
    <row r="2345" spans="1:5" x14ac:dyDescent="0.3">
      <c r="A2345" s="3" t="s">
        <v>11632</v>
      </c>
      <c r="B2345" s="11" t="s">
        <v>1136</v>
      </c>
      <c r="C2345" s="11" t="s">
        <v>137</v>
      </c>
      <c r="D2345" s="17">
        <v>45757</v>
      </c>
      <c r="E2345" s="12">
        <v>10</v>
      </c>
    </row>
    <row r="2346" spans="1:5" x14ac:dyDescent="0.3">
      <c r="A2346" s="3" t="s">
        <v>11633</v>
      </c>
      <c r="B2346" s="11" t="s">
        <v>1354</v>
      </c>
      <c r="C2346" s="11" t="s">
        <v>280</v>
      </c>
      <c r="D2346" s="17">
        <v>45661</v>
      </c>
      <c r="E2346" s="12">
        <v>10</v>
      </c>
    </row>
    <row r="2347" spans="1:5" x14ac:dyDescent="0.3">
      <c r="A2347" s="3" t="s">
        <v>11634</v>
      </c>
      <c r="B2347" s="11" t="s">
        <v>1106</v>
      </c>
      <c r="C2347" s="11" t="s">
        <v>290</v>
      </c>
      <c r="D2347" s="17">
        <v>45982</v>
      </c>
      <c r="E2347" s="12">
        <v>10</v>
      </c>
    </row>
    <row r="2348" spans="1:5" x14ac:dyDescent="0.3">
      <c r="A2348" s="3" t="s">
        <v>11635</v>
      </c>
      <c r="B2348" s="11" t="s">
        <v>1516</v>
      </c>
      <c r="C2348" s="11" t="s">
        <v>73</v>
      </c>
      <c r="D2348" s="17">
        <v>45789</v>
      </c>
      <c r="E2348" s="12">
        <v>6</v>
      </c>
    </row>
    <row r="2349" spans="1:5" x14ac:dyDescent="0.3">
      <c r="A2349" s="3" t="s">
        <v>11636</v>
      </c>
      <c r="B2349" s="11" t="s">
        <v>1628</v>
      </c>
      <c r="C2349" s="11" t="s">
        <v>316</v>
      </c>
      <c r="D2349" s="17">
        <v>45679</v>
      </c>
      <c r="E2349" s="12">
        <v>9</v>
      </c>
    </row>
    <row r="2350" spans="1:5" x14ac:dyDescent="0.3">
      <c r="A2350" s="3" t="s">
        <v>11637</v>
      </c>
      <c r="B2350" s="11" t="s">
        <v>1154</v>
      </c>
      <c r="C2350" s="11" t="s">
        <v>237</v>
      </c>
      <c r="D2350" s="17">
        <v>46053</v>
      </c>
      <c r="E2350" s="12">
        <v>7</v>
      </c>
    </row>
    <row r="2351" spans="1:5" x14ac:dyDescent="0.3">
      <c r="A2351" s="3" t="s">
        <v>11638</v>
      </c>
      <c r="B2351" s="11" t="s">
        <v>1086</v>
      </c>
      <c r="C2351" s="11" t="s">
        <v>62</v>
      </c>
      <c r="D2351" s="17">
        <v>45793</v>
      </c>
      <c r="E2351" s="12">
        <v>11</v>
      </c>
    </row>
    <row r="2352" spans="1:5" x14ac:dyDescent="0.3">
      <c r="A2352" s="3" t="s">
        <v>11639</v>
      </c>
      <c r="B2352" s="11" t="s">
        <v>1338</v>
      </c>
      <c r="C2352" s="11" t="s">
        <v>206</v>
      </c>
      <c r="D2352" s="17">
        <v>46127</v>
      </c>
      <c r="E2352" s="12">
        <v>6</v>
      </c>
    </row>
    <row r="2353" spans="1:5" x14ac:dyDescent="0.3">
      <c r="A2353" s="3" t="s">
        <v>11640</v>
      </c>
      <c r="B2353" s="11" t="s">
        <v>881</v>
      </c>
      <c r="C2353" s="11" t="s">
        <v>352</v>
      </c>
      <c r="D2353" s="17">
        <v>46042</v>
      </c>
      <c r="E2353" s="12">
        <v>11</v>
      </c>
    </row>
    <row r="2354" spans="1:5" x14ac:dyDescent="0.3">
      <c r="A2354" s="3" t="s">
        <v>11641</v>
      </c>
      <c r="B2354" s="11" t="s">
        <v>1170</v>
      </c>
      <c r="C2354" s="11" t="s">
        <v>226</v>
      </c>
      <c r="D2354" s="17">
        <v>45743</v>
      </c>
      <c r="E2354" s="12">
        <v>8</v>
      </c>
    </row>
    <row r="2355" spans="1:5" x14ac:dyDescent="0.3">
      <c r="A2355" s="3" t="s">
        <v>11642</v>
      </c>
      <c r="B2355" s="11" t="s">
        <v>1444</v>
      </c>
      <c r="C2355" s="11" t="s">
        <v>241</v>
      </c>
      <c r="D2355" s="17">
        <v>45789</v>
      </c>
      <c r="E2355" s="12">
        <v>4</v>
      </c>
    </row>
    <row r="2356" spans="1:5" x14ac:dyDescent="0.3">
      <c r="A2356" s="3" t="s">
        <v>11643</v>
      </c>
      <c r="B2356" s="11" t="s">
        <v>1586</v>
      </c>
      <c r="C2356" s="11" t="s">
        <v>308</v>
      </c>
      <c r="D2356" s="17">
        <v>45712</v>
      </c>
      <c r="E2356" s="12">
        <v>8</v>
      </c>
    </row>
    <row r="2357" spans="1:5" x14ac:dyDescent="0.3">
      <c r="A2357" s="3" t="s">
        <v>11644</v>
      </c>
      <c r="B2357" s="11" t="s">
        <v>950</v>
      </c>
      <c r="C2357" s="11" t="s">
        <v>107</v>
      </c>
      <c r="D2357" s="17">
        <v>45737</v>
      </c>
      <c r="E2357" s="12">
        <v>4</v>
      </c>
    </row>
    <row r="2358" spans="1:5" x14ac:dyDescent="0.3">
      <c r="A2358" s="3" t="s">
        <v>11645</v>
      </c>
      <c r="B2358" s="11" t="s">
        <v>1546</v>
      </c>
      <c r="C2358" s="11" t="s">
        <v>369</v>
      </c>
      <c r="D2358" s="17">
        <v>45849</v>
      </c>
      <c r="E2358" s="12">
        <v>12</v>
      </c>
    </row>
    <row r="2359" spans="1:5" x14ac:dyDescent="0.3">
      <c r="A2359" s="3" t="s">
        <v>11646</v>
      </c>
      <c r="B2359" s="11" t="s">
        <v>1746</v>
      </c>
      <c r="C2359" s="11" t="s">
        <v>387</v>
      </c>
      <c r="D2359" s="17">
        <v>45697</v>
      </c>
      <c r="E2359" s="12">
        <v>4</v>
      </c>
    </row>
    <row r="2360" spans="1:5" x14ac:dyDescent="0.3">
      <c r="A2360" s="3" t="s">
        <v>11647</v>
      </c>
      <c r="B2360" s="11" t="s">
        <v>1366</v>
      </c>
      <c r="C2360" s="11" t="s">
        <v>241</v>
      </c>
      <c r="D2360" s="17">
        <v>45709</v>
      </c>
      <c r="E2360" s="12">
        <v>6</v>
      </c>
    </row>
    <row r="2361" spans="1:5" x14ac:dyDescent="0.3">
      <c r="A2361" s="3" t="s">
        <v>11648</v>
      </c>
      <c r="B2361" s="11" t="s">
        <v>1248</v>
      </c>
      <c r="C2361" s="11" t="s">
        <v>124</v>
      </c>
      <c r="D2361" s="17">
        <v>45705</v>
      </c>
      <c r="E2361" s="12">
        <v>12</v>
      </c>
    </row>
    <row r="2362" spans="1:5" x14ac:dyDescent="0.3">
      <c r="A2362" s="3" t="s">
        <v>11649</v>
      </c>
      <c r="B2362" s="11" t="s">
        <v>1310</v>
      </c>
      <c r="C2362" s="11" t="s">
        <v>286</v>
      </c>
      <c r="D2362" s="17">
        <v>46078</v>
      </c>
      <c r="E2362" s="12">
        <v>7</v>
      </c>
    </row>
    <row r="2363" spans="1:5" x14ac:dyDescent="0.3">
      <c r="A2363" s="3" t="s">
        <v>11650</v>
      </c>
      <c r="B2363" s="11" t="s">
        <v>1180</v>
      </c>
      <c r="C2363" s="11" t="s">
        <v>239</v>
      </c>
      <c r="D2363" s="17">
        <v>45809</v>
      </c>
      <c r="E2363" s="12">
        <v>9</v>
      </c>
    </row>
    <row r="2364" spans="1:5" x14ac:dyDescent="0.3">
      <c r="A2364" s="3" t="s">
        <v>11651</v>
      </c>
      <c r="B2364" s="11" t="s">
        <v>1158</v>
      </c>
      <c r="C2364" s="11" t="s">
        <v>155</v>
      </c>
      <c r="D2364" s="17">
        <v>45750</v>
      </c>
      <c r="E2364" s="12">
        <v>8</v>
      </c>
    </row>
    <row r="2365" spans="1:5" x14ac:dyDescent="0.3">
      <c r="A2365" s="3" t="s">
        <v>11652</v>
      </c>
      <c r="B2365" s="11" t="s">
        <v>1772</v>
      </c>
      <c r="C2365" s="11" t="s">
        <v>18</v>
      </c>
      <c r="D2365" s="17">
        <v>46073</v>
      </c>
      <c r="E2365" s="12">
        <v>12</v>
      </c>
    </row>
    <row r="2366" spans="1:5" x14ac:dyDescent="0.3">
      <c r="A2366" s="3" t="s">
        <v>11653</v>
      </c>
      <c r="B2366" s="11" t="s">
        <v>1732</v>
      </c>
      <c r="C2366" s="11" t="s">
        <v>263</v>
      </c>
      <c r="D2366" s="17">
        <v>45780</v>
      </c>
      <c r="E2366" s="12">
        <v>4</v>
      </c>
    </row>
    <row r="2367" spans="1:5" x14ac:dyDescent="0.3">
      <c r="A2367" s="3" t="s">
        <v>11654</v>
      </c>
      <c r="B2367" s="11" t="s">
        <v>1114</v>
      </c>
      <c r="C2367" s="11" t="s">
        <v>229</v>
      </c>
      <c r="D2367" s="17">
        <v>45994</v>
      </c>
      <c r="E2367" s="12">
        <v>5</v>
      </c>
    </row>
    <row r="2368" spans="1:5" x14ac:dyDescent="0.3">
      <c r="A2368" s="3" t="s">
        <v>11655</v>
      </c>
      <c r="B2368" s="11" t="s">
        <v>1392</v>
      </c>
      <c r="C2368" s="11" t="s">
        <v>239</v>
      </c>
      <c r="D2368" s="17">
        <v>46076</v>
      </c>
      <c r="E2368" s="12">
        <v>7</v>
      </c>
    </row>
    <row r="2369" spans="1:5" x14ac:dyDescent="0.3">
      <c r="A2369" s="3" t="s">
        <v>11656</v>
      </c>
      <c r="B2369" s="11" t="s">
        <v>1314</v>
      </c>
      <c r="C2369" s="11" t="s">
        <v>179</v>
      </c>
      <c r="D2369" s="17">
        <v>46187</v>
      </c>
      <c r="E2369" s="12">
        <v>9</v>
      </c>
    </row>
    <row r="2370" spans="1:5" x14ac:dyDescent="0.3">
      <c r="A2370" s="3" t="s">
        <v>11657</v>
      </c>
      <c r="B2370" s="11" t="s">
        <v>1608</v>
      </c>
      <c r="C2370" s="11" t="s">
        <v>362</v>
      </c>
      <c r="D2370" s="17">
        <v>46019</v>
      </c>
      <c r="E2370" s="12">
        <v>4</v>
      </c>
    </row>
    <row r="2371" spans="1:5" x14ac:dyDescent="0.3">
      <c r="A2371" s="3" t="s">
        <v>11658</v>
      </c>
      <c r="B2371" s="11" t="s">
        <v>940</v>
      </c>
      <c r="C2371" s="11" t="s">
        <v>118</v>
      </c>
      <c r="D2371" s="17">
        <v>45898</v>
      </c>
      <c r="E2371" s="12">
        <v>7</v>
      </c>
    </row>
    <row r="2372" spans="1:5" x14ac:dyDescent="0.3">
      <c r="A2372" s="3" t="s">
        <v>11659</v>
      </c>
      <c r="B2372" s="11" t="s">
        <v>944</v>
      </c>
      <c r="C2372" s="11" t="s">
        <v>376</v>
      </c>
      <c r="D2372" s="17">
        <v>45948</v>
      </c>
      <c r="E2372" s="12">
        <v>9</v>
      </c>
    </row>
    <row r="2373" spans="1:5" x14ac:dyDescent="0.3">
      <c r="A2373" s="3" t="s">
        <v>11660</v>
      </c>
      <c r="B2373" s="11" t="s">
        <v>964</v>
      </c>
      <c r="C2373" s="11" t="s">
        <v>294</v>
      </c>
      <c r="D2373" s="17">
        <v>45999</v>
      </c>
      <c r="E2373" s="12">
        <v>9</v>
      </c>
    </row>
    <row r="2374" spans="1:5" x14ac:dyDescent="0.3">
      <c r="A2374" s="3" t="s">
        <v>11661</v>
      </c>
      <c r="B2374" s="11" t="s">
        <v>916</v>
      </c>
      <c r="C2374" s="11" t="s">
        <v>214</v>
      </c>
      <c r="D2374" s="17">
        <v>45697</v>
      </c>
      <c r="E2374" s="12">
        <v>5</v>
      </c>
    </row>
    <row r="2375" spans="1:5" x14ac:dyDescent="0.3">
      <c r="A2375" s="3" t="s">
        <v>11662</v>
      </c>
      <c r="B2375" s="11" t="s">
        <v>1156</v>
      </c>
      <c r="C2375" s="11" t="s">
        <v>78</v>
      </c>
      <c r="D2375" s="17">
        <v>45675</v>
      </c>
      <c r="E2375" s="12">
        <v>4</v>
      </c>
    </row>
    <row r="2376" spans="1:5" x14ac:dyDescent="0.3">
      <c r="A2376" s="3" t="s">
        <v>11663</v>
      </c>
      <c r="B2376" s="11" t="s">
        <v>1092</v>
      </c>
      <c r="C2376" s="11" t="s">
        <v>362</v>
      </c>
      <c r="D2376" s="17">
        <v>46072</v>
      </c>
      <c r="E2376" s="12">
        <v>11</v>
      </c>
    </row>
    <row r="2377" spans="1:5" x14ac:dyDescent="0.3">
      <c r="A2377" s="3" t="s">
        <v>11664</v>
      </c>
      <c r="B2377" s="11" t="s">
        <v>1416</v>
      </c>
      <c r="C2377" s="11" t="s">
        <v>352</v>
      </c>
      <c r="D2377" s="17">
        <v>46102</v>
      </c>
      <c r="E2377" s="12">
        <v>4</v>
      </c>
    </row>
    <row r="2378" spans="1:5" x14ac:dyDescent="0.3">
      <c r="A2378" s="3" t="s">
        <v>11665</v>
      </c>
      <c r="B2378" s="11" t="s">
        <v>1418</v>
      </c>
      <c r="C2378" s="11" t="s">
        <v>267</v>
      </c>
      <c r="D2378" s="17">
        <v>45884</v>
      </c>
      <c r="E2378" s="12">
        <v>6</v>
      </c>
    </row>
    <row r="2379" spans="1:5" x14ac:dyDescent="0.3">
      <c r="A2379" s="3" t="s">
        <v>11666</v>
      </c>
      <c r="B2379" s="11" t="s">
        <v>1018</v>
      </c>
      <c r="C2379" s="11" t="s">
        <v>308</v>
      </c>
      <c r="D2379" s="17">
        <v>45833</v>
      </c>
      <c r="E2379" s="12">
        <v>12</v>
      </c>
    </row>
    <row r="2380" spans="1:5" x14ac:dyDescent="0.3">
      <c r="A2380" s="3" t="s">
        <v>11667</v>
      </c>
      <c r="B2380" s="11" t="s">
        <v>1512</v>
      </c>
      <c r="C2380" s="11" t="s">
        <v>162</v>
      </c>
      <c r="D2380" s="17">
        <v>45747</v>
      </c>
      <c r="E2380" s="12">
        <v>11</v>
      </c>
    </row>
    <row r="2381" spans="1:5" x14ac:dyDescent="0.3">
      <c r="A2381" s="3" t="s">
        <v>11668</v>
      </c>
      <c r="B2381" s="11" t="s">
        <v>1128</v>
      </c>
      <c r="C2381" s="11" t="s">
        <v>362</v>
      </c>
      <c r="D2381" s="17">
        <v>45764</v>
      </c>
      <c r="E2381" s="12">
        <v>6</v>
      </c>
    </row>
    <row r="2382" spans="1:5" x14ac:dyDescent="0.3">
      <c r="A2382" s="3" t="s">
        <v>11669</v>
      </c>
      <c r="B2382" s="11" t="s">
        <v>1254</v>
      </c>
      <c r="C2382" s="11" t="s">
        <v>218</v>
      </c>
      <c r="D2382" s="17">
        <v>45748</v>
      </c>
      <c r="E2382" s="12">
        <v>9</v>
      </c>
    </row>
    <row r="2383" spans="1:5" x14ac:dyDescent="0.3">
      <c r="A2383" s="3" t="s">
        <v>11670</v>
      </c>
      <c r="B2383" s="11" t="s">
        <v>898</v>
      </c>
      <c r="C2383" s="11" t="s">
        <v>318</v>
      </c>
      <c r="D2383" s="17">
        <v>45814</v>
      </c>
      <c r="E2383" s="12">
        <v>6</v>
      </c>
    </row>
    <row r="2384" spans="1:5" x14ac:dyDescent="0.3">
      <c r="A2384" s="3" t="s">
        <v>11671</v>
      </c>
      <c r="B2384" s="11" t="s">
        <v>1424</v>
      </c>
      <c r="C2384" s="11" t="s">
        <v>389</v>
      </c>
      <c r="D2384" s="17">
        <v>45687</v>
      </c>
      <c r="E2384" s="12">
        <v>10</v>
      </c>
    </row>
    <row r="2385" spans="1:5" x14ac:dyDescent="0.3">
      <c r="A2385" s="3" t="s">
        <v>11672</v>
      </c>
      <c r="B2385" s="11" t="s">
        <v>1582</v>
      </c>
      <c r="C2385" s="11" t="s">
        <v>380</v>
      </c>
      <c r="D2385" s="17">
        <v>46037</v>
      </c>
      <c r="E2385" s="12">
        <v>4</v>
      </c>
    </row>
    <row r="2386" spans="1:5" x14ac:dyDescent="0.3">
      <c r="A2386" s="3" t="s">
        <v>11673</v>
      </c>
      <c r="B2386" s="11" t="s">
        <v>1692</v>
      </c>
      <c r="C2386" s="11" t="s">
        <v>126</v>
      </c>
      <c r="D2386" s="17">
        <v>45856</v>
      </c>
      <c r="E2386" s="12">
        <v>9</v>
      </c>
    </row>
    <row r="2387" spans="1:5" x14ac:dyDescent="0.3">
      <c r="A2387" s="3" t="s">
        <v>11674</v>
      </c>
      <c r="B2387" s="11" t="s">
        <v>1338</v>
      </c>
      <c r="C2387" s="11" t="s">
        <v>272</v>
      </c>
      <c r="D2387" s="17">
        <v>46178</v>
      </c>
      <c r="E2387" s="12">
        <v>10</v>
      </c>
    </row>
    <row r="2388" spans="1:5" x14ac:dyDescent="0.3">
      <c r="A2388" s="3" t="s">
        <v>11675</v>
      </c>
      <c r="B2388" s="11" t="s">
        <v>1202</v>
      </c>
      <c r="C2388" s="11" t="s">
        <v>263</v>
      </c>
      <c r="D2388" s="17">
        <v>46144</v>
      </c>
      <c r="E2388" s="12">
        <v>11</v>
      </c>
    </row>
    <row r="2389" spans="1:5" x14ac:dyDescent="0.3">
      <c r="A2389" s="3" t="s">
        <v>11676</v>
      </c>
      <c r="B2389" s="11" t="s">
        <v>968</v>
      </c>
      <c r="C2389" s="11" t="s">
        <v>251</v>
      </c>
      <c r="D2389" s="17">
        <v>45819</v>
      </c>
      <c r="E2389" s="12">
        <v>5</v>
      </c>
    </row>
    <row r="2390" spans="1:5" x14ac:dyDescent="0.3">
      <c r="A2390" s="3" t="s">
        <v>11677</v>
      </c>
      <c r="B2390" s="11" t="s">
        <v>926</v>
      </c>
      <c r="C2390" s="11" t="s">
        <v>157</v>
      </c>
      <c r="D2390" s="17">
        <v>46128</v>
      </c>
      <c r="E2390" s="12">
        <v>4</v>
      </c>
    </row>
    <row r="2391" spans="1:5" x14ac:dyDescent="0.3">
      <c r="A2391" s="3" t="s">
        <v>11678</v>
      </c>
      <c r="B2391" s="11" t="s">
        <v>1062</v>
      </c>
      <c r="C2391" s="11" t="s">
        <v>380</v>
      </c>
      <c r="D2391" s="17">
        <v>46156</v>
      </c>
      <c r="E2391" s="12">
        <v>11</v>
      </c>
    </row>
    <row r="2392" spans="1:5" x14ac:dyDescent="0.3">
      <c r="A2392" s="3" t="s">
        <v>11679</v>
      </c>
      <c r="B2392" s="11" t="s">
        <v>1348</v>
      </c>
      <c r="C2392" s="11" t="s">
        <v>278</v>
      </c>
      <c r="D2392" s="17">
        <v>46139</v>
      </c>
      <c r="E2392" s="12">
        <v>4</v>
      </c>
    </row>
    <row r="2393" spans="1:5" x14ac:dyDescent="0.3">
      <c r="A2393" s="3" t="s">
        <v>11680</v>
      </c>
      <c r="B2393" s="11" t="s">
        <v>1588</v>
      </c>
      <c r="C2393" s="11" t="s">
        <v>269</v>
      </c>
      <c r="D2393" s="17">
        <v>45738</v>
      </c>
      <c r="E2393" s="12">
        <v>8</v>
      </c>
    </row>
    <row r="2394" spans="1:5" x14ac:dyDescent="0.3">
      <c r="A2394" s="3" t="s">
        <v>11681</v>
      </c>
      <c r="B2394" s="11" t="s">
        <v>1454</v>
      </c>
      <c r="C2394" s="11" t="s">
        <v>373</v>
      </c>
      <c r="D2394" s="17">
        <v>46089</v>
      </c>
      <c r="E2394" s="12">
        <v>9</v>
      </c>
    </row>
    <row r="2395" spans="1:5" x14ac:dyDescent="0.3">
      <c r="A2395" s="3" t="s">
        <v>11682</v>
      </c>
      <c r="B2395" s="11" t="s">
        <v>1678</v>
      </c>
      <c r="C2395" s="11" t="s">
        <v>196</v>
      </c>
      <c r="D2395" s="17">
        <v>45803</v>
      </c>
      <c r="E2395" s="12">
        <v>6</v>
      </c>
    </row>
    <row r="2396" spans="1:5" x14ac:dyDescent="0.3">
      <c r="A2396" s="3" t="s">
        <v>11683</v>
      </c>
      <c r="B2396" s="11" t="s">
        <v>1192</v>
      </c>
      <c r="C2396" s="11" t="s">
        <v>391</v>
      </c>
      <c r="D2396" s="17">
        <v>46049</v>
      </c>
      <c r="E2396" s="12">
        <v>8</v>
      </c>
    </row>
    <row r="2397" spans="1:5" x14ac:dyDescent="0.3">
      <c r="A2397" s="3" t="s">
        <v>11684</v>
      </c>
      <c r="B2397" s="11" t="s">
        <v>1116</v>
      </c>
      <c r="C2397" s="11" t="s">
        <v>155</v>
      </c>
      <c r="D2397" s="17">
        <v>45728</v>
      </c>
      <c r="E2397" s="12">
        <v>12</v>
      </c>
    </row>
    <row r="2398" spans="1:5" x14ac:dyDescent="0.3">
      <c r="A2398" s="3" t="s">
        <v>11685</v>
      </c>
      <c r="B2398" s="11" t="s">
        <v>974</v>
      </c>
      <c r="C2398" s="11" t="s">
        <v>109</v>
      </c>
      <c r="D2398" s="17">
        <v>46031</v>
      </c>
      <c r="E2398" s="12">
        <v>5</v>
      </c>
    </row>
    <row r="2399" spans="1:5" x14ac:dyDescent="0.3">
      <c r="A2399" s="3" t="s">
        <v>11686</v>
      </c>
      <c r="B2399" s="11" t="s">
        <v>1348</v>
      </c>
      <c r="C2399" s="11" t="s">
        <v>232</v>
      </c>
      <c r="D2399" s="17">
        <v>46032</v>
      </c>
      <c r="E2399" s="12">
        <v>12</v>
      </c>
    </row>
    <row r="2400" spans="1:5" x14ac:dyDescent="0.3">
      <c r="A2400" s="3" t="s">
        <v>11687</v>
      </c>
      <c r="B2400" s="11" t="s">
        <v>1034</v>
      </c>
      <c r="C2400" s="11" t="s">
        <v>232</v>
      </c>
      <c r="D2400" s="17">
        <v>46045</v>
      </c>
      <c r="E2400" s="12">
        <v>4</v>
      </c>
    </row>
    <row r="2401" spans="1:5" x14ac:dyDescent="0.3">
      <c r="A2401" s="3" t="s">
        <v>11688</v>
      </c>
      <c r="B2401" s="11" t="s">
        <v>1084</v>
      </c>
      <c r="C2401" s="11" t="s">
        <v>27</v>
      </c>
      <c r="D2401" s="17">
        <v>45888</v>
      </c>
      <c r="E2401" s="12">
        <v>12</v>
      </c>
    </row>
    <row r="2402" spans="1:5" x14ac:dyDescent="0.3">
      <c r="A2402" s="3" t="s">
        <v>11689</v>
      </c>
      <c r="B2402" s="11" t="s">
        <v>1376</v>
      </c>
      <c r="C2402" s="11" t="s">
        <v>223</v>
      </c>
      <c r="D2402" s="17">
        <v>45799</v>
      </c>
      <c r="E2402" s="12">
        <v>10</v>
      </c>
    </row>
    <row r="2403" spans="1:5" x14ac:dyDescent="0.3">
      <c r="A2403" s="3" t="s">
        <v>11690</v>
      </c>
      <c r="B2403" s="11" t="s">
        <v>1730</v>
      </c>
      <c r="C2403" s="11" t="s">
        <v>235</v>
      </c>
      <c r="D2403" s="17">
        <v>45670</v>
      </c>
      <c r="E2403" s="12">
        <v>7</v>
      </c>
    </row>
    <row r="2404" spans="1:5" x14ac:dyDescent="0.3">
      <c r="A2404" s="3" t="s">
        <v>11691</v>
      </c>
      <c r="B2404" s="11" t="s">
        <v>1146</v>
      </c>
      <c r="C2404" s="11" t="s">
        <v>362</v>
      </c>
      <c r="D2404" s="17">
        <v>46000</v>
      </c>
      <c r="E2404" s="12">
        <v>4</v>
      </c>
    </row>
    <row r="2405" spans="1:5" x14ac:dyDescent="0.3">
      <c r="A2405" s="3" t="s">
        <v>11692</v>
      </c>
      <c r="B2405" s="11" t="s">
        <v>1596</v>
      </c>
      <c r="C2405" s="11" t="s">
        <v>301</v>
      </c>
      <c r="D2405" s="17">
        <v>46045</v>
      </c>
      <c r="E2405" s="12">
        <v>10</v>
      </c>
    </row>
    <row r="2406" spans="1:5" x14ac:dyDescent="0.3">
      <c r="A2406" s="3" t="s">
        <v>11693</v>
      </c>
      <c r="B2406" s="11" t="s">
        <v>1168</v>
      </c>
      <c r="C2406" s="11" t="s">
        <v>221</v>
      </c>
      <c r="D2406" s="17">
        <v>45881</v>
      </c>
      <c r="E2406" s="12">
        <v>6</v>
      </c>
    </row>
    <row r="2407" spans="1:5" x14ac:dyDescent="0.3">
      <c r="A2407" s="3" t="s">
        <v>11694</v>
      </c>
      <c r="B2407" s="11" t="s">
        <v>1148</v>
      </c>
      <c r="C2407" s="11" t="s">
        <v>286</v>
      </c>
      <c r="D2407" s="17">
        <v>45775</v>
      </c>
      <c r="E2407" s="12">
        <v>11</v>
      </c>
    </row>
    <row r="2408" spans="1:5" x14ac:dyDescent="0.3">
      <c r="A2408" s="3" t="s">
        <v>11695</v>
      </c>
      <c r="B2408" s="11" t="s">
        <v>1274</v>
      </c>
      <c r="C2408" s="11" t="s">
        <v>246</v>
      </c>
      <c r="D2408" s="17">
        <v>45665</v>
      </c>
      <c r="E2408" s="12">
        <v>6</v>
      </c>
    </row>
    <row r="2409" spans="1:5" x14ac:dyDescent="0.3">
      <c r="A2409" s="3" t="s">
        <v>11696</v>
      </c>
      <c r="B2409" s="11" t="s">
        <v>1272</v>
      </c>
      <c r="C2409" s="11" t="s">
        <v>133</v>
      </c>
      <c r="D2409" s="17">
        <v>46065</v>
      </c>
      <c r="E2409" s="12">
        <v>12</v>
      </c>
    </row>
    <row r="2410" spans="1:5" x14ac:dyDescent="0.3">
      <c r="A2410" s="3" t="s">
        <v>11697</v>
      </c>
      <c r="B2410" s="11" t="s">
        <v>1762</v>
      </c>
      <c r="C2410" s="11" t="s">
        <v>232</v>
      </c>
      <c r="D2410" s="17">
        <v>45927</v>
      </c>
      <c r="E2410" s="12">
        <v>5</v>
      </c>
    </row>
    <row r="2411" spans="1:5" x14ac:dyDescent="0.3">
      <c r="A2411" s="3" t="s">
        <v>11698</v>
      </c>
      <c r="B2411" s="11" t="s">
        <v>1658</v>
      </c>
      <c r="C2411" s="11" t="s">
        <v>218</v>
      </c>
      <c r="D2411" s="17">
        <v>45698</v>
      </c>
      <c r="E2411" s="12">
        <v>6</v>
      </c>
    </row>
    <row r="2412" spans="1:5" x14ac:dyDescent="0.3">
      <c r="A2412" s="3" t="s">
        <v>11699</v>
      </c>
      <c r="B2412" s="11" t="s">
        <v>910</v>
      </c>
      <c r="C2412" s="11" t="s">
        <v>69</v>
      </c>
      <c r="D2412" s="17">
        <v>46020</v>
      </c>
      <c r="E2412" s="12">
        <v>6</v>
      </c>
    </row>
    <row r="2413" spans="1:5" x14ac:dyDescent="0.3">
      <c r="A2413" s="3" t="s">
        <v>11700</v>
      </c>
      <c r="B2413" s="11" t="s">
        <v>1410</v>
      </c>
      <c r="C2413" s="11" t="s">
        <v>208</v>
      </c>
      <c r="D2413" s="17">
        <v>45874</v>
      </c>
      <c r="E2413" s="12">
        <v>12</v>
      </c>
    </row>
    <row r="2414" spans="1:5" x14ac:dyDescent="0.3">
      <c r="A2414" s="3" t="s">
        <v>11701</v>
      </c>
      <c r="B2414" s="11" t="s">
        <v>1220</v>
      </c>
      <c r="C2414" s="11" t="s">
        <v>352</v>
      </c>
      <c r="D2414" s="17">
        <v>45946</v>
      </c>
      <c r="E2414" s="12">
        <v>11</v>
      </c>
    </row>
    <row r="2415" spans="1:5" x14ac:dyDescent="0.3">
      <c r="A2415" s="3" t="s">
        <v>11702</v>
      </c>
      <c r="B2415" s="11" t="s">
        <v>1606</v>
      </c>
      <c r="C2415" s="11" t="s">
        <v>248</v>
      </c>
      <c r="D2415" s="17">
        <v>45951</v>
      </c>
      <c r="E2415" s="12">
        <v>8</v>
      </c>
    </row>
    <row r="2416" spans="1:5" x14ac:dyDescent="0.3">
      <c r="A2416" s="3" t="s">
        <v>11703</v>
      </c>
      <c r="B2416" s="11" t="s">
        <v>1738</v>
      </c>
      <c r="C2416" s="11" t="s">
        <v>200</v>
      </c>
      <c r="D2416" s="17">
        <v>45894</v>
      </c>
      <c r="E2416" s="12">
        <v>10</v>
      </c>
    </row>
    <row r="2417" spans="1:5" x14ac:dyDescent="0.3">
      <c r="A2417" s="3" t="s">
        <v>11704</v>
      </c>
      <c r="B2417" s="11" t="s">
        <v>1766</v>
      </c>
      <c r="C2417" s="11" t="s">
        <v>366</v>
      </c>
      <c r="D2417" s="17">
        <v>45765</v>
      </c>
      <c r="E2417" s="12">
        <v>8</v>
      </c>
    </row>
    <row r="2418" spans="1:5" x14ac:dyDescent="0.3">
      <c r="A2418" s="3" t="s">
        <v>11705</v>
      </c>
      <c r="B2418" s="11" t="s">
        <v>1658</v>
      </c>
      <c r="C2418" s="11" t="s">
        <v>143</v>
      </c>
      <c r="D2418" s="17">
        <v>45972</v>
      </c>
      <c r="E2418" s="12">
        <v>6</v>
      </c>
    </row>
    <row r="2419" spans="1:5" x14ac:dyDescent="0.3">
      <c r="A2419" s="3" t="s">
        <v>11706</v>
      </c>
      <c r="B2419" s="11" t="s">
        <v>1742</v>
      </c>
      <c r="C2419" s="11" t="s">
        <v>356</v>
      </c>
      <c r="D2419" s="17">
        <v>45789</v>
      </c>
      <c r="E2419" s="12">
        <v>12</v>
      </c>
    </row>
    <row r="2420" spans="1:5" x14ac:dyDescent="0.3">
      <c r="A2420" s="3" t="s">
        <v>11707</v>
      </c>
      <c r="B2420" s="11" t="s">
        <v>946</v>
      </c>
      <c r="C2420" s="11" t="s">
        <v>391</v>
      </c>
      <c r="D2420" s="17">
        <v>45967</v>
      </c>
      <c r="E2420" s="12">
        <v>10</v>
      </c>
    </row>
    <row r="2421" spans="1:5" x14ac:dyDescent="0.3">
      <c r="A2421" s="3" t="s">
        <v>11708</v>
      </c>
      <c r="B2421" s="11" t="s">
        <v>1694</v>
      </c>
      <c r="C2421" s="11" t="s">
        <v>382</v>
      </c>
      <c r="D2421" s="17">
        <v>45700</v>
      </c>
      <c r="E2421" s="12">
        <v>10</v>
      </c>
    </row>
    <row r="2422" spans="1:5" x14ac:dyDescent="0.3">
      <c r="A2422" s="3" t="s">
        <v>11709</v>
      </c>
      <c r="B2422" s="11" t="s">
        <v>1018</v>
      </c>
      <c r="C2422" s="11" t="s">
        <v>296</v>
      </c>
      <c r="D2422" s="17">
        <v>45993</v>
      </c>
      <c r="E2422" s="12">
        <v>10</v>
      </c>
    </row>
    <row r="2423" spans="1:5" x14ac:dyDescent="0.3">
      <c r="A2423" s="3" t="s">
        <v>11710</v>
      </c>
      <c r="B2423" s="11" t="s">
        <v>948</v>
      </c>
      <c r="C2423" s="11" t="s">
        <v>237</v>
      </c>
      <c r="D2423" s="17">
        <v>45958</v>
      </c>
      <c r="E2423" s="12">
        <v>8</v>
      </c>
    </row>
    <row r="2424" spans="1:5" x14ac:dyDescent="0.3">
      <c r="A2424" s="3" t="s">
        <v>11711</v>
      </c>
      <c r="B2424" s="11" t="s">
        <v>1538</v>
      </c>
      <c r="C2424" s="11" t="s">
        <v>322</v>
      </c>
      <c r="D2424" s="17">
        <v>46125</v>
      </c>
      <c r="E2424" s="12">
        <v>5</v>
      </c>
    </row>
    <row r="2425" spans="1:5" x14ac:dyDescent="0.3">
      <c r="A2425" s="3" t="s">
        <v>11712</v>
      </c>
      <c r="B2425" s="11" t="s">
        <v>1474</v>
      </c>
      <c r="C2425" s="11" t="s">
        <v>312</v>
      </c>
      <c r="D2425" s="17">
        <v>46007</v>
      </c>
      <c r="E2425" s="12">
        <v>7</v>
      </c>
    </row>
    <row r="2426" spans="1:5" x14ac:dyDescent="0.3">
      <c r="A2426" s="3" t="s">
        <v>11713</v>
      </c>
      <c r="B2426" s="11" t="s">
        <v>1530</v>
      </c>
      <c r="C2426" s="11" t="s">
        <v>290</v>
      </c>
      <c r="D2426" s="17">
        <v>46135</v>
      </c>
      <c r="E2426" s="12">
        <v>8</v>
      </c>
    </row>
    <row r="2427" spans="1:5" x14ac:dyDescent="0.3">
      <c r="A2427" s="3" t="s">
        <v>11714</v>
      </c>
      <c r="B2427" s="11" t="s">
        <v>1650</v>
      </c>
      <c r="C2427" s="11" t="s">
        <v>140</v>
      </c>
      <c r="D2427" s="17">
        <v>45765</v>
      </c>
      <c r="E2427" s="12">
        <v>4</v>
      </c>
    </row>
    <row r="2428" spans="1:5" x14ac:dyDescent="0.3">
      <c r="A2428" s="3" t="s">
        <v>11715</v>
      </c>
      <c r="B2428" s="11" t="s">
        <v>1018</v>
      </c>
      <c r="C2428" s="11" t="s">
        <v>263</v>
      </c>
      <c r="D2428" s="17">
        <v>46020</v>
      </c>
      <c r="E2428" s="12">
        <v>4</v>
      </c>
    </row>
    <row r="2429" spans="1:5" x14ac:dyDescent="0.3">
      <c r="A2429" s="3" t="s">
        <v>11716</v>
      </c>
      <c r="B2429" s="11" t="s">
        <v>1524</v>
      </c>
      <c r="C2429" s="11" t="s">
        <v>362</v>
      </c>
      <c r="D2429" s="17">
        <v>45978</v>
      </c>
      <c r="E2429" s="12">
        <v>6</v>
      </c>
    </row>
    <row r="2430" spans="1:5" x14ac:dyDescent="0.3">
      <c r="A2430" s="3" t="s">
        <v>11717</v>
      </c>
      <c r="B2430" s="11" t="s">
        <v>1698</v>
      </c>
      <c r="C2430" s="11" t="s">
        <v>265</v>
      </c>
      <c r="D2430" s="17">
        <v>45959</v>
      </c>
      <c r="E2430" s="12">
        <v>4</v>
      </c>
    </row>
    <row r="2431" spans="1:5" x14ac:dyDescent="0.3">
      <c r="A2431" s="3" t="s">
        <v>11718</v>
      </c>
      <c r="B2431" s="11" t="s">
        <v>1290</v>
      </c>
      <c r="C2431" s="11" t="s">
        <v>53</v>
      </c>
      <c r="D2431" s="17">
        <v>45855</v>
      </c>
      <c r="E2431" s="12">
        <v>10</v>
      </c>
    </row>
    <row r="2432" spans="1:5" x14ac:dyDescent="0.3">
      <c r="A2432" s="3" t="s">
        <v>11719</v>
      </c>
      <c r="B2432" s="11" t="s">
        <v>1692</v>
      </c>
      <c r="C2432" s="11" t="s">
        <v>208</v>
      </c>
      <c r="D2432" s="17">
        <v>46173</v>
      </c>
      <c r="E2432" s="12">
        <v>9</v>
      </c>
    </row>
    <row r="2433" spans="1:5" x14ac:dyDescent="0.3">
      <c r="A2433" s="3" t="s">
        <v>11720</v>
      </c>
      <c r="B2433" s="11" t="s">
        <v>1584</v>
      </c>
      <c r="C2433" s="11" t="s">
        <v>263</v>
      </c>
      <c r="D2433" s="17">
        <v>45794</v>
      </c>
      <c r="E2433" s="12">
        <v>10</v>
      </c>
    </row>
    <row r="2434" spans="1:5" x14ac:dyDescent="0.3">
      <c r="A2434" s="3" t="s">
        <v>11721</v>
      </c>
      <c r="B2434" s="11" t="s">
        <v>1470</v>
      </c>
      <c r="C2434" s="11" t="s">
        <v>104</v>
      </c>
      <c r="D2434" s="17">
        <v>45986</v>
      </c>
      <c r="E2434" s="12">
        <v>8</v>
      </c>
    </row>
    <row r="2435" spans="1:5" x14ac:dyDescent="0.3">
      <c r="A2435" s="3" t="s">
        <v>11722</v>
      </c>
      <c r="B2435" s="11" t="s">
        <v>1146</v>
      </c>
      <c r="C2435" s="11" t="s">
        <v>399</v>
      </c>
      <c r="D2435" s="17">
        <v>45724</v>
      </c>
      <c r="E2435" s="12">
        <v>4</v>
      </c>
    </row>
    <row r="2436" spans="1:5" x14ac:dyDescent="0.3">
      <c r="A2436" s="3" t="s">
        <v>11723</v>
      </c>
      <c r="B2436" s="11" t="s">
        <v>1708</v>
      </c>
      <c r="C2436" s="11" t="s">
        <v>378</v>
      </c>
      <c r="D2436" s="17">
        <v>45993</v>
      </c>
      <c r="E2436" s="12">
        <v>10</v>
      </c>
    </row>
    <row r="2437" spans="1:5" x14ac:dyDescent="0.3">
      <c r="A2437" s="3" t="s">
        <v>11724</v>
      </c>
      <c r="B2437" s="11" t="s">
        <v>1686</v>
      </c>
      <c r="C2437" s="11" t="s">
        <v>211</v>
      </c>
      <c r="D2437" s="17">
        <v>45920</v>
      </c>
      <c r="E2437" s="12">
        <v>8</v>
      </c>
    </row>
    <row r="2438" spans="1:5" x14ac:dyDescent="0.3">
      <c r="A2438" s="3" t="s">
        <v>11725</v>
      </c>
      <c r="B2438" s="11" t="s">
        <v>1396</v>
      </c>
      <c r="C2438" s="11" t="s">
        <v>334</v>
      </c>
      <c r="D2438" s="17">
        <v>46174</v>
      </c>
      <c r="E2438" s="12">
        <v>11</v>
      </c>
    </row>
    <row r="2439" spans="1:5" x14ac:dyDescent="0.3">
      <c r="A2439" s="3" t="s">
        <v>11726</v>
      </c>
      <c r="B2439" s="11" t="s">
        <v>1552</v>
      </c>
      <c r="C2439" s="11" t="s">
        <v>121</v>
      </c>
      <c r="D2439" s="17">
        <v>45710</v>
      </c>
      <c r="E2439" s="12">
        <v>4</v>
      </c>
    </row>
    <row r="2440" spans="1:5" x14ac:dyDescent="0.3">
      <c r="A2440" s="3" t="s">
        <v>11727</v>
      </c>
      <c r="B2440" s="11" t="s">
        <v>1686</v>
      </c>
      <c r="C2440" s="11" t="s">
        <v>232</v>
      </c>
      <c r="D2440" s="17">
        <v>46079</v>
      </c>
      <c r="E2440" s="12">
        <v>12</v>
      </c>
    </row>
    <row r="2441" spans="1:5" x14ac:dyDescent="0.3">
      <c r="A2441" s="3" t="s">
        <v>11728</v>
      </c>
      <c r="B2441" s="11" t="s">
        <v>1192</v>
      </c>
      <c r="C2441" s="11" t="s">
        <v>62</v>
      </c>
      <c r="D2441" s="17">
        <v>46117</v>
      </c>
      <c r="E2441" s="12">
        <v>7</v>
      </c>
    </row>
    <row r="2442" spans="1:5" x14ac:dyDescent="0.3">
      <c r="A2442" s="3" t="s">
        <v>11729</v>
      </c>
      <c r="B2442" s="11" t="s">
        <v>1644</v>
      </c>
      <c r="C2442" s="11" t="s">
        <v>243</v>
      </c>
      <c r="D2442" s="17">
        <v>46133</v>
      </c>
      <c r="E2442" s="12">
        <v>4</v>
      </c>
    </row>
    <row r="2443" spans="1:5" x14ac:dyDescent="0.3">
      <c r="A2443" s="3" t="s">
        <v>11730</v>
      </c>
      <c r="B2443" s="11" t="s">
        <v>1124</v>
      </c>
      <c r="C2443" s="11" t="s">
        <v>177</v>
      </c>
      <c r="D2443" s="17">
        <v>45742</v>
      </c>
      <c r="E2443" s="12">
        <v>6</v>
      </c>
    </row>
    <row r="2444" spans="1:5" x14ac:dyDescent="0.3">
      <c r="A2444" s="3" t="s">
        <v>11731</v>
      </c>
      <c r="B2444" s="11" t="s">
        <v>1108</v>
      </c>
      <c r="C2444" s="11" t="s">
        <v>286</v>
      </c>
      <c r="D2444" s="17">
        <v>46184</v>
      </c>
      <c r="E2444" s="12">
        <v>5</v>
      </c>
    </row>
    <row r="2445" spans="1:5" x14ac:dyDescent="0.3">
      <c r="A2445" s="3" t="s">
        <v>11732</v>
      </c>
      <c r="B2445" s="11" t="s">
        <v>1136</v>
      </c>
      <c r="C2445" s="11" t="s">
        <v>387</v>
      </c>
      <c r="D2445" s="17">
        <v>46168</v>
      </c>
      <c r="E2445" s="12">
        <v>11</v>
      </c>
    </row>
    <row r="2446" spans="1:5" x14ac:dyDescent="0.3">
      <c r="A2446" s="3" t="s">
        <v>11733</v>
      </c>
      <c r="B2446" s="11" t="s">
        <v>1412</v>
      </c>
      <c r="C2446" s="11" t="s">
        <v>160</v>
      </c>
      <c r="D2446" s="17">
        <v>45712</v>
      </c>
      <c r="E2446" s="12">
        <v>5</v>
      </c>
    </row>
    <row r="2447" spans="1:5" x14ac:dyDescent="0.3">
      <c r="A2447" s="3" t="s">
        <v>11734</v>
      </c>
      <c r="B2447" s="11" t="s">
        <v>1570</v>
      </c>
      <c r="C2447" s="11" t="s">
        <v>253</v>
      </c>
      <c r="D2447" s="17">
        <v>45837</v>
      </c>
      <c r="E2447" s="12">
        <v>8</v>
      </c>
    </row>
    <row r="2448" spans="1:5" x14ac:dyDescent="0.3">
      <c r="A2448" s="3" t="s">
        <v>11735</v>
      </c>
      <c r="B2448" s="11" t="s">
        <v>1184</v>
      </c>
      <c r="C2448" s="11" t="s">
        <v>27</v>
      </c>
      <c r="D2448" s="17">
        <v>45809</v>
      </c>
      <c r="E2448" s="12">
        <v>5</v>
      </c>
    </row>
    <row r="2449" spans="1:5" x14ac:dyDescent="0.3">
      <c r="A2449" s="3" t="s">
        <v>11736</v>
      </c>
      <c r="B2449" s="11" t="s">
        <v>1400</v>
      </c>
      <c r="C2449" s="11" t="s">
        <v>393</v>
      </c>
      <c r="D2449" s="17">
        <v>46192</v>
      </c>
      <c r="E2449" s="12">
        <v>10</v>
      </c>
    </row>
    <row r="2450" spans="1:5" x14ac:dyDescent="0.3">
      <c r="A2450" s="3" t="s">
        <v>11737</v>
      </c>
      <c r="B2450" s="11" t="s">
        <v>1266</v>
      </c>
      <c r="C2450" s="11" t="s">
        <v>246</v>
      </c>
      <c r="D2450" s="17">
        <v>45681</v>
      </c>
      <c r="E2450" s="12">
        <v>6</v>
      </c>
    </row>
    <row r="2451" spans="1:5" x14ac:dyDescent="0.3">
      <c r="A2451" s="3" t="s">
        <v>11738</v>
      </c>
      <c r="B2451" s="11" t="s">
        <v>1556</v>
      </c>
      <c r="C2451" s="11" t="s">
        <v>318</v>
      </c>
      <c r="D2451" s="17">
        <v>46108</v>
      </c>
      <c r="E2451" s="12">
        <v>8</v>
      </c>
    </row>
    <row r="2452" spans="1:5" x14ac:dyDescent="0.3">
      <c r="A2452" s="3" t="s">
        <v>11739</v>
      </c>
      <c r="B2452" s="11" t="s">
        <v>1042</v>
      </c>
      <c r="C2452" s="11" t="s">
        <v>322</v>
      </c>
      <c r="D2452" s="17">
        <v>45859</v>
      </c>
      <c r="E2452" s="12">
        <v>9</v>
      </c>
    </row>
    <row r="2453" spans="1:5" x14ac:dyDescent="0.3">
      <c r="A2453" s="3" t="s">
        <v>11740</v>
      </c>
      <c r="B2453" s="11" t="s">
        <v>982</v>
      </c>
      <c r="C2453" s="11" t="s">
        <v>251</v>
      </c>
      <c r="D2453" s="17">
        <v>46109</v>
      </c>
      <c r="E2453" s="12">
        <v>12</v>
      </c>
    </row>
    <row r="2454" spans="1:5" x14ac:dyDescent="0.3">
      <c r="A2454" s="3" t="s">
        <v>11741</v>
      </c>
      <c r="B2454" s="11" t="s">
        <v>1292</v>
      </c>
      <c r="C2454" s="11" t="s">
        <v>229</v>
      </c>
      <c r="D2454" s="17">
        <v>46158</v>
      </c>
      <c r="E2454" s="12">
        <v>7</v>
      </c>
    </row>
    <row r="2455" spans="1:5" x14ac:dyDescent="0.3">
      <c r="A2455" s="3" t="s">
        <v>11742</v>
      </c>
      <c r="B2455" s="11" t="s">
        <v>1350</v>
      </c>
      <c r="C2455" s="11" t="s">
        <v>362</v>
      </c>
      <c r="D2455" s="17">
        <v>46070</v>
      </c>
      <c r="E2455" s="12">
        <v>10</v>
      </c>
    </row>
    <row r="2456" spans="1:5" x14ac:dyDescent="0.3">
      <c r="A2456" s="3" t="s">
        <v>11743</v>
      </c>
      <c r="B2456" s="11" t="s">
        <v>1450</v>
      </c>
      <c r="C2456" s="11" t="s">
        <v>229</v>
      </c>
      <c r="D2456" s="17">
        <v>46002</v>
      </c>
      <c r="E2456" s="12">
        <v>9</v>
      </c>
    </row>
    <row r="2457" spans="1:5" x14ac:dyDescent="0.3">
      <c r="A2457" s="3" t="s">
        <v>11744</v>
      </c>
      <c r="B2457" s="11" t="s">
        <v>1040</v>
      </c>
      <c r="C2457" s="11" t="s">
        <v>310</v>
      </c>
      <c r="D2457" s="17">
        <v>45949</v>
      </c>
      <c r="E2457" s="12">
        <v>9</v>
      </c>
    </row>
    <row r="2458" spans="1:5" x14ac:dyDescent="0.3">
      <c r="A2458" s="3" t="s">
        <v>11745</v>
      </c>
      <c r="B2458" s="11" t="s">
        <v>1304</v>
      </c>
      <c r="C2458" s="11" t="s">
        <v>214</v>
      </c>
      <c r="D2458" s="17">
        <v>45666</v>
      </c>
      <c r="E2458" s="12">
        <v>4</v>
      </c>
    </row>
    <row r="2459" spans="1:5" x14ac:dyDescent="0.3">
      <c r="A2459" s="3" t="s">
        <v>11746</v>
      </c>
      <c r="B2459" s="11" t="s">
        <v>1466</v>
      </c>
      <c r="C2459" s="11" t="s">
        <v>288</v>
      </c>
      <c r="D2459" s="17">
        <v>46118</v>
      </c>
      <c r="E2459" s="12">
        <v>10</v>
      </c>
    </row>
    <row r="2460" spans="1:5" x14ac:dyDescent="0.3">
      <c r="A2460" s="3" t="s">
        <v>11747</v>
      </c>
      <c r="B2460" s="11" t="s">
        <v>1376</v>
      </c>
      <c r="C2460" s="11" t="s">
        <v>280</v>
      </c>
      <c r="D2460" s="17">
        <v>45921</v>
      </c>
      <c r="E2460" s="12">
        <v>9</v>
      </c>
    </row>
    <row r="2461" spans="1:5" x14ac:dyDescent="0.3">
      <c r="A2461" s="3" t="s">
        <v>11748</v>
      </c>
      <c r="B2461" s="11" t="s">
        <v>1690</v>
      </c>
      <c r="C2461" s="11" t="s">
        <v>364</v>
      </c>
      <c r="D2461" s="17">
        <v>46094</v>
      </c>
      <c r="E2461" s="12">
        <v>8</v>
      </c>
    </row>
    <row r="2462" spans="1:5" x14ac:dyDescent="0.3">
      <c r="A2462" s="3" t="s">
        <v>11749</v>
      </c>
      <c r="B2462" s="11" t="s">
        <v>1356</v>
      </c>
      <c r="C2462" s="11" t="s">
        <v>130</v>
      </c>
      <c r="D2462" s="17">
        <v>46144</v>
      </c>
      <c r="E2462" s="12">
        <v>9</v>
      </c>
    </row>
    <row r="2463" spans="1:5" x14ac:dyDescent="0.3">
      <c r="A2463" s="3" t="s">
        <v>11750</v>
      </c>
      <c r="B2463" s="11" t="s">
        <v>1256</v>
      </c>
      <c r="C2463" s="11" t="s">
        <v>320</v>
      </c>
      <c r="D2463" s="17">
        <v>46126</v>
      </c>
      <c r="E2463" s="12">
        <v>9</v>
      </c>
    </row>
    <row r="2464" spans="1:5" x14ac:dyDescent="0.3">
      <c r="A2464" s="3" t="s">
        <v>11751</v>
      </c>
      <c r="B2464" s="11" t="s">
        <v>1102</v>
      </c>
      <c r="C2464" s="11" t="s">
        <v>391</v>
      </c>
      <c r="D2464" s="17">
        <v>45921</v>
      </c>
      <c r="E2464" s="12">
        <v>12</v>
      </c>
    </row>
    <row r="2465" spans="1:5" x14ac:dyDescent="0.3">
      <c r="A2465" s="3" t="s">
        <v>11752</v>
      </c>
      <c r="B2465" s="11" t="s">
        <v>1738</v>
      </c>
      <c r="C2465" s="11" t="s">
        <v>235</v>
      </c>
      <c r="D2465" s="17">
        <v>46026</v>
      </c>
      <c r="E2465" s="12">
        <v>5</v>
      </c>
    </row>
    <row r="2466" spans="1:5" x14ac:dyDescent="0.3">
      <c r="A2466" s="3" t="s">
        <v>11753</v>
      </c>
      <c r="B2466" s="11" t="s">
        <v>1764</v>
      </c>
      <c r="C2466" s="11" t="s">
        <v>342</v>
      </c>
      <c r="D2466" s="17">
        <v>46071</v>
      </c>
      <c r="E2466" s="12">
        <v>5</v>
      </c>
    </row>
    <row r="2467" spans="1:5" x14ac:dyDescent="0.3">
      <c r="A2467" s="3" t="s">
        <v>11754</v>
      </c>
      <c r="B2467" s="11" t="s">
        <v>1678</v>
      </c>
      <c r="C2467" s="11" t="s">
        <v>338</v>
      </c>
      <c r="D2467" s="17">
        <v>45956</v>
      </c>
      <c r="E2467" s="12">
        <v>12</v>
      </c>
    </row>
    <row r="2468" spans="1:5" x14ac:dyDescent="0.3">
      <c r="A2468" s="3" t="s">
        <v>11755</v>
      </c>
      <c r="B2468" s="11" t="s">
        <v>1550</v>
      </c>
      <c r="C2468" s="11" t="s">
        <v>354</v>
      </c>
      <c r="D2468" s="17">
        <v>46188</v>
      </c>
      <c r="E2468" s="12">
        <v>4</v>
      </c>
    </row>
    <row r="2469" spans="1:5" x14ac:dyDescent="0.3">
      <c r="A2469" s="3" t="s">
        <v>11756</v>
      </c>
      <c r="B2469" s="11" t="s">
        <v>893</v>
      </c>
      <c r="C2469" s="11" t="s">
        <v>57</v>
      </c>
      <c r="D2469" s="17">
        <v>45699</v>
      </c>
      <c r="E2469" s="12">
        <v>6</v>
      </c>
    </row>
    <row r="2470" spans="1:5" x14ac:dyDescent="0.3">
      <c r="A2470" s="3" t="s">
        <v>11757</v>
      </c>
      <c r="B2470" s="11" t="s">
        <v>1414</v>
      </c>
      <c r="C2470" s="11" t="s">
        <v>332</v>
      </c>
      <c r="D2470" s="17">
        <v>45997</v>
      </c>
      <c r="E2470" s="12">
        <v>5</v>
      </c>
    </row>
    <row r="2471" spans="1:5" x14ac:dyDescent="0.3">
      <c r="A2471" s="3" t="s">
        <v>11758</v>
      </c>
      <c r="B2471" s="11" t="s">
        <v>926</v>
      </c>
      <c r="C2471" s="11" t="s">
        <v>399</v>
      </c>
      <c r="D2471" s="17">
        <v>45833</v>
      </c>
      <c r="E2471" s="12">
        <v>12</v>
      </c>
    </row>
    <row r="2472" spans="1:5" x14ac:dyDescent="0.3">
      <c r="A2472" s="3" t="s">
        <v>11759</v>
      </c>
      <c r="B2472" s="11" t="s">
        <v>1336</v>
      </c>
      <c r="C2472" s="11" t="s">
        <v>160</v>
      </c>
      <c r="D2472" s="17">
        <v>45739</v>
      </c>
      <c r="E2472" s="12">
        <v>12</v>
      </c>
    </row>
    <row r="2473" spans="1:5" x14ac:dyDescent="0.3">
      <c r="A2473" s="3" t="s">
        <v>11760</v>
      </c>
      <c r="B2473" s="11" t="s">
        <v>1032</v>
      </c>
      <c r="C2473" s="11" t="s">
        <v>239</v>
      </c>
      <c r="D2473" s="17">
        <v>46113</v>
      </c>
      <c r="E2473" s="12">
        <v>8</v>
      </c>
    </row>
    <row r="2474" spans="1:5" x14ac:dyDescent="0.3">
      <c r="A2474" s="3" t="s">
        <v>11761</v>
      </c>
      <c r="B2474" s="11" t="s">
        <v>1130</v>
      </c>
      <c r="C2474" s="11" t="s">
        <v>181</v>
      </c>
      <c r="D2474" s="17">
        <v>46046</v>
      </c>
      <c r="E2474" s="12">
        <v>10</v>
      </c>
    </row>
    <row r="2475" spans="1:5" x14ac:dyDescent="0.3">
      <c r="A2475" s="3" t="s">
        <v>11762</v>
      </c>
      <c r="B2475" s="11" t="s">
        <v>1552</v>
      </c>
      <c r="C2475" s="11" t="s">
        <v>190</v>
      </c>
      <c r="D2475" s="17">
        <v>45830</v>
      </c>
      <c r="E2475" s="12">
        <v>12</v>
      </c>
    </row>
    <row r="2476" spans="1:5" x14ac:dyDescent="0.3">
      <c r="A2476" s="3" t="s">
        <v>11763</v>
      </c>
      <c r="B2476" s="11" t="s">
        <v>926</v>
      </c>
      <c r="C2476" s="11" t="s">
        <v>246</v>
      </c>
      <c r="D2476" s="17">
        <v>45895</v>
      </c>
      <c r="E2476" s="12">
        <v>7</v>
      </c>
    </row>
    <row r="2477" spans="1:5" x14ac:dyDescent="0.3">
      <c r="A2477" s="3" t="s">
        <v>11764</v>
      </c>
      <c r="B2477" s="11" t="s">
        <v>1494</v>
      </c>
      <c r="C2477" s="11" t="s">
        <v>380</v>
      </c>
      <c r="D2477" s="17">
        <v>45907</v>
      </c>
      <c r="E2477" s="12">
        <v>10</v>
      </c>
    </row>
    <row r="2478" spans="1:5" x14ac:dyDescent="0.3">
      <c r="A2478" s="3" t="s">
        <v>11765</v>
      </c>
      <c r="B2478" s="11" t="s">
        <v>1334</v>
      </c>
      <c r="C2478" s="11" t="s">
        <v>310</v>
      </c>
      <c r="D2478" s="17">
        <v>45883</v>
      </c>
      <c r="E2478" s="12">
        <v>11</v>
      </c>
    </row>
    <row r="2479" spans="1:5" x14ac:dyDescent="0.3">
      <c r="A2479" s="3" t="s">
        <v>11766</v>
      </c>
      <c r="B2479" s="11" t="s">
        <v>914</v>
      </c>
      <c r="C2479" s="11" t="s">
        <v>50</v>
      </c>
      <c r="D2479" s="17">
        <v>45874</v>
      </c>
      <c r="E2479" s="12">
        <v>4</v>
      </c>
    </row>
    <row r="2480" spans="1:5" x14ac:dyDescent="0.3">
      <c r="A2480" s="3" t="s">
        <v>11767</v>
      </c>
      <c r="B2480" s="11" t="s">
        <v>884</v>
      </c>
      <c r="C2480" s="11" t="s">
        <v>336</v>
      </c>
      <c r="D2480" s="17">
        <v>45688</v>
      </c>
      <c r="E2480" s="12">
        <v>12</v>
      </c>
    </row>
    <row r="2481" spans="1:5" x14ac:dyDescent="0.3">
      <c r="A2481" s="3" t="s">
        <v>11768</v>
      </c>
      <c r="B2481" s="11" t="s">
        <v>912</v>
      </c>
      <c r="C2481" s="11" t="s">
        <v>223</v>
      </c>
      <c r="D2481" s="17">
        <v>46110</v>
      </c>
      <c r="E2481" s="12">
        <v>11</v>
      </c>
    </row>
    <row r="2482" spans="1:5" x14ac:dyDescent="0.3">
      <c r="A2482" s="3" t="s">
        <v>11769</v>
      </c>
      <c r="B2482" s="11" t="s">
        <v>1128</v>
      </c>
      <c r="C2482" s="11" t="s">
        <v>174</v>
      </c>
      <c r="D2482" s="17">
        <v>46184</v>
      </c>
      <c r="E2482" s="12">
        <v>9</v>
      </c>
    </row>
    <row r="2483" spans="1:5" x14ac:dyDescent="0.3">
      <c r="A2483" s="3" t="s">
        <v>11770</v>
      </c>
      <c r="B2483" s="11" t="s">
        <v>980</v>
      </c>
      <c r="C2483" s="11" t="s">
        <v>376</v>
      </c>
      <c r="D2483" s="17">
        <v>45967</v>
      </c>
      <c r="E2483" s="12">
        <v>11</v>
      </c>
    </row>
    <row r="2484" spans="1:5" x14ac:dyDescent="0.3">
      <c r="A2484" s="3" t="s">
        <v>11771</v>
      </c>
      <c r="B2484" s="11" t="s">
        <v>1248</v>
      </c>
      <c r="C2484" s="11" t="s">
        <v>326</v>
      </c>
      <c r="D2484" s="17">
        <v>45671</v>
      </c>
      <c r="E2484" s="12">
        <v>12</v>
      </c>
    </row>
    <row r="2485" spans="1:5" x14ac:dyDescent="0.3">
      <c r="A2485" s="3" t="s">
        <v>11772</v>
      </c>
      <c r="B2485" s="11" t="s">
        <v>1018</v>
      </c>
      <c r="C2485" s="11" t="s">
        <v>171</v>
      </c>
      <c r="D2485" s="17">
        <v>45865</v>
      </c>
      <c r="E2485" s="12">
        <v>8</v>
      </c>
    </row>
    <row r="2486" spans="1:5" x14ac:dyDescent="0.3">
      <c r="A2486" s="3" t="s">
        <v>11773</v>
      </c>
      <c r="B2486" s="11" t="s">
        <v>1698</v>
      </c>
      <c r="C2486" s="11" t="s">
        <v>322</v>
      </c>
      <c r="D2486" s="17">
        <v>45920</v>
      </c>
      <c r="E2486" s="12">
        <v>12</v>
      </c>
    </row>
    <row r="2487" spans="1:5" x14ac:dyDescent="0.3">
      <c r="A2487" s="3" t="s">
        <v>11774</v>
      </c>
      <c r="B2487" s="11" t="s">
        <v>960</v>
      </c>
      <c r="C2487" s="11" t="s">
        <v>216</v>
      </c>
      <c r="D2487" s="17">
        <v>45983</v>
      </c>
      <c r="E2487" s="12">
        <v>5</v>
      </c>
    </row>
    <row r="2488" spans="1:5" x14ac:dyDescent="0.3">
      <c r="A2488" s="3" t="s">
        <v>11775</v>
      </c>
      <c r="B2488" s="11" t="s">
        <v>1426</v>
      </c>
      <c r="C2488" s="11" t="s">
        <v>369</v>
      </c>
      <c r="D2488" s="17">
        <v>45949</v>
      </c>
      <c r="E2488" s="12">
        <v>11</v>
      </c>
    </row>
    <row r="2489" spans="1:5" x14ac:dyDescent="0.3">
      <c r="A2489" s="3" t="s">
        <v>11776</v>
      </c>
      <c r="B2489" s="11" t="s">
        <v>1518</v>
      </c>
      <c r="C2489" s="11" t="s">
        <v>306</v>
      </c>
      <c r="D2489" s="17">
        <v>45791</v>
      </c>
      <c r="E2489" s="12">
        <v>8</v>
      </c>
    </row>
    <row r="2490" spans="1:5" x14ac:dyDescent="0.3">
      <c r="A2490" s="3" t="s">
        <v>11777</v>
      </c>
      <c r="B2490" s="11" t="s">
        <v>1426</v>
      </c>
      <c r="C2490" s="11" t="s">
        <v>393</v>
      </c>
      <c r="D2490" s="17">
        <v>45972</v>
      </c>
      <c r="E2490" s="12">
        <v>4</v>
      </c>
    </row>
    <row r="2491" spans="1:5" x14ac:dyDescent="0.3">
      <c r="A2491" s="3" t="s">
        <v>11778</v>
      </c>
      <c r="B2491" s="11" t="s">
        <v>1736</v>
      </c>
      <c r="C2491" s="11" t="s">
        <v>284</v>
      </c>
      <c r="D2491" s="17">
        <v>45678</v>
      </c>
      <c r="E2491" s="12">
        <v>5</v>
      </c>
    </row>
    <row r="2492" spans="1:5" x14ac:dyDescent="0.3">
      <c r="A2492" s="3" t="s">
        <v>11779</v>
      </c>
      <c r="B2492" s="11" t="s">
        <v>922</v>
      </c>
      <c r="C2492" s="11" t="s">
        <v>399</v>
      </c>
      <c r="D2492" s="17">
        <v>46136</v>
      </c>
      <c r="E2492" s="12">
        <v>9</v>
      </c>
    </row>
    <row r="2493" spans="1:5" x14ac:dyDescent="0.3">
      <c r="A2493" s="3" t="s">
        <v>11780</v>
      </c>
      <c r="B2493" s="11" t="s">
        <v>1084</v>
      </c>
      <c r="C2493" s="11" t="s">
        <v>53</v>
      </c>
      <c r="D2493" s="17">
        <v>45776</v>
      </c>
      <c r="E2493" s="12">
        <v>6</v>
      </c>
    </row>
    <row r="2494" spans="1:5" x14ac:dyDescent="0.3">
      <c r="A2494" s="3" t="s">
        <v>11781</v>
      </c>
      <c r="B2494" s="11" t="s">
        <v>922</v>
      </c>
      <c r="C2494" s="11" t="s">
        <v>332</v>
      </c>
      <c r="D2494" s="17">
        <v>45767</v>
      </c>
      <c r="E2494" s="12">
        <v>6</v>
      </c>
    </row>
    <row r="2495" spans="1:5" x14ac:dyDescent="0.3">
      <c r="A2495" s="3" t="s">
        <v>11782</v>
      </c>
      <c r="B2495" s="11" t="s">
        <v>1520</v>
      </c>
      <c r="C2495" s="11" t="s">
        <v>107</v>
      </c>
      <c r="D2495" s="17">
        <v>45791</v>
      </c>
      <c r="E2495" s="12">
        <v>6</v>
      </c>
    </row>
    <row r="2496" spans="1:5" x14ac:dyDescent="0.3">
      <c r="A2496" s="3" t="s">
        <v>11783</v>
      </c>
      <c r="B2496" s="11" t="s">
        <v>978</v>
      </c>
      <c r="C2496" s="11" t="s">
        <v>246</v>
      </c>
      <c r="D2496" s="17">
        <v>45804</v>
      </c>
      <c r="E2496" s="12">
        <v>11</v>
      </c>
    </row>
    <row r="2497" spans="1:5" x14ac:dyDescent="0.3">
      <c r="A2497" s="3" t="s">
        <v>11784</v>
      </c>
      <c r="B2497" s="11" t="s">
        <v>1100</v>
      </c>
      <c r="C2497" s="11" t="s">
        <v>107</v>
      </c>
      <c r="D2497" s="17">
        <v>46128</v>
      </c>
      <c r="E2497" s="12">
        <v>4</v>
      </c>
    </row>
    <row r="2498" spans="1:5" x14ac:dyDescent="0.3">
      <c r="A2498" s="3" t="s">
        <v>11785</v>
      </c>
      <c r="B2498" s="11" t="s">
        <v>1398</v>
      </c>
      <c r="C2498" s="11" t="s">
        <v>81</v>
      </c>
      <c r="D2498" s="17">
        <v>45983</v>
      </c>
      <c r="E2498" s="12">
        <v>10</v>
      </c>
    </row>
    <row r="2499" spans="1:5" x14ac:dyDescent="0.3">
      <c r="A2499" s="3" t="s">
        <v>11786</v>
      </c>
      <c r="B2499" s="11" t="s">
        <v>1444</v>
      </c>
      <c r="C2499" s="11" t="s">
        <v>146</v>
      </c>
      <c r="D2499" s="17">
        <v>45679</v>
      </c>
      <c r="E2499" s="12">
        <v>5</v>
      </c>
    </row>
    <row r="2500" spans="1:5" x14ac:dyDescent="0.3">
      <c r="A2500" s="3" t="s">
        <v>11787</v>
      </c>
      <c r="B2500" s="11" t="s">
        <v>1766</v>
      </c>
      <c r="C2500" s="11" t="s">
        <v>223</v>
      </c>
      <c r="D2500" s="17">
        <v>45980</v>
      </c>
      <c r="E2500" s="12">
        <v>12</v>
      </c>
    </row>
    <row r="2501" spans="1:5" x14ac:dyDescent="0.3">
      <c r="A2501" s="3" t="s">
        <v>11788</v>
      </c>
      <c r="B2501" s="11" t="s">
        <v>924</v>
      </c>
      <c r="C2501" s="11" t="s">
        <v>322</v>
      </c>
      <c r="D2501" s="17">
        <v>45936</v>
      </c>
      <c r="E2501" s="12">
        <v>9</v>
      </c>
    </row>
    <row r="2502" spans="1:5" x14ac:dyDescent="0.3">
      <c r="A2502" s="3" t="s">
        <v>11789</v>
      </c>
      <c r="B2502" s="11" t="s">
        <v>1452</v>
      </c>
      <c r="C2502" s="11" t="s">
        <v>193</v>
      </c>
      <c r="D2502" s="17">
        <v>45685</v>
      </c>
      <c r="E2502" s="12">
        <v>5</v>
      </c>
    </row>
    <row r="2503" spans="1:5" x14ac:dyDescent="0.3">
      <c r="A2503" s="3" t="s">
        <v>11790</v>
      </c>
      <c r="B2503" s="11" t="s">
        <v>1070</v>
      </c>
      <c r="C2503" s="11" t="s">
        <v>362</v>
      </c>
      <c r="D2503" s="17">
        <v>46054</v>
      </c>
      <c r="E2503" s="12">
        <v>4</v>
      </c>
    </row>
    <row r="2504" spans="1:5" x14ac:dyDescent="0.3">
      <c r="A2504" s="3" t="s">
        <v>11791</v>
      </c>
      <c r="B2504" s="11" t="s">
        <v>1770</v>
      </c>
      <c r="C2504" s="11" t="s">
        <v>22</v>
      </c>
      <c r="D2504" s="17">
        <v>46011</v>
      </c>
      <c r="E2504" s="12">
        <v>6</v>
      </c>
    </row>
    <row r="2505" spans="1:5" x14ac:dyDescent="0.3">
      <c r="A2505" s="3" t="s">
        <v>11792</v>
      </c>
      <c r="B2505" s="11" t="s">
        <v>906</v>
      </c>
      <c r="C2505" s="11" t="s">
        <v>89</v>
      </c>
      <c r="D2505" s="17">
        <v>45930</v>
      </c>
      <c r="E2505" s="12">
        <v>12</v>
      </c>
    </row>
    <row r="2506" spans="1:5" x14ac:dyDescent="0.3">
      <c r="A2506" s="3" t="s">
        <v>11793</v>
      </c>
      <c r="B2506" s="11" t="s">
        <v>1500</v>
      </c>
      <c r="C2506" s="11" t="s">
        <v>218</v>
      </c>
      <c r="D2506" s="17">
        <v>45912</v>
      </c>
      <c r="E2506" s="12">
        <v>11</v>
      </c>
    </row>
    <row r="2507" spans="1:5" x14ac:dyDescent="0.3">
      <c r="A2507" s="3" t="s">
        <v>11794</v>
      </c>
      <c r="B2507" s="11" t="s">
        <v>1696</v>
      </c>
      <c r="C2507" s="11" t="s">
        <v>92</v>
      </c>
      <c r="D2507" s="17">
        <v>45886</v>
      </c>
      <c r="E2507" s="12">
        <v>10</v>
      </c>
    </row>
    <row r="2508" spans="1:5" x14ac:dyDescent="0.3">
      <c r="A2508" s="3" t="s">
        <v>11795</v>
      </c>
      <c r="B2508" s="11" t="s">
        <v>1270</v>
      </c>
      <c r="C2508" s="11" t="s">
        <v>382</v>
      </c>
      <c r="D2508" s="17">
        <v>46019</v>
      </c>
      <c r="E2508" s="12">
        <v>8</v>
      </c>
    </row>
    <row r="2509" spans="1:5" x14ac:dyDescent="0.3">
      <c r="A2509" s="3" t="s">
        <v>11796</v>
      </c>
      <c r="B2509" s="11" t="s">
        <v>1020</v>
      </c>
      <c r="C2509" s="11" t="s">
        <v>104</v>
      </c>
      <c r="D2509" s="17">
        <v>45827</v>
      </c>
      <c r="E2509" s="12">
        <v>6</v>
      </c>
    </row>
    <row r="2510" spans="1:5" x14ac:dyDescent="0.3">
      <c r="A2510" s="3" t="s">
        <v>11797</v>
      </c>
      <c r="B2510" s="11" t="s">
        <v>1694</v>
      </c>
      <c r="C2510" s="11" t="s">
        <v>50</v>
      </c>
      <c r="D2510" s="17">
        <v>46017</v>
      </c>
      <c r="E2510" s="12">
        <v>6</v>
      </c>
    </row>
    <row r="2511" spans="1:5" x14ac:dyDescent="0.3">
      <c r="A2511" s="3" t="s">
        <v>11798</v>
      </c>
      <c r="B2511" s="11" t="s">
        <v>1492</v>
      </c>
      <c r="C2511" s="11" t="s">
        <v>229</v>
      </c>
      <c r="D2511" s="17">
        <v>45758</v>
      </c>
      <c r="E2511" s="12">
        <v>5</v>
      </c>
    </row>
    <row r="2512" spans="1:5" x14ac:dyDescent="0.3">
      <c r="A2512" s="3" t="s">
        <v>11799</v>
      </c>
      <c r="B2512" s="11" t="s">
        <v>946</v>
      </c>
      <c r="C2512" s="11" t="s">
        <v>344</v>
      </c>
      <c r="D2512" s="17">
        <v>45817</v>
      </c>
      <c r="E2512" s="12">
        <v>11</v>
      </c>
    </row>
    <row r="2513" spans="1:5" x14ac:dyDescent="0.3">
      <c r="A2513" s="3" t="s">
        <v>11800</v>
      </c>
      <c r="B2513" s="11" t="s">
        <v>1492</v>
      </c>
      <c r="C2513" s="11" t="s">
        <v>128</v>
      </c>
      <c r="D2513" s="17">
        <v>45813</v>
      </c>
      <c r="E2513" s="12">
        <v>5</v>
      </c>
    </row>
    <row r="2514" spans="1:5" x14ac:dyDescent="0.3">
      <c r="A2514" s="3" t="s">
        <v>11801</v>
      </c>
      <c r="B2514" s="11" t="s">
        <v>1600</v>
      </c>
      <c r="C2514" s="11" t="s">
        <v>362</v>
      </c>
      <c r="D2514" s="17">
        <v>46056</v>
      </c>
      <c r="E2514" s="12">
        <v>5</v>
      </c>
    </row>
    <row r="2515" spans="1:5" x14ac:dyDescent="0.3">
      <c r="A2515" s="3" t="s">
        <v>11802</v>
      </c>
      <c r="B2515" s="11" t="s">
        <v>1366</v>
      </c>
      <c r="C2515" s="11" t="s">
        <v>235</v>
      </c>
      <c r="D2515" s="17">
        <v>45762</v>
      </c>
      <c r="E2515" s="12">
        <v>4</v>
      </c>
    </row>
    <row r="2516" spans="1:5" x14ac:dyDescent="0.3">
      <c r="A2516" s="3" t="s">
        <v>11803</v>
      </c>
      <c r="B2516" s="11" t="s">
        <v>1362</v>
      </c>
      <c r="C2516" s="11" t="s">
        <v>397</v>
      </c>
      <c r="D2516" s="17">
        <v>45980</v>
      </c>
      <c r="E2516" s="12">
        <v>5</v>
      </c>
    </row>
    <row r="2517" spans="1:5" x14ac:dyDescent="0.3">
      <c r="A2517" s="3" t="s">
        <v>11804</v>
      </c>
      <c r="B2517" s="11" t="s">
        <v>1226</v>
      </c>
      <c r="C2517" s="11" t="s">
        <v>322</v>
      </c>
      <c r="D2517" s="17">
        <v>45718</v>
      </c>
      <c r="E2517" s="12">
        <v>5</v>
      </c>
    </row>
    <row r="2518" spans="1:5" x14ac:dyDescent="0.3">
      <c r="A2518" s="3" t="s">
        <v>11805</v>
      </c>
      <c r="B2518" s="11" t="s">
        <v>1292</v>
      </c>
      <c r="C2518" s="11" t="s">
        <v>92</v>
      </c>
      <c r="D2518" s="17">
        <v>45954</v>
      </c>
      <c r="E2518" s="12">
        <v>7</v>
      </c>
    </row>
    <row r="2519" spans="1:5" x14ac:dyDescent="0.3">
      <c r="A2519" s="3" t="s">
        <v>11806</v>
      </c>
      <c r="B2519" s="11" t="s">
        <v>1256</v>
      </c>
      <c r="C2519" s="11" t="s">
        <v>276</v>
      </c>
      <c r="D2519" s="17">
        <v>46058</v>
      </c>
      <c r="E2519" s="12">
        <v>4</v>
      </c>
    </row>
    <row r="2520" spans="1:5" x14ac:dyDescent="0.3">
      <c r="A2520" s="3" t="s">
        <v>11807</v>
      </c>
      <c r="B2520" s="11" t="s">
        <v>1014</v>
      </c>
      <c r="C2520" s="11" t="s">
        <v>89</v>
      </c>
      <c r="D2520" s="17">
        <v>45981</v>
      </c>
      <c r="E2520" s="12">
        <v>8</v>
      </c>
    </row>
    <row r="2521" spans="1:5" x14ac:dyDescent="0.3">
      <c r="A2521" s="3" t="s">
        <v>11808</v>
      </c>
      <c r="B2521" s="11" t="s">
        <v>1586</v>
      </c>
      <c r="C2521" s="11" t="s">
        <v>350</v>
      </c>
      <c r="D2521" s="17">
        <v>45692</v>
      </c>
      <c r="E2521" s="12">
        <v>7</v>
      </c>
    </row>
    <row r="2522" spans="1:5" x14ac:dyDescent="0.3">
      <c r="A2522" s="3" t="s">
        <v>11809</v>
      </c>
      <c r="B2522" s="11" t="s">
        <v>1564</v>
      </c>
      <c r="C2522" s="11" t="s">
        <v>272</v>
      </c>
      <c r="D2522" s="17">
        <v>46045</v>
      </c>
      <c r="E2522" s="12">
        <v>12</v>
      </c>
    </row>
    <row r="2523" spans="1:5" x14ac:dyDescent="0.3">
      <c r="A2523" s="3" t="s">
        <v>11810</v>
      </c>
      <c r="B2523" s="11" t="s">
        <v>1214</v>
      </c>
      <c r="C2523" s="11" t="s">
        <v>13</v>
      </c>
      <c r="D2523" s="17">
        <v>46193</v>
      </c>
      <c r="E2523" s="12">
        <v>7</v>
      </c>
    </row>
    <row r="2524" spans="1:5" x14ac:dyDescent="0.3">
      <c r="A2524" s="3" t="s">
        <v>11811</v>
      </c>
      <c r="B2524" s="11" t="s">
        <v>878</v>
      </c>
      <c r="C2524" s="11" t="s">
        <v>278</v>
      </c>
      <c r="D2524" s="17">
        <v>45920</v>
      </c>
      <c r="E2524" s="12">
        <v>5</v>
      </c>
    </row>
    <row r="2525" spans="1:5" x14ac:dyDescent="0.3">
      <c r="A2525" s="3" t="s">
        <v>11812</v>
      </c>
      <c r="B2525" s="11" t="s">
        <v>1124</v>
      </c>
      <c r="C2525" s="11" t="s">
        <v>290</v>
      </c>
      <c r="D2525" s="17">
        <v>46039</v>
      </c>
      <c r="E2525" s="12">
        <v>7</v>
      </c>
    </row>
    <row r="2526" spans="1:5" x14ac:dyDescent="0.3">
      <c r="A2526" s="3" t="s">
        <v>11813</v>
      </c>
      <c r="B2526" s="11" t="s">
        <v>1538</v>
      </c>
      <c r="C2526" s="11" t="s">
        <v>334</v>
      </c>
      <c r="D2526" s="17">
        <v>45844</v>
      </c>
      <c r="E2526" s="12">
        <v>6</v>
      </c>
    </row>
    <row r="2527" spans="1:5" x14ac:dyDescent="0.3">
      <c r="A2527" s="3" t="s">
        <v>11814</v>
      </c>
      <c r="B2527" s="11" t="s">
        <v>1772</v>
      </c>
      <c r="C2527" s="11" t="s">
        <v>218</v>
      </c>
      <c r="D2527" s="17">
        <v>45806</v>
      </c>
      <c r="E2527" s="12">
        <v>7</v>
      </c>
    </row>
    <row r="2528" spans="1:5" x14ac:dyDescent="0.3">
      <c r="A2528" s="3" t="s">
        <v>11815</v>
      </c>
      <c r="B2528" s="11" t="s">
        <v>1610</v>
      </c>
      <c r="C2528" s="11" t="s">
        <v>278</v>
      </c>
      <c r="D2528" s="17">
        <v>45780</v>
      </c>
      <c r="E2528" s="12">
        <v>5</v>
      </c>
    </row>
    <row r="2529" spans="1:5" x14ac:dyDescent="0.3">
      <c r="A2529" s="3" t="s">
        <v>11816</v>
      </c>
      <c r="B2529" s="11" t="s">
        <v>988</v>
      </c>
      <c r="C2529" s="11" t="s">
        <v>177</v>
      </c>
      <c r="D2529" s="17">
        <v>46055</v>
      </c>
      <c r="E2529" s="12">
        <v>12</v>
      </c>
    </row>
    <row r="2530" spans="1:5" x14ac:dyDescent="0.3">
      <c r="A2530" s="3" t="s">
        <v>11817</v>
      </c>
      <c r="B2530" s="11" t="s">
        <v>1586</v>
      </c>
      <c r="C2530" s="11" t="s">
        <v>385</v>
      </c>
      <c r="D2530" s="17">
        <v>46082</v>
      </c>
      <c r="E2530" s="12">
        <v>10</v>
      </c>
    </row>
    <row r="2531" spans="1:5" x14ac:dyDescent="0.3">
      <c r="A2531" s="3" t="s">
        <v>11818</v>
      </c>
      <c r="B2531" s="11" t="s">
        <v>1500</v>
      </c>
      <c r="C2531" s="11" t="s">
        <v>332</v>
      </c>
      <c r="D2531" s="17">
        <v>45959</v>
      </c>
      <c r="E2531" s="12">
        <v>11</v>
      </c>
    </row>
    <row r="2532" spans="1:5" x14ac:dyDescent="0.3">
      <c r="A2532" s="3" t="s">
        <v>11819</v>
      </c>
      <c r="B2532" s="11" t="s">
        <v>1512</v>
      </c>
      <c r="C2532" s="11" t="s">
        <v>128</v>
      </c>
      <c r="D2532" s="17">
        <v>45973</v>
      </c>
      <c r="E2532" s="12">
        <v>11</v>
      </c>
    </row>
    <row r="2533" spans="1:5" x14ac:dyDescent="0.3">
      <c r="A2533" s="3" t="s">
        <v>11820</v>
      </c>
      <c r="B2533" s="11" t="s">
        <v>1598</v>
      </c>
      <c r="C2533" s="11" t="s">
        <v>318</v>
      </c>
      <c r="D2533" s="17">
        <v>45808</v>
      </c>
      <c r="E2533" s="12">
        <v>6</v>
      </c>
    </row>
    <row r="2534" spans="1:5" x14ac:dyDescent="0.3">
      <c r="A2534" s="3" t="s">
        <v>11821</v>
      </c>
      <c r="B2534" s="11" t="s">
        <v>1510</v>
      </c>
      <c r="C2534" s="11" t="s">
        <v>208</v>
      </c>
      <c r="D2534" s="17">
        <v>46182</v>
      </c>
      <c r="E2534" s="12">
        <v>6</v>
      </c>
    </row>
    <row r="2535" spans="1:5" x14ac:dyDescent="0.3">
      <c r="A2535" s="3" t="s">
        <v>11822</v>
      </c>
      <c r="B2535" s="11" t="s">
        <v>1192</v>
      </c>
      <c r="C2535" s="11" t="s">
        <v>168</v>
      </c>
      <c r="D2535" s="17">
        <v>45694</v>
      </c>
      <c r="E2535" s="12">
        <v>12</v>
      </c>
    </row>
    <row r="2536" spans="1:5" x14ac:dyDescent="0.3">
      <c r="A2536" s="3" t="s">
        <v>11823</v>
      </c>
      <c r="B2536" s="11" t="s">
        <v>1582</v>
      </c>
      <c r="C2536" s="11" t="s">
        <v>253</v>
      </c>
      <c r="D2536" s="17">
        <v>45777</v>
      </c>
      <c r="E2536" s="12">
        <v>10</v>
      </c>
    </row>
    <row r="2537" spans="1:5" x14ac:dyDescent="0.3">
      <c r="A2537" s="3" t="s">
        <v>11824</v>
      </c>
      <c r="B2537" s="11" t="s">
        <v>1424</v>
      </c>
      <c r="C2537" s="11" t="s">
        <v>387</v>
      </c>
      <c r="D2537" s="17">
        <v>46155</v>
      </c>
      <c r="E2537" s="12">
        <v>7</v>
      </c>
    </row>
    <row r="2538" spans="1:5" x14ac:dyDescent="0.3">
      <c r="A2538" s="3" t="s">
        <v>11825</v>
      </c>
      <c r="B2538" s="11" t="s">
        <v>1056</v>
      </c>
      <c r="C2538" s="11" t="s">
        <v>22</v>
      </c>
      <c r="D2538" s="17">
        <v>45912</v>
      </c>
      <c r="E2538" s="12">
        <v>10</v>
      </c>
    </row>
    <row r="2539" spans="1:5" x14ac:dyDescent="0.3">
      <c r="A2539" s="3" t="s">
        <v>11826</v>
      </c>
      <c r="B2539" s="11" t="s">
        <v>1290</v>
      </c>
      <c r="C2539" s="11" t="s">
        <v>22</v>
      </c>
      <c r="D2539" s="17">
        <v>45693</v>
      </c>
      <c r="E2539" s="12">
        <v>12</v>
      </c>
    </row>
    <row r="2540" spans="1:5" x14ac:dyDescent="0.3">
      <c r="A2540" s="3" t="s">
        <v>11827</v>
      </c>
      <c r="B2540" s="11" t="s">
        <v>1558</v>
      </c>
      <c r="C2540" s="11" t="s">
        <v>214</v>
      </c>
      <c r="D2540" s="17">
        <v>45863</v>
      </c>
      <c r="E2540" s="12">
        <v>5</v>
      </c>
    </row>
    <row r="2541" spans="1:5" x14ac:dyDescent="0.3">
      <c r="A2541" s="3" t="s">
        <v>11828</v>
      </c>
      <c r="B2541" s="11" t="s">
        <v>1308</v>
      </c>
      <c r="C2541" s="11" t="s">
        <v>306</v>
      </c>
      <c r="D2541" s="17">
        <v>45721</v>
      </c>
      <c r="E2541" s="12">
        <v>11</v>
      </c>
    </row>
    <row r="2542" spans="1:5" x14ac:dyDescent="0.3">
      <c r="A2542" s="3" t="s">
        <v>11829</v>
      </c>
      <c r="B2542" s="11" t="s">
        <v>1686</v>
      </c>
      <c r="C2542" s="11" t="s">
        <v>366</v>
      </c>
      <c r="D2542" s="17">
        <v>45997</v>
      </c>
      <c r="E2542" s="12">
        <v>5</v>
      </c>
    </row>
    <row r="2543" spans="1:5" x14ac:dyDescent="0.3">
      <c r="A2543" s="3" t="s">
        <v>11830</v>
      </c>
      <c r="B2543" s="11" t="s">
        <v>1108</v>
      </c>
      <c r="C2543" s="11" t="s">
        <v>66</v>
      </c>
      <c r="D2543" s="17">
        <v>45693</v>
      </c>
      <c r="E2543" s="12">
        <v>12</v>
      </c>
    </row>
    <row r="2544" spans="1:5" x14ac:dyDescent="0.3">
      <c r="A2544" s="3" t="s">
        <v>11831</v>
      </c>
      <c r="B2544" s="11" t="s">
        <v>1702</v>
      </c>
      <c r="C2544" s="11" t="s">
        <v>320</v>
      </c>
      <c r="D2544" s="17">
        <v>45920</v>
      </c>
      <c r="E2544" s="12">
        <v>9</v>
      </c>
    </row>
    <row r="2545" spans="1:5" x14ac:dyDescent="0.3">
      <c r="A2545" s="3" t="s">
        <v>11832</v>
      </c>
      <c r="B2545" s="11" t="s">
        <v>1476</v>
      </c>
      <c r="C2545" s="11" t="s">
        <v>143</v>
      </c>
      <c r="D2545" s="17">
        <v>45941</v>
      </c>
      <c r="E2545" s="12">
        <v>4</v>
      </c>
    </row>
    <row r="2546" spans="1:5" x14ac:dyDescent="0.3">
      <c r="A2546" s="3" t="s">
        <v>11833</v>
      </c>
      <c r="B2546" s="11" t="s">
        <v>1072</v>
      </c>
      <c r="C2546" s="11" t="s">
        <v>232</v>
      </c>
      <c r="D2546" s="17">
        <v>45909</v>
      </c>
      <c r="E2546" s="12">
        <v>7</v>
      </c>
    </row>
    <row r="2547" spans="1:5" x14ac:dyDescent="0.3">
      <c r="A2547" s="3" t="s">
        <v>11834</v>
      </c>
      <c r="B2547" s="11" t="s">
        <v>1500</v>
      </c>
      <c r="C2547" s="11" t="s">
        <v>269</v>
      </c>
      <c r="D2547" s="17">
        <v>45730</v>
      </c>
      <c r="E2547" s="12">
        <v>7</v>
      </c>
    </row>
    <row r="2548" spans="1:5" x14ac:dyDescent="0.3">
      <c r="A2548" s="3" t="s">
        <v>11835</v>
      </c>
      <c r="B2548" s="11" t="s">
        <v>1032</v>
      </c>
      <c r="C2548" s="11" t="s">
        <v>66</v>
      </c>
      <c r="D2548" s="17">
        <v>46002</v>
      </c>
      <c r="E2548" s="12">
        <v>5</v>
      </c>
    </row>
    <row r="2549" spans="1:5" x14ac:dyDescent="0.3">
      <c r="A2549" s="3" t="s">
        <v>11836</v>
      </c>
      <c r="B2549" s="11" t="s">
        <v>1156</v>
      </c>
      <c r="C2549" s="11" t="s">
        <v>378</v>
      </c>
      <c r="D2549" s="17">
        <v>46054</v>
      </c>
      <c r="E2549" s="12">
        <v>8</v>
      </c>
    </row>
    <row r="2550" spans="1:5" x14ac:dyDescent="0.3">
      <c r="A2550" s="3" t="s">
        <v>11837</v>
      </c>
      <c r="B2550" s="11" t="s">
        <v>1618</v>
      </c>
      <c r="C2550" s="11" t="s">
        <v>177</v>
      </c>
      <c r="D2550" s="17">
        <v>45927</v>
      </c>
      <c r="E2550" s="12">
        <v>12</v>
      </c>
    </row>
    <row r="2551" spans="1:5" x14ac:dyDescent="0.3">
      <c r="A2551" s="3" t="s">
        <v>11838</v>
      </c>
      <c r="B2551" s="11" t="s">
        <v>1246</v>
      </c>
      <c r="C2551" s="11" t="s">
        <v>126</v>
      </c>
      <c r="D2551" s="17">
        <v>45821</v>
      </c>
      <c r="E2551" s="12">
        <v>8</v>
      </c>
    </row>
    <row r="2552" spans="1:5" x14ac:dyDescent="0.3">
      <c r="A2552" s="3" t="s">
        <v>11839</v>
      </c>
      <c r="B2552" s="11" t="s">
        <v>1248</v>
      </c>
      <c r="C2552" s="11" t="s">
        <v>371</v>
      </c>
      <c r="D2552" s="17">
        <v>45854</v>
      </c>
      <c r="E2552" s="12">
        <v>4</v>
      </c>
    </row>
    <row r="2553" spans="1:5" x14ac:dyDescent="0.3">
      <c r="A2553" s="3" t="s">
        <v>11840</v>
      </c>
      <c r="B2553" s="11" t="s">
        <v>1708</v>
      </c>
      <c r="C2553" s="11" t="s">
        <v>95</v>
      </c>
      <c r="D2553" s="17">
        <v>45982</v>
      </c>
      <c r="E2553" s="12">
        <v>7</v>
      </c>
    </row>
    <row r="2554" spans="1:5" x14ac:dyDescent="0.3">
      <c r="A2554" s="3" t="s">
        <v>11841</v>
      </c>
      <c r="B2554" s="11" t="s">
        <v>916</v>
      </c>
      <c r="C2554" s="11" t="s">
        <v>57</v>
      </c>
      <c r="D2554" s="17">
        <v>45804</v>
      </c>
      <c r="E2554" s="12">
        <v>4</v>
      </c>
    </row>
    <row r="2555" spans="1:5" x14ac:dyDescent="0.3">
      <c r="A2555" s="3" t="s">
        <v>11842</v>
      </c>
      <c r="B2555" s="11" t="s">
        <v>1484</v>
      </c>
      <c r="C2555" s="11" t="s">
        <v>69</v>
      </c>
      <c r="D2555" s="17">
        <v>46033</v>
      </c>
      <c r="E2555" s="12">
        <v>6</v>
      </c>
    </row>
    <row r="2556" spans="1:5" x14ac:dyDescent="0.3">
      <c r="A2556" s="3" t="s">
        <v>11843</v>
      </c>
      <c r="B2556" s="11" t="s">
        <v>1354</v>
      </c>
      <c r="C2556" s="11" t="s">
        <v>336</v>
      </c>
      <c r="D2556" s="17">
        <v>46090</v>
      </c>
      <c r="E2556" s="12">
        <v>5</v>
      </c>
    </row>
    <row r="2557" spans="1:5" x14ac:dyDescent="0.3">
      <c r="A2557" s="3" t="s">
        <v>11844</v>
      </c>
      <c r="B2557" s="11" t="s">
        <v>944</v>
      </c>
      <c r="C2557" s="11" t="s">
        <v>282</v>
      </c>
      <c r="D2557" s="17">
        <v>45973</v>
      </c>
      <c r="E2557" s="12">
        <v>11</v>
      </c>
    </row>
    <row r="2558" spans="1:5" x14ac:dyDescent="0.3">
      <c r="A2558" s="3" t="s">
        <v>11845</v>
      </c>
      <c r="B2558" s="11" t="s">
        <v>990</v>
      </c>
      <c r="C2558" s="11" t="s">
        <v>121</v>
      </c>
      <c r="D2558" s="17">
        <v>46198</v>
      </c>
      <c r="E2558" s="12">
        <v>10</v>
      </c>
    </row>
    <row r="2559" spans="1:5" x14ac:dyDescent="0.3">
      <c r="A2559" s="3" t="s">
        <v>11846</v>
      </c>
      <c r="B2559" s="11" t="s">
        <v>1756</v>
      </c>
      <c r="C2559" s="11" t="s">
        <v>95</v>
      </c>
      <c r="D2559" s="17">
        <v>46176</v>
      </c>
      <c r="E2559" s="12">
        <v>4</v>
      </c>
    </row>
    <row r="2560" spans="1:5" x14ac:dyDescent="0.3">
      <c r="A2560" s="3" t="s">
        <v>11847</v>
      </c>
      <c r="B2560" s="11" t="s">
        <v>1320</v>
      </c>
      <c r="C2560" s="11" t="s">
        <v>332</v>
      </c>
      <c r="D2560" s="17">
        <v>45919</v>
      </c>
      <c r="E2560" s="12">
        <v>10</v>
      </c>
    </row>
    <row r="2561" spans="1:5" x14ac:dyDescent="0.3">
      <c r="A2561" s="3" t="s">
        <v>11848</v>
      </c>
      <c r="B2561" s="11" t="s">
        <v>906</v>
      </c>
      <c r="C2561" s="11" t="s">
        <v>198</v>
      </c>
      <c r="D2561" s="17">
        <v>45848</v>
      </c>
      <c r="E2561" s="12">
        <v>8</v>
      </c>
    </row>
    <row r="2562" spans="1:5" x14ac:dyDescent="0.3">
      <c r="A2562" s="3" t="s">
        <v>11849</v>
      </c>
      <c r="B2562" s="11" t="s">
        <v>1386</v>
      </c>
      <c r="C2562" s="11" t="s">
        <v>260</v>
      </c>
      <c r="D2562" s="17">
        <v>46046</v>
      </c>
      <c r="E2562" s="12">
        <v>6</v>
      </c>
    </row>
    <row r="2563" spans="1:5" x14ac:dyDescent="0.3">
      <c r="A2563" s="3" t="s">
        <v>11850</v>
      </c>
      <c r="B2563" s="11" t="s">
        <v>1062</v>
      </c>
      <c r="C2563" s="11" t="s">
        <v>366</v>
      </c>
      <c r="D2563" s="17">
        <v>45661</v>
      </c>
      <c r="E2563" s="12">
        <v>4</v>
      </c>
    </row>
    <row r="2564" spans="1:5" x14ac:dyDescent="0.3">
      <c r="A2564" s="3" t="s">
        <v>11851</v>
      </c>
      <c r="B2564" s="11" t="s">
        <v>984</v>
      </c>
      <c r="C2564" s="11" t="s">
        <v>298</v>
      </c>
      <c r="D2564" s="17">
        <v>45881</v>
      </c>
      <c r="E2564" s="12">
        <v>12</v>
      </c>
    </row>
    <row r="2565" spans="1:5" x14ac:dyDescent="0.3">
      <c r="A2565" s="3" t="s">
        <v>11852</v>
      </c>
      <c r="B2565" s="11" t="s">
        <v>1270</v>
      </c>
      <c r="C2565" s="11" t="s">
        <v>133</v>
      </c>
      <c r="D2565" s="17">
        <v>45816</v>
      </c>
      <c r="E2565" s="12">
        <v>10</v>
      </c>
    </row>
    <row r="2566" spans="1:5" x14ac:dyDescent="0.3">
      <c r="A2566" s="3" t="s">
        <v>11853</v>
      </c>
      <c r="B2566" s="11" t="s">
        <v>1438</v>
      </c>
      <c r="C2566" s="11" t="s">
        <v>352</v>
      </c>
      <c r="D2566" s="17">
        <v>45925</v>
      </c>
      <c r="E2566" s="12">
        <v>7</v>
      </c>
    </row>
    <row r="2567" spans="1:5" x14ac:dyDescent="0.3">
      <c r="A2567" s="3" t="s">
        <v>11854</v>
      </c>
      <c r="B2567" s="11" t="s">
        <v>912</v>
      </c>
      <c r="C2567" s="11" t="s">
        <v>137</v>
      </c>
      <c r="D2567" s="17">
        <v>46031</v>
      </c>
      <c r="E2567" s="12">
        <v>7</v>
      </c>
    </row>
    <row r="2568" spans="1:5" x14ac:dyDescent="0.3">
      <c r="A2568" s="3" t="s">
        <v>11855</v>
      </c>
      <c r="B2568" s="11" t="s">
        <v>1084</v>
      </c>
      <c r="C2568" s="11" t="s">
        <v>22</v>
      </c>
      <c r="D2568" s="17">
        <v>45892</v>
      </c>
      <c r="E2568" s="12">
        <v>7</v>
      </c>
    </row>
    <row r="2569" spans="1:5" x14ac:dyDescent="0.3">
      <c r="A2569" s="3" t="s">
        <v>11856</v>
      </c>
      <c r="B2569" s="11" t="s">
        <v>982</v>
      </c>
      <c r="C2569" s="11" t="s">
        <v>81</v>
      </c>
      <c r="D2569" s="17">
        <v>46075</v>
      </c>
      <c r="E2569" s="12">
        <v>5</v>
      </c>
    </row>
    <row r="2570" spans="1:5" x14ac:dyDescent="0.3">
      <c r="A2570" s="3" t="s">
        <v>11857</v>
      </c>
      <c r="B2570" s="11" t="s">
        <v>988</v>
      </c>
      <c r="C2570" s="11" t="s">
        <v>160</v>
      </c>
      <c r="D2570" s="17">
        <v>45951</v>
      </c>
      <c r="E2570" s="12">
        <v>11</v>
      </c>
    </row>
    <row r="2571" spans="1:5" x14ac:dyDescent="0.3">
      <c r="A2571" s="3" t="s">
        <v>11858</v>
      </c>
      <c r="B2571" s="11" t="s">
        <v>1566</v>
      </c>
      <c r="C2571" s="11" t="s">
        <v>389</v>
      </c>
      <c r="D2571" s="17">
        <v>46060</v>
      </c>
      <c r="E2571" s="12">
        <v>9</v>
      </c>
    </row>
    <row r="2572" spans="1:5" x14ac:dyDescent="0.3">
      <c r="A2572" s="3" t="s">
        <v>11859</v>
      </c>
      <c r="B2572" s="11" t="s">
        <v>1544</v>
      </c>
      <c r="C2572" s="11" t="s">
        <v>232</v>
      </c>
      <c r="D2572" s="17">
        <v>45882</v>
      </c>
      <c r="E2572" s="12">
        <v>11</v>
      </c>
    </row>
    <row r="2573" spans="1:5" x14ac:dyDescent="0.3">
      <c r="A2573" s="3" t="s">
        <v>11860</v>
      </c>
      <c r="B2573" s="11" t="s">
        <v>1566</v>
      </c>
      <c r="C2573" s="11" t="s">
        <v>66</v>
      </c>
      <c r="D2573" s="17">
        <v>45878</v>
      </c>
      <c r="E2573" s="12">
        <v>9</v>
      </c>
    </row>
    <row r="2574" spans="1:5" x14ac:dyDescent="0.3">
      <c r="A2574" s="3" t="s">
        <v>11861</v>
      </c>
      <c r="B2574" s="11" t="s">
        <v>1718</v>
      </c>
      <c r="C2574" s="11" t="s">
        <v>296</v>
      </c>
      <c r="D2574" s="17">
        <v>45713</v>
      </c>
      <c r="E2574" s="12">
        <v>8</v>
      </c>
    </row>
    <row r="2575" spans="1:5" x14ac:dyDescent="0.3">
      <c r="A2575" s="3" t="s">
        <v>11862</v>
      </c>
      <c r="B2575" s="11" t="s">
        <v>1404</v>
      </c>
      <c r="C2575" s="11" t="s">
        <v>324</v>
      </c>
      <c r="D2575" s="17">
        <v>45920</v>
      </c>
      <c r="E2575" s="12">
        <v>12</v>
      </c>
    </row>
    <row r="2576" spans="1:5" x14ac:dyDescent="0.3">
      <c r="A2576" s="3" t="s">
        <v>11863</v>
      </c>
      <c r="B2576" s="11" t="s">
        <v>1668</v>
      </c>
      <c r="C2576" s="11" t="s">
        <v>152</v>
      </c>
      <c r="D2576" s="17">
        <v>46189</v>
      </c>
      <c r="E2576" s="12">
        <v>5</v>
      </c>
    </row>
    <row r="2577" spans="1:5" x14ac:dyDescent="0.3">
      <c r="A2577" s="3" t="s">
        <v>11864</v>
      </c>
      <c r="B2577" s="11" t="s">
        <v>1260</v>
      </c>
      <c r="C2577" s="11" t="s">
        <v>369</v>
      </c>
      <c r="D2577" s="17">
        <v>46041</v>
      </c>
      <c r="E2577" s="12">
        <v>9</v>
      </c>
    </row>
    <row r="2578" spans="1:5" x14ac:dyDescent="0.3">
      <c r="A2578" s="3" t="s">
        <v>11865</v>
      </c>
      <c r="B2578" s="11" t="s">
        <v>940</v>
      </c>
      <c r="C2578" s="11" t="s">
        <v>251</v>
      </c>
      <c r="D2578" s="17">
        <v>46030</v>
      </c>
      <c r="E2578" s="12">
        <v>9</v>
      </c>
    </row>
    <row r="2579" spans="1:5" x14ac:dyDescent="0.3">
      <c r="A2579" s="3" t="s">
        <v>11866</v>
      </c>
      <c r="B2579" s="11" t="s">
        <v>1212</v>
      </c>
      <c r="C2579" s="11" t="s">
        <v>267</v>
      </c>
      <c r="D2579" s="17">
        <v>46197</v>
      </c>
      <c r="E2579" s="12">
        <v>7</v>
      </c>
    </row>
    <row r="2580" spans="1:5" x14ac:dyDescent="0.3">
      <c r="A2580" s="3" t="s">
        <v>11867</v>
      </c>
      <c r="B2580" s="11" t="s">
        <v>1330</v>
      </c>
      <c r="C2580" s="11" t="s">
        <v>320</v>
      </c>
      <c r="D2580" s="17">
        <v>46021</v>
      </c>
      <c r="E2580" s="12">
        <v>9</v>
      </c>
    </row>
    <row r="2581" spans="1:5" x14ac:dyDescent="0.3">
      <c r="A2581" s="3" t="s">
        <v>11868</v>
      </c>
      <c r="B2581" s="11" t="s">
        <v>1542</v>
      </c>
      <c r="C2581" s="11" t="s">
        <v>73</v>
      </c>
      <c r="D2581" s="17">
        <v>45950</v>
      </c>
      <c r="E2581" s="12">
        <v>4</v>
      </c>
    </row>
    <row r="2582" spans="1:5" x14ac:dyDescent="0.3">
      <c r="A2582" s="3" t="s">
        <v>11869</v>
      </c>
      <c r="B2582" s="11" t="s">
        <v>1432</v>
      </c>
      <c r="C2582" s="11" t="s">
        <v>89</v>
      </c>
      <c r="D2582" s="17">
        <v>45795</v>
      </c>
      <c r="E2582" s="12">
        <v>9</v>
      </c>
    </row>
    <row r="2583" spans="1:5" x14ac:dyDescent="0.3">
      <c r="A2583" s="3" t="s">
        <v>11870</v>
      </c>
      <c r="B2583" s="11" t="s">
        <v>1250</v>
      </c>
      <c r="C2583" s="11" t="s">
        <v>324</v>
      </c>
      <c r="D2583" s="17">
        <v>46187</v>
      </c>
      <c r="E2583" s="12">
        <v>6</v>
      </c>
    </row>
    <row r="2584" spans="1:5" x14ac:dyDescent="0.3">
      <c r="A2584" s="3" t="s">
        <v>11871</v>
      </c>
      <c r="B2584" s="11" t="s">
        <v>1010</v>
      </c>
      <c r="C2584" s="11" t="s">
        <v>101</v>
      </c>
      <c r="D2584" s="17">
        <v>45721</v>
      </c>
      <c r="E2584" s="12">
        <v>9</v>
      </c>
    </row>
    <row r="2585" spans="1:5" x14ac:dyDescent="0.3">
      <c r="A2585" s="3" t="s">
        <v>11872</v>
      </c>
      <c r="B2585" s="11" t="s">
        <v>958</v>
      </c>
      <c r="C2585" s="11" t="s">
        <v>133</v>
      </c>
      <c r="D2585" s="17">
        <v>46014</v>
      </c>
      <c r="E2585" s="12">
        <v>11</v>
      </c>
    </row>
    <row r="2586" spans="1:5" x14ac:dyDescent="0.3">
      <c r="A2586" s="3" t="s">
        <v>11873</v>
      </c>
      <c r="B2586" s="11" t="s">
        <v>1576</v>
      </c>
      <c r="C2586" s="11" t="s">
        <v>118</v>
      </c>
      <c r="D2586" s="17">
        <v>45784</v>
      </c>
      <c r="E2586" s="12">
        <v>9</v>
      </c>
    </row>
    <row r="2587" spans="1:5" x14ac:dyDescent="0.3">
      <c r="A2587" s="3" t="s">
        <v>11874</v>
      </c>
      <c r="B2587" s="11" t="s">
        <v>1186</v>
      </c>
      <c r="C2587" s="11" t="s">
        <v>223</v>
      </c>
      <c r="D2587" s="17">
        <v>46033</v>
      </c>
      <c r="E2587" s="12">
        <v>4</v>
      </c>
    </row>
    <row r="2588" spans="1:5" x14ac:dyDescent="0.3">
      <c r="A2588" s="3" t="s">
        <v>11875</v>
      </c>
      <c r="B2588" s="11" t="s">
        <v>1268</v>
      </c>
      <c r="C2588" s="11" t="s">
        <v>290</v>
      </c>
      <c r="D2588" s="17">
        <v>45946</v>
      </c>
      <c r="E2588" s="12">
        <v>10</v>
      </c>
    </row>
    <row r="2589" spans="1:5" x14ac:dyDescent="0.3">
      <c r="A2589" s="3" t="s">
        <v>11876</v>
      </c>
      <c r="B2589" s="11" t="s">
        <v>1220</v>
      </c>
      <c r="C2589" s="11" t="s">
        <v>276</v>
      </c>
      <c r="D2589" s="17">
        <v>46105</v>
      </c>
      <c r="E2589" s="12">
        <v>5</v>
      </c>
    </row>
    <row r="2590" spans="1:5" x14ac:dyDescent="0.3">
      <c r="A2590" s="3" t="s">
        <v>11877</v>
      </c>
      <c r="B2590" s="11" t="s">
        <v>1094</v>
      </c>
      <c r="C2590" s="11" t="s">
        <v>371</v>
      </c>
      <c r="D2590" s="17">
        <v>45923</v>
      </c>
      <c r="E2590" s="12">
        <v>12</v>
      </c>
    </row>
    <row r="2591" spans="1:5" x14ac:dyDescent="0.3">
      <c r="A2591" s="3" t="s">
        <v>11878</v>
      </c>
      <c r="B2591" s="11" t="s">
        <v>1286</v>
      </c>
      <c r="C2591" s="11" t="s">
        <v>8</v>
      </c>
      <c r="D2591" s="17">
        <v>45808</v>
      </c>
      <c r="E2591" s="12">
        <v>6</v>
      </c>
    </row>
    <row r="2592" spans="1:5" x14ac:dyDescent="0.3">
      <c r="A2592" s="3" t="s">
        <v>11879</v>
      </c>
      <c r="B2592" s="11" t="s">
        <v>1032</v>
      </c>
      <c r="C2592" s="11" t="s">
        <v>149</v>
      </c>
      <c r="D2592" s="17">
        <v>45863</v>
      </c>
      <c r="E2592" s="12">
        <v>4</v>
      </c>
    </row>
    <row r="2593" spans="1:5" x14ac:dyDescent="0.3">
      <c r="A2593" s="3" t="s">
        <v>11880</v>
      </c>
      <c r="B2593" s="11" t="s">
        <v>1146</v>
      </c>
      <c r="C2593" s="11" t="s">
        <v>232</v>
      </c>
      <c r="D2593" s="17">
        <v>46090</v>
      </c>
      <c r="E2593" s="12">
        <v>5</v>
      </c>
    </row>
    <row r="2594" spans="1:5" x14ac:dyDescent="0.3">
      <c r="A2594" s="3" t="s">
        <v>11881</v>
      </c>
      <c r="B2594" s="11" t="s">
        <v>1268</v>
      </c>
      <c r="C2594" s="11" t="s">
        <v>356</v>
      </c>
      <c r="D2594" s="17">
        <v>46062</v>
      </c>
      <c r="E2594" s="12">
        <v>7</v>
      </c>
    </row>
    <row r="2595" spans="1:5" x14ac:dyDescent="0.3">
      <c r="A2595" s="3" t="s">
        <v>11882</v>
      </c>
      <c r="B2595" s="11" t="s">
        <v>944</v>
      </c>
      <c r="C2595" s="11" t="s">
        <v>274</v>
      </c>
      <c r="D2595" s="17">
        <v>46023</v>
      </c>
      <c r="E2595" s="12">
        <v>4</v>
      </c>
    </row>
    <row r="2596" spans="1:5" x14ac:dyDescent="0.3">
      <c r="A2596" s="3" t="s">
        <v>11883</v>
      </c>
      <c r="B2596" s="11" t="s">
        <v>1218</v>
      </c>
      <c r="C2596" s="11" t="s">
        <v>13</v>
      </c>
      <c r="D2596" s="17">
        <v>45886</v>
      </c>
      <c r="E2596" s="12">
        <v>11</v>
      </c>
    </row>
    <row r="2597" spans="1:5" x14ac:dyDescent="0.3">
      <c r="A2597" s="3" t="s">
        <v>11884</v>
      </c>
      <c r="B2597" s="11" t="s">
        <v>1428</v>
      </c>
      <c r="C2597" s="11" t="s">
        <v>258</v>
      </c>
      <c r="D2597" s="17">
        <v>46023</v>
      </c>
      <c r="E2597" s="12">
        <v>4</v>
      </c>
    </row>
    <row r="2598" spans="1:5" x14ac:dyDescent="0.3">
      <c r="A2598" s="3" t="s">
        <v>11885</v>
      </c>
      <c r="B2598" s="11" t="s">
        <v>1194</v>
      </c>
      <c r="C2598" s="11" t="s">
        <v>235</v>
      </c>
      <c r="D2598" s="17">
        <v>45987</v>
      </c>
      <c r="E2598" s="12">
        <v>11</v>
      </c>
    </row>
    <row r="2599" spans="1:5" x14ac:dyDescent="0.3">
      <c r="A2599" s="3" t="s">
        <v>11886</v>
      </c>
      <c r="B2599" s="11" t="s">
        <v>1738</v>
      </c>
      <c r="C2599" s="11" t="s">
        <v>272</v>
      </c>
      <c r="D2599" s="17">
        <v>45816</v>
      </c>
      <c r="E2599" s="12">
        <v>11</v>
      </c>
    </row>
    <row r="2600" spans="1:5" x14ac:dyDescent="0.3">
      <c r="A2600" s="3" t="s">
        <v>11887</v>
      </c>
      <c r="B2600" s="11" t="s">
        <v>982</v>
      </c>
      <c r="C2600" s="11" t="s">
        <v>399</v>
      </c>
      <c r="D2600" s="17">
        <v>45860</v>
      </c>
      <c r="E2600" s="12">
        <v>5</v>
      </c>
    </row>
    <row r="2601" spans="1:5" x14ac:dyDescent="0.3">
      <c r="A2601" s="3" t="s">
        <v>11888</v>
      </c>
      <c r="B2601" s="11" t="s">
        <v>1674</v>
      </c>
      <c r="C2601" s="11" t="s">
        <v>109</v>
      </c>
      <c r="D2601" s="17">
        <v>46141</v>
      </c>
      <c r="E2601" s="12">
        <v>12</v>
      </c>
    </row>
    <row r="2602" spans="1:5" x14ac:dyDescent="0.3">
      <c r="A2602" s="3" t="s">
        <v>11889</v>
      </c>
      <c r="B2602" s="11" t="s">
        <v>1746</v>
      </c>
      <c r="C2602" s="11" t="s">
        <v>241</v>
      </c>
      <c r="D2602" s="17">
        <v>46023</v>
      </c>
      <c r="E2602" s="12">
        <v>7</v>
      </c>
    </row>
    <row r="2603" spans="1:5" x14ac:dyDescent="0.3">
      <c r="A2603" s="3" t="s">
        <v>11890</v>
      </c>
      <c r="B2603" s="11" t="s">
        <v>906</v>
      </c>
      <c r="C2603" s="11" t="s">
        <v>265</v>
      </c>
      <c r="D2603" s="17">
        <v>45802</v>
      </c>
      <c r="E2603" s="12">
        <v>5</v>
      </c>
    </row>
    <row r="2604" spans="1:5" x14ac:dyDescent="0.3">
      <c r="A2604" s="3" t="s">
        <v>11891</v>
      </c>
      <c r="B2604" s="11" t="s">
        <v>1010</v>
      </c>
      <c r="C2604" s="11" t="s">
        <v>366</v>
      </c>
      <c r="D2604" s="17">
        <v>45897</v>
      </c>
      <c r="E2604" s="12">
        <v>11</v>
      </c>
    </row>
    <row r="2605" spans="1:5" x14ac:dyDescent="0.3">
      <c r="A2605" s="3" t="s">
        <v>11892</v>
      </c>
      <c r="B2605" s="11" t="s">
        <v>1328</v>
      </c>
      <c r="C2605" s="11" t="s">
        <v>354</v>
      </c>
      <c r="D2605" s="17">
        <v>46078</v>
      </c>
      <c r="E2605" s="12">
        <v>10</v>
      </c>
    </row>
    <row r="2606" spans="1:5" x14ac:dyDescent="0.3">
      <c r="A2606" s="3" t="s">
        <v>11893</v>
      </c>
      <c r="B2606" s="11" t="s">
        <v>1678</v>
      </c>
      <c r="C2606" s="11" t="s">
        <v>399</v>
      </c>
      <c r="D2606" s="17">
        <v>45828</v>
      </c>
      <c r="E2606" s="12">
        <v>9</v>
      </c>
    </row>
    <row r="2607" spans="1:5" x14ac:dyDescent="0.3">
      <c r="A2607" s="3" t="s">
        <v>11894</v>
      </c>
      <c r="B2607" s="11" t="s">
        <v>1430</v>
      </c>
      <c r="C2607" s="11" t="s">
        <v>298</v>
      </c>
      <c r="D2607" s="17">
        <v>45995</v>
      </c>
      <c r="E2607" s="12">
        <v>8</v>
      </c>
    </row>
    <row r="2608" spans="1:5" x14ac:dyDescent="0.3">
      <c r="A2608" s="3" t="s">
        <v>11895</v>
      </c>
      <c r="B2608" s="11" t="s">
        <v>893</v>
      </c>
      <c r="C2608" s="11" t="s">
        <v>81</v>
      </c>
      <c r="D2608" s="17">
        <v>46053</v>
      </c>
      <c r="E2608" s="12">
        <v>12</v>
      </c>
    </row>
    <row r="2609" spans="1:5" x14ac:dyDescent="0.3">
      <c r="A2609" s="3" t="s">
        <v>11896</v>
      </c>
      <c r="B2609" s="11" t="s">
        <v>1692</v>
      </c>
      <c r="C2609" s="11" t="s">
        <v>296</v>
      </c>
      <c r="D2609" s="17">
        <v>46132</v>
      </c>
      <c r="E2609" s="12">
        <v>8</v>
      </c>
    </row>
    <row r="2610" spans="1:5" x14ac:dyDescent="0.3">
      <c r="A2610" s="3" t="s">
        <v>11897</v>
      </c>
      <c r="B2610" s="11" t="s">
        <v>1472</v>
      </c>
      <c r="C2610" s="11" t="s">
        <v>260</v>
      </c>
      <c r="D2610" s="17">
        <v>45901</v>
      </c>
      <c r="E2610" s="12">
        <v>11</v>
      </c>
    </row>
    <row r="2611" spans="1:5" x14ac:dyDescent="0.3">
      <c r="A2611" s="3" t="s">
        <v>11898</v>
      </c>
      <c r="B2611" s="11" t="s">
        <v>1398</v>
      </c>
      <c r="C2611" s="11" t="s">
        <v>181</v>
      </c>
      <c r="D2611" s="17">
        <v>46123</v>
      </c>
      <c r="E2611" s="12">
        <v>12</v>
      </c>
    </row>
    <row r="2612" spans="1:5" x14ac:dyDescent="0.3">
      <c r="A2612" s="3" t="s">
        <v>11899</v>
      </c>
      <c r="B2612" s="11" t="s">
        <v>1446</v>
      </c>
      <c r="C2612" s="11" t="s">
        <v>22</v>
      </c>
      <c r="D2612" s="17">
        <v>45834</v>
      </c>
      <c r="E2612" s="12">
        <v>8</v>
      </c>
    </row>
    <row r="2613" spans="1:5" x14ac:dyDescent="0.3">
      <c r="A2613" s="3" t="s">
        <v>11900</v>
      </c>
      <c r="B2613" s="11" t="s">
        <v>1372</v>
      </c>
      <c r="C2613" s="11" t="s">
        <v>73</v>
      </c>
      <c r="D2613" s="17">
        <v>45809</v>
      </c>
      <c r="E2613" s="12">
        <v>4</v>
      </c>
    </row>
    <row r="2614" spans="1:5" x14ac:dyDescent="0.3">
      <c r="A2614" s="3" t="s">
        <v>11901</v>
      </c>
      <c r="B2614" s="11" t="s">
        <v>1064</v>
      </c>
      <c r="C2614" s="11" t="s">
        <v>32</v>
      </c>
      <c r="D2614" s="17">
        <v>46167</v>
      </c>
      <c r="E2614" s="12">
        <v>11</v>
      </c>
    </row>
    <row r="2615" spans="1:5" x14ac:dyDescent="0.3">
      <c r="A2615" s="3" t="s">
        <v>11902</v>
      </c>
      <c r="B2615" s="11" t="s">
        <v>962</v>
      </c>
      <c r="C2615" s="11" t="s">
        <v>298</v>
      </c>
      <c r="D2615" s="17">
        <v>45894</v>
      </c>
      <c r="E2615" s="12">
        <v>6</v>
      </c>
    </row>
    <row r="2616" spans="1:5" x14ac:dyDescent="0.3">
      <c r="A2616" s="3" t="s">
        <v>11903</v>
      </c>
      <c r="B2616" s="11" t="s">
        <v>1432</v>
      </c>
      <c r="C2616" s="11" t="s">
        <v>308</v>
      </c>
      <c r="D2616" s="17">
        <v>45836</v>
      </c>
      <c r="E2616" s="12">
        <v>10</v>
      </c>
    </row>
    <row r="2617" spans="1:5" x14ac:dyDescent="0.3">
      <c r="A2617" s="3" t="s">
        <v>11904</v>
      </c>
      <c r="B2617" s="11" t="s">
        <v>1666</v>
      </c>
      <c r="C2617" s="11" t="s">
        <v>143</v>
      </c>
      <c r="D2617" s="17">
        <v>45960</v>
      </c>
      <c r="E2617" s="12">
        <v>7</v>
      </c>
    </row>
    <row r="2618" spans="1:5" x14ac:dyDescent="0.3">
      <c r="A2618" s="3" t="s">
        <v>11905</v>
      </c>
      <c r="B2618" s="11" t="s">
        <v>1232</v>
      </c>
      <c r="C2618" s="11" t="s">
        <v>310</v>
      </c>
      <c r="D2618" s="17">
        <v>45770</v>
      </c>
      <c r="E2618" s="12">
        <v>8</v>
      </c>
    </row>
    <row r="2619" spans="1:5" x14ac:dyDescent="0.3">
      <c r="A2619" s="3" t="s">
        <v>11906</v>
      </c>
      <c r="B2619" s="11" t="s">
        <v>1152</v>
      </c>
      <c r="C2619" s="11" t="s">
        <v>380</v>
      </c>
      <c r="D2619" s="17">
        <v>46193</v>
      </c>
      <c r="E2619" s="12">
        <v>12</v>
      </c>
    </row>
    <row r="2620" spans="1:5" x14ac:dyDescent="0.3">
      <c r="A2620" s="3" t="s">
        <v>11907</v>
      </c>
      <c r="B2620" s="11" t="s">
        <v>934</v>
      </c>
      <c r="C2620" s="11" t="s">
        <v>237</v>
      </c>
      <c r="D2620" s="17">
        <v>45940</v>
      </c>
      <c r="E2620" s="12">
        <v>4</v>
      </c>
    </row>
    <row r="2621" spans="1:5" x14ac:dyDescent="0.3">
      <c r="A2621" s="3" t="s">
        <v>11908</v>
      </c>
      <c r="B2621" s="11" t="s">
        <v>1280</v>
      </c>
      <c r="C2621" s="11" t="s">
        <v>290</v>
      </c>
      <c r="D2621" s="17">
        <v>45981</v>
      </c>
      <c r="E2621" s="12">
        <v>11</v>
      </c>
    </row>
    <row r="2622" spans="1:5" x14ac:dyDescent="0.3">
      <c r="A2622" s="3" t="s">
        <v>11909</v>
      </c>
      <c r="B2622" s="11" t="s">
        <v>1342</v>
      </c>
      <c r="C2622" s="11" t="s">
        <v>360</v>
      </c>
      <c r="D2622" s="17">
        <v>46110</v>
      </c>
      <c r="E2622" s="12">
        <v>5</v>
      </c>
    </row>
    <row r="2623" spans="1:5" x14ac:dyDescent="0.3">
      <c r="A2623" s="3" t="s">
        <v>11910</v>
      </c>
      <c r="B2623" s="11" t="s">
        <v>1444</v>
      </c>
      <c r="C2623" s="11" t="s">
        <v>27</v>
      </c>
      <c r="D2623" s="17">
        <v>46107</v>
      </c>
      <c r="E2623" s="12">
        <v>4</v>
      </c>
    </row>
    <row r="2624" spans="1:5" x14ac:dyDescent="0.3">
      <c r="A2624" s="3" t="s">
        <v>11911</v>
      </c>
      <c r="B2624" s="11" t="s">
        <v>1384</v>
      </c>
      <c r="C2624" s="11" t="s">
        <v>152</v>
      </c>
      <c r="D2624" s="17">
        <v>46015</v>
      </c>
      <c r="E2624" s="12">
        <v>5</v>
      </c>
    </row>
    <row r="2625" spans="1:5" x14ac:dyDescent="0.3">
      <c r="A2625" s="3" t="s">
        <v>11912</v>
      </c>
      <c r="B2625" s="11" t="s">
        <v>1716</v>
      </c>
      <c r="C2625" s="11" t="s">
        <v>179</v>
      </c>
      <c r="D2625" s="17">
        <v>46137</v>
      </c>
      <c r="E2625" s="12">
        <v>6</v>
      </c>
    </row>
    <row r="2626" spans="1:5" x14ac:dyDescent="0.3">
      <c r="A2626" s="3" t="s">
        <v>11913</v>
      </c>
      <c r="B2626" s="11" t="s">
        <v>1114</v>
      </c>
      <c r="C2626" s="11" t="s">
        <v>177</v>
      </c>
      <c r="D2626" s="17">
        <v>45944</v>
      </c>
      <c r="E2626" s="12">
        <v>11</v>
      </c>
    </row>
    <row r="2627" spans="1:5" x14ac:dyDescent="0.3">
      <c r="A2627" s="3" t="s">
        <v>11914</v>
      </c>
      <c r="B2627" s="11" t="s">
        <v>938</v>
      </c>
      <c r="C2627" s="11" t="s">
        <v>226</v>
      </c>
      <c r="D2627" s="17">
        <v>46174</v>
      </c>
      <c r="E2627" s="12">
        <v>11</v>
      </c>
    </row>
    <row r="2628" spans="1:5" x14ac:dyDescent="0.3">
      <c r="A2628" s="3" t="s">
        <v>11915</v>
      </c>
      <c r="B2628" s="11" t="s">
        <v>1620</v>
      </c>
      <c r="C2628" s="11" t="s">
        <v>232</v>
      </c>
      <c r="D2628" s="17">
        <v>46150</v>
      </c>
      <c r="E2628" s="12">
        <v>9</v>
      </c>
    </row>
    <row r="2629" spans="1:5" x14ac:dyDescent="0.3">
      <c r="A2629" s="3" t="s">
        <v>11916</v>
      </c>
      <c r="B2629" s="11" t="s">
        <v>1436</v>
      </c>
      <c r="C2629" s="11" t="s">
        <v>393</v>
      </c>
      <c r="D2629" s="17">
        <v>45818</v>
      </c>
      <c r="E2629" s="12">
        <v>8</v>
      </c>
    </row>
    <row r="2630" spans="1:5" x14ac:dyDescent="0.3">
      <c r="A2630" s="3" t="s">
        <v>11917</v>
      </c>
      <c r="B2630" s="11" t="s">
        <v>1738</v>
      </c>
      <c r="C2630" s="11" t="s">
        <v>395</v>
      </c>
      <c r="D2630" s="17">
        <v>45710</v>
      </c>
      <c r="E2630" s="12">
        <v>4</v>
      </c>
    </row>
    <row r="2631" spans="1:5" x14ac:dyDescent="0.3">
      <c r="A2631" s="3" t="s">
        <v>11918</v>
      </c>
      <c r="B2631" s="11" t="s">
        <v>1614</v>
      </c>
      <c r="C2631" s="11" t="s">
        <v>401</v>
      </c>
      <c r="D2631" s="17">
        <v>45915</v>
      </c>
      <c r="E2631" s="12">
        <v>4</v>
      </c>
    </row>
    <row r="2632" spans="1:5" x14ac:dyDescent="0.3">
      <c r="A2632" s="3" t="s">
        <v>11919</v>
      </c>
      <c r="B2632" s="11" t="s">
        <v>1124</v>
      </c>
      <c r="C2632" s="11" t="s">
        <v>116</v>
      </c>
      <c r="D2632" s="17">
        <v>46080</v>
      </c>
      <c r="E2632" s="12">
        <v>5</v>
      </c>
    </row>
    <row r="2633" spans="1:5" x14ac:dyDescent="0.3">
      <c r="A2633" s="3" t="s">
        <v>11920</v>
      </c>
      <c r="B2633" s="11" t="s">
        <v>1646</v>
      </c>
      <c r="C2633" s="11" t="s">
        <v>334</v>
      </c>
      <c r="D2633" s="17">
        <v>45799</v>
      </c>
      <c r="E2633" s="12">
        <v>12</v>
      </c>
    </row>
    <row r="2634" spans="1:5" x14ac:dyDescent="0.3">
      <c r="A2634" s="3" t="s">
        <v>11921</v>
      </c>
      <c r="B2634" s="11" t="s">
        <v>1318</v>
      </c>
      <c r="C2634" s="11" t="s">
        <v>294</v>
      </c>
      <c r="D2634" s="17">
        <v>45680</v>
      </c>
      <c r="E2634" s="12">
        <v>10</v>
      </c>
    </row>
    <row r="2635" spans="1:5" x14ac:dyDescent="0.3">
      <c r="A2635" s="3" t="s">
        <v>11922</v>
      </c>
      <c r="B2635" s="11" t="s">
        <v>1716</v>
      </c>
      <c r="C2635" s="11" t="s">
        <v>66</v>
      </c>
      <c r="D2635" s="17">
        <v>45909</v>
      </c>
      <c r="E2635" s="12">
        <v>9</v>
      </c>
    </row>
    <row r="2636" spans="1:5" x14ac:dyDescent="0.3">
      <c r="A2636" s="3" t="s">
        <v>11923</v>
      </c>
      <c r="B2636" s="11" t="s">
        <v>1282</v>
      </c>
      <c r="C2636" s="11" t="s">
        <v>334</v>
      </c>
      <c r="D2636" s="17">
        <v>46077</v>
      </c>
      <c r="E2636" s="12">
        <v>12</v>
      </c>
    </row>
    <row r="2637" spans="1:5" x14ac:dyDescent="0.3">
      <c r="A2637" s="3" t="s">
        <v>11924</v>
      </c>
      <c r="B2637" s="11" t="s">
        <v>1442</v>
      </c>
      <c r="C2637" s="11" t="s">
        <v>184</v>
      </c>
      <c r="D2637" s="17">
        <v>45937</v>
      </c>
      <c r="E2637" s="12">
        <v>9</v>
      </c>
    </row>
    <row r="2638" spans="1:5" x14ac:dyDescent="0.3">
      <c r="A2638" s="3" t="s">
        <v>11925</v>
      </c>
      <c r="B2638" s="11" t="s">
        <v>1702</v>
      </c>
      <c r="C2638" s="11" t="s">
        <v>146</v>
      </c>
      <c r="D2638" s="17">
        <v>46107</v>
      </c>
      <c r="E2638" s="12">
        <v>7</v>
      </c>
    </row>
    <row r="2639" spans="1:5" x14ac:dyDescent="0.3">
      <c r="A2639" s="3" t="s">
        <v>11926</v>
      </c>
      <c r="B2639" s="11" t="s">
        <v>1530</v>
      </c>
      <c r="C2639" s="11" t="s">
        <v>76</v>
      </c>
      <c r="D2639" s="17">
        <v>45898</v>
      </c>
      <c r="E2639" s="12">
        <v>11</v>
      </c>
    </row>
    <row r="2640" spans="1:5" x14ac:dyDescent="0.3">
      <c r="A2640" s="3" t="s">
        <v>11927</v>
      </c>
      <c r="B2640" s="11" t="s">
        <v>1528</v>
      </c>
      <c r="C2640" s="11" t="s">
        <v>342</v>
      </c>
      <c r="D2640" s="17">
        <v>45838</v>
      </c>
      <c r="E2640" s="12">
        <v>9</v>
      </c>
    </row>
    <row r="2641" spans="1:5" x14ac:dyDescent="0.3">
      <c r="A2641" s="3" t="s">
        <v>11928</v>
      </c>
      <c r="B2641" s="11" t="s">
        <v>1294</v>
      </c>
      <c r="C2641" s="11" t="s">
        <v>258</v>
      </c>
      <c r="D2641" s="17">
        <v>45668</v>
      </c>
      <c r="E2641" s="12">
        <v>5</v>
      </c>
    </row>
    <row r="2642" spans="1:5" x14ac:dyDescent="0.3">
      <c r="A2642" s="3" t="s">
        <v>11929</v>
      </c>
      <c r="B2642" s="11" t="s">
        <v>1492</v>
      </c>
      <c r="C2642" s="11" t="s">
        <v>198</v>
      </c>
      <c r="D2642" s="17">
        <v>45825</v>
      </c>
      <c r="E2642" s="12">
        <v>7</v>
      </c>
    </row>
    <row r="2643" spans="1:5" x14ac:dyDescent="0.3">
      <c r="A2643" s="3" t="s">
        <v>11930</v>
      </c>
      <c r="B2643" s="11" t="s">
        <v>1334</v>
      </c>
      <c r="C2643" s="11" t="s">
        <v>326</v>
      </c>
      <c r="D2643" s="17">
        <v>45866</v>
      </c>
      <c r="E2643" s="12">
        <v>9</v>
      </c>
    </row>
    <row r="2644" spans="1:5" x14ac:dyDescent="0.3">
      <c r="A2644" s="3" t="s">
        <v>11931</v>
      </c>
      <c r="B2644" s="11" t="s">
        <v>1566</v>
      </c>
      <c r="C2644" s="11" t="s">
        <v>42</v>
      </c>
      <c r="D2644" s="17">
        <v>45814</v>
      </c>
      <c r="E2644" s="12">
        <v>10</v>
      </c>
    </row>
    <row r="2645" spans="1:5" x14ac:dyDescent="0.3">
      <c r="A2645" s="3" t="s">
        <v>11932</v>
      </c>
      <c r="B2645" s="11" t="s">
        <v>1386</v>
      </c>
      <c r="C2645" s="11" t="s">
        <v>179</v>
      </c>
      <c r="D2645" s="17">
        <v>45833</v>
      </c>
      <c r="E2645" s="12">
        <v>12</v>
      </c>
    </row>
    <row r="2646" spans="1:5" x14ac:dyDescent="0.3">
      <c r="A2646" s="3" t="s">
        <v>11933</v>
      </c>
      <c r="B2646" s="11" t="s">
        <v>1264</v>
      </c>
      <c r="C2646" s="11" t="s">
        <v>334</v>
      </c>
      <c r="D2646" s="17">
        <v>46025</v>
      </c>
      <c r="E2646" s="12">
        <v>10</v>
      </c>
    </row>
    <row r="2647" spans="1:5" x14ac:dyDescent="0.3">
      <c r="A2647" s="3" t="s">
        <v>11934</v>
      </c>
      <c r="B2647" s="11" t="s">
        <v>1206</v>
      </c>
      <c r="C2647" s="11" t="s">
        <v>399</v>
      </c>
      <c r="D2647" s="17">
        <v>45939</v>
      </c>
      <c r="E2647" s="12">
        <v>10</v>
      </c>
    </row>
    <row r="2648" spans="1:5" x14ac:dyDescent="0.3">
      <c r="A2648" s="3" t="s">
        <v>11935</v>
      </c>
      <c r="B2648" s="11" t="s">
        <v>1516</v>
      </c>
      <c r="C2648" s="11" t="s">
        <v>32</v>
      </c>
      <c r="D2648" s="17">
        <v>45872</v>
      </c>
      <c r="E2648" s="12">
        <v>12</v>
      </c>
    </row>
    <row r="2649" spans="1:5" x14ac:dyDescent="0.3">
      <c r="A2649" s="3" t="s">
        <v>11936</v>
      </c>
      <c r="B2649" s="11" t="s">
        <v>1444</v>
      </c>
      <c r="C2649" s="11" t="s">
        <v>314</v>
      </c>
      <c r="D2649" s="17">
        <v>46059</v>
      </c>
      <c r="E2649" s="12">
        <v>5</v>
      </c>
    </row>
    <row r="2650" spans="1:5" x14ac:dyDescent="0.3">
      <c r="A2650" s="3" t="s">
        <v>11937</v>
      </c>
      <c r="B2650" s="11" t="s">
        <v>1406</v>
      </c>
      <c r="C2650" s="11" t="s">
        <v>32</v>
      </c>
      <c r="D2650" s="17">
        <v>46189</v>
      </c>
      <c r="E2650" s="12">
        <v>9</v>
      </c>
    </row>
    <row r="2651" spans="1:5" x14ac:dyDescent="0.3">
      <c r="A2651" s="3" t="s">
        <v>11938</v>
      </c>
      <c r="B2651" s="11" t="s">
        <v>1282</v>
      </c>
      <c r="C2651" s="11" t="s">
        <v>146</v>
      </c>
      <c r="D2651" s="17">
        <v>45740</v>
      </c>
      <c r="E2651" s="12">
        <v>9</v>
      </c>
    </row>
    <row r="2652" spans="1:5" x14ac:dyDescent="0.3">
      <c r="A2652" s="3" t="s">
        <v>11939</v>
      </c>
      <c r="B2652" s="11" t="s">
        <v>912</v>
      </c>
      <c r="C2652" s="11" t="s">
        <v>306</v>
      </c>
      <c r="D2652" s="17">
        <v>46063</v>
      </c>
      <c r="E2652" s="12">
        <v>11</v>
      </c>
    </row>
    <row r="2653" spans="1:5" x14ac:dyDescent="0.3">
      <c r="A2653" s="3" t="s">
        <v>11940</v>
      </c>
      <c r="B2653" s="11" t="s">
        <v>874</v>
      </c>
      <c r="C2653" s="11" t="s">
        <v>344</v>
      </c>
      <c r="D2653" s="17">
        <v>46031</v>
      </c>
      <c r="E2653" s="12">
        <v>5</v>
      </c>
    </row>
    <row r="2654" spans="1:5" x14ac:dyDescent="0.3">
      <c r="A2654" s="3" t="s">
        <v>11941</v>
      </c>
      <c r="B2654" s="11" t="s">
        <v>1162</v>
      </c>
      <c r="C2654" s="11" t="s">
        <v>342</v>
      </c>
      <c r="D2654" s="17">
        <v>45901</v>
      </c>
      <c r="E2654" s="12">
        <v>12</v>
      </c>
    </row>
    <row r="2655" spans="1:5" x14ac:dyDescent="0.3">
      <c r="A2655" s="3" t="s">
        <v>11942</v>
      </c>
      <c r="B2655" s="11" t="s">
        <v>893</v>
      </c>
      <c r="C2655" s="11" t="s">
        <v>332</v>
      </c>
      <c r="D2655" s="17">
        <v>46094</v>
      </c>
      <c r="E2655" s="12">
        <v>10</v>
      </c>
    </row>
    <row r="2656" spans="1:5" x14ac:dyDescent="0.3">
      <c r="A2656" s="3" t="s">
        <v>11943</v>
      </c>
      <c r="B2656" s="11" t="s">
        <v>1298</v>
      </c>
      <c r="C2656" s="11" t="s">
        <v>336</v>
      </c>
      <c r="D2656" s="17">
        <v>45767</v>
      </c>
      <c r="E2656" s="12">
        <v>9</v>
      </c>
    </row>
    <row r="2657" spans="1:5" x14ac:dyDescent="0.3">
      <c r="A2657" s="3" t="s">
        <v>11944</v>
      </c>
      <c r="B2657" s="11" t="s">
        <v>1528</v>
      </c>
      <c r="C2657" s="11" t="s">
        <v>92</v>
      </c>
      <c r="D2657" s="17">
        <v>45875</v>
      </c>
      <c r="E2657" s="12">
        <v>5</v>
      </c>
    </row>
    <row r="2658" spans="1:5" x14ac:dyDescent="0.3">
      <c r="A2658" s="3" t="s">
        <v>11945</v>
      </c>
      <c r="B2658" s="11" t="s">
        <v>1628</v>
      </c>
      <c r="C2658" s="11" t="s">
        <v>66</v>
      </c>
      <c r="D2658" s="17">
        <v>45945</v>
      </c>
      <c r="E2658" s="12">
        <v>7</v>
      </c>
    </row>
    <row r="2659" spans="1:5" x14ac:dyDescent="0.3">
      <c r="A2659" s="3" t="s">
        <v>11946</v>
      </c>
      <c r="B2659" s="11" t="s">
        <v>1546</v>
      </c>
      <c r="C2659" s="11" t="s">
        <v>121</v>
      </c>
      <c r="D2659" s="17">
        <v>45877</v>
      </c>
      <c r="E2659" s="12">
        <v>7</v>
      </c>
    </row>
    <row r="2660" spans="1:5" x14ac:dyDescent="0.3">
      <c r="A2660" s="3" t="s">
        <v>11947</v>
      </c>
      <c r="B2660" s="11" t="s">
        <v>1020</v>
      </c>
      <c r="C2660" s="11" t="s">
        <v>218</v>
      </c>
      <c r="D2660" s="17">
        <v>46129</v>
      </c>
      <c r="E2660" s="12">
        <v>4</v>
      </c>
    </row>
    <row r="2661" spans="1:5" x14ac:dyDescent="0.3">
      <c r="A2661" s="3" t="s">
        <v>11948</v>
      </c>
      <c r="B2661" s="11" t="s">
        <v>1778</v>
      </c>
      <c r="C2661" s="11" t="s">
        <v>37</v>
      </c>
      <c r="D2661" s="17">
        <v>45968</v>
      </c>
      <c r="E2661" s="12">
        <v>6</v>
      </c>
    </row>
    <row r="2662" spans="1:5" x14ac:dyDescent="0.3">
      <c r="A2662" s="3" t="s">
        <v>11949</v>
      </c>
      <c r="B2662" s="11" t="s">
        <v>928</v>
      </c>
      <c r="C2662" s="11" t="s">
        <v>62</v>
      </c>
      <c r="D2662" s="17">
        <v>45817</v>
      </c>
      <c r="E2662" s="12">
        <v>6</v>
      </c>
    </row>
    <row r="2663" spans="1:5" x14ac:dyDescent="0.3">
      <c r="A2663" s="3" t="s">
        <v>11950</v>
      </c>
      <c r="B2663" s="11" t="s">
        <v>1414</v>
      </c>
      <c r="C2663" s="11" t="s">
        <v>121</v>
      </c>
      <c r="D2663" s="17">
        <v>45756</v>
      </c>
      <c r="E2663" s="12">
        <v>9</v>
      </c>
    </row>
    <row r="2664" spans="1:5" x14ac:dyDescent="0.3">
      <c r="A2664" s="3" t="s">
        <v>11951</v>
      </c>
      <c r="B2664" s="11" t="s">
        <v>1402</v>
      </c>
      <c r="C2664" s="11" t="s">
        <v>391</v>
      </c>
      <c r="D2664" s="17">
        <v>45854</v>
      </c>
      <c r="E2664" s="12">
        <v>4</v>
      </c>
    </row>
    <row r="2665" spans="1:5" x14ac:dyDescent="0.3">
      <c r="A2665" s="3" t="s">
        <v>11952</v>
      </c>
      <c r="B2665" s="11" t="s">
        <v>1004</v>
      </c>
      <c r="C2665" s="11" t="s">
        <v>288</v>
      </c>
      <c r="D2665" s="17">
        <v>45832</v>
      </c>
      <c r="E2665" s="12">
        <v>5</v>
      </c>
    </row>
    <row r="2666" spans="1:5" x14ac:dyDescent="0.3">
      <c r="A2666" s="3" t="s">
        <v>11953</v>
      </c>
      <c r="B2666" s="11" t="s">
        <v>1490</v>
      </c>
      <c r="C2666" s="11" t="s">
        <v>143</v>
      </c>
      <c r="D2666" s="17">
        <v>46054</v>
      </c>
      <c r="E2666" s="12">
        <v>7</v>
      </c>
    </row>
    <row r="2667" spans="1:5" x14ac:dyDescent="0.3">
      <c r="A2667" s="3" t="s">
        <v>11954</v>
      </c>
      <c r="B2667" s="11" t="s">
        <v>1066</v>
      </c>
      <c r="C2667" s="11" t="s">
        <v>382</v>
      </c>
      <c r="D2667" s="17">
        <v>45687</v>
      </c>
      <c r="E2667" s="12">
        <v>10</v>
      </c>
    </row>
    <row r="2668" spans="1:5" x14ac:dyDescent="0.3">
      <c r="A2668" s="3" t="s">
        <v>11955</v>
      </c>
      <c r="B2668" s="11" t="s">
        <v>1544</v>
      </c>
      <c r="C2668" s="11" t="s">
        <v>92</v>
      </c>
      <c r="D2668" s="17">
        <v>45824</v>
      </c>
      <c r="E2668" s="12">
        <v>5</v>
      </c>
    </row>
    <row r="2669" spans="1:5" x14ac:dyDescent="0.3">
      <c r="A2669" s="3" t="s">
        <v>11956</v>
      </c>
      <c r="B2669" s="11" t="s">
        <v>1424</v>
      </c>
      <c r="C2669" s="11" t="s">
        <v>366</v>
      </c>
      <c r="D2669" s="17">
        <v>45903</v>
      </c>
      <c r="E2669" s="12">
        <v>12</v>
      </c>
    </row>
    <row r="2670" spans="1:5" x14ac:dyDescent="0.3">
      <c r="A2670" s="3" t="s">
        <v>11957</v>
      </c>
      <c r="B2670" s="11" t="s">
        <v>1082</v>
      </c>
      <c r="C2670" s="11" t="s">
        <v>347</v>
      </c>
      <c r="D2670" s="17">
        <v>45952</v>
      </c>
      <c r="E2670" s="12">
        <v>8</v>
      </c>
    </row>
    <row r="2671" spans="1:5" x14ac:dyDescent="0.3">
      <c r="A2671" s="3" t="s">
        <v>11958</v>
      </c>
      <c r="B2671" s="11" t="s">
        <v>1056</v>
      </c>
      <c r="C2671" s="11" t="s">
        <v>296</v>
      </c>
      <c r="D2671" s="17">
        <v>45743</v>
      </c>
      <c r="E2671" s="12">
        <v>7</v>
      </c>
    </row>
    <row r="2672" spans="1:5" x14ac:dyDescent="0.3">
      <c r="A2672" s="3" t="s">
        <v>11959</v>
      </c>
      <c r="B2672" s="11" t="s">
        <v>1692</v>
      </c>
      <c r="C2672" s="11" t="s">
        <v>284</v>
      </c>
      <c r="D2672" s="17">
        <v>45996</v>
      </c>
      <c r="E2672" s="12">
        <v>5</v>
      </c>
    </row>
    <row r="2673" spans="1:5" x14ac:dyDescent="0.3">
      <c r="A2673" s="3" t="s">
        <v>11960</v>
      </c>
      <c r="B2673" s="11" t="s">
        <v>1528</v>
      </c>
      <c r="C2673" s="11" t="s">
        <v>232</v>
      </c>
      <c r="D2673" s="17">
        <v>46133</v>
      </c>
      <c r="E2673" s="12">
        <v>12</v>
      </c>
    </row>
    <row r="2674" spans="1:5" x14ac:dyDescent="0.3">
      <c r="A2674" s="3" t="s">
        <v>11961</v>
      </c>
      <c r="B2674" s="11" t="s">
        <v>1194</v>
      </c>
      <c r="C2674" s="11" t="s">
        <v>371</v>
      </c>
      <c r="D2674" s="17">
        <v>45910</v>
      </c>
      <c r="E2674" s="12">
        <v>9</v>
      </c>
    </row>
    <row r="2675" spans="1:5" x14ac:dyDescent="0.3">
      <c r="A2675" s="3" t="s">
        <v>11962</v>
      </c>
      <c r="B2675" s="11" t="s">
        <v>1496</v>
      </c>
      <c r="C2675" s="11" t="s">
        <v>116</v>
      </c>
      <c r="D2675" s="17">
        <v>46063</v>
      </c>
      <c r="E2675" s="12">
        <v>9</v>
      </c>
    </row>
    <row r="2676" spans="1:5" x14ac:dyDescent="0.3">
      <c r="A2676" s="3" t="s">
        <v>11963</v>
      </c>
      <c r="B2676" s="11" t="s">
        <v>1450</v>
      </c>
      <c r="C2676" s="11" t="s">
        <v>352</v>
      </c>
      <c r="D2676" s="17">
        <v>46036</v>
      </c>
      <c r="E2676" s="12">
        <v>6</v>
      </c>
    </row>
    <row r="2677" spans="1:5" x14ac:dyDescent="0.3">
      <c r="A2677" s="3" t="s">
        <v>11964</v>
      </c>
      <c r="B2677" s="11" t="s">
        <v>1398</v>
      </c>
      <c r="C2677" s="11" t="s">
        <v>76</v>
      </c>
      <c r="D2677" s="17">
        <v>45766</v>
      </c>
      <c r="E2677" s="12">
        <v>9</v>
      </c>
    </row>
    <row r="2678" spans="1:5" x14ac:dyDescent="0.3">
      <c r="A2678" s="3" t="s">
        <v>11965</v>
      </c>
      <c r="B2678" s="11" t="s">
        <v>1334</v>
      </c>
      <c r="C2678" s="11" t="s">
        <v>130</v>
      </c>
      <c r="D2678" s="17">
        <v>45810</v>
      </c>
      <c r="E2678" s="12">
        <v>6</v>
      </c>
    </row>
    <row r="2679" spans="1:5" x14ac:dyDescent="0.3">
      <c r="A2679" s="3" t="s">
        <v>11966</v>
      </c>
      <c r="B2679" s="11" t="s">
        <v>1466</v>
      </c>
      <c r="C2679" s="11" t="s">
        <v>200</v>
      </c>
      <c r="D2679" s="17">
        <v>45668</v>
      </c>
      <c r="E2679" s="12">
        <v>8</v>
      </c>
    </row>
    <row r="2680" spans="1:5" x14ac:dyDescent="0.3">
      <c r="A2680" s="3" t="s">
        <v>11967</v>
      </c>
      <c r="B2680" s="11" t="s">
        <v>1180</v>
      </c>
      <c r="C2680" s="11" t="s">
        <v>152</v>
      </c>
      <c r="D2680" s="17">
        <v>46183</v>
      </c>
      <c r="E2680" s="12">
        <v>11</v>
      </c>
    </row>
    <row r="2681" spans="1:5" x14ac:dyDescent="0.3">
      <c r="A2681" s="3" t="s">
        <v>11968</v>
      </c>
      <c r="B2681" s="11" t="s">
        <v>1576</v>
      </c>
      <c r="C2681" s="11" t="s">
        <v>320</v>
      </c>
      <c r="D2681" s="17">
        <v>45838</v>
      </c>
      <c r="E2681" s="12">
        <v>9</v>
      </c>
    </row>
    <row r="2682" spans="1:5" x14ac:dyDescent="0.3">
      <c r="A2682" s="3" t="s">
        <v>11969</v>
      </c>
      <c r="B2682" s="11" t="s">
        <v>1704</v>
      </c>
      <c r="C2682" s="11" t="s">
        <v>66</v>
      </c>
      <c r="D2682" s="17">
        <v>45697</v>
      </c>
      <c r="E2682" s="12">
        <v>8</v>
      </c>
    </row>
    <row r="2683" spans="1:5" x14ac:dyDescent="0.3">
      <c r="A2683" s="3" t="s">
        <v>11970</v>
      </c>
      <c r="B2683" s="11" t="s">
        <v>1364</v>
      </c>
      <c r="C2683" s="11" t="s">
        <v>354</v>
      </c>
      <c r="D2683" s="17">
        <v>45677</v>
      </c>
      <c r="E2683" s="12">
        <v>12</v>
      </c>
    </row>
    <row r="2684" spans="1:5" x14ac:dyDescent="0.3">
      <c r="A2684" s="3" t="s">
        <v>11971</v>
      </c>
      <c r="B2684" s="11" t="s">
        <v>984</v>
      </c>
      <c r="C2684" s="11" t="s">
        <v>376</v>
      </c>
      <c r="D2684" s="17">
        <v>45812</v>
      </c>
      <c r="E2684" s="12">
        <v>6</v>
      </c>
    </row>
    <row r="2685" spans="1:5" x14ac:dyDescent="0.3">
      <c r="A2685" s="3" t="s">
        <v>11972</v>
      </c>
      <c r="B2685" s="11" t="s">
        <v>1174</v>
      </c>
      <c r="C2685" s="11" t="s">
        <v>314</v>
      </c>
      <c r="D2685" s="17">
        <v>46133</v>
      </c>
      <c r="E2685" s="12">
        <v>4</v>
      </c>
    </row>
    <row r="2686" spans="1:5" x14ac:dyDescent="0.3">
      <c r="A2686" s="3" t="s">
        <v>11973</v>
      </c>
      <c r="B2686" s="11" t="s">
        <v>1210</v>
      </c>
      <c r="C2686" s="11" t="s">
        <v>314</v>
      </c>
      <c r="D2686" s="17">
        <v>46066</v>
      </c>
      <c r="E2686" s="12">
        <v>12</v>
      </c>
    </row>
    <row r="2687" spans="1:5" x14ac:dyDescent="0.3">
      <c r="A2687" s="3" t="s">
        <v>11974</v>
      </c>
      <c r="B2687" s="11" t="s">
        <v>1636</v>
      </c>
      <c r="C2687" s="11" t="s">
        <v>251</v>
      </c>
      <c r="D2687" s="17">
        <v>45832</v>
      </c>
      <c r="E2687" s="12">
        <v>4</v>
      </c>
    </row>
    <row r="2688" spans="1:5" x14ac:dyDescent="0.3">
      <c r="A2688" s="3" t="s">
        <v>11975</v>
      </c>
      <c r="B2688" s="11" t="s">
        <v>1714</v>
      </c>
      <c r="C2688" s="11" t="s">
        <v>149</v>
      </c>
      <c r="D2688" s="17">
        <v>46031</v>
      </c>
      <c r="E2688" s="12">
        <v>11</v>
      </c>
    </row>
    <row r="2689" spans="1:5" x14ac:dyDescent="0.3">
      <c r="A2689" s="3" t="s">
        <v>11976</v>
      </c>
      <c r="B2689" s="11" t="s">
        <v>1388</v>
      </c>
      <c r="C2689" s="11" t="s">
        <v>260</v>
      </c>
      <c r="D2689" s="17">
        <v>46106</v>
      </c>
      <c r="E2689" s="12">
        <v>6</v>
      </c>
    </row>
    <row r="2690" spans="1:5" x14ac:dyDescent="0.3">
      <c r="A2690" s="3" t="s">
        <v>11977</v>
      </c>
      <c r="B2690" s="11" t="s">
        <v>1426</v>
      </c>
      <c r="C2690" s="11" t="s">
        <v>373</v>
      </c>
      <c r="D2690" s="17">
        <v>45904</v>
      </c>
      <c r="E2690" s="12">
        <v>6</v>
      </c>
    </row>
    <row r="2691" spans="1:5" x14ac:dyDescent="0.3">
      <c r="A2691" s="3" t="s">
        <v>11978</v>
      </c>
      <c r="B2691" s="11" t="s">
        <v>1218</v>
      </c>
      <c r="C2691" s="11" t="s">
        <v>239</v>
      </c>
      <c r="D2691" s="17">
        <v>45833</v>
      </c>
      <c r="E2691" s="12">
        <v>11</v>
      </c>
    </row>
    <row r="2692" spans="1:5" x14ac:dyDescent="0.3">
      <c r="A2692" s="3" t="s">
        <v>11979</v>
      </c>
      <c r="B2692" s="11" t="s">
        <v>940</v>
      </c>
      <c r="C2692" s="11" t="s">
        <v>316</v>
      </c>
      <c r="D2692" s="17">
        <v>45680</v>
      </c>
      <c r="E2692" s="12">
        <v>11</v>
      </c>
    </row>
    <row r="2693" spans="1:5" x14ac:dyDescent="0.3">
      <c r="A2693" s="3" t="s">
        <v>11980</v>
      </c>
      <c r="B2693" s="11" t="s">
        <v>1658</v>
      </c>
      <c r="C2693" s="11" t="s">
        <v>342</v>
      </c>
      <c r="D2693" s="17">
        <v>46017</v>
      </c>
      <c r="E2693" s="12">
        <v>5</v>
      </c>
    </row>
    <row r="2694" spans="1:5" x14ac:dyDescent="0.3">
      <c r="A2694" s="3" t="s">
        <v>11981</v>
      </c>
      <c r="B2694" s="11" t="s">
        <v>1674</v>
      </c>
      <c r="C2694" s="11" t="s">
        <v>69</v>
      </c>
      <c r="D2694" s="17">
        <v>45805</v>
      </c>
      <c r="E2694" s="12">
        <v>5</v>
      </c>
    </row>
    <row r="2695" spans="1:5" x14ac:dyDescent="0.3">
      <c r="A2695" s="3" t="s">
        <v>11982</v>
      </c>
      <c r="B2695" s="11" t="s">
        <v>966</v>
      </c>
      <c r="C2695" s="11" t="s">
        <v>235</v>
      </c>
      <c r="D2695" s="17">
        <v>45758</v>
      </c>
      <c r="E2695" s="12">
        <v>7</v>
      </c>
    </row>
    <row r="2696" spans="1:5" x14ac:dyDescent="0.3">
      <c r="A2696" s="3" t="s">
        <v>11983</v>
      </c>
      <c r="B2696" s="11" t="s">
        <v>1446</v>
      </c>
      <c r="C2696" s="11" t="s">
        <v>371</v>
      </c>
      <c r="D2696" s="17">
        <v>45956</v>
      </c>
      <c r="E2696" s="12">
        <v>9</v>
      </c>
    </row>
    <row r="2697" spans="1:5" x14ac:dyDescent="0.3">
      <c r="A2697" s="3" t="s">
        <v>11984</v>
      </c>
      <c r="B2697" s="11" t="s">
        <v>1026</v>
      </c>
      <c r="C2697" s="11" t="s">
        <v>251</v>
      </c>
      <c r="D2697" s="17">
        <v>45774</v>
      </c>
      <c r="E2697" s="12">
        <v>6</v>
      </c>
    </row>
    <row r="2698" spans="1:5" x14ac:dyDescent="0.3">
      <c r="A2698" s="3" t="s">
        <v>11985</v>
      </c>
      <c r="B2698" s="11" t="s">
        <v>1724</v>
      </c>
      <c r="C2698" s="11" t="s">
        <v>329</v>
      </c>
      <c r="D2698" s="17">
        <v>46165</v>
      </c>
      <c r="E2698" s="12">
        <v>5</v>
      </c>
    </row>
    <row r="2699" spans="1:5" x14ac:dyDescent="0.3">
      <c r="A2699" s="3" t="s">
        <v>11986</v>
      </c>
      <c r="B2699" s="11" t="s">
        <v>1734</v>
      </c>
      <c r="C2699" s="11" t="s">
        <v>373</v>
      </c>
      <c r="D2699" s="17">
        <v>45730</v>
      </c>
      <c r="E2699" s="12">
        <v>5</v>
      </c>
    </row>
    <row r="2700" spans="1:5" x14ac:dyDescent="0.3">
      <c r="A2700" s="3" t="s">
        <v>11987</v>
      </c>
      <c r="B2700" s="11" t="s">
        <v>1014</v>
      </c>
      <c r="C2700" s="11" t="s">
        <v>211</v>
      </c>
      <c r="D2700" s="17">
        <v>45885</v>
      </c>
      <c r="E2700" s="12">
        <v>7</v>
      </c>
    </row>
    <row r="2701" spans="1:5" x14ac:dyDescent="0.3">
      <c r="A2701" s="3" t="s">
        <v>11988</v>
      </c>
      <c r="B2701" s="11" t="s">
        <v>1570</v>
      </c>
      <c r="C2701" s="11" t="s">
        <v>288</v>
      </c>
      <c r="D2701" s="17">
        <v>46030</v>
      </c>
      <c r="E2701" s="12">
        <v>4</v>
      </c>
    </row>
    <row r="2702" spans="1:5" x14ac:dyDescent="0.3">
      <c r="A2702" s="3" t="s">
        <v>11989</v>
      </c>
      <c r="B2702" s="11" t="s">
        <v>1128</v>
      </c>
      <c r="C2702" s="11" t="s">
        <v>27</v>
      </c>
      <c r="D2702" s="17">
        <v>46051</v>
      </c>
      <c r="E2702" s="12">
        <v>11</v>
      </c>
    </row>
    <row r="2703" spans="1:5" x14ac:dyDescent="0.3">
      <c r="A2703" s="3" t="s">
        <v>11990</v>
      </c>
      <c r="B2703" s="11" t="s">
        <v>1276</v>
      </c>
      <c r="C2703" s="11" t="s">
        <v>89</v>
      </c>
      <c r="D2703" s="17">
        <v>46068</v>
      </c>
      <c r="E2703" s="12">
        <v>12</v>
      </c>
    </row>
    <row r="2704" spans="1:5" x14ac:dyDescent="0.3">
      <c r="A2704" s="3" t="s">
        <v>11991</v>
      </c>
      <c r="B2704" s="11" t="s">
        <v>1378</v>
      </c>
      <c r="C2704" s="11" t="s">
        <v>140</v>
      </c>
      <c r="D2704" s="17">
        <v>46195</v>
      </c>
      <c r="E2704" s="12">
        <v>5</v>
      </c>
    </row>
    <row r="2705" spans="1:5" x14ac:dyDescent="0.3">
      <c r="A2705" s="3" t="s">
        <v>11992</v>
      </c>
      <c r="B2705" s="11" t="s">
        <v>1270</v>
      </c>
      <c r="C2705" s="11" t="s">
        <v>32</v>
      </c>
      <c r="D2705" s="17">
        <v>45952</v>
      </c>
      <c r="E2705" s="12">
        <v>12</v>
      </c>
    </row>
    <row r="2706" spans="1:5" x14ac:dyDescent="0.3">
      <c r="A2706" s="3" t="s">
        <v>11993</v>
      </c>
      <c r="B2706" s="11" t="s">
        <v>914</v>
      </c>
      <c r="C2706" s="11" t="s">
        <v>306</v>
      </c>
      <c r="D2706" s="17">
        <v>46123</v>
      </c>
      <c r="E2706" s="12">
        <v>12</v>
      </c>
    </row>
    <row r="2707" spans="1:5" x14ac:dyDescent="0.3">
      <c r="A2707" s="3" t="s">
        <v>11994</v>
      </c>
      <c r="B2707" s="11" t="s">
        <v>1208</v>
      </c>
      <c r="C2707" s="11" t="s">
        <v>239</v>
      </c>
      <c r="D2707" s="17">
        <v>45700</v>
      </c>
      <c r="E2707" s="12">
        <v>12</v>
      </c>
    </row>
    <row r="2708" spans="1:5" x14ac:dyDescent="0.3">
      <c r="A2708" s="3" t="s">
        <v>11995</v>
      </c>
      <c r="B2708" s="11" t="s">
        <v>1734</v>
      </c>
      <c r="C2708" s="11" t="s">
        <v>89</v>
      </c>
      <c r="D2708" s="17">
        <v>45958</v>
      </c>
      <c r="E2708" s="12">
        <v>6</v>
      </c>
    </row>
    <row r="2709" spans="1:5" x14ac:dyDescent="0.3">
      <c r="A2709" s="3" t="s">
        <v>11996</v>
      </c>
      <c r="B2709" s="11" t="s">
        <v>910</v>
      </c>
      <c r="C2709" s="11" t="s">
        <v>140</v>
      </c>
      <c r="D2709" s="17">
        <v>45971</v>
      </c>
      <c r="E2709" s="12">
        <v>8</v>
      </c>
    </row>
    <row r="2710" spans="1:5" x14ac:dyDescent="0.3">
      <c r="A2710" s="3" t="s">
        <v>11997</v>
      </c>
      <c r="B2710" s="11" t="s">
        <v>960</v>
      </c>
      <c r="C2710" s="11" t="s">
        <v>303</v>
      </c>
      <c r="D2710" s="17">
        <v>46113</v>
      </c>
      <c r="E2710" s="12">
        <v>10</v>
      </c>
    </row>
    <row r="2711" spans="1:5" x14ac:dyDescent="0.3">
      <c r="A2711" s="3" t="s">
        <v>11998</v>
      </c>
      <c r="B2711" s="11" t="s">
        <v>1284</v>
      </c>
      <c r="C2711" s="11" t="s">
        <v>89</v>
      </c>
      <c r="D2711" s="17">
        <v>45685</v>
      </c>
      <c r="E2711" s="12">
        <v>6</v>
      </c>
    </row>
    <row r="2712" spans="1:5" x14ac:dyDescent="0.3">
      <c r="A2712" s="3" t="s">
        <v>11999</v>
      </c>
      <c r="B2712" s="11" t="s">
        <v>1044</v>
      </c>
      <c r="C2712" s="11" t="s">
        <v>243</v>
      </c>
      <c r="D2712" s="17">
        <v>46187</v>
      </c>
      <c r="E2712" s="12">
        <v>4</v>
      </c>
    </row>
    <row r="2713" spans="1:5" x14ac:dyDescent="0.3">
      <c r="A2713" s="3" t="s">
        <v>12000</v>
      </c>
      <c r="B2713" s="11" t="s">
        <v>1142</v>
      </c>
      <c r="C2713" s="11" t="s">
        <v>206</v>
      </c>
      <c r="D2713" s="17">
        <v>46150</v>
      </c>
      <c r="E2713" s="12">
        <v>11</v>
      </c>
    </row>
    <row r="2714" spans="1:5" x14ac:dyDescent="0.3">
      <c r="A2714" s="3" t="s">
        <v>12001</v>
      </c>
      <c r="B2714" s="11" t="s">
        <v>1010</v>
      </c>
      <c r="C2714" s="11" t="s">
        <v>133</v>
      </c>
      <c r="D2714" s="17">
        <v>45994</v>
      </c>
      <c r="E2714" s="12">
        <v>5</v>
      </c>
    </row>
    <row r="2715" spans="1:5" x14ac:dyDescent="0.3">
      <c r="A2715" s="3" t="s">
        <v>12002</v>
      </c>
      <c r="B2715" s="11" t="s">
        <v>1532</v>
      </c>
      <c r="C2715" s="11" t="s">
        <v>397</v>
      </c>
      <c r="D2715" s="17">
        <v>46012</v>
      </c>
      <c r="E2715" s="12">
        <v>8</v>
      </c>
    </row>
    <row r="2716" spans="1:5" x14ac:dyDescent="0.3">
      <c r="A2716" s="3" t="s">
        <v>12003</v>
      </c>
      <c r="B2716" s="11" t="s">
        <v>986</v>
      </c>
      <c r="C2716" s="11" t="s">
        <v>380</v>
      </c>
      <c r="D2716" s="17">
        <v>45927</v>
      </c>
      <c r="E2716" s="12">
        <v>12</v>
      </c>
    </row>
    <row r="2717" spans="1:5" x14ac:dyDescent="0.3">
      <c r="A2717" s="3" t="s">
        <v>12004</v>
      </c>
      <c r="B2717" s="11" t="s">
        <v>1770</v>
      </c>
      <c r="C2717" s="11" t="s">
        <v>229</v>
      </c>
      <c r="D2717" s="17">
        <v>45675</v>
      </c>
      <c r="E2717" s="12">
        <v>8</v>
      </c>
    </row>
    <row r="2718" spans="1:5" x14ac:dyDescent="0.3">
      <c r="A2718" s="3" t="s">
        <v>12005</v>
      </c>
      <c r="B2718" s="11" t="s">
        <v>1774</v>
      </c>
      <c r="C2718" s="11" t="s">
        <v>248</v>
      </c>
      <c r="D2718" s="17">
        <v>45875</v>
      </c>
      <c r="E2718" s="12">
        <v>11</v>
      </c>
    </row>
    <row r="2719" spans="1:5" x14ac:dyDescent="0.3">
      <c r="A2719" s="3" t="s">
        <v>12006</v>
      </c>
      <c r="B2719" s="11" t="s">
        <v>1524</v>
      </c>
      <c r="C2719" s="11" t="s">
        <v>208</v>
      </c>
      <c r="D2719" s="17">
        <v>45901</v>
      </c>
      <c r="E2719" s="12">
        <v>8</v>
      </c>
    </row>
    <row r="2720" spans="1:5" x14ac:dyDescent="0.3">
      <c r="A2720" s="3" t="s">
        <v>12007</v>
      </c>
      <c r="B2720" s="11" t="s">
        <v>1548</v>
      </c>
      <c r="C2720" s="11" t="s">
        <v>13</v>
      </c>
      <c r="D2720" s="17">
        <v>46169</v>
      </c>
      <c r="E2720" s="12">
        <v>10</v>
      </c>
    </row>
    <row r="2721" spans="1:5" x14ac:dyDescent="0.3">
      <c r="A2721" s="3" t="s">
        <v>12008</v>
      </c>
      <c r="B2721" s="11" t="s">
        <v>1622</v>
      </c>
      <c r="C2721" s="11" t="s">
        <v>47</v>
      </c>
      <c r="D2721" s="17">
        <v>46088</v>
      </c>
      <c r="E2721" s="12">
        <v>12</v>
      </c>
    </row>
    <row r="2722" spans="1:5" x14ac:dyDescent="0.3">
      <c r="A2722" s="3" t="s">
        <v>12009</v>
      </c>
      <c r="B2722" s="11" t="s">
        <v>1038</v>
      </c>
      <c r="C2722" s="11" t="s">
        <v>267</v>
      </c>
      <c r="D2722" s="17">
        <v>46008</v>
      </c>
      <c r="E2722" s="12">
        <v>7</v>
      </c>
    </row>
    <row r="2723" spans="1:5" x14ac:dyDescent="0.3">
      <c r="A2723" s="3" t="s">
        <v>12010</v>
      </c>
      <c r="B2723" s="11" t="s">
        <v>890</v>
      </c>
      <c r="C2723" s="11" t="s">
        <v>310</v>
      </c>
      <c r="D2723" s="17">
        <v>46089</v>
      </c>
      <c r="E2723" s="12">
        <v>7</v>
      </c>
    </row>
    <row r="2724" spans="1:5" x14ac:dyDescent="0.3">
      <c r="A2724" s="3" t="s">
        <v>12011</v>
      </c>
      <c r="B2724" s="11" t="s">
        <v>1694</v>
      </c>
      <c r="C2724" s="11" t="s">
        <v>352</v>
      </c>
      <c r="D2724" s="17">
        <v>46017</v>
      </c>
      <c r="E2724" s="12">
        <v>4</v>
      </c>
    </row>
    <row r="2725" spans="1:5" x14ac:dyDescent="0.3">
      <c r="A2725" s="3" t="s">
        <v>12012</v>
      </c>
      <c r="B2725" s="11" t="s">
        <v>1458</v>
      </c>
      <c r="C2725" s="11" t="s">
        <v>143</v>
      </c>
      <c r="D2725" s="17">
        <v>45966</v>
      </c>
      <c r="E2725" s="12">
        <v>5</v>
      </c>
    </row>
    <row r="2726" spans="1:5" x14ac:dyDescent="0.3">
      <c r="A2726" s="3" t="s">
        <v>12013</v>
      </c>
      <c r="B2726" s="11" t="s">
        <v>1720</v>
      </c>
      <c r="C2726" s="11" t="s">
        <v>18</v>
      </c>
      <c r="D2726" s="17">
        <v>45858</v>
      </c>
      <c r="E2726" s="12">
        <v>5</v>
      </c>
    </row>
    <row r="2727" spans="1:5" x14ac:dyDescent="0.3">
      <c r="A2727" s="3" t="s">
        <v>12014</v>
      </c>
      <c r="B2727" s="11" t="s">
        <v>1342</v>
      </c>
      <c r="C2727" s="11" t="s">
        <v>282</v>
      </c>
      <c r="D2727" s="17">
        <v>45713</v>
      </c>
      <c r="E2727" s="12">
        <v>12</v>
      </c>
    </row>
    <row r="2728" spans="1:5" x14ac:dyDescent="0.3">
      <c r="A2728" s="3" t="s">
        <v>12015</v>
      </c>
      <c r="B2728" s="11" t="s">
        <v>1460</v>
      </c>
      <c r="C2728" s="11" t="s">
        <v>292</v>
      </c>
      <c r="D2728" s="17">
        <v>46023</v>
      </c>
      <c r="E2728" s="12">
        <v>10</v>
      </c>
    </row>
    <row r="2729" spans="1:5" x14ac:dyDescent="0.3">
      <c r="A2729" s="3" t="s">
        <v>12016</v>
      </c>
      <c r="B2729" s="11" t="s">
        <v>1070</v>
      </c>
      <c r="C2729" s="11" t="s">
        <v>81</v>
      </c>
      <c r="D2729" s="17">
        <v>45964</v>
      </c>
      <c r="E2729" s="12">
        <v>5</v>
      </c>
    </row>
    <row r="2730" spans="1:5" x14ac:dyDescent="0.3">
      <c r="A2730" s="3" t="s">
        <v>12017</v>
      </c>
      <c r="B2730" s="11" t="s">
        <v>948</v>
      </c>
      <c r="C2730" s="11" t="s">
        <v>206</v>
      </c>
      <c r="D2730" s="17">
        <v>45881</v>
      </c>
      <c r="E2730" s="12">
        <v>8</v>
      </c>
    </row>
    <row r="2731" spans="1:5" x14ac:dyDescent="0.3">
      <c r="A2731" s="3" t="s">
        <v>12018</v>
      </c>
      <c r="B2731" s="11" t="s">
        <v>1158</v>
      </c>
      <c r="C2731" s="11" t="s">
        <v>253</v>
      </c>
      <c r="D2731" s="17">
        <v>45669</v>
      </c>
      <c r="E2731" s="12">
        <v>4</v>
      </c>
    </row>
    <row r="2732" spans="1:5" x14ac:dyDescent="0.3">
      <c r="A2732" s="3" t="s">
        <v>12019</v>
      </c>
      <c r="B2732" s="11" t="s">
        <v>1186</v>
      </c>
      <c r="C2732" s="11" t="s">
        <v>385</v>
      </c>
      <c r="D2732" s="17">
        <v>46008</v>
      </c>
      <c r="E2732" s="12">
        <v>6</v>
      </c>
    </row>
    <row r="2733" spans="1:5" x14ac:dyDescent="0.3">
      <c r="A2733" s="3" t="s">
        <v>12020</v>
      </c>
      <c r="B2733" s="11" t="s">
        <v>1366</v>
      </c>
      <c r="C2733" s="11" t="s">
        <v>149</v>
      </c>
      <c r="D2733" s="17">
        <v>45661</v>
      </c>
      <c r="E2733" s="12">
        <v>5</v>
      </c>
    </row>
    <row r="2734" spans="1:5" x14ac:dyDescent="0.3">
      <c r="A2734" s="3" t="s">
        <v>12021</v>
      </c>
      <c r="B2734" s="11" t="s">
        <v>1398</v>
      </c>
      <c r="C2734" s="11" t="s">
        <v>107</v>
      </c>
      <c r="D2734" s="17">
        <v>46156</v>
      </c>
      <c r="E2734" s="12">
        <v>4</v>
      </c>
    </row>
    <row r="2735" spans="1:5" x14ac:dyDescent="0.3">
      <c r="A2735" s="3" t="s">
        <v>12022</v>
      </c>
      <c r="B2735" s="11" t="s">
        <v>1656</v>
      </c>
      <c r="C2735" s="11" t="s">
        <v>143</v>
      </c>
      <c r="D2735" s="17">
        <v>45995</v>
      </c>
      <c r="E2735" s="12">
        <v>11</v>
      </c>
    </row>
    <row r="2736" spans="1:5" x14ac:dyDescent="0.3">
      <c r="A2736" s="3" t="s">
        <v>12023</v>
      </c>
      <c r="B2736" s="11" t="s">
        <v>1196</v>
      </c>
      <c r="C2736" s="11" t="s">
        <v>162</v>
      </c>
      <c r="D2736" s="17">
        <v>46033</v>
      </c>
      <c r="E2736" s="12">
        <v>4</v>
      </c>
    </row>
    <row r="2737" spans="1:5" x14ac:dyDescent="0.3">
      <c r="A2737" s="3" t="s">
        <v>12024</v>
      </c>
      <c r="B2737" s="11" t="s">
        <v>1686</v>
      </c>
      <c r="C2737" s="11" t="s">
        <v>8</v>
      </c>
      <c r="D2737" s="17">
        <v>45689</v>
      </c>
      <c r="E2737" s="12">
        <v>5</v>
      </c>
    </row>
    <row r="2738" spans="1:5" x14ac:dyDescent="0.3">
      <c r="A2738" s="3" t="s">
        <v>12025</v>
      </c>
      <c r="B2738" s="11" t="s">
        <v>1106</v>
      </c>
      <c r="C2738" s="11" t="s">
        <v>352</v>
      </c>
      <c r="D2738" s="17">
        <v>45795</v>
      </c>
      <c r="E2738" s="12">
        <v>6</v>
      </c>
    </row>
    <row r="2739" spans="1:5" x14ac:dyDescent="0.3">
      <c r="A2739" s="3" t="s">
        <v>12026</v>
      </c>
      <c r="B2739" s="11" t="s">
        <v>1528</v>
      </c>
      <c r="C2739" s="11" t="s">
        <v>395</v>
      </c>
      <c r="D2739" s="17">
        <v>46021</v>
      </c>
      <c r="E2739" s="12">
        <v>12</v>
      </c>
    </row>
    <row r="2740" spans="1:5" x14ac:dyDescent="0.3">
      <c r="A2740" s="3" t="s">
        <v>12027</v>
      </c>
      <c r="B2740" s="11" t="s">
        <v>1246</v>
      </c>
      <c r="C2740" s="11" t="s">
        <v>393</v>
      </c>
      <c r="D2740" s="17">
        <v>46161</v>
      </c>
      <c r="E2740" s="12">
        <v>7</v>
      </c>
    </row>
    <row r="2741" spans="1:5" x14ac:dyDescent="0.3">
      <c r="A2741" s="3" t="s">
        <v>12028</v>
      </c>
      <c r="B2741" s="11" t="s">
        <v>1676</v>
      </c>
      <c r="C2741" s="11" t="s">
        <v>112</v>
      </c>
      <c r="D2741" s="17">
        <v>45724</v>
      </c>
      <c r="E2741" s="12">
        <v>9</v>
      </c>
    </row>
    <row r="2742" spans="1:5" x14ac:dyDescent="0.3">
      <c r="A2742" s="3" t="s">
        <v>12029</v>
      </c>
      <c r="B2742" s="11" t="s">
        <v>1220</v>
      </c>
      <c r="C2742" s="11" t="s">
        <v>347</v>
      </c>
      <c r="D2742" s="17">
        <v>45823</v>
      </c>
      <c r="E2742" s="12">
        <v>7</v>
      </c>
    </row>
    <row r="2743" spans="1:5" x14ac:dyDescent="0.3">
      <c r="A2743" s="3" t="s">
        <v>12030</v>
      </c>
      <c r="B2743" s="11" t="s">
        <v>1208</v>
      </c>
      <c r="C2743" s="11" t="s">
        <v>211</v>
      </c>
      <c r="D2743" s="17">
        <v>46116</v>
      </c>
      <c r="E2743" s="12">
        <v>11</v>
      </c>
    </row>
    <row r="2744" spans="1:5" x14ac:dyDescent="0.3">
      <c r="A2744" s="3" t="s">
        <v>12031</v>
      </c>
      <c r="B2744" s="11" t="s">
        <v>1178</v>
      </c>
      <c r="C2744" s="11" t="s">
        <v>223</v>
      </c>
      <c r="D2744" s="17">
        <v>45733</v>
      </c>
      <c r="E2744" s="12">
        <v>8</v>
      </c>
    </row>
    <row r="2745" spans="1:5" x14ac:dyDescent="0.3">
      <c r="A2745" s="3" t="s">
        <v>12032</v>
      </c>
      <c r="B2745" s="11" t="s">
        <v>1310</v>
      </c>
      <c r="C2745" s="11" t="s">
        <v>360</v>
      </c>
      <c r="D2745" s="17">
        <v>45972</v>
      </c>
      <c r="E2745" s="12">
        <v>6</v>
      </c>
    </row>
    <row r="2746" spans="1:5" x14ac:dyDescent="0.3">
      <c r="A2746" s="3" t="s">
        <v>12033</v>
      </c>
      <c r="B2746" s="11" t="s">
        <v>1504</v>
      </c>
      <c r="C2746" s="11" t="s">
        <v>387</v>
      </c>
      <c r="D2746" s="17">
        <v>45824</v>
      </c>
      <c r="E2746" s="12">
        <v>4</v>
      </c>
    </row>
    <row r="2747" spans="1:5" x14ac:dyDescent="0.3">
      <c r="A2747" s="3" t="s">
        <v>12034</v>
      </c>
      <c r="B2747" s="11" t="s">
        <v>1166</v>
      </c>
      <c r="C2747" s="11" t="s">
        <v>200</v>
      </c>
      <c r="D2747" s="17">
        <v>45772</v>
      </c>
      <c r="E2747" s="12">
        <v>9</v>
      </c>
    </row>
    <row r="2748" spans="1:5" x14ac:dyDescent="0.3">
      <c r="A2748" s="3" t="s">
        <v>12035</v>
      </c>
      <c r="B2748" s="11" t="s">
        <v>1308</v>
      </c>
      <c r="C2748" s="11" t="s">
        <v>322</v>
      </c>
      <c r="D2748" s="17">
        <v>45736</v>
      </c>
      <c r="E2748" s="12">
        <v>8</v>
      </c>
    </row>
    <row r="2749" spans="1:5" x14ac:dyDescent="0.3">
      <c r="A2749" s="3" t="s">
        <v>12036</v>
      </c>
      <c r="B2749" s="11" t="s">
        <v>1106</v>
      </c>
      <c r="C2749" s="11" t="s">
        <v>306</v>
      </c>
      <c r="D2749" s="17">
        <v>45814</v>
      </c>
      <c r="E2749" s="12">
        <v>8</v>
      </c>
    </row>
    <row r="2750" spans="1:5" x14ac:dyDescent="0.3">
      <c r="A2750" s="3" t="s">
        <v>12037</v>
      </c>
      <c r="B2750" s="11" t="s">
        <v>1770</v>
      </c>
      <c r="C2750" s="11" t="s">
        <v>265</v>
      </c>
      <c r="D2750" s="17">
        <v>46156</v>
      </c>
      <c r="E2750" s="12">
        <v>5</v>
      </c>
    </row>
    <row r="2751" spans="1:5" x14ac:dyDescent="0.3">
      <c r="A2751" s="3" t="s">
        <v>12038</v>
      </c>
      <c r="B2751" s="11" t="s">
        <v>970</v>
      </c>
      <c r="C2751" s="11" t="s">
        <v>187</v>
      </c>
      <c r="D2751" s="17">
        <v>45669</v>
      </c>
      <c r="E2751" s="12">
        <v>5</v>
      </c>
    </row>
    <row r="2752" spans="1:5" x14ac:dyDescent="0.3">
      <c r="A2752" s="3" t="s">
        <v>12039</v>
      </c>
      <c r="B2752" s="11" t="s">
        <v>1582</v>
      </c>
      <c r="C2752" s="11" t="s">
        <v>354</v>
      </c>
      <c r="D2752" s="17">
        <v>45744</v>
      </c>
      <c r="E2752" s="12">
        <v>6</v>
      </c>
    </row>
    <row r="2753" spans="1:5" x14ac:dyDescent="0.3">
      <c r="A2753" s="3" t="s">
        <v>12040</v>
      </c>
      <c r="B2753" s="11" t="s">
        <v>1286</v>
      </c>
      <c r="C2753" s="11" t="s">
        <v>98</v>
      </c>
      <c r="D2753" s="17">
        <v>45754</v>
      </c>
      <c r="E2753" s="12">
        <v>8</v>
      </c>
    </row>
    <row r="2754" spans="1:5" x14ac:dyDescent="0.3">
      <c r="A2754" s="3" t="s">
        <v>12041</v>
      </c>
      <c r="B2754" s="11" t="s">
        <v>1376</v>
      </c>
      <c r="C2754" s="11" t="s">
        <v>211</v>
      </c>
      <c r="D2754" s="17">
        <v>45751</v>
      </c>
      <c r="E2754" s="12">
        <v>6</v>
      </c>
    </row>
    <row r="2755" spans="1:5" x14ac:dyDescent="0.3">
      <c r="A2755" s="3" t="s">
        <v>12042</v>
      </c>
      <c r="B2755" s="11" t="s">
        <v>1482</v>
      </c>
      <c r="C2755" s="11" t="s">
        <v>369</v>
      </c>
      <c r="D2755" s="17">
        <v>46021</v>
      </c>
      <c r="E2755" s="12">
        <v>11</v>
      </c>
    </row>
    <row r="2756" spans="1:5" x14ac:dyDescent="0.3">
      <c r="A2756" s="3" t="s">
        <v>12043</v>
      </c>
      <c r="B2756" s="11" t="s">
        <v>1542</v>
      </c>
      <c r="C2756" s="11" t="s">
        <v>263</v>
      </c>
      <c r="D2756" s="17">
        <v>45950</v>
      </c>
      <c r="E2756" s="12">
        <v>4</v>
      </c>
    </row>
    <row r="2757" spans="1:5" x14ac:dyDescent="0.3">
      <c r="A2757" s="3" t="s">
        <v>12044</v>
      </c>
      <c r="B2757" s="11" t="s">
        <v>1470</v>
      </c>
      <c r="C2757" s="11" t="s">
        <v>98</v>
      </c>
      <c r="D2757" s="17">
        <v>45885</v>
      </c>
      <c r="E2757" s="12">
        <v>5</v>
      </c>
    </row>
    <row r="2758" spans="1:5" x14ac:dyDescent="0.3">
      <c r="A2758" s="3" t="s">
        <v>12045</v>
      </c>
      <c r="B2758" s="11" t="s">
        <v>1218</v>
      </c>
      <c r="C2758" s="11" t="s">
        <v>354</v>
      </c>
      <c r="D2758" s="17">
        <v>46125</v>
      </c>
      <c r="E2758" s="12">
        <v>8</v>
      </c>
    </row>
    <row r="2759" spans="1:5" x14ac:dyDescent="0.3">
      <c r="A2759" s="3" t="s">
        <v>12046</v>
      </c>
      <c r="B2759" s="11" t="s">
        <v>1478</v>
      </c>
      <c r="C2759" s="11" t="s">
        <v>140</v>
      </c>
      <c r="D2759" s="17">
        <v>45719</v>
      </c>
      <c r="E2759" s="12">
        <v>11</v>
      </c>
    </row>
    <row r="2760" spans="1:5" x14ac:dyDescent="0.3">
      <c r="A2760" s="3" t="s">
        <v>12047</v>
      </c>
      <c r="B2760" s="11" t="s">
        <v>1296</v>
      </c>
      <c r="C2760" s="11" t="s">
        <v>53</v>
      </c>
      <c r="D2760" s="17">
        <v>45876</v>
      </c>
      <c r="E2760" s="12">
        <v>11</v>
      </c>
    </row>
    <row r="2761" spans="1:5" x14ac:dyDescent="0.3">
      <c r="A2761" s="3" t="s">
        <v>12048</v>
      </c>
      <c r="B2761" s="11" t="s">
        <v>1734</v>
      </c>
      <c r="C2761" s="11" t="s">
        <v>146</v>
      </c>
      <c r="D2761" s="17">
        <v>46061</v>
      </c>
      <c r="E2761" s="12">
        <v>5</v>
      </c>
    </row>
    <row r="2762" spans="1:5" x14ac:dyDescent="0.3">
      <c r="A2762" s="3" t="s">
        <v>12049</v>
      </c>
      <c r="B2762" s="11" t="s">
        <v>1012</v>
      </c>
      <c r="C2762" s="11" t="s">
        <v>336</v>
      </c>
      <c r="D2762" s="17">
        <v>46020</v>
      </c>
      <c r="E2762" s="12">
        <v>7</v>
      </c>
    </row>
    <row r="2763" spans="1:5" x14ac:dyDescent="0.3">
      <c r="A2763" s="3" t="s">
        <v>12050</v>
      </c>
      <c r="B2763" s="11" t="s">
        <v>1310</v>
      </c>
      <c r="C2763" s="11" t="s">
        <v>112</v>
      </c>
      <c r="D2763" s="17">
        <v>45664</v>
      </c>
      <c r="E2763" s="12">
        <v>10</v>
      </c>
    </row>
    <row r="2764" spans="1:5" x14ac:dyDescent="0.3">
      <c r="A2764" s="3" t="s">
        <v>12051</v>
      </c>
      <c r="B2764" s="11" t="s">
        <v>1080</v>
      </c>
      <c r="C2764" s="11" t="s">
        <v>116</v>
      </c>
      <c r="D2764" s="17">
        <v>46050</v>
      </c>
      <c r="E2764" s="12">
        <v>12</v>
      </c>
    </row>
    <row r="2765" spans="1:5" x14ac:dyDescent="0.3">
      <c r="A2765" s="3" t="s">
        <v>12052</v>
      </c>
      <c r="B2765" s="11" t="s">
        <v>1720</v>
      </c>
      <c r="C2765" s="11" t="s">
        <v>267</v>
      </c>
      <c r="D2765" s="17">
        <v>45755</v>
      </c>
      <c r="E2765" s="12">
        <v>6</v>
      </c>
    </row>
    <row r="2766" spans="1:5" x14ac:dyDescent="0.3">
      <c r="A2766" s="3" t="s">
        <v>12053</v>
      </c>
      <c r="B2766" s="11" t="s">
        <v>1538</v>
      </c>
      <c r="C2766" s="11" t="s">
        <v>47</v>
      </c>
      <c r="D2766" s="17">
        <v>46077</v>
      </c>
      <c r="E2766" s="12">
        <v>8</v>
      </c>
    </row>
    <row r="2767" spans="1:5" x14ac:dyDescent="0.3">
      <c r="A2767" s="3" t="s">
        <v>12054</v>
      </c>
      <c r="B2767" s="11" t="s">
        <v>1410</v>
      </c>
      <c r="C2767" s="11" t="s">
        <v>241</v>
      </c>
      <c r="D2767" s="17">
        <v>45796</v>
      </c>
      <c r="E2767" s="12">
        <v>11</v>
      </c>
    </row>
    <row r="2768" spans="1:5" x14ac:dyDescent="0.3">
      <c r="A2768" s="3" t="s">
        <v>12055</v>
      </c>
      <c r="B2768" s="11" t="s">
        <v>1170</v>
      </c>
      <c r="C2768" s="11" t="s">
        <v>308</v>
      </c>
      <c r="D2768" s="17">
        <v>45871</v>
      </c>
      <c r="E2768" s="12">
        <v>8</v>
      </c>
    </row>
    <row r="2769" spans="1:5" x14ac:dyDescent="0.3">
      <c r="A2769" s="3" t="s">
        <v>12056</v>
      </c>
      <c r="B2769" s="11" t="s">
        <v>1526</v>
      </c>
      <c r="C2769" s="11" t="s">
        <v>66</v>
      </c>
      <c r="D2769" s="17">
        <v>46067</v>
      </c>
      <c r="E2769" s="12">
        <v>8</v>
      </c>
    </row>
    <row r="2770" spans="1:5" x14ac:dyDescent="0.3">
      <c r="A2770" s="3" t="s">
        <v>12057</v>
      </c>
      <c r="B2770" s="11" t="s">
        <v>1150</v>
      </c>
      <c r="C2770" s="11" t="s">
        <v>22</v>
      </c>
      <c r="D2770" s="17">
        <v>45845</v>
      </c>
      <c r="E2770" s="12">
        <v>11</v>
      </c>
    </row>
    <row r="2771" spans="1:5" x14ac:dyDescent="0.3">
      <c r="A2771" s="3" t="s">
        <v>12058</v>
      </c>
      <c r="B2771" s="11" t="s">
        <v>1338</v>
      </c>
      <c r="C2771" s="11" t="s">
        <v>42</v>
      </c>
      <c r="D2771" s="17">
        <v>46029</v>
      </c>
      <c r="E2771" s="12">
        <v>11</v>
      </c>
    </row>
    <row r="2772" spans="1:5" x14ac:dyDescent="0.3">
      <c r="A2772" s="3" t="s">
        <v>12059</v>
      </c>
      <c r="B2772" s="11" t="s">
        <v>1246</v>
      </c>
      <c r="C2772" s="11" t="s">
        <v>354</v>
      </c>
      <c r="D2772" s="17">
        <v>45754</v>
      </c>
      <c r="E2772" s="12">
        <v>12</v>
      </c>
    </row>
    <row r="2773" spans="1:5" x14ac:dyDescent="0.3">
      <c r="A2773" s="3" t="s">
        <v>12060</v>
      </c>
      <c r="B2773" s="11" t="s">
        <v>1522</v>
      </c>
      <c r="C2773" s="11" t="s">
        <v>263</v>
      </c>
      <c r="D2773" s="17">
        <v>46032</v>
      </c>
      <c r="E2773" s="12">
        <v>11</v>
      </c>
    </row>
    <row r="2774" spans="1:5" x14ac:dyDescent="0.3">
      <c r="A2774" s="3" t="s">
        <v>12061</v>
      </c>
      <c r="B2774" s="11" t="s">
        <v>1642</v>
      </c>
      <c r="C2774" s="11" t="s">
        <v>211</v>
      </c>
      <c r="D2774" s="17">
        <v>45693</v>
      </c>
      <c r="E2774" s="12">
        <v>12</v>
      </c>
    </row>
    <row r="2775" spans="1:5" x14ac:dyDescent="0.3">
      <c r="A2775" s="3" t="s">
        <v>12062</v>
      </c>
      <c r="B2775" s="11" t="s">
        <v>1648</v>
      </c>
      <c r="C2775" s="11" t="s">
        <v>310</v>
      </c>
      <c r="D2775" s="17">
        <v>45935</v>
      </c>
      <c r="E2775" s="12">
        <v>5</v>
      </c>
    </row>
    <row r="2776" spans="1:5" x14ac:dyDescent="0.3">
      <c r="A2776" s="3" t="s">
        <v>12063</v>
      </c>
      <c r="B2776" s="11" t="s">
        <v>1294</v>
      </c>
      <c r="C2776" s="11" t="s">
        <v>340</v>
      </c>
      <c r="D2776" s="17">
        <v>45961</v>
      </c>
      <c r="E2776" s="12">
        <v>8</v>
      </c>
    </row>
    <row r="2777" spans="1:5" x14ac:dyDescent="0.3">
      <c r="A2777" s="3" t="s">
        <v>12064</v>
      </c>
      <c r="B2777" s="11" t="s">
        <v>1456</v>
      </c>
      <c r="C2777" s="11" t="s">
        <v>73</v>
      </c>
      <c r="D2777" s="17">
        <v>45988</v>
      </c>
      <c r="E2777" s="12">
        <v>8</v>
      </c>
    </row>
    <row r="2778" spans="1:5" x14ac:dyDescent="0.3">
      <c r="A2778" s="3" t="s">
        <v>12065</v>
      </c>
      <c r="B2778" s="11" t="s">
        <v>1106</v>
      </c>
      <c r="C2778" s="11" t="s">
        <v>397</v>
      </c>
      <c r="D2778" s="17">
        <v>45842</v>
      </c>
      <c r="E2778" s="12">
        <v>7</v>
      </c>
    </row>
    <row r="2779" spans="1:5" x14ac:dyDescent="0.3">
      <c r="A2779" s="3" t="s">
        <v>12066</v>
      </c>
      <c r="B2779" s="11" t="s">
        <v>1552</v>
      </c>
      <c r="C2779" s="11" t="s">
        <v>229</v>
      </c>
      <c r="D2779" s="17">
        <v>45687</v>
      </c>
      <c r="E2779" s="12">
        <v>12</v>
      </c>
    </row>
    <row r="2780" spans="1:5" x14ac:dyDescent="0.3">
      <c r="A2780" s="3" t="s">
        <v>12067</v>
      </c>
      <c r="B2780" s="11" t="s">
        <v>1082</v>
      </c>
      <c r="C2780" s="11" t="s">
        <v>395</v>
      </c>
      <c r="D2780" s="17">
        <v>45805</v>
      </c>
      <c r="E2780" s="12">
        <v>4</v>
      </c>
    </row>
    <row r="2781" spans="1:5" x14ac:dyDescent="0.3">
      <c r="A2781" s="3" t="s">
        <v>12068</v>
      </c>
      <c r="B2781" s="11" t="s">
        <v>1764</v>
      </c>
      <c r="C2781" s="11" t="s">
        <v>152</v>
      </c>
      <c r="D2781" s="17">
        <v>45830</v>
      </c>
      <c r="E2781" s="12">
        <v>4</v>
      </c>
    </row>
    <row r="2782" spans="1:5" x14ac:dyDescent="0.3">
      <c r="A2782" s="3" t="s">
        <v>12069</v>
      </c>
      <c r="B2782" s="11" t="s">
        <v>996</v>
      </c>
      <c r="C2782" s="11" t="s">
        <v>208</v>
      </c>
      <c r="D2782" s="17">
        <v>46040</v>
      </c>
      <c r="E2782" s="12">
        <v>7</v>
      </c>
    </row>
    <row r="2783" spans="1:5" x14ac:dyDescent="0.3">
      <c r="A2783" s="3" t="s">
        <v>12070</v>
      </c>
      <c r="B2783" s="11" t="s">
        <v>1392</v>
      </c>
      <c r="C2783" s="11" t="s">
        <v>179</v>
      </c>
      <c r="D2783" s="17">
        <v>45917</v>
      </c>
      <c r="E2783" s="12">
        <v>5</v>
      </c>
    </row>
    <row r="2784" spans="1:5" x14ac:dyDescent="0.3">
      <c r="A2784" s="3" t="s">
        <v>12071</v>
      </c>
      <c r="B2784" s="11" t="s">
        <v>948</v>
      </c>
      <c r="C2784" s="11" t="s">
        <v>196</v>
      </c>
      <c r="D2784" s="17">
        <v>46100</v>
      </c>
      <c r="E2784" s="12">
        <v>5</v>
      </c>
    </row>
    <row r="2785" spans="1:5" x14ac:dyDescent="0.3">
      <c r="A2785" s="3" t="s">
        <v>12072</v>
      </c>
      <c r="B2785" s="11" t="s">
        <v>1616</v>
      </c>
      <c r="C2785" s="11" t="s">
        <v>223</v>
      </c>
      <c r="D2785" s="17">
        <v>45770</v>
      </c>
      <c r="E2785" s="12">
        <v>6</v>
      </c>
    </row>
    <row r="2786" spans="1:5" x14ac:dyDescent="0.3">
      <c r="A2786" s="3" t="s">
        <v>12073</v>
      </c>
      <c r="B2786" s="11" t="s">
        <v>1556</v>
      </c>
      <c r="C2786" s="11" t="s">
        <v>253</v>
      </c>
      <c r="D2786" s="17">
        <v>46095</v>
      </c>
      <c r="E2786" s="12">
        <v>6</v>
      </c>
    </row>
    <row r="2787" spans="1:5" x14ac:dyDescent="0.3">
      <c r="A2787" s="3" t="s">
        <v>12074</v>
      </c>
      <c r="B2787" s="11" t="s">
        <v>1482</v>
      </c>
      <c r="C2787" s="11" t="s">
        <v>85</v>
      </c>
      <c r="D2787" s="17">
        <v>46108</v>
      </c>
      <c r="E2787" s="12">
        <v>10</v>
      </c>
    </row>
    <row r="2788" spans="1:5" x14ac:dyDescent="0.3">
      <c r="A2788" s="3" t="s">
        <v>12075</v>
      </c>
      <c r="B2788" s="11" t="s">
        <v>1520</v>
      </c>
      <c r="C2788" s="11" t="s">
        <v>256</v>
      </c>
      <c r="D2788" s="17">
        <v>45809</v>
      </c>
      <c r="E2788" s="12">
        <v>10</v>
      </c>
    </row>
    <row r="2789" spans="1:5" x14ac:dyDescent="0.3">
      <c r="A2789" s="3" t="s">
        <v>12076</v>
      </c>
      <c r="B2789" s="11" t="s">
        <v>1762</v>
      </c>
      <c r="C2789" s="11" t="s">
        <v>282</v>
      </c>
      <c r="D2789" s="17">
        <v>46159</v>
      </c>
      <c r="E2789" s="12">
        <v>8</v>
      </c>
    </row>
    <row r="2790" spans="1:5" x14ac:dyDescent="0.3">
      <c r="A2790" s="3" t="s">
        <v>12077</v>
      </c>
      <c r="B2790" s="11" t="s">
        <v>1722</v>
      </c>
      <c r="C2790" s="11" t="s">
        <v>380</v>
      </c>
      <c r="D2790" s="17">
        <v>45722</v>
      </c>
      <c r="E2790" s="12">
        <v>4</v>
      </c>
    </row>
    <row r="2791" spans="1:5" x14ac:dyDescent="0.3">
      <c r="A2791" s="3" t="s">
        <v>12078</v>
      </c>
      <c r="B2791" s="11" t="s">
        <v>1500</v>
      </c>
      <c r="C2791" s="11" t="s">
        <v>160</v>
      </c>
      <c r="D2791" s="17">
        <v>46023</v>
      </c>
      <c r="E2791" s="12">
        <v>8</v>
      </c>
    </row>
    <row r="2792" spans="1:5" x14ac:dyDescent="0.3">
      <c r="A2792" s="3" t="s">
        <v>12079</v>
      </c>
      <c r="B2792" s="11" t="s">
        <v>1684</v>
      </c>
      <c r="C2792" s="11" t="s">
        <v>232</v>
      </c>
      <c r="D2792" s="17">
        <v>45859</v>
      </c>
      <c r="E2792" s="12">
        <v>9</v>
      </c>
    </row>
    <row r="2793" spans="1:5" x14ac:dyDescent="0.3">
      <c r="A2793" s="3" t="s">
        <v>12080</v>
      </c>
      <c r="B2793" s="11" t="s">
        <v>1406</v>
      </c>
      <c r="C2793" s="11" t="s">
        <v>95</v>
      </c>
      <c r="D2793" s="17">
        <v>45844</v>
      </c>
      <c r="E2793" s="12">
        <v>5</v>
      </c>
    </row>
    <row r="2794" spans="1:5" x14ac:dyDescent="0.3">
      <c r="A2794" s="3" t="s">
        <v>12081</v>
      </c>
      <c r="B2794" s="11" t="s">
        <v>1700</v>
      </c>
      <c r="C2794" s="11" t="s">
        <v>152</v>
      </c>
      <c r="D2794" s="17">
        <v>46005</v>
      </c>
      <c r="E2794" s="12">
        <v>10</v>
      </c>
    </row>
    <row r="2795" spans="1:5" x14ac:dyDescent="0.3">
      <c r="A2795" s="3" t="s">
        <v>12082</v>
      </c>
      <c r="B2795" s="11" t="s">
        <v>1006</v>
      </c>
      <c r="C2795" s="11" t="s">
        <v>290</v>
      </c>
      <c r="D2795" s="17">
        <v>45722</v>
      </c>
      <c r="E2795" s="12">
        <v>4</v>
      </c>
    </row>
    <row r="2796" spans="1:5" x14ac:dyDescent="0.3">
      <c r="A2796" s="3" t="s">
        <v>12083</v>
      </c>
      <c r="B2796" s="11" t="s">
        <v>1546</v>
      </c>
      <c r="C2796" s="11" t="s">
        <v>109</v>
      </c>
      <c r="D2796" s="17">
        <v>46019</v>
      </c>
      <c r="E2796" s="12">
        <v>11</v>
      </c>
    </row>
    <row r="2797" spans="1:5" x14ac:dyDescent="0.3">
      <c r="A2797" s="3" t="s">
        <v>12084</v>
      </c>
      <c r="B2797" s="11" t="s">
        <v>1298</v>
      </c>
      <c r="C2797" s="11" t="s">
        <v>306</v>
      </c>
      <c r="D2797" s="17">
        <v>45759</v>
      </c>
      <c r="E2797" s="12">
        <v>7</v>
      </c>
    </row>
    <row r="2798" spans="1:5" x14ac:dyDescent="0.3">
      <c r="A2798" s="3" t="s">
        <v>12085</v>
      </c>
      <c r="B2798" s="11" t="s">
        <v>1006</v>
      </c>
      <c r="C2798" s="11" t="s">
        <v>18</v>
      </c>
      <c r="D2798" s="17">
        <v>45791</v>
      </c>
      <c r="E2798" s="12">
        <v>4</v>
      </c>
    </row>
    <row r="2799" spans="1:5" x14ac:dyDescent="0.3">
      <c r="A2799" s="3" t="s">
        <v>12086</v>
      </c>
      <c r="B2799" s="11" t="s">
        <v>1528</v>
      </c>
      <c r="C2799" s="11" t="s">
        <v>112</v>
      </c>
      <c r="D2799" s="17">
        <v>45969</v>
      </c>
      <c r="E2799" s="12">
        <v>5</v>
      </c>
    </row>
    <row r="2800" spans="1:5" x14ac:dyDescent="0.3">
      <c r="A2800" s="3" t="s">
        <v>12087</v>
      </c>
      <c r="B2800" s="11" t="s">
        <v>1306</v>
      </c>
      <c r="C2800" s="11" t="s">
        <v>318</v>
      </c>
      <c r="D2800" s="17">
        <v>45822</v>
      </c>
      <c r="E2800" s="12">
        <v>11</v>
      </c>
    </row>
    <row r="2801" spans="1:5" x14ac:dyDescent="0.3">
      <c r="A2801" s="3" t="s">
        <v>12088</v>
      </c>
      <c r="B2801" s="11" t="s">
        <v>996</v>
      </c>
      <c r="C2801" s="11" t="s">
        <v>282</v>
      </c>
      <c r="D2801" s="17">
        <v>46125</v>
      </c>
      <c r="E2801" s="12">
        <v>10</v>
      </c>
    </row>
    <row r="2802" spans="1:5" x14ac:dyDescent="0.3">
      <c r="A2802" s="3" t="s">
        <v>12089</v>
      </c>
      <c r="B2802" s="11" t="s">
        <v>1242</v>
      </c>
      <c r="C2802" s="11" t="s">
        <v>366</v>
      </c>
      <c r="D2802" s="17">
        <v>46071</v>
      </c>
      <c r="E2802" s="12">
        <v>7</v>
      </c>
    </row>
    <row r="2803" spans="1:5" x14ac:dyDescent="0.3">
      <c r="A2803" s="3" t="s">
        <v>12090</v>
      </c>
      <c r="B2803" s="11" t="s">
        <v>1150</v>
      </c>
      <c r="C2803" s="11" t="s">
        <v>32</v>
      </c>
      <c r="D2803" s="17">
        <v>46171</v>
      </c>
      <c r="E2803" s="12">
        <v>10</v>
      </c>
    </row>
    <row r="2804" spans="1:5" x14ac:dyDescent="0.3">
      <c r="A2804" s="3" t="s">
        <v>12091</v>
      </c>
      <c r="B2804" s="11" t="s">
        <v>1308</v>
      </c>
      <c r="C2804" s="11" t="s">
        <v>190</v>
      </c>
      <c r="D2804" s="17">
        <v>45866</v>
      </c>
      <c r="E2804" s="12">
        <v>5</v>
      </c>
    </row>
    <row r="2805" spans="1:5" x14ac:dyDescent="0.3">
      <c r="A2805" s="3" t="s">
        <v>12092</v>
      </c>
      <c r="B2805" s="11" t="s">
        <v>1260</v>
      </c>
      <c r="C2805" s="11" t="s">
        <v>107</v>
      </c>
      <c r="D2805" s="17">
        <v>45850</v>
      </c>
      <c r="E2805" s="12">
        <v>7</v>
      </c>
    </row>
    <row r="2806" spans="1:5" x14ac:dyDescent="0.3">
      <c r="A2806" s="3" t="s">
        <v>12093</v>
      </c>
      <c r="B2806" s="11" t="s">
        <v>972</v>
      </c>
      <c r="C2806" s="11" t="s">
        <v>208</v>
      </c>
      <c r="D2806" s="17">
        <v>45864</v>
      </c>
      <c r="E2806" s="12">
        <v>7</v>
      </c>
    </row>
    <row r="2807" spans="1:5" x14ac:dyDescent="0.3">
      <c r="A2807" s="3" t="s">
        <v>12094</v>
      </c>
      <c r="B2807" s="11" t="s">
        <v>1100</v>
      </c>
      <c r="C2807" s="11" t="s">
        <v>203</v>
      </c>
      <c r="D2807" s="17">
        <v>46103</v>
      </c>
      <c r="E2807" s="12">
        <v>6</v>
      </c>
    </row>
    <row r="2808" spans="1:5" x14ac:dyDescent="0.3">
      <c r="A2808" s="3" t="s">
        <v>12095</v>
      </c>
      <c r="B2808" s="11" t="s">
        <v>1058</v>
      </c>
      <c r="C2808" s="11" t="s">
        <v>47</v>
      </c>
      <c r="D2808" s="17">
        <v>45958</v>
      </c>
      <c r="E2808" s="12">
        <v>9</v>
      </c>
    </row>
    <row r="2809" spans="1:5" x14ac:dyDescent="0.3">
      <c r="A2809" s="3" t="s">
        <v>12096</v>
      </c>
      <c r="B2809" s="11" t="s">
        <v>1288</v>
      </c>
      <c r="C2809" s="11" t="s">
        <v>314</v>
      </c>
      <c r="D2809" s="17">
        <v>46084</v>
      </c>
      <c r="E2809" s="12">
        <v>6</v>
      </c>
    </row>
    <row r="2810" spans="1:5" x14ac:dyDescent="0.3">
      <c r="A2810" s="3" t="s">
        <v>12097</v>
      </c>
      <c r="B2810" s="11" t="s">
        <v>1210</v>
      </c>
      <c r="C2810" s="11" t="s">
        <v>350</v>
      </c>
      <c r="D2810" s="17">
        <v>46068</v>
      </c>
      <c r="E2810" s="12">
        <v>8</v>
      </c>
    </row>
    <row r="2811" spans="1:5" x14ac:dyDescent="0.3">
      <c r="A2811" s="3" t="s">
        <v>12098</v>
      </c>
      <c r="B2811" s="11" t="s">
        <v>1494</v>
      </c>
      <c r="C2811" s="11" t="s">
        <v>155</v>
      </c>
      <c r="D2811" s="17">
        <v>45809</v>
      </c>
      <c r="E2811" s="12">
        <v>11</v>
      </c>
    </row>
    <row r="2812" spans="1:5" x14ac:dyDescent="0.3">
      <c r="A2812" s="3" t="s">
        <v>12099</v>
      </c>
      <c r="B2812" s="11" t="s">
        <v>1450</v>
      </c>
      <c r="C2812" s="11" t="s">
        <v>274</v>
      </c>
      <c r="D2812" s="17">
        <v>46087</v>
      </c>
      <c r="E2812" s="12">
        <v>11</v>
      </c>
    </row>
    <row r="2813" spans="1:5" x14ac:dyDescent="0.3">
      <c r="A2813" s="3" t="s">
        <v>12100</v>
      </c>
      <c r="B2813" s="11" t="s">
        <v>1160</v>
      </c>
      <c r="C2813" s="11" t="s">
        <v>216</v>
      </c>
      <c r="D2813" s="17">
        <v>45806</v>
      </c>
      <c r="E2813" s="12">
        <v>6</v>
      </c>
    </row>
    <row r="2814" spans="1:5" x14ac:dyDescent="0.3">
      <c r="A2814" s="3" t="s">
        <v>12101</v>
      </c>
      <c r="B2814" s="11" t="s">
        <v>1530</v>
      </c>
      <c r="C2814" s="11" t="s">
        <v>89</v>
      </c>
      <c r="D2814" s="17">
        <v>45943</v>
      </c>
      <c r="E2814" s="12">
        <v>4</v>
      </c>
    </row>
    <row r="2815" spans="1:5" x14ac:dyDescent="0.3">
      <c r="A2815" s="3" t="s">
        <v>12102</v>
      </c>
      <c r="B2815" s="11" t="s">
        <v>1766</v>
      </c>
      <c r="C2815" s="11" t="s">
        <v>399</v>
      </c>
      <c r="D2815" s="17">
        <v>45802</v>
      </c>
      <c r="E2815" s="12">
        <v>8</v>
      </c>
    </row>
    <row r="2816" spans="1:5" x14ac:dyDescent="0.3">
      <c r="A2816" s="3" t="s">
        <v>12103</v>
      </c>
      <c r="B2816" s="11" t="s">
        <v>1130</v>
      </c>
      <c r="C2816" s="11" t="s">
        <v>356</v>
      </c>
      <c r="D2816" s="17">
        <v>45747</v>
      </c>
      <c r="E2816" s="12">
        <v>12</v>
      </c>
    </row>
    <row r="2817" spans="1:5" x14ac:dyDescent="0.3">
      <c r="A2817" s="3" t="s">
        <v>12104</v>
      </c>
      <c r="B2817" s="11" t="s">
        <v>1380</v>
      </c>
      <c r="C2817" s="11" t="s">
        <v>193</v>
      </c>
      <c r="D2817" s="17">
        <v>46051</v>
      </c>
      <c r="E2817" s="12">
        <v>5</v>
      </c>
    </row>
    <row r="2818" spans="1:5" x14ac:dyDescent="0.3">
      <c r="A2818" s="3" t="s">
        <v>12105</v>
      </c>
      <c r="B2818" s="11" t="s">
        <v>1000</v>
      </c>
      <c r="C2818" s="11" t="s">
        <v>190</v>
      </c>
      <c r="D2818" s="17">
        <v>46037</v>
      </c>
      <c r="E2818" s="12">
        <v>10</v>
      </c>
    </row>
    <row r="2819" spans="1:5" x14ac:dyDescent="0.3">
      <c r="A2819" s="3" t="s">
        <v>12106</v>
      </c>
      <c r="B2819" s="11" t="s">
        <v>1350</v>
      </c>
      <c r="C2819" s="11" t="s">
        <v>376</v>
      </c>
      <c r="D2819" s="17">
        <v>46012</v>
      </c>
      <c r="E2819" s="12">
        <v>11</v>
      </c>
    </row>
    <row r="2820" spans="1:5" x14ac:dyDescent="0.3">
      <c r="A2820" s="3" t="s">
        <v>12107</v>
      </c>
      <c r="B2820" s="11" t="s">
        <v>1710</v>
      </c>
      <c r="C2820" s="11" t="s">
        <v>89</v>
      </c>
      <c r="D2820" s="17">
        <v>45905</v>
      </c>
      <c r="E2820" s="12">
        <v>7</v>
      </c>
    </row>
    <row r="2821" spans="1:5" x14ac:dyDescent="0.3">
      <c r="A2821" s="3" t="s">
        <v>12108</v>
      </c>
      <c r="B2821" s="11" t="s">
        <v>1262</v>
      </c>
      <c r="C2821" s="11" t="s">
        <v>280</v>
      </c>
      <c r="D2821" s="17">
        <v>46020</v>
      </c>
      <c r="E2821" s="12">
        <v>10</v>
      </c>
    </row>
    <row r="2822" spans="1:5" x14ac:dyDescent="0.3">
      <c r="A2822" s="3" t="s">
        <v>12109</v>
      </c>
      <c r="B2822" s="11" t="s">
        <v>1236</v>
      </c>
      <c r="C2822" s="11" t="s">
        <v>206</v>
      </c>
      <c r="D2822" s="17">
        <v>45697</v>
      </c>
      <c r="E2822" s="12">
        <v>9</v>
      </c>
    </row>
    <row r="2823" spans="1:5" x14ac:dyDescent="0.3">
      <c r="A2823" s="3" t="s">
        <v>12110</v>
      </c>
      <c r="B2823" s="11" t="s">
        <v>1524</v>
      </c>
      <c r="C2823" s="11" t="s">
        <v>301</v>
      </c>
      <c r="D2823" s="17">
        <v>45868</v>
      </c>
      <c r="E2823" s="12">
        <v>6</v>
      </c>
    </row>
    <row r="2824" spans="1:5" x14ac:dyDescent="0.3">
      <c r="A2824" s="3" t="s">
        <v>12111</v>
      </c>
      <c r="B2824" s="11" t="s">
        <v>1462</v>
      </c>
      <c r="C2824" s="11" t="s">
        <v>229</v>
      </c>
      <c r="D2824" s="17">
        <v>45815</v>
      </c>
      <c r="E2824" s="12">
        <v>9</v>
      </c>
    </row>
    <row r="2825" spans="1:5" x14ac:dyDescent="0.3">
      <c r="A2825" s="3" t="s">
        <v>12112</v>
      </c>
      <c r="B2825" s="11" t="s">
        <v>1226</v>
      </c>
      <c r="C2825" s="11" t="s">
        <v>223</v>
      </c>
      <c r="D2825" s="17">
        <v>45889</v>
      </c>
      <c r="E2825" s="12">
        <v>5</v>
      </c>
    </row>
    <row r="2826" spans="1:5" x14ac:dyDescent="0.3">
      <c r="A2826" s="3" t="s">
        <v>12113</v>
      </c>
      <c r="B2826" s="11" t="s">
        <v>914</v>
      </c>
      <c r="C2826" s="11" t="s">
        <v>256</v>
      </c>
      <c r="D2826" s="17">
        <v>45895</v>
      </c>
      <c r="E2826" s="12">
        <v>11</v>
      </c>
    </row>
    <row r="2827" spans="1:5" x14ac:dyDescent="0.3">
      <c r="A2827" s="3" t="s">
        <v>12114</v>
      </c>
      <c r="B2827" s="11" t="s">
        <v>1594</v>
      </c>
      <c r="C2827" s="11" t="s">
        <v>53</v>
      </c>
      <c r="D2827" s="17">
        <v>45967</v>
      </c>
      <c r="E2827" s="12">
        <v>4</v>
      </c>
    </row>
    <row r="2828" spans="1:5" x14ac:dyDescent="0.3">
      <c r="A2828" s="3" t="s">
        <v>12115</v>
      </c>
      <c r="B2828" s="11" t="s">
        <v>1024</v>
      </c>
      <c r="C2828" s="11" t="s">
        <v>301</v>
      </c>
      <c r="D2828" s="17">
        <v>46024</v>
      </c>
      <c r="E2828" s="12">
        <v>6</v>
      </c>
    </row>
    <row r="2829" spans="1:5" x14ac:dyDescent="0.3">
      <c r="A2829" s="3" t="s">
        <v>12116</v>
      </c>
      <c r="B2829" s="11" t="s">
        <v>1420</v>
      </c>
      <c r="C2829" s="11" t="s">
        <v>18</v>
      </c>
      <c r="D2829" s="17">
        <v>45868</v>
      </c>
      <c r="E2829" s="12">
        <v>8</v>
      </c>
    </row>
    <row r="2830" spans="1:5" x14ac:dyDescent="0.3">
      <c r="A2830" s="3" t="s">
        <v>12117</v>
      </c>
      <c r="B2830" s="11" t="s">
        <v>940</v>
      </c>
      <c r="C2830" s="11" t="s">
        <v>137</v>
      </c>
      <c r="D2830" s="17">
        <v>46078</v>
      </c>
      <c r="E2830" s="12">
        <v>10</v>
      </c>
    </row>
    <row r="2831" spans="1:5" x14ac:dyDescent="0.3">
      <c r="A2831" s="3" t="s">
        <v>12118</v>
      </c>
      <c r="B2831" s="11" t="s">
        <v>893</v>
      </c>
      <c r="C2831" s="11" t="s">
        <v>393</v>
      </c>
      <c r="D2831" s="17">
        <v>46163</v>
      </c>
      <c r="E2831" s="12">
        <v>11</v>
      </c>
    </row>
    <row r="2832" spans="1:5" x14ac:dyDescent="0.3">
      <c r="A2832" s="3" t="s">
        <v>12119</v>
      </c>
      <c r="B2832" s="11" t="s">
        <v>928</v>
      </c>
      <c r="C2832" s="11" t="s">
        <v>216</v>
      </c>
      <c r="D2832" s="17">
        <v>45979</v>
      </c>
      <c r="E2832" s="12">
        <v>12</v>
      </c>
    </row>
    <row r="2833" spans="1:5" x14ac:dyDescent="0.3">
      <c r="A2833" s="3" t="s">
        <v>12120</v>
      </c>
      <c r="B2833" s="11" t="s">
        <v>1626</v>
      </c>
      <c r="C2833" s="11" t="s">
        <v>177</v>
      </c>
      <c r="D2833" s="17">
        <v>46030</v>
      </c>
      <c r="E2833" s="12">
        <v>9</v>
      </c>
    </row>
    <row r="2834" spans="1:5" x14ac:dyDescent="0.3">
      <c r="A2834" s="3" t="s">
        <v>12121</v>
      </c>
      <c r="B2834" s="11" t="s">
        <v>1280</v>
      </c>
      <c r="C2834" s="11" t="s">
        <v>216</v>
      </c>
      <c r="D2834" s="17">
        <v>45943</v>
      </c>
      <c r="E2834" s="12">
        <v>8</v>
      </c>
    </row>
    <row r="2835" spans="1:5" x14ac:dyDescent="0.3">
      <c r="A2835" s="3" t="s">
        <v>12122</v>
      </c>
      <c r="B2835" s="11" t="s">
        <v>1696</v>
      </c>
      <c r="C2835" s="11" t="s">
        <v>27</v>
      </c>
      <c r="D2835" s="17">
        <v>45954</v>
      </c>
      <c r="E2835" s="12">
        <v>7</v>
      </c>
    </row>
    <row r="2836" spans="1:5" x14ac:dyDescent="0.3">
      <c r="A2836" s="3" t="s">
        <v>12123</v>
      </c>
      <c r="B2836" s="11" t="s">
        <v>1038</v>
      </c>
      <c r="C2836" s="11" t="s">
        <v>371</v>
      </c>
      <c r="D2836" s="17">
        <v>45725</v>
      </c>
      <c r="E2836" s="12">
        <v>8</v>
      </c>
    </row>
    <row r="2837" spans="1:5" x14ac:dyDescent="0.3">
      <c r="A2837" s="3" t="s">
        <v>12124</v>
      </c>
      <c r="B2837" s="11" t="s">
        <v>1328</v>
      </c>
      <c r="C2837" s="11" t="s">
        <v>280</v>
      </c>
      <c r="D2837" s="17">
        <v>46166</v>
      </c>
      <c r="E2837" s="12">
        <v>10</v>
      </c>
    </row>
    <row r="2838" spans="1:5" x14ac:dyDescent="0.3">
      <c r="A2838" s="3" t="s">
        <v>12125</v>
      </c>
      <c r="B2838" s="11" t="s">
        <v>1588</v>
      </c>
      <c r="C2838" s="11" t="s">
        <v>133</v>
      </c>
      <c r="D2838" s="17">
        <v>45797</v>
      </c>
      <c r="E2838" s="12">
        <v>11</v>
      </c>
    </row>
    <row r="2839" spans="1:5" x14ac:dyDescent="0.3">
      <c r="A2839" s="3" t="s">
        <v>12126</v>
      </c>
      <c r="B2839" s="11" t="s">
        <v>1148</v>
      </c>
      <c r="C2839" s="11" t="s">
        <v>104</v>
      </c>
      <c r="D2839" s="17">
        <v>46050</v>
      </c>
      <c r="E2839" s="12">
        <v>12</v>
      </c>
    </row>
    <row r="2840" spans="1:5" x14ac:dyDescent="0.3">
      <c r="A2840" s="3" t="s">
        <v>12127</v>
      </c>
      <c r="B2840" s="11" t="s">
        <v>1408</v>
      </c>
      <c r="C2840" s="11" t="s">
        <v>27</v>
      </c>
      <c r="D2840" s="17">
        <v>45840</v>
      </c>
      <c r="E2840" s="12">
        <v>8</v>
      </c>
    </row>
    <row r="2841" spans="1:5" x14ac:dyDescent="0.3">
      <c r="A2841" s="3" t="s">
        <v>12128</v>
      </c>
      <c r="B2841" s="11" t="s">
        <v>930</v>
      </c>
      <c r="C2841" s="11" t="s">
        <v>324</v>
      </c>
      <c r="D2841" s="17">
        <v>46071</v>
      </c>
      <c r="E2841" s="12">
        <v>11</v>
      </c>
    </row>
    <row r="2842" spans="1:5" x14ac:dyDescent="0.3">
      <c r="A2842" s="3" t="s">
        <v>12129</v>
      </c>
      <c r="B2842" s="11" t="s">
        <v>1708</v>
      </c>
      <c r="C2842" s="11" t="s">
        <v>196</v>
      </c>
      <c r="D2842" s="17">
        <v>46117</v>
      </c>
      <c r="E2842" s="12">
        <v>7</v>
      </c>
    </row>
    <row r="2843" spans="1:5" x14ac:dyDescent="0.3">
      <c r="A2843" s="3" t="s">
        <v>12130</v>
      </c>
      <c r="B2843" s="11" t="s">
        <v>1730</v>
      </c>
      <c r="C2843" s="11" t="s">
        <v>338</v>
      </c>
      <c r="D2843" s="17">
        <v>46035</v>
      </c>
      <c r="E2843" s="12">
        <v>10</v>
      </c>
    </row>
    <row r="2844" spans="1:5" x14ac:dyDescent="0.3">
      <c r="A2844" s="3" t="s">
        <v>12131</v>
      </c>
      <c r="B2844" s="11" t="s">
        <v>954</v>
      </c>
      <c r="C2844" s="11" t="s">
        <v>203</v>
      </c>
      <c r="D2844" s="17">
        <v>46034</v>
      </c>
      <c r="E2844" s="12">
        <v>11</v>
      </c>
    </row>
    <row r="2845" spans="1:5" x14ac:dyDescent="0.3">
      <c r="A2845" s="3" t="s">
        <v>12132</v>
      </c>
      <c r="B2845" s="11" t="s">
        <v>1744</v>
      </c>
      <c r="C2845" s="11" t="s">
        <v>385</v>
      </c>
      <c r="D2845" s="17">
        <v>45981</v>
      </c>
      <c r="E2845" s="12">
        <v>8</v>
      </c>
    </row>
    <row r="2846" spans="1:5" x14ac:dyDescent="0.3">
      <c r="A2846" s="3" t="s">
        <v>12133</v>
      </c>
      <c r="B2846" s="11" t="s">
        <v>1166</v>
      </c>
      <c r="C2846" s="11" t="s">
        <v>239</v>
      </c>
      <c r="D2846" s="17">
        <v>45941</v>
      </c>
      <c r="E2846" s="12">
        <v>9</v>
      </c>
    </row>
    <row r="2847" spans="1:5" x14ac:dyDescent="0.3">
      <c r="A2847" s="3" t="s">
        <v>12134</v>
      </c>
      <c r="B2847" s="11" t="s">
        <v>1546</v>
      </c>
      <c r="C2847" s="11" t="s">
        <v>376</v>
      </c>
      <c r="D2847" s="17">
        <v>46116</v>
      </c>
      <c r="E2847" s="12">
        <v>12</v>
      </c>
    </row>
    <row r="2848" spans="1:5" x14ac:dyDescent="0.3">
      <c r="A2848" s="3" t="s">
        <v>12135</v>
      </c>
      <c r="B2848" s="11" t="s">
        <v>1278</v>
      </c>
      <c r="C2848" s="11" t="s">
        <v>221</v>
      </c>
      <c r="D2848" s="17">
        <v>45773</v>
      </c>
      <c r="E2848" s="12">
        <v>6</v>
      </c>
    </row>
    <row r="2849" spans="1:5" x14ac:dyDescent="0.3">
      <c r="A2849" s="3" t="s">
        <v>12136</v>
      </c>
      <c r="B2849" s="11" t="s">
        <v>1076</v>
      </c>
      <c r="C2849" s="11" t="s">
        <v>47</v>
      </c>
      <c r="D2849" s="17">
        <v>45943</v>
      </c>
      <c r="E2849" s="12">
        <v>11</v>
      </c>
    </row>
    <row r="2850" spans="1:5" x14ac:dyDescent="0.3">
      <c r="A2850" s="3" t="s">
        <v>12137</v>
      </c>
      <c r="B2850" s="11" t="s">
        <v>1524</v>
      </c>
      <c r="C2850" s="11" t="s">
        <v>303</v>
      </c>
      <c r="D2850" s="17">
        <v>46112</v>
      </c>
      <c r="E2850" s="12">
        <v>6</v>
      </c>
    </row>
    <row r="2851" spans="1:5" x14ac:dyDescent="0.3">
      <c r="A2851" s="3" t="s">
        <v>12138</v>
      </c>
      <c r="B2851" s="11" t="s">
        <v>1580</v>
      </c>
      <c r="C2851" s="11" t="s">
        <v>239</v>
      </c>
      <c r="D2851" s="17">
        <v>45974</v>
      </c>
      <c r="E2851" s="12">
        <v>12</v>
      </c>
    </row>
    <row r="2852" spans="1:5" x14ac:dyDescent="0.3">
      <c r="A2852" s="3" t="s">
        <v>12139</v>
      </c>
      <c r="B2852" s="11" t="s">
        <v>1332</v>
      </c>
      <c r="C2852" s="11" t="s">
        <v>177</v>
      </c>
      <c r="D2852" s="17">
        <v>45833</v>
      </c>
      <c r="E2852" s="12">
        <v>7</v>
      </c>
    </row>
    <row r="2853" spans="1:5" x14ac:dyDescent="0.3">
      <c r="A2853" s="3" t="s">
        <v>12140</v>
      </c>
      <c r="B2853" s="11" t="s">
        <v>1210</v>
      </c>
      <c r="C2853" s="11" t="s">
        <v>149</v>
      </c>
      <c r="D2853" s="17">
        <v>45719</v>
      </c>
      <c r="E2853" s="12">
        <v>4</v>
      </c>
    </row>
    <row r="2854" spans="1:5" x14ac:dyDescent="0.3">
      <c r="A2854" s="3" t="s">
        <v>12141</v>
      </c>
      <c r="B2854" s="11" t="s">
        <v>1536</v>
      </c>
      <c r="C2854" s="11" t="s">
        <v>42</v>
      </c>
      <c r="D2854" s="17">
        <v>45778</v>
      </c>
      <c r="E2854" s="12">
        <v>5</v>
      </c>
    </row>
    <row r="2855" spans="1:5" x14ac:dyDescent="0.3">
      <c r="A2855" s="3" t="s">
        <v>12142</v>
      </c>
      <c r="B2855" s="11" t="s">
        <v>1568</v>
      </c>
      <c r="C2855" s="11" t="s">
        <v>216</v>
      </c>
      <c r="D2855" s="17">
        <v>45981</v>
      </c>
      <c r="E2855" s="12">
        <v>6</v>
      </c>
    </row>
    <row r="2856" spans="1:5" x14ac:dyDescent="0.3">
      <c r="A2856" s="3" t="s">
        <v>12143</v>
      </c>
      <c r="B2856" s="11" t="s">
        <v>1220</v>
      </c>
      <c r="C2856" s="11" t="s">
        <v>184</v>
      </c>
      <c r="D2856" s="17">
        <v>45692</v>
      </c>
      <c r="E2856" s="12">
        <v>8</v>
      </c>
    </row>
    <row r="2857" spans="1:5" x14ac:dyDescent="0.3">
      <c r="A2857" s="3" t="s">
        <v>12144</v>
      </c>
      <c r="B2857" s="11" t="s">
        <v>1638</v>
      </c>
      <c r="C2857" s="11" t="s">
        <v>352</v>
      </c>
      <c r="D2857" s="17">
        <v>46035</v>
      </c>
      <c r="E2857" s="12">
        <v>12</v>
      </c>
    </row>
    <row r="2858" spans="1:5" x14ac:dyDescent="0.3">
      <c r="A2858" s="3" t="s">
        <v>12145</v>
      </c>
      <c r="B2858" s="11" t="s">
        <v>1072</v>
      </c>
      <c r="C2858" s="11" t="s">
        <v>272</v>
      </c>
      <c r="D2858" s="17">
        <v>46174</v>
      </c>
      <c r="E2858" s="12">
        <v>12</v>
      </c>
    </row>
    <row r="2859" spans="1:5" x14ac:dyDescent="0.3">
      <c r="A2859" s="3" t="s">
        <v>12146</v>
      </c>
      <c r="B2859" s="11" t="s">
        <v>1050</v>
      </c>
      <c r="C2859" s="11" t="s">
        <v>200</v>
      </c>
      <c r="D2859" s="17">
        <v>45977</v>
      </c>
      <c r="E2859" s="12">
        <v>11</v>
      </c>
    </row>
    <row r="2860" spans="1:5" x14ac:dyDescent="0.3">
      <c r="A2860" s="3" t="s">
        <v>12147</v>
      </c>
      <c r="B2860" s="11" t="s">
        <v>1558</v>
      </c>
      <c r="C2860" s="11" t="s">
        <v>280</v>
      </c>
      <c r="D2860" s="17">
        <v>45878</v>
      </c>
      <c r="E2860" s="12">
        <v>8</v>
      </c>
    </row>
    <row r="2861" spans="1:5" x14ac:dyDescent="0.3">
      <c r="A2861" s="3" t="s">
        <v>12148</v>
      </c>
      <c r="B2861" s="11" t="s">
        <v>1534</v>
      </c>
      <c r="C2861" s="11" t="s">
        <v>364</v>
      </c>
      <c r="D2861" s="17">
        <v>45961</v>
      </c>
      <c r="E2861" s="12">
        <v>5</v>
      </c>
    </row>
    <row r="2862" spans="1:5" x14ac:dyDescent="0.3">
      <c r="A2862" s="3" t="s">
        <v>12149</v>
      </c>
      <c r="B2862" s="11" t="s">
        <v>1766</v>
      </c>
      <c r="C2862" s="11" t="s">
        <v>276</v>
      </c>
      <c r="D2862" s="17">
        <v>45747</v>
      </c>
      <c r="E2862" s="12">
        <v>11</v>
      </c>
    </row>
    <row r="2863" spans="1:5" x14ac:dyDescent="0.3">
      <c r="A2863" s="3" t="s">
        <v>12150</v>
      </c>
      <c r="B2863" s="11" t="s">
        <v>1292</v>
      </c>
      <c r="C2863" s="11" t="s">
        <v>310</v>
      </c>
      <c r="D2863" s="17">
        <v>46064</v>
      </c>
      <c r="E2863" s="12">
        <v>10</v>
      </c>
    </row>
    <row r="2864" spans="1:5" x14ac:dyDescent="0.3">
      <c r="A2864" s="3" t="s">
        <v>12151</v>
      </c>
      <c r="B2864" s="11" t="s">
        <v>1418</v>
      </c>
      <c r="C2864" s="11" t="s">
        <v>336</v>
      </c>
      <c r="D2864" s="17">
        <v>45765</v>
      </c>
      <c r="E2864" s="12">
        <v>7</v>
      </c>
    </row>
    <row r="2865" spans="1:5" x14ac:dyDescent="0.3">
      <c r="A2865" s="3" t="s">
        <v>12152</v>
      </c>
      <c r="B2865" s="11" t="s">
        <v>1588</v>
      </c>
      <c r="C2865" s="11" t="s">
        <v>316</v>
      </c>
      <c r="D2865" s="17">
        <v>45809</v>
      </c>
      <c r="E2865" s="12">
        <v>8</v>
      </c>
    </row>
    <row r="2866" spans="1:5" x14ac:dyDescent="0.3">
      <c r="A2866" s="3" t="s">
        <v>12153</v>
      </c>
      <c r="B2866" s="11" t="s">
        <v>881</v>
      </c>
      <c r="C2866" s="11" t="s">
        <v>332</v>
      </c>
      <c r="D2866" s="17">
        <v>45828</v>
      </c>
      <c r="E2866" s="12">
        <v>7</v>
      </c>
    </row>
    <row r="2867" spans="1:5" x14ac:dyDescent="0.3">
      <c r="A2867" s="3" t="s">
        <v>12154</v>
      </c>
      <c r="B2867" s="11" t="s">
        <v>1064</v>
      </c>
      <c r="C2867" s="11" t="s">
        <v>251</v>
      </c>
      <c r="D2867" s="17">
        <v>46058</v>
      </c>
      <c r="E2867" s="12">
        <v>5</v>
      </c>
    </row>
    <row r="2868" spans="1:5" x14ac:dyDescent="0.3">
      <c r="A2868" s="3" t="s">
        <v>12155</v>
      </c>
      <c r="B2868" s="11" t="s">
        <v>1444</v>
      </c>
      <c r="C2868" s="11" t="s">
        <v>376</v>
      </c>
      <c r="D2868" s="17">
        <v>45763</v>
      </c>
      <c r="E2868" s="12">
        <v>8</v>
      </c>
    </row>
    <row r="2869" spans="1:5" x14ac:dyDescent="0.3">
      <c r="A2869" s="3" t="s">
        <v>12156</v>
      </c>
      <c r="B2869" s="11" t="s">
        <v>908</v>
      </c>
      <c r="C2869" s="11" t="s">
        <v>246</v>
      </c>
      <c r="D2869" s="17">
        <v>45711</v>
      </c>
      <c r="E2869" s="12">
        <v>5</v>
      </c>
    </row>
    <row r="2870" spans="1:5" x14ac:dyDescent="0.3">
      <c r="A2870" s="3" t="s">
        <v>12157</v>
      </c>
      <c r="B2870" s="11" t="s">
        <v>1040</v>
      </c>
      <c r="C2870" s="11" t="s">
        <v>366</v>
      </c>
      <c r="D2870" s="17">
        <v>46179</v>
      </c>
      <c r="E2870" s="12">
        <v>12</v>
      </c>
    </row>
    <row r="2871" spans="1:5" x14ac:dyDescent="0.3">
      <c r="A2871" s="3" t="s">
        <v>12158</v>
      </c>
      <c r="B2871" s="11" t="s">
        <v>1442</v>
      </c>
      <c r="C2871" s="11" t="s">
        <v>288</v>
      </c>
      <c r="D2871" s="17">
        <v>45700</v>
      </c>
      <c r="E2871" s="12">
        <v>4</v>
      </c>
    </row>
    <row r="2872" spans="1:5" x14ac:dyDescent="0.3">
      <c r="A2872" s="3" t="s">
        <v>12159</v>
      </c>
      <c r="B2872" s="11" t="s">
        <v>1568</v>
      </c>
      <c r="C2872" s="11" t="s">
        <v>276</v>
      </c>
      <c r="D2872" s="17">
        <v>46032</v>
      </c>
      <c r="E2872" s="12">
        <v>12</v>
      </c>
    </row>
    <row r="2873" spans="1:5" x14ac:dyDescent="0.3">
      <c r="A2873" s="3" t="s">
        <v>12160</v>
      </c>
      <c r="B2873" s="11" t="s">
        <v>1048</v>
      </c>
      <c r="C2873" s="11" t="s">
        <v>324</v>
      </c>
      <c r="D2873" s="17">
        <v>45927</v>
      </c>
      <c r="E2873" s="12">
        <v>4</v>
      </c>
    </row>
    <row r="2874" spans="1:5" x14ac:dyDescent="0.3">
      <c r="A2874" s="3" t="s">
        <v>12161</v>
      </c>
      <c r="B2874" s="11" t="s">
        <v>1150</v>
      </c>
      <c r="C2874" s="11" t="s">
        <v>162</v>
      </c>
      <c r="D2874" s="17">
        <v>45664</v>
      </c>
      <c r="E2874" s="12">
        <v>6</v>
      </c>
    </row>
    <row r="2875" spans="1:5" x14ac:dyDescent="0.3">
      <c r="A2875" s="3" t="s">
        <v>12162</v>
      </c>
      <c r="B2875" s="11" t="s">
        <v>1054</v>
      </c>
      <c r="C2875" s="11" t="s">
        <v>342</v>
      </c>
      <c r="D2875" s="17">
        <v>46072</v>
      </c>
      <c r="E2875" s="12">
        <v>11</v>
      </c>
    </row>
    <row r="2876" spans="1:5" x14ac:dyDescent="0.3">
      <c r="A2876" s="3" t="s">
        <v>12163</v>
      </c>
      <c r="B2876" s="11" t="s">
        <v>1368</v>
      </c>
      <c r="C2876" s="11" t="s">
        <v>81</v>
      </c>
      <c r="D2876" s="17">
        <v>45959</v>
      </c>
      <c r="E2876" s="12">
        <v>8</v>
      </c>
    </row>
    <row r="2877" spans="1:5" x14ac:dyDescent="0.3">
      <c r="A2877" s="3" t="s">
        <v>12164</v>
      </c>
      <c r="B2877" s="11" t="s">
        <v>1138</v>
      </c>
      <c r="C2877" s="11" t="s">
        <v>274</v>
      </c>
      <c r="D2877" s="17">
        <v>46021</v>
      </c>
      <c r="E2877" s="12">
        <v>7</v>
      </c>
    </row>
    <row r="2878" spans="1:5" x14ac:dyDescent="0.3">
      <c r="A2878" s="3" t="s">
        <v>12165</v>
      </c>
      <c r="B2878" s="11" t="s">
        <v>1534</v>
      </c>
      <c r="C2878" s="11" t="s">
        <v>128</v>
      </c>
      <c r="D2878" s="17">
        <v>45680</v>
      </c>
      <c r="E2878" s="12">
        <v>8</v>
      </c>
    </row>
    <row r="2879" spans="1:5" x14ac:dyDescent="0.3">
      <c r="A2879" s="3" t="s">
        <v>12166</v>
      </c>
      <c r="B2879" s="11" t="s">
        <v>984</v>
      </c>
      <c r="C2879" s="11" t="s">
        <v>81</v>
      </c>
      <c r="D2879" s="17">
        <v>46088</v>
      </c>
      <c r="E2879" s="12">
        <v>7</v>
      </c>
    </row>
    <row r="2880" spans="1:5" x14ac:dyDescent="0.3">
      <c r="A2880" s="3" t="s">
        <v>12167</v>
      </c>
      <c r="B2880" s="11" t="s">
        <v>1272</v>
      </c>
      <c r="C2880" s="11" t="s">
        <v>124</v>
      </c>
      <c r="D2880" s="17">
        <v>45956</v>
      </c>
      <c r="E2880" s="12">
        <v>8</v>
      </c>
    </row>
    <row r="2881" spans="1:5" x14ac:dyDescent="0.3">
      <c r="A2881" s="3" t="s">
        <v>12168</v>
      </c>
      <c r="B2881" s="11" t="s">
        <v>1536</v>
      </c>
      <c r="C2881" s="11" t="s">
        <v>318</v>
      </c>
      <c r="D2881" s="17">
        <v>45970</v>
      </c>
      <c r="E2881" s="12">
        <v>9</v>
      </c>
    </row>
    <row r="2882" spans="1:5" x14ac:dyDescent="0.3">
      <c r="A2882" s="3" t="s">
        <v>12169</v>
      </c>
      <c r="B2882" s="11" t="s">
        <v>1404</v>
      </c>
      <c r="C2882" s="11" t="s">
        <v>360</v>
      </c>
      <c r="D2882" s="17">
        <v>45999</v>
      </c>
      <c r="E2882" s="12">
        <v>5</v>
      </c>
    </row>
    <row r="2883" spans="1:5" x14ac:dyDescent="0.3">
      <c r="A2883" s="3" t="s">
        <v>12170</v>
      </c>
      <c r="B2883" s="11" t="s">
        <v>1476</v>
      </c>
      <c r="C2883" s="11" t="s">
        <v>198</v>
      </c>
      <c r="D2883" s="17">
        <v>46124</v>
      </c>
      <c r="E2883" s="12">
        <v>4</v>
      </c>
    </row>
    <row r="2884" spans="1:5" x14ac:dyDescent="0.3">
      <c r="A2884" s="3" t="s">
        <v>12171</v>
      </c>
      <c r="B2884" s="11" t="s">
        <v>1190</v>
      </c>
      <c r="C2884" s="11" t="s">
        <v>229</v>
      </c>
      <c r="D2884" s="17">
        <v>45938</v>
      </c>
      <c r="E2884" s="12">
        <v>10</v>
      </c>
    </row>
    <row r="2885" spans="1:5" x14ac:dyDescent="0.3">
      <c r="A2885" s="3" t="s">
        <v>12172</v>
      </c>
      <c r="B2885" s="11" t="s">
        <v>1246</v>
      </c>
      <c r="C2885" s="11" t="s">
        <v>190</v>
      </c>
      <c r="D2885" s="17">
        <v>45743</v>
      </c>
      <c r="E2885" s="12">
        <v>8</v>
      </c>
    </row>
    <row r="2886" spans="1:5" x14ac:dyDescent="0.3">
      <c r="A2886" s="3" t="s">
        <v>12173</v>
      </c>
      <c r="B2886" s="11" t="s">
        <v>1392</v>
      </c>
      <c r="C2886" s="11" t="s">
        <v>143</v>
      </c>
      <c r="D2886" s="17">
        <v>45789</v>
      </c>
      <c r="E2886" s="12">
        <v>4</v>
      </c>
    </row>
    <row r="2887" spans="1:5" x14ac:dyDescent="0.3">
      <c r="A2887" s="3" t="s">
        <v>12174</v>
      </c>
      <c r="B2887" s="11" t="s">
        <v>1366</v>
      </c>
      <c r="C2887" s="11" t="s">
        <v>265</v>
      </c>
      <c r="D2887" s="17">
        <v>45972</v>
      </c>
      <c r="E2887" s="12">
        <v>7</v>
      </c>
    </row>
    <row r="2888" spans="1:5" x14ac:dyDescent="0.3">
      <c r="A2888" s="3" t="s">
        <v>12175</v>
      </c>
      <c r="B2888" s="11" t="s">
        <v>1408</v>
      </c>
      <c r="C2888" s="11" t="s">
        <v>239</v>
      </c>
      <c r="D2888" s="17">
        <v>46165</v>
      </c>
      <c r="E2888" s="12">
        <v>4</v>
      </c>
    </row>
    <row r="2889" spans="1:5" x14ac:dyDescent="0.3">
      <c r="A2889" s="3" t="s">
        <v>12176</v>
      </c>
      <c r="B2889" s="11" t="s">
        <v>1022</v>
      </c>
      <c r="C2889" s="11" t="s">
        <v>126</v>
      </c>
      <c r="D2889" s="17">
        <v>45687</v>
      </c>
      <c r="E2889" s="12">
        <v>11</v>
      </c>
    </row>
    <row r="2890" spans="1:5" x14ac:dyDescent="0.3">
      <c r="A2890" s="3" t="s">
        <v>12177</v>
      </c>
      <c r="B2890" s="11" t="s">
        <v>1750</v>
      </c>
      <c r="C2890" s="11" t="s">
        <v>338</v>
      </c>
      <c r="D2890" s="17">
        <v>45972</v>
      </c>
      <c r="E2890" s="12">
        <v>7</v>
      </c>
    </row>
    <row r="2891" spans="1:5" x14ac:dyDescent="0.3">
      <c r="A2891" s="3" t="s">
        <v>12178</v>
      </c>
      <c r="B2891" s="11" t="s">
        <v>1586</v>
      </c>
      <c r="C2891" s="11" t="s">
        <v>397</v>
      </c>
      <c r="D2891" s="17">
        <v>45915</v>
      </c>
      <c r="E2891" s="12">
        <v>8</v>
      </c>
    </row>
    <row r="2892" spans="1:5" x14ac:dyDescent="0.3">
      <c r="A2892" s="3" t="s">
        <v>12179</v>
      </c>
      <c r="B2892" s="11" t="s">
        <v>1010</v>
      </c>
      <c r="C2892" s="11" t="s">
        <v>177</v>
      </c>
      <c r="D2892" s="17">
        <v>45779</v>
      </c>
      <c r="E2892" s="12">
        <v>12</v>
      </c>
    </row>
    <row r="2893" spans="1:5" x14ac:dyDescent="0.3">
      <c r="A2893" s="3" t="s">
        <v>12180</v>
      </c>
      <c r="B2893" s="11" t="s">
        <v>1314</v>
      </c>
      <c r="C2893" s="11" t="s">
        <v>371</v>
      </c>
      <c r="D2893" s="17">
        <v>46192</v>
      </c>
      <c r="E2893" s="12">
        <v>6</v>
      </c>
    </row>
    <row r="2894" spans="1:5" x14ac:dyDescent="0.3">
      <c r="A2894" s="3" t="s">
        <v>12181</v>
      </c>
      <c r="B2894" s="11" t="s">
        <v>922</v>
      </c>
      <c r="C2894" s="11" t="s">
        <v>382</v>
      </c>
      <c r="D2894" s="17">
        <v>45783</v>
      </c>
      <c r="E2894" s="12">
        <v>6</v>
      </c>
    </row>
    <row r="2895" spans="1:5" x14ac:dyDescent="0.3">
      <c r="A2895" s="3" t="s">
        <v>12182</v>
      </c>
      <c r="B2895" s="11" t="s">
        <v>1636</v>
      </c>
      <c r="C2895" s="11" t="s">
        <v>18</v>
      </c>
      <c r="D2895" s="17">
        <v>46179</v>
      </c>
      <c r="E2895" s="12">
        <v>12</v>
      </c>
    </row>
    <row r="2896" spans="1:5" x14ac:dyDescent="0.3">
      <c r="A2896" s="3" t="s">
        <v>12183</v>
      </c>
      <c r="B2896" s="11" t="s">
        <v>1736</v>
      </c>
      <c r="C2896" s="11" t="s">
        <v>387</v>
      </c>
      <c r="D2896" s="17">
        <v>45745</v>
      </c>
      <c r="E2896" s="12">
        <v>5</v>
      </c>
    </row>
    <row r="2897" spans="1:5" x14ac:dyDescent="0.3">
      <c r="A2897" s="3" t="s">
        <v>12184</v>
      </c>
      <c r="B2897" s="11" t="s">
        <v>1034</v>
      </c>
      <c r="C2897" s="11" t="s">
        <v>162</v>
      </c>
      <c r="D2897" s="17">
        <v>46110</v>
      </c>
      <c r="E2897" s="12">
        <v>8</v>
      </c>
    </row>
    <row r="2898" spans="1:5" x14ac:dyDescent="0.3">
      <c r="A2898" s="3" t="s">
        <v>12185</v>
      </c>
      <c r="B2898" s="11" t="s">
        <v>1098</v>
      </c>
      <c r="C2898" s="11" t="s">
        <v>290</v>
      </c>
      <c r="D2898" s="17">
        <v>45887</v>
      </c>
      <c r="E2898" s="12">
        <v>9</v>
      </c>
    </row>
    <row r="2899" spans="1:5" x14ac:dyDescent="0.3">
      <c r="A2899" s="3" t="s">
        <v>12186</v>
      </c>
      <c r="B2899" s="11" t="s">
        <v>1644</v>
      </c>
      <c r="C2899" s="11" t="s">
        <v>272</v>
      </c>
      <c r="D2899" s="17">
        <v>46138</v>
      </c>
      <c r="E2899" s="12">
        <v>8</v>
      </c>
    </row>
    <row r="2900" spans="1:5" x14ac:dyDescent="0.3">
      <c r="A2900" s="3" t="s">
        <v>12187</v>
      </c>
      <c r="B2900" s="11" t="s">
        <v>1558</v>
      </c>
      <c r="C2900" s="11" t="s">
        <v>229</v>
      </c>
      <c r="D2900" s="17">
        <v>45688</v>
      </c>
      <c r="E2900" s="12">
        <v>10</v>
      </c>
    </row>
    <row r="2901" spans="1:5" x14ac:dyDescent="0.3">
      <c r="A2901" s="3" t="s">
        <v>12188</v>
      </c>
      <c r="B2901" s="11" t="s">
        <v>1076</v>
      </c>
      <c r="C2901" s="11" t="s">
        <v>288</v>
      </c>
      <c r="D2901" s="17">
        <v>45950</v>
      </c>
      <c r="E2901" s="12">
        <v>9</v>
      </c>
    </row>
    <row r="2902" spans="1:5" x14ac:dyDescent="0.3">
      <c r="A2902" s="3" t="s">
        <v>12189</v>
      </c>
      <c r="B2902" s="11" t="s">
        <v>1694</v>
      </c>
      <c r="C2902" s="11" t="s">
        <v>226</v>
      </c>
      <c r="D2902" s="17">
        <v>46055</v>
      </c>
      <c r="E2902" s="12">
        <v>12</v>
      </c>
    </row>
    <row r="2903" spans="1:5" x14ac:dyDescent="0.3">
      <c r="A2903" s="3" t="s">
        <v>12190</v>
      </c>
      <c r="B2903" s="11" t="s">
        <v>1060</v>
      </c>
      <c r="C2903" s="11" t="s">
        <v>376</v>
      </c>
      <c r="D2903" s="17">
        <v>46076</v>
      </c>
      <c r="E2903" s="12">
        <v>10</v>
      </c>
    </row>
    <row r="2904" spans="1:5" x14ac:dyDescent="0.3">
      <c r="A2904" s="3" t="s">
        <v>12191</v>
      </c>
      <c r="B2904" s="11" t="s">
        <v>1434</v>
      </c>
      <c r="C2904" s="11" t="s">
        <v>316</v>
      </c>
      <c r="D2904" s="17">
        <v>46110</v>
      </c>
      <c r="E2904" s="12">
        <v>10</v>
      </c>
    </row>
    <row r="2905" spans="1:5" x14ac:dyDescent="0.3">
      <c r="A2905" s="3" t="s">
        <v>12192</v>
      </c>
      <c r="B2905" s="11" t="s">
        <v>1472</v>
      </c>
      <c r="C2905" s="11" t="s">
        <v>267</v>
      </c>
      <c r="D2905" s="17">
        <v>46172</v>
      </c>
      <c r="E2905" s="12">
        <v>12</v>
      </c>
    </row>
    <row r="2906" spans="1:5" x14ac:dyDescent="0.3">
      <c r="A2906" s="3" t="s">
        <v>12193</v>
      </c>
      <c r="B2906" s="11" t="s">
        <v>1372</v>
      </c>
      <c r="C2906" s="11" t="s">
        <v>101</v>
      </c>
      <c r="D2906" s="17">
        <v>45768</v>
      </c>
      <c r="E2906" s="12">
        <v>6</v>
      </c>
    </row>
    <row r="2907" spans="1:5" x14ac:dyDescent="0.3">
      <c r="A2907" s="3" t="s">
        <v>12194</v>
      </c>
      <c r="B2907" s="11" t="s">
        <v>1398</v>
      </c>
      <c r="C2907" s="11" t="s">
        <v>263</v>
      </c>
      <c r="D2907" s="17">
        <v>45869</v>
      </c>
      <c r="E2907" s="12">
        <v>4</v>
      </c>
    </row>
    <row r="2908" spans="1:5" x14ac:dyDescent="0.3">
      <c r="A2908" s="3" t="s">
        <v>12195</v>
      </c>
      <c r="B2908" s="11" t="s">
        <v>1396</v>
      </c>
      <c r="C2908" s="11" t="s">
        <v>95</v>
      </c>
      <c r="D2908" s="17">
        <v>46084</v>
      </c>
      <c r="E2908" s="12">
        <v>5</v>
      </c>
    </row>
    <row r="2909" spans="1:5" x14ac:dyDescent="0.3">
      <c r="A2909" s="3" t="s">
        <v>12196</v>
      </c>
      <c r="B2909" s="11" t="s">
        <v>1184</v>
      </c>
      <c r="C2909" s="11" t="s">
        <v>276</v>
      </c>
      <c r="D2909" s="17">
        <v>46121</v>
      </c>
      <c r="E2909" s="12">
        <v>6</v>
      </c>
    </row>
    <row r="2910" spans="1:5" x14ac:dyDescent="0.3">
      <c r="A2910" s="3" t="s">
        <v>12197</v>
      </c>
      <c r="B2910" s="11" t="s">
        <v>1610</v>
      </c>
      <c r="C2910" s="11" t="s">
        <v>354</v>
      </c>
      <c r="D2910" s="17">
        <v>46076</v>
      </c>
      <c r="E2910" s="12">
        <v>9</v>
      </c>
    </row>
    <row r="2911" spans="1:5" x14ac:dyDescent="0.3">
      <c r="A2911" s="3" t="s">
        <v>12198</v>
      </c>
      <c r="B2911" s="11" t="s">
        <v>1312</v>
      </c>
      <c r="C2911" s="11" t="s">
        <v>362</v>
      </c>
      <c r="D2911" s="17">
        <v>45929</v>
      </c>
      <c r="E2911" s="12">
        <v>12</v>
      </c>
    </row>
    <row r="2912" spans="1:5" x14ac:dyDescent="0.3">
      <c r="A2912" s="3" t="s">
        <v>12199</v>
      </c>
      <c r="B2912" s="11" t="s">
        <v>1560</v>
      </c>
      <c r="C2912" s="11" t="s">
        <v>177</v>
      </c>
      <c r="D2912" s="17">
        <v>46163</v>
      </c>
      <c r="E2912" s="12">
        <v>11</v>
      </c>
    </row>
    <row r="2913" spans="1:5" x14ac:dyDescent="0.3">
      <c r="A2913" s="3" t="s">
        <v>12200</v>
      </c>
      <c r="B2913" s="11" t="s">
        <v>1588</v>
      </c>
      <c r="C2913" s="11" t="s">
        <v>356</v>
      </c>
      <c r="D2913" s="17">
        <v>45769</v>
      </c>
      <c r="E2913" s="12">
        <v>12</v>
      </c>
    </row>
    <row r="2914" spans="1:5" x14ac:dyDescent="0.3">
      <c r="A2914" s="3" t="s">
        <v>12201</v>
      </c>
      <c r="B2914" s="11" t="s">
        <v>1766</v>
      </c>
      <c r="C2914" s="11" t="s">
        <v>301</v>
      </c>
      <c r="D2914" s="17">
        <v>45815</v>
      </c>
      <c r="E2914" s="12">
        <v>4</v>
      </c>
    </row>
    <row r="2915" spans="1:5" x14ac:dyDescent="0.3">
      <c r="A2915" s="3" t="s">
        <v>12202</v>
      </c>
      <c r="B2915" s="11" t="s">
        <v>1422</v>
      </c>
      <c r="C2915" s="11" t="s">
        <v>278</v>
      </c>
      <c r="D2915" s="17">
        <v>45895</v>
      </c>
      <c r="E2915" s="12">
        <v>11</v>
      </c>
    </row>
    <row r="2916" spans="1:5" x14ac:dyDescent="0.3">
      <c r="A2916" s="3" t="s">
        <v>12203</v>
      </c>
      <c r="B2916" s="11" t="s">
        <v>1588</v>
      </c>
      <c r="C2916" s="11" t="s">
        <v>382</v>
      </c>
      <c r="D2916" s="17">
        <v>46052</v>
      </c>
      <c r="E2916" s="12">
        <v>8</v>
      </c>
    </row>
    <row r="2917" spans="1:5" x14ac:dyDescent="0.3">
      <c r="A2917" s="3" t="s">
        <v>12204</v>
      </c>
      <c r="B2917" s="11" t="s">
        <v>1620</v>
      </c>
      <c r="C2917" s="11" t="s">
        <v>155</v>
      </c>
      <c r="D2917" s="17">
        <v>45754</v>
      </c>
      <c r="E2917" s="12">
        <v>8</v>
      </c>
    </row>
    <row r="2918" spans="1:5" x14ac:dyDescent="0.3">
      <c r="A2918" s="3" t="s">
        <v>12205</v>
      </c>
      <c r="B2918" s="11" t="s">
        <v>918</v>
      </c>
      <c r="C2918" s="11" t="s">
        <v>107</v>
      </c>
      <c r="D2918" s="17">
        <v>46158</v>
      </c>
      <c r="E2918" s="12">
        <v>9</v>
      </c>
    </row>
    <row r="2919" spans="1:5" x14ac:dyDescent="0.3">
      <c r="A2919" s="3" t="s">
        <v>12206</v>
      </c>
      <c r="B2919" s="11" t="s">
        <v>1700</v>
      </c>
      <c r="C2919" s="11" t="s">
        <v>89</v>
      </c>
      <c r="D2919" s="17">
        <v>45892</v>
      </c>
      <c r="E2919" s="12">
        <v>12</v>
      </c>
    </row>
    <row r="2920" spans="1:5" x14ac:dyDescent="0.3">
      <c r="A2920" s="3" t="s">
        <v>12207</v>
      </c>
      <c r="B2920" s="11" t="s">
        <v>1678</v>
      </c>
      <c r="C2920" s="11" t="s">
        <v>184</v>
      </c>
      <c r="D2920" s="17">
        <v>45814</v>
      </c>
      <c r="E2920" s="12">
        <v>6</v>
      </c>
    </row>
    <row r="2921" spans="1:5" x14ac:dyDescent="0.3">
      <c r="A2921" s="3" t="s">
        <v>12208</v>
      </c>
      <c r="B2921" s="11" t="s">
        <v>1242</v>
      </c>
      <c r="C2921" s="11" t="s">
        <v>226</v>
      </c>
      <c r="D2921" s="17">
        <v>45734</v>
      </c>
      <c r="E2921" s="12">
        <v>8</v>
      </c>
    </row>
    <row r="2922" spans="1:5" x14ac:dyDescent="0.3">
      <c r="A2922" s="3" t="s">
        <v>12209</v>
      </c>
      <c r="B2922" s="11" t="s">
        <v>1184</v>
      </c>
      <c r="C2922" s="11" t="s">
        <v>340</v>
      </c>
      <c r="D2922" s="17">
        <v>45765</v>
      </c>
      <c r="E2922" s="12">
        <v>11</v>
      </c>
    </row>
    <row r="2923" spans="1:5" x14ac:dyDescent="0.3">
      <c r="A2923" s="3" t="s">
        <v>12210</v>
      </c>
      <c r="B2923" s="11" t="s">
        <v>1152</v>
      </c>
      <c r="C2923" s="11" t="s">
        <v>107</v>
      </c>
      <c r="D2923" s="17">
        <v>45789</v>
      </c>
      <c r="E2923" s="12">
        <v>8</v>
      </c>
    </row>
    <row r="2924" spans="1:5" x14ac:dyDescent="0.3">
      <c r="A2924" s="3" t="s">
        <v>12211</v>
      </c>
      <c r="B2924" s="11" t="s">
        <v>1698</v>
      </c>
      <c r="C2924" s="11" t="s">
        <v>104</v>
      </c>
      <c r="D2924" s="17">
        <v>45919</v>
      </c>
      <c r="E2924" s="12">
        <v>9</v>
      </c>
    </row>
    <row r="2925" spans="1:5" x14ac:dyDescent="0.3">
      <c r="A2925" s="3" t="s">
        <v>12212</v>
      </c>
      <c r="B2925" s="11" t="s">
        <v>1104</v>
      </c>
      <c r="C2925" s="11" t="s">
        <v>116</v>
      </c>
      <c r="D2925" s="17">
        <v>46052</v>
      </c>
      <c r="E2925" s="12">
        <v>7</v>
      </c>
    </row>
    <row r="2926" spans="1:5" x14ac:dyDescent="0.3">
      <c r="A2926" s="3" t="s">
        <v>12213</v>
      </c>
      <c r="B2926" s="11" t="s">
        <v>920</v>
      </c>
      <c r="C2926" s="11" t="s">
        <v>235</v>
      </c>
      <c r="D2926" s="17">
        <v>45749</v>
      </c>
      <c r="E2926" s="12">
        <v>7</v>
      </c>
    </row>
    <row r="2927" spans="1:5" x14ac:dyDescent="0.3">
      <c r="A2927" s="3" t="s">
        <v>12214</v>
      </c>
      <c r="B2927" s="11" t="s">
        <v>1178</v>
      </c>
      <c r="C2927" s="11" t="s">
        <v>344</v>
      </c>
      <c r="D2927" s="17">
        <v>46055</v>
      </c>
      <c r="E2927" s="12">
        <v>11</v>
      </c>
    </row>
    <row r="2928" spans="1:5" x14ac:dyDescent="0.3">
      <c r="A2928" s="3" t="s">
        <v>12215</v>
      </c>
      <c r="B2928" s="11" t="s">
        <v>1108</v>
      </c>
      <c r="C2928" s="11" t="s">
        <v>389</v>
      </c>
      <c r="D2928" s="17">
        <v>46058</v>
      </c>
      <c r="E2928" s="12">
        <v>8</v>
      </c>
    </row>
    <row r="2929" spans="1:5" x14ac:dyDescent="0.3">
      <c r="A2929" s="3" t="s">
        <v>12216</v>
      </c>
      <c r="B2929" s="11" t="s">
        <v>1530</v>
      </c>
      <c r="C2929" s="11" t="s">
        <v>101</v>
      </c>
      <c r="D2929" s="17">
        <v>45743</v>
      </c>
      <c r="E2929" s="12">
        <v>10</v>
      </c>
    </row>
    <row r="2930" spans="1:5" x14ac:dyDescent="0.3">
      <c r="A2930" s="3" t="s">
        <v>12217</v>
      </c>
      <c r="B2930" s="11" t="s">
        <v>1654</v>
      </c>
      <c r="C2930" s="11" t="s">
        <v>298</v>
      </c>
      <c r="D2930" s="17">
        <v>46109</v>
      </c>
      <c r="E2930" s="12">
        <v>4</v>
      </c>
    </row>
    <row r="2931" spans="1:5" x14ac:dyDescent="0.3">
      <c r="A2931" s="3" t="s">
        <v>12218</v>
      </c>
      <c r="B2931" s="11" t="s">
        <v>948</v>
      </c>
      <c r="C2931" s="11" t="s">
        <v>216</v>
      </c>
      <c r="D2931" s="17">
        <v>46185</v>
      </c>
      <c r="E2931" s="12">
        <v>12</v>
      </c>
    </row>
    <row r="2932" spans="1:5" x14ac:dyDescent="0.3">
      <c r="A2932" s="3" t="s">
        <v>12219</v>
      </c>
      <c r="B2932" s="11" t="s">
        <v>916</v>
      </c>
      <c r="C2932" s="11" t="s">
        <v>32</v>
      </c>
      <c r="D2932" s="17">
        <v>46147</v>
      </c>
      <c r="E2932" s="12">
        <v>10</v>
      </c>
    </row>
    <row r="2933" spans="1:5" x14ac:dyDescent="0.3">
      <c r="A2933" s="3" t="s">
        <v>12220</v>
      </c>
      <c r="B2933" s="11" t="s">
        <v>1442</v>
      </c>
      <c r="C2933" s="11" t="s">
        <v>232</v>
      </c>
      <c r="D2933" s="17">
        <v>45963</v>
      </c>
      <c r="E2933" s="12">
        <v>7</v>
      </c>
    </row>
    <row r="2934" spans="1:5" x14ac:dyDescent="0.3">
      <c r="A2934" s="3" t="s">
        <v>12221</v>
      </c>
      <c r="B2934" s="11" t="s">
        <v>1092</v>
      </c>
      <c r="C2934" s="11" t="s">
        <v>248</v>
      </c>
      <c r="D2934" s="17">
        <v>45932</v>
      </c>
      <c r="E2934" s="12">
        <v>4</v>
      </c>
    </row>
    <row r="2935" spans="1:5" x14ac:dyDescent="0.3">
      <c r="A2935" s="3" t="s">
        <v>12222</v>
      </c>
      <c r="B2935" s="11" t="s">
        <v>1184</v>
      </c>
      <c r="C2935" s="11" t="s">
        <v>314</v>
      </c>
      <c r="D2935" s="17">
        <v>46000</v>
      </c>
      <c r="E2935" s="12">
        <v>5</v>
      </c>
    </row>
    <row r="2936" spans="1:5" x14ac:dyDescent="0.3">
      <c r="A2936" s="3" t="s">
        <v>12223</v>
      </c>
      <c r="B2936" s="11" t="s">
        <v>1614</v>
      </c>
      <c r="C2936" s="11" t="s">
        <v>389</v>
      </c>
      <c r="D2936" s="17">
        <v>46160</v>
      </c>
      <c r="E2936" s="12">
        <v>7</v>
      </c>
    </row>
    <row r="2937" spans="1:5" x14ac:dyDescent="0.3">
      <c r="A2937" s="3" t="s">
        <v>12224</v>
      </c>
      <c r="B2937" s="11" t="s">
        <v>1496</v>
      </c>
      <c r="C2937" s="11" t="s">
        <v>389</v>
      </c>
      <c r="D2937" s="17">
        <v>45950</v>
      </c>
      <c r="E2937" s="12">
        <v>6</v>
      </c>
    </row>
    <row r="2938" spans="1:5" x14ac:dyDescent="0.3">
      <c r="A2938" s="3" t="s">
        <v>12225</v>
      </c>
      <c r="B2938" s="11" t="s">
        <v>1612</v>
      </c>
      <c r="C2938" s="11" t="s">
        <v>146</v>
      </c>
      <c r="D2938" s="17">
        <v>46174</v>
      </c>
      <c r="E2938" s="12">
        <v>11</v>
      </c>
    </row>
    <row r="2939" spans="1:5" x14ac:dyDescent="0.3">
      <c r="A2939" s="3" t="s">
        <v>12226</v>
      </c>
      <c r="B2939" s="11" t="s">
        <v>1292</v>
      </c>
      <c r="C2939" s="11" t="s">
        <v>50</v>
      </c>
      <c r="D2939" s="17">
        <v>46154</v>
      </c>
      <c r="E2939" s="12">
        <v>10</v>
      </c>
    </row>
    <row r="2940" spans="1:5" x14ac:dyDescent="0.3">
      <c r="A2940" s="3" t="s">
        <v>12227</v>
      </c>
      <c r="B2940" s="11" t="s">
        <v>1364</v>
      </c>
      <c r="C2940" s="11" t="s">
        <v>338</v>
      </c>
      <c r="D2940" s="17">
        <v>45862</v>
      </c>
      <c r="E2940" s="12">
        <v>10</v>
      </c>
    </row>
    <row r="2941" spans="1:5" x14ac:dyDescent="0.3">
      <c r="A2941" s="3" t="s">
        <v>12228</v>
      </c>
      <c r="B2941" s="11" t="s">
        <v>1630</v>
      </c>
      <c r="C2941" s="11" t="s">
        <v>187</v>
      </c>
      <c r="D2941" s="17">
        <v>46105</v>
      </c>
      <c r="E2941" s="12">
        <v>9</v>
      </c>
    </row>
    <row r="2942" spans="1:5" x14ac:dyDescent="0.3">
      <c r="A2942" s="3" t="s">
        <v>12229</v>
      </c>
      <c r="B2942" s="11" t="s">
        <v>1018</v>
      </c>
      <c r="C2942" s="11" t="s">
        <v>358</v>
      </c>
      <c r="D2942" s="17">
        <v>45711</v>
      </c>
      <c r="E2942" s="12">
        <v>8</v>
      </c>
    </row>
    <row r="2943" spans="1:5" x14ac:dyDescent="0.3">
      <c r="A2943" s="3" t="s">
        <v>12230</v>
      </c>
      <c r="B2943" s="11" t="s">
        <v>1724</v>
      </c>
      <c r="C2943" s="11" t="s">
        <v>251</v>
      </c>
      <c r="D2943" s="17">
        <v>45810</v>
      </c>
      <c r="E2943" s="12">
        <v>6</v>
      </c>
    </row>
    <row r="2944" spans="1:5" x14ac:dyDescent="0.3">
      <c r="A2944" s="3" t="s">
        <v>12231</v>
      </c>
      <c r="B2944" s="11" t="s">
        <v>1088</v>
      </c>
      <c r="C2944" s="11" t="s">
        <v>306</v>
      </c>
      <c r="D2944" s="17">
        <v>45984</v>
      </c>
      <c r="E2944" s="12">
        <v>12</v>
      </c>
    </row>
    <row r="2945" spans="1:5" x14ac:dyDescent="0.3">
      <c r="A2945" s="3" t="s">
        <v>12232</v>
      </c>
      <c r="B2945" s="11" t="s">
        <v>930</v>
      </c>
      <c r="C2945" s="11" t="s">
        <v>200</v>
      </c>
      <c r="D2945" s="17">
        <v>45738</v>
      </c>
      <c r="E2945" s="12">
        <v>6</v>
      </c>
    </row>
    <row r="2946" spans="1:5" x14ac:dyDescent="0.3">
      <c r="A2946" s="3" t="s">
        <v>12233</v>
      </c>
      <c r="B2946" s="11" t="s">
        <v>930</v>
      </c>
      <c r="C2946" s="11" t="s">
        <v>395</v>
      </c>
      <c r="D2946" s="17">
        <v>46053</v>
      </c>
      <c r="E2946" s="12">
        <v>9</v>
      </c>
    </row>
    <row r="2947" spans="1:5" x14ac:dyDescent="0.3">
      <c r="A2947" s="3" t="s">
        <v>12234</v>
      </c>
      <c r="B2947" s="11" t="s">
        <v>1678</v>
      </c>
      <c r="C2947" s="11" t="s">
        <v>73</v>
      </c>
      <c r="D2947" s="17">
        <v>45687</v>
      </c>
      <c r="E2947" s="12">
        <v>10</v>
      </c>
    </row>
    <row r="2948" spans="1:5" x14ac:dyDescent="0.3">
      <c r="A2948" s="3" t="s">
        <v>12235</v>
      </c>
      <c r="B2948" s="11" t="s">
        <v>1608</v>
      </c>
      <c r="C2948" s="11" t="s">
        <v>366</v>
      </c>
      <c r="D2948" s="17">
        <v>45902</v>
      </c>
      <c r="E2948" s="12">
        <v>9</v>
      </c>
    </row>
    <row r="2949" spans="1:5" x14ac:dyDescent="0.3">
      <c r="A2949" s="3" t="s">
        <v>12236</v>
      </c>
      <c r="B2949" s="11" t="s">
        <v>1276</v>
      </c>
      <c r="C2949" s="11" t="s">
        <v>223</v>
      </c>
      <c r="D2949" s="17">
        <v>45909</v>
      </c>
      <c r="E2949" s="12">
        <v>5</v>
      </c>
    </row>
    <row r="2950" spans="1:5" x14ac:dyDescent="0.3">
      <c r="A2950" s="3" t="s">
        <v>12237</v>
      </c>
      <c r="B2950" s="11" t="s">
        <v>1306</v>
      </c>
      <c r="C2950" s="11" t="s">
        <v>121</v>
      </c>
      <c r="D2950" s="17">
        <v>45953</v>
      </c>
      <c r="E2950" s="12">
        <v>9</v>
      </c>
    </row>
    <row r="2951" spans="1:5" x14ac:dyDescent="0.3">
      <c r="A2951" s="3" t="s">
        <v>12238</v>
      </c>
      <c r="B2951" s="11" t="s">
        <v>1190</v>
      </c>
      <c r="C2951" s="11" t="s">
        <v>181</v>
      </c>
      <c r="D2951" s="17">
        <v>45826</v>
      </c>
      <c r="E2951" s="12">
        <v>5</v>
      </c>
    </row>
    <row r="2952" spans="1:5" x14ac:dyDescent="0.3">
      <c r="A2952" s="3" t="s">
        <v>12239</v>
      </c>
      <c r="B2952" s="11" t="s">
        <v>1528</v>
      </c>
      <c r="C2952" s="11" t="s">
        <v>320</v>
      </c>
      <c r="D2952" s="17">
        <v>46123</v>
      </c>
      <c r="E2952" s="12">
        <v>7</v>
      </c>
    </row>
    <row r="2953" spans="1:5" x14ac:dyDescent="0.3">
      <c r="A2953" s="3" t="s">
        <v>12240</v>
      </c>
      <c r="B2953" s="11" t="s">
        <v>1508</v>
      </c>
      <c r="C2953" s="11" t="s">
        <v>126</v>
      </c>
      <c r="D2953" s="17">
        <v>45904</v>
      </c>
      <c r="E2953" s="12">
        <v>9</v>
      </c>
    </row>
    <row r="2954" spans="1:5" x14ac:dyDescent="0.3">
      <c r="A2954" s="3" t="s">
        <v>12241</v>
      </c>
      <c r="B2954" s="11" t="s">
        <v>1580</v>
      </c>
      <c r="C2954" s="11" t="s">
        <v>208</v>
      </c>
      <c r="D2954" s="17">
        <v>45692</v>
      </c>
      <c r="E2954" s="12">
        <v>7</v>
      </c>
    </row>
    <row r="2955" spans="1:5" x14ac:dyDescent="0.3">
      <c r="A2955" s="3" t="s">
        <v>12242</v>
      </c>
      <c r="B2955" s="11" t="s">
        <v>1688</v>
      </c>
      <c r="C2955" s="11" t="s">
        <v>395</v>
      </c>
      <c r="D2955" s="17">
        <v>45963</v>
      </c>
      <c r="E2955" s="12">
        <v>7</v>
      </c>
    </row>
    <row r="2956" spans="1:5" x14ac:dyDescent="0.3">
      <c r="A2956" s="3" t="s">
        <v>12243</v>
      </c>
      <c r="B2956" s="11" t="s">
        <v>1748</v>
      </c>
      <c r="C2956" s="11" t="s">
        <v>292</v>
      </c>
      <c r="D2956" s="17">
        <v>46069</v>
      </c>
      <c r="E2956" s="12">
        <v>11</v>
      </c>
    </row>
    <row r="2957" spans="1:5" x14ac:dyDescent="0.3">
      <c r="A2957" s="3" t="s">
        <v>12244</v>
      </c>
      <c r="B2957" s="11" t="s">
        <v>1390</v>
      </c>
      <c r="C2957" s="11" t="s">
        <v>42</v>
      </c>
      <c r="D2957" s="17">
        <v>45658</v>
      </c>
      <c r="E2957" s="12">
        <v>12</v>
      </c>
    </row>
    <row r="2958" spans="1:5" x14ac:dyDescent="0.3">
      <c r="A2958" s="3" t="s">
        <v>12245</v>
      </c>
      <c r="B2958" s="11" t="s">
        <v>1566</v>
      </c>
      <c r="C2958" s="11" t="s">
        <v>218</v>
      </c>
      <c r="D2958" s="17">
        <v>45781</v>
      </c>
      <c r="E2958" s="12">
        <v>4</v>
      </c>
    </row>
    <row r="2959" spans="1:5" x14ac:dyDescent="0.3">
      <c r="A2959" s="3" t="s">
        <v>12246</v>
      </c>
      <c r="B2959" s="11" t="s">
        <v>1772</v>
      </c>
      <c r="C2959" s="11" t="s">
        <v>160</v>
      </c>
      <c r="D2959" s="17">
        <v>45918</v>
      </c>
      <c r="E2959" s="12">
        <v>4</v>
      </c>
    </row>
    <row r="2960" spans="1:5" x14ac:dyDescent="0.3">
      <c r="A2960" s="3" t="s">
        <v>12247</v>
      </c>
      <c r="B2960" s="11" t="s">
        <v>1360</v>
      </c>
      <c r="C2960" s="11" t="s">
        <v>347</v>
      </c>
      <c r="D2960" s="17">
        <v>45884</v>
      </c>
      <c r="E2960" s="12">
        <v>4</v>
      </c>
    </row>
    <row r="2961" spans="1:5" x14ac:dyDescent="0.3">
      <c r="A2961" s="3" t="s">
        <v>12248</v>
      </c>
      <c r="B2961" s="11" t="s">
        <v>996</v>
      </c>
      <c r="C2961" s="11" t="s">
        <v>393</v>
      </c>
      <c r="D2961" s="17">
        <v>45734</v>
      </c>
      <c r="E2961" s="12">
        <v>5</v>
      </c>
    </row>
    <row r="2962" spans="1:5" x14ac:dyDescent="0.3">
      <c r="A2962" s="3" t="s">
        <v>12249</v>
      </c>
      <c r="B2962" s="11" t="s">
        <v>1586</v>
      </c>
      <c r="C2962" s="11" t="s">
        <v>162</v>
      </c>
      <c r="D2962" s="17">
        <v>45663</v>
      </c>
      <c r="E2962" s="12">
        <v>4</v>
      </c>
    </row>
    <row r="2963" spans="1:5" x14ac:dyDescent="0.3">
      <c r="A2963" s="3" t="s">
        <v>12250</v>
      </c>
      <c r="B2963" s="11" t="s">
        <v>1750</v>
      </c>
      <c r="C2963" s="11" t="s">
        <v>126</v>
      </c>
      <c r="D2963" s="17">
        <v>46188</v>
      </c>
      <c r="E2963" s="12">
        <v>11</v>
      </c>
    </row>
    <row r="2964" spans="1:5" x14ac:dyDescent="0.3">
      <c r="A2964" s="3" t="s">
        <v>12251</v>
      </c>
      <c r="B2964" s="11" t="s">
        <v>1244</v>
      </c>
      <c r="C2964" s="11" t="s">
        <v>260</v>
      </c>
      <c r="D2964" s="17">
        <v>45987</v>
      </c>
      <c r="E2964" s="12">
        <v>11</v>
      </c>
    </row>
    <row r="2965" spans="1:5" x14ac:dyDescent="0.3">
      <c r="A2965" s="3" t="s">
        <v>12252</v>
      </c>
      <c r="B2965" s="11" t="s">
        <v>964</v>
      </c>
      <c r="C2965" s="11" t="s">
        <v>184</v>
      </c>
      <c r="D2965" s="17">
        <v>45807</v>
      </c>
      <c r="E2965" s="12">
        <v>8</v>
      </c>
    </row>
    <row r="2966" spans="1:5" x14ac:dyDescent="0.3">
      <c r="A2966" s="3" t="s">
        <v>12253</v>
      </c>
      <c r="B2966" s="11" t="s">
        <v>960</v>
      </c>
      <c r="C2966" s="11" t="s">
        <v>168</v>
      </c>
      <c r="D2966" s="17">
        <v>45688</v>
      </c>
      <c r="E2966" s="12">
        <v>12</v>
      </c>
    </row>
    <row r="2967" spans="1:5" x14ac:dyDescent="0.3">
      <c r="A2967" s="3" t="s">
        <v>12254</v>
      </c>
      <c r="B2967" s="11" t="s">
        <v>1118</v>
      </c>
      <c r="C2967" s="11" t="s">
        <v>121</v>
      </c>
      <c r="D2967" s="17">
        <v>45761</v>
      </c>
      <c r="E2967" s="12">
        <v>11</v>
      </c>
    </row>
    <row r="2968" spans="1:5" x14ac:dyDescent="0.3">
      <c r="A2968" s="3" t="s">
        <v>12255</v>
      </c>
      <c r="B2968" s="11" t="s">
        <v>1270</v>
      </c>
      <c r="C2968" s="11" t="s">
        <v>112</v>
      </c>
      <c r="D2968" s="17">
        <v>45751</v>
      </c>
      <c r="E2968" s="12">
        <v>12</v>
      </c>
    </row>
    <row r="2969" spans="1:5" x14ac:dyDescent="0.3">
      <c r="A2969" s="3" t="s">
        <v>12256</v>
      </c>
      <c r="B2969" s="11" t="s">
        <v>1394</v>
      </c>
      <c r="C2969" s="11" t="s">
        <v>251</v>
      </c>
      <c r="D2969" s="17">
        <v>46180</v>
      </c>
      <c r="E2969" s="12">
        <v>12</v>
      </c>
    </row>
    <row r="2970" spans="1:5" x14ac:dyDescent="0.3">
      <c r="A2970" s="3" t="s">
        <v>12257</v>
      </c>
      <c r="B2970" s="11" t="s">
        <v>1562</v>
      </c>
      <c r="C2970" s="11" t="s">
        <v>286</v>
      </c>
      <c r="D2970" s="17">
        <v>45716</v>
      </c>
      <c r="E2970" s="12">
        <v>5</v>
      </c>
    </row>
    <row r="2971" spans="1:5" x14ac:dyDescent="0.3">
      <c r="A2971" s="3" t="s">
        <v>12258</v>
      </c>
      <c r="B2971" s="11" t="s">
        <v>1218</v>
      </c>
      <c r="C2971" s="11" t="s">
        <v>203</v>
      </c>
      <c r="D2971" s="17">
        <v>46117</v>
      </c>
      <c r="E2971" s="12">
        <v>8</v>
      </c>
    </row>
    <row r="2972" spans="1:5" x14ac:dyDescent="0.3">
      <c r="A2972" s="3" t="s">
        <v>12259</v>
      </c>
      <c r="B2972" s="11" t="s">
        <v>1426</v>
      </c>
      <c r="C2972" s="11" t="s">
        <v>168</v>
      </c>
      <c r="D2972" s="17">
        <v>45660</v>
      </c>
      <c r="E2972" s="12">
        <v>7</v>
      </c>
    </row>
    <row r="2973" spans="1:5" x14ac:dyDescent="0.3">
      <c r="A2973" s="3" t="s">
        <v>12260</v>
      </c>
      <c r="B2973" s="11" t="s">
        <v>1024</v>
      </c>
      <c r="C2973" s="11" t="s">
        <v>112</v>
      </c>
      <c r="D2973" s="17">
        <v>46155</v>
      </c>
      <c r="E2973" s="12">
        <v>5</v>
      </c>
    </row>
    <row r="2974" spans="1:5" x14ac:dyDescent="0.3">
      <c r="A2974" s="3" t="s">
        <v>12261</v>
      </c>
      <c r="B2974" s="11" t="s">
        <v>1012</v>
      </c>
      <c r="C2974" s="11" t="s">
        <v>184</v>
      </c>
      <c r="D2974" s="17">
        <v>45708</v>
      </c>
      <c r="E2974" s="12">
        <v>4</v>
      </c>
    </row>
    <row r="2975" spans="1:5" x14ac:dyDescent="0.3">
      <c r="A2975" s="3" t="s">
        <v>12262</v>
      </c>
      <c r="B2975" s="11" t="s">
        <v>1306</v>
      </c>
      <c r="C2975" s="11" t="s">
        <v>332</v>
      </c>
      <c r="D2975" s="17">
        <v>45864</v>
      </c>
      <c r="E2975" s="12">
        <v>8</v>
      </c>
    </row>
    <row r="2976" spans="1:5" x14ac:dyDescent="0.3">
      <c r="A2976" s="3" t="s">
        <v>12263</v>
      </c>
      <c r="B2976" s="11" t="s">
        <v>1076</v>
      </c>
      <c r="C2976" s="11" t="s">
        <v>274</v>
      </c>
      <c r="D2976" s="17">
        <v>46102</v>
      </c>
      <c r="E2976" s="12">
        <v>5</v>
      </c>
    </row>
    <row r="2977" spans="1:5" x14ac:dyDescent="0.3">
      <c r="A2977" s="3" t="s">
        <v>12264</v>
      </c>
      <c r="B2977" s="11" t="s">
        <v>1780</v>
      </c>
      <c r="C2977" s="11" t="s">
        <v>347</v>
      </c>
      <c r="D2977" s="17">
        <v>45963</v>
      </c>
      <c r="E2977" s="12">
        <v>9</v>
      </c>
    </row>
    <row r="2978" spans="1:5" x14ac:dyDescent="0.3">
      <c r="A2978" s="3" t="s">
        <v>12265</v>
      </c>
      <c r="B2978" s="11" t="s">
        <v>1478</v>
      </c>
      <c r="C2978" s="11" t="s">
        <v>193</v>
      </c>
      <c r="D2978" s="17">
        <v>45729</v>
      </c>
      <c r="E2978" s="12">
        <v>12</v>
      </c>
    </row>
    <row r="2979" spans="1:5" x14ac:dyDescent="0.3">
      <c r="A2979" s="3" t="s">
        <v>12266</v>
      </c>
      <c r="B2979" s="11" t="s">
        <v>1704</v>
      </c>
      <c r="C2979" s="11" t="s">
        <v>288</v>
      </c>
      <c r="D2979" s="17">
        <v>45788</v>
      </c>
      <c r="E2979" s="12">
        <v>7</v>
      </c>
    </row>
    <row r="2980" spans="1:5" x14ac:dyDescent="0.3">
      <c r="A2980" s="3" t="s">
        <v>12267</v>
      </c>
      <c r="B2980" s="11" t="s">
        <v>1616</v>
      </c>
      <c r="C2980" s="11" t="s">
        <v>109</v>
      </c>
      <c r="D2980" s="17">
        <v>46051</v>
      </c>
      <c r="E2980" s="12">
        <v>12</v>
      </c>
    </row>
    <row r="2981" spans="1:5" x14ac:dyDescent="0.3">
      <c r="A2981" s="3" t="s">
        <v>12268</v>
      </c>
      <c r="B2981" s="11" t="s">
        <v>1680</v>
      </c>
      <c r="C2981" s="11" t="s">
        <v>18</v>
      </c>
      <c r="D2981" s="17">
        <v>45767</v>
      </c>
      <c r="E2981" s="12">
        <v>11</v>
      </c>
    </row>
    <row r="2982" spans="1:5" x14ac:dyDescent="0.3">
      <c r="A2982" s="3" t="s">
        <v>12269</v>
      </c>
      <c r="B2982" s="11" t="s">
        <v>1724</v>
      </c>
      <c r="C2982" s="11" t="s">
        <v>13</v>
      </c>
      <c r="D2982" s="17">
        <v>45717</v>
      </c>
      <c r="E2982" s="12">
        <v>6</v>
      </c>
    </row>
    <row r="2983" spans="1:5" x14ac:dyDescent="0.3">
      <c r="A2983" s="3" t="s">
        <v>12270</v>
      </c>
      <c r="B2983" s="11" t="s">
        <v>1556</v>
      </c>
      <c r="C2983" s="11" t="s">
        <v>13</v>
      </c>
      <c r="D2983" s="17">
        <v>45904</v>
      </c>
      <c r="E2983" s="12">
        <v>12</v>
      </c>
    </row>
    <row r="2984" spans="1:5" x14ac:dyDescent="0.3">
      <c r="A2984" s="3" t="s">
        <v>12271</v>
      </c>
      <c r="B2984" s="11" t="s">
        <v>1406</v>
      </c>
      <c r="C2984" s="11" t="s">
        <v>76</v>
      </c>
      <c r="D2984" s="17">
        <v>45789</v>
      </c>
      <c r="E2984" s="12">
        <v>7</v>
      </c>
    </row>
    <row r="2985" spans="1:5" x14ac:dyDescent="0.3">
      <c r="A2985" s="3" t="s">
        <v>12272</v>
      </c>
      <c r="B2985" s="11" t="s">
        <v>1266</v>
      </c>
      <c r="C2985" s="11" t="s">
        <v>181</v>
      </c>
      <c r="D2985" s="17">
        <v>46192</v>
      </c>
      <c r="E2985" s="12">
        <v>12</v>
      </c>
    </row>
    <row r="2986" spans="1:5" x14ac:dyDescent="0.3">
      <c r="A2986" s="3" t="s">
        <v>12273</v>
      </c>
      <c r="B2986" s="11" t="s">
        <v>1006</v>
      </c>
      <c r="C2986" s="11" t="s">
        <v>104</v>
      </c>
      <c r="D2986" s="17">
        <v>46067</v>
      </c>
      <c r="E2986" s="12">
        <v>8</v>
      </c>
    </row>
    <row r="2987" spans="1:5" x14ac:dyDescent="0.3">
      <c r="A2987" s="3" t="s">
        <v>12274</v>
      </c>
      <c r="B2987" s="11" t="s">
        <v>1530</v>
      </c>
      <c r="C2987" s="11" t="s">
        <v>263</v>
      </c>
      <c r="D2987" s="17">
        <v>46051</v>
      </c>
      <c r="E2987" s="12">
        <v>9</v>
      </c>
    </row>
    <row r="2988" spans="1:5" x14ac:dyDescent="0.3">
      <c r="A2988" s="3" t="s">
        <v>12275</v>
      </c>
      <c r="B2988" s="11" t="s">
        <v>1702</v>
      </c>
      <c r="C2988" s="11" t="s">
        <v>316</v>
      </c>
      <c r="D2988" s="17">
        <v>45666</v>
      </c>
      <c r="E2988" s="12">
        <v>11</v>
      </c>
    </row>
    <row r="2989" spans="1:5" x14ac:dyDescent="0.3">
      <c r="A2989" s="3" t="s">
        <v>12276</v>
      </c>
      <c r="B2989" s="11" t="s">
        <v>1058</v>
      </c>
      <c r="C2989" s="11" t="s">
        <v>239</v>
      </c>
      <c r="D2989" s="17">
        <v>46081</v>
      </c>
      <c r="E2989" s="12">
        <v>10</v>
      </c>
    </row>
    <row r="2990" spans="1:5" x14ac:dyDescent="0.3">
      <c r="A2990" s="3" t="s">
        <v>12277</v>
      </c>
      <c r="B2990" s="11" t="s">
        <v>1678</v>
      </c>
      <c r="C2990" s="11" t="s">
        <v>397</v>
      </c>
      <c r="D2990" s="17">
        <v>45759</v>
      </c>
      <c r="E2990" s="12">
        <v>6</v>
      </c>
    </row>
    <row r="2991" spans="1:5" x14ac:dyDescent="0.3">
      <c r="A2991" s="3" t="s">
        <v>12278</v>
      </c>
      <c r="B2991" s="11" t="s">
        <v>1100</v>
      </c>
      <c r="C2991" s="11" t="s">
        <v>376</v>
      </c>
      <c r="D2991" s="17">
        <v>45921</v>
      </c>
      <c r="E2991" s="12">
        <v>5</v>
      </c>
    </row>
    <row r="2992" spans="1:5" x14ac:dyDescent="0.3">
      <c r="A2992" s="3" t="s">
        <v>12279</v>
      </c>
      <c r="B2992" s="11" t="s">
        <v>1522</v>
      </c>
      <c r="C2992" s="11" t="s">
        <v>397</v>
      </c>
      <c r="D2992" s="17">
        <v>45769</v>
      </c>
      <c r="E2992" s="12">
        <v>7</v>
      </c>
    </row>
    <row r="2993" spans="1:5" x14ac:dyDescent="0.3">
      <c r="A2993" s="3" t="s">
        <v>12280</v>
      </c>
      <c r="B2993" s="11" t="s">
        <v>1314</v>
      </c>
      <c r="C2993" s="11" t="s">
        <v>18</v>
      </c>
      <c r="D2993" s="17">
        <v>45968</v>
      </c>
      <c r="E2993" s="12">
        <v>12</v>
      </c>
    </row>
    <row r="2994" spans="1:5" x14ac:dyDescent="0.3">
      <c r="A2994" s="3" t="s">
        <v>12281</v>
      </c>
      <c r="B2994" s="11" t="s">
        <v>1552</v>
      </c>
      <c r="C2994" s="11" t="s">
        <v>85</v>
      </c>
      <c r="D2994" s="17">
        <v>45871</v>
      </c>
      <c r="E2994" s="12">
        <v>7</v>
      </c>
    </row>
    <row r="2995" spans="1:5" x14ac:dyDescent="0.3">
      <c r="A2995" s="3" t="s">
        <v>12282</v>
      </c>
      <c r="B2995" s="11" t="s">
        <v>1070</v>
      </c>
      <c r="C2995" s="11" t="s">
        <v>187</v>
      </c>
      <c r="D2995" s="17">
        <v>45973</v>
      </c>
      <c r="E2995" s="12">
        <v>11</v>
      </c>
    </row>
    <row r="2996" spans="1:5" x14ac:dyDescent="0.3">
      <c r="A2996" s="3" t="s">
        <v>12283</v>
      </c>
      <c r="B2996" s="11" t="s">
        <v>1100</v>
      </c>
      <c r="C2996" s="11" t="s">
        <v>179</v>
      </c>
      <c r="D2996" s="17">
        <v>46077</v>
      </c>
      <c r="E2996" s="12">
        <v>6</v>
      </c>
    </row>
    <row r="2997" spans="1:5" x14ac:dyDescent="0.3">
      <c r="A2997" s="3" t="s">
        <v>12284</v>
      </c>
      <c r="B2997" s="11" t="s">
        <v>1332</v>
      </c>
      <c r="C2997" s="11" t="s">
        <v>334</v>
      </c>
      <c r="D2997" s="17">
        <v>46041</v>
      </c>
      <c r="E2997" s="12">
        <v>10</v>
      </c>
    </row>
    <row r="2998" spans="1:5" x14ac:dyDescent="0.3">
      <c r="A2998" s="3" t="s">
        <v>12285</v>
      </c>
      <c r="B2998" s="11" t="s">
        <v>1354</v>
      </c>
      <c r="C2998" s="11" t="s">
        <v>358</v>
      </c>
      <c r="D2998" s="17">
        <v>46065</v>
      </c>
      <c r="E2998" s="12">
        <v>11</v>
      </c>
    </row>
    <row r="2999" spans="1:5" x14ac:dyDescent="0.3">
      <c r="A2999" s="3" t="s">
        <v>12286</v>
      </c>
      <c r="B2999" s="11" t="s">
        <v>1088</v>
      </c>
      <c r="C2999" s="11" t="s">
        <v>177</v>
      </c>
      <c r="D2999" s="17">
        <v>45832</v>
      </c>
      <c r="E2999" s="12">
        <v>5</v>
      </c>
    </row>
    <row r="3000" spans="1:5" x14ac:dyDescent="0.3">
      <c r="A3000" s="3" t="s">
        <v>12287</v>
      </c>
      <c r="B3000" s="11" t="s">
        <v>954</v>
      </c>
      <c r="C3000" s="11" t="s">
        <v>376</v>
      </c>
      <c r="D3000" s="17">
        <v>46051</v>
      </c>
      <c r="E3000" s="12">
        <v>9</v>
      </c>
    </row>
    <row r="3001" spans="1:5" x14ac:dyDescent="0.3">
      <c r="A3001" s="3" t="s">
        <v>12288</v>
      </c>
      <c r="B3001" s="11" t="s">
        <v>1574</v>
      </c>
      <c r="C3001" s="11" t="s">
        <v>320</v>
      </c>
      <c r="D3001" s="17">
        <v>45963</v>
      </c>
      <c r="E3001" s="12">
        <v>7</v>
      </c>
    </row>
    <row r="3002" spans="1:5" x14ac:dyDescent="0.3">
      <c r="A3002" s="3" t="s">
        <v>12289</v>
      </c>
      <c r="B3002" s="11" t="s">
        <v>1490</v>
      </c>
      <c r="C3002" s="11" t="s">
        <v>350</v>
      </c>
      <c r="D3002" s="17">
        <v>45723</v>
      </c>
      <c r="E3002" s="12">
        <v>8</v>
      </c>
    </row>
    <row r="3003" spans="1:5" x14ac:dyDescent="0.3">
      <c r="A3003" s="3" t="s">
        <v>12290</v>
      </c>
      <c r="B3003" s="11" t="s">
        <v>1714</v>
      </c>
      <c r="C3003" s="11" t="s">
        <v>391</v>
      </c>
      <c r="D3003" s="17">
        <v>45833</v>
      </c>
      <c r="E3003" s="12">
        <v>9</v>
      </c>
    </row>
    <row r="3004" spans="1:5" x14ac:dyDescent="0.3">
      <c r="A3004" s="3" t="s">
        <v>12291</v>
      </c>
      <c r="B3004" s="11" t="s">
        <v>982</v>
      </c>
      <c r="C3004" s="11" t="s">
        <v>344</v>
      </c>
      <c r="D3004" s="17">
        <v>45729</v>
      </c>
      <c r="E3004" s="12">
        <v>10</v>
      </c>
    </row>
    <row r="3005" spans="1:5" x14ac:dyDescent="0.3">
      <c r="A3005" s="3" t="s">
        <v>12292</v>
      </c>
      <c r="B3005" s="11" t="s">
        <v>1300</v>
      </c>
      <c r="C3005" s="11" t="s">
        <v>101</v>
      </c>
      <c r="D3005" s="17">
        <v>45990</v>
      </c>
      <c r="E3005" s="12">
        <v>8</v>
      </c>
    </row>
    <row r="3006" spans="1:5" x14ac:dyDescent="0.3">
      <c r="A3006" s="3" t="s">
        <v>12293</v>
      </c>
      <c r="B3006" s="11" t="s">
        <v>1062</v>
      </c>
      <c r="C3006" s="11" t="s">
        <v>73</v>
      </c>
      <c r="D3006" s="17">
        <v>45898</v>
      </c>
      <c r="E3006" s="12">
        <v>4</v>
      </c>
    </row>
    <row r="3007" spans="1:5" x14ac:dyDescent="0.3">
      <c r="A3007" s="3" t="s">
        <v>12294</v>
      </c>
      <c r="B3007" s="11" t="s">
        <v>1780</v>
      </c>
      <c r="C3007" s="11" t="s">
        <v>241</v>
      </c>
      <c r="D3007" s="17">
        <v>46043</v>
      </c>
      <c r="E3007" s="12">
        <v>5</v>
      </c>
    </row>
    <row r="3008" spans="1:5" x14ac:dyDescent="0.3">
      <c r="A3008" s="3" t="s">
        <v>12295</v>
      </c>
      <c r="B3008" s="11" t="s">
        <v>1764</v>
      </c>
      <c r="C3008" s="11" t="s">
        <v>282</v>
      </c>
      <c r="D3008" s="17">
        <v>45944</v>
      </c>
      <c r="E3008" s="12">
        <v>11</v>
      </c>
    </row>
    <row r="3009" spans="1:5" x14ac:dyDescent="0.3">
      <c r="A3009" s="3" t="s">
        <v>12296</v>
      </c>
      <c r="B3009" s="11" t="s">
        <v>874</v>
      </c>
      <c r="C3009" s="11" t="s">
        <v>89</v>
      </c>
      <c r="D3009" s="17">
        <v>46179</v>
      </c>
      <c r="E3009" s="12">
        <v>7</v>
      </c>
    </row>
    <row r="3010" spans="1:5" x14ac:dyDescent="0.3">
      <c r="A3010" s="3" t="s">
        <v>12297</v>
      </c>
      <c r="B3010" s="11" t="s">
        <v>1744</v>
      </c>
      <c r="C3010" s="11" t="s">
        <v>237</v>
      </c>
      <c r="D3010" s="17">
        <v>46170</v>
      </c>
      <c r="E3010" s="12">
        <v>12</v>
      </c>
    </row>
    <row r="3011" spans="1:5" x14ac:dyDescent="0.3">
      <c r="A3011" s="3" t="s">
        <v>12298</v>
      </c>
      <c r="B3011" s="11" t="s">
        <v>1452</v>
      </c>
      <c r="C3011" s="11" t="s">
        <v>22</v>
      </c>
      <c r="D3011" s="17">
        <v>46165</v>
      </c>
      <c r="E3011" s="12">
        <v>4</v>
      </c>
    </row>
    <row r="3012" spans="1:5" x14ac:dyDescent="0.3">
      <c r="A3012" s="3" t="s">
        <v>12299</v>
      </c>
      <c r="B3012" s="11" t="s">
        <v>1550</v>
      </c>
      <c r="C3012" s="11" t="s">
        <v>338</v>
      </c>
      <c r="D3012" s="17">
        <v>45826</v>
      </c>
      <c r="E3012" s="12">
        <v>9</v>
      </c>
    </row>
    <row r="3013" spans="1:5" x14ac:dyDescent="0.3">
      <c r="A3013" s="3" t="s">
        <v>12300</v>
      </c>
      <c r="B3013" s="11" t="s">
        <v>916</v>
      </c>
      <c r="C3013" s="11" t="s">
        <v>124</v>
      </c>
      <c r="D3013" s="17">
        <v>45693</v>
      </c>
      <c r="E3013" s="12">
        <v>11</v>
      </c>
    </row>
    <row r="3014" spans="1:5" x14ac:dyDescent="0.3">
      <c r="A3014" s="3" t="s">
        <v>12301</v>
      </c>
      <c r="B3014" s="11" t="s">
        <v>982</v>
      </c>
      <c r="C3014" s="11" t="s">
        <v>380</v>
      </c>
      <c r="D3014" s="17">
        <v>45672</v>
      </c>
      <c r="E3014" s="12">
        <v>8</v>
      </c>
    </row>
    <row r="3015" spans="1:5" x14ac:dyDescent="0.3">
      <c r="A3015" s="3" t="s">
        <v>12302</v>
      </c>
      <c r="B3015" s="11" t="s">
        <v>884</v>
      </c>
      <c r="C3015" s="11" t="s">
        <v>263</v>
      </c>
      <c r="D3015" s="17">
        <v>45842</v>
      </c>
      <c r="E3015" s="12">
        <v>10</v>
      </c>
    </row>
    <row r="3016" spans="1:5" x14ac:dyDescent="0.3">
      <c r="A3016" s="3" t="s">
        <v>12303</v>
      </c>
      <c r="B3016" s="11" t="s">
        <v>1230</v>
      </c>
      <c r="C3016" s="11" t="s">
        <v>109</v>
      </c>
      <c r="D3016" s="17">
        <v>45746</v>
      </c>
      <c r="E3016" s="12">
        <v>9</v>
      </c>
    </row>
    <row r="3017" spans="1:5" x14ac:dyDescent="0.3">
      <c r="A3017" s="3" t="s">
        <v>12304</v>
      </c>
      <c r="B3017" s="11" t="s">
        <v>1628</v>
      </c>
      <c r="C3017" s="11" t="s">
        <v>221</v>
      </c>
      <c r="D3017" s="17">
        <v>45663</v>
      </c>
      <c r="E3017" s="12">
        <v>11</v>
      </c>
    </row>
    <row r="3018" spans="1:5" x14ac:dyDescent="0.3">
      <c r="A3018" s="3" t="s">
        <v>12305</v>
      </c>
      <c r="B3018" s="11" t="s">
        <v>1646</v>
      </c>
      <c r="C3018" s="11" t="s">
        <v>366</v>
      </c>
      <c r="D3018" s="17">
        <v>45794</v>
      </c>
      <c r="E3018" s="12">
        <v>8</v>
      </c>
    </row>
    <row r="3019" spans="1:5" x14ac:dyDescent="0.3">
      <c r="A3019" s="3" t="s">
        <v>12306</v>
      </c>
      <c r="B3019" s="11" t="s">
        <v>1714</v>
      </c>
      <c r="C3019" s="11" t="s">
        <v>223</v>
      </c>
      <c r="D3019" s="17">
        <v>45970</v>
      </c>
      <c r="E3019" s="12">
        <v>11</v>
      </c>
    </row>
    <row r="3020" spans="1:5" x14ac:dyDescent="0.3">
      <c r="A3020" s="3" t="s">
        <v>12307</v>
      </c>
      <c r="B3020" s="11" t="s">
        <v>1384</v>
      </c>
      <c r="C3020" s="11" t="s">
        <v>393</v>
      </c>
      <c r="D3020" s="17">
        <v>45793</v>
      </c>
      <c r="E3020" s="12">
        <v>11</v>
      </c>
    </row>
    <row r="3021" spans="1:5" x14ac:dyDescent="0.3">
      <c r="A3021" s="3" t="s">
        <v>12308</v>
      </c>
      <c r="B3021" s="11" t="s">
        <v>1030</v>
      </c>
      <c r="C3021" s="11" t="s">
        <v>196</v>
      </c>
      <c r="D3021" s="17">
        <v>45830</v>
      </c>
      <c r="E3021" s="12">
        <v>12</v>
      </c>
    </row>
    <row r="3022" spans="1:5" x14ac:dyDescent="0.3">
      <c r="A3022" s="3" t="s">
        <v>12309</v>
      </c>
      <c r="B3022" s="11" t="s">
        <v>1722</v>
      </c>
      <c r="C3022" s="11" t="s">
        <v>76</v>
      </c>
      <c r="D3022" s="17">
        <v>45857</v>
      </c>
      <c r="E3022" s="12">
        <v>4</v>
      </c>
    </row>
    <row r="3023" spans="1:5" x14ac:dyDescent="0.3">
      <c r="A3023" s="3" t="s">
        <v>12310</v>
      </c>
      <c r="B3023" s="11" t="s">
        <v>1414</v>
      </c>
      <c r="C3023" s="11" t="s">
        <v>104</v>
      </c>
      <c r="D3023" s="17">
        <v>46074</v>
      </c>
      <c r="E3023" s="12">
        <v>12</v>
      </c>
    </row>
    <row r="3024" spans="1:5" x14ac:dyDescent="0.3">
      <c r="A3024" s="3" t="s">
        <v>12311</v>
      </c>
      <c r="B3024" s="11" t="s">
        <v>1660</v>
      </c>
      <c r="C3024" s="11" t="s">
        <v>218</v>
      </c>
      <c r="D3024" s="17">
        <v>45957</v>
      </c>
      <c r="E3024" s="12">
        <v>12</v>
      </c>
    </row>
    <row r="3025" spans="1:5" x14ac:dyDescent="0.3">
      <c r="A3025" s="3" t="s">
        <v>12312</v>
      </c>
      <c r="B3025" s="11" t="s">
        <v>988</v>
      </c>
      <c r="C3025" s="11" t="s">
        <v>391</v>
      </c>
      <c r="D3025" s="17">
        <v>45671</v>
      </c>
      <c r="E3025" s="12">
        <v>10</v>
      </c>
    </row>
    <row r="3026" spans="1:5" x14ac:dyDescent="0.3">
      <c r="A3026" s="3" t="s">
        <v>12313</v>
      </c>
      <c r="B3026" s="11" t="s">
        <v>1032</v>
      </c>
      <c r="C3026" s="11" t="s">
        <v>130</v>
      </c>
      <c r="D3026" s="17">
        <v>46049</v>
      </c>
      <c r="E3026" s="12">
        <v>12</v>
      </c>
    </row>
    <row r="3027" spans="1:5" x14ac:dyDescent="0.3">
      <c r="A3027" s="3" t="s">
        <v>12314</v>
      </c>
      <c r="B3027" s="11" t="s">
        <v>1356</v>
      </c>
      <c r="C3027" s="11" t="s">
        <v>272</v>
      </c>
      <c r="D3027" s="17">
        <v>45736</v>
      </c>
      <c r="E3027" s="12">
        <v>6</v>
      </c>
    </row>
    <row r="3028" spans="1:5" x14ac:dyDescent="0.3">
      <c r="A3028" s="3" t="s">
        <v>12315</v>
      </c>
      <c r="B3028" s="11" t="s">
        <v>1216</v>
      </c>
      <c r="C3028" s="11" t="s">
        <v>203</v>
      </c>
      <c r="D3028" s="17">
        <v>46172</v>
      </c>
      <c r="E3028" s="12">
        <v>4</v>
      </c>
    </row>
    <row r="3029" spans="1:5" x14ac:dyDescent="0.3">
      <c r="A3029" s="3" t="s">
        <v>12316</v>
      </c>
      <c r="B3029" s="11" t="s">
        <v>1358</v>
      </c>
      <c r="C3029" s="11" t="s">
        <v>347</v>
      </c>
      <c r="D3029" s="17">
        <v>46025</v>
      </c>
      <c r="E3029" s="12">
        <v>12</v>
      </c>
    </row>
    <row r="3030" spans="1:5" x14ac:dyDescent="0.3">
      <c r="A3030" s="3" t="s">
        <v>12317</v>
      </c>
      <c r="B3030" s="11" t="s">
        <v>986</v>
      </c>
      <c r="C3030" s="11" t="s">
        <v>380</v>
      </c>
      <c r="D3030" s="17">
        <v>45780</v>
      </c>
      <c r="E3030" s="12">
        <v>9</v>
      </c>
    </row>
    <row r="3031" spans="1:5" x14ac:dyDescent="0.3">
      <c r="A3031" s="3" t="s">
        <v>12318</v>
      </c>
      <c r="B3031" s="11" t="s">
        <v>1358</v>
      </c>
      <c r="C3031" s="11" t="s">
        <v>301</v>
      </c>
      <c r="D3031" s="17">
        <v>45865</v>
      </c>
      <c r="E3031" s="12">
        <v>12</v>
      </c>
    </row>
    <row r="3032" spans="1:5" x14ac:dyDescent="0.3">
      <c r="A3032" s="3" t="s">
        <v>12319</v>
      </c>
      <c r="B3032" s="11" t="s">
        <v>1312</v>
      </c>
      <c r="C3032" s="11" t="s">
        <v>37</v>
      </c>
      <c r="D3032" s="17">
        <v>46102</v>
      </c>
      <c r="E3032" s="12">
        <v>5</v>
      </c>
    </row>
    <row r="3033" spans="1:5" x14ac:dyDescent="0.3">
      <c r="A3033" s="3" t="s">
        <v>12320</v>
      </c>
      <c r="B3033" s="11" t="s">
        <v>1028</v>
      </c>
      <c r="C3033" s="11" t="s">
        <v>269</v>
      </c>
      <c r="D3033" s="17">
        <v>45795</v>
      </c>
      <c r="E3033" s="12">
        <v>11</v>
      </c>
    </row>
    <row r="3034" spans="1:5" x14ac:dyDescent="0.3">
      <c r="A3034" s="3" t="s">
        <v>12321</v>
      </c>
      <c r="B3034" s="11" t="s">
        <v>1294</v>
      </c>
      <c r="C3034" s="11" t="s">
        <v>18</v>
      </c>
      <c r="D3034" s="17">
        <v>46171</v>
      </c>
      <c r="E3034" s="12">
        <v>9</v>
      </c>
    </row>
    <row r="3035" spans="1:5" x14ac:dyDescent="0.3">
      <c r="A3035" s="3" t="s">
        <v>12322</v>
      </c>
      <c r="B3035" s="11" t="s">
        <v>1294</v>
      </c>
      <c r="C3035" s="11" t="s">
        <v>397</v>
      </c>
      <c r="D3035" s="17">
        <v>45756</v>
      </c>
      <c r="E3035" s="12">
        <v>8</v>
      </c>
    </row>
    <row r="3036" spans="1:5" x14ac:dyDescent="0.3">
      <c r="A3036" s="3" t="s">
        <v>12323</v>
      </c>
      <c r="B3036" s="11" t="s">
        <v>1370</v>
      </c>
      <c r="C3036" s="11" t="s">
        <v>237</v>
      </c>
      <c r="D3036" s="17">
        <v>45861</v>
      </c>
      <c r="E3036" s="12">
        <v>7</v>
      </c>
    </row>
    <row r="3037" spans="1:5" x14ac:dyDescent="0.3">
      <c r="A3037" s="3" t="s">
        <v>12324</v>
      </c>
      <c r="B3037" s="11" t="s">
        <v>1466</v>
      </c>
      <c r="C3037" s="11" t="s">
        <v>229</v>
      </c>
      <c r="D3037" s="17">
        <v>45725</v>
      </c>
      <c r="E3037" s="12">
        <v>4</v>
      </c>
    </row>
    <row r="3038" spans="1:5" x14ac:dyDescent="0.3">
      <c r="A3038" s="3" t="s">
        <v>12325</v>
      </c>
      <c r="B3038" s="11" t="s">
        <v>1182</v>
      </c>
      <c r="C3038" s="11" t="s">
        <v>243</v>
      </c>
      <c r="D3038" s="17">
        <v>46037</v>
      </c>
      <c r="E3038" s="12">
        <v>4</v>
      </c>
    </row>
    <row r="3039" spans="1:5" x14ac:dyDescent="0.3">
      <c r="A3039" s="3" t="s">
        <v>12326</v>
      </c>
      <c r="B3039" s="11" t="s">
        <v>1188</v>
      </c>
      <c r="C3039" s="11" t="s">
        <v>278</v>
      </c>
      <c r="D3039" s="17">
        <v>45846</v>
      </c>
      <c r="E3039" s="12">
        <v>12</v>
      </c>
    </row>
    <row r="3040" spans="1:5" x14ac:dyDescent="0.3">
      <c r="A3040" s="3" t="s">
        <v>12327</v>
      </c>
      <c r="B3040" s="11" t="s">
        <v>1736</v>
      </c>
      <c r="C3040" s="11" t="s">
        <v>76</v>
      </c>
      <c r="D3040" s="17">
        <v>46002</v>
      </c>
      <c r="E3040" s="12">
        <v>10</v>
      </c>
    </row>
    <row r="3041" spans="1:5" x14ac:dyDescent="0.3">
      <c r="A3041" s="3" t="s">
        <v>12328</v>
      </c>
      <c r="B3041" s="11" t="s">
        <v>1332</v>
      </c>
      <c r="C3041" s="11" t="s">
        <v>149</v>
      </c>
      <c r="D3041" s="17">
        <v>45660</v>
      </c>
      <c r="E3041" s="12">
        <v>6</v>
      </c>
    </row>
    <row r="3042" spans="1:5" x14ac:dyDescent="0.3">
      <c r="A3042" s="3" t="s">
        <v>12329</v>
      </c>
      <c r="B3042" s="11" t="s">
        <v>1428</v>
      </c>
      <c r="C3042" s="11" t="s">
        <v>200</v>
      </c>
      <c r="D3042" s="17">
        <v>45719</v>
      </c>
      <c r="E3042" s="12">
        <v>11</v>
      </c>
    </row>
    <row r="3043" spans="1:5" x14ac:dyDescent="0.3">
      <c r="A3043" s="3" t="s">
        <v>12330</v>
      </c>
      <c r="B3043" s="11" t="s">
        <v>1522</v>
      </c>
      <c r="C3043" s="11" t="s">
        <v>171</v>
      </c>
      <c r="D3043" s="17">
        <v>46034</v>
      </c>
      <c r="E3043" s="12">
        <v>8</v>
      </c>
    </row>
    <row r="3044" spans="1:5" x14ac:dyDescent="0.3">
      <c r="A3044" s="3" t="s">
        <v>12331</v>
      </c>
      <c r="B3044" s="11" t="s">
        <v>1452</v>
      </c>
      <c r="C3044" s="11" t="s">
        <v>296</v>
      </c>
      <c r="D3044" s="17">
        <v>45884</v>
      </c>
      <c r="E3044" s="12">
        <v>8</v>
      </c>
    </row>
    <row r="3045" spans="1:5" x14ac:dyDescent="0.3">
      <c r="A3045" s="3" t="s">
        <v>12332</v>
      </c>
      <c r="B3045" s="11" t="s">
        <v>1750</v>
      </c>
      <c r="C3045" s="11" t="s">
        <v>284</v>
      </c>
      <c r="D3045" s="17">
        <v>45769</v>
      </c>
      <c r="E3045" s="12">
        <v>9</v>
      </c>
    </row>
    <row r="3046" spans="1:5" x14ac:dyDescent="0.3">
      <c r="A3046" s="3" t="s">
        <v>12333</v>
      </c>
      <c r="B3046" s="11" t="s">
        <v>1154</v>
      </c>
      <c r="C3046" s="11" t="s">
        <v>66</v>
      </c>
      <c r="D3046" s="17">
        <v>46172</v>
      </c>
      <c r="E3046" s="12">
        <v>10</v>
      </c>
    </row>
    <row r="3047" spans="1:5" x14ac:dyDescent="0.3">
      <c r="A3047" s="3" t="s">
        <v>12334</v>
      </c>
      <c r="B3047" s="11" t="s">
        <v>1182</v>
      </c>
      <c r="C3047" s="11" t="s">
        <v>47</v>
      </c>
      <c r="D3047" s="17">
        <v>46110</v>
      </c>
      <c r="E3047" s="12">
        <v>12</v>
      </c>
    </row>
    <row r="3048" spans="1:5" x14ac:dyDescent="0.3">
      <c r="A3048" s="3" t="s">
        <v>12335</v>
      </c>
      <c r="B3048" s="11" t="s">
        <v>1652</v>
      </c>
      <c r="C3048" s="11" t="s">
        <v>282</v>
      </c>
      <c r="D3048" s="17">
        <v>46000</v>
      </c>
      <c r="E3048" s="12">
        <v>9</v>
      </c>
    </row>
    <row r="3049" spans="1:5" x14ac:dyDescent="0.3">
      <c r="A3049" s="3" t="s">
        <v>12336</v>
      </c>
      <c r="B3049" s="11" t="s">
        <v>1288</v>
      </c>
      <c r="C3049" s="11" t="s">
        <v>263</v>
      </c>
      <c r="D3049" s="17">
        <v>45694</v>
      </c>
      <c r="E3049" s="12">
        <v>8</v>
      </c>
    </row>
    <row r="3050" spans="1:5" x14ac:dyDescent="0.3">
      <c r="A3050" s="3" t="s">
        <v>12337</v>
      </c>
      <c r="B3050" s="11" t="s">
        <v>1748</v>
      </c>
      <c r="C3050" s="11" t="s">
        <v>137</v>
      </c>
      <c r="D3050" s="17">
        <v>46027</v>
      </c>
      <c r="E3050" s="12">
        <v>6</v>
      </c>
    </row>
    <row r="3051" spans="1:5" x14ac:dyDescent="0.3">
      <c r="A3051" s="3" t="s">
        <v>12338</v>
      </c>
      <c r="B3051" s="11" t="s">
        <v>1642</v>
      </c>
      <c r="C3051" s="11" t="s">
        <v>314</v>
      </c>
      <c r="D3051" s="17">
        <v>46045</v>
      </c>
      <c r="E3051" s="12">
        <v>12</v>
      </c>
    </row>
    <row r="3052" spans="1:5" x14ac:dyDescent="0.3">
      <c r="A3052" s="3" t="s">
        <v>12339</v>
      </c>
      <c r="B3052" s="11" t="s">
        <v>1602</v>
      </c>
      <c r="C3052" s="11" t="s">
        <v>334</v>
      </c>
      <c r="D3052" s="17">
        <v>45906</v>
      </c>
      <c r="E3052" s="12">
        <v>8</v>
      </c>
    </row>
    <row r="3053" spans="1:5" x14ac:dyDescent="0.3">
      <c r="A3053" s="3" t="s">
        <v>12340</v>
      </c>
      <c r="B3053" s="11" t="s">
        <v>1508</v>
      </c>
      <c r="C3053" s="11" t="s">
        <v>303</v>
      </c>
      <c r="D3053" s="17">
        <v>46114</v>
      </c>
      <c r="E3053" s="12">
        <v>8</v>
      </c>
    </row>
    <row r="3054" spans="1:5" x14ac:dyDescent="0.3">
      <c r="A3054" s="3" t="s">
        <v>12341</v>
      </c>
      <c r="B3054" s="11" t="s">
        <v>1512</v>
      </c>
      <c r="C3054" s="11" t="s">
        <v>18</v>
      </c>
      <c r="D3054" s="17">
        <v>45899</v>
      </c>
      <c r="E3054" s="12">
        <v>9</v>
      </c>
    </row>
    <row r="3055" spans="1:5" x14ac:dyDescent="0.3">
      <c r="A3055" s="3" t="s">
        <v>12342</v>
      </c>
      <c r="B3055" s="11" t="s">
        <v>932</v>
      </c>
      <c r="C3055" s="11" t="s">
        <v>177</v>
      </c>
      <c r="D3055" s="17">
        <v>45829</v>
      </c>
      <c r="E3055" s="12">
        <v>9</v>
      </c>
    </row>
    <row r="3056" spans="1:5" x14ac:dyDescent="0.3">
      <c r="A3056" s="3" t="s">
        <v>12343</v>
      </c>
      <c r="B3056" s="11" t="s">
        <v>1268</v>
      </c>
      <c r="C3056" s="11" t="s">
        <v>334</v>
      </c>
      <c r="D3056" s="17">
        <v>45674</v>
      </c>
      <c r="E3056" s="12">
        <v>7</v>
      </c>
    </row>
    <row r="3057" spans="1:5" x14ac:dyDescent="0.3">
      <c r="A3057" s="3" t="s">
        <v>12344</v>
      </c>
      <c r="B3057" s="11" t="s">
        <v>1480</v>
      </c>
      <c r="C3057" s="11" t="s">
        <v>177</v>
      </c>
      <c r="D3057" s="17">
        <v>45943</v>
      </c>
      <c r="E3057" s="12">
        <v>7</v>
      </c>
    </row>
    <row r="3058" spans="1:5" x14ac:dyDescent="0.3">
      <c r="A3058" s="3" t="s">
        <v>12345</v>
      </c>
      <c r="B3058" s="11" t="s">
        <v>1410</v>
      </c>
      <c r="C3058" s="11" t="s">
        <v>76</v>
      </c>
      <c r="D3058" s="17">
        <v>45724</v>
      </c>
      <c r="E3058" s="12">
        <v>5</v>
      </c>
    </row>
    <row r="3059" spans="1:5" x14ac:dyDescent="0.3">
      <c r="A3059" s="3" t="s">
        <v>12346</v>
      </c>
      <c r="B3059" s="11" t="s">
        <v>1318</v>
      </c>
      <c r="C3059" s="11" t="s">
        <v>358</v>
      </c>
      <c r="D3059" s="17">
        <v>45669</v>
      </c>
      <c r="E3059" s="12">
        <v>10</v>
      </c>
    </row>
    <row r="3060" spans="1:5" x14ac:dyDescent="0.3">
      <c r="A3060" s="3" t="s">
        <v>12347</v>
      </c>
      <c r="B3060" s="11" t="s">
        <v>1492</v>
      </c>
      <c r="C3060" s="11" t="s">
        <v>98</v>
      </c>
      <c r="D3060" s="17">
        <v>46095</v>
      </c>
      <c r="E3060" s="12">
        <v>12</v>
      </c>
    </row>
    <row r="3061" spans="1:5" x14ac:dyDescent="0.3">
      <c r="A3061" s="3" t="s">
        <v>12348</v>
      </c>
      <c r="B3061" s="11" t="s">
        <v>1690</v>
      </c>
      <c r="C3061" s="11" t="s">
        <v>288</v>
      </c>
      <c r="D3061" s="17">
        <v>46110</v>
      </c>
      <c r="E3061" s="12">
        <v>8</v>
      </c>
    </row>
    <row r="3062" spans="1:5" x14ac:dyDescent="0.3">
      <c r="A3062" s="3" t="s">
        <v>12349</v>
      </c>
      <c r="B3062" s="11" t="s">
        <v>1292</v>
      </c>
      <c r="C3062" s="11" t="s">
        <v>318</v>
      </c>
      <c r="D3062" s="17">
        <v>46114</v>
      </c>
      <c r="E3062" s="12">
        <v>12</v>
      </c>
    </row>
    <row r="3063" spans="1:5" x14ac:dyDescent="0.3">
      <c r="A3063" s="3" t="s">
        <v>12350</v>
      </c>
      <c r="B3063" s="11" t="s">
        <v>1402</v>
      </c>
      <c r="C3063" s="11" t="s">
        <v>62</v>
      </c>
      <c r="D3063" s="17">
        <v>45864</v>
      </c>
      <c r="E3063" s="12">
        <v>4</v>
      </c>
    </row>
    <row r="3064" spans="1:5" x14ac:dyDescent="0.3">
      <c r="A3064" s="3" t="s">
        <v>12351</v>
      </c>
      <c r="B3064" s="11" t="s">
        <v>1220</v>
      </c>
      <c r="C3064" s="11" t="s">
        <v>253</v>
      </c>
      <c r="D3064" s="17">
        <v>46128</v>
      </c>
      <c r="E3064" s="12">
        <v>9</v>
      </c>
    </row>
    <row r="3065" spans="1:5" x14ac:dyDescent="0.3">
      <c r="A3065" s="3" t="s">
        <v>12352</v>
      </c>
      <c r="B3065" s="11" t="s">
        <v>946</v>
      </c>
      <c r="C3065" s="11" t="s">
        <v>50</v>
      </c>
      <c r="D3065" s="17">
        <v>45944</v>
      </c>
      <c r="E3065" s="12">
        <v>8</v>
      </c>
    </row>
    <row r="3066" spans="1:5" x14ac:dyDescent="0.3">
      <c r="A3066" s="3" t="s">
        <v>12353</v>
      </c>
      <c r="B3066" s="11" t="s">
        <v>1500</v>
      </c>
      <c r="C3066" s="11" t="s">
        <v>354</v>
      </c>
      <c r="D3066" s="17">
        <v>45857</v>
      </c>
      <c r="E3066" s="12">
        <v>11</v>
      </c>
    </row>
    <row r="3067" spans="1:5" x14ac:dyDescent="0.3">
      <c r="A3067" s="3" t="s">
        <v>12354</v>
      </c>
      <c r="B3067" s="11" t="s">
        <v>1602</v>
      </c>
      <c r="C3067" s="11" t="s">
        <v>380</v>
      </c>
      <c r="D3067" s="17">
        <v>46193</v>
      </c>
      <c r="E3067" s="12">
        <v>4</v>
      </c>
    </row>
    <row r="3068" spans="1:5" x14ac:dyDescent="0.3">
      <c r="A3068" s="3" t="s">
        <v>12355</v>
      </c>
      <c r="B3068" s="11" t="s">
        <v>1158</v>
      </c>
      <c r="C3068" s="11" t="s">
        <v>81</v>
      </c>
      <c r="D3068" s="17">
        <v>45738</v>
      </c>
      <c r="E3068" s="12">
        <v>4</v>
      </c>
    </row>
    <row r="3069" spans="1:5" x14ac:dyDescent="0.3">
      <c r="A3069" s="3" t="s">
        <v>12356</v>
      </c>
      <c r="B3069" s="11" t="s">
        <v>1684</v>
      </c>
      <c r="C3069" s="11" t="s">
        <v>366</v>
      </c>
      <c r="D3069" s="17">
        <v>45670</v>
      </c>
      <c r="E3069" s="12">
        <v>10</v>
      </c>
    </row>
    <row r="3070" spans="1:5" x14ac:dyDescent="0.3">
      <c r="A3070" s="3" t="s">
        <v>12357</v>
      </c>
      <c r="B3070" s="11" t="s">
        <v>1650</v>
      </c>
      <c r="C3070" s="11" t="s">
        <v>334</v>
      </c>
      <c r="D3070" s="17">
        <v>45665</v>
      </c>
      <c r="E3070" s="12">
        <v>12</v>
      </c>
    </row>
    <row r="3071" spans="1:5" x14ac:dyDescent="0.3">
      <c r="A3071" s="3" t="s">
        <v>12358</v>
      </c>
      <c r="B3071" s="11" t="s">
        <v>994</v>
      </c>
      <c r="C3071" s="11" t="s">
        <v>248</v>
      </c>
      <c r="D3071" s="17">
        <v>45906</v>
      </c>
      <c r="E3071" s="12">
        <v>9</v>
      </c>
    </row>
    <row r="3072" spans="1:5" x14ac:dyDescent="0.3">
      <c r="A3072" s="3" t="s">
        <v>12359</v>
      </c>
      <c r="B3072" s="11" t="s">
        <v>1700</v>
      </c>
      <c r="C3072" s="11" t="s">
        <v>112</v>
      </c>
      <c r="D3072" s="17">
        <v>46176</v>
      </c>
      <c r="E3072" s="12">
        <v>10</v>
      </c>
    </row>
    <row r="3073" spans="1:5" x14ac:dyDescent="0.3">
      <c r="A3073" s="3" t="s">
        <v>12360</v>
      </c>
      <c r="B3073" s="11" t="s">
        <v>1648</v>
      </c>
      <c r="C3073" s="11" t="s">
        <v>274</v>
      </c>
      <c r="D3073" s="17">
        <v>45712</v>
      </c>
      <c r="E3073" s="12">
        <v>12</v>
      </c>
    </row>
    <row r="3074" spans="1:5" x14ac:dyDescent="0.3">
      <c r="A3074" s="3" t="s">
        <v>12361</v>
      </c>
      <c r="B3074" s="11" t="s">
        <v>1484</v>
      </c>
      <c r="C3074" s="11" t="s">
        <v>107</v>
      </c>
      <c r="D3074" s="17">
        <v>46098</v>
      </c>
      <c r="E3074" s="12">
        <v>10</v>
      </c>
    </row>
    <row r="3075" spans="1:5" x14ac:dyDescent="0.3">
      <c r="A3075" s="3" t="s">
        <v>12362</v>
      </c>
      <c r="B3075" s="11" t="s">
        <v>1712</v>
      </c>
      <c r="C3075" s="11" t="s">
        <v>69</v>
      </c>
      <c r="D3075" s="17">
        <v>45997</v>
      </c>
      <c r="E3075" s="12">
        <v>12</v>
      </c>
    </row>
    <row r="3076" spans="1:5" x14ac:dyDescent="0.3">
      <c r="A3076" s="3" t="s">
        <v>12363</v>
      </c>
      <c r="B3076" s="11" t="s">
        <v>1318</v>
      </c>
      <c r="C3076" s="11" t="s">
        <v>276</v>
      </c>
      <c r="D3076" s="17">
        <v>45750</v>
      </c>
      <c r="E3076" s="12">
        <v>12</v>
      </c>
    </row>
    <row r="3077" spans="1:5" x14ac:dyDescent="0.3">
      <c r="A3077" s="3" t="s">
        <v>12364</v>
      </c>
      <c r="B3077" s="11" t="s">
        <v>1078</v>
      </c>
      <c r="C3077" s="11" t="s">
        <v>322</v>
      </c>
      <c r="D3077" s="17">
        <v>45704</v>
      </c>
      <c r="E3077" s="12">
        <v>5</v>
      </c>
    </row>
    <row r="3078" spans="1:5" x14ac:dyDescent="0.3">
      <c r="A3078" s="3" t="s">
        <v>12365</v>
      </c>
      <c r="B3078" s="11" t="s">
        <v>966</v>
      </c>
      <c r="C3078" s="11" t="s">
        <v>303</v>
      </c>
      <c r="D3078" s="17">
        <v>45753</v>
      </c>
      <c r="E3078" s="12">
        <v>6</v>
      </c>
    </row>
    <row r="3079" spans="1:5" x14ac:dyDescent="0.3">
      <c r="A3079" s="3" t="s">
        <v>12366</v>
      </c>
      <c r="B3079" s="11" t="s">
        <v>1756</v>
      </c>
      <c r="C3079" s="11" t="s">
        <v>306</v>
      </c>
      <c r="D3079" s="17">
        <v>46031</v>
      </c>
      <c r="E3079" s="12">
        <v>9</v>
      </c>
    </row>
    <row r="3080" spans="1:5" x14ac:dyDescent="0.3">
      <c r="A3080" s="3" t="s">
        <v>12367</v>
      </c>
      <c r="B3080" s="11" t="s">
        <v>1662</v>
      </c>
      <c r="C3080" s="11" t="s">
        <v>371</v>
      </c>
      <c r="D3080" s="17">
        <v>45728</v>
      </c>
      <c r="E3080" s="12">
        <v>7</v>
      </c>
    </row>
    <row r="3081" spans="1:5" x14ac:dyDescent="0.3">
      <c r="A3081" s="3" t="s">
        <v>12368</v>
      </c>
      <c r="B3081" s="11" t="s">
        <v>884</v>
      </c>
      <c r="C3081" s="11" t="s">
        <v>216</v>
      </c>
      <c r="D3081" s="17">
        <v>46169</v>
      </c>
      <c r="E3081" s="12">
        <v>8</v>
      </c>
    </row>
    <row r="3082" spans="1:5" x14ac:dyDescent="0.3">
      <c r="A3082" s="3" t="s">
        <v>12369</v>
      </c>
      <c r="B3082" s="11" t="s">
        <v>1466</v>
      </c>
      <c r="C3082" s="11" t="s">
        <v>347</v>
      </c>
      <c r="D3082" s="17">
        <v>45934</v>
      </c>
      <c r="E3082" s="12">
        <v>11</v>
      </c>
    </row>
    <row r="3083" spans="1:5" x14ac:dyDescent="0.3">
      <c r="A3083" s="3" t="s">
        <v>12370</v>
      </c>
      <c r="B3083" s="11" t="s">
        <v>1428</v>
      </c>
      <c r="C3083" s="11" t="s">
        <v>314</v>
      </c>
      <c r="D3083" s="17">
        <v>45806</v>
      </c>
      <c r="E3083" s="12">
        <v>4</v>
      </c>
    </row>
    <row r="3084" spans="1:5" x14ac:dyDescent="0.3">
      <c r="A3084" s="3" t="s">
        <v>12371</v>
      </c>
      <c r="B3084" s="11" t="s">
        <v>906</v>
      </c>
      <c r="C3084" s="11" t="s">
        <v>395</v>
      </c>
      <c r="D3084" s="17">
        <v>46164</v>
      </c>
      <c r="E3084" s="12">
        <v>4</v>
      </c>
    </row>
    <row r="3085" spans="1:5" x14ac:dyDescent="0.3">
      <c r="A3085" s="3" t="s">
        <v>12372</v>
      </c>
      <c r="B3085" s="11" t="s">
        <v>1734</v>
      </c>
      <c r="C3085" s="11" t="s">
        <v>265</v>
      </c>
      <c r="D3085" s="17">
        <v>46057</v>
      </c>
      <c r="E3085" s="12">
        <v>8</v>
      </c>
    </row>
    <row r="3086" spans="1:5" x14ac:dyDescent="0.3">
      <c r="A3086" s="3" t="s">
        <v>12373</v>
      </c>
      <c r="B3086" s="11" t="s">
        <v>1260</v>
      </c>
      <c r="C3086" s="11" t="s">
        <v>174</v>
      </c>
      <c r="D3086" s="17">
        <v>45967</v>
      </c>
      <c r="E3086" s="12">
        <v>5</v>
      </c>
    </row>
    <row r="3087" spans="1:5" x14ac:dyDescent="0.3">
      <c r="A3087" s="3" t="s">
        <v>12374</v>
      </c>
      <c r="B3087" s="11" t="s">
        <v>1566</v>
      </c>
      <c r="C3087" s="11" t="s">
        <v>81</v>
      </c>
      <c r="D3087" s="17">
        <v>45679</v>
      </c>
      <c r="E3087" s="12">
        <v>12</v>
      </c>
    </row>
    <row r="3088" spans="1:5" x14ac:dyDescent="0.3">
      <c r="A3088" s="3" t="s">
        <v>12375</v>
      </c>
      <c r="B3088" s="11" t="s">
        <v>1028</v>
      </c>
      <c r="C3088" s="11" t="s">
        <v>336</v>
      </c>
      <c r="D3088" s="17">
        <v>45880</v>
      </c>
      <c r="E3088" s="12">
        <v>5</v>
      </c>
    </row>
    <row r="3089" spans="1:5" x14ac:dyDescent="0.3">
      <c r="A3089" s="3" t="s">
        <v>12376</v>
      </c>
      <c r="B3089" s="11" t="s">
        <v>903</v>
      </c>
      <c r="C3089" s="11" t="s">
        <v>98</v>
      </c>
      <c r="D3089" s="17">
        <v>46081</v>
      </c>
      <c r="E3089" s="12">
        <v>12</v>
      </c>
    </row>
    <row r="3090" spans="1:5" x14ac:dyDescent="0.3">
      <c r="A3090" s="3" t="s">
        <v>12377</v>
      </c>
      <c r="B3090" s="11" t="s">
        <v>1246</v>
      </c>
      <c r="C3090" s="11" t="s">
        <v>168</v>
      </c>
      <c r="D3090" s="17">
        <v>46116</v>
      </c>
      <c r="E3090" s="12">
        <v>6</v>
      </c>
    </row>
    <row r="3091" spans="1:5" x14ac:dyDescent="0.3">
      <c r="A3091" s="3" t="s">
        <v>12378</v>
      </c>
      <c r="B3091" s="11" t="s">
        <v>1102</v>
      </c>
      <c r="C3091" s="11" t="s">
        <v>140</v>
      </c>
      <c r="D3091" s="17">
        <v>46082</v>
      </c>
      <c r="E3091" s="12">
        <v>10</v>
      </c>
    </row>
    <row r="3092" spans="1:5" x14ac:dyDescent="0.3">
      <c r="A3092" s="3" t="s">
        <v>12379</v>
      </c>
      <c r="B3092" s="11" t="s">
        <v>1710</v>
      </c>
      <c r="C3092" s="11" t="s">
        <v>391</v>
      </c>
      <c r="D3092" s="17">
        <v>45866</v>
      </c>
      <c r="E3092" s="12">
        <v>9</v>
      </c>
    </row>
    <row r="3093" spans="1:5" x14ac:dyDescent="0.3">
      <c r="A3093" s="3" t="s">
        <v>12380</v>
      </c>
      <c r="B3093" s="11" t="s">
        <v>1718</v>
      </c>
      <c r="C3093" s="11" t="s">
        <v>66</v>
      </c>
      <c r="D3093" s="17">
        <v>46078</v>
      </c>
      <c r="E3093" s="12">
        <v>7</v>
      </c>
    </row>
    <row r="3094" spans="1:5" x14ac:dyDescent="0.3">
      <c r="A3094" s="3" t="s">
        <v>12381</v>
      </c>
      <c r="B3094" s="11" t="s">
        <v>1212</v>
      </c>
      <c r="C3094" s="11" t="s">
        <v>243</v>
      </c>
      <c r="D3094" s="17">
        <v>46025</v>
      </c>
      <c r="E3094" s="12">
        <v>6</v>
      </c>
    </row>
    <row r="3095" spans="1:5" x14ac:dyDescent="0.3">
      <c r="A3095" s="3" t="s">
        <v>12382</v>
      </c>
      <c r="B3095" s="11" t="s">
        <v>1108</v>
      </c>
      <c r="C3095" s="11" t="s">
        <v>78</v>
      </c>
      <c r="D3095" s="17">
        <v>45986</v>
      </c>
      <c r="E3095" s="12">
        <v>7</v>
      </c>
    </row>
    <row r="3096" spans="1:5" x14ac:dyDescent="0.3">
      <c r="A3096" s="3" t="s">
        <v>12383</v>
      </c>
      <c r="B3096" s="11" t="s">
        <v>874</v>
      </c>
      <c r="C3096" s="11" t="s">
        <v>140</v>
      </c>
      <c r="D3096" s="17">
        <v>45929</v>
      </c>
      <c r="E3096" s="12">
        <v>4</v>
      </c>
    </row>
    <row r="3097" spans="1:5" x14ac:dyDescent="0.3">
      <c r="A3097" s="3" t="s">
        <v>12384</v>
      </c>
      <c r="B3097" s="11" t="s">
        <v>1498</v>
      </c>
      <c r="C3097" s="11" t="s">
        <v>193</v>
      </c>
      <c r="D3097" s="17">
        <v>46097</v>
      </c>
      <c r="E3097" s="12">
        <v>10</v>
      </c>
    </row>
    <row r="3098" spans="1:5" x14ac:dyDescent="0.3">
      <c r="A3098" s="3" t="s">
        <v>12385</v>
      </c>
      <c r="B3098" s="11" t="s">
        <v>1196</v>
      </c>
      <c r="C3098" s="11" t="s">
        <v>385</v>
      </c>
      <c r="D3098" s="17">
        <v>45720</v>
      </c>
      <c r="E3098" s="12">
        <v>12</v>
      </c>
    </row>
    <row r="3099" spans="1:5" x14ac:dyDescent="0.3">
      <c r="A3099" s="3" t="s">
        <v>12386</v>
      </c>
      <c r="B3099" s="11" t="s">
        <v>1160</v>
      </c>
      <c r="C3099" s="11" t="s">
        <v>206</v>
      </c>
      <c r="D3099" s="17">
        <v>45910</v>
      </c>
      <c r="E3099" s="12">
        <v>11</v>
      </c>
    </row>
    <row r="3100" spans="1:5" x14ac:dyDescent="0.3">
      <c r="A3100" s="3" t="s">
        <v>12387</v>
      </c>
      <c r="B3100" s="11" t="s">
        <v>1692</v>
      </c>
      <c r="C3100" s="11" t="s">
        <v>376</v>
      </c>
      <c r="D3100" s="17">
        <v>45796</v>
      </c>
      <c r="E3100" s="12">
        <v>5</v>
      </c>
    </row>
    <row r="3101" spans="1:5" x14ac:dyDescent="0.3">
      <c r="A3101" s="3" t="s">
        <v>12388</v>
      </c>
      <c r="B3101" s="11" t="s">
        <v>1304</v>
      </c>
      <c r="C3101" s="11" t="s">
        <v>265</v>
      </c>
      <c r="D3101" s="17">
        <v>45733</v>
      </c>
      <c r="E3101" s="12">
        <v>12</v>
      </c>
    </row>
    <row r="3102" spans="1:5" x14ac:dyDescent="0.3">
      <c r="A3102" s="3" t="s">
        <v>12389</v>
      </c>
      <c r="B3102" s="11" t="s">
        <v>1770</v>
      </c>
      <c r="C3102" s="11" t="s">
        <v>208</v>
      </c>
      <c r="D3102" s="17">
        <v>46168</v>
      </c>
      <c r="E3102" s="12">
        <v>12</v>
      </c>
    </row>
    <row r="3103" spans="1:5" x14ac:dyDescent="0.3">
      <c r="A3103" s="3" t="s">
        <v>12390</v>
      </c>
      <c r="B3103" s="11" t="s">
        <v>1538</v>
      </c>
      <c r="C3103" s="11" t="s">
        <v>332</v>
      </c>
      <c r="D3103" s="17">
        <v>45752</v>
      </c>
      <c r="E3103" s="12">
        <v>6</v>
      </c>
    </row>
    <row r="3104" spans="1:5" x14ac:dyDescent="0.3">
      <c r="A3104" s="3" t="s">
        <v>12391</v>
      </c>
      <c r="B3104" s="11" t="s">
        <v>1198</v>
      </c>
      <c r="C3104" s="11" t="s">
        <v>286</v>
      </c>
      <c r="D3104" s="17">
        <v>46072</v>
      </c>
      <c r="E3104" s="12">
        <v>11</v>
      </c>
    </row>
    <row r="3105" spans="1:5" x14ac:dyDescent="0.3">
      <c r="A3105" s="3" t="s">
        <v>12392</v>
      </c>
      <c r="B3105" s="11" t="s">
        <v>1004</v>
      </c>
      <c r="C3105" s="11" t="s">
        <v>301</v>
      </c>
      <c r="D3105" s="17">
        <v>46023</v>
      </c>
      <c r="E3105" s="12">
        <v>5</v>
      </c>
    </row>
    <row r="3106" spans="1:5" x14ac:dyDescent="0.3">
      <c r="A3106" s="3" t="s">
        <v>12393</v>
      </c>
      <c r="B3106" s="11" t="s">
        <v>1418</v>
      </c>
      <c r="C3106" s="11" t="s">
        <v>378</v>
      </c>
      <c r="D3106" s="17">
        <v>45739</v>
      </c>
      <c r="E3106" s="12">
        <v>7</v>
      </c>
    </row>
    <row r="3107" spans="1:5" x14ac:dyDescent="0.3">
      <c r="A3107" s="3" t="s">
        <v>12394</v>
      </c>
      <c r="B3107" s="11" t="s">
        <v>1396</v>
      </c>
      <c r="C3107" s="11" t="s">
        <v>306</v>
      </c>
      <c r="D3107" s="17">
        <v>46003</v>
      </c>
      <c r="E3107" s="12">
        <v>10</v>
      </c>
    </row>
    <row r="3108" spans="1:5" x14ac:dyDescent="0.3">
      <c r="A3108" s="3" t="s">
        <v>12395</v>
      </c>
      <c r="B3108" s="11" t="s">
        <v>1750</v>
      </c>
      <c r="C3108" s="11" t="s">
        <v>118</v>
      </c>
      <c r="D3108" s="17">
        <v>45666</v>
      </c>
      <c r="E3108" s="12">
        <v>11</v>
      </c>
    </row>
    <row r="3109" spans="1:5" x14ac:dyDescent="0.3">
      <c r="A3109" s="3" t="s">
        <v>12396</v>
      </c>
      <c r="B3109" s="11" t="s">
        <v>1482</v>
      </c>
      <c r="C3109" s="11" t="s">
        <v>308</v>
      </c>
      <c r="D3109" s="17">
        <v>45922</v>
      </c>
      <c r="E3109" s="12">
        <v>12</v>
      </c>
    </row>
    <row r="3110" spans="1:5" x14ac:dyDescent="0.3">
      <c r="A3110" s="3" t="s">
        <v>12397</v>
      </c>
      <c r="B3110" s="11" t="s">
        <v>1396</v>
      </c>
      <c r="C3110" s="11" t="s">
        <v>152</v>
      </c>
      <c r="D3110" s="17">
        <v>45843</v>
      </c>
      <c r="E3110" s="12">
        <v>9</v>
      </c>
    </row>
    <row r="3111" spans="1:5" x14ac:dyDescent="0.3">
      <c r="A3111" s="3" t="s">
        <v>12398</v>
      </c>
      <c r="B3111" s="11" t="s">
        <v>1766</v>
      </c>
      <c r="C3111" s="11" t="s">
        <v>239</v>
      </c>
      <c r="D3111" s="17">
        <v>45981</v>
      </c>
      <c r="E3111" s="12">
        <v>10</v>
      </c>
    </row>
    <row r="3112" spans="1:5" x14ac:dyDescent="0.3">
      <c r="A3112" s="3" t="s">
        <v>12399</v>
      </c>
      <c r="B3112" s="11" t="s">
        <v>978</v>
      </c>
      <c r="C3112" s="11" t="s">
        <v>203</v>
      </c>
      <c r="D3112" s="17">
        <v>46005</v>
      </c>
      <c r="E3112" s="12">
        <v>4</v>
      </c>
    </row>
    <row r="3113" spans="1:5" x14ac:dyDescent="0.3">
      <c r="A3113" s="3" t="s">
        <v>12400</v>
      </c>
      <c r="B3113" s="11" t="s">
        <v>1168</v>
      </c>
      <c r="C3113" s="11" t="s">
        <v>253</v>
      </c>
      <c r="D3113" s="17">
        <v>45871</v>
      </c>
      <c r="E3113" s="12">
        <v>6</v>
      </c>
    </row>
    <row r="3114" spans="1:5" x14ac:dyDescent="0.3">
      <c r="A3114" s="3" t="s">
        <v>12401</v>
      </c>
      <c r="B3114" s="11" t="s">
        <v>1374</v>
      </c>
      <c r="C3114" s="11" t="s">
        <v>316</v>
      </c>
      <c r="D3114" s="17">
        <v>45946</v>
      </c>
      <c r="E3114" s="12">
        <v>7</v>
      </c>
    </row>
    <row r="3115" spans="1:5" x14ac:dyDescent="0.3">
      <c r="A3115" s="3" t="s">
        <v>12402</v>
      </c>
      <c r="B3115" s="11" t="s">
        <v>1142</v>
      </c>
      <c r="C3115" s="11" t="s">
        <v>126</v>
      </c>
      <c r="D3115" s="17">
        <v>45768</v>
      </c>
      <c r="E3115" s="12">
        <v>9</v>
      </c>
    </row>
    <row r="3116" spans="1:5" x14ac:dyDescent="0.3">
      <c r="A3116" s="3" t="s">
        <v>12403</v>
      </c>
      <c r="B3116" s="11" t="s">
        <v>1604</v>
      </c>
      <c r="C3116" s="11" t="s">
        <v>260</v>
      </c>
      <c r="D3116" s="17">
        <v>46056</v>
      </c>
      <c r="E3116" s="12">
        <v>8</v>
      </c>
    </row>
    <row r="3117" spans="1:5" x14ac:dyDescent="0.3">
      <c r="A3117" s="3" t="s">
        <v>12404</v>
      </c>
      <c r="B3117" s="11" t="s">
        <v>1092</v>
      </c>
      <c r="C3117" s="11" t="s">
        <v>286</v>
      </c>
      <c r="D3117" s="17">
        <v>46030</v>
      </c>
      <c r="E3117" s="12">
        <v>8</v>
      </c>
    </row>
    <row r="3118" spans="1:5" x14ac:dyDescent="0.3">
      <c r="A3118" s="3" t="s">
        <v>12405</v>
      </c>
      <c r="B3118" s="11" t="s">
        <v>1620</v>
      </c>
      <c r="C3118" s="11" t="s">
        <v>73</v>
      </c>
      <c r="D3118" s="17">
        <v>45821</v>
      </c>
      <c r="E3118" s="12">
        <v>4</v>
      </c>
    </row>
    <row r="3119" spans="1:5" x14ac:dyDescent="0.3">
      <c r="A3119" s="3" t="s">
        <v>12406</v>
      </c>
      <c r="B3119" s="11" t="s">
        <v>1774</v>
      </c>
      <c r="C3119" s="11" t="s">
        <v>177</v>
      </c>
      <c r="D3119" s="17">
        <v>45874</v>
      </c>
      <c r="E3119" s="12">
        <v>7</v>
      </c>
    </row>
    <row r="3120" spans="1:5" x14ac:dyDescent="0.3">
      <c r="A3120" s="3" t="s">
        <v>12407</v>
      </c>
      <c r="B3120" s="11" t="s">
        <v>1422</v>
      </c>
      <c r="C3120" s="11" t="s">
        <v>177</v>
      </c>
      <c r="D3120" s="17">
        <v>46002</v>
      </c>
      <c r="E3120" s="12">
        <v>8</v>
      </c>
    </row>
    <row r="3121" spans="1:5" x14ac:dyDescent="0.3">
      <c r="A3121" s="3" t="s">
        <v>12408</v>
      </c>
      <c r="B3121" s="11" t="s">
        <v>1688</v>
      </c>
      <c r="C3121" s="11" t="s">
        <v>237</v>
      </c>
      <c r="D3121" s="17">
        <v>45919</v>
      </c>
      <c r="E3121" s="12">
        <v>11</v>
      </c>
    </row>
    <row r="3122" spans="1:5" x14ac:dyDescent="0.3">
      <c r="A3122" s="3" t="s">
        <v>12409</v>
      </c>
      <c r="B3122" s="11" t="s">
        <v>1184</v>
      </c>
      <c r="C3122" s="11" t="s">
        <v>140</v>
      </c>
      <c r="D3122" s="17">
        <v>45823</v>
      </c>
      <c r="E3122" s="12">
        <v>10</v>
      </c>
    </row>
    <row r="3123" spans="1:5" x14ac:dyDescent="0.3">
      <c r="A3123" s="3" t="s">
        <v>12410</v>
      </c>
      <c r="B3123" s="11" t="s">
        <v>1034</v>
      </c>
      <c r="C3123" s="11" t="s">
        <v>37</v>
      </c>
      <c r="D3123" s="17">
        <v>46171</v>
      </c>
      <c r="E3123" s="12">
        <v>10</v>
      </c>
    </row>
    <row r="3124" spans="1:5" x14ac:dyDescent="0.3">
      <c r="A3124" s="3" t="s">
        <v>12411</v>
      </c>
      <c r="B3124" s="11" t="s">
        <v>938</v>
      </c>
      <c r="C3124" s="11" t="s">
        <v>316</v>
      </c>
      <c r="D3124" s="17">
        <v>45845</v>
      </c>
      <c r="E3124" s="12">
        <v>9</v>
      </c>
    </row>
    <row r="3125" spans="1:5" x14ac:dyDescent="0.3">
      <c r="A3125" s="3" t="s">
        <v>12412</v>
      </c>
      <c r="B3125" s="11" t="s">
        <v>1048</v>
      </c>
      <c r="C3125" s="11" t="s">
        <v>356</v>
      </c>
      <c r="D3125" s="17">
        <v>46069</v>
      </c>
      <c r="E3125" s="12">
        <v>12</v>
      </c>
    </row>
    <row r="3126" spans="1:5" x14ac:dyDescent="0.3">
      <c r="A3126" s="3" t="s">
        <v>12413</v>
      </c>
      <c r="B3126" s="11" t="s">
        <v>1774</v>
      </c>
      <c r="C3126" s="11" t="s">
        <v>218</v>
      </c>
      <c r="D3126" s="17">
        <v>45761</v>
      </c>
      <c r="E3126" s="12">
        <v>11</v>
      </c>
    </row>
    <row r="3127" spans="1:5" x14ac:dyDescent="0.3">
      <c r="A3127" s="3" t="s">
        <v>12414</v>
      </c>
      <c r="B3127" s="11" t="s">
        <v>1480</v>
      </c>
      <c r="C3127" s="11" t="s">
        <v>306</v>
      </c>
      <c r="D3127" s="17">
        <v>45840</v>
      </c>
      <c r="E3127" s="12">
        <v>9</v>
      </c>
    </row>
    <row r="3128" spans="1:5" x14ac:dyDescent="0.3">
      <c r="A3128" s="3" t="s">
        <v>12415</v>
      </c>
      <c r="B3128" s="11" t="s">
        <v>1618</v>
      </c>
      <c r="C3128" s="11" t="s">
        <v>274</v>
      </c>
      <c r="D3128" s="17">
        <v>45797</v>
      </c>
      <c r="E3128" s="12">
        <v>4</v>
      </c>
    </row>
    <row r="3129" spans="1:5" x14ac:dyDescent="0.3">
      <c r="A3129" s="3" t="s">
        <v>12416</v>
      </c>
      <c r="B3129" s="11" t="s">
        <v>908</v>
      </c>
      <c r="C3129" s="11" t="s">
        <v>320</v>
      </c>
      <c r="D3129" s="17">
        <v>45944</v>
      </c>
      <c r="E3129" s="12">
        <v>11</v>
      </c>
    </row>
    <row r="3130" spans="1:5" x14ac:dyDescent="0.3">
      <c r="A3130" s="3" t="s">
        <v>12417</v>
      </c>
      <c r="B3130" s="11" t="s">
        <v>1046</v>
      </c>
      <c r="C3130" s="11" t="s">
        <v>332</v>
      </c>
      <c r="D3130" s="17">
        <v>45709</v>
      </c>
      <c r="E3130" s="12">
        <v>8</v>
      </c>
    </row>
    <row r="3131" spans="1:5" x14ac:dyDescent="0.3">
      <c r="A3131" s="3" t="s">
        <v>12418</v>
      </c>
      <c r="B3131" s="11" t="s">
        <v>1488</v>
      </c>
      <c r="C3131" s="11" t="s">
        <v>116</v>
      </c>
      <c r="D3131" s="17">
        <v>45895</v>
      </c>
      <c r="E3131" s="12">
        <v>5</v>
      </c>
    </row>
    <row r="3132" spans="1:5" x14ac:dyDescent="0.3">
      <c r="A3132" s="3" t="s">
        <v>12419</v>
      </c>
      <c r="B3132" s="11" t="s">
        <v>1452</v>
      </c>
      <c r="C3132" s="11" t="s">
        <v>347</v>
      </c>
      <c r="D3132" s="17">
        <v>45831</v>
      </c>
      <c r="E3132" s="12">
        <v>10</v>
      </c>
    </row>
    <row r="3133" spans="1:5" x14ac:dyDescent="0.3">
      <c r="A3133" s="3" t="s">
        <v>12420</v>
      </c>
      <c r="B3133" s="11" t="s">
        <v>1722</v>
      </c>
      <c r="C3133" s="11" t="s">
        <v>42</v>
      </c>
      <c r="D3133" s="17">
        <v>45701</v>
      </c>
      <c r="E3133" s="12">
        <v>8</v>
      </c>
    </row>
    <row r="3134" spans="1:5" x14ac:dyDescent="0.3">
      <c r="A3134" s="3" t="s">
        <v>12421</v>
      </c>
      <c r="B3134" s="11" t="s">
        <v>934</v>
      </c>
      <c r="C3134" s="11" t="s">
        <v>378</v>
      </c>
      <c r="D3134" s="17">
        <v>45664</v>
      </c>
      <c r="E3134" s="12">
        <v>9</v>
      </c>
    </row>
    <row r="3135" spans="1:5" x14ac:dyDescent="0.3">
      <c r="A3135" s="3" t="s">
        <v>12422</v>
      </c>
      <c r="B3135" s="11" t="s">
        <v>1098</v>
      </c>
      <c r="C3135" s="11" t="s">
        <v>318</v>
      </c>
      <c r="D3135" s="17">
        <v>45850</v>
      </c>
      <c r="E3135" s="12">
        <v>8</v>
      </c>
    </row>
    <row r="3136" spans="1:5" x14ac:dyDescent="0.3">
      <c r="A3136" s="3" t="s">
        <v>12423</v>
      </c>
      <c r="B3136" s="11" t="s">
        <v>1192</v>
      </c>
      <c r="C3136" s="11" t="s">
        <v>336</v>
      </c>
      <c r="D3136" s="17">
        <v>45667</v>
      </c>
      <c r="E3136" s="12">
        <v>10</v>
      </c>
    </row>
    <row r="3137" spans="1:5" x14ac:dyDescent="0.3">
      <c r="A3137" s="3" t="s">
        <v>12424</v>
      </c>
      <c r="B3137" s="11" t="s">
        <v>944</v>
      </c>
      <c r="C3137" s="11" t="s">
        <v>364</v>
      </c>
      <c r="D3137" s="17">
        <v>45950</v>
      </c>
      <c r="E3137" s="12">
        <v>4</v>
      </c>
    </row>
    <row r="3138" spans="1:5" x14ac:dyDescent="0.3">
      <c r="A3138" s="3" t="s">
        <v>12425</v>
      </c>
      <c r="B3138" s="11" t="s">
        <v>918</v>
      </c>
      <c r="C3138" s="11" t="s">
        <v>66</v>
      </c>
      <c r="D3138" s="17">
        <v>45722</v>
      </c>
      <c r="E3138" s="12">
        <v>9</v>
      </c>
    </row>
    <row r="3139" spans="1:5" x14ac:dyDescent="0.3">
      <c r="A3139" s="3" t="s">
        <v>12426</v>
      </c>
      <c r="B3139" s="11" t="s">
        <v>1240</v>
      </c>
      <c r="C3139" s="11" t="s">
        <v>235</v>
      </c>
      <c r="D3139" s="17">
        <v>45724</v>
      </c>
      <c r="E3139" s="12">
        <v>4</v>
      </c>
    </row>
    <row r="3140" spans="1:5" x14ac:dyDescent="0.3">
      <c r="A3140" s="3" t="s">
        <v>12427</v>
      </c>
      <c r="B3140" s="11" t="s">
        <v>1006</v>
      </c>
      <c r="C3140" s="11" t="s">
        <v>104</v>
      </c>
      <c r="D3140" s="17">
        <v>45911</v>
      </c>
      <c r="E3140" s="12">
        <v>7</v>
      </c>
    </row>
    <row r="3141" spans="1:5" x14ac:dyDescent="0.3">
      <c r="A3141" s="3" t="s">
        <v>12428</v>
      </c>
      <c r="B3141" s="11" t="s">
        <v>908</v>
      </c>
      <c r="C3141" s="11" t="s">
        <v>393</v>
      </c>
      <c r="D3141" s="17">
        <v>45679</v>
      </c>
      <c r="E3141" s="12">
        <v>6</v>
      </c>
    </row>
    <row r="3142" spans="1:5" x14ac:dyDescent="0.3">
      <c r="A3142" s="3" t="s">
        <v>12429</v>
      </c>
      <c r="B3142" s="11" t="s">
        <v>1394</v>
      </c>
      <c r="C3142" s="11" t="s">
        <v>179</v>
      </c>
      <c r="D3142" s="17">
        <v>45992</v>
      </c>
      <c r="E3142" s="12">
        <v>5</v>
      </c>
    </row>
    <row r="3143" spans="1:5" x14ac:dyDescent="0.3">
      <c r="A3143" s="3" t="s">
        <v>12430</v>
      </c>
      <c r="B3143" s="11" t="s">
        <v>1374</v>
      </c>
      <c r="C3143" s="11" t="s">
        <v>371</v>
      </c>
      <c r="D3143" s="17">
        <v>46064</v>
      </c>
      <c r="E3143" s="12">
        <v>9</v>
      </c>
    </row>
    <row r="3144" spans="1:5" x14ac:dyDescent="0.3">
      <c r="A3144" s="3" t="s">
        <v>12431</v>
      </c>
      <c r="B3144" s="11" t="s">
        <v>1742</v>
      </c>
      <c r="C3144" s="11" t="s">
        <v>98</v>
      </c>
      <c r="D3144" s="17">
        <v>45958</v>
      </c>
      <c r="E3144" s="12">
        <v>12</v>
      </c>
    </row>
    <row r="3145" spans="1:5" x14ac:dyDescent="0.3">
      <c r="A3145" s="3" t="s">
        <v>12432</v>
      </c>
      <c r="B3145" s="11" t="s">
        <v>878</v>
      </c>
      <c r="C3145" s="11" t="s">
        <v>76</v>
      </c>
      <c r="D3145" s="17">
        <v>45992</v>
      </c>
      <c r="E3145" s="12">
        <v>5</v>
      </c>
    </row>
    <row r="3146" spans="1:5" x14ac:dyDescent="0.3">
      <c r="A3146" s="3" t="s">
        <v>12433</v>
      </c>
      <c r="B3146" s="11" t="s">
        <v>1702</v>
      </c>
      <c r="C3146" s="11" t="s">
        <v>401</v>
      </c>
      <c r="D3146" s="17">
        <v>45684</v>
      </c>
      <c r="E3146" s="12">
        <v>8</v>
      </c>
    </row>
    <row r="3147" spans="1:5" x14ac:dyDescent="0.3">
      <c r="A3147" s="3" t="s">
        <v>12434</v>
      </c>
      <c r="B3147" s="11" t="s">
        <v>1630</v>
      </c>
      <c r="C3147" s="11" t="s">
        <v>124</v>
      </c>
      <c r="D3147" s="17">
        <v>46132</v>
      </c>
      <c r="E3147" s="12">
        <v>11</v>
      </c>
    </row>
    <row r="3148" spans="1:5" x14ac:dyDescent="0.3">
      <c r="A3148" s="3" t="s">
        <v>12435</v>
      </c>
      <c r="B3148" s="11" t="s">
        <v>1758</v>
      </c>
      <c r="C3148" s="11" t="s">
        <v>312</v>
      </c>
      <c r="D3148" s="17">
        <v>46028</v>
      </c>
      <c r="E3148" s="12">
        <v>9</v>
      </c>
    </row>
    <row r="3149" spans="1:5" x14ac:dyDescent="0.3">
      <c r="A3149" s="3" t="s">
        <v>12436</v>
      </c>
      <c r="B3149" s="11" t="s">
        <v>944</v>
      </c>
      <c r="C3149" s="11" t="s">
        <v>382</v>
      </c>
      <c r="D3149" s="17">
        <v>45946</v>
      </c>
      <c r="E3149" s="12">
        <v>7</v>
      </c>
    </row>
    <row r="3150" spans="1:5" x14ac:dyDescent="0.3">
      <c r="A3150" s="3" t="s">
        <v>12437</v>
      </c>
      <c r="B3150" s="11" t="s">
        <v>1004</v>
      </c>
      <c r="C3150" s="11" t="s">
        <v>174</v>
      </c>
      <c r="D3150" s="17">
        <v>45720</v>
      </c>
      <c r="E3150" s="12">
        <v>7</v>
      </c>
    </row>
    <row r="3151" spans="1:5" x14ac:dyDescent="0.3">
      <c r="A3151" s="3" t="s">
        <v>12438</v>
      </c>
      <c r="B3151" s="11" t="s">
        <v>898</v>
      </c>
      <c r="C3151" s="11" t="s">
        <v>385</v>
      </c>
      <c r="D3151" s="17">
        <v>45980</v>
      </c>
      <c r="E3151" s="12">
        <v>11</v>
      </c>
    </row>
    <row r="3152" spans="1:5" x14ac:dyDescent="0.3">
      <c r="A3152" s="3" t="s">
        <v>12439</v>
      </c>
      <c r="B3152" s="11" t="s">
        <v>1356</v>
      </c>
      <c r="C3152" s="11" t="s">
        <v>369</v>
      </c>
      <c r="D3152" s="17">
        <v>46191</v>
      </c>
      <c r="E3152" s="12">
        <v>8</v>
      </c>
    </row>
    <row r="3153" spans="1:5" x14ac:dyDescent="0.3">
      <c r="A3153" s="3" t="s">
        <v>12440</v>
      </c>
      <c r="B3153" s="11" t="s">
        <v>1076</v>
      </c>
      <c r="C3153" s="11" t="s">
        <v>246</v>
      </c>
      <c r="D3153" s="17">
        <v>45760</v>
      </c>
      <c r="E3153" s="12">
        <v>5</v>
      </c>
    </row>
    <row r="3154" spans="1:5" x14ac:dyDescent="0.3">
      <c r="A3154" s="3" t="s">
        <v>12441</v>
      </c>
      <c r="B3154" s="11" t="s">
        <v>1536</v>
      </c>
      <c r="C3154" s="11" t="s">
        <v>160</v>
      </c>
      <c r="D3154" s="17">
        <v>45979</v>
      </c>
      <c r="E3154" s="12">
        <v>10</v>
      </c>
    </row>
    <row r="3155" spans="1:5" x14ac:dyDescent="0.3">
      <c r="A3155" s="3" t="s">
        <v>12442</v>
      </c>
      <c r="B3155" s="11" t="s">
        <v>1518</v>
      </c>
      <c r="C3155" s="11" t="s">
        <v>301</v>
      </c>
      <c r="D3155" s="17">
        <v>46030</v>
      </c>
      <c r="E3155" s="12">
        <v>8</v>
      </c>
    </row>
    <row r="3156" spans="1:5" x14ac:dyDescent="0.3">
      <c r="A3156" s="3" t="s">
        <v>12443</v>
      </c>
      <c r="B3156" s="11" t="s">
        <v>1596</v>
      </c>
      <c r="C3156" s="11" t="s">
        <v>294</v>
      </c>
      <c r="D3156" s="17">
        <v>45707</v>
      </c>
      <c r="E3156" s="12">
        <v>7</v>
      </c>
    </row>
    <row r="3157" spans="1:5" x14ac:dyDescent="0.3">
      <c r="A3157" s="3" t="s">
        <v>12444</v>
      </c>
      <c r="B3157" s="11" t="s">
        <v>1534</v>
      </c>
      <c r="C3157" s="11" t="s">
        <v>73</v>
      </c>
      <c r="D3157" s="17">
        <v>45969</v>
      </c>
      <c r="E3157" s="12">
        <v>6</v>
      </c>
    </row>
    <row r="3158" spans="1:5" x14ac:dyDescent="0.3">
      <c r="A3158" s="3" t="s">
        <v>12445</v>
      </c>
      <c r="B3158" s="11" t="s">
        <v>1604</v>
      </c>
      <c r="C3158" s="11" t="s">
        <v>292</v>
      </c>
      <c r="D3158" s="17">
        <v>46179</v>
      </c>
      <c r="E3158" s="12">
        <v>12</v>
      </c>
    </row>
    <row r="3159" spans="1:5" x14ac:dyDescent="0.3">
      <c r="A3159" s="3" t="s">
        <v>12446</v>
      </c>
      <c r="B3159" s="11" t="s">
        <v>1152</v>
      </c>
      <c r="C3159" s="11" t="s">
        <v>47</v>
      </c>
      <c r="D3159" s="17">
        <v>46061</v>
      </c>
      <c r="E3159" s="12">
        <v>11</v>
      </c>
    </row>
    <row r="3160" spans="1:5" x14ac:dyDescent="0.3">
      <c r="A3160" s="3" t="s">
        <v>12447</v>
      </c>
      <c r="B3160" s="11" t="s">
        <v>1468</v>
      </c>
      <c r="C3160" s="11" t="s">
        <v>107</v>
      </c>
      <c r="D3160" s="17">
        <v>45711</v>
      </c>
      <c r="E3160" s="12">
        <v>10</v>
      </c>
    </row>
    <row r="3161" spans="1:5" x14ac:dyDescent="0.3">
      <c r="A3161" s="3" t="s">
        <v>12448</v>
      </c>
      <c r="B3161" s="11" t="s">
        <v>1670</v>
      </c>
      <c r="C3161" s="11" t="s">
        <v>149</v>
      </c>
      <c r="D3161" s="17">
        <v>45713</v>
      </c>
      <c r="E3161" s="12">
        <v>9</v>
      </c>
    </row>
    <row r="3162" spans="1:5" x14ac:dyDescent="0.3">
      <c r="A3162" s="3" t="s">
        <v>12449</v>
      </c>
      <c r="B3162" s="11" t="s">
        <v>1692</v>
      </c>
      <c r="C3162" s="11" t="s">
        <v>364</v>
      </c>
      <c r="D3162" s="17">
        <v>46061</v>
      </c>
      <c r="E3162" s="12">
        <v>11</v>
      </c>
    </row>
    <row r="3163" spans="1:5" x14ac:dyDescent="0.3">
      <c r="A3163" s="3" t="s">
        <v>12450</v>
      </c>
      <c r="B3163" s="11" t="s">
        <v>1534</v>
      </c>
      <c r="C3163" s="11" t="s">
        <v>369</v>
      </c>
      <c r="D3163" s="17">
        <v>45843</v>
      </c>
      <c r="E3163" s="12">
        <v>5</v>
      </c>
    </row>
    <row r="3164" spans="1:5" x14ac:dyDescent="0.3">
      <c r="A3164" s="3" t="s">
        <v>12451</v>
      </c>
      <c r="B3164" s="11" t="s">
        <v>922</v>
      </c>
      <c r="C3164" s="11" t="s">
        <v>332</v>
      </c>
      <c r="D3164" s="17">
        <v>45845</v>
      </c>
      <c r="E3164" s="12">
        <v>9</v>
      </c>
    </row>
    <row r="3165" spans="1:5" x14ac:dyDescent="0.3">
      <c r="A3165" s="3" t="s">
        <v>12452</v>
      </c>
      <c r="B3165" s="11" t="s">
        <v>996</v>
      </c>
      <c r="C3165" s="11" t="s">
        <v>362</v>
      </c>
      <c r="D3165" s="17">
        <v>45787</v>
      </c>
      <c r="E3165" s="12">
        <v>12</v>
      </c>
    </row>
    <row r="3166" spans="1:5" x14ac:dyDescent="0.3">
      <c r="A3166" s="3" t="s">
        <v>12453</v>
      </c>
      <c r="B3166" s="11" t="s">
        <v>1502</v>
      </c>
      <c r="C3166" s="11" t="s">
        <v>76</v>
      </c>
      <c r="D3166" s="17">
        <v>45813</v>
      </c>
      <c r="E3166" s="12">
        <v>6</v>
      </c>
    </row>
    <row r="3167" spans="1:5" x14ac:dyDescent="0.3">
      <c r="A3167" s="3" t="s">
        <v>12454</v>
      </c>
      <c r="B3167" s="11" t="s">
        <v>1402</v>
      </c>
      <c r="C3167" s="11" t="s">
        <v>208</v>
      </c>
      <c r="D3167" s="17">
        <v>45692</v>
      </c>
      <c r="E3167" s="12">
        <v>5</v>
      </c>
    </row>
    <row r="3168" spans="1:5" x14ac:dyDescent="0.3">
      <c r="A3168" s="3" t="s">
        <v>12455</v>
      </c>
      <c r="B3168" s="11" t="s">
        <v>1452</v>
      </c>
      <c r="C3168" s="11" t="s">
        <v>126</v>
      </c>
      <c r="D3168" s="17">
        <v>46172</v>
      </c>
      <c r="E3168" s="12">
        <v>6</v>
      </c>
    </row>
    <row r="3169" spans="1:5" x14ac:dyDescent="0.3">
      <c r="A3169" s="3" t="s">
        <v>12456</v>
      </c>
      <c r="B3169" s="11" t="s">
        <v>1400</v>
      </c>
      <c r="C3169" s="11" t="s">
        <v>198</v>
      </c>
      <c r="D3169" s="17">
        <v>45800</v>
      </c>
      <c r="E3169" s="12">
        <v>8</v>
      </c>
    </row>
    <row r="3170" spans="1:5" x14ac:dyDescent="0.3">
      <c r="A3170" s="3" t="s">
        <v>12457</v>
      </c>
      <c r="B3170" s="11" t="s">
        <v>946</v>
      </c>
      <c r="C3170" s="11" t="s">
        <v>278</v>
      </c>
      <c r="D3170" s="17">
        <v>45920</v>
      </c>
      <c r="E3170" s="12">
        <v>12</v>
      </c>
    </row>
    <row r="3171" spans="1:5" x14ac:dyDescent="0.3">
      <c r="A3171" s="3" t="s">
        <v>12458</v>
      </c>
      <c r="B3171" s="11" t="s">
        <v>1434</v>
      </c>
      <c r="C3171" s="11" t="s">
        <v>269</v>
      </c>
      <c r="D3171" s="17">
        <v>46196</v>
      </c>
      <c r="E3171" s="12">
        <v>12</v>
      </c>
    </row>
    <row r="3172" spans="1:5" x14ac:dyDescent="0.3">
      <c r="A3172" s="3" t="s">
        <v>12459</v>
      </c>
      <c r="B3172" s="11" t="s">
        <v>1162</v>
      </c>
      <c r="C3172" s="11" t="s">
        <v>246</v>
      </c>
      <c r="D3172" s="17">
        <v>45905</v>
      </c>
      <c r="E3172" s="12">
        <v>7</v>
      </c>
    </row>
    <row r="3173" spans="1:5" x14ac:dyDescent="0.3">
      <c r="A3173" s="3" t="s">
        <v>12460</v>
      </c>
      <c r="B3173" s="11" t="s">
        <v>1604</v>
      </c>
      <c r="C3173" s="11" t="s">
        <v>256</v>
      </c>
      <c r="D3173" s="17">
        <v>46140</v>
      </c>
      <c r="E3173" s="12">
        <v>12</v>
      </c>
    </row>
    <row r="3174" spans="1:5" x14ac:dyDescent="0.3">
      <c r="A3174" s="3" t="s">
        <v>12461</v>
      </c>
      <c r="B3174" s="11" t="s">
        <v>924</v>
      </c>
      <c r="C3174" s="11" t="s">
        <v>124</v>
      </c>
      <c r="D3174" s="17">
        <v>46096</v>
      </c>
      <c r="E3174" s="12">
        <v>8</v>
      </c>
    </row>
    <row r="3175" spans="1:5" x14ac:dyDescent="0.3">
      <c r="A3175" s="3" t="s">
        <v>12462</v>
      </c>
      <c r="B3175" s="11" t="s">
        <v>1554</v>
      </c>
      <c r="C3175" s="11" t="s">
        <v>290</v>
      </c>
      <c r="D3175" s="17">
        <v>45885</v>
      </c>
      <c r="E3175" s="12">
        <v>8</v>
      </c>
    </row>
    <row r="3176" spans="1:5" x14ac:dyDescent="0.3">
      <c r="A3176" s="3" t="s">
        <v>12463</v>
      </c>
      <c r="B3176" s="11" t="s">
        <v>1464</v>
      </c>
      <c r="C3176" s="11" t="s">
        <v>121</v>
      </c>
      <c r="D3176" s="17">
        <v>45732</v>
      </c>
      <c r="E3176" s="12">
        <v>9</v>
      </c>
    </row>
    <row r="3177" spans="1:5" x14ac:dyDescent="0.3">
      <c r="A3177" s="3" t="s">
        <v>12464</v>
      </c>
      <c r="B3177" s="11" t="s">
        <v>1040</v>
      </c>
      <c r="C3177" s="11" t="s">
        <v>196</v>
      </c>
      <c r="D3177" s="17">
        <v>46016</v>
      </c>
      <c r="E3177" s="12">
        <v>4</v>
      </c>
    </row>
    <row r="3178" spans="1:5" x14ac:dyDescent="0.3">
      <c r="A3178" s="3" t="s">
        <v>12465</v>
      </c>
      <c r="B3178" s="11" t="s">
        <v>1318</v>
      </c>
      <c r="C3178" s="11" t="s">
        <v>66</v>
      </c>
      <c r="D3178" s="17">
        <v>46089</v>
      </c>
      <c r="E3178" s="12">
        <v>11</v>
      </c>
    </row>
    <row r="3179" spans="1:5" x14ac:dyDescent="0.3">
      <c r="A3179" s="3" t="s">
        <v>12466</v>
      </c>
      <c r="B3179" s="11" t="s">
        <v>884</v>
      </c>
      <c r="C3179" s="11" t="s">
        <v>308</v>
      </c>
      <c r="D3179" s="17">
        <v>45985</v>
      </c>
      <c r="E3179" s="12">
        <v>5</v>
      </c>
    </row>
    <row r="3180" spans="1:5" x14ac:dyDescent="0.3">
      <c r="A3180" s="3" t="s">
        <v>12467</v>
      </c>
      <c r="B3180" s="11" t="s">
        <v>1250</v>
      </c>
      <c r="C3180" s="11" t="s">
        <v>301</v>
      </c>
      <c r="D3180" s="17">
        <v>46191</v>
      </c>
      <c r="E3180" s="12">
        <v>6</v>
      </c>
    </row>
    <row r="3181" spans="1:5" x14ac:dyDescent="0.3">
      <c r="A3181" s="3" t="s">
        <v>12468</v>
      </c>
      <c r="B3181" s="11" t="s">
        <v>1028</v>
      </c>
      <c r="C3181" s="11" t="s">
        <v>280</v>
      </c>
      <c r="D3181" s="17">
        <v>45701</v>
      </c>
      <c r="E3181" s="12">
        <v>7</v>
      </c>
    </row>
    <row r="3182" spans="1:5" x14ac:dyDescent="0.3">
      <c r="A3182" s="3" t="s">
        <v>12469</v>
      </c>
      <c r="B3182" s="11" t="s">
        <v>1234</v>
      </c>
      <c r="C3182" s="11" t="s">
        <v>128</v>
      </c>
      <c r="D3182" s="17">
        <v>46134</v>
      </c>
      <c r="E3182" s="12">
        <v>12</v>
      </c>
    </row>
    <row r="3183" spans="1:5" x14ac:dyDescent="0.3">
      <c r="A3183" s="3" t="s">
        <v>12470</v>
      </c>
      <c r="B3183" s="11" t="s">
        <v>1256</v>
      </c>
      <c r="C3183" s="11" t="s">
        <v>42</v>
      </c>
      <c r="D3183" s="17">
        <v>45941</v>
      </c>
      <c r="E3183" s="12">
        <v>9</v>
      </c>
    </row>
    <row r="3184" spans="1:5" x14ac:dyDescent="0.3">
      <c r="A3184" s="3" t="s">
        <v>12471</v>
      </c>
      <c r="B3184" s="11" t="s">
        <v>1674</v>
      </c>
      <c r="C3184" s="11" t="s">
        <v>66</v>
      </c>
      <c r="D3184" s="17">
        <v>46154</v>
      </c>
      <c r="E3184" s="12">
        <v>7</v>
      </c>
    </row>
    <row r="3185" spans="1:5" x14ac:dyDescent="0.3">
      <c r="A3185" s="3" t="s">
        <v>12472</v>
      </c>
      <c r="B3185" s="11" t="s">
        <v>1334</v>
      </c>
      <c r="C3185" s="11" t="s">
        <v>143</v>
      </c>
      <c r="D3185" s="17">
        <v>46079</v>
      </c>
      <c r="E3185" s="12">
        <v>10</v>
      </c>
    </row>
    <row r="3186" spans="1:5" x14ac:dyDescent="0.3">
      <c r="A3186" s="3" t="s">
        <v>12473</v>
      </c>
      <c r="B3186" s="11" t="s">
        <v>1390</v>
      </c>
      <c r="C3186" s="11" t="s">
        <v>214</v>
      </c>
      <c r="D3186" s="17">
        <v>45904</v>
      </c>
      <c r="E3186" s="12">
        <v>8</v>
      </c>
    </row>
    <row r="3187" spans="1:5" x14ac:dyDescent="0.3">
      <c r="A3187" s="3" t="s">
        <v>12474</v>
      </c>
      <c r="B3187" s="11" t="s">
        <v>1622</v>
      </c>
      <c r="C3187" s="11" t="s">
        <v>310</v>
      </c>
      <c r="D3187" s="17">
        <v>46192</v>
      </c>
      <c r="E3187" s="12">
        <v>6</v>
      </c>
    </row>
    <row r="3188" spans="1:5" x14ac:dyDescent="0.3">
      <c r="A3188" s="3" t="s">
        <v>12475</v>
      </c>
      <c r="B3188" s="11" t="s">
        <v>1074</v>
      </c>
      <c r="C3188" s="11" t="s">
        <v>320</v>
      </c>
      <c r="D3188" s="17">
        <v>46133</v>
      </c>
      <c r="E3188" s="12">
        <v>9</v>
      </c>
    </row>
    <row r="3189" spans="1:5" x14ac:dyDescent="0.3">
      <c r="A3189" s="3" t="s">
        <v>12476</v>
      </c>
      <c r="B3189" s="11" t="s">
        <v>1458</v>
      </c>
      <c r="C3189" s="11" t="s">
        <v>260</v>
      </c>
      <c r="D3189" s="17">
        <v>45986</v>
      </c>
      <c r="E3189" s="12">
        <v>12</v>
      </c>
    </row>
    <row r="3190" spans="1:5" x14ac:dyDescent="0.3">
      <c r="A3190" s="3" t="s">
        <v>12477</v>
      </c>
      <c r="B3190" s="11" t="s">
        <v>1650</v>
      </c>
      <c r="C3190" s="11" t="s">
        <v>216</v>
      </c>
      <c r="D3190" s="17">
        <v>45667</v>
      </c>
      <c r="E3190" s="12">
        <v>4</v>
      </c>
    </row>
    <row r="3191" spans="1:5" x14ac:dyDescent="0.3">
      <c r="A3191" s="3" t="s">
        <v>12478</v>
      </c>
      <c r="B3191" s="11" t="s">
        <v>1670</v>
      </c>
      <c r="C3191" s="11" t="s">
        <v>342</v>
      </c>
      <c r="D3191" s="17">
        <v>45831</v>
      </c>
      <c r="E3191" s="12">
        <v>4</v>
      </c>
    </row>
    <row r="3192" spans="1:5" x14ac:dyDescent="0.3">
      <c r="A3192" s="3" t="s">
        <v>12479</v>
      </c>
      <c r="B3192" s="11" t="s">
        <v>1642</v>
      </c>
      <c r="C3192" s="11" t="s">
        <v>187</v>
      </c>
      <c r="D3192" s="17">
        <v>45927</v>
      </c>
      <c r="E3192" s="12">
        <v>7</v>
      </c>
    </row>
    <row r="3193" spans="1:5" x14ac:dyDescent="0.3">
      <c r="A3193" s="3" t="s">
        <v>12480</v>
      </c>
      <c r="B3193" s="11" t="s">
        <v>1556</v>
      </c>
      <c r="C3193" s="11" t="s">
        <v>179</v>
      </c>
      <c r="D3193" s="17">
        <v>45704</v>
      </c>
      <c r="E3193" s="12">
        <v>12</v>
      </c>
    </row>
    <row r="3194" spans="1:5" x14ac:dyDescent="0.3">
      <c r="A3194" s="3" t="s">
        <v>12481</v>
      </c>
      <c r="B3194" s="11" t="s">
        <v>1626</v>
      </c>
      <c r="C3194" s="11" t="s">
        <v>137</v>
      </c>
      <c r="D3194" s="17">
        <v>45680</v>
      </c>
      <c r="E3194" s="12">
        <v>11</v>
      </c>
    </row>
    <row r="3195" spans="1:5" x14ac:dyDescent="0.3">
      <c r="A3195" s="3" t="s">
        <v>12482</v>
      </c>
      <c r="B3195" s="11" t="s">
        <v>980</v>
      </c>
      <c r="C3195" s="11" t="s">
        <v>184</v>
      </c>
      <c r="D3195" s="17">
        <v>46176</v>
      </c>
      <c r="E3195" s="12">
        <v>6</v>
      </c>
    </row>
    <row r="3196" spans="1:5" x14ac:dyDescent="0.3">
      <c r="A3196" s="3" t="s">
        <v>12483</v>
      </c>
      <c r="B3196" s="11" t="s">
        <v>1584</v>
      </c>
      <c r="C3196" s="11" t="s">
        <v>253</v>
      </c>
      <c r="D3196" s="17">
        <v>45660</v>
      </c>
      <c r="E3196" s="12">
        <v>6</v>
      </c>
    </row>
    <row r="3197" spans="1:5" x14ac:dyDescent="0.3">
      <c r="A3197" s="3" t="s">
        <v>12484</v>
      </c>
      <c r="B3197" s="11" t="s">
        <v>908</v>
      </c>
      <c r="C3197" s="11" t="s">
        <v>42</v>
      </c>
      <c r="D3197" s="17">
        <v>46032</v>
      </c>
      <c r="E3197" s="12">
        <v>10</v>
      </c>
    </row>
    <row r="3198" spans="1:5" x14ac:dyDescent="0.3">
      <c r="A3198" s="3" t="s">
        <v>12485</v>
      </c>
      <c r="B3198" s="11" t="s">
        <v>1218</v>
      </c>
      <c r="C3198" s="11" t="s">
        <v>358</v>
      </c>
      <c r="D3198" s="17">
        <v>45769</v>
      </c>
      <c r="E3198" s="12">
        <v>6</v>
      </c>
    </row>
    <row r="3199" spans="1:5" x14ac:dyDescent="0.3">
      <c r="A3199" s="3" t="s">
        <v>12486</v>
      </c>
      <c r="B3199" s="11" t="s">
        <v>1056</v>
      </c>
      <c r="C3199" s="11" t="s">
        <v>274</v>
      </c>
      <c r="D3199" s="17">
        <v>46009</v>
      </c>
      <c r="E3199" s="12">
        <v>9</v>
      </c>
    </row>
    <row r="3200" spans="1:5" x14ac:dyDescent="0.3">
      <c r="A3200" s="3" t="s">
        <v>12487</v>
      </c>
      <c r="B3200" s="11" t="s">
        <v>1144</v>
      </c>
      <c r="C3200" s="11" t="s">
        <v>269</v>
      </c>
      <c r="D3200" s="17">
        <v>46064</v>
      </c>
      <c r="E3200" s="12">
        <v>6</v>
      </c>
    </row>
    <row r="3201" spans="1:5" x14ac:dyDescent="0.3">
      <c r="A3201" s="3" t="s">
        <v>12488</v>
      </c>
      <c r="B3201" s="11" t="s">
        <v>1146</v>
      </c>
      <c r="C3201" s="11" t="s">
        <v>338</v>
      </c>
      <c r="D3201" s="17">
        <v>46191</v>
      </c>
      <c r="E3201" s="12">
        <v>11</v>
      </c>
    </row>
    <row r="3202" spans="1:5" x14ac:dyDescent="0.3">
      <c r="A3202" s="3" t="s">
        <v>12489</v>
      </c>
      <c r="B3202" s="11" t="s">
        <v>1554</v>
      </c>
      <c r="C3202" s="11" t="s">
        <v>214</v>
      </c>
      <c r="D3202" s="17">
        <v>45871</v>
      </c>
      <c r="E3202" s="12">
        <v>4</v>
      </c>
    </row>
    <row r="3203" spans="1:5" x14ac:dyDescent="0.3">
      <c r="A3203" s="3" t="s">
        <v>12490</v>
      </c>
      <c r="B3203" s="11" t="s">
        <v>958</v>
      </c>
      <c r="C3203" s="11" t="s">
        <v>399</v>
      </c>
      <c r="D3203" s="17">
        <v>45738</v>
      </c>
      <c r="E3203" s="12">
        <v>7</v>
      </c>
    </row>
    <row r="3204" spans="1:5" x14ac:dyDescent="0.3">
      <c r="A3204" s="3" t="s">
        <v>12491</v>
      </c>
      <c r="B3204" s="11" t="s">
        <v>1502</v>
      </c>
      <c r="C3204" s="11" t="s">
        <v>137</v>
      </c>
      <c r="D3204" s="17">
        <v>46091</v>
      </c>
      <c r="E3204" s="12">
        <v>5</v>
      </c>
    </row>
    <row r="3205" spans="1:5" x14ac:dyDescent="0.3">
      <c r="A3205" s="3" t="s">
        <v>12492</v>
      </c>
      <c r="B3205" s="11" t="s">
        <v>1240</v>
      </c>
      <c r="C3205" s="11" t="s">
        <v>371</v>
      </c>
      <c r="D3205" s="17">
        <v>46182</v>
      </c>
      <c r="E3205" s="12">
        <v>5</v>
      </c>
    </row>
    <row r="3206" spans="1:5" x14ac:dyDescent="0.3">
      <c r="A3206" s="3" t="s">
        <v>12493</v>
      </c>
      <c r="B3206" s="11" t="s">
        <v>1064</v>
      </c>
      <c r="C3206" s="11" t="s">
        <v>66</v>
      </c>
      <c r="D3206" s="17">
        <v>46031</v>
      </c>
      <c r="E3206" s="12">
        <v>9</v>
      </c>
    </row>
    <row r="3207" spans="1:5" x14ac:dyDescent="0.3">
      <c r="A3207" s="3" t="s">
        <v>12494</v>
      </c>
      <c r="B3207" s="11" t="s">
        <v>1228</v>
      </c>
      <c r="C3207" s="11" t="s">
        <v>198</v>
      </c>
      <c r="D3207" s="17">
        <v>45789</v>
      </c>
      <c r="E3207" s="12">
        <v>9</v>
      </c>
    </row>
    <row r="3208" spans="1:5" x14ac:dyDescent="0.3">
      <c r="A3208" s="3" t="s">
        <v>12495</v>
      </c>
      <c r="B3208" s="11" t="s">
        <v>1672</v>
      </c>
      <c r="C3208" s="11" t="s">
        <v>358</v>
      </c>
      <c r="D3208" s="17">
        <v>45901</v>
      </c>
      <c r="E3208" s="12">
        <v>11</v>
      </c>
    </row>
    <row r="3209" spans="1:5" x14ac:dyDescent="0.3">
      <c r="A3209" s="3" t="s">
        <v>12496</v>
      </c>
      <c r="B3209" s="11" t="s">
        <v>1592</v>
      </c>
      <c r="C3209" s="11" t="s">
        <v>380</v>
      </c>
      <c r="D3209" s="17">
        <v>45764</v>
      </c>
      <c r="E3209" s="12">
        <v>10</v>
      </c>
    </row>
    <row r="3210" spans="1:5" x14ac:dyDescent="0.3">
      <c r="A3210" s="3" t="s">
        <v>12497</v>
      </c>
      <c r="B3210" s="11" t="s">
        <v>1720</v>
      </c>
      <c r="C3210" s="11" t="s">
        <v>143</v>
      </c>
      <c r="D3210" s="17">
        <v>45735</v>
      </c>
      <c r="E3210" s="12">
        <v>4</v>
      </c>
    </row>
    <row r="3211" spans="1:5" x14ac:dyDescent="0.3">
      <c r="A3211" s="3" t="s">
        <v>12498</v>
      </c>
      <c r="B3211" s="11" t="s">
        <v>1044</v>
      </c>
      <c r="C3211" s="11" t="s">
        <v>165</v>
      </c>
      <c r="D3211" s="17">
        <v>45859</v>
      </c>
      <c r="E3211" s="12">
        <v>10</v>
      </c>
    </row>
    <row r="3212" spans="1:5" x14ac:dyDescent="0.3">
      <c r="A3212" s="3" t="s">
        <v>12499</v>
      </c>
      <c r="B3212" s="11" t="s">
        <v>1510</v>
      </c>
      <c r="C3212" s="11" t="s">
        <v>246</v>
      </c>
      <c r="D3212" s="17">
        <v>45710</v>
      </c>
      <c r="E3212" s="12">
        <v>10</v>
      </c>
    </row>
    <row r="3213" spans="1:5" x14ac:dyDescent="0.3">
      <c r="A3213" s="3" t="s">
        <v>12500</v>
      </c>
      <c r="B3213" s="11" t="s">
        <v>1086</v>
      </c>
      <c r="C3213" s="11" t="s">
        <v>298</v>
      </c>
      <c r="D3213" s="17">
        <v>46161</v>
      </c>
      <c r="E3213" s="12">
        <v>4</v>
      </c>
    </row>
    <row r="3214" spans="1:5" x14ac:dyDescent="0.3">
      <c r="A3214" s="3" t="s">
        <v>12501</v>
      </c>
      <c r="B3214" s="11" t="s">
        <v>1468</v>
      </c>
      <c r="C3214" s="11" t="s">
        <v>149</v>
      </c>
      <c r="D3214" s="17">
        <v>45757</v>
      </c>
      <c r="E3214" s="12">
        <v>7</v>
      </c>
    </row>
    <row r="3215" spans="1:5" x14ac:dyDescent="0.3">
      <c r="A3215" s="3" t="s">
        <v>12502</v>
      </c>
      <c r="B3215" s="11" t="s">
        <v>1398</v>
      </c>
      <c r="C3215" s="11" t="s">
        <v>165</v>
      </c>
      <c r="D3215" s="17">
        <v>46121</v>
      </c>
      <c r="E3215" s="12">
        <v>11</v>
      </c>
    </row>
    <row r="3216" spans="1:5" x14ac:dyDescent="0.3">
      <c r="A3216" s="3" t="s">
        <v>12503</v>
      </c>
      <c r="B3216" s="11" t="s">
        <v>1662</v>
      </c>
      <c r="C3216" s="11" t="s">
        <v>239</v>
      </c>
      <c r="D3216" s="17">
        <v>46175</v>
      </c>
      <c r="E3216" s="12">
        <v>12</v>
      </c>
    </row>
    <row r="3217" spans="1:5" x14ac:dyDescent="0.3">
      <c r="A3217" s="3" t="s">
        <v>12504</v>
      </c>
      <c r="B3217" s="11" t="s">
        <v>1376</v>
      </c>
      <c r="C3217" s="11" t="s">
        <v>260</v>
      </c>
      <c r="D3217" s="17">
        <v>45960</v>
      </c>
      <c r="E3217" s="12">
        <v>9</v>
      </c>
    </row>
    <row r="3218" spans="1:5" x14ac:dyDescent="0.3">
      <c r="A3218" s="3" t="s">
        <v>12505</v>
      </c>
      <c r="B3218" s="11" t="s">
        <v>1074</v>
      </c>
      <c r="C3218" s="11" t="s">
        <v>393</v>
      </c>
      <c r="D3218" s="17">
        <v>46049</v>
      </c>
      <c r="E3218" s="12">
        <v>5</v>
      </c>
    </row>
    <row r="3219" spans="1:5" x14ac:dyDescent="0.3">
      <c r="A3219" s="3" t="s">
        <v>12506</v>
      </c>
      <c r="B3219" s="11" t="s">
        <v>1258</v>
      </c>
      <c r="C3219" s="11" t="s">
        <v>47</v>
      </c>
      <c r="D3219" s="17">
        <v>45772</v>
      </c>
      <c r="E3219" s="12">
        <v>4</v>
      </c>
    </row>
    <row r="3220" spans="1:5" x14ac:dyDescent="0.3">
      <c r="A3220" s="3" t="s">
        <v>12507</v>
      </c>
      <c r="B3220" s="11" t="s">
        <v>1186</v>
      </c>
      <c r="C3220" s="11" t="s">
        <v>401</v>
      </c>
      <c r="D3220" s="17">
        <v>45772</v>
      </c>
      <c r="E3220" s="12">
        <v>6</v>
      </c>
    </row>
    <row r="3221" spans="1:5" x14ac:dyDescent="0.3">
      <c r="A3221" s="3" t="s">
        <v>12508</v>
      </c>
      <c r="B3221" s="11" t="s">
        <v>1006</v>
      </c>
      <c r="C3221" s="11" t="s">
        <v>276</v>
      </c>
      <c r="D3221" s="17">
        <v>45846</v>
      </c>
      <c r="E3221" s="12">
        <v>11</v>
      </c>
    </row>
    <row r="3222" spans="1:5" x14ac:dyDescent="0.3">
      <c r="A3222" s="3" t="s">
        <v>12509</v>
      </c>
      <c r="B3222" s="11" t="s">
        <v>1616</v>
      </c>
      <c r="C3222" s="11" t="s">
        <v>89</v>
      </c>
      <c r="D3222" s="17">
        <v>45688</v>
      </c>
      <c r="E3222" s="12">
        <v>7</v>
      </c>
    </row>
    <row r="3223" spans="1:5" x14ac:dyDescent="0.3">
      <c r="A3223" s="3" t="s">
        <v>12510</v>
      </c>
      <c r="B3223" s="11" t="s">
        <v>1468</v>
      </c>
      <c r="C3223" s="11" t="s">
        <v>155</v>
      </c>
      <c r="D3223" s="17">
        <v>45870</v>
      </c>
      <c r="E3223" s="12">
        <v>5</v>
      </c>
    </row>
    <row r="3224" spans="1:5" x14ac:dyDescent="0.3">
      <c r="A3224" s="3" t="s">
        <v>12511</v>
      </c>
      <c r="B3224" s="11" t="s">
        <v>1424</v>
      </c>
      <c r="C3224" s="11" t="s">
        <v>190</v>
      </c>
      <c r="D3224" s="17">
        <v>45965</v>
      </c>
      <c r="E3224" s="12">
        <v>6</v>
      </c>
    </row>
    <row r="3225" spans="1:5" x14ac:dyDescent="0.3">
      <c r="A3225" s="3" t="s">
        <v>12512</v>
      </c>
      <c r="B3225" s="11" t="s">
        <v>1468</v>
      </c>
      <c r="C3225" s="11" t="s">
        <v>332</v>
      </c>
      <c r="D3225" s="17">
        <v>46133</v>
      </c>
      <c r="E3225" s="12">
        <v>9</v>
      </c>
    </row>
    <row r="3226" spans="1:5" x14ac:dyDescent="0.3">
      <c r="A3226" s="3" t="s">
        <v>12513</v>
      </c>
      <c r="B3226" s="11" t="s">
        <v>946</v>
      </c>
      <c r="C3226" s="11" t="s">
        <v>401</v>
      </c>
      <c r="D3226" s="17">
        <v>45910</v>
      </c>
      <c r="E3226" s="12">
        <v>6</v>
      </c>
    </row>
    <row r="3227" spans="1:5" x14ac:dyDescent="0.3">
      <c r="A3227" s="3" t="s">
        <v>12514</v>
      </c>
      <c r="B3227" s="11" t="s">
        <v>1060</v>
      </c>
      <c r="C3227" s="11" t="s">
        <v>296</v>
      </c>
      <c r="D3227" s="17">
        <v>46083</v>
      </c>
      <c r="E3227" s="12">
        <v>12</v>
      </c>
    </row>
    <row r="3228" spans="1:5" x14ac:dyDescent="0.3">
      <c r="A3228" s="3" t="s">
        <v>12515</v>
      </c>
      <c r="B3228" s="11" t="s">
        <v>1088</v>
      </c>
      <c r="C3228" s="11" t="s">
        <v>290</v>
      </c>
      <c r="D3228" s="17">
        <v>45879</v>
      </c>
      <c r="E3228" s="12">
        <v>8</v>
      </c>
    </row>
    <row r="3229" spans="1:5" x14ac:dyDescent="0.3">
      <c r="A3229" s="3" t="s">
        <v>12516</v>
      </c>
      <c r="B3229" s="11" t="s">
        <v>1710</v>
      </c>
      <c r="C3229" s="11" t="s">
        <v>190</v>
      </c>
      <c r="D3229" s="17">
        <v>46028</v>
      </c>
      <c r="E3229" s="12">
        <v>12</v>
      </c>
    </row>
    <row r="3230" spans="1:5" x14ac:dyDescent="0.3">
      <c r="A3230" s="3" t="s">
        <v>12517</v>
      </c>
      <c r="B3230" s="11" t="s">
        <v>1084</v>
      </c>
      <c r="C3230" s="11" t="s">
        <v>369</v>
      </c>
      <c r="D3230" s="17">
        <v>46048</v>
      </c>
      <c r="E3230" s="12">
        <v>7</v>
      </c>
    </row>
    <row r="3231" spans="1:5" x14ac:dyDescent="0.3">
      <c r="A3231" s="3" t="s">
        <v>12518</v>
      </c>
      <c r="B3231" s="11" t="s">
        <v>1544</v>
      </c>
      <c r="C3231" s="11" t="s">
        <v>162</v>
      </c>
      <c r="D3231" s="17">
        <v>45953</v>
      </c>
      <c r="E3231" s="12">
        <v>12</v>
      </c>
    </row>
    <row r="3232" spans="1:5" x14ac:dyDescent="0.3">
      <c r="A3232" s="3" t="s">
        <v>12519</v>
      </c>
      <c r="B3232" s="11" t="s">
        <v>1628</v>
      </c>
      <c r="C3232" s="11" t="s">
        <v>256</v>
      </c>
      <c r="D3232" s="17">
        <v>45733</v>
      </c>
      <c r="E3232" s="12">
        <v>11</v>
      </c>
    </row>
    <row r="3233" spans="1:5" x14ac:dyDescent="0.3">
      <c r="A3233" s="3" t="s">
        <v>12520</v>
      </c>
      <c r="B3233" s="11" t="s">
        <v>1638</v>
      </c>
      <c r="C3233" s="11" t="s">
        <v>292</v>
      </c>
      <c r="D3233" s="17">
        <v>46001</v>
      </c>
      <c r="E3233" s="12">
        <v>4</v>
      </c>
    </row>
    <row r="3234" spans="1:5" x14ac:dyDescent="0.3">
      <c r="A3234" s="3" t="s">
        <v>12521</v>
      </c>
      <c r="B3234" s="11" t="s">
        <v>1446</v>
      </c>
      <c r="C3234" s="11" t="s">
        <v>109</v>
      </c>
      <c r="D3234" s="17">
        <v>46023</v>
      </c>
      <c r="E3234" s="12">
        <v>6</v>
      </c>
    </row>
    <row r="3235" spans="1:5" x14ac:dyDescent="0.3">
      <c r="A3235" s="3" t="s">
        <v>12522</v>
      </c>
      <c r="B3235" s="11" t="s">
        <v>1256</v>
      </c>
      <c r="C3235" s="11" t="s">
        <v>391</v>
      </c>
      <c r="D3235" s="17">
        <v>45714</v>
      </c>
      <c r="E3235" s="12">
        <v>6</v>
      </c>
    </row>
    <row r="3236" spans="1:5" x14ac:dyDescent="0.3">
      <c r="A3236" s="3" t="s">
        <v>12523</v>
      </c>
      <c r="B3236" s="11" t="s">
        <v>1144</v>
      </c>
      <c r="C3236" s="11" t="s">
        <v>248</v>
      </c>
      <c r="D3236" s="17">
        <v>46133</v>
      </c>
      <c r="E3236" s="12">
        <v>4</v>
      </c>
    </row>
    <row r="3237" spans="1:5" x14ac:dyDescent="0.3">
      <c r="A3237" s="3" t="s">
        <v>12524</v>
      </c>
      <c r="B3237" s="11" t="s">
        <v>1508</v>
      </c>
      <c r="C3237" s="11" t="s">
        <v>354</v>
      </c>
      <c r="D3237" s="17">
        <v>46174</v>
      </c>
      <c r="E3237" s="12">
        <v>10</v>
      </c>
    </row>
    <row r="3238" spans="1:5" x14ac:dyDescent="0.3">
      <c r="A3238" s="3" t="s">
        <v>12525</v>
      </c>
      <c r="B3238" s="11" t="s">
        <v>1396</v>
      </c>
      <c r="C3238" s="11" t="s">
        <v>320</v>
      </c>
      <c r="D3238" s="17">
        <v>45982</v>
      </c>
      <c r="E3238" s="12">
        <v>6</v>
      </c>
    </row>
    <row r="3239" spans="1:5" x14ac:dyDescent="0.3">
      <c r="A3239" s="3" t="s">
        <v>12526</v>
      </c>
      <c r="B3239" s="11" t="s">
        <v>1734</v>
      </c>
      <c r="C3239" s="11" t="s">
        <v>124</v>
      </c>
      <c r="D3239" s="17">
        <v>45728</v>
      </c>
      <c r="E3239" s="12">
        <v>4</v>
      </c>
    </row>
    <row r="3240" spans="1:5" x14ac:dyDescent="0.3">
      <c r="A3240" s="3" t="s">
        <v>12527</v>
      </c>
      <c r="B3240" s="11" t="s">
        <v>1556</v>
      </c>
      <c r="C3240" s="11" t="s">
        <v>371</v>
      </c>
      <c r="D3240" s="17">
        <v>46125</v>
      </c>
      <c r="E3240" s="12">
        <v>10</v>
      </c>
    </row>
    <row r="3241" spans="1:5" x14ac:dyDescent="0.3">
      <c r="A3241" s="3" t="s">
        <v>12528</v>
      </c>
      <c r="B3241" s="11" t="s">
        <v>1274</v>
      </c>
      <c r="C3241" s="11" t="s">
        <v>338</v>
      </c>
      <c r="D3241" s="17">
        <v>45702</v>
      </c>
      <c r="E3241" s="12">
        <v>10</v>
      </c>
    </row>
    <row r="3242" spans="1:5" x14ac:dyDescent="0.3">
      <c r="A3242" s="3" t="s">
        <v>12529</v>
      </c>
      <c r="B3242" s="11" t="s">
        <v>1058</v>
      </c>
      <c r="C3242" s="11" t="s">
        <v>260</v>
      </c>
      <c r="D3242" s="17">
        <v>46033</v>
      </c>
      <c r="E3242" s="12">
        <v>12</v>
      </c>
    </row>
    <row r="3243" spans="1:5" x14ac:dyDescent="0.3">
      <c r="A3243" s="3" t="s">
        <v>12530</v>
      </c>
      <c r="B3243" s="11" t="s">
        <v>1654</v>
      </c>
      <c r="C3243" s="11" t="s">
        <v>22</v>
      </c>
      <c r="D3243" s="17">
        <v>45848</v>
      </c>
      <c r="E3243" s="12">
        <v>4</v>
      </c>
    </row>
    <row r="3244" spans="1:5" x14ac:dyDescent="0.3">
      <c r="A3244" s="3" t="s">
        <v>12531</v>
      </c>
      <c r="B3244" s="11" t="s">
        <v>1296</v>
      </c>
      <c r="C3244" s="11" t="s">
        <v>362</v>
      </c>
      <c r="D3244" s="17">
        <v>45820</v>
      </c>
      <c r="E3244" s="12">
        <v>4</v>
      </c>
    </row>
    <row r="3245" spans="1:5" x14ac:dyDescent="0.3">
      <c r="A3245" s="3" t="s">
        <v>12532</v>
      </c>
      <c r="B3245" s="11" t="s">
        <v>1636</v>
      </c>
      <c r="C3245" s="11" t="s">
        <v>248</v>
      </c>
      <c r="D3245" s="17">
        <v>45793</v>
      </c>
      <c r="E3245" s="12">
        <v>6</v>
      </c>
    </row>
    <row r="3246" spans="1:5" x14ac:dyDescent="0.3">
      <c r="A3246" s="3" t="s">
        <v>12533</v>
      </c>
      <c r="B3246" s="11" t="s">
        <v>1014</v>
      </c>
      <c r="C3246" s="11" t="s">
        <v>274</v>
      </c>
      <c r="D3246" s="17">
        <v>46034</v>
      </c>
      <c r="E3246" s="12">
        <v>6</v>
      </c>
    </row>
    <row r="3247" spans="1:5" x14ac:dyDescent="0.3">
      <c r="A3247" s="3" t="s">
        <v>12534</v>
      </c>
      <c r="B3247" s="11" t="s">
        <v>1050</v>
      </c>
      <c r="C3247" s="11" t="s">
        <v>232</v>
      </c>
      <c r="D3247" s="17">
        <v>45935</v>
      </c>
      <c r="E3247" s="12">
        <v>7</v>
      </c>
    </row>
    <row r="3248" spans="1:5" x14ac:dyDescent="0.3">
      <c r="A3248" s="3" t="s">
        <v>12535</v>
      </c>
      <c r="B3248" s="11" t="s">
        <v>1260</v>
      </c>
      <c r="C3248" s="11" t="s">
        <v>218</v>
      </c>
      <c r="D3248" s="17">
        <v>45756</v>
      </c>
      <c r="E3248" s="12">
        <v>11</v>
      </c>
    </row>
    <row r="3249" spans="1:5" x14ac:dyDescent="0.3">
      <c r="A3249" s="3" t="s">
        <v>12536</v>
      </c>
      <c r="B3249" s="11" t="s">
        <v>1514</v>
      </c>
      <c r="C3249" s="11" t="s">
        <v>184</v>
      </c>
      <c r="D3249" s="17">
        <v>45833</v>
      </c>
      <c r="E3249" s="12">
        <v>7</v>
      </c>
    </row>
    <row r="3250" spans="1:5" x14ac:dyDescent="0.3">
      <c r="A3250" s="3" t="s">
        <v>12537</v>
      </c>
      <c r="B3250" s="11" t="s">
        <v>918</v>
      </c>
      <c r="C3250" s="11" t="s">
        <v>387</v>
      </c>
      <c r="D3250" s="17">
        <v>46145</v>
      </c>
      <c r="E3250" s="12">
        <v>10</v>
      </c>
    </row>
    <row r="3251" spans="1:5" x14ac:dyDescent="0.3">
      <c r="A3251" s="3" t="s">
        <v>12538</v>
      </c>
      <c r="B3251" s="11" t="s">
        <v>952</v>
      </c>
      <c r="C3251" s="11" t="s">
        <v>98</v>
      </c>
      <c r="D3251" s="17">
        <v>45793</v>
      </c>
      <c r="E3251" s="12">
        <v>4</v>
      </c>
    </row>
    <row r="3252" spans="1:5" x14ac:dyDescent="0.3">
      <c r="A3252" s="3" t="s">
        <v>12539</v>
      </c>
      <c r="B3252" s="11" t="s">
        <v>1390</v>
      </c>
      <c r="C3252" s="11" t="s">
        <v>292</v>
      </c>
      <c r="D3252" s="17">
        <v>45679</v>
      </c>
      <c r="E3252" s="12">
        <v>5</v>
      </c>
    </row>
    <row r="3253" spans="1:5" x14ac:dyDescent="0.3">
      <c r="A3253" s="3" t="s">
        <v>12540</v>
      </c>
      <c r="B3253" s="11" t="s">
        <v>1324</v>
      </c>
      <c r="C3253" s="11" t="s">
        <v>133</v>
      </c>
      <c r="D3253" s="17">
        <v>45679</v>
      </c>
      <c r="E3253" s="12">
        <v>12</v>
      </c>
    </row>
    <row r="3254" spans="1:5" x14ac:dyDescent="0.3">
      <c r="A3254" s="3" t="s">
        <v>12541</v>
      </c>
      <c r="B3254" s="11" t="s">
        <v>1106</v>
      </c>
      <c r="C3254" s="11" t="s">
        <v>165</v>
      </c>
      <c r="D3254" s="17">
        <v>45809</v>
      </c>
      <c r="E3254" s="12">
        <v>7</v>
      </c>
    </row>
    <row r="3255" spans="1:5" x14ac:dyDescent="0.3">
      <c r="A3255" s="3" t="s">
        <v>12542</v>
      </c>
      <c r="B3255" s="11" t="s">
        <v>1722</v>
      </c>
      <c r="C3255" s="11" t="s">
        <v>294</v>
      </c>
      <c r="D3255" s="17">
        <v>46134</v>
      </c>
      <c r="E3255" s="12">
        <v>7</v>
      </c>
    </row>
    <row r="3256" spans="1:5" x14ac:dyDescent="0.3">
      <c r="A3256" s="3" t="s">
        <v>12543</v>
      </c>
      <c r="B3256" s="11" t="s">
        <v>1386</v>
      </c>
      <c r="C3256" s="11" t="s">
        <v>216</v>
      </c>
      <c r="D3256" s="17">
        <v>45997</v>
      </c>
      <c r="E3256" s="12">
        <v>4</v>
      </c>
    </row>
    <row r="3257" spans="1:5" x14ac:dyDescent="0.3">
      <c r="A3257" s="3" t="s">
        <v>12544</v>
      </c>
      <c r="B3257" s="11" t="s">
        <v>1054</v>
      </c>
      <c r="C3257" s="11" t="s">
        <v>155</v>
      </c>
      <c r="D3257" s="17">
        <v>46196</v>
      </c>
      <c r="E3257" s="12">
        <v>11</v>
      </c>
    </row>
    <row r="3258" spans="1:5" x14ac:dyDescent="0.3">
      <c r="A3258" s="3" t="s">
        <v>12545</v>
      </c>
      <c r="B3258" s="11" t="s">
        <v>1020</v>
      </c>
      <c r="C3258" s="11" t="s">
        <v>104</v>
      </c>
      <c r="D3258" s="17">
        <v>45924</v>
      </c>
      <c r="E3258" s="12">
        <v>5</v>
      </c>
    </row>
    <row r="3259" spans="1:5" x14ac:dyDescent="0.3">
      <c r="A3259" s="3" t="s">
        <v>12546</v>
      </c>
      <c r="B3259" s="11" t="s">
        <v>890</v>
      </c>
      <c r="C3259" s="11" t="s">
        <v>322</v>
      </c>
      <c r="D3259" s="17">
        <v>45819</v>
      </c>
      <c r="E3259" s="12">
        <v>11</v>
      </c>
    </row>
    <row r="3260" spans="1:5" x14ac:dyDescent="0.3">
      <c r="A3260" s="3" t="s">
        <v>12547</v>
      </c>
      <c r="B3260" s="11" t="s">
        <v>1184</v>
      </c>
      <c r="C3260" s="11" t="s">
        <v>301</v>
      </c>
      <c r="D3260" s="17">
        <v>45891</v>
      </c>
      <c r="E3260" s="12">
        <v>9</v>
      </c>
    </row>
    <row r="3261" spans="1:5" x14ac:dyDescent="0.3">
      <c r="A3261" s="3" t="s">
        <v>12548</v>
      </c>
      <c r="B3261" s="11" t="s">
        <v>1604</v>
      </c>
      <c r="C3261" s="11" t="s">
        <v>95</v>
      </c>
      <c r="D3261" s="17">
        <v>46120</v>
      </c>
      <c r="E3261" s="12">
        <v>8</v>
      </c>
    </row>
    <row r="3262" spans="1:5" x14ac:dyDescent="0.3">
      <c r="A3262" s="3" t="s">
        <v>12549</v>
      </c>
      <c r="B3262" s="11" t="s">
        <v>1366</v>
      </c>
      <c r="C3262" s="11" t="s">
        <v>198</v>
      </c>
      <c r="D3262" s="17">
        <v>46076</v>
      </c>
      <c r="E3262" s="12">
        <v>6</v>
      </c>
    </row>
    <row r="3263" spans="1:5" x14ac:dyDescent="0.3">
      <c r="A3263" s="3" t="s">
        <v>12550</v>
      </c>
      <c r="B3263" s="11" t="s">
        <v>1618</v>
      </c>
      <c r="C3263" s="11" t="s">
        <v>342</v>
      </c>
      <c r="D3263" s="17">
        <v>45767</v>
      </c>
      <c r="E3263" s="12">
        <v>8</v>
      </c>
    </row>
    <row r="3264" spans="1:5" x14ac:dyDescent="0.3">
      <c r="A3264" s="3" t="s">
        <v>12551</v>
      </c>
      <c r="B3264" s="11" t="s">
        <v>884</v>
      </c>
      <c r="C3264" s="11" t="s">
        <v>32</v>
      </c>
      <c r="D3264" s="17">
        <v>45956</v>
      </c>
      <c r="E3264" s="12">
        <v>6</v>
      </c>
    </row>
    <row r="3265" spans="1:5" x14ac:dyDescent="0.3">
      <c r="A3265" s="3" t="s">
        <v>12552</v>
      </c>
      <c r="B3265" s="11" t="s">
        <v>1366</v>
      </c>
      <c r="C3265" s="11" t="s">
        <v>223</v>
      </c>
      <c r="D3265" s="17">
        <v>45832</v>
      </c>
      <c r="E3265" s="12">
        <v>5</v>
      </c>
    </row>
    <row r="3266" spans="1:5" x14ac:dyDescent="0.3">
      <c r="A3266" s="3" t="s">
        <v>12553</v>
      </c>
      <c r="B3266" s="11" t="s">
        <v>1100</v>
      </c>
      <c r="C3266" s="11" t="s">
        <v>62</v>
      </c>
      <c r="D3266" s="17">
        <v>46198</v>
      </c>
      <c r="E3266" s="12">
        <v>8</v>
      </c>
    </row>
    <row r="3267" spans="1:5" x14ac:dyDescent="0.3">
      <c r="A3267" s="3" t="s">
        <v>12554</v>
      </c>
      <c r="B3267" s="11" t="s">
        <v>926</v>
      </c>
      <c r="C3267" s="11" t="s">
        <v>326</v>
      </c>
      <c r="D3267" s="17">
        <v>46157</v>
      </c>
      <c r="E3267" s="12">
        <v>6</v>
      </c>
    </row>
    <row r="3268" spans="1:5" x14ac:dyDescent="0.3">
      <c r="A3268" s="3" t="s">
        <v>12555</v>
      </c>
      <c r="B3268" s="11" t="s">
        <v>1208</v>
      </c>
      <c r="C3268" s="11" t="s">
        <v>196</v>
      </c>
      <c r="D3268" s="17">
        <v>45680</v>
      </c>
      <c r="E3268" s="12">
        <v>8</v>
      </c>
    </row>
    <row r="3269" spans="1:5" x14ac:dyDescent="0.3">
      <c r="A3269" s="3" t="s">
        <v>12556</v>
      </c>
      <c r="B3269" s="11" t="s">
        <v>1662</v>
      </c>
      <c r="C3269" s="11" t="s">
        <v>107</v>
      </c>
      <c r="D3269" s="17">
        <v>46047</v>
      </c>
      <c r="E3269" s="12">
        <v>6</v>
      </c>
    </row>
    <row r="3270" spans="1:5" x14ac:dyDescent="0.3">
      <c r="A3270" s="3" t="s">
        <v>12557</v>
      </c>
      <c r="B3270" s="11" t="s">
        <v>956</v>
      </c>
      <c r="C3270" s="11" t="s">
        <v>101</v>
      </c>
      <c r="D3270" s="17">
        <v>45823</v>
      </c>
      <c r="E3270" s="12">
        <v>10</v>
      </c>
    </row>
    <row r="3271" spans="1:5" x14ac:dyDescent="0.3">
      <c r="A3271" s="3" t="s">
        <v>12558</v>
      </c>
      <c r="B3271" s="11" t="s">
        <v>1370</v>
      </c>
      <c r="C3271" s="11" t="s">
        <v>184</v>
      </c>
      <c r="D3271" s="17">
        <v>46153</v>
      </c>
      <c r="E3271" s="12">
        <v>10</v>
      </c>
    </row>
    <row r="3272" spans="1:5" x14ac:dyDescent="0.3">
      <c r="A3272" s="3" t="s">
        <v>12559</v>
      </c>
      <c r="B3272" s="11" t="s">
        <v>912</v>
      </c>
      <c r="C3272" s="11" t="s">
        <v>354</v>
      </c>
      <c r="D3272" s="17">
        <v>46054</v>
      </c>
      <c r="E3272" s="12">
        <v>9</v>
      </c>
    </row>
    <row r="3273" spans="1:5" x14ac:dyDescent="0.3">
      <c r="A3273" s="3" t="s">
        <v>12560</v>
      </c>
      <c r="B3273" s="11" t="s">
        <v>1636</v>
      </c>
      <c r="C3273" s="11" t="s">
        <v>246</v>
      </c>
      <c r="D3273" s="17">
        <v>46112</v>
      </c>
      <c r="E3273" s="12">
        <v>7</v>
      </c>
    </row>
    <row r="3274" spans="1:5" x14ac:dyDescent="0.3">
      <c r="A3274" s="3" t="s">
        <v>12561</v>
      </c>
      <c r="B3274" s="11" t="s">
        <v>1512</v>
      </c>
      <c r="C3274" s="11" t="s">
        <v>320</v>
      </c>
      <c r="D3274" s="17">
        <v>45907</v>
      </c>
      <c r="E3274" s="12">
        <v>9</v>
      </c>
    </row>
    <row r="3275" spans="1:5" x14ac:dyDescent="0.3">
      <c r="A3275" s="3" t="s">
        <v>12562</v>
      </c>
      <c r="B3275" s="11" t="s">
        <v>1454</v>
      </c>
      <c r="C3275" s="11" t="s">
        <v>226</v>
      </c>
      <c r="D3275" s="17">
        <v>45986</v>
      </c>
      <c r="E3275" s="12">
        <v>5</v>
      </c>
    </row>
    <row r="3276" spans="1:5" x14ac:dyDescent="0.3">
      <c r="A3276" s="3" t="s">
        <v>12563</v>
      </c>
      <c r="B3276" s="11" t="s">
        <v>1038</v>
      </c>
      <c r="C3276" s="11" t="s">
        <v>165</v>
      </c>
      <c r="D3276" s="17">
        <v>45889</v>
      </c>
      <c r="E3276" s="12">
        <v>5</v>
      </c>
    </row>
    <row r="3277" spans="1:5" x14ac:dyDescent="0.3">
      <c r="A3277" s="3" t="s">
        <v>12564</v>
      </c>
      <c r="B3277" s="11" t="s">
        <v>1252</v>
      </c>
      <c r="C3277" s="11" t="s">
        <v>280</v>
      </c>
      <c r="D3277" s="17">
        <v>45659</v>
      </c>
      <c r="E3277" s="12">
        <v>4</v>
      </c>
    </row>
    <row r="3278" spans="1:5" x14ac:dyDescent="0.3">
      <c r="A3278" s="3" t="s">
        <v>12565</v>
      </c>
      <c r="B3278" s="11" t="s">
        <v>1484</v>
      </c>
      <c r="C3278" s="11" t="s">
        <v>124</v>
      </c>
      <c r="D3278" s="17">
        <v>45677</v>
      </c>
      <c r="E3278" s="12">
        <v>6</v>
      </c>
    </row>
    <row r="3279" spans="1:5" x14ac:dyDescent="0.3">
      <c r="A3279" s="3" t="s">
        <v>12566</v>
      </c>
      <c r="B3279" s="11" t="s">
        <v>1632</v>
      </c>
      <c r="C3279" s="11" t="s">
        <v>352</v>
      </c>
      <c r="D3279" s="17">
        <v>45956</v>
      </c>
      <c r="E3279" s="12">
        <v>7</v>
      </c>
    </row>
    <row r="3280" spans="1:5" x14ac:dyDescent="0.3">
      <c r="A3280" s="3" t="s">
        <v>12567</v>
      </c>
      <c r="B3280" s="11" t="s">
        <v>1532</v>
      </c>
      <c r="C3280" s="11" t="s">
        <v>316</v>
      </c>
      <c r="D3280" s="17">
        <v>45744</v>
      </c>
      <c r="E3280" s="12">
        <v>9</v>
      </c>
    </row>
    <row r="3281" spans="1:5" x14ac:dyDescent="0.3">
      <c r="A3281" s="3" t="s">
        <v>12568</v>
      </c>
      <c r="B3281" s="11" t="s">
        <v>1448</v>
      </c>
      <c r="C3281" s="11" t="s">
        <v>389</v>
      </c>
      <c r="D3281" s="17">
        <v>45826</v>
      </c>
      <c r="E3281" s="12">
        <v>7</v>
      </c>
    </row>
    <row r="3282" spans="1:5" x14ac:dyDescent="0.3">
      <c r="A3282" s="3" t="s">
        <v>12569</v>
      </c>
      <c r="B3282" s="11" t="s">
        <v>1158</v>
      </c>
      <c r="C3282" s="11" t="s">
        <v>310</v>
      </c>
      <c r="D3282" s="17">
        <v>45716</v>
      </c>
      <c r="E3282" s="12">
        <v>9</v>
      </c>
    </row>
    <row r="3283" spans="1:5" x14ac:dyDescent="0.3">
      <c r="A3283" s="3" t="s">
        <v>12570</v>
      </c>
      <c r="B3283" s="11" t="s">
        <v>1722</v>
      </c>
      <c r="C3283" s="11" t="s">
        <v>401</v>
      </c>
      <c r="D3283" s="17">
        <v>46035</v>
      </c>
      <c r="E3283" s="12">
        <v>10</v>
      </c>
    </row>
    <row r="3284" spans="1:5" x14ac:dyDescent="0.3">
      <c r="A3284" s="3" t="s">
        <v>12571</v>
      </c>
      <c r="B3284" s="11" t="s">
        <v>966</v>
      </c>
      <c r="C3284" s="11" t="s">
        <v>214</v>
      </c>
      <c r="D3284" s="17">
        <v>46185</v>
      </c>
      <c r="E3284" s="12">
        <v>12</v>
      </c>
    </row>
    <row r="3285" spans="1:5" x14ac:dyDescent="0.3">
      <c r="A3285" s="3" t="s">
        <v>12572</v>
      </c>
      <c r="B3285" s="11" t="s">
        <v>1720</v>
      </c>
      <c r="C3285" s="11" t="s">
        <v>258</v>
      </c>
      <c r="D3285" s="17">
        <v>46003</v>
      </c>
      <c r="E3285" s="12">
        <v>6</v>
      </c>
    </row>
    <row r="3286" spans="1:5" x14ac:dyDescent="0.3">
      <c r="A3286" s="3" t="s">
        <v>12573</v>
      </c>
      <c r="B3286" s="11" t="s">
        <v>1620</v>
      </c>
      <c r="C3286" s="11" t="s">
        <v>298</v>
      </c>
      <c r="D3286" s="17">
        <v>45710</v>
      </c>
      <c r="E3286" s="12">
        <v>12</v>
      </c>
    </row>
    <row r="3287" spans="1:5" x14ac:dyDescent="0.3">
      <c r="A3287" s="3" t="s">
        <v>12574</v>
      </c>
      <c r="B3287" s="11" t="s">
        <v>962</v>
      </c>
      <c r="C3287" s="11" t="s">
        <v>214</v>
      </c>
      <c r="D3287" s="17">
        <v>46153</v>
      </c>
      <c r="E3287" s="12">
        <v>6</v>
      </c>
    </row>
    <row r="3288" spans="1:5" x14ac:dyDescent="0.3">
      <c r="A3288" s="3" t="s">
        <v>12575</v>
      </c>
      <c r="B3288" s="11" t="s">
        <v>1290</v>
      </c>
      <c r="C3288" s="11" t="s">
        <v>146</v>
      </c>
      <c r="D3288" s="17">
        <v>45841</v>
      </c>
      <c r="E3288" s="12">
        <v>6</v>
      </c>
    </row>
    <row r="3289" spans="1:5" x14ac:dyDescent="0.3">
      <c r="A3289" s="3" t="s">
        <v>12576</v>
      </c>
      <c r="B3289" s="11" t="s">
        <v>1334</v>
      </c>
      <c r="C3289" s="11" t="s">
        <v>62</v>
      </c>
      <c r="D3289" s="17">
        <v>45669</v>
      </c>
      <c r="E3289" s="12">
        <v>7</v>
      </c>
    </row>
    <row r="3290" spans="1:5" x14ac:dyDescent="0.3">
      <c r="A3290" s="3" t="s">
        <v>12577</v>
      </c>
      <c r="B3290" s="11" t="s">
        <v>1732</v>
      </c>
      <c r="C3290" s="11" t="s">
        <v>286</v>
      </c>
      <c r="D3290" s="17">
        <v>46124</v>
      </c>
      <c r="E3290" s="12">
        <v>6</v>
      </c>
    </row>
    <row r="3291" spans="1:5" x14ac:dyDescent="0.3">
      <c r="A3291" s="3" t="s">
        <v>12578</v>
      </c>
      <c r="B3291" s="11" t="s">
        <v>1726</v>
      </c>
      <c r="C3291" s="11" t="s">
        <v>22</v>
      </c>
      <c r="D3291" s="17">
        <v>45743</v>
      </c>
      <c r="E3291" s="12">
        <v>8</v>
      </c>
    </row>
    <row r="3292" spans="1:5" x14ac:dyDescent="0.3">
      <c r="A3292" s="3" t="s">
        <v>12579</v>
      </c>
      <c r="B3292" s="11" t="s">
        <v>1162</v>
      </c>
      <c r="C3292" s="11" t="s">
        <v>171</v>
      </c>
      <c r="D3292" s="17">
        <v>46178</v>
      </c>
      <c r="E3292" s="12">
        <v>4</v>
      </c>
    </row>
    <row r="3293" spans="1:5" x14ac:dyDescent="0.3">
      <c r="A3293" s="3" t="s">
        <v>12580</v>
      </c>
      <c r="B3293" s="11" t="s">
        <v>1478</v>
      </c>
      <c r="C3293" s="11" t="s">
        <v>78</v>
      </c>
      <c r="D3293" s="17">
        <v>45971</v>
      </c>
      <c r="E3293" s="12">
        <v>8</v>
      </c>
    </row>
    <row r="3294" spans="1:5" x14ac:dyDescent="0.3">
      <c r="A3294" s="3" t="s">
        <v>12581</v>
      </c>
      <c r="B3294" s="11" t="s">
        <v>906</v>
      </c>
      <c r="C3294" s="11" t="s">
        <v>174</v>
      </c>
      <c r="D3294" s="17">
        <v>45798</v>
      </c>
      <c r="E3294" s="12">
        <v>8</v>
      </c>
    </row>
    <row r="3295" spans="1:5" x14ac:dyDescent="0.3">
      <c r="A3295" s="3" t="s">
        <v>12582</v>
      </c>
      <c r="B3295" s="11" t="s">
        <v>1472</v>
      </c>
      <c r="C3295" s="11" t="s">
        <v>318</v>
      </c>
      <c r="D3295" s="17">
        <v>46159</v>
      </c>
      <c r="E3295" s="12">
        <v>8</v>
      </c>
    </row>
    <row r="3296" spans="1:5" x14ac:dyDescent="0.3">
      <c r="A3296" s="3" t="s">
        <v>12583</v>
      </c>
      <c r="B3296" s="11" t="s">
        <v>1470</v>
      </c>
      <c r="C3296" s="11" t="s">
        <v>137</v>
      </c>
      <c r="D3296" s="17">
        <v>45920</v>
      </c>
      <c r="E3296" s="12">
        <v>10</v>
      </c>
    </row>
    <row r="3297" spans="1:5" x14ac:dyDescent="0.3">
      <c r="A3297" s="3" t="s">
        <v>12584</v>
      </c>
      <c r="B3297" s="11" t="s">
        <v>1630</v>
      </c>
      <c r="C3297" s="11" t="s">
        <v>258</v>
      </c>
      <c r="D3297" s="17">
        <v>46089</v>
      </c>
      <c r="E3297" s="12">
        <v>7</v>
      </c>
    </row>
    <row r="3298" spans="1:5" x14ac:dyDescent="0.3">
      <c r="A3298" s="3" t="s">
        <v>12585</v>
      </c>
      <c r="B3298" s="11" t="s">
        <v>1456</v>
      </c>
      <c r="C3298" s="11" t="s">
        <v>203</v>
      </c>
      <c r="D3298" s="17">
        <v>45702</v>
      </c>
      <c r="E3298" s="12">
        <v>5</v>
      </c>
    </row>
    <row r="3299" spans="1:5" x14ac:dyDescent="0.3">
      <c r="A3299" s="3" t="s">
        <v>12586</v>
      </c>
      <c r="B3299" s="11" t="s">
        <v>1410</v>
      </c>
      <c r="C3299" s="11" t="s">
        <v>399</v>
      </c>
      <c r="D3299" s="17">
        <v>45731</v>
      </c>
      <c r="E3299" s="12">
        <v>10</v>
      </c>
    </row>
    <row r="3300" spans="1:5" x14ac:dyDescent="0.3">
      <c r="A3300" s="3" t="s">
        <v>12587</v>
      </c>
      <c r="B3300" s="11" t="s">
        <v>1634</v>
      </c>
      <c r="C3300" s="11" t="s">
        <v>301</v>
      </c>
      <c r="D3300" s="17">
        <v>46064</v>
      </c>
      <c r="E3300" s="12">
        <v>4</v>
      </c>
    </row>
    <row r="3301" spans="1:5" x14ac:dyDescent="0.3">
      <c r="A3301" s="3" t="s">
        <v>12588</v>
      </c>
      <c r="B3301" s="11" t="s">
        <v>1340</v>
      </c>
      <c r="C3301" s="11" t="s">
        <v>296</v>
      </c>
      <c r="D3301" s="17">
        <v>46193</v>
      </c>
      <c r="E3301" s="12">
        <v>9</v>
      </c>
    </row>
    <row r="3302" spans="1:5" x14ac:dyDescent="0.3">
      <c r="A3302" s="3" t="s">
        <v>12589</v>
      </c>
      <c r="B3302" s="11" t="s">
        <v>1654</v>
      </c>
      <c r="C3302" s="11" t="s">
        <v>157</v>
      </c>
      <c r="D3302" s="17">
        <v>46184</v>
      </c>
      <c r="E3302" s="12">
        <v>7</v>
      </c>
    </row>
    <row r="3303" spans="1:5" x14ac:dyDescent="0.3">
      <c r="A3303" s="3" t="s">
        <v>12590</v>
      </c>
      <c r="B3303" s="11" t="s">
        <v>1000</v>
      </c>
      <c r="C3303" s="11" t="s">
        <v>143</v>
      </c>
      <c r="D3303" s="17">
        <v>45959</v>
      </c>
      <c r="E3303" s="12">
        <v>10</v>
      </c>
    </row>
    <row r="3304" spans="1:5" x14ac:dyDescent="0.3">
      <c r="A3304" s="3" t="s">
        <v>12591</v>
      </c>
      <c r="B3304" s="11" t="s">
        <v>1500</v>
      </c>
      <c r="C3304" s="11" t="s">
        <v>366</v>
      </c>
      <c r="D3304" s="17">
        <v>46152</v>
      </c>
      <c r="E3304" s="12">
        <v>10</v>
      </c>
    </row>
    <row r="3305" spans="1:5" x14ac:dyDescent="0.3">
      <c r="A3305" s="3" t="s">
        <v>12592</v>
      </c>
      <c r="B3305" s="11" t="s">
        <v>1128</v>
      </c>
      <c r="C3305" s="11" t="s">
        <v>160</v>
      </c>
      <c r="D3305" s="17">
        <v>45674</v>
      </c>
      <c r="E3305" s="12">
        <v>11</v>
      </c>
    </row>
    <row r="3306" spans="1:5" x14ac:dyDescent="0.3">
      <c r="A3306" s="3" t="s">
        <v>12593</v>
      </c>
      <c r="B3306" s="11" t="s">
        <v>1474</v>
      </c>
      <c r="C3306" s="11" t="s">
        <v>280</v>
      </c>
      <c r="D3306" s="17">
        <v>45959</v>
      </c>
      <c r="E3306" s="12">
        <v>10</v>
      </c>
    </row>
    <row r="3307" spans="1:5" x14ac:dyDescent="0.3">
      <c r="A3307" s="3" t="s">
        <v>12594</v>
      </c>
      <c r="B3307" s="11" t="s">
        <v>930</v>
      </c>
      <c r="C3307" s="11" t="s">
        <v>364</v>
      </c>
      <c r="D3307" s="17">
        <v>45794</v>
      </c>
      <c r="E3307" s="12">
        <v>10</v>
      </c>
    </row>
    <row r="3308" spans="1:5" x14ac:dyDescent="0.3">
      <c r="A3308" s="3" t="s">
        <v>12595</v>
      </c>
      <c r="B3308" s="11" t="s">
        <v>1360</v>
      </c>
      <c r="C3308" s="11" t="s">
        <v>223</v>
      </c>
      <c r="D3308" s="17">
        <v>45731</v>
      </c>
      <c r="E3308" s="12">
        <v>12</v>
      </c>
    </row>
    <row r="3309" spans="1:5" x14ac:dyDescent="0.3">
      <c r="A3309" s="3" t="s">
        <v>12596</v>
      </c>
      <c r="B3309" s="11" t="s">
        <v>1186</v>
      </c>
      <c r="C3309" s="11" t="s">
        <v>373</v>
      </c>
      <c r="D3309" s="17">
        <v>45809</v>
      </c>
      <c r="E3309" s="12">
        <v>6</v>
      </c>
    </row>
    <row r="3310" spans="1:5" x14ac:dyDescent="0.3">
      <c r="A3310" s="3" t="s">
        <v>12597</v>
      </c>
      <c r="B3310" s="11" t="s">
        <v>1036</v>
      </c>
      <c r="C3310" s="11" t="s">
        <v>399</v>
      </c>
      <c r="D3310" s="17">
        <v>45957</v>
      </c>
      <c r="E3310" s="12">
        <v>11</v>
      </c>
    </row>
    <row r="3311" spans="1:5" x14ac:dyDescent="0.3">
      <c r="A3311" s="3" t="s">
        <v>12598</v>
      </c>
      <c r="B3311" s="11" t="s">
        <v>1178</v>
      </c>
      <c r="C3311" s="11" t="s">
        <v>190</v>
      </c>
      <c r="D3311" s="17">
        <v>45869</v>
      </c>
      <c r="E3311" s="12">
        <v>11</v>
      </c>
    </row>
    <row r="3312" spans="1:5" x14ac:dyDescent="0.3">
      <c r="A3312" s="3" t="s">
        <v>12599</v>
      </c>
      <c r="B3312" s="11" t="s">
        <v>1060</v>
      </c>
      <c r="C3312" s="11" t="s">
        <v>13</v>
      </c>
      <c r="D3312" s="17">
        <v>46175</v>
      </c>
      <c r="E3312" s="12">
        <v>11</v>
      </c>
    </row>
    <row r="3313" spans="1:5" x14ac:dyDescent="0.3">
      <c r="A3313" s="3" t="s">
        <v>12600</v>
      </c>
      <c r="B3313" s="11" t="s">
        <v>1128</v>
      </c>
      <c r="C3313" s="11" t="s">
        <v>263</v>
      </c>
      <c r="D3313" s="17">
        <v>45971</v>
      </c>
      <c r="E3313" s="12">
        <v>7</v>
      </c>
    </row>
    <row r="3314" spans="1:5" x14ac:dyDescent="0.3">
      <c r="A3314" s="3" t="s">
        <v>12601</v>
      </c>
      <c r="B3314" s="11" t="s">
        <v>1612</v>
      </c>
      <c r="C3314" s="11" t="s">
        <v>322</v>
      </c>
      <c r="D3314" s="17">
        <v>45927</v>
      </c>
      <c r="E3314" s="12">
        <v>6</v>
      </c>
    </row>
    <row r="3315" spans="1:5" x14ac:dyDescent="0.3">
      <c r="A3315" s="3" t="s">
        <v>12602</v>
      </c>
      <c r="B3315" s="11" t="s">
        <v>1050</v>
      </c>
      <c r="C3315" s="11" t="s">
        <v>308</v>
      </c>
      <c r="D3315" s="17">
        <v>45724</v>
      </c>
      <c r="E3315" s="12">
        <v>9</v>
      </c>
    </row>
    <row r="3316" spans="1:5" x14ac:dyDescent="0.3">
      <c r="A3316" s="3" t="s">
        <v>12603</v>
      </c>
      <c r="B3316" s="11" t="s">
        <v>1380</v>
      </c>
      <c r="C3316" s="11" t="s">
        <v>290</v>
      </c>
      <c r="D3316" s="17">
        <v>45761</v>
      </c>
      <c r="E3316" s="12">
        <v>12</v>
      </c>
    </row>
    <row r="3317" spans="1:5" x14ac:dyDescent="0.3">
      <c r="A3317" s="3" t="s">
        <v>12604</v>
      </c>
      <c r="B3317" s="11" t="s">
        <v>1020</v>
      </c>
      <c r="C3317" s="11" t="s">
        <v>322</v>
      </c>
      <c r="D3317" s="17">
        <v>46193</v>
      </c>
      <c r="E3317" s="12">
        <v>7</v>
      </c>
    </row>
    <row r="3318" spans="1:5" x14ac:dyDescent="0.3">
      <c r="A3318" s="3" t="s">
        <v>12605</v>
      </c>
      <c r="B3318" s="11" t="s">
        <v>1322</v>
      </c>
      <c r="C3318" s="11" t="s">
        <v>184</v>
      </c>
      <c r="D3318" s="17">
        <v>46044</v>
      </c>
      <c r="E3318" s="12">
        <v>7</v>
      </c>
    </row>
    <row r="3319" spans="1:5" x14ac:dyDescent="0.3">
      <c r="A3319" s="3" t="s">
        <v>12606</v>
      </c>
      <c r="B3319" s="11" t="s">
        <v>1134</v>
      </c>
      <c r="C3319" s="11" t="s">
        <v>306</v>
      </c>
      <c r="D3319" s="17">
        <v>45953</v>
      </c>
      <c r="E3319" s="12">
        <v>4</v>
      </c>
    </row>
    <row r="3320" spans="1:5" x14ac:dyDescent="0.3">
      <c r="A3320" s="3" t="s">
        <v>12607</v>
      </c>
      <c r="B3320" s="11" t="s">
        <v>1096</v>
      </c>
      <c r="C3320" s="11" t="s">
        <v>369</v>
      </c>
      <c r="D3320" s="17">
        <v>45731</v>
      </c>
      <c r="E3320" s="12">
        <v>7</v>
      </c>
    </row>
    <row r="3321" spans="1:5" x14ac:dyDescent="0.3">
      <c r="A3321" s="3" t="s">
        <v>12608</v>
      </c>
      <c r="B3321" s="11" t="s">
        <v>1242</v>
      </c>
      <c r="C3321" s="11" t="s">
        <v>298</v>
      </c>
      <c r="D3321" s="17">
        <v>46089</v>
      </c>
      <c r="E3321" s="12">
        <v>8</v>
      </c>
    </row>
    <row r="3322" spans="1:5" x14ac:dyDescent="0.3">
      <c r="A3322" s="3" t="s">
        <v>12609</v>
      </c>
      <c r="B3322" s="11" t="s">
        <v>1290</v>
      </c>
      <c r="C3322" s="11" t="s">
        <v>124</v>
      </c>
      <c r="D3322" s="17">
        <v>45794</v>
      </c>
      <c r="E3322" s="12">
        <v>10</v>
      </c>
    </row>
    <row r="3323" spans="1:5" x14ac:dyDescent="0.3">
      <c r="A3323" s="3" t="s">
        <v>12610</v>
      </c>
      <c r="B3323" s="11" t="s">
        <v>1328</v>
      </c>
      <c r="C3323" s="11" t="s">
        <v>322</v>
      </c>
      <c r="D3323" s="17">
        <v>46061</v>
      </c>
      <c r="E3323" s="12">
        <v>11</v>
      </c>
    </row>
    <row r="3324" spans="1:5" x14ac:dyDescent="0.3">
      <c r="A3324" s="3" t="s">
        <v>12611</v>
      </c>
      <c r="B3324" s="11" t="s">
        <v>972</v>
      </c>
      <c r="C3324" s="11" t="s">
        <v>89</v>
      </c>
      <c r="D3324" s="17">
        <v>45856</v>
      </c>
      <c r="E3324" s="12">
        <v>10</v>
      </c>
    </row>
    <row r="3325" spans="1:5" x14ac:dyDescent="0.3">
      <c r="A3325" s="3" t="s">
        <v>12612</v>
      </c>
      <c r="B3325" s="11" t="s">
        <v>1214</v>
      </c>
      <c r="C3325" s="11" t="s">
        <v>334</v>
      </c>
      <c r="D3325" s="17">
        <v>45961</v>
      </c>
      <c r="E3325" s="12">
        <v>8</v>
      </c>
    </row>
    <row r="3326" spans="1:5" x14ac:dyDescent="0.3">
      <c r="A3326" s="3" t="s">
        <v>12613</v>
      </c>
      <c r="B3326" s="11" t="s">
        <v>1106</v>
      </c>
      <c r="C3326" s="11" t="s">
        <v>399</v>
      </c>
      <c r="D3326" s="17">
        <v>46020</v>
      </c>
      <c r="E3326" s="12">
        <v>9</v>
      </c>
    </row>
    <row r="3327" spans="1:5" x14ac:dyDescent="0.3">
      <c r="A3327" s="3" t="s">
        <v>12614</v>
      </c>
      <c r="B3327" s="11" t="s">
        <v>1332</v>
      </c>
      <c r="C3327" s="11" t="s">
        <v>306</v>
      </c>
      <c r="D3327" s="17">
        <v>46068</v>
      </c>
      <c r="E3327" s="12">
        <v>6</v>
      </c>
    </row>
    <row r="3328" spans="1:5" x14ac:dyDescent="0.3">
      <c r="A3328" s="3" t="s">
        <v>12615</v>
      </c>
      <c r="B3328" s="11" t="s">
        <v>1540</v>
      </c>
      <c r="C3328" s="11" t="s">
        <v>241</v>
      </c>
      <c r="D3328" s="17">
        <v>45687</v>
      </c>
      <c r="E3328" s="12">
        <v>10</v>
      </c>
    </row>
    <row r="3329" spans="1:5" x14ac:dyDescent="0.3">
      <c r="A3329" s="3" t="s">
        <v>12616</v>
      </c>
      <c r="B3329" s="11" t="s">
        <v>1028</v>
      </c>
      <c r="C3329" s="11" t="s">
        <v>168</v>
      </c>
      <c r="D3329" s="17">
        <v>45988</v>
      </c>
      <c r="E3329" s="12">
        <v>6</v>
      </c>
    </row>
    <row r="3330" spans="1:5" x14ac:dyDescent="0.3">
      <c r="A3330" s="3" t="s">
        <v>12617</v>
      </c>
      <c r="B3330" s="11" t="s">
        <v>901</v>
      </c>
      <c r="C3330" s="11" t="s">
        <v>401</v>
      </c>
      <c r="D3330" s="17">
        <v>46112</v>
      </c>
      <c r="E3330" s="12">
        <v>6</v>
      </c>
    </row>
    <row r="3331" spans="1:5" x14ac:dyDescent="0.3">
      <c r="A3331" s="3" t="s">
        <v>12618</v>
      </c>
      <c r="B3331" s="11" t="s">
        <v>1316</v>
      </c>
      <c r="C3331" s="11" t="s">
        <v>382</v>
      </c>
      <c r="D3331" s="17">
        <v>46027</v>
      </c>
      <c r="E3331" s="12">
        <v>9</v>
      </c>
    </row>
    <row r="3332" spans="1:5" x14ac:dyDescent="0.3">
      <c r="A3332" s="3" t="s">
        <v>12619</v>
      </c>
      <c r="B3332" s="11" t="s">
        <v>1428</v>
      </c>
      <c r="C3332" s="11" t="s">
        <v>263</v>
      </c>
      <c r="D3332" s="17">
        <v>46171</v>
      </c>
      <c r="E3332" s="12">
        <v>12</v>
      </c>
    </row>
    <row r="3333" spans="1:5" x14ac:dyDescent="0.3">
      <c r="A3333" s="3" t="s">
        <v>12620</v>
      </c>
      <c r="B3333" s="11" t="s">
        <v>1146</v>
      </c>
      <c r="C3333" s="11" t="s">
        <v>312</v>
      </c>
      <c r="D3333" s="17">
        <v>45696</v>
      </c>
      <c r="E3333" s="12">
        <v>10</v>
      </c>
    </row>
    <row r="3334" spans="1:5" x14ac:dyDescent="0.3">
      <c r="A3334" s="3" t="s">
        <v>12621</v>
      </c>
      <c r="B3334" s="11" t="s">
        <v>954</v>
      </c>
      <c r="C3334" s="11" t="s">
        <v>320</v>
      </c>
      <c r="D3334" s="17">
        <v>45916</v>
      </c>
      <c r="E3334" s="12">
        <v>10</v>
      </c>
    </row>
    <row r="3335" spans="1:5" x14ac:dyDescent="0.3">
      <c r="A3335" s="3" t="s">
        <v>12622</v>
      </c>
      <c r="B3335" s="11" t="s">
        <v>1020</v>
      </c>
      <c r="C3335" s="11" t="s">
        <v>391</v>
      </c>
      <c r="D3335" s="17">
        <v>46195</v>
      </c>
      <c r="E3335" s="12">
        <v>5</v>
      </c>
    </row>
    <row r="3336" spans="1:5" x14ac:dyDescent="0.3">
      <c r="A3336" s="3" t="s">
        <v>12623</v>
      </c>
      <c r="B3336" s="11" t="s">
        <v>1662</v>
      </c>
      <c r="C3336" s="11" t="s">
        <v>292</v>
      </c>
      <c r="D3336" s="17">
        <v>46188</v>
      </c>
      <c r="E3336" s="12">
        <v>5</v>
      </c>
    </row>
    <row r="3337" spans="1:5" x14ac:dyDescent="0.3">
      <c r="A3337" s="3" t="s">
        <v>12624</v>
      </c>
      <c r="B3337" s="11" t="s">
        <v>1102</v>
      </c>
      <c r="C3337" s="11" t="s">
        <v>137</v>
      </c>
      <c r="D3337" s="17">
        <v>45972</v>
      </c>
      <c r="E3337" s="12">
        <v>9</v>
      </c>
    </row>
    <row r="3338" spans="1:5" x14ac:dyDescent="0.3">
      <c r="A3338" s="3" t="s">
        <v>12625</v>
      </c>
      <c r="B3338" s="11" t="s">
        <v>1330</v>
      </c>
      <c r="C3338" s="11" t="s">
        <v>336</v>
      </c>
      <c r="D3338" s="17">
        <v>45789</v>
      </c>
      <c r="E3338" s="12">
        <v>9</v>
      </c>
    </row>
    <row r="3339" spans="1:5" x14ac:dyDescent="0.3">
      <c r="A3339" s="3" t="s">
        <v>12626</v>
      </c>
      <c r="B3339" s="11" t="s">
        <v>1204</v>
      </c>
      <c r="C3339" s="11" t="s">
        <v>18</v>
      </c>
      <c r="D3339" s="17">
        <v>45721</v>
      </c>
      <c r="E3339" s="12">
        <v>12</v>
      </c>
    </row>
    <row r="3340" spans="1:5" x14ac:dyDescent="0.3">
      <c r="A3340" s="3" t="s">
        <v>12627</v>
      </c>
      <c r="B3340" s="11" t="s">
        <v>1526</v>
      </c>
      <c r="C3340" s="11" t="s">
        <v>248</v>
      </c>
      <c r="D3340" s="17">
        <v>45704</v>
      </c>
      <c r="E3340" s="12">
        <v>7</v>
      </c>
    </row>
    <row r="3341" spans="1:5" x14ac:dyDescent="0.3">
      <c r="A3341" s="3" t="s">
        <v>12628</v>
      </c>
      <c r="B3341" s="11" t="s">
        <v>1346</v>
      </c>
      <c r="C3341" s="11" t="s">
        <v>162</v>
      </c>
      <c r="D3341" s="17">
        <v>45996</v>
      </c>
      <c r="E3341" s="12">
        <v>9</v>
      </c>
    </row>
    <row r="3342" spans="1:5" x14ac:dyDescent="0.3">
      <c r="A3342" s="3" t="s">
        <v>12629</v>
      </c>
      <c r="B3342" s="11" t="s">
        <v>1076</v>
      </c>
      <c r="C3342" s="11" t="s">
        <v>269</v>
      </c>
      <c r="D3342" s="17">
        <v>45749</v>
      </c>
      <c r="E3342" s="12">
        <v>4</v>
      </c>
    </row>
    <row r="3343" spans="1:5" x14ac:dyDescent="0.3">
      <c r="A3343" s="3" t="s">
        <v>12630</v>
      </c>
      <c r="B3343" s="11" t="s">
        <v>1278</v>
      </c>
      <c r="C3343" s="11" t="s">
        <v>226</v>
      </c>
      <c r="D3343" s="17">
        <v>46065</v>
      </c>
      <c r="E3343" s="12">
        <v>7</v>
      </c>
    </row>
    <row r="3344" spans="1:5" x14ac:dyDescent="0.3">
      <c r="A3344" s="3" t="s">
        <v>12631</v>
      </c>
      <c r="B3344" s="11" t="s">
        <v>1352</v>
      </c>
      <c r="C3344" s="11" t="s">
        <v>152</v>
      </c>
      <c r="D3344" s="17">
        <v>46078</v>
      </c>
      <c r="E3344" s="12">
        <v>5</v>
      </c>
    </row>
    <row r="3345" spans="1:5" x14ac:dyDescent="0.3">
      <c r="A3345" s="3" t="s">
        <v>12632</v>
      </c>
      <c r="B3345" s="11" t="s">
        <v>1212</v>
      </c>
      <c r="C3345" s="11" t="s">
        <v>196</v>
      </c>
      <c r="D3345" s="17">
        <v>45798</v>
      </c>
      <c r="E3345" s="12">
        <v>7</v>
      </c>
    </row>
    <row r="3346" spans="1:5" x14ac:dyDescent="0.3">
      <c r="A3346" s="3" t="s">
        <v>12633</v>
      </c>
      <c r="B3346" s="11" t="s">
        <v>1584</v>
      </c>
      <c r="C3346" s="11" t="s">
        <v>223</v>
      </c>
      <c r="D3346" s="17">
        <v>46124</v>
      </c>
      <c r="E3346" s="12">
        <v>11</v>
      </c>
    </row>
    <row r="3347" spans="1:5" x14ac:dyDescent="0.3">
      <c r="A3347" s="3" t="s">
        <v>12634</v>
      </c>
      <c r="B3347" s="11" t="s">
        <v>1186</v>
      </c>
      <c r="C3347" s="11" t="s">
        <v>177</v>
      </c>
      <c r="D3347" s="17">
        <v>45985</v>
      </c>
      <c r="E3347" s="12">
        <v>5</v>
      </c>
    </row>
    <row r="3348" spans="1:5" x14ac:dyDescent="0.3">
      <c r="A3348" s="3" t="s">
        <v>12635</v>
      </c>
      <c r="B3348" s="11" t="s">
        <v>1382</v>
      </c>
      <c r="C3348" s="11" t="s">
        <v>366</v>
      </c>
      <c r="D3348" s="17">
        <v>45759</v>
      </c>
      <c r="E3348" s="12">
        <v>4</v>
      </c>
    </row>
    <row r="3349" spans="1:5" x14ac:dyDescent="0.3">
      <c r="A3349" s="3" t="s">
        <v>12636</v>
      </c>
      <c r="B3349" s="11" t="s">
        <v>1032</v>
      </c>
      <c r="C3349" s="11" t="s">
        <v>298</v>
      </c>
      <c r="D3349" s="17">
        <v>46091</v>
      </c>
      <c r="E3349" s="12">
        <v>11</v>
      </c>
    </row>
    <row r="3350" spans="1:5" x14ac:dyDescent="0.3">
      <c r="A3350" s="3" t="s">
        <v>12637</v>
      </c>
      <c r="B3350" s="11" t="s">
        <v>1382</v>
      </c>
      <c r="C3350" s="11" t="s">
        <v>149</v>
      </c>
      <c r="D3350" s="17">
        <v>46095</v>
      </c>
      <c r="E3350" s="12">
        <v>10</v>
      </c>
    </row>
    <row r="3351" spans="1:5" x14ac:dyDescent="0.3">
      <c r="A3351" s="3" t="s">
        <v>12638</v>
      </c>
      <c r="B3351" s="11" t="s">
        <v>1062</v>
      </c>
      <c r="C3351" s="11" t="s">
        <v>397</v>
      </c>
      <c r="D3351" s="17">
        <v>46113</v>
      </c>
      <c r="E3351" s="12">
        <v>10</v>
      </c>
    </row>
    <row r="3352" spans="1:5" x14ac:dyDescent="0.3">
      <c r="A3352" s="3" t="s">
        <v>12639</v>
      </c>
      <c r="B3352" s="11" t="s">
        <v>1496</v>
      </c>
      <c r="C3352" s="11" t="s">
        <v>344</v>
      </c>
      <c r="D3352" s="17">
        <v>46050</v>
      </c>
      <c r="E3352" s="12">
        <v>6</v>
      </c>
    </row>
    <row r="3353" spans="1:5" x14ac:dyDescent="0.3">
      <c r="A3353" s="3" t="s">
        <v>12640</v>
      </c>
      <c r="B3353" s="11" t="s">
        <v>1776</v>
      </c>
      <c r="C3353" s="11" t="s">
        <v>347</v>
      </c>
      <c r="D3353" s="17">
        <v>45806</v>
      </c>
      <c r="E3353" s="12">
        <v>8</v>
      </c>
    </row>
    <row r="3354" spans="1:5" x14ac:dyDescent="0.3">
      <c r="A3354" s="3" t="s">
        <v>12641</v>
      </c>
      <c r="B3354" s="11" t="s">
        <v>1070</v>
      </c>
      <c r="C3354" s="11" t="s">
        <v>221</v>
      </c>
      <c r="D3354" s="17">
        <v>46194</v>
      </c>
      <c r="E3354" s="12">
        <v>6</v>
      </c>
    </row>
    <row r="3355" spans="1:5" x14ac:dyDescent="0.3">
      <c r="A3355" s="3" t="s">
        <v>12642</v>
      </c>
      <c r="B3355" s="11" t="s">
        <v>1498</v>
      </c>
      <c r="C3355" s="11" t="s">
        <v>280</v>
      </c>
      <c r="D3355" s="17">
        <v>45694</v>
      </c>
      <c r="E3355" s="12">
        <v>4</v>
      </c>
    </row>
    <row r="3356" spans="1:5" x14ac:dyDescent="0.3">
      <c r="A3356" s="3" t="s">
        <v>12643</v>
      </c>
      <c r="B3356" s="11" t="s">
        <v>1230</v>
      </c>
      <c r="C3356" s="11" t="s">
        <v>340</v>
      </c>
      <c r="D3356" s="17">
        <v>46100</v>
      </c>
      <c r="E3356" s="12">
        <v>8</v>
      </c>
    </row>
    <row r="3357" spans="1:5" x14ac:dyDescent="0.3">
      <c r="A3357" s="3" t="s">
        <v>12644</v>
      </c>
      <c r="B3357" s="11" t="s">
        <v>1674</v>
      </c>
      <c r="C3357" s="11" t="s">
        <v>104</v>
      </c>
      <c r="D3357" s="17">
        <v>45882</v>
      </c>
      <c r="E3357" s="12">
        <v>7</v>
      </c>
    </row>
    <row r="3358" spans="1:5" x14ac:dyDescent="0.3">
      <c r="A3358" s="3" t="s">
        <v>12645</v>
      </c>
      <c r="B3358" s="11" t="s">
        <v>1066</v>
      </c>
      <c r="C3358" s="11" t="s">
        <v>334</v>
      </c>
      <c r="D3358" s="17">
        <v>45838</v>
      </c>
      <c r="E3358" s="12">
        <v>4</v>
      </c>
    </row>
    <row r="3359" spans="1:5" x14ac:dyDescent="0.3">
      <c r="A3359" s="3" t="s">
        <v>12646</v>
      </c>
      <c r="B3359" s="11" t="s">
        <v>1758</v>
      </c>
      <c r="C3359" s="11" t="s">
        <v>276</v>
      </c>
      <c r="D3359" s="17">
        <v>46009</v>
      </c>
      <c r="E3359" s="12">
        <v>8</v>
      </c>
    </row>
    <row r="3360" spans="1:5" x14ac:dyDescent="0.3">
      <c r="A3360" s="3" t="s">
        <v>12647</v>
      </c>
      <c r="B3360" s="11" t="s">
        <v>926</v>
      </c>
      <c r="C3360" s="11" t="s">
        <v>121</v>
      </c>
      <c r="D3360" s="17">
        <v>46190</v>
      </c>
      <c r="E3360" s="12">
        <v>6</v>
      </c>
    </row>
    <row r="3361" spans="1:5" x14ac:dyDescent="0.3">
      <c r="A3361" s="3" t="s">
        <v>12648</v>
      </c>
      <c r="B3361" s="11" t="s">
        <v>1592</v>
      </c>
      <c r="C3361" s="11" t="s">
        <v>237</v>
      </c>
      <c r="D3361" s="17">
        <v>46125</v>
      </c>
      <c r="E3361" s="12">
        <v>11</v>
      </c>
    </row>
    <row r="3362" spans="1:5" x14ac:dyDescent="0.3">
      <c r="A3362" s="3" t="s">
        <v>12649</v>
      </c>
      <c r="B3362" s="11" t="s">
        <v>1494</v>
      </c>
      <c r="C3362" s="11" t="s">
        <v>22</v>
      </c>
      <c r="D3362" s="17">
        <v>46184</v>
      </c>
      <c r="E3362" s="12">
        <v>5</v>
      </c>
    </row>
    <row r="3363" spans="1:5" x14ac:dyDescent="0.3">
      <c r="A3363" s="3" t="s">
        <v>12650</v>
      </c>
      <c r="B3363" s="11" t="s">
        <v>1206</v>
      </c>
      <c r="C3363" s="11" t="s">
        <v>354</v>
      </c>
      <c r="D3363" s="17">
        <v>45915</v>
      </c>
      <c r="E3363" s="12">
        <v>10</v>
      </c>
    </row>
    <row r="3364" spans="1:5" x14ac:dyDescent="0.3">
      <c r="A3364" s="3" t="s">
        <v>12651</v>
      </c>
      <c r="B3364" s="11" t="s">
        <v>1260</v>
      </c>
      <c r="C3364" s="11" t="s">
        <v>62</v>
      </c>
      <c r="D3364" s="17">
        <v>46122</v>
      </c>
      <c r="E3364" s="12">
        <v>6</v>
      </c>
    </row>
    <row r="3365" spans="1:5" x14ac:dyDescent="0.3">
      <c r="A3365" s="3" t="s">
        <v>12652</v>
      </c>
      <c r="B3365" s="11" t="s">
        <v>1166</v>
      </c>
      <c r="C3365" s="11" t="s">
        <v>350</v>
      </c>
      <c r="D3365" s="17">
        <v>46154</v>
      </c>
      <c r="E3365" s="12">
        <v>5</v>
      </c>
    </row>
    <row r="3366" spans="1:5" x14ac:dyDescent="0.3">
      <c r="A3366" s="3" t="s">
        <v>12653</v>
      </c>
      <c r="B3366" s="11" t="s">
        <v>1392</v>
      </c>
      <c r="C3366" s="11" t="s">
        <v>263</v>
      </c>
      <c r="D3366" s="17">
        <v>45796</v>
      </c>
      <c r="E3366" s="12">
        <v>4</v>
      </c>
    </row>
    <row r="3367" spans="1:5" x14ac:dyDescent="0.3">
      <c r="A3367" s="3" t="s">
        <v>12654</v>
      </c>
      <c r="B3367" s="11" t="s">
        <v>950</v>
      </c>
      <c r="C3367" s="11" t="s">
        <v>27</v>
      </c>
      <c r="D3367" s="17">
        <v>45916</v>
      </c>
      <c r="E3367" s="12">
        <v>10</v>
      </c>
    </row>
    <row r="3368" spans="1:5" x14ac:dyDescent="0.3">
      <c r="A3368" s="3" t="s">
        <v>12655</v>
      </c>
      <c r="B3368" s="11" t="s">
        <v>1354</v>
      </c>
      <c r="C3368" s="11" t="s">
        <v>42</v>
      </c>
      <c r="D3368" s="17">
        <v>45862</v>
      </c>
      <c r="E3368" s="12">
        <v>10</v>
      </c>
    </row>
    <row r="3369" spans="1:5" x14ac:dyDescent="0.3">
      <c r="A3369" s="3" t="s">
        <v>12656</v>
      </c>
      <c r="B3369" s="11" t="s">
        <v>1700</v>
      </c>
      <c r="C3369" s="11" t="s">
        <v>223</v>
      </c>
      <c r="D3369" s="17">
        <v>45773</v>
      </c>
      <c r="E3369" s="12">
        <v>11</v>
      </c>
    </row>
    <row r="3370" spans="1:5" x14ac:dyDescent="0.3">
      <c r="A3370" s="3" t="s">
        <v>12657</v>
      </c>
      <c r="B3370" s="11" t="s">
        <v>1510</v>
      </c>
      <c r="C3370" s="11" t="s">
        <v>282</v>
      </c>
      <c r="D3370" s="17">
        <v>46197</v>
      </c>
      <c r="E3370" s="12">
        <v>12</v>
      </c>
    </row>
    <row r="3371" spans="1:5" x14ac:dyDescent="0.3">
      <c r="A3371" s="3" t="s">
        <v>12658</v>
      </c>
      <c r="B3371" s="11" t="s">
        <v>928</v>
      </c>
      <c r="C3371" s="11" t="s">
        <v>140</v>
      </c>
      <c r="D3371" s="17">
        <v>45711</v>
      </c>
      <c r="E3371" s="12">
        <v>12</v>
      </c>
    </row>
    <row r="3372" spans="1:5" x14ac:dyDescent="0.3">
      <c r="A3372" s="3" t="s">
        <v>12659</v>
      </c>
      <c r="B3372" s="11" t="s">
        <v>1228</v>
      </c>
      <c r="C3372" s="11" t="s">
        <v>149</v>
      </c>
      <c r="D3372" s="17">
        <v>46021</v>
      </c>
      <c r="E3372" s="12">
        <v>7</v>
      </c>
    </row>
    <row r="3373" spans="1:5" x14ac:dyDescent="0.3">
      <c r="A3373" s="3" t="s">
        <v>12660</v>
      </c>
      <c r="B3373" s="11" t="s">
        <v>966</v>
      </c>
      <c r="C3373" s="11" t="s">
        <v>369</v>
      </c>
      <c r="D3373" s="17">
        <v>46192</v>
      </c>
      <c r="E3373" s="12">
        <v>7</v>
      </c>
    </row>
    <row r="3374" spans="1:5" x14ac:dyDescent="0.3">
      <c r="A3374" s="3" t="s">
        <v>12661</v>
      </c>
      <c r="B3374" s="11" t="s">
        <v>887</v>
      </c>
      <c r="C3374" s="11" t="s">
        <v>109</v>
      </c>
      <c r="D3374" s="17">
        <v>45767</v>
      </c>
      <c r="E3374" s="12">
        <v>6</v>
      </c>
    </row>
    <row r="3375" spans="1:5" x14ac:dyDescent="0.3">
      <c r="A3375" s="3" t="s">
        <v>12662</v>
      </c>
      <c r="B3375" s="11" t="s">
        <v>1282</v>
      </c>
      <c r="C3375" s="11" t="s">
        <v>181</v>
      </c>
      <c r="D3375" s="17">
        <v>46063</v>
      </c>
      <c r="E3375" s="12">
        <v>6</v>
      </c>
    </row>
    <row r="3376" spans="1:5" x14ac:dyDescent="0.3">
      <c r="A3376" s="3" t="s">
        <v>12663</v>
      </c>
      <c r="B3376" s="11" t="s">
        <v>986</v>
      </c>
      <c r="C3376" s="11" t="s">
        <v>78</v>
      </c>
      <c r="D3376" s="17">
        <v>46095</v>
      </c>
      <c r="E3376" s="12">
        <v>8</v>
      </c>
    </row>
    <row r="3377" spans="1:5" x14ac:dyDescent="0.3">
      <c r="A3377" s="3" t="s">
        <v>12664</v>
      </c>
      <c r="B3377" s="11" t="s">
        <v>1770</v>
      </c>
      <c r="C3377" s="11" t="s">
        <v>143</v>
      </c>
      <c r="D3377" s="17">
        <v>45859</v>
      </c>
      <c r="E3377" s="12">
        <v>11</v>
      </c>
    </row>
    <row r="3378" spans="1:5" x14ac:dyDescent="0.3">
      <c r="A3378" s="3" t="s">
        <v>12665</v>
      </c>
      <c r="B3378" s="11" t="s">
        <v>1342</v>
      </c>
      <c r="C3378" s="11" t="s">
        <v>241</v>
      </c>
      <c r="D3378" s="17">
        <v>45774</v>
      </c>
      <c r="E3378" s="12">
        <v>10</v>
      </c>
    </row>
    <row r="3379" spans="1:5" x14ac:dyDescent="0.3">
      <c r="A3379" s="3" t="s">
        <v>12666</v>
      </c>
      <c r="B3379" s="11" t="s">
        <v>1198</v>
      </c>
      <c r="C3379" s="11" t="s">
        <v>393</v>
      </c>
      <c r="D3379" s="17">
        <v>45870</v>
      </c>
      <c r="E3379" s="12">
        <v>4</v>
      </c>
    </row>
    <row r="3380" spans="1:5" x14ac:dyDescent="0.3">
      <c r="A3380" s="3" t="s">
        <v>12667</v>
      </c>
      <c r="B3380" s="11" t="s">
        <v>1168</v>
      </c>
      <c r="C3380" s="11" t="s">
        <v>206</v>
      </c>
      <c r="D3380" s="17">
        <v>45968</v>
      </c>
      <c r="E3380" s="12">
        <v>6</v>
      </c>
    </row>
    <row r="3381" spans="1:5" x14ac:dyDescent="0.3">
      <c r="A3381" s="3" t="s">
        <v>12668</v>
      </c>
      <c r="B3381" s="11" t="s">
        <v>1124</v>
      </c>
      <c r="C3381" s="11" t="s">
        <v>272</v>
      </c>
      <c r="D3381" s="17">
        <v>46034</v>
      </c>
      <c r="E3381" s="12">
        <v>7</v>
      </c>
    </row>
    <row r="3382" spans="1:5" x14ac:dyDescent="0.3">
      <c r="A3382" s="3" t="s">
        <v>12669</v>
      </c>
      <c r="B3382" s="11" t="s">
        <v>1776</v>
      </c>
      <c r="C3382" s="11" t="s">
        <v>76</v>
      </c>
      <c r="D3382" s="17">
        <v>45832</v>
      </c>
      <c r="E3382" s="12">
        <v>5</v>
      </c>
    </row>
    <row r="3383" spans="1:5" x14ac:dyDescent="0.3">
      <c r="A3383" s="3" t="s">
        <v>12670</v>
      </c>
      <c r="B3383" s="11" t="s">
        <v>1218</v>
      </c>
      <c r="C3383" s="11" t="s">
        <v>8</v>
      </c>
      <c r="D3383" s="17">
        <v>46164</v>
      </c>
      <c r="E3383" s="12">
        <v>7</v>
      </c>
    </row>
    <row r="3384" spans="1:5" x14ac:dyDescent="0.3">
      <c r="A3384" s="3" t="s">
        <v>12671</v>
      </c>
      <c r="B3384" s="11" t="s">
        <v>1582</v>
      </c>
      <c r="C3384" s="11" t="s">
        <v>152</v>
      </c>
      <c r="D3384" s="17">
        <v>45783</v>
      </c>
      <c r="E3384" s="12">
        <v>5</v>
      </c>
    </row>
    <row r="3385" spans="1:5" x14ac:dyDescent="0.3">
      <c r="A3385" s="3" t="s">
        <v>12672</v>
      </c>
      <c r="B3385" s="11" t="s">
        <v>890</v>
      </c>
      <c r="C3385" s="11" t="s">
        <v>354</v>
      </c>
      <c r="D3385" s="17">
        <v>45786</v>
      </c>
      <c r="E3385" s="12">
        <v>8</v>
      </c>
    </row>
    <row r="3386" spans="1:5" x14ac:dyDescent="0.3">
      <c r="A3386" s="3" t="s">
        <v>12673</v>
      </c>
      <c r="B3386" s="11" t="s">
        <v>918</v>
      </c>
      <c r="C3386" s="11" t="s">
        <v>237</v>
      </c>
      <c r="D3386" s="17">
        <v>45888</v>
      </c>
      <c r="E3386" s="12">
        <v>6</v>
      </c>
    </row>
    <row r="3387" spans="1:5" x14ac:dyDescent="0.3">
      <c r="A3387" s="3" t="s">
        <v>12674</v>
      </c>
      <c r="B3387" s="11" t="s">
        <v>1150</v>
      </c>
      <c r="C3387" s="11" t="s">
        <v>358</v>
      </c>
      <c r="D3387" s="17">
        <v>46159</v>
      </c>
      <c r="E3387" s="12">
        <v>7</v>
      </c>
    </row>
    <row r="3388" spans="1:5" x14ac:dyDescent="0.3">
      <c r="A3388" s="3" t="s">
        <v>12675</v>
      </c>
      <c r="B3388" s="11" t="s">
        <v>1736</v>
      </c>
      <c r="C3388" s="11" t="s">
        <v>306</v>
      </c>
      <c r="D3388" s="17">
        <v>45749</v>
      </c>
      <c r="E3388" s="12">
        <v>4</v>
      </c>
    </row>
    <row r="3389" spans="1:5" x14ac:dyDescent="0.3">
      <c r="A3389" s="3" t="s">
        <v>12676</v>
      </c>
      <c r="B3389" s="11" t="s">
        <v>938</v>
      </c>
      <c r="C3389" s="11" t="s">
        <v>399</v>
      </c>
      <c r="D3389" s="17">
        <v>45948</v>
      </c>
      <c r="E3389" s="12">
        <v>5</v>
      </c>
    </row>
    <row r="3390" spans="1:5" x14ac:dyDescent="0.3">
      <c r="A3390" s="3" t="s">
        <v>12677</v>
      </c>
      <c r="B3390" s="11" t="s">
        <v>1518</v>
      </c>
      <c r="C3390" s="11" t="s">
        <v>62</v>
      </c>
      <c r="D3390" s="17">
        <v>45806</v>
      </c>
      <c r="E3390" s="12">
        <v>10</v>
      </c>
    </row>
    <row r="3391" spans="1:5" x14ac:dyDescent="0.3">
      <c r="A3391" s="3" t="s">
        <v>12678</v>
      </c>
      <c r="B3391" s="11" t="s">
        <v>986</v>
      </c>
      <c r="C3391" s="11" t="s">
        <v>274</v>
      </c>
      <c r="D3391" s="17">
        <v>46029</v>
      </c>
      <c r="E3391" s="12">
        <v>10</v>
      </c>
    </row>
    <row r="3392" spans="1:5" x14ac:dyDescent="0.3">
      <c r="A3392" s="3" t="s">
        <v>12679</v>
      </c>
      <c r="B3392" s="11" t="s">
        <v>1088</v>
      </c>
      <c r="C3392" s="11" t="s">
        <v>314</v>
      </c>
      <c r="D3392" s="17">
        <v>46108</v>
      </c>
      <c r="E3392" s="12">
        <v>10</v>
      </c>
    </row>
    <row r="3393" spans="1:5" x14ac:dyDescent="0.3">
      <c r="A3393" s="3" t="s">
        <v>12680</v>
      </c>
      <c r="B3393" s="11" t="s">
        <v>1748</v>
      </c>
      <c r="C3393" s="11" t="s">
        <v>318</v>
      </c>
      <c r="D3393" s="17">
        <v>46033</v>
      </c>
      <c r="E3393" s="12">
        <v>6</v>
      </c>
    </row>
    <row r="3394" spans="1:5" x14ac:dyDescent="0.3">
      <c r="A3394" s="3" t="s">
        <v>12681</v>
      </c>
      <c r="B3394" s="11" t="s">
        <v>1378</v>
      </c>
      <c r="C3394" s="11" t="s">
        <v>276</v>
      </c>
      <c r="D3394" s="17">
        <v>46197</v>
      </c>
      <c r="E3394" s="12">
        <v>6</v>
      </c>
    </row>
    <row r="3395" spans="1:5" x14ac:dyDescent="0.3">
      <c r="A3395" s="3" t="s">
        <v>12682</v>
      </c>
      <c r="B3395" s="11" t="s">
        <v>1036</v>
      </c>
      <c r="C3395" s="11" t="s">
        <v>356</v>
      </c>
      <c r="D3395" s="17">
        <v>46069</v>
      </c>
      <c r="E3395" s="12">
        <v>6</v>
      </c>
    </row>
    <row r="3396" spans="1:5" x14ac:dyDescent="0.3">
      <c r="A3396" s="3" t="s">
        <v>12683</v>
      </c>
      <c r="B3396" s="11" t="s">
        <v>1606</v>
      </c>
      <c r="C3396" s="11" t="s">
        <v>140</v>
      </c>
      <c r="D3396" s="17">
        <v>45710</v>
      </c>
      <c r="E3396" s="12">
        <v>8</v>
      </c>
    </row>
    <row r="3397" spans="1:5" x14ac:dyDescent="0.3">
      <c r="A3397" s="3" t="s">
        <v>12684</v>
      </c>
      <c r="B3397" s="11" t="s">
        <v>1286</v>
      </c>
      <c r="C3397" s="11" t="s">
        <v>393</v>
      </c>
      <c r="D3397" s="17">
        <v>46163</v>
      </c>
      <c r="E3397" s="12">
        <v>11</v>
      </c>
    </row>
    <row r="3398" spans="1:5" x14ac:dyDescent="0.3">
      <c r="A3398" s="3" t="s">
        <v>12685</v>
      </c>
      <c r="B3398" s="11" t="s">
        <v>1636</v>
      </c>
      <c r="C3398" s="11" t="s">
        <v>362</v>
      </c>
      <c r="D3398" s="17">
        <v>45949</v>
      </c>
      <c r="E3398" s="12">
        <v>12</v>
      </c>
    </row>
    <row r="3399" spans="1:5" x14ac:dyDescent="0.3">
      <c r="A3399" s="3" t="s">
        <v>12686</v>
      </c>
      <c r="B3399" s="11" t="s">
        <v>930</v>
      </c>
      <c r="C3399" s="11" t="s">
        <v>251</v>
      </c>
      <c r="D3399" s="17">
        <v>46100</v>
      </c>
      <c r="E3399" s="12">
        <v>6</v>
      </c>
    </row>
    <row r="3400" spans="1:5" x14ac:dyDescent="0.3">
      <c r="A3400" s="3" t="s">
        <v>12687</v>
      </c>
      <c r="B3400" s="11" t="s">
        <v>1684</v>
      </c>
      <c r="C3400" s="11" t="s">
        <v>211</v>
      </c>
      <c r="D3400" s="17">
        <v>45892</v>
      </c>
      <c r="E3400" s="12">
        <v>5</v>
      </c>
    </row>
    <row r="3401" spans="1:5" x14ac:dyDescent="0.3">
      <c r="A3401" s="3" t="s">
        <v>12688</v>
      </c>
      <c r="B3401" s="11" t="s">
        <v>1450</v>
      </c>
      <c r="C3401" s="11" t="s">
        <v>171</v>
      </c>
      <c r="D3401" s="17">
        <v>46120</v>
      </c>
      <c r="E3401" s="12">
        <v>10</v>
      </c>
    </row>
    <row r="3402" spans="1:5" x14ac:dyDescent="0.3">
      <c r="A3402" s="3" t="s">
        <v>12689</v>
      </c>
      <c r="B3402" s="11" t="s">
        <v>1676</v>
      </c>
      <c r="C3402" s="11" t="s">
        <v>290</v>
      </c>
      <c r="D3402" s="17">
        <v>45971</v>
      </c>
      <c r="E3402" s="12">
        <v>12</v>
      </c>
    </row>
    <row r="3403" spans="1:5" x14ac:dyDescent="0.3">
      <c r="A3403" s="3" t="s">
        <v>12690</v>
      </c>
      <c r="B3403" s="11" t="s">
        <v>1558</v>
      </c>
      <c r="C3403" s="11" t="s">
        <v>314</v>
      </c>
      <c r="D3403" s="17">
        <v>45711</v>
      </c>
      <c r="E3403" s="12">
        <v>6</v>
      </c>
    </row>
    <row r="3404" spans="1:5" x14ac:dyDescent="0.3">
      <c r="A3404" s="3" t="s">
        <v>12691</v>
      </c>
      <c r="B3404" s="11" t="s">
        <v>1720</v>
      </c>
      <c r="C3404" s="11" t="s">
        <v>371</v>
      </c>
      <c r="D3404" s="17">
        <v>45869</v>
      </c>
      <c r="E3404" s="12">
        <v>8</v>
      </c>
    </row>
    <row r="3405" spans="1:5" x14ac:dyDescent="0.3">
      <c r="A3405" s="3" t="s">
        <v>12692</v>
      </c>
      <c r="B3405" s="11" t="s">
        <v>1544</v>
      </c>
      <c r="C3405" s="11" t="s">
        <v>8</v>
      </c>
      <c r="D3405" s="17">
        <v>45774</v>
      </c>
      <c r="E3405" s="12">
        <v>4</v>
      </c>
    </row>
    <row r="3406" spans="1:5" x14ac:dyDescent="0.3">
      <c r="A3406" s="3" t="s">
        <v>12693</v>
      </c>
      <c r="B3406" s="11" t="s">
        <v>1300</v>
      </c>
      <c r="C3406" s="11" t="s">
        <v>116</v>
      </c>
      <c r="D3406" s="17">
        <v>45907</v>
      </c>
      <c r="E3406" s="12">
        <v>4</v>
      </c>
    </row>
    <row r="3407" spans="1:5" x14ac:dyDescent="0.3">
      <c r="A3407" s="3" t="s">
        <v>12694</v>
      </c>
      <c r="B3407" s="11" t="s">
        <v>1712</v>
      </c>
      <c r="C3407" s="11" t="s">
        <v>130</v>
      </c>
      <c r="D3407" s="17">
        <v>45746</v>
      </c>
      <c r="E3407" s="12">
        <v>9</v>
      </c>
    </row>
    <row r="3408" spans="1:5" x14ac:dyDescent="0.3">
      <c r="A3408" s="3" t="s">
        <v>12695</v>
      </c>
      <c r="B3408" s="11" t="s">
        <v>1648</v>
      </c>
      <c r="C3408" s="11" t="s">
        <v>92</v>
      </c>
      <c r="D3408" s="17">
        <v>45770</v>
      </c>
      <c r="E3408" s="12">
        <v>4</v>
      </c>
    </row>
    <row r="3409" spans="1:5" x14ac:dyDescent="0.3">
      <c r="A3409" s="3" t="s">
        <v>12696</v>
      </c>
      <c r="B3409" s="11" t="s">
        <v>1776</v>
      </c>
      <c r="C3409" s="11" t="s">
        <v>265</v>
      </c>
      <c r="D3409" s="17">
        <v>46003</v>
      </c>
      <c r="E3409" s="12">
        <v>10</v>
      </c>
    </row>
    <row r="3410" spans="1:5" x14ac:dyDescent="0.3">
      <c r="A3410" s="3" t="s">
        <v>12697</v>
      </c>
      <c r="B3410" s="11" t="s">
        <v>1610</v>
      </c>
      <c r="C3410" s="11" t="s">
        <v>160</v>
      </c>
      <c r="D3410" s="17">
        <v>46192</v>
      </c>
      <c r="E3410" s="12">
        <v>8</v>
      </c>
    </row>
    <row r="3411" spans="1:5" x14ac:dyDescent="0.3">
      <c r="A3411" s="3" t="s">
        <v>12698</v>
      </c>
      <c r="B3411" s="11" t="s">
        <v>928</v>
      </c>
      <c r="C3411" s="11" t="s">
        <v>360</v>
      </c>
      <c r="D3411" s="17">
        <v>45663</v>
      </c>
      <c r="E3411" s="12">
        <v>11</v>
      </c>
    </row>
    <row r="3412" spans="1:5" x14ac:dyDescent="0.3">
      <c r="A3412" s="3" t="s">
        <v>12699</v>
      </c>
      <c r="B3412" s="11" t="s">
        <v>944</v>
      </c>
      <c r="C3412" s="11" t="s">
        <v>112</v>
      </c>
      <c r="D3412" s="17">
        <v>45814</v>
      </c>
      <c r="E3412" s="12">
        <v>12</v>
      </c>
    </row>
    <row r="3413" spans="1:5" x14ac:dyDescent="0.3">
      <c r="A3413" s="3" t="s">
        <v>12700</v>
      </c>
      <c r="B3413" s="11" t="s">
        <v>1348</v>
      </c>
      <c r="C3413" s="11" t="s">
        <v>401</v>
      </c>
      <c r="D3413" s="17">
        <v>46037</v>
      </c>
      <c r="E3413" s="12">
        <v>12</v>
      </c>
    </row>
    <row r="3414" spans="1:5" x14ac:dyDescent="0.3">
      <c r="A3414" s="3" t="s">
        <v>12701</v>
      </c>
      <c r="B3414" s="11" t="s">
        <v>978</v>
      </c>
      <c r="C3414" s="11" t="s">
        <v>243</v>
      </c>
      <c r="D3414" s="17">
        <v>45951</v>
      </c>
      <c r="E3414" s="12">
        <v>10</v>
      </c>
    </row>
    <row r="3415" spans="1:5" x14ac:dyDescent="0.3">
      <c r="A3415" s="3" t="s">
        <v>12702</v>
      </c>
      <c r="B3415" s="11" t="s">
        <v>1446</v>
      </c>
      <c r="C3415" s="11" t="s">
        <v>310</v>
      </c>
      <c r="D3415" s="17">
        <v>46196</v>
      </c>
      <c r="E3415" s="12">
        <v>5</v>
      </c>
    </row>
    <row r="3416" spans="1:5" x14ac:dyDescent="0.3">
      <c r="A3416" s="3" t="s">
        <v>12703</v>
      </c>
      <c r="B3416" s="11" t="s">
        <v>1526</v>
      </c>
      <c r="C3416" s="11" t="s">
        <v>336</v>
      </c>
      <c r="D3416" s="17">
        <v>45828</v>
      </c>
      <c r="E3416" s="12">
        <v>9</v>
      </c>
    </row>
    <row r="3417" spans="1:5" x14ac:dyDescent="0.3">
      <c r="A3417" s="3" t="s">
        <v>12704</v>
      </c>
      <c r="B3417" s="11" t="s">
        <v>1684</v>
      </c>
      <c r="C3417" s="11" t="s">
        <v>181</v>
      </c>
      <c r="D3417" s="17">
        <v>46118</v>
      </c>
      <c r="E3417" s="12">
        <v>10</v>
      </c>
    </row>
    <row r="3418" spans="1:5" x14ac:dyDescent="0.3">
      <c r="A3418" s="3" t="s">
        <v>12705</v>
      </c>
      <c r="B3418" s="11" t="s">
        <v>1762</v>
      </c>
      <c r="C3418" s="11" t="s">
        <v>116</v>
      </c>
      <c r="D3418" s="17">
        <v>45924</v>
      </c>
      <c r="E3418" s="12">
        <v>7</v>
      </c>
    </row>
    <row r="3419" spans="1:5" x14ac:dyDescent="0.3">
      <c r="A3419" s="3" t="s">
        <v>12706</v>
      </c>
      <c r="B3419" s="11" t="s">
        <v>1434</v>
      </c>
      <c r="C3419" s="11" t="s">
        <v>116</v>
      </c>
      <c r="D3419" s="17">
        <v>46073</v>
      </c>
      <c r="E3419" s="12">
        <v>4</v>
      </c>
    </row>
    <row r="3420" spans="1:5" x14ac:dyDescent="0.3">
      <c r="A3420" s="3" t="s">
        <v>12707</v>
      </c>
      <c r="B3420" s="11" t="s">
        <v>972</v>
      </c>
      <c r="C3420" s="11" t="s">
        <v>137</v>
      </c>
      <c r="D3420" s="17">
        <v>45783</v>
      </c>
      <c r="E3420" s="12">
        <v>5</v>
      </c>
    </row>
    <row r="3421" spans="1:5" x14ac:dyDescent="0.3">
      <c r="A3421" s="3" t="s">
        <v>12708</v>
      </c>
      <c r="B3421" s="11" t="s">
        <v>1660</v>
      </c>
      <c r="C3421" s="11" t="s">
        <v>221</v>
      </c>
      <c r="D3421" s="17">
        <v>45961</v>
      </c>
      <c r="E3421" s="12">
        <v>6</v>
      </c>
    </row>
    <row r="3422" spans="1:5" x14ac:dyDescent="0.3">
      <c r="A3422" s="3" t="s">
        <v>12709</v>
      </c>
      <c r="B3422" s="11" t="s">
        <v>1714</v>
      </c>
      <c r="C3422" s="11" t="s">
        <v>13</v>
      </c>
      <c r="D3422" s="17">
        <v>45721</v>
      </c>
      <c r="E3422" s="12">
        <v>8</v>
      </c>
    </row>
    <row r="3423" spans="1:5" x14ac:dyDescent="0.3">
      <c r="A3423" s="3" t="s">
        <v>12710</v>
      </c>
      <c r="B3423" s="11" t="s">
        <v>1104</v>
      </c>
      <c r="C3423" s="11" t="s">
        <v>8</v>
      </c>
      <c r="D3423" s="17">
        <v>46198</v>
      </c>
      <c r="E3423" s="12">
        <v>7</v>
      </c>
    </row>
    <row r="3424" spans="1:5" x14ac:dyDescent="0.3">
      <c r="A3424" s="3" t="s">
        <v>12711</v>
      </c>
      <c r="B3424" s="11" t="s">
        <v>884</v>
      </c>
      <c r="C3424" s="11" t="s">
        <v>190</v>
      </c>
      <c r="D3424" s="17">
        <v>45954</v>
      </c>
      <c r="E3424" s="12">
        <v>5</v>
      </c>
    </row>
    <row r="3425" spans="1:5" x14ac:dyDescent="0.3">
      <c r="A3425" s="3" t="s">
        <v>12712</v>
      </c>
      <c r="B3425" s="11" t="s">
        <v>1300</v>
      </c>
      <c r="C3425" s="11" t="s">
        <v>81</v>
      </c>
      <c r="D3425" s="17">
        <v>46016</v>
      </c>
      <c r="E3425" s="12">
        <v>10</v>
      </c>
    </row>
    <row r="3426" spans="1:5" x14ac:dyDescent="0.3">
      <c r="A3426" s="3" t="s">
        <v>12713</v>
      </c>
      <c r="B3426" s="11" t="s">
        <v>1414</v>
      </c>
      <c r="C3426" s="11" t="s">
        <v>69</v>
      </c>
      <c r="D3426" s="17">
        <v>45933</v>
      </c>
      <c r="E3426" s="12">
        <v>9</v>
      </c>
    </row>
    <row r="3427" spans="1:5" x14ac:dyDescent="0.3">
      <c r="A3427" s="3" t="s">
        <v>12714</v>
      </c>
      <c r="B3427" s="11" t="s">
        <v>1064</v>
      </c>
      <c r="C3427" s="11" t="s">
        <v>329</v>
      </c>
      <c r="D3427" s="17">
        <v>45897</v>
      </c>
      <c r="E3427" s="12">
        <v>9</v>
      </c>
    </row>
    <row r="3428" spans="1:5" x14ac:dyDescent="0.3">
      <c r="A3428" s="3" t="s">
        <v>12715</v>
      </c>
      <c r="B3428" s="11" t="s">
        <v>1748</v>
      </c>
      <c r="C3428" s="11" t="s">
        <v>369</v>
      </c>
      <c r="D3428" s="17">
        <v>45706</v>
      </c>
      <c r="E3428" s="12">
        <v>5</v>
      </c>
    </row>
    <row r="3429" spans="1:5" x14ac:dyDescent="0.3">
      <c r="A3429" s="3" t="s">
        <v>12716</v>
      </c>
      <c r="B3429" s="11" t="s">
        <v>1716</v>
      </c>
      <c r="C3429" s="11" t="s">
        <v>177</v>
      </c>
      <c r="D3429" s="17">
        <v>45964</v>
      </c>
      <c r="E3429" s="12">
        <v>12</v>
      </c>
    </row>
    <row r="3430" spans="1:5" x14ac:dyDescent="0.3">
      <c r="A3430" s="3" t="s">
        <v>12717</v>
      </c>
      <c r="B3430" s="11" t="s">
        <v>1720</v>
      </c>
      <c r="C3430" s="11" t="s">
        <v>196</v>
      </c>
      <c r="D3430" s="17">
        <v>46070</v>
      </c>
      <c r="E3430" s="12">
        <v>12</v>
      </c>
    </row>
    <row r="3431" spans="1:5" x14ac:dyDescent="0.3">
      <c r="A3431" s="3" t="s">
        <v>12718</v>
      </c>
      <c r="B3431" s="11" t="s">
        <v>1042</v>
      </c>
      <c r="C3431" s="11" t="s">
        <v>389</v>
      </c>
      <c r="D3431" s="17">
        <v>45849</v>
      </c>
      <c r="E3431" s="12">
        <v>9</v>
      </c>
    </row>
    <row r="3432" spans="1:5" x14ac:dyDescent="0.3">
      <c r="A3432" s="3" t="s">
        <v>12719</v>
      </c>
      <c r="B3432" s="11" t="s">
        <v>1516</v>
      </c>
      <c r="C3432" s="11" t="s">
        <v>294</v>
      </c>
      <c r="D3432" s="17">
        <v>45725</v>
      </c>
      <c r="E3432" s="12">
        <v>11</v>
      </c>
    </row>
    <row r="3433" spans="1:5" x14ac:dyDescent="0.3">
      <c r="A3433" s="3" t="s">
        <v>12720</v>
      </c>
      <c r="B3433" s="11" t="s">
        <v>1610</v>
      </c>
      <c r="C3433" s="11" t="s">
        <v>57</v>
      </c>
      <c r="D3433" s="17">
        <v>45669</v>
      </c>
      <c r="E3433" s="12">
        <v>4</v>
      </c>
    </row>
    <row r="3434" spans="1:5" x14ac:dyDescent="0.3">
      <c r="A3434" s="3" t="s">
        <v>12721</v>
      </c>
      <c r="B3434" s="11" t="s">
        <v>1690</v>
      </c>
      <c r="C3434" s="11" t="s">
        <v>22</v>
      </c>
      <c r="D3434" s="17">
        <v>45699</v>
      </c>
      <c r="E3434" s="12">
        <v>11</v>
      </c>
    </row>
    <row r="3435" spans="1:5" x14ac:dyDescent="0.3">
      <c r="A3435" s="3" t="s">
        <v>12722</v>
      </c>
      <c r="B3435" s="11" t="s">
        <v>1448</v>
      </c>
      <c r="C3435" s="11" t="s">
        <v>37</v>
      </c>
      <c r="D3435" s="17">
        <v>46193</v>
      </c>
      <c r="E3435" s="12">
        <v>6</v>
      </c>
    </row>
    <row r="3436" spans="1:5" x14ac:dyDescent="0.3">
      <c r="A3436" s="3" t="s">
        <v>12723</v>
      </c>
      <c r="B3436" s="11" t="s">
        <v>1390</v>
      </c>
      <c r="C3436" s="11" t="s">
        <v>395</v>
      </c>
      <c r="D3436" s="17">
        <v>46088</v>
      </c>
      <c r="E3436" s="12">
        <v>10</v>
      </c>
    </row>
    <row r="3437" spans="1:5" x14ac:dyDescent="0.3">
      <c r="A3437" s="3" t="s">
        <v>12724</v>
      </c>
      <c r="B3437" s="11" t="s">
        <v>1748</v>
      </c>
      <c r="C3437" s="11" t="s">
        <v>280</v>
      </c>
      <c r="D3437" s="17">
        <v>46075</v>
      </c>
      <c r="E3437" s="12">
        <v>11</v>
      </c>
    </row>
    <row r="3438" spans="1:5" x14ac:dyDescent="0.3">
      <c r="A3438" s="3" t="s">
        <v>12725</v>
      </c>
      <c r="B3438" s="11" t="s">
        <v>988</v>
      </c>
      <c r="C3438" s="11" t="s">
        <v>216</v>
      </c>
      <c r="D3438" s="17">
        <v>45689</v>
      </c>
      <c r="E3438" s="12">
        <v>7</v>
      </c>
    </row>
    <row r="3439" spans="1:5" x14ac:dyDescent="0.3">
      <c r="A3439" s="3" t="s">
        <v>12726</v>
      </c>
      <c r="B3439" s="11" t="s">
        <v>1124</v>
      </c>
      <c r="C3439" s="11" t="s">
        <v>380</v>
      </c>
      <c r="D3439" s="17">
        <v>45971</v>
      </c>
      <c r="E3439" s="12">
        <v>7</v>
      </c>
    </row>
    <row r="3440" spans="1:5" x14ac:dyDescent="0.3">
      <c r="A3440" s="3" t="s">
        <v>12727</v>
      </c>
      <c r="B3440" s="11" t="s">
        <v>1064</v>
      </c>
      <c r="C3440" s="11" t="s">
        <v>276</v>
      </c>
      <c r="D3440" s="17">
        <v>45744</v>
      </c>
      <c r="E3440" s="12">
        <v>9</v>
      </c>
    </row>
    <row r="3441" spans="1:5" x14ac:dyDescent="0.3">
      <c r="A3441" s="3" t="s">
        <v>12728</v>
      </c>
      <c r="B3441" s="11" t="s">
        <v>1026</v>
      </c>
      <c r="C3441" s="11" t="s">
        <v>243</v>
      </c>
      <c r="D3441" s="17">
        <v>45731</v>
      </c>
      <c r="E3441" s="12">
        <v>8</v>
      </c>
    </row>
    <row r="3442" spans="1:5" x14ac:dyDescent="0.3">
      <c r="A3442" s="3" t="s">
        <v>12729</v>
      </c>
      <c r="B3442" s="11" t="s">
        <v>1026</v>
      </c>
      <c r="C3442" s="11" t="s">
        <v>69</v>
      </c>
      <c r="D3442" s="17">
        <v>46063</v>
      </c>
      <c r="E3442" s="12">
        <v>12</v>
      </c>
    </row>
    <row r="3443" spans="1:5" x14ac:dyDescent="0.3">
      <c r="A3443" s="3" t="s">
        <v>12730</v>
      </c>
      <c r="B3443" s="11" t="s">
        <v>1030</v>
      </c>
      <c r="C3443" s="11" t="s">
        <v>373</v>
      </c>
      <c r="D3443" s="17">
        <v>45711</v>
      </c>
      <c r="E3443" s="12">
        <v>7</v>
      </c>
    </row>
    <row r="3444" spans="1:5" x14ac:dyDescent="0.3">
      <c r="A3444" s="3" t="s">
        <v>12731</v>
      </c>
      <c r="B3444" s="11" t="s">
        <v>1020</v>
      </c>
      <c r="C3444" s="11" t="s">
        <v>190</v>
      </c>
      <c r="D3444" s="17">
        <v>45906</v>
      </c>
      <c r="E3444" s="12">
        <v>5</v>
      </c>
    </row>
    <row r="3445" spans="1:5" x14ac:dyDescent="0.3">
      <c r="A3445" s="3" t="s">
        <v>12732</v>
      </c>
      <c r="B3445" s="11" t="s">
        <v>1570</v>
      </c>
      <c r="C3445" s="11" t="s">
        <v>42</v>
      </c>
      <c r="D3445" s="17">
        <v>45871</v>
      </c>
      <c r="E3445" s="12">
        <v>6</v>
      </c>
    </row>
    <row r="3446" spans="1:5" x14ac:dyDescent="0.3">
      <c r="A3446" s="3" t="s">
        <v>12733</v>
      </c>
      <c r="B3446" s="11" t="s">
        <v>1608</v>
      </c>
      <c r="C3446" s="11" t="s">
        <v>246</v>
      </c>
      <c r="D3446" s="17">
        <v>45962</v>
      </c>
      <c r="E3446" s="12">
        <v>9</v>
      </c>
    </row>
    <row r="3447" spans="1:5" x14ac:dyDescent="0.3">
      <c r="A3447" s="3" t="s">
        <v>12734</v>
      </c>
      <c r="B3447" s="11" t="s">
        <v>1156</v>
      </c>
      <c r="C3447" s="11" t="s">
        <v>130</v>
      </c>
      <c r="D3447" s="17">
        <v>45851</v>
      </c>
      <c r="E3447" s="12">
        <v>5</v>
      </c>
    </row>
    <row r="3448" spans="1:5" x14ac:dyDescent="0.3">
      <c r="A3448" s="3" t="s">
        <v>12735</v>
      </c>
      <c r="B3448" s="11" t="s">
        <v>1502</v>
      </c>
      <c r="C3448" s="11" t="s">
        <v>118</v>
      </c>
      <c r="D3448" s="17">
        <v>46077</v>
      </c>
      <c r="E3448" s="12">
        <v>5</v>
      </c>
    </row>
    <row r="3449" spans="1:5" x14ac:dyDescent="0.3">
      <c r="A3449" s="3" t="s">
        <v>12736</v>
      </c>
      <c r="B3449" s="11" t="s">
        <v>1022</v>
      </c>
      <c r="C3449" s="11" t="s">
        <v>229</v>
      </c>
      <c r="D3449" s="17">
        <v>46082</v>
      </c>
      <c r="E3449" s="12">
        <v>12</v>
      </c>
    </row>
    <row r="3450" spans="1:5" x14ac:dyDescent="0.3">
      <c r="A3450" s="3" t="s">
        <v>12737</v>
      </c>
      <c r="B3450" s="11" t="s">
        <v>1472</v>
      </c>
      <c r="C3450" s="11" t="s">
        <v>314</v>
      </c>
      <c r="D3450" s="17">
        <v>45740</v>
      </c>
      <c r="E3450" s="12">
        <v>8</v>
      </c>
    </row>
    <row r="3451" spans="1:5" x14ac:dyDescent="0.3">
      <c r="A3451" s="3" t="s">
        <v>12738</v>
      </c>
      <c r="B3451" s="11" t="s">
        <v>1384</v>
      </c>
      <c r="C3451" s="11" t="s">
        <v>274</v>
      </c>
      <c r="D3451" s="17">
        <v>45988</v>
      </c>
      <c r="E3451" s="12">
        <v>6</v>
      </c>
    </row>
    <row r="3452" spans="1:5" x14ac:dyDescent="0.3">
      <c r="A3452" s="3" t="s">
        <v>12739</v>
      </c>
      <c r="B3452" s="11" t="s">
        <v>1404</v>
      </c>
      <c r="C3452" s="11" t="s">
        <v>306</v>
      </c>
      <c r="D3452" s="17">
        <v>45754</v>
      </c>
      <c r="E3452" s="12">
        <v>5</v>
      </c>
    </row>
    <row r="3453" spans="1:5" x14ac:dyDescent="0.3">
      <c r="A3453" s="3" t="s">
        <v>12740</v>
      </c>
      <c r="B3453" s="11" t="s">
        <v>1776</v>
      </c>
      <c r="C3453" s="11" t="s">
        <v>211</v>
      </c>
      <c r="D3453" s="17">
        <v>45770</v>
      </c>
      <c r="E3453" s="12">
        <v>6</v>
      </c>
    </row>
    <row r="3454" spans="1:5" x14ac:dyDescent="0.3">
      <c r="A3454" s="3" t="s">
        <v>12741</v>
      </c>
      <c r="B3454" s="11" t="s">
        <v>1576</v>
      </c>
      <c r="C3454" s="11" t="s">
        <v>364</v>
      </c>
      <c r="D3454" s="17">
        <v>45783</v>
      </c>
      <c r="E3454" s="12">
        <v>5</v>
      </c>
    </row>
    <row r="3455" spans="1:5" x14ac:dyDescent="0.3">
      <c r="A3455" s="3" t="s">
        <v>12742</v>
      </c>
      <c r="B3455" s="11" t="s">
        <v>1224</v>
      </c>
      <c r="C3455" s="11" t="s">
        <v>193</v>
      </c>
      <c r="D3455" s="17">
        <v>45714</v>
      </c>
      <c r="E3455" s="12">
        <v>7</v>
      </c>
    </row>
    <row r="3456" spans="1:5" x14ac:dyDescent="0.3">
      <c r="A3456" s="3" t="s">
        <v>12743</v>
      </c>
      <c r="B3456" s="11" t="s">
        <v>1426</v>
      </c>
      <c r="C3456" s="11" t="s">
        <v>62</v>
      </c>
      <c r="D3456" s="17">
        <v>45690</v>
      </c>
      <c r="E3456" s="12">
        <v>6</v>
      </c>
    </row>
    <row r="3457" spans="1:5" x14ac:dyDescent="0.3">
      <c r="A3457" s="3" t="s">
        <v>12744</v>
      </c>
      <c r="B3457" s="11" t="s">
        <v>938</v>
      </c>
      <c r="C3457" s="11" t="s">
        <v>362</v>
      </c>
      <c r="D3457" s="17">
        <v>46062</v>
      </c>
      <c r="E3457" s="12">
        <v>7</v>
      </c>
    </row>
    <row r="3458" spans="1:5" x14ac:dyDescent="0.3">
      <c r="A3458" s="3" t="s">
        <v>12745</v>
      </c>
      <c r="B3458" s="11" t="s">
        <v>1418</v>
      </c>
      <c r="C3458" s="11" t="s">
        <v>263</v>
      </c>
      <c r="D3458" s="17">
        <v>45996</v>
      </c>
      <c r="E3458" s="12">
        <v>6</v>
      </c>
    </row>
    <row r="3459" spans="1:5" x14ac:dyDescent="0.3">
      <c r="A3459" s="3" t="s">
        <v>12746</v>
      </c>
      <c r="B3459" s="11" t="s">
        <v>1220</v>
      </c>
      <c r="C3459" s="11" t="s">
        <v>149</v>
      </c>
      <c r="D3459" s="17">
        <v>45768</v>
      </c>
      <c r="E3459" s="12">
        <v>8</v>
      </c>
    </row>
    <row r="3460" spans="1:5" x14ac:dyDescent="0.3">
      <c r="A3460" s="3" t="s">
        <v>12747</v>
      </c>
      <c r="B3460" s="11" t="s">
        <v>1022</v>
      </c>
      <c r="C3460" s="11" t="s">
        <v>251</v>
      </c>
      <c r="D3460" s="17">
        <v>46140</v>
      </c>
      <c r="E3460" s="12">
        <v>7</v>
      </c>
    </row>
    <row r="3461" spans="1:5" x14ac:dyDescent="0.3">
      <c r="A3461" s="3" t="s">
        <v>12748</v>
      </c>
      <c r="B3461" s="11" t="s">
        <v>1244</v>
      </c>
      <c r="C3461" s="11" t="s">
        <v>294</v>
      </c>
      <c r="D3461" s="17">
        <v>46070</v>
      </c>
      <c r="E3461" s="12">
        <v>10</v>
      </c>
    </row>
    <row r="3462" spans="1:5" x14ac:dyDescent="0.3">
      <c r="A3462" s="3" t="s">
        <v>12749</v>
      </c>
      <c r="B3462" s="11" t="s">
        <v>1534</v>
      </c>
      <c r="C3462" s="11" t="s">
        <v>332</v>
      </c>
      <c r="D3462" s="17">
        <v>46128</v>
      </c>
      <c r="E3462" s="12">
        <v>12</v>
      </c>
    </row>
    <row r="3463" spans="1:5" x14ac:dyDescent="0.3">
      <c r="A3463" s="3" t="s">
        <v>12750</v>
      </c>
      <c r="B3463" s="11" t="s">
        <v>1734</v>
      </c>
      <c r="C3463" s="11" t="s">
        <v>13</v>
      </c>
      <c r="D3463" s="17">
        <v>45793</v>
      </c>
      <c r="E3463" s="12">
        <v>10</v>
      </c>
    </row>
    <row r="3464" spans="1:5" x14ac:dyDescent="0.3">
      <c r="A3464" s="3" t="s">
        <v>12751</v>
      </c>
      <c r="B3464" s="11" t="s">
        <v>1036</v>
      </c>
      <c r="C3464" s="11" t="s">
        <v>133</v>
      </c>
      <c r="D3464" s="17">
        <v>45843</v>
      </c>
      <c r="E3464" s="12">
        <v>12</v>
      </c>
    </row>
    <row r="3465" spans="1:5" x14ac:dyDescent="0.3">
      <c r="A3465" s="3" t="s">
        <v>12752</v>
      </c>
      <c r="B3465" s="11" t="s">
        <v>1000</v>
      </c>
      <c r="C3465" s="11" t="s">
        <v>286</v>
      </c>
      <c r="D3465" s="17">
        <v>45978</v>
      </c>
      <c r="E3465" s="12">
        <v>6</v>
      </c>
    </row>
    <row r="3466" spans="1:5" x14ac:dyDescent="0.3">
      <c r="A3466" s="3" t="s">
        <v>12753</v>
      </c>
      <c r="B3466" s="11" t="s">
        <v>1694</v>
      </c>
      <c r="C3466" s="11" t="s">
        <v>387</v>
      </c>
      <c r="D3466" s="17">
        <v>46057</v>
      </c>
      <c r="E3466" s="12">
        <v>4</v>
      </c>
    </row>
    <row r="3467" spans="1:5" x14ac:dyDescent="0.3">
      <c r="A3467" s="3" t="s">
        <v>12754</v>
      </c>
      <c r="B3467" s="11" t="s">
        <v>1362</v>
      </c>
      <c r="C3467" s="11" t="s">
        <v>312</v>
      </c>
      <c r="D3467" s="17">
        <v>46044</v>
      </c>
      <c r="E3467" s="12">
        <v>10</v>
      </c>
    </row>
    <row r="3468" spans="1:5" x14ac:dyDescent="0.3">
      <c r="A3468" s="3" t="s">
        <v>12755</v>
      </c>
      <c r="B3468" s="11" t="s">
        <v>958</v>
      </c>
      <c r="C3468" s="11" t="s">
        <v>162</v>
      </c>
      <c r="D3468" s="17">
        <v>45982</v>
      </c>
      <c r="E3468" s="12">
        <v>10</v>
      </c>
    </row>
    <row r="3469" spans="1:5" x14ac:dyDescent="0.3">
      <c r="A3469" s="3" t="s">
        <v>12756</v>
      </c>
      <c r="B3469" s="11" t="s">
        <v>1252</v>
      </c>
      <c r="C3469" s="11" t="s">
        <v>184</v>
      </c>
      <c r="D3469" s="17">
        <v>46137</v>
      </c>
      <c r="E3469" s="12">
        <v>8</v>
      </c>
    </row>
    <row r="3470" spans="1:5" x14ac:dyDescent="0.3">
      <c r="A3470" s="3" t="s">
        <v>12757</v>
      </c>
      <c r="B3470" s="11" t="s">
        <v>1374</v>
      </c>
      <c r="C3470" s="11" t="s">
        <v>342</v>
      </c>
      <c r="D3470" s="17">
        <v>45713</v>
      </c>
      <c r="E3470" s="12">
        <v>7</v>
      </c>
    </row>
    <row r="3471" spans="1:5" x14ac:dyDescent="0.3">
      <c r="A3471" s="3" t="s">
        <v>12758</v>
      </c>
      <c r="B3471" s="11" t="s">
        <v>1366</v>
      </c>
      <c r="C3471" s="11" t="s">
        <v>196</v>
      </c>
      <c r="D3471" s="17">
        <v>45963</v>
      </c>
      <c r="E3471" s="12">
        <v>9</v>
      </c>
    </row>
    <row r="3472" spans="1:5" x14ac:dyDescent="0.3">
      <c r="A3472" s="3" t="s">
        <v>12759</v>
      </c>
      <c r="B3472" s="11" t="s">
        <v>1388</v>
      </c>
      <c r="C3472" s="11" t="s">
        <v>155</v>
      </c>
      <c r="D3472" s="17">
        <v>46147</v>
      </c>
      <c r="E3472" s="12">
        <v>9</v>
      </c>
    </row>
    <row r="3473" spans="1:5" x14ac:dyDescent="0.3">
      <c r="A3473" s="3" t="s">
        <v>12760</v>
      </c>
      <c r="B3473" s="11" t="s">
        <v>1712</v>
      </c>
      <c r="C3473" s="11" t="s">
        <v>312</v>
      </c>
      <c r="D3473" s="17">
        <v>45891</v>
      </c>
      <c r="E3473" s="12">
        <v>11</v>
      </c>
    </row>
    <row r="3474" spans="1:5" x14ac:dyDescent="0.3">
      <c r="A3474" s="3" t="s">
        <v>12761</v>
      </c>
      <c r="B3474" s="11" t="s">
        <v>986</v>
      </c>
      <c r="C3474" s="11" t="s">
        <v>112</v>
      </c>
      <c r="D3474" s="17">
        <v>46036</v>
      </c>
      <c r="E3474" s="12">
        <v>5</v>
      </c>
    </row>
    <row r="3475" spans="1:5" x14ac:dyDescent="0.3">
      <c r="A3475" s="3" t="s">
        <v>12762</v>
      </c>
      <c r="B3475" s="11" t="s">
        <v>1008</v>
      </c>
      <c r="C3475" s="11" t="s">
        <v>310</v>
      </c>
      <c r="D3475" s="17">
        <v>45836</v>
      </c>
      <c r="E3475" s="12">
        <v>10</v>
      </c>
    </row>
    <row r="3476" spans="1:5" x14ac:dyDescent="0.3">
      <c r="A3476" s="3" t="s">
        <v>12763</v>
      </c>
      <c r="B3476" s="11" t="s">
        <v>1638</v>
      </c>
      <c r="C3476" s="11" t="s">
        <v>179</v>
      </c>
      <c r="D3476" s="17">
        <v>46175</v>
      </c>
      <c r="E3476" s="12">
        <v>9</v>
      </c>
    </row>
    <row r="3477" spans="1:5" x14ac:dyDescent="0.3">
      <c r="A3477" s="3" t="s">
        <v>12764</v>
      </c>
      <c r="B3477" s="11" t="s">
        <v>992</v>
      </c>
      <c r="C3477" s="11" t="s">
        <v>174</v>
      </c>
      <c r="D3477" s="17">
        <v>46153</v>
      </c>
      <c r="E3477" s="12">
        <v>4</v>
      </c>
    </row>
    <row r="3478" spans="1:5" x14ac:dyDescent="0.3">
      <c r="A3478" s="3" t="s">
        <v>12765</v>
      </c>
      <c r="B3478" s="11" t="s">
        <v>1408</v>
      </c>
      <c r="C3478" s="11" t="s">
        <v>32</v>
      </c>
      <c r="D3478" s="17">
        <v>46089</v>
      </c>
      <c r="E3478" s="12">
        <v>12</v>
      </c>
    </row>
    <row r="3479" spans="1:5" x14ac:dyDescent="0.3">
      <c r="A3479" s="3" t="s">
        <v>12766</v>
      </c>
      <c r="B3479" s="11" t="s">
        <v>986</v>
      </c>
      <c r="C3479" s="11" t="s">
        <v>187</v>
      </c>
      <c r="D3479" s="17">
        <v>45725</v>
      </c>
      <c r="E3479" s="12">
        <v>5</v>
      </c>
    </row>
    <row r="3480" spans="1:5" x14ac:dyDescent="0.3">
      <c r="A3480" s="3" t="s">
        <v>12767</v>
      </c>
      <c r="B3480" s="11" t="s">
        <v>1690</v>
      </c>
      <c r="C3480" s="11" t="s">
        <v>258</v>
      </c>
      <c r="D3480" s="17">
        <v>45664</v>
      </c>
      <c r="E3480" s="12">
        <v>4</v>
      </c>
    </row>
    <row r="3481" spans="1:5" x14ac:dyDescent="0.3">
      <c r="A3481" s="3" t="s">
        <v>12768</v>
      </c>
      <c r="B3481" s="11" t="s">
        <v>1304</v>
      </c>
      <c r="C3481" s="11" t="s">
        <v>229</v>
      </c>
      <c r="D3481" s="17">
        <v>46135</v>
      </c>
      <c r="E3481" s="12">
        <v>8</v>
      </c>
    </row>
    <row r="3482" spans="1:5" x14ac:dyDescent="0.3">
      <c r="A3482" s="3" t="s">
        <v>12769</v>
      </c>
      <c r="B3482" s="11" t="s">
        <v>1478</v>
      </c>
      <c r="C3482" s="11" t="s">
        <v>380</v>
      </c>
      <c r="D3482" s="17">
        <v>46013</v>
      </c>
      <c r="E3482" s="12">
        <v>9</v>
      </c>
    </row>
    <row r="3483" spans="1:5" x14ac:dyDescent="0.3">
      <c r="A3483" s="3" t="s">
        <v>12770</v>
      </c>
      <c r="B3483" s="11" t="s">
        <v>1572</v>
      </c>
      <c r="C3483" s="11" t="s">
        <v>73</v>
      </c>
      <c r="D3483" s="17">
        <v>46005</v>
      </c>
      <c r="E3483" s="12">
        <v>11</v>
      </c>
    </row>
    <row r="3484" spans="1:5" x14ac:dyDescent="0.3">
      <c r="A3484" s="3" t="s">
        <v>12771</v>
      </c>
      <c r="B3484" s="11" t="s">
        <v>944</v>
      </c>
      <c r="C3484" s="11" t="s">
        <v>253</v>
      </c>
      <c r="D3484" s="17">
        <v>46163</v>
      </c>
      <c r="E3484" s="12">
        <v>9</v>
      </c>
    </row>
    <row r="3485" spans="1:5" x14ac:dyDescent="0.3">
      <c r="A3485" s="3" t="s">
        <v>12772</v>
      </c>
      <c r="B3485" s="11" t="s">
        <v>1698</v>
      </c>
      <c r="C3485" s="11" t="s">
        <v>364</v>
      </c>
      <c r="D3485" s="17">
        <v>46085</v>
      </c>
      <c r="E3485" s="12">
        <v>4</v>
      </c>
    </row>
    <row r="3486" spans="1:5" x14ac:dyDescent="0.3">
      <c r="A3486" s="3" t="s">
        <v>12773</v>
      </c>
      <c r="B3486" s="11" t="s">
        <v>1720</v>
      </c>
      <c r="C3486" s="11" t="s">
        <v>208</v>
      </c>
      <c r="D3486" s="17">
        <v>45873</v>
      </c>
      <c r="E3486" s="12">
        <v>9</v>
      </c>
    </row>
    <row r="3487" spans="1:5" x14ac:dyDescent="0.3">
      <c r="A3487" s="3" t="s">
        <v>12774</v>
      </c>
      <c r="B3487" s="11" t="s">
        <v>908</v>
      </c>
      <c r="C3487" s="11" t="s">
        <v>401</v>
      </c>
      <c r="D3487" s="17">
        <v>46156</v>
      </c>
      <c r="E3487" s="12">
        <v>9</v>
      </c>
    </row>
    <row r="3488" spans="1:5" x14ac:dyDescent="0.3">
      <c r="A3488" s="3" t="s">
        <v>12775</v>
      </c>
      <c r="B3488" s="11" t="s">
        <v>1310</v>
      </c>
      <c r="C3488" s="11" t="s">
        <v>378</v>
      </c>
      <c r="D3488" s="17">
        <v>46047</v>
      </c>
      <c r="E3488" s="12">
        <v>12</v>
      </c>
    </row>
    <row r="3489" spans="1:5" x14ac:dyDescent="0.3">
      <c r="A3489" s="3" t="s">
        <v>12776</v>
      </c>
      <c r="B3489" s="11" t="s">
        <v>1214</v>
      </c>
      <c r="C3489" s="11" t="s">
        <v>366</v>
      </c>
      <c r="D3489" s="17">
        <v>46091</v>
      </c>
      <c r="E3489" s="12">
        <v>7</v>
      </c>
    </row>
    <row r="3490" spans="1:5" x14ac:dyDescent="0.3">
      <c r="A3490" s="3" t="s">
        <v>12777</v>
      </c>
      <c r="B3490" s="11" t="s">
        <v>954</v>
      </c>
      <c r="C3490" s="11" t="s">
        <v>18</v>
      </c>
      <c r="D3490" s="17">
        <v>45840</v>
      </c>
      <c r="E3490" s="12">
        <v>12</v>
      </c>
    </row>
    <row r="3491" spans="1:5" x14ac:dyDescent="0.3">
      <c r="A3491" s="3" t="s">
        <v>12778</v>
      </c>
      <c r="B3491" s="11" t="s">
        <v>1692</v>
      </c>
      <c r="C3491" s="11" t="s">
        <v>356</v>
      </c>
      <c r="D3491" s="17">
        <v>46136</v>
      </c>
      <c r="E3491" s="12">
        <v>6</v>
      </c>
    </row>
    <row r="3492" spans="1:5" x14ac:dyDescent="0.3">
      <c r="A3492" s="3" t="s">
        <v>12779</v>
      </c>
      <c r="B3492" s="11" t="s">
        <v>1644</v>
      </c>
      <c r="C3492" s="11" t="s">
        <v>229</v>
      </c>
      <c r="D3492" s="17">
        <v>45998</v>
      </c>
      <c r="E3492" s="12">
        <v>5</v>
      </c>
    </row>
    <row r="3493" spans="1:5" x14ac:dyDescent="0.3">
      <c r="A3493" s="3" t="s">
        <v>12780</v>
      </c>
      <c r="B3493" s="11" t="s">
        <v>912</v>
      </c>
      <c r="C3493" s="11" t="s">
        <v>393</v>
      </c>
      <c r="D3493" s="17">
        <v>45859</v>
      </c>
      <c r="E3493" s="12">
        <v>7</v>
      </c>
    </row>
    <row r="3494" spans="1:5" x14ac:dyDescent="0.3">
      <c r="A3494" s="3" t="s">
        <v>12781</v>
      </c>
      <c r="B3494" s="11" t="s">
        <v>1408</v>
      </c>
      <c r="C3494" s="11" t="s">
        <v>162</v>
      </c>
      <c r="D3494" s="17">
        <v>45997</v>
      </c>
      <c r="E3494" s="12">
        <v>8</v>
      </c>
    </row>
    <row r="3495" spans="1:5" x14ac:dyDescent="0.3">
      <c r="A3495" s="3" t="s">
        <v>12782</v>
      </c>
      <c r="B3495" s="11" t="s">
        <v>940</v>
      </c>
      <c r="C3495" s="11" t="s">
        <v>303</v>
      </c>
      <c r="D3495" s="17">
        <v>46106</v>
      </c>
      <c r="E3495" s="12">
        <v>6</v>
      </c>
    </row>
    <row r="3496" spans="1:5" x14ac:dyDescent="0.3">
      <c r="A3496" s="3" t="s">
        <v>12783</v>
      </c>
      <c r="B3496" s="11" t="s">
        <v>1060</v>
      </c>
      <c r="C3496" s="11" t="s">
        <v>121</v>
      </c>
      <c r="D3496" s="17">
        <v>45965</v>
      </c>
      <c r="E3496" s="12">
        <v>9</v>
      </c>
    </row>
    <row r="3497" spans="1:5" x14ac:dyDescent="0.3">
      <c r="A3497" s="3" t="s">
        <v>12784</v>
      </c>
      <c r="B3497" s="11" t="s">
        <v>1454</v>
      </c>
      <c r="C3497" s="11" t="s">
        <v>301</v>
      </c>
      <c r="D3497" s="17">
        <v>45850</v>
      </c>
      <c r="E3497" s="12">
        <v>5</v>
      </c>
    </row>
    <row r="3498" spans="1:5" x14ac:dyDescent="0.3">
      <c r="A3498" s="3" t="s">
        <v>12785</v>
      </c>
      <c r="B3498" s="11" t="s">
        <v>881</v>
      </c>
      <c r="C3498" s="11" t="s">
        <v>216</v>
      </c>
      <c r="D3498" s="17">
        <v>46048</v>
      </c>
      <c r="E3498" s="12">
        <v>8</v>
      </c>
    </row>
    <row r="3499" spans="1:5" x14ac:dyDescent="0.3">
      <c r="A3499" s="3" t="s">
        <v>12786</v>
      </c>
      <c r="B3499" s="11" t="s">
        <v>1142</v>
      </c>
      <c r="C3499" s="11" t="s">
        <v>382</v>
      </c>
      <c r="D3499" s="17">
        <v>45893</v>
      </c>
      <c r="E3499" s="12">
        <v>4</v>
      </c>
    </row>
    <row r="3500" spans="1:5" x14ac:dyDescent="0.3">
      <c r="A3500" s="3" t="s">
        <v>12787</v>
      </c>
      <c r="B3500" s="11" t="s">
        <v>1768</v>
      </c>
      <c r="C3500" s="11" t="s">
        <v>211</v>
      </c>
      <c r="D3500" s="17">
        <v>45777</v>
      </c>
      <c r="E3500" s="12">
        <v>9</v>
      </c>
    </row>
    <row r="3501" spans="1:5" x14ac:dyDescent="0.3">
      <c r="A3501" s="3" t="s">
        <v>12788</v>
      </c>
      <c r="B3501" s="11" t="s">
        <v>1392</v>
      </c>
      <c r="C3501" s="11" t="s">
        <v>364</v>
      </c>
      <c r="D3501" s="17">
        <v>45807</v>
      </c>
      <c r="E3501" s="12">
        <v>11</v>
      </c>
    </row>
    <row r="3502" spans="1:5" x14ac:dyDescent="0.3">
      <c r="A3502" s="3" t="s">
        <v>12789</v>
      </c>
      <c r="B3502" s="11" t="s">
        <v>1256</v>
      </c>
      <c r="C3502" s="11" t="s">
        <v>18</v>
      </c>
      <c r="D3502" s="17">
        <v>45763</v>
      </c>
      <c r="E3502" s="12">
        <v>12</v>
      </c>
    </row>
    <row r="3503" spans="1:5" x14ac:dyDescent="0.3">
      <c r="A3503" s="3" t="s">
        <v>12790</v>
      </c>
      <c r="B3503" s="11" t="s">
        <v>1100</v>
      </c>
      <c r="C3503" s="11" t="s">
        <v>235</v>
      </c>
      <c r="D3503" s="17">
        <v>46032</v>
      </c>
      <c r="E3503" s="12">
        <v>4</v>
      </c>
    </row>
    <row r="3504" spans="1:5" x14ac:dyDescent="0.3">
      <c r="A3504" s="3" t="s">
        <v>12791</v>
      </c>
      <c r="B3504" s="11" t="s">
        <v>1664</v>
      </c>
      <c r="C3504" s="11" t="s">
        <v>380</v>
      </c>
      <c r="D3504" s="17">
        <v>46164</v>
      </c>
      <c r="E3504" s="12">
        <v>7</v>
      </c>
    </row>
    <row r="3505" spans="1:5" x14ac:dyDescent="0.3">
      <c r="A3505" s="3" t="s">
        <v>12792</v>
      </c>
      <c r="B3505" s="11" t="s">
        <v>1700</v>
      </c>
      <c r="C3505" s="11" t="s">
        <v>190</v>
      </c>
      <c r="D3505" s="17">
        <v>46158</v>
      </c>
      <c r="E3505" s="12">
        <v>7</v>
      </c>
    </row>
    <row r="3506" spans="1:5" x14ac:dyDescent="0.3">
      <c r="A3506" s="3" t="s">
        <v>12793</v>
      </c>
      <c r="B3506" s="11" t="s">
        <v>1524</v>
      </c>
      <c r="C3506" s="11" t="s">
        <v>198</v>
      </c>
      <c r="D3506" s="17">
        <v>45877</v>
      </c>
      <c r="E3506" s="12">
        <v>5</v>
      </c>
    </row>
    <row r="3507" spans="1:5" x14ac:dyDescent="0.3">
      <c r="A3507" s="3" t="s">
        <v>12794</v>
      </c>
      <c r="B3507" s="11" t="s">
        <v>1700</v>
      </c>
      <c r="C3507" s="11" t="s">
        <v>362</v>
      </c>
      <c r="D3507" s="17">
        <v>46066</v>
      </c>
      <c r="E3507" s="12">
        <v>12</v>
      </c>
    </row>
    <row r="3508" spans="1:5" x14ac:dyDescent="0.3">
      <c r="A3508" s="3" t="s">
        <v>12795</v>
      </c>
      <c r="B3508" s="11" t="s">
        <v>988</v>
      </c>
      <c r="C3508" s="11" t="s">
        <v>347</v>
      </c>
      <c r="D3508" s="17">
        <v>45812</v>
      </c>
      <c r="E3508" s="12">
        <v>8</v>
      </c>
    </row>
    <row r="3509" spans="1:5" x14ac:dyDescent="0.3">
      <c r="A3509" s="3" t="s">
        <v>12796</v>
      </c>
      <c r="B3509" s="11" t="s">
        <v>1234</v>
      </c>
      <c r="C3509" s="11" t="s">
        <v>294</v>
      </c>
      <c r="D3509" s="17">
        <v>46027</v>
      </c>
      <c r="E3509" s="12">
        <v>5</v>
      </c>
    </row>
    <row r="3510" spans="1:5" x14ac:dyDescent="0.3">
      <c r="A3510" s="3" t="s">
        <v>12797</v>
      </c>
      <c r="B3510" s="11" t="s">
        <v>1190</v>
      </c>
      <c r="C3510" s="11" t="s">
        <v>371</v>
      </c>
      <c r="D3510" s="17">
        <v>45994</v>
      </c>
      <c r="E3510" s="12">
        <v>12</v>
      </c>
    </row>
    <row r="3511" spans="1:5" x14ac:dyDescent="0.3">
      <c r="A3511" s="3" t="s">
        <v>12798</v>
      </c>
      <c r="B3511" s="11" t="s">
        <v>1038</v>
      </c>
      <c r="C3511" s="11" t="s">
        <v>223</v>
      </c>
      <c r="D3511" s="17">
        <v>46016</v>
      </c>
      <c r="E3511" s="12">
        <v>5</v>
      </c>
    </row>
    <row r="3512" spans="1:5" x14ac:dyDescent="0.3">
      <c r="A3512" s="3" t="s">
        <v>12799</v>
      </c>
      <c r="B3512" s="11" t="s">
        <v>922</v>
      </c>
      <c r="C3512" s="11" t="s">
        <v>272</v>
      </c>
      <c r="D3512" s="17">
        <v>45888</v>
      </c>
      <c r="E3512" s="12">
        <v>4</v>
      </c>
    </row>
    <row r="3513" spans="1:5" x14ac:dyDescent="0.3">
      <c r="A3513" s="3" t="s">
        <v>12800</v>
      </c>
      <c r="B3513" s="11" t="s">
        <v>992</v>
      </c>
      <c r="C3513" s="11" t="s">
        <v>155</v>
      </c>
      <c r="D3513" s="17">
        <v>45712</v>
      </c>
      <c r="E3513" s="12">
        <v>11</v>
      </c>
    </row>
    <row r="3514" spans="1:5" x14ac:dyDescent="0.3">
      <c r="A3514" s="3" t="s">
        <v>12801</v>
      </c>
      <c r="B3514" s="11" t="s">
        <v>1334</v>
      </c>
      <c r="C3514" s="11" t="s">
        <v>389</v>
      </c>
      <c r="D3514" s="17">
        <v>45737</v>
      </c>
      <c r="E3514" s="12">
        <v>6</v>
      </c>
    </row>
    <row r="3515" spans="1:5" x14ac:dyDescent="0.3">
      <c r="A3515" s="3" t="s">
        <v>12802</v>
      </c>
      <c r="B3515" s="11" t="s">
        <v>1218</v>
      </c>
      <c r="C3515" s="11" t="s">
        <v>206</v>
      </c>
      <c r="D3515" s="17">
        <v>45866</v>
      </c>
      <c r="E3515" s="12">
        <v>12</v>
      </c>
    </row>
    <row r="3516" spans="1:5" x14ac:dyDescent="0.3">
      <c r="A3516" s="3" t="s">
        <v>12803</v>
      </c>
      <c r="B3516" s="11" t="s">
        <v>1286</v>
      </c>
      <c r="C3516" s="11" t="s">
        <v>326</v>
      </c>
      <c r="D3516" s="17">
        <v>45940</v>
      </c>
      <c r="E3516" s="12">
        <v>11</v>
      </c>
    </row>
    <row r="3517" spans="1:5" x14ac:dyDescent="0.3">
      <c r="A3517" s="3" t="s">
        <v>12804</v>
      </c>
      <c r="B3517" s="11" t="s">
        <v>1020</v>
      </c>
      <c r="C3517" s="11" t="s">
        <v>303</v>
      </c>
      <c r="D3517" s="17">
        <v>46183</v>
      </c>
      <c r="E3517" s="12">
        <v>7</v>
      </c>
    </row>
    <row r="3518" spans="1:5" x14ac:dyDescent="0.3">
      <c r="A3518" s="3" t="s">
        <v>12805</v>
      </c>
      <c r="B3518" s="11" t="s">
        <v>1042</v>
      </c>
      <c r="C3518" s="11" t="s">
        <v>334</v>
      </c>
      <c r="D3518" s="17">
        <v>45823</v>
      </c>
      <c r="E3518" s="12">
        <v>6</v>
      </c>
    </row>
    <row r="3519" spans="1:5" x14ac:dyDescent="0.3">
      <c r="A3519" s="3" t="s">
        <v>12806</v>
      </c>
      <c r="B3519" s="11" t="s">
        <v>1464</v>
      </c>
      <c r="C3519" s="11" t="s">
        <v>107</v>
      </c>
      <c r="D3519" s="17">
        <v>46081</v>
      </c>
      <c r="E3519" s="12">
        <v>11</v>
      </c>
    </row>
    <row r="3520" spans="1:5" x14ac:dyDescent="0.3">
      <c r="A3520" s="3" t="s">
        <v>12807</v>
      </c>
      <c r="B3520" s="11" t="s">
        <v>978</v>
      </c>
      <c r="C3520" s="11" t="s">
        <v>208</v>
      </c>
      <c r="D3520" s="17">
        <v>45859</v>
      </c>
      <c r="E3520" s="12">
        <v>12</v>
      </c>
    </row>
    <row r="3521" spans="1:5" x14ac:dyDescent="0.3">
      <c r="A3521" s="3" t="s">
        <v>12808</v>
      </c>
      <c r="B3521" s="11" t="s">
        <v>896</v>
      </c>
      <c r="C3521" s="11" t="s">
        <v>306</v>
      </c>
      <c r="D3521" s="17">
        <v>45970</v>
      </c>
      <c r="E3521" s="12">
        <v>9</v>
      </c>
    </row>
    <row r="3522" spans="1:5" x14ac:dyDescent="0.3">
      <c r="A3522" s="3" t="s">
        <v>12809</v>
      </c>
      <c r="B3522" s="11" t="s">
        <v>1254</v>
      </c>
      <c r="C3522" s="11" t="s">
        <v>143</v>
      </c>
      <c r="D3522" s="17">
        <v>45665</v>
      </c>
      <c r="E3522" s="12">
        <v>7</v>
      </c>
    </row>
    <row r="3523" spans="1:5" x14ac:dyDescent="0.3">
      <c r="A3523" s="3" t="s">
        <v>12810</v>
      </c>
      <c r="B3523" s="11" t="s">
        <v>1650</v>
      </c>
      <c r="C3523" s="11" t="s">
        <v>253</v>
      </c>
      <c r="D3523" s="17">
        <v>46019</v>
      </c>
      <c r="E3523" s="12">
        <v>11</v>
      </c>
    </row>
    <row r="3524" spans="1:5" x14ac:dyDescent="0.3">
      <c r="A3524" s="3" t="s">
        <v>12811</v>
      </c>
      <c r="B3524" s="11" t="s">
        <v>1044</v>
      </c>
      <c r="C3524" s="11" t="s">
        <v>143</v>
      </c>
      <c r="D3524" s="17">
        <v>46109</v>
      </c>
      <c r="E3524" s="12">
        <v>4</v>
      </c>
    </row>
    <row r="3525" spans="1:5" x14ac:dyDescent="0.3">
      <c r="A3525" s="3" t="s">
        <v>12812</v>
      </c>
      <c r="B3525" s="11" t="s">
        <v>1740</v>
      </c>
      <c r="C3525" s="11" t="s">
        <v>121</v>
      </c>
      <c r="D3525" s="17">
        <v>46063</v>
      </c>
      <c r="E3525" s="12">
        <v>7</v>
      </c>
    </row>
    <row r="3526" spans="1:5" x14ac:dyDescent="0.3">
      <c r="A3526" s="3" t="s">
        <v>12813</v>
      </c>
      <c r="B3526" s="11" t="s">
        <v>1478</v>
      </c>
      <c r="C3526" s="11" t="s">
        <v>322</v>
      </c>
      <c r="D3526" s="17">
        <v>45792</v>
      </c>
      <c r="E3526" s="12">
        <v>4</v>
      </c>
    </row>
    <row r="3527" spans="1:5" x14ac:dyDescent="0.3">
      <c r="A3527" s="3" t="s">
        <v>12814</v>
      </c>
      <c r="B3527" s="11" t="s">
        <v>1254</v>
      </c>
      <c r="C3527" s="11" t="s">
        <v>387</v>
      </c>
      <c r="D3527" s="17">
        <v>45847</v>
      </c>
      <c r="E3527" s="12">
        <v>5</v>
      </c>
    </row>
    <row r="3528" spans="1:5" x14ac:dyDescent="0.3">
      <c r="A3528" s="3" t="s">
        <v>12815</v>
      </c>
      <c r="B3528" s="11" t="s">
        <v>1230</v>
      </c>
      <c r="C3528" s="11" t="s">
        <v>73</v>
      </c>
      <c r="D3528" s="17">
        <v>45899</v>
      </c>
      <c r="E3528" s="12">
        <v>8</v>
      </c>
    </row>
    <row r="3529" spans="1:5" x14ac:dyDescent="0.3">
      <c r="A3529" s="3" t="s">
        <v>12816</v>
      </c>
      <c r="B3529" s="11" t="s">
        <v>1744</v>
      </c>
      <c r="C3529" s="11" t="s">
        <v>239</v>
      </c>
      <c r="D3529" s="17">
        <v>46144</v>
      </c>
      <c r="E3529" s="12">
        <v>11</v>
      </c>
    </row>
    <row r="3530" spans="1:5" x14ac:dyDescent="0.3">
      <c r="A3530" s="3" t="s">
        <v>12817</v>
      </c>
      <c r="B3530" s="11" t="s">
        <v>1004</v>
      </c>
      <c r="C3530" s="11" t="s">
        <v>378</v>
      </c>
      <c r="D3530" s="17">
        <v>46118</v>
      </c>
      <c r="E3530" s="12">
        <v>9</v>
      </c>
    </row>
    <row r="3531" spans="1:5" x14ac:dyDescent="0.3">
      <c r="A3531" s="3" t="s">
        <v>12818</v>
      </c>
      <c r="B3531" s="11" t="s">
        <v>1116</v>
      </c>
      <c r="C3531" s="11" t="s">
        <v>112</v>
      </c>
      <c r="D3531" s="17">
        <v>46042</v>
      </c>
      <c r="E3531" s="12">
        <v>6</v>
      </c>
    </row>
    <row r="3532" spans="1:5" x14ac:dyDescent="0.3">
      <c r="A3532" s="3" t="s">
        <v>12819</v>
      </c>
      <c r="B3532" s="11" t="s">
        <v>1636</v>
      </c>
      <c r="C3532" s="11" t="s">
        <v>200</v>
      </c>
      <c r="D3532" s="17">
        <v>46098</v>
      </c>
      <c r="E3532" s="12">
        <v>9</v>
      </c>
    </row>
    <row r="3533" spans="1:5" x14ac:dyDescent="0.3">
      <c r="A3533" s="3" t="s">
        <v>12820</v>
      </c>
      <c r="B3533" s="11" t="s">
        <v>1224</v>
      </c>
      <c r="C3533" s="11" t="s">
        <v>391</v>
      </c>
      <c r="D3533" s="17">
        <v>45849</v>
      </c>
      <c r="E3533" s="12">
        <v>10</v>
      </c>
    </row>
    <row r="3534" spans="1:5" x14ac:dyDescent="0.3">
      <c r="A3534" s="3" t="s">
        <v>12821</v>
      </c>
      <c r="B3534" s="11" t="s">
        <v>908</v>
      </c>
      <c r="C3534" s="11" t="s">
        <v>121</v>
      </c>
      <c r="D3534" s="17">
        <v>45836</v>
      </c>
      <c r="E3534" s="12">
        <v>4</v>
      </c>
    </row>
    <row r="3535" spans="1:5" x14ac:dyDescent="0.3">
      <c r="A3535" s="3" t="s">
        <v>12822</v>
      </c>
      <c r="B3535" s="11" t="s">
        <v>1638</v>
      </c>
      <c r="C3535" s="11" t="s">
        <v>107</v>
      </c>
      <c r="D3535" s="17">
        <v>46175</v>
      </c>
      <c r="E3535" s="12">
        <v>9</v>
      </c>
    </row>
    <row r="3536" spans="1:5" x14ac:dyDescent="0.3">
      <c r="A3536" s="3" t="s">
        <v>12823</v>
      </c>
      <c r="B3536" s="11" t="s">
        <v>1744</v>
      </c>
      <c r="C3536" s="11" t="s">
        <v>334</v>
      </c>
      <c r="D3536" s="17">
        <v>45910</v>
      </c>
      <c r="E3536" s="12">
        <v>6</v>
      </c>
    </row>
    <row r="3537" spans="1:5" x14ac:dyDescent="0.3">
      <c r="A3537" s="3" t="s">
        <v>12824</v>
      </c>
      <c r="B3537" s="11" t="s">
        <v>1464</v>
      </c>
      <c r="C3537" s="11" t="s">
        <v>385</v>
      </c>
      <c r="D3537" s="17">
        <v>45703</v>
      </c>
      <c r="E3537" s="12">
        <v>4</v>
      </c>
    </row>
    <row r="3538" spans="1:5" x14ac:dyDescent="0.3">
      <c r="A3538" s="3" t="s">
        <v>12825</v>
      </c>
      <c r="B3538" s="11" t="s">
        <v>930</v>
      </c>
      <c r="C3538" s="11" t="s">
        <v>248</v>
      </c>
      <c r="D3538" s="17">
        <v>46062</v>
      </c>
      <c r="E3538" s="12">
        <v>10</v>
      </c>
    </row>
    <row r="3539" spans="1:5" x14ac:dyDescent="0.3">
      <c r="A3539" s="3" t="s">
        <v>12826</v>
      </c>
      <c r="B3539" s="11" t="s">
        <v>1526</v>
      </c>
      <c r="C3539" s="11" t="s">
        <v>399</v>
      </c>
      <c r="D3539" s="17">
        <v>46097</v>
      </c>
      <c r="E3539" s="12">
        <v>6</v>
      </c>
    </row>
    <row r="3540" spans="1:5" x14ac:dyDescent="0.3">
      <c r="A3540" s="3" t="s">
        <v>12827</v>
      </c>
      <c r="B3540" s="11" t="s">
        <v>1222</v>
      </c>
      <c r="C3540" s="11" t="s">
        <v>206</v>
      </c>
      <c r="D3540" s="17">
        <v>45871</v>
      </c>
      <c r="E3540" s="12">
        <v>5</v>
      </c>
    </row>
    <row r="3541" spans="1:5" x14ac:dyDescent="0.3">
      <c r="A3541" s="3" t="s">
        <v>12828</v>
      </c>
      <c r="B3541" s="11" t="s">
        <v>1052</v>
      </c>
      <c r="C3541" s="11" t="s">
        <v>66</v>
      </c>
      <c r="D3541" s="17">
        <v>46187</v>
      </c>
      <c r="E3541" s="12">
        <v>4</v>
      </c>
    </row>
    <row r="3542" spans="1:5" x14ac:dyDescent="0.3">
      <c r="A3542" s="3" t="s">
        <v>12829</v>
      </c>
      <c r="B3542" s="11" t="s">
        <v>1692</v>
      </c>
      <c r="C3542" s="11" t="s">
        <v>350</v>
      </c>
      <c r="D3542" s="17">
        <v>45957</v>
      </c>
      <c r="E3542" s="12">
        <v>6</v>
      </c>
    </row>
    <row r="3543" spans="1:5" x14ac:dyDescent="0.3">
      <c r="A3543" s="3" t="s">
        <v>12830</v>
      </c>
      <c r="B3543" s="11" t="s">
        <v>1154</v>
      </c>
      <c r="C3543" s="11" t="s">
        <v>214</v>
      </c>
      <c r="D3543" s="17">
        <v>46114</v>
      </c>
      <c r="E3543" s="12">
        <v>8</v>
      </c>
    </row>
    <row r="3544" spans="1:5" x14ac:dyDescent="0.3">
      <c r="A3544" s="3" t="s">
        <v>12831</v>
      </c>
      <c r="B3544" s="11" t="s">
        <v>901</v>
      </c>
      <c r="C3544" s="11" t="s">
        <v>226</v>
      </c>
      <c r="D3544" s="17">
        <v>46131</v>
      </c>
      <c r="E3544" s="12">
        <v>9</v>
      </c>
    </row>
    <row r="3545" spans="1:5" x14ac:dyDescent="0.3">
      <c r="A3545" s="3" t="s">
        <v>12832</v>
      </c>
      <c r="B3545" s="11" t="s">
        <v>1244</v>
      </c>
      <c r="C3545" s="11" t="s">
        <v>124</v>
      </c>
      <c r="D3545" s="17">
        <v>45973</v>
      </c>
      <c r="E3545" s="12">
        <v>5</v>
      </c>
    </row>
    <row r="3546" spans="1:5" x14ac:dyDescent="0.3">
      <c r="A3546" s="3" t="s">
        <v>12833</v>
      </c>
      <c r="B3546" s="11" t="s">
        <v>1364</v>
      </c>
      <c r="C3546" s="11" t="s">
        <v>98</v>
      </c>
      <c r="D3546" s="17">
        <v>46107</v>
      </c>
      <c r="E3546" s="12">
        <v>4</v>
      </c>
    </row>
    <row r="3547" spans="1:5" x14ac:dyDescent="0.3">
      <c r="A3547" s="3" t="s">
        <v>12834</v>
      </c>
      <c r="B3547" s="11" t="s">
        <v>1136</v>
      </c>
      <c r="C3547" s="11" t="s">
        <v>216</v>
      </c>
      <c r="D3547" s="17">
        <v>45707</v>
      </c>
      <c r="E3547" s="12">
        <v>10</v>
      </c>
    </row>
    <row r="3548" spans="1:5" x14ac:dyDescent="0.3">
      <c r="A3548" s="3" t="s">
        <v>12835</v>
      </c>
      <c r="B3548" s="11" t="s">
        <v>1718</v>
      </c>
      <c r="C3548" s="11" t="s">
        <v>329</v>
      </c>
      <c r="D3548" s="17">
        <v>45872</v>
      </c>
      <c r="E3548" s="12">
        <v>10</v>
      </c>
    </row>
    <row r="3549" spans="1:5" x14ac:dyDescent="0.3">
      <c r="A3549" s="3" t="s">
        <v>12836</v>
      </c>
      <c r="B3549" s="11" t="s">
        <v>1252</v>
      </c>
      <c r="C3549" s="11" t="s">
        <v>155</v>
      </c>
      <c r="D3549" s="17">
        <v>45779</v>
      </c>
      <c r="E3549" s="12">
        <v>9</v>
      </c>
    </row>
    <row r="3550" spans="1:5" x14ac:dyDescent="0.3">
      <c r="A3550" s="3" t="s">
        <v>12837</v>
      </c>
      <c r="B3550" s="11" t="s">
        <v>1380</v>
      </c>
      <c r="C3550" s="11" t="s">
        <v>216</v>
      </c>
      <c r="D3550" s="17">
        <v>45824</v>
      </c>
      <c r="E3550" s="12">
        <v>7</v>
      </c>
    </row>
    <row r="3551" spans="1:5" x14ac:dyDescent="0.3">
      <c r="A3551" s="3" t="s">
        <v>12838</v>
      </c>
      <c r="B3551" s="11" t="s">
        <v>1294</v>
      </c>
      <c r="C3551" s="11" t="s">
        <v>332</v>
      </c>
      <c r="D3551" s="17">
        <v>46198</v>
      </c>
      <c r="E3551" s="12">
        <v>6</v>
      </c>
    </row>
    <row r="3552" spans="1:5" x14ac:dyDescent="0.3">
      <c r="A3552" s="3" t="s">
        <v>12839</v>
      </c>
      <c r="B3552" s="11" t="s">
        <v>1130</v>
      </c>
      <c r="C3552" s="11" t="s">
        <v>276</v>
      </c>
      <c r="D3552" s="17">
        <v>46104</v>
      </c>
      <c r="E3552" s="12">
        <v>9</v>
      </c>
    </row>
    <row r="3553" spans="1:5" x14ac:dyDescent="0.3">
      <c r="A3553" s="3" t="s">
        <v>12840</v>
      </c>
      <c r="B3553" s="11" t="s">
        <v>1260</v>
      </c>
      <c r="C3553" s="11" t="s">
        <v>146</v>
      </c>
      <c r="D3553" s="17">
        <v>46152</v>
      </c>
      <c r="E3553" s="12">
        <v>8</v>
      </c>
    </row>
    <row r="3554" spans="1:5" x14ac:dyDescent="0.3">
      <c r="A3554" s="3" t="s">
        <v>12841</v>
      </c>
      <c r="B3554" s="11" t="s">
        <v>1112</v>
      </c>
      <c r="C3554" s="11" t="s">
        <v>126</v>
      </c>
      <c r="D3554" s="17">
        <v>45929</v>
      </c>
      <c r="E3554" s="12">
        <v>12</v>
      </c>
    </row>
    <row r="3555" spans="1:5" x14ac:dyDescent="0.3">
      <c r="A3555" s="3" t="s">
        <v>12842</v>
      </c>
      <c r="B3555" s="11" t="s">
        <v>1144</v>
      </c>
      <c r="C3555" s="11" t="s">
        <v>360</v>
      </c>
      <c r="D3555" s="17">
        <v>46123</v>
      </c>
      <c r="E3555" s="12">
        <v>9</v>
      </c>
    </row>
    <row r="3556" spans="1:5" x14ac:dyDescent="0.3">
      <c r="A3556" s="3" t="s">
        <v>12843</v>
      </c>
      <c r="B3556" s="11" t="s">
        <v>1340</v>
      </c>
      <c r="C3556" s="11" t="s">
        <v>265</v>
      </c>
      <c r="D3556" s="17">
        <v>46182</v>
      </c>
      <c r="E3556" s="12">
        <v>11</v>
      </c>
    </row>
    <row r="3557" spans="1:5" x14ac:dyDescent="0.3">
      <c r="A3557" s="3" t="s">
        <v>12844</v>
      </c>
      <c r="B3557" s="11" t="s">
        <v>1222</v>
      </c>
      <c r="C3557" s="11" t="s">
        <v>256</v>
      </c>
      <c r="D3557" s="17">
        <v>45726</v>
      </c>
      <c r="E3557" s="12">
        <v>6</v>
      </c>
    </row>
    <row r="3558" spans="1:5" x14ac:dyDescent="0.3">
      <c r="A3558" s="3" t="s">
        <v>12845</v>
      </c>
      <c r="B3558" s="11" t="s">
        <v>1426</v>
      </c>
      <c r="C3558" s="11" t="s">
        <v>342</v>
      </c>
      <c r="D3558" s="17">
        <v>45982</v>
      </c>
      <c r="E3558" s="12">
        <v>8</v>
      </c>
    </row>
    <row r="3559" spans="1:5" x14ac:dyDescent="0.3">
      <c r="A3559" s="3" t="s">
        <v>12846</v>
      </c>
      <c r="B3559" s="11" t="s">
        <v>1780</v>
      </c>
      <c r="C3559" s="11" t="s">
        <v>53</v>
      </c>
      <c r="D3559" s="17">
        <v>45930</v>
      </c>
      <c r="E3559" s="12">
        <v>5</v>
      </c>
    </row>
    <row r="3560" spans="1:5" x14ac:dyDescent="0.3">
      <c r="A3560" s="3" t="s">
        <v>12847</v>
      </c>
      <c r="B3560" s="11" t="s">
        <v>1394</v>
      </c>
      <c r="C3560" s="11" t="s">
        <v>200</v>
      </c>
      <c r="D3560" s="17">
        <v>45882</v>
      </c>
      <c r="E3560" s="12">
        <v>5</v>
      </c>
    </row>
    <row r="3561" spans="1:5" x14ac:dyDescent="0.3">
      <c r="A3561" s="3" t="s">
        <v>12848</v>
      </c>
      <c r="B3561" s="11" t="s">
        <v>1032</v>
      </c>
      <c r="C3561" s="11" t="s">
        <v>344</v>
      </c>
      <c r="D3561" s="17">
        <v>46183</v>
      </c>
      <c r="E3561" s="12">
        <v>5</v>
      </c>
    </row>
    <row r="3562" spans="1:5" x14ac:dyDescent="0.3">
      <c r="A3562" s="3" t="s">
        <v>12849</v>
      </c>
      <c r="B3562" s="11" t="s">
        <v>1320</v>
      </c>
      <c r="C3562" s="11" t="s">
        <v>241</v>
      </c>
      <c r="D3562" s="17">
        <v>45832</v>
      </c>
      <c r="E3562" s="12">
        <v>12</v>
      </c>
    </row>
    <row r="3563" spans="1:5" x14ac:dyDescent="0.3">
      <c r="A3563" s="3" t="s">
        <v>12850</v>
      </c>
      <c r="B3563" s="11" t="s">
        <v>1536</v>
      </c>
      <c r="C3563" s="11" t="s">
        <v>241</v>
      </c>
      <c r="D3563" s="17">
        <v>45855</v>
      </c>
      <c r="E3563" s="12">
        <v>11</v>
      </c>
    </row>
    <row r="3564" spans="1:5" x14ac:dyDescent="0.3">
      <c r="A3564" s="3" t="s">
        <v>12851</v>
      </c>
      <c r="B3564" s="11" t="s">
        <v>1420</v>
      </c>
      <c r="C3564" s="11" t="s">
        <v>69</v>
      </c>
      <c r="D3564" s="17">
        <v>46110</v>
      </c>
      <c r="E3564" s="12">
        <v>6</v>
      </c>
    </row>
    <row r="3565" spans="1:5" x14ac:dyDescent="0.3">
      <c r="A3565" s="3" t="s">
        <v>12852</v>
      </c>
      <c r="B3565" s="11" t="s">
        <v>1240</v>
      </c>
      <c r="C3565" s="11" t="s">
        <v>376</v>
      </c>
      <c r="D3565" s="17">
        <v>46076</v>
      </c>
      <c r="E3565" s="12">
        <v>12</v>
      </c>
    </row>
    <row r="3566" spans="1:5" x14ac:dyDescent="0.3">
      <c r="A3566" s="3" t="s">
        <v>12853</v>
      </c>
      <c r="B3566" s="11" t="s">
        <v>1752</v>
      </c>
      <c r="C3566" s="11" t="s">
        <v>69</v>
      </c>
      <c r="D3566" s="17">
        <v>45809</v>
      </c>
      <c r="E3566" s="12">
        <v>10</v>
      </c>
    </row>
    <row r="3567" spans="1:5" x14ac:dyDescent="0.3">
      <c r="A3567" s="3" t="s">
        <v>12854</v>
      </c>
      <c r="B3567" s="11" t="s">
        <v>982</v>
      </c>
      <c r="C3567" s="11" t="s">
        <v>177</v>
      </c>
      <c r="D3567" s="17">
        <v>46147</v>
      </c>
      <c r="E3567" s="12">
        <v>5</v>
      </c>
    </row>
    <row r="3568" spans="1:5" x14ac:dyDescent="0.3">
      <c r="A3568" s="3" t="s">
        <v>12855</v>
      </c>
      <c r="B3568" s="11" t="s">
        <v>1018</v>
      </c>
      <c r="C3568" s="11" t="s">
        <v>155</v>
      </c>
      <c r="D3568" s="17">
        <v>45862</v>
      </c>
      <c r="E3568" s="12">
        <v>11</v>
      </c>
    </row>
    <row r="3569" spans="1:5" x14ac:dyDescent="0.3">
      <c r="A3569" s="3" t="s">
        <v>12856</v>
      </c>
      <c r="B3569" s="11" t="s">
        <v>1018</v>
      </c>
      <c r="C3569" s="11" t="s">
        <v>193</v>
      </c>
      <c r="D3569" s="17">
        <v>45992</v>
      </c>
      <c r="E3569" s="12">
        <v>11</v>
      </c>
    </row>
    <row r="3570" spans="1:5" x14ac:dyDescent="0.3">
      <c r="A3570" s="3" t="s">
        <v>12857</v>
      </c>
      <c r="B3570" s="11" t="s">
        <v>950</v>
      </c>
      <c r="C3570" s="11" t="s">
        <v>395</v>
      </c>
      <c r="D3570" s="17">
        <v>45697</v>
      </c>
      <c r="E3570" s="12">
        <v>6</v>
      </c>
    </row>
    <row r="3571" spans="1:5" x14ac:dyDescent="0.3">
      <c r="A3571" s="3" t="s">
        <v>12858</v>
      </c>
      <c r="B3571" s="11" t="s">
        <v>1208</v>
      </c>
      <c r="C3571" s="11" t="s">
        <v>397</v>
      </c>
      <c r="D3571" s="17">
        <v>46123</v>
      </c>
      <c r="E3571" s="12">
        <v>9</v>
      </c>
    </row>
    <row r="3572" spans="1:5" x14ac:dyDescent="0.3">
      <c r="A3572" s="3" t="s">
        <v>12859</v>
      </c>
      <c r="B3572" s="11" t="s">
        <v>1042</v>
      </c>
      <c r="C3572" s="11" t="s">
        <v>193</v>
      </c>
      <c r="D3572" s="17">
        <v>45819</v>
      </c>
      <c r="E3572" s="12">
        <v>5</v>
      </c>
    </row>
    <row r="3573" spans="1:5" x14ac:dyDescent="0.3">
      <c r="A3573" s="3" t="s">
        <v>12860</v>
      </c>
      <c r="B3573" s="11" t="s">
        <v>1618</v>
      </c>
      <c r="C3573" s="11" t="s">
        <v>8</v>
      </c>
      <c r="D3573" s="17">
        <v>45703</v>
      </c>
      <c r="E3573" s="12">
        <v>10</v>
      </c>
    </row>
    <row r="3574" spans="1:5" x14ac:dyDescent="0.3">
      <c r="A3574" s="3" t="s">
        <v>12861</v>
      </c>
      <c r="B3574" s="11" t="s">
        <v>1000</v>
      </c>
      <c r="C3574" s="11" t="s">
        <v>104</v>
      </c>
      <c r="D3574" s="17">
        <v>46043</v>
      </c>
      <c r="E3574" s="12">
        <v>11</v>
      </c>
    </row>
    <row r="3575" spans="1:5" x14ac:dyDescent="0.3">
      <c r="A3575" s="3" t="s">
        <v>12862</v>
      </c>
      <c r="B3575" s="11" t="s">
        <v>1032</v>
      </c>
      <c r="C3575" s="11" t="s">
        <v>292</v>
      </c>
      <c r="D3575" s="17">
        <v>46110</v>
      </c>
      <c r="E3575" s="12">
        <v>4</v>
      </c>
    </row>
    <row r="3576" spans="1:5" x14ac:dyDescent="0.3">
      <c r="A3576" s="3" t="s">
        <v>12863</v>
      </c>
      <c r="B3576" s="11" t="s">
        <v>1670</v>
      </c>
      <c r="C3576" s="11" t="s">
        <v>89</v>
      </c>
      <c r="D3576" s="17">
        <v>45927</v>
      </c>
      <c r="E3576" s="12">
        <v>11</v>
      </c>
    </row>
    <row r="3577" spans="1:5" x14ac:dyDescent="0.3">
      <c r="A3577" s="3" t="s">
        <v>12864</v>
      </c>
      <c r="B3577" s="11" t="s">
        <v>994</v>
      </c>
      <c r="C3577" s="11" t="s">
        <v>78</v>
      </c>
      <c r="D3577" s="17">
        <v>46110</v>
      </c>
      <c r="E3577" s="12">
        <v>9</v>
      </c>
    </row>
    <row r="3578" spans="1:5" x14ac:dyDescent="0.3">
      <c r="A3578" s="3" t="s">
        <v>12865</v>
      </c>
      <c r="B3578" s="11" t="s">
        <v>1330</v>
      </c>
      <c r="C3578" s="11" t="s">
        <v>200</v>
      </c>
      <c r="D3578" s="17">
        <v>46070</v>
      </c>
      <c r="E3578" s="12">
        <v>8</v>
      </c>
    </row>
    <row r="3579" spans="1:5" x14ac:dyDescent="0.3">
      <c r="A3579" s="3" t="s">
        <v>12866</v>
      </c>
      <c r="B3579" s="11" t="s">
        <v>1210</v>
      </c>
      <c r="C3579" s="11" t="s">
        <v>366</v>
      </c>
      <c r="D3579" s="17">
        <v>46126</v>
      </c>
      <c r="E3579" s="12">
        <v>6</v>
      </c>
    </row>
    <row r="3580" spans="1:5" x14ac:dyDescent="0.3">
      <c r="A3580" s="3" t="s">
        <v>12867</v>
      </c>
      <c r="B3580" s="11" t="s">
        <v>1260</v>
      </c>
      <c r="C3580" s="11" t="s">
        <v>272</v>
      </c>
      <c r="D3580" s="17">
        <v>45754</v>
      </c>
      <c r="E3580" s="12">
        <v>6</v>
      </c>
    </row>
    <row r="3581" spans="1:5" x14ac:dyDescent="0.3">
      <c r="A3581" s="3" t="s">
        <v>12868</v>
      </c>
      <c r="B3581" s="11" t="s">
        <v>1090</v>
      </c>
      <c r="C3581" s="11" t="s">
        <v>344</v>
      </c>
      <c r="D3581" s="17">
        <v>46171</v>
      </c>
      <c r="E3581" s="12">
        <v>4</v>
      </c>
    </row>
    <row r="3582" spans="1:5" x14ac:dyDescent="0.3">
      <c r="A3582" s="3" t="s">
        <v>12869</v>
      </c>
      <c r="B3582" s="11" t="s">
        <v>898</v>
      </c>
      <c r="C3582" s="11" t="s">
        <v>251</v>
      </c>
      <c r="D3582" s="17">
        <v>45947</v>
      </c>
      <c r="E3582" s="12">
        <v>10</v>
      </c>
    </row>
    <row r="3583" spans="1:5" x14ac:dyDescent="0.3">
      <c r="A3583" s="3" t="s">
        <v>12870</v>
      </c>
      <c r="B3583" s="11" t="s">
        <v>1654</v>
      </c>
      <c r="C3583" s="11" t="s">
        <v>50</v>
      </c>
      <c r="D3583" s="17">
        <v>45894</v>
      </c>
      <c r="E3583" s="12">
        <v>11</v>
      </c>
    </row>
    <row r="3584" spans="1:5" x14ac:dyDescent="0.3">
      <c r="A3584" s="3" t="s">
        <v>12871</v>
      </c>
      <c r="B3584" s="11" t="s">
        <v>1622</v>
      </c>
      <c r="C3584" s="11" t="s">
        <v>334</v>
      </c>
      <c r="D3584" s="17">
        <v>45823</v>
      </c>
      <c r="E3584" s="12">
        <v>11</v>
      </c>
    </row>
    <row r="3585" spans="1:5" x14ac:dyDescent="0.3">
      <c r="A3585" s="3" t="s">
        <v>12872</v>
      </c>
      <c r="B3585" s="11" t="s">
        <v>1058</v>
      </c>
      <c r="C3585" s="11" t="s">
        <v>294</v>
      </c>
      <c r="D3585" s="17">
        <v>45856</v>
      </c>
      <c r="E3585" s="12">
        <v>9</v>
      </c>
    </row>
    <row r="3586" spans="1:5" x14ac:dyDescent="0.3">
      <c r="A3586" s="3" t="s">
        <v>12873</v>
      </c>
      <c r="B3586" s="11" t="s">
        <v>1308</v>
      </c>
      <c r="C3586" s="11" t="s">
        <v>57</v>
      </c>
      <c r="D3586" s="17">
        <v>46175</v>
      </c>
      <c r="E3586" s="12">
        <v>9</v>
      </c>
    </row>
    <row r="3587" spans="1:5" x14ac:dyDescent="0.3">
      <c r="A3587" s="3" t="s">
        <v>12874</v>
      </c>
      <c r="B3587" s="11" t="s">
        <v>1048</v>
      </c>
      <c r="C3587" s="11" t="s">
        <v>298</v>
      </c>
      <c r="D3587" s="17">
        <v>45765</v>
      </c>
      <c r="E3587" s="12">
        <v>4</v>
      </c>
    </row>
    <row r="3588" spans="1:5" x14ac:dyDescent="0.3">
      <c r="A3588" s="3" t="s">
        <v>12875</v>
      </c>
      <c r="B3588" s="11" t="s">
        <v>1474</v>
      </c>
      <c r="C3588" s="11" t="s">
        <v>241</v>
      </c>
      <c r="D3588" s="17">
        <v>46154</v>
      </c>
      <c r="E3588" s="12">
        <v>11</v>
      </c>
    </row>
    <row r="3589" spans="1:5" x14ac:dyDescent="0.3">
      <c r="A3589" s="3" t="s">
        <v>12876</v>
      </c>
      <c r="B3589" s="11" t="s">
        <v>1014</v>
      </c>
      <c r="C3589" s="11" t="s">
        <v>272</v>
      </c>
      <c r="D3589" s="17">
        <v>45993</v>
      </c>
      <c r="E3589" s="12">
        <v>10</v>
      </c>
    </row>
    <row r="3590" spans="1:5" x14ac:dyDescent="0.3">
      <c r="A3590" s="3" t="s">
        <v>12877</v>
      </c>
      <c r="B3590" s="11" t="s">
        <v>1034</v>
      </c>
      <c r="C3590" s="11" t="s">
        <v>92</v>
      </c>
      <c r="D3590" s="17">
        <v>45987</v>
      </c>
      <c r="E3590" s="12">
        <v>5</v>
      </c>
    </row>
    <row r="3591" spans="1:5" x14ac:dyDescent="0.3">
      <c r="A3591" s="3" t="s">
        <v>12878</v>
      </c>
      <c r="B3591" s="11" t="s">
        <v>1614</v>
      </c>
      <c r="C3591" s="11" t="s">
        <v>13</v>
      </c>
      <c r="D3591" s="17">
        <v>46044</v>
      </c>
      <c r="E3591" s="12">
        <v>8</v>
      </c>
    </row>
    <row r="3592" spans="1:5" x14ac:dyDescent="0.3">
      <c r="A3592" s="3" t="s">
        <v>12879</v>
      </c>
      <c r="B3592" s="11" t="s">
        <v>1548</v>
      </c>
      <c r="C3592" s="11" t="s">
        <v>316</v>
      </c>
      <c r="D3592" s="17">
        <v>45760</v>
      </c>
      <c r="E3592" s="12">
        <v>10</v>
      </c>
    </row>
    <row r="3593" spans="1:5" x14ac:dyDescent="0.3">
      <c r="A3593" s="3" t="s">
        <v>12880</v>
      </c>
      <c r="B3593" s="11" t="s">
        <v>1022</v>
      </c>
      <c r="C3593" s="11" t="s">
        <v>126</v>
      </c>
      <c r="D3593" s="17">
        <v>45723</v>
      </c>
      <c r="E3593" s="12">
        <v>8</v>
      </c>
    </row>
    <row r="3594" spans="1:5" x14ac:dyDescent="0.3">
      <c r="A3594" s="3" t="s">
        <v>12881</v>
      </c>
      <c r="B3594" s="11" t="s">
        <v>1488</v>
      </c>
      <c r="C3594" s="11" t="s">
        <v>179</v>
      </c>
      <c r="D3594" s="17">
        <v>45774</v>
      </c>
      <c r="E3594" s="12">
        <v>12</v>
      </c>
    </row>
    <row r="3595" spans="1:5" x14ac:dyDescent="0.3">
      <c r="A3595" s="3" t="s">
        <v>12882</v>
      </c>
      <c r="B3595" s="11" t="s">
        <v>1722</v>
      </c>
      <c r="C3595" s="11" t="s">
        <v>288</v>
      </c>
      <c r="D3595" s="17">
        <v>45962</v>
      </c>
      <c r="E3595" s="12">
        <v>7</v>
      </c>
    </row>
    <row r="3596" spans="1:5" x14ac:dyDescent="0.3">
      <c r="A3596" s="3" t="s">
        <v>12883</v>
      </c>
      <c r="B3596" s="11" t="s">
        <v>1776</v>
      </c>
      <c r="C3596" s="11" t="s">
        <v>399</v>
      </c>
      <c r="D3596" s="17">
        <v>45681</v>
      </c>
      <c r="E3596" s="12">
        <v>11</v>
      </c>
    </row>
    <row r="3597" spans="1:5" x14ac:dyDescent="0.3">
      <c r="A3597" s="3" t="s">
        <v>12884</v>
      </c>
      <c r="B3597" s="11" t="s">
        <v>1692</v>
      </c>
      <c r="C3597" s="11" t="s">
        <v>278</v>
      </c>
      <c r="D3597" s="17">
        <v>45886</v>
      </c>
      <c r="E3597" s="12">
        <v>11</v>
      </c>
    </row>
    <row r="3598" spans="1:5" x14ac:dyDescent="0.3">
      <c r="A3598" s="3" t="s">
        <v>12885</v>
      </c>
      <c r="B3598" s="11" t="s">
        <v>1298</v>
      </c>
      <c r="C3598" s="11" t="s">
        <v>272</v>
      </c>
      <c r="D3598" s="17">
        <v>46146</v>
      </c>
      <c r="E3598" s="12">
        <v>10</v>
      </c>
    </row>
    <row r="3599" spans="1:5" x14ac:dyDescent="0.3">
      <c r="A3599" s="3" t="s">
        <v>12886</v>
      </c>
      <c r="B3599" s="11" t="s">
        <v>1252</v>
      </c>
      <c r="C3599" s="11" t="s">
        <v>118</v>
      </c>
      <c r="D3599" s="17">
        <v>46041</v>
      </c>
      <c r="E3599" s="12">
        <v>6</v>
      </c>
    </row>
    <row r="3600" spans="1:5" x14ac:dyDescent="0.3">
      <c r="A3600" s="3" t="s">
        <v>12887</v>
      </c>
      <c r="B3600" s="11" t="s">
        <v>1536</v>
      </c>
      <c r="C3600" s="11" t="s">
        <v>376</v>
      </c>
      <c r="D3600" s="17">
        <v>46077</v>
      </c>
      <c r="E3600" s="12">
        <v>12</v>
      </c>
    </row>
    <row r="3601" spans="1:5" x14ac:dyDescent="0.3">
      <c r="A3601" s="3" t="s">
        <v>12888</v>
      </c>
      <c r="B3601" s="11" t="s">
        <v>1012</v>
      </c>
      <c r="C3601" s="11" t="s">
        <v>298</v>
      </c>
      <c r="D3601" s="17">
        <v>45918</v>
      </c>
      <c r="E3601" s="12">
        <v>9</v>
      </c>
    </row>
    <row r="3602" spans="1:5" x14ac:dyDescent="0.3">
      <c r="A3602" s="3" t="s">
        <v>12889</v>
      </c>
      <c r="B3602" s="11" t="s">
        <v>1218</v>
      </c>
      <c r="C3602" s="11" t="s">
        <v>171</v>
      </c>
      <c r="D3602" s="17">
        <v>45841</v>
      </c>
      <c r="E3602" s="12">
        <v>12</v>
      </c>
    </row>
    <row r="3603" spans="1:5" x14ac:dyDescent="0.3">
      <c r="A3603" s="3" t="s">
        <v>12890</v>
      </c>
      <c r="B3603" s="11" t="s">
        <v>1510</v>
      </c>
      <c r="C3603" s="11" t="s">
        <v>112</v>
      </c>
      <c r="D3603" s="17">
        <v>46025</v>
      </c>
      <c r="E3603" s="12">
        <v>10</v>
      </c>
    </row>
    <row r="3604" spans="1:5" x14ac:dyDescent="0.3">
      <c r="A3604" s="3" t="s">
        <v>12891</v>
      </c>
      <c r="B3604" s="11" t="s">
        <v>1670</v>
      </c>
      <c r="C3604" s="11" t="s">
        <v>221</v>
      </c>
      <c r="D3604" s="17">
        <v>45758</v>
      </c>
      <c r="E3604" s="12">
        <v>5</v>
      </c>
    </row>
    <row r="3605" spans="1:5" x14ac:dyDescent="0.3">
      <c r="A3605" s="3" t="s">
        <v>12892</v>
      </c>
      <c r="B3605" s="11" t="s">
        <v>1554</v>
      </c>
      <c r="C3605" s="11" t="s">
        <v>168</v>
      </c>
      <c r="D3605" s="17">
        <v>45753</v>
      </c>
      <c r="E3605" s="12">
        <v>9</v>
      </c>
    </row>
    <row r="3606" spans="1:5" x14ac:dyDescent="0.3">
      <c r="A3606" s="3" t="s">
        <v>12893</v>
      </c>
      <c r="B3606" s="11" t="s">
        <v>1628</v>
      </c>
      <c r="C3606" s="11" t="s">
        <v>253</v>
      </c>
      <c r="D3606" s="17">
        <v>46152</v>
      </c>
      <c r="E3606" s="12">
        <v>7</v>
      </c>
    </row>
    <row r="3607" spans="1:5" x14ac:dyDescent="0.3">
      <c r="A3607" s="3" t="s">
        <v>12894</v>
      </c>
      <c r="B3607" s="11" t="s">
        <v>1640</v>
      </c>
      <c r="C3607" s="11" t="s">
        <v>232</v>
      </c>
      <c r="D3607" s="17">
        <v>45777</v>
      </c>
      <c r="E3607" s="12">
        <v>7</v>
      </c>
    </row>
    <row r="3608" spans="1:5" x14ac:dyDescent="0.3">
      <c r="A3608" s="3" t="s">
        <v>12895</v>
      </c>
      <c r="B3608" s="11" t="s">
        <v>1008</v>
      </c>
      <c r="C3608" s="11" t="s">
        <v>306</v>
      </c>
      <c r="D3608" s="17">
        <v>46004</v>
      </c>
      <c r="E3608" s="12">
        <v>4</v>
      </c>
    </row>
    <row r="3609" spans="1:5" x14ac:dyDescent="0.3">
      <c r="A3609" s="3" t="s">
        <v>12896</v>
      </c>
      <c r="B3609" s="11" t="s">
        <v>1716</v>
      </c>
      <c r="C3609" s="11" t="s">
        <v>362</v>
      </c>
      <c r="D3609" s="17">
        <v>45809</v>
      </c>
      <c r="E3609" s="12">
        <v>8</v>
      </c>
    </row>
    <row r="3610" spans="1:5" x14ac:dyDescent="0.3">
      <c r="A3610" s="3" t="s">
        <v>12897</v>
      </c>
      <c r="B3610" s="11" t="s">
        <v>1582</v>
      </c>
      <c r="C3610" s="11" t="s">
        <v>57</v>
      </c>
      <c r="D3610" s="17">
        <v>45748</v>
      </c>
      <c r="E3610" s="12">
        <v>6</v>
      </c>
    </row>
    <row r="3611" spans="1:5" x14ac:dyDescent="0.3">
      <c r="A3611" s="3" t="s">
        <v>12898</v>
      </c>
      <c r="B3611" s="11" t="s">
        <v>1674</v>
      </c>
      <c r="C3611" s="11" t="s">
        <v>314</v>
      </c>
      <c r="D3611" s="17">
        <v>46000</v>
      </c>
      <c r="E3611" s="12">
        <v>6</v>
      </c>
    </row>
    <row r="3612" spans="1:5" x14ac:dyDescent="0.3">
      <c r="A3612" s="3" t="s">
        <v>12899</v>
      </c>
      <c r="B3612" s="11" t="s">
        <v>930</v>
      </c>
      <c r="C3612" s="11" t="s">
        <v>146</v>
      </c>
      <c r="D3612" s="17">
        <v>45738</v>
      </c>
      <c r="E3612" s="12">
        <v>4</v>
      </c>
    </row>
    <row r="3613" spans="1:5" x14ac:dyDescent="0.3">
      <c r="A3613" s="3" t="s">
        <v>12900</v>
      </c>
      <c r="B3613" s="11" t="s">
        <v>938</v>
      </c>
      <c r="C3613" s="11" t="s">
        <v>366</v>
      </c>
      <c r="D3613" s="17">
        <v>45895</v>
      </c>
      <c r="E3613" s="12">
        <v>10</v>
      </c>
    </row>
    <row r="3614" spans="1:5" x14ac:dyDescent="0.3">
      <c r="A3614" s="3" t="s">
        <v>12901</v>
      </c>
      <c r="B3614" s="11" t="s">
        <v>1668</v>
      </c>
      <c r="C3614" s="11" t="s">
        <v>296</v>
      </c>
      <c r="D3614" s="17">
        <v>46071</v>
      </c>
      <c r="E3614" s="12">
        <v>6</v>
      </c>
    </row>
    <row r="3615" spans="1:5" x14ac:dyDescent="0.3">
      <c r="A3615" s="3" t="s">
        <v>12902</v>
      </c>
      <c r="B3615" s="11" t="s">
        <v>1222</v>
      </c>
      <c r="C3615" s="11" t="s">
        <v>165</v>
      </c>
      <c r="D3615" s="17">
        <v>45794</v>
      </c>
      <c r="E3615" s="12">
        <v>10</v>
      </c>
    </row>
    <row r="3616" spans="1:5" x14ac:dyDescent="0.3">
      <c r="A3616" s="3" t="s">
        <v>12903</v>
      </c>
      <c r="B3616" s="11" t="s">
        <v>1584</v>
      </c>
      <c r="C3616" s="11" t="s">
        <v>208</v>
      </c>
      <c r="D3616" s="17">
        <v>46074</v>
      </c>
      <c r="E3616" s="12">
        <v>5</v>
      </c>
    </row>
    <row r="3617" spans="1:5" x14ac:dyDescent="0.3">
      <c r="A3617" s="3" t="s">
        <v>12904</v>
      </c>
      <c r="B3617" s="11" t="s">
        <v>1466</v>
      </c>
      <c r="C3617" s="11" t="s">
        <v>174</v>
      </c>
      <c r="D3617" s="17">
        <v>46135</v>
      </c>
      <c r="E3617" s="12">
        <v>12</v>
      </c>
    </row>
    <row r="3618" spans="1:5" x14ac:dyDescent="0.3">
      <c r="A3618" s="3" t="s">
        <v>12905</v>
      </c>
      <c r="B3618" s="11" t="s">
        <v>1544</v>
      </c>
      <c r="C3618" s="11" t="s">
        <v>124</v>
      </c>
      <c r="D3618" s="17">
        <v>45705</v>
      </c>
      <c r="E3618" s="12">
        <v>9</v>
      </c>
    </row>
    <row r="3619" spans="1:5" x14ac:dyDescent="0.3">
      <c r="A3619" s="3" t="s">
        <v>12906</v>
      </c>
      <c r="B3619" s="11" t="s">
        <v>1772</v>
      </c>
      <c r="C3619" s="11" t="s">
        <v>198</v>
      </c>
      <c r="D3619" s="17">
        <v>45676</v>
      </c>
      <c r="E3619" s="12">
        <v>9</v>
      </c>
    </row>
    <row r="3620" spans="1:5" x14ac:dyDescent="0.3">
      <c r="A3620" s="3" t="s">
        <v>12907</v>
      </c>
      <c r="B3620" s="11" t="s">
        <v>1382</v>
      </c>
      <c r="C3620" s="11" t="s">
        <v>296</v>
      </c>
      <c r="D3620" s="17">
        <v>45992</v>
      </c>
      <c r="E3620" s="12">
        <v>8</v>
      </c>
    </row>
    <row r="3621" spans="1:5" x14ac:dyDescent="0.3">
      <c r="A3621" s="3" t="s">
        <v>12908</v>
      </c>
      <c r="B3621" s="11" t="s">
        <v>1074</v>
      </c>
      <c r="C3621" s="11" t="s">
        <v>116</v>
      </c>
      <c r="D3621" s="17">
        <v>45818</v>
      </c>
      <c r="E3621" s="12">
        <v>7</v>
      </c>
    </row>
    <row r="3622" spans="1:5" x14ac:dyDescent="0.3">
      <c r="A3622" s="3" t="s">
        <v>12909</v>
      </c>
      <c r="B3622" s="11" t="s">
        <v>1004</v>
      </c>
      <c r="C3622" s="11" t="s">
        <v>203</v>
      </c>
      <c r="D3622" s="17">
        <v>46047</v>
      </c>
      <c r="E3622" s="12">
        <v>10</v>
      </c>
    </row>
    <row r="3623" spans="1:5" x14ac:dyDescent="0.3">
      <c r="A3623" s="3" t="s">
        <v>12910</v>
      </c>
      <c r="B3623" s="11" t="s">
        <v>1656</v>
      </c>
      <c r="C3623" s="11" t="s">
        <v>50</v>
      </c>
      <c r="D3623" s="17">
        <v>45899</v>
      </c>
      <c r="E3623" s="12">
        <v>10</v>
      </c>
    </row>
    <row r="3624" spans="1:5" x14ac:dyDescent="0.3">
      <c r="A3624" s="3" t="s">
        <v>12911</v>
      </c>
      <c r="B3624" s="11" t="s">
        <v>982</v>
      </c>
      <c r="C3624" s="11" t="s">
        <v>284</v>
      </c>
      <c r="D3624" s="17">
        <v>45979</v>
      </c>
      <c r="E3624" s="12">
        <v>4</v>
      </c>
    </row>
    <row r="3625" spans="1:5" x14ac:dyDescent="0.3">
      <c r="A3625" s="3" t="s">
        <v>12912</v>
      </c>
      <c r="B3625" s="11" t="s">
        <v>1562</v>
      </c>
      <c r="C3625" s="11" t="s">
        <v>221</v>
      </c>
      <c r="D3625" s="17">
        <v>46041</v>
      </c>
      <c r="E3625" s="12">
        <v>10</v>
      </c>
    </row>
    <row r="3626" spans="1:5" x14ac:dyDescent="0.3">
      <c r="A3626" s="3" t="s">
        <v>12913</v>
      </c>
      <c r="B3626" s="11" t="s">
        <v>1450</v>
      </c>
      <c r="C3626" s="11" t="s">
        <v>294</v>
      </c>
      <c r="D3626" s="17">
        <v>45689</v>
      </c>
      <c r="E3626" s="12">
        <v>10</v>
      </c>
    </row>
    <row r="3627" spans="1:5" x14ac:dyDescent="0.3">
      <c r="A3627" s="3" t="s">
        <v>12914</v>
      </c>
      <c r="B3627" s="11" t="s">
        <v>1760</v>
      </c>
      <c r="C3627" s="11" t="s">
        <v>318</v>
      </c>
      <c r="D3627" s="17">
        <v>46027</v>
      </c>
      <c r="E3627" s="12">
        <v>12</v>
      </c>
    </row>
    <row r="3628" spans="1:5" x14ac:dyDescent="0.3">
      <c r="A3628" s="3" t="s">
        <v>12915</v>
      </c>
      <c r="B3628" s="11" t="s">
        <v>948</v>
      </c>
      <c r="C3628" s="11" t="s">
        <v>352</v>
      </c>
      <c r="D3628" s="17">
        <v>45807</v>
      </c>
      <c r="E3628" s="12">
        <v>8</v>
      </c>
    </row>
    <row r="3629" spans="1:5" x14ac:dyDescent="0.3">
      <c r="A3629" s="3" t="s">
        <v>12916</v>
      </c>
      <c r="B3629" s="11" t="s">
        <v>1604</v>
      </c>
      <c r="C3629" s="11" t="s">
        <v>112</v>
      </c>
      <c r="D3629" s="17">
        <v>45909</v>
      </c>
      <c r="E3629" s="12">
        <v>10</v>
      </c>
    </row>
    <row r="3630" spans="1:5" x14ac:dyDescent="0.3">
      <c r="A3630" s="3" t="s">
        <v>12917</v>
      </c>
      <c r="B3630" s="11" t="s">
        <v>1010</v>
      </c>
      <c r="C3630" s="11" t="s">
        <v>243</v>
      </c>
      <c r="D3630" s="17">
        <v>46166</v>
      </c>
      <c r="E3630" s="12">
        <v>5</v>
      </c>
    </row>
    <row r="3631" spans="1:5" x14ac:dyDescent="0.3">
      <c r="A3631" s="3" t="s">
        <v>12918</v>
      </c>
      <c r="B3631" s="11" t="s">
        <v>1018</v>
      </c>
      <c r="C3631" s="11" t="s">
        <v>104</v>
      </c>
      <c r="D3631" s="17">
        <v>45751</v>
      </c>
      <c r="E3631" s="12">
        <v>10</v>
      </c>
    </row>
    <row r="3632" spans="1:5" x14ac:dyDescent="0.3">
      <c r="A3632" s="3" t="s">
        <v>12919</v>
      </c>
      <c r="B3632" s="11" t="s">
        <v>946</v>
      </c>
      <c r="C3632" s="11" t="s">
        <v>187</v>
      </c>
      <c r="D3632" s="17">
        <v>45942</v>
      </c>
      <c r="E3632" s="12">
        <v>11</v>
      </c>
    </row>
    <row r="3633" spans="1:5" x14ac:dyDescent="0.3">
      <c r="A3633" s="3" t="s">
        <v>12920</v>
      </c>
      <c r="B3633" s="11" t="s">
        <v>924</v>
      </c>
      <c r="C3633" s="11" t="s">
        <v>124</v>
      </c>
      <c r="D3633" s="17">
        <v>45878</v>
      </c>
      <c r="E3633" s="12">
        <v>9</v>
      </c>
    </row>
    <row r="3634" spans="1:5" x14ac:dyDescent="0.3">
      <c r="A3634" s="3" t="s">
        <v>12921</v>
      </c>
      <c r="B3634" s="11" t="s">
        <v>1732</v>
      </c>
      <c r="C3634" s="11" t="s">
        <v>121</v>
      </c>
      <c r="D3634" s="17">
        <v>46000</v>
      </c>
      <c r="E3634" s="12">
        <v>8</v>
      </c>
    </row>
    <row r="3635" spans="1:5" x14ac:dyDescent="0.3">
      <c r="A3635" s="3" t="s">
        <v>12922</v>
      </c>
      <c r="B3635" s="11" t="s">
        <v>1538</v>
      </c>
      <c r="C3635" s="11" t="s">
        <v>243</v>
      </c>
      <c r="D3635" s="17">
        <v>46083</v>
      </c>
      <c r="E3635" s="12">
        <v>5</v>
      </c>
    </row>
    <row r="3636" spans="1:5" x14ac:dyDescent="0.3">
      <c r="A3636" s="3" t="s">
        <v>12923</v>
      </c>
      <c r="B3636" s="11" t="s">
        <v>962</v>
      </c>
      <c r="C3636" s="11" t="s">
        <v>95</v>
      </c>
      <c r="D3636" s="17">
        <v>46022</v>
      </c>
      <c r="E3636" s="12">
        <v>10</v>
      </c>
    </row>
    <row r="3637" spans="1:5" x14ac:dyDescent="0.3">
      <c r="A3637" s="3" t="s">
        <v>12924</v>
      </c>
      <c r="B3637" s="11" t="s">
        <v>1326</v>
      </c>
      <c r="C3637" s="11" t="s">
        <v>292</v>
      </c>
      <c r="D3637" s="17">
        <v>46078</v>
      </c>
      <c r="E3637" s="12">
        <v>4</v>
      </c>
    </row>
    <row r="3638" spans="1:5" x14ac:dyDescent="0.3">
      <c r="A3638" s="3" t="s">
        <v>12925</v>
      </c>
      <c r="B3638" s="11" t="s">
        <v>1016</v>
      </c>
      <c r="C3638" s="11" t="s">
        <v>89</v>
      </c>
      <c r="D3638" s="17">
        <v>45692</v>
      </c>
      <c r="E3638" s="12">
        <v>12</v>
      </c>
    </row>
    <row r="3639" spans="1:5" x14ac:dyDescent="0.3">
      <c r="A3639" s="3" t="s">
        <v>12926</v>
      </c>
      <c r="B3639" s="11" t="s">
        <v>1042</v>
      </c>
      <c r="C3639" s="11" t="s">
        <v>306</v>
      </c>
      <c r="D3639" s="17">
        <v>46019</v>
      </c>
      <c r="E3639" s="12">
        <v>5</v>
      </c>
    </row>
    <row r="3640" spans="1:5" x14ac:dyDescent="0.3">
      <c r="A3640" s="3" t="s">
        <v>12927</v>
      </c>
      <c r="B3640" s="11" t="s">
        <v>1688</v>
      </c>
      <c r="C3640" s="11" t="s">
        <v>149</v>
      </c>
      <c r="D3640" s="17">
        <v>45672</v>
      </c>
      <c r="E3640" s="12">
        <v>6</v>
      </c>
    </row>
    <row r="3641" spans="1:5" x14ac:dyDescent="0.3">
      <c r="A3641" s="3" t="s">
        <v>12928</v>
      </c>
      <c r="B3641" s="11" t="s">
        <v>1250</v>
      </c>
      <c r="C3641" s="11" t="s">
        <v>290</v>
      </c>
      <c r="D3641" s="17">
        <v>45912</v>
      </c>
      <c r="E3641" s="12">
        <v>12</v>
      </c>
    </row>
    <row r="3642" spans="1:5" x14ac:dyDescent="0.3">
      <c r="A3642" s="3" t="s">
        <v>12929</v>
      </c>
      <c r="B3642" s="11" t="s">
        <v>1530</v>
      </c>
      <c r="C3642" s="11" t="s">
        <v>356</v>
      </c>
      <c r="D3642" s="17">
        <v>45959</v>
      </c>
      <c r="E3642" s="12">
        <v>8</v>
      </c>
    </row>
    <row r="3643" spans="1:5" x14ac:dyDescent="0.3">
      <c r="A3643" s="3" t="s">
        <v>12930</v>
      </c>
      <c r="B3643" s="11" t="s">
        <v>1412</v>
      </c>
      <c r="C3643" s="11" t="s">
        <v>382</v>
      </c>
      <c r="D3643" s="17">
        <v>45958</v>
      </c>
      <c r="E3643" s="12">
        <v>5</v>
      </c>
    </row>
    <row r="3644" spans="1:5" x14ac:dyDescent="0.3">
      <c r="A3644" s="3" t="s">
        <v>12931</v>
      </c>
      <c r="B3644" s="11" t="s">
        <v>1234</v>
      </c>
      <c r="C3644" s="11" t="s">
        <v>143</v>
      </c>
      <c r="D3644" s="17">
        <v>46112</v>
      </c>
      <c r="E3644" s="12">
        <v>4</v>
      </c>
    </row>
    <row r="3645" spans="1:5" x14ac:dyDescent="0.3">
      <c r="A3645" s="3" t="s">
        <v>12932</v>
      </c>
      <c r="B3645" s="11" t="s">
        <v>1480</v>
      </c>
      <c r="C3645" s="11" t="s">
        <v>282</v>
      </c>
      <c r="D3645" s="17">
        <v>45765</v>
      </c>
      <c r="E3645" s="12">
        <v>10</v>
      </c>
    </row>
    <row r="3646" spans="1:5" x14ac:dyDescent="0.3">
      <c r="A3646" s="3" t="s">
        <v>12933</v>
      </c>
      <c r="B3646" s="11" t="s">
        <v>1398</v>
      </c>
      <c r="C3646" s="11" t="s">
        <v>324</v>
      </c>
      <c r="D3646" s="17">
        <v>46083</v>
      </c>
      <c r="E3646" s="12">
        <v>8</v>
      </c>
    </row>
    <row r="3647" spans="1:5" x14ac:dyDescent="0.3">
      <c r="A3647" s="3" t="s">
        <v>12934</v>
      </c>
      <c r="B3647" s="11" t="s">
        <v>1428</v>
      </c>
      <c r="C3647" s="11" t="s">
        <v>284</v>
      </c>
      <c r="D3647" s="17">
        <v>45717</v>
      </c>
      <c r="E3647" s="12">
        <v>10</v>
      </c>
    </row>
    <row r="3648" spans="1:5" x14ac:dyDescent="0.3">
      <c r="A3648" s="3" t="s">
        <v>12935</v>
      </c>
      <c r="B3648" s="11" t="s">
        <v>1496</v>
      </c>
      <c r="C3648" s="11" t="s">
        <v>322</v>
      </c>
      <c r="D3648" s="17">
        <v>45967</v>
      </c>
      <c r="E3648" s="12">
        <v>11</v>
      </c>
    </row>
    <row r="3649" spans="1:5" x14ac:dyDescent="0.3">
      <c r="A3649" s="3" t="s">
        <v>12936</v>
      </c>
      <c r="B3649" s="11" t="s">
        <v>1236</v>
      </c>
      <c r="C3649" s="11" t="s">
        <v>347</v>
      </c>
      <c r="D3649" s="17">
        <v>45713</v>
      </c>
      <c r="E3649" s="12">
        <v>6</v>
      </c>
    </row>
    <row r="3650" spans="1:5" x14ac:dyDescent="0.3">
      <c r="A3650" s="3" t="s">
        <v>12937</v>
      </c>
      <c r="B3650" s="11" t="s">
        <v>1524</v>
      </c>
      <c r="C3650" s="11" t="s">
        <v>177</v>
      </c>
      <c r="D3650" s="17">
        <v>45958</v>
      </c>
      <c r="E3650" s="12">
        <v>10</v>
      </c>
    </row>
    <row r="3651" spans="1:5" x14ac:dyDescent="0.3">
      <c r="A3651" s="3" t="s">
        <v>12938</v>
      </c>
      <c r="B3651" s="11" t="s">
        <v>1536</v>
      </c>
      <c r="C3651" s="11" t="s">
        <v>324</v>
      </c>
      <c r="D3651" s="17">
        <v>45688</v>
      </c>
      <c r="E3651" s="12">
        <v>4</v>
      </c>
    </row>
    <row r="3652" spans="1:5" x14ac:dyDescent="0.3">
      <c r="A3652" s="3" t="s">
        <v>12939</v>
      </c>
      <c r="B3652" s="11" t="s">
        <v>1462</v>
      </c>
      <c r="C3652" s="11" t="s">
        <v>121</v>
      </c>
      <c r="D3652" s="17">
        <v>46015</v>
      </c>
      <c r="E3652" s="12">
        <v>5</v>
      </c>
    </row>
    <row r="3653" spans="1:5" x14ac:dyDescent="0.3">
      <c r="A3653" s="3" t="s">
        <v>12940</v>
      </c>
      <c r="B3653" s="11" t="s">
        <v>1050</v>
      </c>
      <c r="C3653" s="11" t="s">
        <v>329</v>
      </c>
      <c r="D3653" s="17">
        <v>45881</v>
      </c>
      <c r="E3653" s="12">
        <v>4</v>
      </c>
    </row>
    <row r="3654" spans="1:5" x14ac:dyDescent="0.3">
      <c r="A3654" s="3" t="s">
        <v>12941</v>
      </c>
      <c r="B3654" s="11" t="s">
        <v>1746</v>
      </c>
      <c r="C3654" s="11" t="s">
        <v>174</v>
      </c>
      <c r="D3654" s="17">
        <v>45827</v>
      </c>
      <c r="E3654" s="12">
        <v>4</v>
      </c>
    </row>
    <row r="3655" spans="1:5" x14ac:dyDescent="0.3">
      <c r="A3655" s="3" t="s">
        <v>12942</v>
      </c>
      <c r="B3655" s="11" t="s">
        <v>1698</v>
      </c>
      <c r="C3655" s="11" t="s">
        <v>382</v>
      </c>
      <c r="D3655" s="17">
        <v>45855</v>
      </c>
      <c r="E3655" s="12">
        <v>5</v>
      </c>
    </row>
    <row r="3656" spans="1:5" x14ac:dyDescent="0.3">
      <c r="A3656" s="3" t="s">
        <v>12943</v>
      </c>
      <c r="B3656" s="11" t="s">
        <v>1774</v>
      </c>
      <c r="C3656" s="11" t="s">
        <v>22</v>
      </c>
      <c r="D3656" s="17">
        <v>45776</v>
      </c>
      <c r="E3656" s="12">
        <v>9</v>
      </c>
    </row>
    <row r="3657" spans="1:5" x14ac:dyDescent="0.3">
      <c r="A3657" s="3" t="s">
        <v>12944</v>
      </c>
      <c r="B3657" s="11" t="s">
        <v>1040</v>
      </c>
      <c r="C3657" s="11" t="s">
        <v>85</v>
      </c>
      <c r="D3657" s="17">
        <v>45938</v>
      </c>
      <c r="E3657" s="12">
        <v>8</v>
      </c>
    </row>
    <row r="3658" spans="1:5" x14ac:dyDescent="0.3">
      <c r="A3658" s="3" t="s">
        <v>12945</v>
      </c>
      <c r="B3658" s="11" t="s">
        <v>1484</v>
      </c>
      <c r="C3658" s="11" t="s">
        <v>347</v>
      </c>
      <c r="D3658" s="17">
        <v>45770</v>
      </c>
      <c r="E3658" s="12">
        <v>8</v>
      </c>
    </row>
    <row r="3659" spans="1:5" x14ac:dyDescent="0.3">
      <c r="A3659" s="3" t="s">
        <v>12946</v>
      </c>
      <c r="B3659" s="11" t="s">
        <v>1388</v>
      </c>
      <c r="C3659" s="11" t="s">
        <v>50</v>
      </c>
      <c r="D3659" s="17">
        <v>46087</v>
      </c>
      <c r="E3659" s="12">
        <v>10</v>
      </c>
    </row>
    <row r="3660" spans="1:5" x14ac:dyDescent="0.3">
      <c r="A3660" s="3" t="s">
        <v>12947</v>
      </c>
      <c r="B3660" s="11" t="s">
        <v>1582</v>
      </c>
      <c r="C3660" s="11" t="s">
        <v>298</v>
      </c>
      <c r="D3660" s="17">
        <v>46083</v>
      </c>
      <c r="E3660" s="12">
        <v>12</v>
      </c>
    </row>
    <row r="3661" spans="1:5" x14ac:dyDescent="0.3">
      <c r="A3661" s="3" t="s">
        <v>12948</v>
      </c>
      <c r="B3661" s="11" t="s">
        <v>1532</v>
      </c>
      <c r="C3661" s="11" t="s">
        <v>226</v>
      </c>
      <c r="D3661" s="17">
        <v>45695</v>
      </c>
      <c r="E3661" s="12">
        <v>9</v>
      </c>
    </row>
    <row r="3662" spans="1:5" x14ac:dyDescent="0.3">
      <c r="A3662" s="3" t="s">
        <v>12949</v>
      </c>
      <c r="B3662" s="11" t="s">
        <v>1236</v>
      </c>
      <c r="C3662" s="11" t="s">
        <v>226</v>
      </c>
      <c r="D3662" s="17">
        <v>45931</v>
      </c>
      <c r="E3662" s="12">
        <v>7</v>
      </c>
    </row>
    <row r="3663" spans="1:5" x14ac:dyDescent="0.3">
      <c r="A3663" s="3" t="s">
        <v>12950</v>
      </c>
      <c r="B3663" s="11" t="s">
        <v>1262</v>
      </c>
      <c r="C3663" s="11" t="s">
        <v>342</v>
      </c>
      <c r="D3663" s="17">
        <v>45846</v>
      </c>
      <c r="E3663" s="12">
        <v>12</v>
      </c>
    </row>
    <row r="3664" spans="1:5" x14ac:dyDescent="0.3">
      <c r="A3664" s="3" t="s">
        <v>12951</v>
      </c>
      <c r="B3664" s="11" t="s">
        <v>1398</v>
      </c>
      <c r="C3664" s="11" t="s">
        <v>211</v>
      </c>
      <c r="D3664" s="17">
        <v>45757</v>
      </c>
      <c r="E3664" s="12">
        <v>5</v>
      </c>
    </row>
    <row r="3665" spans="1:5" x14ac:dyDescent="0.3">
      <c r="A3665" s="3" t="s">
        <v>12952</v>
      </c>
      <c r="B3665" s="11" t="s">
        <v>1480</v>
      </c>
      <c r="C3665" s="11" t="s">
        <v>121</v>
      </c>
      <c r="D3665" s="17">
        <v>46080</v>
      </c>
      <c r="E3665" s="12">
        <v>11</v>
      </c>
    </row>
    <row r="3666" spans="1:5" x14ac:dyDescent="0.3">
      <c r="A3666" s="3" t="s">
        <v>12953</v>
      </c>
      <c r="B3666" s="11" t="s">
        <v>1632</v>
      </c>
      <c r="C3666" s="11" t="s">
        <v>118</v>
      </c>
      <c r="D3666" s="17">
        <v>45808</v>
      </c>
      <c r="E3666" s="12">
        <v>7</v>
      </c>
    </row>
    <row r="3667" spans="1:5" x14ac:dyDescent="0.3">
      <c r="A3667" s="3" t="s">
        <v>12954</v>
      </c>
      <c r="B3667" s="11" t="s">
        <v>1712</v>
      </c>
      <c r="C3667" s="11" t="s">
        <v>223</v>
      </c>
      <c r="D3667" s="17">
        <v>46096</v>
      </c>
      <c r="E3667" s="12">
        <v>7</v>
      </c>
    </row>
    <row r="3668" spans="1:5" x14ac:dyDescent="0.3">
      <c r="A3668" s="3" t="s">
        <v>12955</v>
      </c>
      <c r="B3668" s="11" t="s">
        <v>1124</v>
      </c>
      <c r="C3668" s="11" t="s">
        <v>294</v>
      </c>
      <c r="D3668" s="17">
        <v>46115</v>
      </c>
      <c r="E3668" s="12">
        <v>12</v>
      </c>
    </row>
    <row r="3669" spans="1:5" x14ac:dyDescent="0.3">
      <c r="A3669" s="3" t="s">
        <v>12956</v>
      </c>
      <c r="B3669" s="11" t="s">
        <v>980</v>
      </c>
      <c r="C3669" s="11" t="s">
        <v>366</v>
      </c>
      <c r="D3669" s="17">
        <v>45723</v>
      </c>
      <c r="E3669" s="12">
        <v>5</v>
      </c>
    </row>
    <row r="3670" spans="1:5" x14ac:dyDescent="0.3">
      <c r="A3670" s="3" t="s">
        <v>12957</v>
      </c>
      <c r="B3670" s="11" t="s">
        <v>1630</v>
      </c>
      <c r="C3670" s="11" t="s">
        <v>340</v>
      </c>
      <c r="D3670" s="17">
        <v>45877</v>
      </c>
      <c r="E3670" s="12">
        <v>6</v>
      </c>
    </row>
    <row r="3671" spans="1:5" x14ac:dyDescent="0.3">
      <c r="A3671" s="3" t="s">
        <v>12958</v>
      </c>
      <c r="B3671" s="11" t="s">
        <v>1190</v>
      </c>
      <c r="C3671" s="11" t="s">
        <v>62</v>
      </c>
      <c r="D3671" s="17">
        <v>46035</v>
      </c>
      <c r="E3671" s="12">
        <v>7</v>
      </c>
    </row>
    <row r="3672" spans="1:5" x14ac:dyDescent="0.3">
      <c r="A3672" s="3" t="s">
        <v>12959</v>
      </c>
      <c r="B3672" s="11" t="s">
        <v>916</v>
      </c>
      <c r="C3672" s="11" t="s">
        <v>243</v>
      </c>
      <c r="D3672" s="17">
        <v>46137</v>
      </c>
      <c r="E3672" s="12">
        <v>5</v>
      </c>
    </row>
    <row r="3673" spans="1:5" x14ac:dyDescent="0.3">
      <c r="A3673" s="3" t="s">
        <v>12960</v>
      </c>
      <c r="B3673" s="11" t="s">
        <v>1524</v>
      </c>
      <c r="C3673" s="11" t="s">
        <v>332</v>
      </c>
      <c r="D3673" s="17">
        <v>46078</v>
      </c>
      <c r="E3673" s="12">
        <v>9</v>
      </c>
    </row>
    <row r="3674" spans="1:5" x14ac:dyDescent="0.3">
      <c r="A3674" s="3" t="s">
        <v>12961</v>
      </c>
      <c r="B3674" s="11" t="s">
        <v>1724</v>
      </c>
      <c r="C3674" s="11" t="s">
        <v>216</v>
      </c>
      <c r="D3674" s="17">
        <v>46160</v>
      </c>
      <c r="E3674" s="12">
        <v>7</v>
      </c>
    </row>
    <row r="3675" spans="1:5" x14ac:dyDescent="0.3">
      <c r="A3675" s="3" t="s">
        <v>12962</v>
      </c>
      <c r="B3675" s="11" t="s">
        <v>1222</v>
      </c>
      <c r="C3675" s="11" t="s">
        <v>18</v>
      </c>
      <c r="D3675" s="17">
        <v>45939</v>
      </c>
      <c r="E3675" s="12">
        <v>6</v>
      </c>
    </row>
    <row r="3676" spans="1:5" x14ac:dyDescent="0.3">
      <c r="A3676" s="3" t="s">
        <v>12963</v>
      </c>
      <c r="B3676" s="11" t="s">
        <v>1542</v>
      </c>
      <c r="C3676" s="11" t="s">
        <v>190</v>
      </c>
      <c r="D3676" s="17">
        <v>46037</v>
      </c>
      <c r="E3676" s="12">
        <v>10</v>
      </c>
    </row>
    <row r="3677" spans="1:5" x14ac:dyDescent="0.3">
      <c r="A3677" s="3" t="s">
        <v>12964</v>
      </c>
      <c r="B3677" s="11" t="s">
        <v>1686</v>
      </c>
      <c r="C3677" s="11" t="s">
        <v>260</v>
      </c>
      <c r="D3677" s="17">
        <v>45742</v>
      </c>
      <c r="E3677" s="12">
        <v>4</v>
      </c>
    </row>
    <row r="3678" spans="1:5" x14ac:dyDescent="0.3">
      <c r="A3678" s="3" t="s">
        <v>12965</v>
      </c>
      <c r="B3678" s="11" t="s">
        <v>922</v>
      </c>
      <c r="C3678" s="11" t="s">
        <v>149</v>
      </c>
      <c r="D3678" s="17">
        <v>45758</v>
      </c>
      <c r="E3678" s="12">
        <v>10</v>
      </c>
    </row>
    <row r="3679" spans="1:5" x14ac:dyDescent="0.3">
      <c r="A3679" s="3" t="s">
        <v>12966</v>
      </c>
      <c r="B3679" s="11" t="s">
        <v>1330</v>
      </c>
      <c r="C3679" s="11" t="s">
        <v>393</v>
      </c>
      <c r="D3679" s="17">
        <v>45781</v>
      </c>
      <c r="E3679" s="12">
        <v>11</v>
      </c>
    </row>
    <row r="3680" spans="1:5" x14ac:dyDescent="0.3">
      <c r="A3680" s="3" t="s">
        <v>12967</v>
      </c>
      <c r="B3680" s="11" t="s">
        <v>1404</v>
      </c>
      <c r="C3680" s="11" t="s">
        <v>314</v>
      </c>
      <c r="D3680" s="17">
        <v>46062</v>
      </c>
      <c r="E3680" s="12">
        <v>5</v>
      </c>
    </row>
    <row r="3681" spans="1:5" x14ac:dyDescent="0.3">
      <c r="A3681" s="3" t="s">
        <v>12968</v>
      </c>
      <c r="B3681" s="11" t="s">
        <v>1542</v>
      </c>
      <c r="C3681" s="11" t="s">
        <v>292</v>
      </c>
      <c r="D3681" s="17">
        <v>45939</v>
      </c>
      <c r="E3681" s="12">
        <v>5</v>
      </c>
    </row>
    <row r="3682" spans="1:5" x14ac:dyDescent="0.3">
      <c r="A3682" s="3" t="s">
        <v>12969</v>
      </c>
      <c r="B3682" s="11" t="s">
        <v>1292</v>
      </c>
      <c r="C3682" s="11" t="s">
        <v>362</v>
      </c>
      <c r="D3682" s="17">
        <v>45899</v>
      </c>
      <c r="E3682" s="12">
        <v>7</v>
      </c>
    </row>
    <row r="3683" spans="1:5" x14ac:dyDescent="0.3">
      <c r="A3683" s="3" t="s">
        <v>12970</v>
      </c>
      <c r="B3683" s="11" t="s">
        <v>1272</v>
      </c>
      <c r="C3683" s="11" t="s">
        <v>278</v>
      </c>
      <c r="D3683" s="17">
        <v>45974</v>
      </c>
      <c r="E3683" s="12">
        <v>4</v>
      </c>
    </row>
    <row r="3684" spans="1:5" x14ac:dyDescent="0.3">
      <c r="A3684" s="3" t="s">
        <v>12971</v>
      </c>
      <c r="B3684" s="11" t="s">
        <v>1222</v>
      </c>
      <c r="C3684" s="11" t="s">
        <v>380</v>
      </c>
      <c r="D3684" s="17">
        <v>45777</v>
      </c>
      <c r="E3684" s="12">
        <v>12</v>
      </c>
    </row>
    <row r="3685" spans="1:5" x14ac:dyDescent="0.3">
      <c r="A3685" s="3" t="s">
        <v>12972</v>
      </c>
      <c r="B3685" s="11" t="s">
        <v>1302</v>
      </c>
      <c r="C3685" s="11" t="s">
        <v>235</v>
      </c>
      <c r="D3685" s="17">
        <v>45747</v>
      </c>
      <c r="E3685" s="12">
        <v>4</v>
      </c>
    </row>
    <row r="3686" spans="1:5" x14ac:dyDescent="0.3">
      <c r="A3686" s="3" t="s">
        <v>12973</v>
      </c>
      <c r="B3686" s="11" t="s">
        <v>1124</v>
      </c>
      <c r="C3686" s="11" t="s">
        <v>296</v>
      </c>
      <c r="D3686" s="17">
        <v>45695</v>
      </c>
      <c r="E3686" s="12">
        <v>4</v>
      </c>
    </row>
    <row r="3687" spans="1:5" x14ac:dyDescent="0.3">
      <c r="A3687" s="3" t="s">
        <v>12974</v>
      </c>
      <c r="B3687" s="11" t="s">
        <v>1376</v>
      </c>
      <c r="C3687" s="11" t="s">
        <v>360</v>
      </c>
      <c r="D3687" s="17">
        <v>46025</v>
      </c>
      <c r="E3687" s="12">
        <v>12</v>
      </c>
    </row>
    <row r="3688" spans="1:5" x14ac:dyDescent="0.3">
      <c r="A3688" s="3" t="s">
        <v>12975</v>
      </c>
      <c r="B3688" s="11" t="s">
        <v>1038</v>
      </c>
      <c r="C3688" s="11" t="s">
        <v>78</v>
      </c>
      <c r="D3688" s="17">
        <v>45688</v>
      </c>
      <c r="E3688" s="12">
        <v>8</v>
      </c>
    </row>
    <row r="3689" spans="1:5" x14ac:dyDescent="0.3">
      <c r="A3689" s="3" t="s">
        <v>12976</v>
      </c>
      <c r="B3689" s="11" t="s">
        <v>1628</v>
      </c>
      <c r="C3689" s="11" t="s">
        <v>276</v>
      </c>
      <c r="D3689" s="17">
        <v>45750</v>
      </c>
      <c r="E3689" s="12">
        <v>4</v>
      </c>
    </row>
    <row r="3690" spans="1:5" x14ac:dyDescent="0.3">
      <c r="A3690" s="3" t="s">
        <v>12977</v>
      </c>
      <c r="B3690" s="11" t="s">
        <v>1428</v>
      </c>
      <c r="C3690" s="11" t="s">
        <v>350</v>
      </c>
      <c r="D3690" s="17">
        <v>45756</v>
      </c>
      <c r="E3690" s="12">
        <v>5</v>
      </c>
    </row>
    <row r="3691" spans="1:5" x14ac:dyDescent="0.3">
      <c r="A3691" s="3" t="s">
        <v>12978</v>
      </c>
      <c r="B3691" s="11" t="s">
        <v>1158</v>
      </c>
      <c r="C3691" s="11" t="s">
        <v>116</v>
      </c>
      <c r="D3691" s="17">
        <v>45953</v>
      </c>
      <c r="E3691" s="12">
        <v>9</v>
      </c>
    </row>
    <row r="3692" spans="1:5" x14ac:dyDescent="0.3">
      <c r="A3692" s="3" t="s">
        <v>12979</v>
      </c>
      <c r="B3692" s="11" t="s">
        <v>1520</v>
      </c>
      <c r="C3692" s="11" t="s">
        <v>260</v>
      </c>
      <c r="D3692" s="17">
        <v>46192</v>
      </c>
      <c r="E3692" s="12">
        <v>8</v>
      </c>
    </row>
    <row r="3693" spans="1:5" x14ac:dyDescent="0.3">
      <c r="A3693" s="3" t="s">
        <v>12980</v>
      </c>
      <c r="B3693" s="11" t="s">
        <v>934</v>
      </c>
      <c r="C3693" s="11" t="s">
        <v>296</v>
      </c>
      <c r="D3693" s="17">
        <v>45739</v>
      </c>
      <c r="E3693" s="12">
        <v>11</v>
      </c>
    </row>
    <row r="3694" spans="1:5" x14ac:dyDescent="0.3">
      <c r="A3694" s="3" t="s">
        <v>12981</v>
      </c>
      <c r="B3694" s="11" t="s">
        <v>1030</v>
      </c>
      <c r="C3694" s="11" t="s">
        <v>8</v>
      </c>
      <c r="D3694" s="17">
        <v>46008</v>
      </c>
      <c r="E3694" s="12">
        <v>8</v>
      </c>
    </row>
    <row r="3695" spans="1:5" x14ac:dyDescent="0.3">
      <c r="A3695" s="3" t="s">
        <v>12982</v>
      </c>
      <c r="B3695" s="11" t="s">
        <v>1552</v>
      </c>
      <c r="C3695" s="11" t="s">
        <v>62</v>
      </c>
      <c r="D3695" s="17">
        <v>46173</v>
      </c>
      <c r="E3695" s="12">
        <v>4</v>
      </c>
    </row>
    <row r="3696" spans="1:5" x14ac:dyDescent="0.3">
      <c r="A3696" s="3" t="s">
        <v>12983</v>
      </c>
      <c r="B3696" s="11" t="s">
        <v>1636</v>
      </c>
      <c r="C3696" s="11" t="s">
        <v>397</v>
      </c>
      <c r="D3696" s="17">
        <v>45966</v>
      </c>
      <c r="E3696" s="12">
        <v>7</v>
      </c>
    </row>
    <row r="3697" spans="1:5" x14ac:dyDescent="0.3">
      <c r="A3697" s="3" t="s">
        <v>12984</v>
      </c>
      <c r="B3697" s="11" t="s">
        <v>893</v>
      </c>
      <c r="C3697" s="11" t="s">
        <v>278</v>
      </c>
      <c r="D3697" s="17">
        <v>45692</v>
      </c>
      <c r="E3697" s="12">
        <v>6</v>
      </c>
    </row>
    <row r="3698" spans="1:5" x14ac:dyDescent="0.3">
      <c r="A3698" s="3" t="s">
        <v>12985</v>
      </c>
      <c r="B3698" s="11" t="s">
        <v>1338</v>
      </c>
      <c r="C3698" s="11" t="s">
        <v>133</v>
      </c>
      <c r="D3698" s="17">
        <v>45898</v>
      </c>
      <c r="E3698" s="12">
        <v>10</v>
      </c>
    </row>
    <row r="3699" spans="1:5" x14ac:dyDescent="0.3">
      <c r="A3699" s="3" t="s">
        <v>12986</v>
      </c>
      <c r="B3699" s="11" t="s">
        <v>1292</v>
      </c>
      <c r="C3699" s="11" t="s">
        <v>320</v>
      </c>
      <c r="D3699" s="17">
        <v>45909</v>
      </c>
      <c r="E3699" s="12">
        <v>6</v>
      </c>
    </row>
    <row r="3700" spans="1:5" x14ac:dyDescent="0.3">
      <c r="A3700" s="3" t="s">
        <v>12987</v>
      </c>
      <c r="B3700" s="11" t="s">
        <v>1552</v>
      </c>
      <c r="C3700" s="11" t="s">
        <v>223</v>
      </c>
      <c r="D3700" s="17">
        <v>45902</v>
      </c>
      <c r="E3700" s="12">
        <v>10</v>
      </c>
    </row>
    <row r="3701" spans="1:5" x14ac:dyDescent="0.3">
      <c r="A3701" s="3" t="s">
        <v>12988</v>
      </c>
      <c r="B3701" s="11" t="s">
        <v>1164</v>
      </c>
      <c r="C3701" s="11" t="s">
        <v>282</v>
      </c>
      <c r="D3701" s="17">
        <v>45721</v>
      </c>
      <c r="E3701" s="12">
        <v>11</v>
      </c>
    </row>
    <row r="3702" spans="1:5" x14ac:dyDescent="0.3">
      <c r="A3702" s="3" t="s">
        <v>12989</v>
      </c>
      <c r="B3702" s="11" t="s">
        <v>1174</v>
      </c>
      <c r="C3702" s="11" t="s">
        <v>395</v>
      </c>
      <c r="D3702" s="17">
        <v>45974</v>
      </c>
      <c r="E3702" s="12">
        <v>12</v>
      </c>
    </row>
    <row r="3703" spans="1:5" x14ac:dyDescent="0.3">
      <c r="A3703" s="3" t="s">
        <v>12990</v>
      </c>
      <c r="B3703" s="11" t="s">
        <v>1232</v>
      </c>
      <c r="C3703" s="11" t="s">
        <v>292</v>
      </c>
      <c r="D3703" s="17">
        <v>46082</v>
      </c>
      <c r="E3703" s="12">
        <v>4</v>
      </c>
    </row>
    <row r="3704" spans="1:5" x14ac:dyDescent="0.3">
      <c r="A3704" s="3" t="s">
        <v>12991</v>
      </c>
      <c r="B3704" s="11" t="s">
        <v>1172</v>
      </c>
      <c r="C3704" s="11" t="s">
        <v>181</v>
      </c>
      <c r="D3704" s="17">
        <v>45903</v>
      </c>
      <c r="E3704" s="12">
        <v>10</v>
      </c>
    </row>
    <row r="3705" spans="1:5" x14ac:dyDescent="0.3">
      <c r="A3705" s="3" t="s">
        <v>12992</v>
      </c>
      <c r="B3705" s="11" t="s">
        <v>1350</v>
      </c>
      <c r="C3705" s="11" t="s">
        <v>62</v>
      </c>
      <c r="D3705" s="17">
        <v>46097</v>
      </c>
      <c r="E3705" s="12">
        <v>7</v>
      </c>
    </row>
    <row r="3706" spans="1:5" x14ac:dyDescent="0.3">
      <c r="A3706" s="3" t="s">
        <v>12993</v>
      </c>
      <c r="B3706" s="11" t="s">
        <v>1440</v>
      </c>
      <c r="C3706" s="11" t="s">
        <v>37</v>
      </c>
      <c r="D3706" s="17">
        <v>45898</v>
      </c>
      <c r="E3706" s="12">
        <v>8</v>
      </c>
    </row>
    <row r="3707" spans="1:5" x14ac:dyDescent="0.3">
      <c r="A3707" s="3" t="s">
        <v>12994</v>
      </c>
      <c r="B3707" s="11" t="s">
        <v>1556</v>
      </c>
      <c r="C3707" s="11" t="s">
        <v>310</v>
      </c>
      <c r="D3707" s="17">
        <v>45727</v>
      </c>
      <c r="E3707" s="12">
        <v>11</v>
      </c>
    </row>
    <row r="3708" spans="1:5" x14ac:dyDescent="0.3">
      <c r="A3708" s="3" t="s">
        <v>12995</v>
      </c>
      <c r="B3708" s="11" t="s">
        <v>1086</v>
      </c>
      <c r="C3708" s="11" t="s">
        <v>53</v>
      </c>
      <c r="D3708" s="17">
        <v>45821</v>
      </c>
      <c r="E3708" s="12">
        <v>8</v>
      </c>
    </row>
    <row r="3709" spans="1:5" x14ac:dyDescent="0.3">
      <c r="A3709" s="3" t="s">
        <v>12996</v>
      </c>
      <c r="B3709" s="11" t="s">
        <v>964</v>
      </c>
      <c r="C3709" s="11" t="s">
        <v>208</v>
      </c>
      <c r="D3709" s="17">
        <v>45964</v>
      </c>
      <c r="E3709" s="12">
        <v>10</v>
      </c>
    </row>
    <row r="3710" spans="1:5" x14ac:dyDescent="0.3">
      <c r="A3710" s="3" t="s">
        <v>12997</v>
      </c>
      <c r="B3710" s="11" t="s">
        <v>1430</v>
      </c>
      <c r="C3710" s="11" t="s">
        <v>358</v>
      </c>
      <c r="D3710" s="17">
        <v>46078</v>
      </c>
      <c r="E3710" s="12">
        <v>4</v>
      </c>
    </row>
    <row r="3711" spans="1:5" x14ac:dyDescent="0.3">
      <c r="A3711" s="3" t="s">
        <v>12998</v>
      </c>
      <c r="B3711" s="11" t="s">
        <v>1732</v>
      </c>
      <c r="C3711" s="11" t="s">
        <v>356</v>
      </c>
      <c r="D3711" s="17">
        <v>45919</v>
      </c>
      <c r="E3711" s="12">
        <v>8</v>
      </c>
    </row>
    <row r="3712" spans="1:5" x14ac:dyDescent="0.3">
      <c r="A3712" s="3" t="s">
        <v>12999</v>
      </c>
      <c r="B3712" s="11" t="s">
        <v>1624</v>
      </c>
      <c r="C3712" s="11" t="s">
        <v>181</v>
      </c>
      <c r="D3712" s="17">
        <v>45727</v>
      </c>
      <c r="E3712" s="12">
        <v>11</v>
      </c>
    </row>
    <row r="3713" spans="1:5" x14ac:dyDescent="0.3">
      <c r="A3713" s="3" t="s">
        <v>13000</v>
      </c>
      <c r="B3713" s="11" t="s">
        <v>1060</v>
      </c>
      <c r="C3713" s="11" t="s">
        <v>399</v>
      </c>
      <c r="D3713" s="17">
        <v>45699</v>
      </c>
      <c r="E3713" s="12">
        <v>4</v>
      </c>
    </row>
    <row r="3714" spans="1:5" x14ac:dyDescent="0.3">
      <c r="A3714" s="3" t="s">
        <v>13001</v>
      </c>
      <c r="B3714" s="11" t="s">
        <v>1216</v>
      </c>
      <c r="C3714" s="11" t="s">
        <v>272</v>
      </c>
      <c r="D3714" s="17">
        <v>45715</v>
      </c>
      <c r="E3714" s="12">
        <v>8</v>
      </c>
    </row>
    <row r="3715" spans="1:5" x14ac:dyDescent="0.3">
      <c r="A3715" s="3" t="s">
        <v>13002</v>
      </c>
      <c r="B3715" s="11" t="s">
        <v>901</v>
      </c>
      <c r="C3715" s="11" t="s">
        <v>13</v>
      </c>
      <c r="D3715" s="17">
        <v>46115</v>
      </c>
      <c r="E3715" s="12">
        <v>4</v>
      </c>
    </row>
    <row r="3716" spans="1:5" x14ac:dyDescent="0.3">
      <c r="A3716" s="3" t="s">
        <v>13003</v>
      </c>
      <c r="B3716" s="11" t="s">
        <v>1578</v>
      </c>
      <c r="C3716" s="11" t="s">
        <v>37</v>
      </c>
      <c r="D3716" s="17">
        <v>45847</v>
      </c>
      <c r="E3716" s="12">
        <v>7</v>
      </c>
    </row>
    <row r="3717" spans="1:5" x14ac:dyDescent="0.3">
      <c r="A3717" s="3" t="s">
        <v>13004</v>
      </c>
      <c r="B3717" s="11" t="s">
        <v>1730</v>
      </c>
      <c r="C3717" s="11" t="s">
        <v>179</v>
      </c>
      <c r="D3717" s="17">
        <v>46101</v>
      </c>
      <c r="E3717" s="12">
        <v>9</v>
      </c>
    </row>
    <row r="3718" spans="1:5" x14ac:dyDescent="0.3">
      <c r="A3718" s="3" t="s">
        <v>13005</v>
      </c>
      <c r="B3718" s="11" t="s">
        <v>1744</v>
      </c>
      <c r="C3718" s="11" t="s">
        <v>168</v>
      </c>
      <c r="D3718" s="17">
        <v>45735</v>
      </c>
      <c r="E3718" s="12">
        <v>8</v>
      </c>
    </row>
    <row r="3719" spans="1:5" x14ac:dyDescent="0.3">
      <c r="A3719" s="3" t="s">
        <v>13006</v>
      </c>
      <c r="B3719" s="11" t="s">
        <v>1214</v>
      </c>
      <c r="C3719" s="11" t="s">
        <v>126</v>
      </c>
      <c r="D3719" s="17">
        <v>45673</v>
      </c>
      <c r="E3719" s="12">
        <v>5</v>
      </c>
    </row>
    <row r="3720" spans="1:5" x14ac:dyDescent="0.3">
      <c r="A3720" s="3" t="s">
        <v>13007</v>
      </c>
      <c r="B3720" s="11" t="s">
        <v>1036</v>
      </c>
      <c r="C3720" s="11" t="s">
        <v>22</v>
      </c>
      <c r="D3720" s="17">
        <v>45708</v>
      </c>
      <c r="E3720" s="12">
        <v>5</v>
      </c>
    </row>
    <row r="3721" spans="1:5" x14ac:dyDescent="0.3">
      <c r="A3721" s="3" t="s">
        <v>13008</v>
      </c>
      <c r="B3721" s="11" t="s">
        <v>1096</v>
      </c>
      <c r="C3721" s="11" t="s">
        <v>208</v>
      </c>
      <c r="D3721" s="17">
        <v>46134</v>
      </c>
      <c r="E3721" s="12">
        <v>9</v>
      </c>
    </row>
    <row r="3722" spans="1:5" x14ac:dyDescent="0.3">
      <c r="A3722" s="3" t="s">
        <v>13009</v>
      </c>
      <c r="B3722" s="11" t="s">
        <v>1184</v>
      </c>
      <c r="C3722" s="11" t="s">
        <v>385</v>
      </c>
      <c r="D3722" s="17">
        <v>45820</v>
      </c>
      <c r="E3722" s="12">
        <v>12</v>
      </c>
    </row>
    <row r="3723" spans="1:5" x14ac:dyDescent="0.3">
      <c r="A3723" s="3" t="s">
        <v>13010</v>
      </c>
      <c r="B3723" s="11" t="s">
        <v>1620</v>
      </c>
      <c r="C3723" s="11" t="s">
        <v>237</v>
      </c>
      <c r="D3723" s="17">
        <v>45791</v>
      </c>
      <c r="E3723" s="12">
        <v>11</v>
      </c>
    </row>
    <row r="3724" spans="1:5" x14ac:dyDescent="0.3">
      <c r="A3724" s="3" t="s">
        <v>13011</v>
      </c>
      <c r="B3724" s="11" t="s">
        <v>1744</v>
      </c>
      <c r="C3724" s="11" t="s">
        <v>366</v>
      </c>
      <c r="D3724" s="17">
        <v>45787</v>
      </c>
      <c r="E3724" s="12">
        <v>12</v>
      </c>
    </row>
    <row r="3725" spans="1:5" x14ac:dyDescent="0.3">
      <c r="A3725" s="3" t="s">
        <v>13012</v>
      </c>
      <c r="B3725" s="11" t="s">
        <v>1018</v>
      </c>
      <c r="C3725" s="11" t="s">
        <v>85</v>
      </c>
      <c r="D3725" s="17">
        <v>45839</v>
      </c>
      <c r="E3725" s="12">
        <v>4</v>
      </c>
    </row>
    <row r="3726" spans="1:5" x14ac:dyDescent="0.3">
      <c r="A3726" s="3" t="s">
        <v>13013</v>
      </c>
      <c r="B3726" s="11" t="s">
        <v>1340</v>
      </c>
      <c r="C3726" s="11" t="s">
        <v>203</v>
      </c>
      <c r="D3726" s="17">
        <v>45915</v>
      </c>
      <c r="E3726" s="12">
        <v>12</v>
      </c>
    </row>
    <row r="3727" spans="1:5" x14ac:dyDescent="0.3">
      <c r="A3727" s="3" t="s">
        <v>13014</v>
      </c>
      <c r="B3727" s="11" t="s">
        <v>1344</v>
      </c>
      <c r="C3727" s="11" t="s">
        <v>306</v>
      </c>
      <c r="D3727" s="17">
        <v>46083</v>
      </c>
      <c r="E3727" s="12">
        <v>12</v>
      </c>
    </row>
    <row r="3728" spans="1:5" x14ac:dyDescent="0.3">
      <c r="A3728" s="3" t="s">
        <v>13015</v>
      </c>
      <c r="B3728" s="11" t="s">
        <v>952</v>
      </c>
      <c r="C3728" s="11" t="s">
        <v>397</v>
      </c>
      <c r="D3728" s="17">
        <v>45811</v>
      </c>
      <c r="E3728" s="12">
        <v>4</v>
      </c>
    </row>
    <row r="3729" spans="1:5" x14ac:dyDescent="0.3">
      <c r="A3729" s="3" t="s">
        <v>13016</v>
      </c>
      <c r="B3729" s="11" t="s">
        <v>968</v>
      </c>
      <c r="C3729" s="11" t="s">
        <v>399</v>
      </c>
      <c r="D3729" s="17">
        <v>46006</v>
      </c>
      <c r="E3729" s="12">
        <v>12</v>
      </c>
    </row>
    <row r="3730" spans="1:5" x14ac:dyDescent="0.3">
      <c r="A3730" s="3" t="s">
        <v>13017</v>
      </c>
      <c r="B3730" s="11" t="s">
        <v>1394</v>
      </c>
      <c r="C3730" s="11" t="s">
        <v>109</v>
      </c>
      <c r="D3730" s="17">
        <v>45790</v>
      </c>
      <c r="E3730" s="12">
        <v>11</v>
      </c>
    </row>
    <row r="3731" spans="1:5" x14ac:dyDescent="0.3">
      <c r="A3731" s="3" t="s">
        <v>13018</v>
      </c>
      <c r="B3731" s="11" t="s">
        <v>1746</v>
      </c>
      <c r="C3731" s="11" t="s">
        <v>308</v>
      </c>
      <c r="D3731" s="17">
        <v>46095</v>
      </c>
      <c r="E3731" s="12">
        <v>12</v>
      </c>
    </row>
    <row r="3732" spans="1:5" x14ac:dyDescent="0.3">
      <c r="A3732" s="3" t="s">
        <v>13019</v>
      </c>
      <c r="B3732" s="11" t="s">
        <v>1230</v>
      </c>
      <c r="C3732" s="11" t="s">
        <v>241</v>
      </c>
      <c r="D3732" s="17">
        <v>45941</v>
      </c>
      <c r="E3732" s="12">
        <v>12</v>
      </c>
    </row>
    <row r="3733" spans="1:5" x14ac:dyDescent="0.3">
      <c r="A3733" s="3" t="s">
        <v>13020</v>
      </c>
      <c r="B3733" s="11" t="s">
        <v>1312</v>
      </c>
      <c r="C3733" s="11" t="s">
        <v>126</v>
      </c>
      <c r="D3733" s="17">
        <v>45830</v>
      </c>
      <c r="E3733" s="12">
        <v>9</v>
      </c>
    </row>
    <row r="3734" spans="1:5" x14ac:dyDescent="0.3">
      <c r="A3734" s="3" t="s">
        <v>13021</v>
      </c>
      <c r="B3734" s="11" t="s">
        <v>1406</v>
      </c>
      <c r="C3734" s="11" t="s">
        <v>322</v>
      </c>
      <c r="D3734" s="17">
        <v>46081</v>
      </c>
      <c r="E3734" s="12">
        <v>7</v>
      </c>
    </row>
    <row r="3735" spans="1:5" x14ac:dyDescent="0.3">
      <c r="A3735" s="3" t="s">
        <v>13022</v>
      </c>
      <c r="B3735" s="11" t="s">
        <v>1688</v>
      </c>
      <c r="C3735" s="11" t="s">
        <v>385</v>
      </c>
      <c r="D3735" s="17">
        <v>46183</v>
      </c>
      <c r="E3735" s="12">
        <v>8</v>
      </c>
    </row>
    <row r="3736" spans="1:5" x14ac:dyDescent="0.3">
      <c r="A3736" s="3" t="s">
        <v>13023</v>
      </c>
      <c r="B3736" s="11" t="s">
        <v>1154</v>
      </c>
      <c r="C3736" s="11" t="s">
        <v>280</v>
      </c>
      <c r="D3736" s="17">
        <v>45883</v>
      </c>
      <c r="E3736" s="12">
        <v>8</v>
      </c>
    </row>
    <row r="3737" spans="1:5" x14ac:dyDescent="0.3">
      <c r="A3737" s="3" t="s">
        <v>13024</v>
      </c>
      <c r="B3737" s="11" t="s">
        <v>1230</v>
      </c>
      <c r="C3737" s="11" t="s">
        <v>57</v>
      </c>
      <c r="D3737" s="17">
        <v>45937</v>
      </c>
      <c r="E3737" s="12">
        <v>10</v>
      </c>
    </row>
    <row r="3738" spans="1:5" x14ac:dyDescent="0.3">
      <c r="A3738" s="3" t="s">
        <v>13025</v>
      </c>
      <c r="B3738" s="11" t="s">
        <v>1624</v>
      </c>
      <c r="C3738" s="11" t="s">
        <v>314</v>
      </c>
      <c r="D3738" s="17">
        <v>46089</v>
      </c>
      <c r="E3738" s="12">
        <v>6</v>
      </c>
    </row>
    <row r="3739" spans="1:5" x14ac:dyDescent="0.3">
      <c r="A3739" s="3" t="s">
        <v>13026</v>
      </c>
      <c r="B3739" s="11" t="s">
        <v>1102</v>
      </c>
      <c r="C3739" s="11" t="s">
        <v>165</v>
      </c>
      <c r="D3739" s="17">
        <v>46000</v>
      </c>
      <c r="E3739" s="12">
        <v>4</v>
      </c>
    </row>
    <row r="3740" spans="1:5" x14ac:dyDescent="0.3">
      <c r="A3740" s="3" t="s">
        <v>13027</v>
      </c>
      <c r="B3740" s="11" t="s">
        <v>1386</v>
      </c>
      <c r="C3740" s="11" t="s">
        <v>237</v>
      </c>
      <c r="D3740" s="17">
        <v>45748</v>
      </c>
      <c r="E3740" s="12">
        <v>4</v>
      </c>
    </row>
    <row r="3741" spans="1:5" x14ac:dyDescent="0.3">
      <c r="A3741" s="3" t="s">
        <v>13028</v>
      </c>
      <c r="B3741" s="11" t="s">
        <v>1292</v>
      </c>
      <c r="C3741" s="11" t="s">
        <v>378</v>
      </c>
      <c r="D3741" s="17">
        <v>45992</v>
      </c>
      <c r="E3741" s="12">
        <v>8</v>
      </c>
    </row>
    <row r="3742" spans="1:5" x14ac:dyDescent="0.3">
      <c r="A3742" s="3" t="s">
        <v>13029</v>
      </c>
      <c r="B3742" s="11" t="s">
        <v>1412</v>
      </c>
      <c r="C3742" s="11" t="s">
        <v>37</v>
      </c>
      <c r="D3742" s="17">
        <v>46027</v>
      </c>
      <c r="E3742" s="12">
        <v>7</v>
      </c>
    </row>
    <row r="3743" spans="1:5" x14ac:dyDescent="0.3">
      <c r="A3743" s="3" t="s">
        <v>13030</v>
      </c>
      <c r="B3743" s="11" t="s">
        <v>996</v>
      </c>
      <c r="C3743" s="11" t="s">
        <v>362</v>
      </c>
      <c r="D3743" s="17">
        <v>45984</v>
      </c>
      <c r="E3743" s="12">
        <v>5</v>
      </c>
    </row>
    <row r="3744" spans="1:5" x14ac:dyDescent="0.3">
      <c r="A3744" s="3" t="s">
        <v>13031</v>
      </c>
      <c r="B3744" s="11" t="s">
        <v>986</v>
      </c>
      <c r="C3744" s="11" t="s">
        <v>324</v>
      </c>
      <c r="D3744" s="17">
        <v>46017</v>
      </c>
      <c r="E3744" s="12">
        <v>7</v>
      </c>
    </row>
    <row r="3745" spans="1:5" x14ac:dyDescent="0.3">
      <c r="A3745" s="3" t="s">
        <v>13032</v>
      </c>
      <c r="B3745" s="11" t="s">
        <v>1402</v>
      </c>
      <c r="C3745" s="11" t="s">
        <v>360</v>
      </c>
      <c r="D3745" s="17">
        <v>46026</v>
      </c>
      <c r="E3745" s="12">
        <v>6</v>
      </c>
    </row>
    <row r="3746" spans="1:5" x14ac:dyDescent="0.3">
      <c r="A3746" s="3" t="s">
        <v>13033</v>
      </c>
      <c r="B3746" s="11" t="s">
        <v>903</v>
      </c>
      <c r="C3746" s="11" t="s">
        <v>316</v>
      </c>
      <c r="D3746" s="17">
        <v>45970</v>
      </c>
      <c r="E3746" s="12">
        <v>9</v>
      </c>
    </row>
    <row r="3747" spans="1:5" x14ac:dyDescent="0.3">
      <c r="A3747" s="3" t="s">
        <v>13034</v>
      </c>
      <c r="B3747" s="11" t="s">
        <v>1042</v>
      </c>
      <c r="C3747" s="11" t="s">
        <v>81</v>
      </c>
      <c r="D3747" s="17">
        <v>46174</v>
      </c>
      <c r="E3747" s="12">
        <v>7</v>
      </c>
    </row>
    <row r="3748" spans="1:5" x14ac:dyDescent="0.3">
      <c r="A3748" s="3" t="s">
        <v>13035</v>
      </c>
      <c r="B3748" s="11" t="s">
        <v>1396</v>
      </c>
      <c r="C3748" s="11" t="s">
        <v>42</v>
      </c>
      <c r="D3748" s="17">
        <v>46111</v>
      </c>
      <c r="E3748" s="12">
        <v>4</v>
      </c>
    </row>
    <row r="3749" spans="1:5" x14ac:dyDescent="0.3">
      <c r="A3749" s="3" t="s">
        <v>13036</v>
      </c>
      <c r="B3749" s="11" t="s">
        <v>1216</v>
      </c>
      <c r="C3749" s="11" t="s">
        <v>223</v>
      </c>
      <c r="D3749" s="17">
        <v>45714</v>
      </c>
      <c r="E3749" s="12">
        <v>9</v>
      </c>
    </row>
    <row r="3750" spans="1:5" x14ac:dyDescent="0.3">
      <c r="A3750" s="3" t="s">
        <v>13037</v>
      </c>
      <c r="B3750" s="11" t="s">
        <v>908</v>
      </c>
      <c r="C3750" s="11" t="s">
        <v>232</v>
      </c>
      <c r="D3750" s="17">
        <v>45992</v>
      </c>
      <c r="E3750" s="12">
        <v>5</v>
      </c>
    </row>
    <row r="3751" spans="1:5" x14ac:dyDescent="0.3">
      <c r="A3751" s="3" t="s">
        <v>13038</v>
      </c>
      <c r="B3751" s="11" t="s">
        <v>903</v>
      </c>
      <c r="C3751" s="11" t="s">
        <v>193</v>
      </c>
      <c r="D3751" s="17">
        <v>45913</v>
      </c>
      <c r="E3751" s="12">
        <v>11</v>
      </c>
    </row>
    <row r="3752" spans="1:5" x14ac:dyDescent="0.3">
      <c r="A3752" s="3" t="s">
        <v>13039</v>
      </c>
      <c r="B3752" s="11" t="s">
        <v>1748</v>
      </c>
      <c r="C3752" s="11" t="s">
        <v>124</v>
      </c>
      <c r="D3752" s="17">
        <v>45691</v>
      </c>
      <c r="E3752" s="12">
        <v>8</v>
      </c>
    </row>
    <row r="3753" spans="1:5" x14ac:dyDescent="0.3">
      <c r="A3753" s="3" t="s">
        <v>13040</v>
      </c>
      <c r="B3753" s="11" t="s">
        <v>1354</v>
      </c>
      <c r="C3753" s="11" t="s">
        <v>140</v>
      </c>
      <c r="D3753" s="17">
        <v>46191</v>
      </c>
      <c r="E3753" s="12">
        <v>6</v>
      </c>
    </row>
    <row r="3754" spans="1:5" x14ac:dyDescent="0.3">
      <c r="A3754" s="3" t="s">
        <v>13041</v>
      </c>
      <c r="B3754" s="11" t="s">
        <v>1632</v>
      </c>
      <c r="C3754" s="11" t="s">
        <v>121</v>
      </c>
      <c r="D3754" s="17">
        <v>45962</v>
      </c>
      <c r="E3754" s="12">
        <v>11</v>
      </c>
    </row>
    <row r="3755" spans="1:5" x14ac:dyDescent="0.3">
      <c r="A3755" s="3" t="s">
        <v>13042</v>
      </c>
      <c r="B3755" s="11" t="s">
        <v>1036</v>
      </c>
      <c r="C3755" s="11" t="s">
        <v>265</v>
      </c>
      <c r="D3755" s="17">
        <v>46115</v>
      </c>
      <c r="E3755" s="12">
        <v>4</v>
      </c>
    </row>
    <row r="3756" spans="1:5" x14ac:dyDescent="0.3">
      <c r="A3756" s="3" t="s">
        <v>13043</v>
      </c>
      <c r="B3756" s="11" t="s">
        <v>1720</v>
      </c>
      <c r="C3756" s="11" t="s">
        <v>364</v>
      </c>
      <c r="D3756" s="17">
        <v>46006</v>
      </c>
      <c r="E3756" s="12">
        <v>4</v>
      </c>
    </row>
    <row r="3757" spans="1:5" x14ac:dyDescent="0.3">
      <c r="A3757" s="3" t="s">
        <v>13044</v>
      </c>
      <c r="B3757" s="11" t="s">
        <v>1438</v>
      </c>
      <c r="C3757" s="11" t="s">
        <v>214</v>
      </c>
      <c r="D3757" s="17">
        <v>45856</v>
      </c>
      <c r="E3757" s="12">
        <v>9</v>
      </c>
    </row>
    <row r="3758" spans="1:5" x14ac:dyDescent="0.3">
      <c r="A3758" s="3" t="s">
        <v>13045</v>
      </c>
      <c r="B3758" s="11" t="s">
        <v>1540</v>
      </c>
      <c r="C3758" s="11" t="s">
        <v>235</v>
      </c>
      <c r="D3758" s="17">
        <v>46023</v>
      </c>
      <c r="E3758" s="12">
        <v>6</v>
      </c>
    </row>
    <row r="3759" spans="1:5" x14ac:dyDescent="0.3">
      <c r="A3759" s="3" t="s">
        <v>13046</v>
      </c>
      <c r="B3759" s="11" t="s">
        <v>1246</v>
      </c>
      <c r="C3759" s="11" t="s">
        <v>143</v>
      </c>
      <c r="D3759" s="17">
        <v>45693</v>
      </c>
      <c r="E3759" s="12">
        <v>12</v>
      </c>
    </row>
    <row r="3760" spans="1:5" x14ac:dyDescent="0.3">
      <c r="A3760" s="3" t="s">
        <v>13047</v>
      </c>
      <c r="B3760" s="11" t="s">
        <v>1324</v>
      </c>
      <c r="C3760" s="11" t="s">
        <v>366</v>
      </c>
      <c r="D3760" s="17">
        <v>46118</v>
      </c>
      <c r="E3760" s="12">
        <v>11</v>
      </c>
    </row>
    <row r="3761" spans="1:5" x14ac:dyDescent="0.3">
      <c r="A3761" s="3" t="s">
        <v>13048</v>
      </c>
      <c r="B3761" s="11" t="s">
        <v>884</v>
      </c>
      <c r="C3761" s="11" t="s">
        <v>8</v>
      </c>
      <c r="D3761" s="17">
        <v>45907</v>
      </c>
      <c r="E3761" s="12">
        <v>12</v>
      </c>
    </row>
    <row r="3762" spans="1:5" x14ac:dyDescent="0.3">
      <c r="A3762" s="3" t="s">
        <v>13049</v>
      </c>
      <c r="B3762" s="11" t="s">
        <v>1196</v>
      </c>
      <c r="C3762" s="11" t="s">
        <v>208</v>
      </c>
      <c r="D3762" s="17">
        <v>45761</v>
      </c>
      <c r="E3762" s="12">
        <v>7</v>
      </c>
    </row>
    <row r="3763" spans="1:5" x14ac:dyDescent="0.3">
      <c r="A3763" s="3" t="s">
        <v>13050</v>
      </c>
      <c r="B3763" s="11" t="s">
        <v>1202</v>
      </c>
      <c r="C3763" s="11" t="s">
        <v>364</v>
      </c>
      <c r="D3763" s="17">
        <v>46183</v>
      </c>
      <c r="E3763" s="12">
        <v>7</v>
      </c>
    </row>
    <row r="3764" spans="1:5" x14ac:dyDescent="0.3">
      <c r="A3764" s="3" t="s">
        <v>13051</v>
      </c>
      <c r="B3764" s="11" t="s">
        <v>944</v>
      </c>
      <c r="C3764" s="11" t="s">
        <v>27</v>
      </c>
      <c r="D3764" s="17">
        <v>45733</v>
      </c>
      <c r="E3764" s="12">
        <v>9</v>
      </c>
    </row>
    <row r="3765" spans="1:5" x14ac:dyDescent="0.3">
      <c r="A3765" s="3" t="s">
        <v>13052</v>
      </c>
      <c r="B3765" s="11" t="s">
        <v>1726</v>
      </c>
      <c r="C3765" s="11" t="s">
        <v>352</v>
      </c>
      <c r="D3765" s="17">
        <v>45747</v>
      </c>
      <c r="E3765" s="12">
        <v>12</v>
      </c>
    </row>
    <row r="3766" spans="1:5" x14ac:dyDescent="0.3">
      <c r="A3766" s="3" t="s">
        <v>13053</v>
      </c>
      <c r="B3766" s="11" t="s">
        <v>1510</v>
      </c>
      <c r="C3766" s="11" t="s">
        <v>301</v>
      </c>
      <c r="D3766" s="17">
        <v>46154</v>
      </c>
      <c r="E3766" s="12">
        <v>5</v>
      </c>
    </row>
    <row r="3767" spans="1:5" x14ac:dyDescent="0.3">
      <c r="A3767" s="3" t="s">
        <v>13054</v>
      </c>
      <c r="B3767" s="11" t="s">
        <v>1232</v>
      </c>
      <c r="C3767" s="11" t="s">
        <v>107</v>
      </c>
      <c r="D3767" s="17">
        <v>45989</v>
      </c>
      <c r="E3767" s="12">
        <v>8</v>
      </c>
    </row>
    <row r="3768" spans="1:5" x14ac:dyDescent="0.3">
      <c r="A3768" s="3" t="s">
        <v>13055</v>
      </c>
      <c r="B3768" s="11" t="s">
        <v>1634</v>
      </c>
      <c r="C3768" s="11" t="s">
        <v>95</v>
      </c>
      <c r="D3768" s="17">
        <v>45980</v>
      </c>
      <c r="E3768" s="12">
        <v>9</v>
      </c>
    </row>
    <row r="3769" spans="1:5" x14ac:dyDescent="0.3">
      <c r="A3769" s="3" t="s">
        <v>13056</v>
      </c>
      <c r="B3769" s="11" t="s">
        <v>1152</v>
      </c>
      <c r="C3769" s="11" t="s">
        <v>53</v>
      </c>
      <c r="D3769" s="17">
        <v>46075</v>
      </c>
      <c r="E3769" s="12">
        <v>5</v>
      </c>
    </row>
    <row r="3770" spans="1:5" x14ac:dyDescent="0.3">
      <c r="A3770" s="3" t="s">
        <v>13057</v>
      </c>
      <c r="B3770" s="11" t="s">
        <v>1464</v>
      </c>
      <c r="C3770" s="11" t="s">
        <v>369</v>
      </c>
      <c r="D3770" s="17">
        <v>45866</v>
      </c>
      <c r="E3770" s="12">
        <v>8</v>
      </c>
    </row>
    <row r="3771" spans="1:5" x14ac:dyDescent="0.3">
      <c r="A3771" s="3" t="s">
        <v>13058</v>
      </c>
      <c r="B3771" s="11" t="s">
        <v>1732</v>
      </c>
      <c r="C3771" s="11" t="s">
        <v>350</v>
      </c>
      <c r="D3771" s="17">
        <v>45854</v>
      </c>
      <c r="E3771" s="12">
        <v>11</v>
      </c>
    </row>
    <row r="3772" spans="1:5" x14ac:dyDescent="0.3">
      <c r="A3772" s="3" t="s">
        <v>13059</v>
      </c>
      <c r="B3772" s="11" t="s">
        <v>976</v>
      </c>
      <c r="C3772" s="11" t="s">
        <v>157</v>
      </c>
      <c r="D3772" s="17">
        <v>45690</v>
      </c>
      <c r="E3772" s="12">
        <v>4</v>
      </c>
    </row>
    <row r="3773" spans="1:5" x14ac:dyDescent="0.3">
      <c r="A3773" s="3" t="s">
        <v>13060</v>
      </c>
      <c r="B3773" s="11" t="s">
        <v>1564</v>
      </c>
      <c r="C3773" s="11" t="s">
        <v>181</v>
      </c>
      <c r="D3773" s="17">
        <v>46119</v>
      </c>
      <c r="E3773" s="12">
        <v>7</v>
      </c>
    </row>
    <row r="3774" spans="1:5" x14ac:dyDescent="0.3">
      <c r="A3774" s="3" t="s">
        <v>13061</v>
      </c>
      <c r="B3774" s="11" t="s">
        <v>980</v>
      </c>
      <c r="C3774" s="11" t="s">
        <v>27</v>
      </c>
      <c r="D3774" s="17">
        <v>45894</v>
      </c>
      <c r="E3774" s="12">
        <v>9</v>
      </c>
    </row>
    <row r="3775" spans="1:5" x14ac:dyDescent="0.3">
      <c r="A3775" s="3" t="s">
        <v>13062</v>
      </c>
      <c r="B3775" s="11" t="s">
        <v>912</v>
      </c>
      <c r="C3775" s="11" t="s">
        <v>50</v>
      </c>
      <c r="D3775" s="17">
        <v>45729</v>
      </c>
      <c r="E3775" s="12">
        <v>12</v>
      </c>
    </row>
    <row r="3776" spans="1:5" x14ac:dyDescent="0.3">
      <c r="A3776" s="3" t="s">
        <v>13063</v>
      </c>
      <c r="B3776" s="11" t="s">
        <v>1024</v>
      </c>
      <c r="C3776" s="11" t="s">
        <v>81</v>
      </c>
      <c r="D3776" s="17">
        <v>46197</v>
      </c>
      <c r="E3776" s="12">
        <v>7</v>
      </c>
    </row>
    <row r="3777" spans="1:5" x14ac:dyDescent="0.3">
      <c r="A3777" s="3" t="s">
        <v>13064</v>
      </c>
      <c r="B3777" s="11" t="s">
        <v>1416</v>
      </c>
      <c r="C3777" s="11" t="s">
        <v>243</v>
      </c>
      <c r="D3777" s="17">
        <v>45992</v>
      </c>
      <c r="E3777" s="12">
        <v>12</v>
      </c>
    </row>
    <row r="3778" spans="1:5" x14ac:dyDescent="0.3">
      <c r="A3778" s="3" t="s">
        <v>13065</v>
      </c>
      <c r="B3778" s="11" t="s">
        <v>1590</v>
      </c>
      <c r="C3778" s="11" t="s">
        <v>184</v>
      </c>
      <c r="D3778" s="17">
        <v>45991</v>
      </c>
      <c r="E3778" s="12">
        <v>11</v>
      </c>
    </row>
    <row r="3779" spans="1:5" x14ac:dyDescent="0.3">
      <c r="A3779" s="3" t="s">
        <v>13066</v>
      </c>
      <c r="B3779" s="11" t="s">
        <v>890</v>
      </c>
      <c r="C3779" s="11" t="s">
        <v>140</v>
      </c>
      <c r="D3779" s="17">
        <v>45692</v>
      </c>
      <c r="E3779" s="12">
        <v>6</v>
      </c>
    </row>
    <row r="3780" spans="1:5" x14ac:dyDescent="0.3">
      <c r="A3780" s="3" t="s">
        <v>13067</v>
      </c>
      <c r="B3780" s="11" t="s">
        <v>1046</v>
      </c>
      <c r="C3780" s="11" t="s">
        <v>137</v>
      </c>
      <c r="D3780" s="17">
        <v>45818</v>
      </c>
      <c r="E3780" s="12">
        <v>11</v>
      </c>
    </row>
    <row r="3781" spans="1:5" x14ac:dyDescent="0.3">
      <c r="A3781" s="3" t="s">
        <v>13068</v>
      </c>
      <c r="B3781" s="11" t="s">
        <v>1552</v>
      </c>
      <c r="C3781" s="11" t="s">
        <v>140</v>
      </c>
      <c r="D3781" s="17">
        <v>46143</v>
      </c>
      <c r="E3781" s="12">
        <v>7</v>
      </c>
    </row>
    <row r="3782" spans="1:5" x14ac:dyDescent="0.3">
      <c r="A3782" s="3" t="s">
        <v>13069</v>
      </c>
      <c r="B3782" s="11" t="s">
        <v>1202</v>
      </c>
      <c r="C3782" s="11" t="s">
        <v>37</v>
      </c>
      <c r="D3782" s="17">
        <v>45963</v>
      </c>
      <c r="E3782" s="12">
        <v>6</v>
      </c>
    </row>
    <row r="3783" spans="1:5" x14ac:dyDescent="0.3">
      <c r="A3783" s="3" t="s">
        <v>13070</v>
      </c>
      <c r="B3783" s="11" t="s">
        <v>1280</v>
      </c>
      <c r="C3783" s="11" t="s">
        <v>387</v>
      </c>
      <c r="D3783" s="17">
        <v>45825</v>
      </c>
      <c r="E3783" s="12">
        <v>10</v>
      </c>
    </row>
    <row r="3784" spans="1:5" x14ac:dyDescent="0.3">
      <c r="A3784" s="3" t="s">
        <v>13071</v>
      </c>
      <c r="B3784" s="11" t="s">
        <v>1388</v>
      </c>
      <c r="C3784" s="11" t="s">
        <v>243</v>
      </c>
      <c r="D3784" s="17">
        <v>46181</v>
      </c>
      <c r="E3784" s="12">
        <v>10</v>
      </c>
    </row>
    <row r="3785" spans="1:5" x14ac:dyDescent="0.3">
      <c r="A3785" s="3" t="s">
        <v>13072</v>
      </c>
      <c r="B3785" s="11" t="s">
        <v>884</v>
      </c>
      <c r="C3785" s="11" t="s">
        <v>318</v>
      </c>
      <c r="D3785" s="17">
        <v>45850</v>
      </c>
      <c r="E3785" s="12">
        <v>9</v>
      </c>
    </row>
    <row r="3786" spans="1:5" x14ac:dyDescent="0.3">
      <c r="A3786" s="3" t="s">
        <v>13073</v>
      </c>
      <c r="B3786" s="11" t="s">
        <v>1626</v>
      </c>
      <c r="C3786" s="11" t="s">
        <v>294</v>
      </c>
      <c r="D3786" s="17">
        <v>45738</v>
      </c>
      <c r="E3786" s="12">
        <v>5</v>
      </c>
    </row>
    <row r="3787" spans="1:5" x14ac:dyDescent="0.3">
      <c r="A3787" s="3" t="s">
        <v>13074</v>
      </c>
      <c r="B3787" s="11" t="s">
        <v>1640</v>
      </c>
      <c r="C3787" s="11" t="s">
        <v>146</v>
      </c>
      <c r="D3787" s="17">
        <v>45920</v>
      </c>
      <c r="E3787" s="12">
        <v>12</v>
      </c>
    </row>
    <row r="3788" spans="1:5" x14ac:dyDescent="0.3">
      <c r="A3788" s="3" t="s">
        <v>13075</v>
      </c>
      <c r="B3788" s="11" t="s">
        <v>1748</v>
      </c>
      <c r="C3788" s="11" t="s">
        <v>373</v>
      </c>
      <c r="D3788" s="17">
        <v>45860</v>
      </c>
      <c r="E3788" s="12">
        <v>7</v>
      </c>
    </row>
    <row r="3789" spans="1:5" x14ac:dyDescent="0.3">
      <c r="A3789" s="3" t="s">
        <v>13076</v>
      </c>
      <c r="B3789" s="11" t="s">
        <v>1260</v>
      </c>
      <c r="C3789" s="11" t="s">
        <v>81</v>
      </c>
      <c r="D3789" s="17">
        <v>45918</v>
      </c>
      <c r="E3789" s="12">
        <v>10</v>
      </c>
    </row>
    <row r="3790" spans="1:5" x14ac:dyDescent="0.3">
      <c r="A3790" s="3" t="s">
        <v>13077</v>
      </c>
      <c r="B3790" s="11" t="s">
        <v>1412</v>
      </c>
      <c r="C3790" s="11" t="s">
        <v>27</v>
      </c>
      <c r="D3790" s="17">
        <v>45869</v>
      </c>
      <c r="E3790" s="12">
        <v>4</v>
      </c>
    </row>
    <row r="3791" spans="1:5" x14ac:dyDescent="0.3">
      <c r="A3791" s="3" t="s">
        <v>13078</v>
      </c>
      <c r="B3791" s="11" t="s">
        <v>1148</v>
      </c>
      <c r="C3791" s="11" t="s">
        <v>22</v>
      </c>
      <c r="D3791" s="17">
        <v>46047</v>
      </c>
      <c r="E3791" s="12">
        <v>9</v>
      </c>
    </row>
    <row r="3792" spans="1:5" x14ac:dyDescent="0.3">
      <c r="A3792" s="3" t="s">
        <v>13079</v>
      </c>
      <c r="B3792" s="11" t="s">
        <v>1226</v>
      </c>
      <c r="C3792" s="11" t="s">
        <v>364</v>
      </c>
      <c r="D3792" s="17">
        <v>45821</v>
      </c>
      <c r="E3792" s="12">
        <v>10</v>
      </c>
    </row>
    <row r="3793" spans="1:5" x14ac:dyDescent="0.3">
      <c r="A3793" s="3" t="s">
        <v>13080</v>
      </c>
      <c r="B3793" s="11" t="s">
        <v>1494</v>
      </c>
      <c r="C3793" s="11" t="s">
        <v>200</v>
      </c>
      <c r="D3793" s="17">
        <v>46056</v>
      </c>
      <c r="E3793" s="12">
        <v>8</v>
      </c>
    </row>
    <row r="3794" spans="1:5" x14ac:dyDescent="0.3">
      <c r="A3794" s="3" t="s">
        <v>13081</v>
      </c>
      <c r="B3794" s="11" t="s">
        <v>1542</v>
      </c>
      <c r="C3794" s="11" t="s">
        <v>265</v>
      </c>
      <c r="D3794" s="17">
        <v>45890</v>
      </c>
      <c r="E3794" s="12">
        <v>7</v>
      </c>
    </row>
    <row r="3795" spans="1:5" x14ac:dyDescent="0.3">
      <c r="A3795" s="3" t="s">
        <v>13082</v>
      </c>
      <c r="B3795" s="11" t="s">
        <v>1244</v>
      </c>
      <c r="C3795" s="11" t="s">
        <v>226</v>
      </c>
      <c r="D3795" s="17">
        <v>45940</v>
      </c>
      <c r="E3795" s="12">
        <v>10</v>
      </c>
    </row>
    <row r="3796" spans="1:5" x14ac:dyDescent="0.3">
      <c r="A3796" s="3" t="s">
        <v>13083</v>
      </c>
      <c r="B3796" s="11" t="s">
        <v>1624</v>
      </c>
      <c r="C3796" s="11" t="s">
        <v>263</v>
      </c>
      <c r="D3796" s="17">
        <v>45964</v>
      </c>
      <c r="E3796" s="12">
        <v>5</v>
      </c>
    </row>
    <row r="3797" spans="1:5" x14ac:dyDescent="0.3">
      <c r="A3797" s="3" t="s">
        <v>13084</v>
      </c>
      <c r="B3797" s="11" t="s">
        <v>926</v>
      </c>
      <c r="C3797" s="11" t="s">
        <v>382</v>
      </c>
      <c r="D3797" s="17">
        <v>46163</v>
      </c>
      <c r="E3797" s="12">
        <v>12</v>
      </c>
    </row>
    <row r="3798" spans="1:5" x14ac:dyDescent="0.3">
      <c r="A3798" s="3" t="s">
        <v>13085</v>
      </c>
      <c r="B3798" s="11" t="s">
        <v>1220</v>
      </c>
      <c r="C3798" s="11" t="s">
        <v>401</v>
      </c>
      <c r="D3798" s="17">
        <v>45860</v>
      </c>
      <c r="E3798" s="12">
        <v>5</v>
      </c>
    </row>
    <row r="3799" spans="1:5" x14ac:dyDescent="0.3">
      <c r="A3799" s="3" t="s">
        <v>13086</v>
      </c>
      <c r="B3799" s="11" t="s">
        <v>1308</v>
      </c>
      <c r="C3799" s="11" t="s">
        <v>218</v>
      </c>
      <c r="D3799" s="17">
        <v>46162</v>
      </c>
      <c r="E3799" s="12">
        <v>9</v>
      </c>
    </row>
    <row r="3800" spans="1:5" x14ac:dyDescent="0.3">
      <c r="A3800" s="3" t="s">
        <v>13087</v>
      </c>
      <c r="B3800" s="11" t="s">
        <v>1544</v>
      </c>
      <c r="C3800" s="11" t="s">
        <v>373</v>
      </c>
      <c r="D3800" s="17">
        <v>45729</v>
      </c>
      <c r="E3800" s="12">
        <v>5</v>
      </c>
    </row>
    <row r="3801" spans="1:5" x14ac:dyDescent="0.3">
      <c r="A3801" s="3" t="s">
        <v>13088</v>
      </c>
      <c r="B3801" s="11" t="s">
        <v>1626</v>
      </c>
      <c r="C3801" s="11" t="s">
        <v>128</v>
      </c>
      <c r="D3801" s="17">
        <v>45745</v>
      </c>
      <c r="E3801" s="12">
        <v>7</v>
      </c>
    </row>
    <row r="3802" spans="1:5" x14ac:dyDescent="0.3">
      <c r="A3802" s="3" t="s">
        <v>13089</v>
      </c>
      <c r="B3802" s="11" t="s">
        <v>1740</v>
      </c>
      <c r="C3802" s="11" t="s">
        <v>165</v>
      </c>
      <c r="D3802" s="17">
        <v>46135</v>
      </c>
      <c r="E3802" s="12">
        <v>7</v>
      </c>
    </row>
    <row r="3803" spans="1:5" x14ac:dyDescent="0.3">
      <c r="A3803" s="3" t="s">
        <v>13090</v>
      </c>
      <c r="B3803" s="11" t="s">
        <v>1640</v>
      </c>
      <c r="C3803" s="11" t="s">
        <v>221</v>
      </c>
      <c r="D3803" s="17">
        <v>45864</v>
      </c>
      <c r="E3803" s="12">
        <v>5</v>
      </c>
    </row>
    <row r="3804" spans="1:5" x14ac:dyDescent="0.3">
      <c r="A3804" s="3" t="s">
        <v>13091</v>
      </c>
      <c r="B3804" s="11" t="s">
        <v>1076</v>
      </c>
      <c r="C3804" s="11" t="s">
        <v>81</v>
      </c>
      <c r="D3804" s="17">
        <v>45822</v>
      </c>
      <c r="E3804" s="12">
        <v>4</v>
      </c>
    </row>
    <row r="3805" spans="1:5" x14ac:dyDescent="0.3">
      <c r="A3805" s="3" t="s">
        <v>13092</v>
      </c>
      <c r="B3805" s="11" t="s">
        <v>1542</v>
      </c>
      <c r="C3805" s="11" t="s">
        <v>267</v>
      </c>
      <c r="D3805" s="17">
        <v>45706</v>
      </c>
      <c r="E3805" s="12">
        <v>9</v>
      </c>
    </row>
    <row r="3806" spans="1:5" x14ac:dyDescent="0.3">
      <c r="A3806" s="3" t="s">
        <v>13093</v>
      </c>
      <c r="B3806" s="11" t="s">
        <v>1070</v>
      </c>
      <c r="C3806" s="11" t="s">
        <v>371</v>
      </c>
      <c r="D3806" s="17">
        <v>45935</v>
      </c>
      <c r="E3806" s="12">
        <v>7</v>
      </c>
    </row>
    <row r="3807" spans="1:5" x14ac:dyDescent="0.3">
      <c r="A3807" s="3" t="s">
        <v>13094</v>
      </c>
      <c r="B3807" s="11" t="s">
        <v>1054</v>
      </c>
      <c r="C3807" s="11" t="s">
        <v>342</v>
      </c>
      <c r="D3807" s="17">
        <v>45741</v>
      </c>
      <c r="E3807" s="12">
        <v>11</v>
      </c>
    </row>
    <row r="3808" spans="1:5" x14ac:dyDescent="0.3">
      <c r="A3808" s="3" t="s">
        <v>13095</v>
      </c>
      <c r="B3808" s="11" t="s">
        <v>1564</v>
      </c>
      <c r="C3808" s="11" t="s">
        <v>232</v>
      </c>
      <c r="D3808" s="17">
        <v>46120</v>
      </c>
      <c r="E3808" s="12">
        <v>9</v>
      </c>
    </row>
    <row r="3809" spans="1:5" x14ac:dyDescent="0.3">
      <c r="A3809" s="3" t="s">
        <v>13096</v>
      </c>
      <c r="B3809" s="11" t="s">
        <v>1250</v>
      </c>
      <c r="C3809" s="11" t="s">
        <v>76</v>
      </c>
      <c r="D3809" s="17">
        <v>45980</v>
      </c>
      <c r="E3809" s="12">
        <v>6</v>
      </c>
    </row>
    <row r="3810" spans="1:5" x14ac:dyDescent="0.3">
      <c r="A3810" s="3" t="s">
        <v>13097</v>
      </c>
      <c r="B3810" s="11" t="s">
        <v>1210</v>
      </c>
      <c r="C3810" s="11" t="s">
        <v>168</v>
      </c>
      <c r="D3810" s="17">
        <v>46128</v>
      </c>
      <c r="E3810" s="12">
        <v>9</v>
      </c>
    </row>
    <row r="3811" spans="1:5" x14ac:dyDescent="0.3">
      <c r="A3811" s="3" t="s">
        <v>13098</v>
      </c>
      <c r="B3811" s="11" t="s">
        <v>1188</v>
      </c>
      <c r="C3811" s="11" t="s">
        <v>366</v>
      </c>
      <c r="D3811" s="17">
        <v>45941</v>
      </c>
      <c r="E3811" s="12">
        <v>4</v>
      </c>
    </row>
    <row r="3812" spans="1:5" x14ac:dyDescent="0.3">
      <c r="A3812" s="3" t="s">
        <v>13099</v>
      </c>
      <c r="B3812" s="11" t="s">
        <v>1038</v>
      </c>
      <c r="C3812" s="11" t="s">
        <v>193</v>
      </c>
      <c r="D3812" s="17">
        <v>45762</v>
      </c>
      <c r="E3812" s="12">
        <v>10</v>
      </c>
    </row>
    <row r="3813" spans="1:5" x14ac:dyDescent="0.3">
      <c r="A3813" s="3" t="s">
        <v>13100</v>
      </c>
      <c r="B3813" s="11" t="s">
        <v>1552</v>
      </c>
      <c r="C3813" s="11" t="s">
        <v>57</v>
      </c>
      <c r="D3813" s="17">
        <v>45987</v>
      </c>
      <c r="E3813" s="12">
        <v>5</v>
      </c>
    </row>
    <row r="3814" spans="1:5" x14ac:dyDescent="0.3">
      <c r="A3814" s="3" t="s">
        <v>13101</v>
      </c>
      <c r="B3814" s="11" t="s">
        <v>916</v>
      </c>
      <c r="C3814" s="11" t="s">
        <v>338</v>
      </c>
      <c r="D3814" s="17">
        <v>46198</v>
      </c>
      <c r="E3814" s="12">
        <v>9</v>
      </c>
    </row>
    <row r="3815" spans="1:5" x14ac:dyDescent="0.3">
      <c r="A3815" s="3" t="s">
        <v>13102</v>
      </c>
      <c r="B3815" s="11" t="s">
        <v>1626</v>
      </c>
      <c r="C3815" s="11" t="s">
        <v>232</v>
      </c>
      <c r="D3815" s="17">
        <v>46090</v>
      </c>
      <c r="E3815" s="12">
        <v>9</v>
      </c>
    </row>
    <row r="3816" spans="1:5" x14ac:dyDescent="0.3">
      <c r="A3816" s="3" t="s">
        <v>13103</v>
      </c>
      <c r="B3816" s="11" t="s">
        <v>1062</v>
      </c>
      <c r="C3816" s="11" t="s">
        <v>104</v>
      </c>
      <c r="D3816" s="17">
        <v>46154</v>
      </c>
      <c r="E3816" s="12">
        <v>6</v>
      </c>
    </row>
    <row r="3817" spans="1:5" x14ac:dyDescent="0.3">
      <c r="A3817" s="3" t="s">
        <v>13104</v>
      </c>
      <c r="B3817" s="11" t="s">
        <v>1416</v>
      </c>
      <c r="C3817" s="11" t="s">
        <v>174</v>
      </c>
      <c r="D3817" s="17">
        <v>45685</v>
      </c>
      <c r="E3817" s="12">
        <v>9</v>
      </c>
    </row>
    <row r="3818" spans="1:5" x14ac:dyDescent="0.3">
      <c r="A3818" s="3" t="s">
        <v>13105</v>
      </c>
      <c r="B3818" s="11" t="s">
        <v>992</v>
      </c>
      <c r="C3818" s="11" t="s">
        <v>395</v>
      </c>
      <c r="D3818" s="17">
        <v>45805</v>
      </c>
      <c r="E3818" s="12">
        <v>12</v>
      </c>
    </row>
    <row r="3819" spans="1:5" x14ac:dyDescent="0.3">
      <c r="A3819" s="3" t="s">
        <v>13106</v>
      </c>
      <c r="B3819" s="11" t="s">
        <v>1656</v>
      </c>
      <c r="C3819" s="11" t="s">
        <v>126</v>
      </c>
      <c r="D3819" s="17">
        <v>46196</v>
      </c>
      <c r="E3819" s="12">
        <v>8</v>
      </c>
    </row>
    <row r="3820" spans="1:5" x14ac:dyDescent="0.3">
      <c r="A3820" s="3" t="s">
        <v>13107</v>
      </c>
      <c r="B3820" s="11" t="s">
        <v>1086</v>
      </c>
      <c r="C3820" s="11" t="s">
        <v>294</v>
      </c>
      <c r="D3820" s="17">
        <v>46056</v>
      </c>
      <c r="E3820" s="12">
        <v>11</v>
      </c>
    </row>
    <row r="3821" spans="1:5" x14ac:dyDescent="0.3">
      <c r="A3821" s="3" t="s">
        <v>13108</v>
      </c>
      <c r="B3821" s="11" t="s">
        <v>1226</v>
      </c>
      <c r="C3821" s="11" t="s">
        <v>329</v>
      </c>
      <c r="D3821" s="17">
        <v>45705</v>
      </c>
      <c r="E3821" s="12">
        <v>10</v>
      </c>
    </row>
    <row r="3822" spans="1:5" x14ac:dyDescent="0.3">
      <c r="A3822" s="3" t="s">
        <v>13109</v>
      </c>
      <c r="B3822" s="11" t="s">
        <v>1664</v>
      </c>
      <c r="C3822" s="11" t="s">
        <v>165</v>
      </c>
      <c r="D3822" s="17">
        <v>45958</v>
      </c>
      <c r="E3822" s="12">
        <v>10</v>
      </c>
    </row>
    <row r="3823" spans="1:5" x14ac:dyDescent="0.3">
      <c r="A3823" s="3" t="s">
        <v>13110</v>
      </c>
      <c r="B3823" s="11" t="s">
        <v>1776</v>
      </c>
      <c r="C3823" s="11" t="s">
        <v>326</v>
      </c>
      <c r="D3823" s="17">
        <v>45841</v>
      </c>
      <c r="E3823" s="12">
        <v>8</v>
      </c>
    </row>
    <row r="3824" spans="1:5" x14ac:dyDescent="0.3">
      <c r="A3824" s="3" t="s">
        <v>13111</v>
      </c>
      <c r="B3824" s="11" t="s">
        <v>1386</v>
      </c>
      <c r="C3824" s="11" t="s">
        <v>130</v>
      </c>
      <c r="D3824" s="17">
        <v>45734</v>
      </c>
      <c r="E3824" s="12">
        <v>6</v>
      </c>
    </row>
    <row r="3825" spans="1:5" x14ac:dyDescent="0.3">
      <c r="A3825" s="3" t="s">
        <v>13112</v>
      </c>
      <c r="B3825" s="11" t="s">
        <v>1714</v>
      </c>
      <c r="C3825" s="11" t="s">
        <v>81</v>
      </c>
      <c r="D3825" s="17">
        <v>46198</v>
      </c>
      <c r="E3825" s="12">
        <v>10</v>
      </c>
    </row>
    <row r="3826" spans="1:5" x14ac:dyDescent="0.3">
      <c r="A3826" s="3" t="s">
        <v>13113</v>
      </c>
      <c r="B3826" s="11" t="s">
        <v>1752</v>
      </c>
      <c r="C3826" s="11" t="s">
        <v>256</v>
      </c>
      <c r="D3826" s="17">
        <v>45814</v>
      </c>
      <c r="E3826" s="12">
        <v>10</v>
      </c>
    </row>
    <row r="3827" spans="1:5" x14ac:dyDescent="0.3">
      <c r="A3827" s="3" t="s">
        <v>13114</v>
      </c>
      <c r="B3827" s="11" t="s">
        <v>1774</v>
      </c>
      <c r="C3827" s="11" t="s">
        <v>126</v>
      </c>
      <c r="D3827" s="17">
        <v>46162</v>
      </c>
      <c r="E3827" s="12">
        <v>7</v>
      </c>
    </row>
    <row r="3828" spans="1:5" x14ac:dyDescent="0.3">
      <c r="A3828" s="3" t="s">
        <v>13115</v>
      </c>
      <c r="B3828" s="11" t="s">
        <v>1692</v>
      </c>
      <c r="C3828" s="11" t="s">
        <v>352</v>
      </c>
      <c r="D3828" s="17">
        <v>46000</v>
      </c>
      <c r="E3828" s="12">
        <v>5</v>
      </c>
    </row>
    <row r="3829" spans="1:5" x14ac:dyDescent="0.3">
      <c r="A3829" s="3" t="s">
        <v>13116</v>
      </c>
      <c r="B3829" s="11" t="s">
        <v>1612</v>
      </c>
      <c r="C3829" s="11" t="s">
        <v>338</v>
      </c>
      <c r="D3829" s="17">
        <v>46100</v>
      </c>
      <c r="E3829" s="12">
        <v>10</v>
      </c>
    </row>
    <row r="3830" spans="1:5" x14ac:dyDescent="0.3">
      <c r="A3830" s="3" t="s">
        <v>13117</v>
      </c>
      <c r="B3830" s="11" t="s">
        <v>1370</v>
      </c>
      <c r="C3830" s="11" t="s">
        <v>318</v>
      </c>
      <c r="D3830" s="17">
        <v>46095</v>
      </c>
      <c r="E3830" s="12">
        <v>7</v>
      </c>
    </row>
    <row r="3831" spans="1:5" x14ac:dyDescent="0.3">
      <c r="A3831" s="3" t="s">
        <v>13118</v>
      </c>
      <c r="B3831" s="11" t="s">
        <v>1696</v>
      </c>
      <c r="C3831" s="11" t="s">
        <v>190</v>
      </c>
      <c r="D3831" s="17">
        <v>45696</v>
      </c>
      <c r="E3831" s="12">
        <v>10</v>
      </c>
    </row>
    <row r="3832" spans="1:5" x14ac:dyDescent="0.3">
      <c r="A3832" s="3" t="s">
        <v>13119</v>
      </c>
      <c r="B3832" s="11" t="s">
        <v>1276</v>
      </c>
      <c r="C3832" s="11" t="s">
        <v>334</v>
      </c>
      <c r="D3832" s="17">
        <v>46165</v>
      </c>
      <c r="E3832" s="12">
        <v>4</v>
      </c>
    </row>
    <row r="3833" spans="1:5" x14ac:dyDescent="0.3">
      <c r="A3833" s="3" t="s">
        <v>13120</v>
      </c>
      <c r="B3833" s="11" t="s">
        <v>1612</v>
      </c>
      <c r="C3833" s="11" t="s">
        <v>263</v>
      </c>
      <c r="D3833" s="17">
        <v>45969</v>
      </c>
      <c r="E3833" s="12">
        <v>7</v>
      </c>
    </row>
    <row r="3834" spans="1:5" x14ac:dyDescent="0.3">
      <c r="A3834" s="3" t="s">
        <v>13121</v>
      </c>
      <c r="B3834" s="11" t="s">
        <v>1560</v>
      </c>
      <c r="C3834" s="11" t="s">
        <v>218</v>
      </c>
      <c r="D3834" s="17">
        <v>46168</v>
      </c>
      <c r="E3834" s="12">
        <v>5</v>
      </c>
    </row>
    <row r="3835" spans="1:5" x14ac:dyDescent="0.3">
      <c r="A3835" s="3" t="s">
        <v>13122</v>
      </c>
      <c r="B3835" s="11" t="s">
        <v>1404</v>
      </c>
      <c r="C3835" s="11" t="s">
        <v>248</v>
      </c>
      <c r="D3835" s="17">
        <v>45697</v>
      </c>
      <c r="E3835" s="12">
        <v>4</v>
      </c>
    </row>
    <row r="3836" spans="1:5" x14ac:dyDescent="0.3">
      <c r="A3836" s="3" t="s">
        <v>13123</v>
      </c>
      <c r="B3836" s="11" t="s">
        <v>980</v>
      </c>
      <c r="C3836" s="11" t="s">
        <v>284</v>
      </c>
      <c r="D3836" s="17">
        <v>45869</v>
      </c>
      <c r="E3836" s="12">
        <v>5</v>
      </c>
    </row>
    <row r="3837" spans="1:5" x14ac:dyDescent="0.3">
      <c r="A3837" s="3" t="s">
        <v>13124</v>
      </c>
      <c r="B3837" s="11" t="s">
        <v>1726</v>
      </c>
      <c r="C3837" s="11" t="s">
        <v>187</v>
      </c>
      <c r="D3837" s="17">
        <v>45822</v>
      </c>
      <c r="E3837" s="12">
        <v>9</v>
      </c>
    </row>
    <row r="3838" spans="1:5" x14ac:dyDescent="0.3">
      <c r="A3838" s="3" t="s">
        <v>13125</v>
      </c>
      <c r="B3838" s="11" t="s">
        <v>984</v>
      </c>
      <c r="C3838" s="11" t="s">
        <v>92</v>
      </c>
      <c r="D3838" s="17">
        <v>45774</v>
      </c>
      <c r="E3838" s="12">
        <v>10</v>
      </c>
    </row>
    <row r="3839" spans="1:5" x14ac:dyDescent="0.3">
      <c r="A3839" s="3" t="s">
        <v>13126</v>
      </c>
      <c r="B3839" s="11" t="s">
        <v>1094</v>
      </c>
      <c r="C3839" s="11" t="s">
        <v>184</v>
      </c>
      <c r="D3839" s="17">
        <v>46037</v>
      </c>
      <c r="E3839" s="12">
        <v>7</v>
      </c>
    </row>
    <row r="3840" spans="1:5" x14ac:dyDescent="0.3">
      <c r="A3840" s="3" t="s">
        <v>13127</v>
      </c>
      <c r="B3840" s="11" t="s">
        <v>1356</v>
      </c>
      <c r="C3840" s="11" t="s">
        <v>27</v>
      </c>
      <c r="D3840" s="17">
        <v>45919</v>
      </c>
      <c r="E3840" s="12">
        <v>9</v>
      </c>
    </row>
    <row r="3841" spans="1:5" x14ac:dyDescent="0.3">
      <c r="A3841" s="3" t="s">
        <v>13128</v>
      </c>
      <c r="B3841" s="11" t="s">
        <v>1748</v>
      </c>
      <c r="C3841" s="11" t="s">
        <v>312</v>
      </c>
      <c r="D3841" s="17">
        <v>46179</v>
      </c>
      <c r="E3841" s="12">
        <v>5</v>
      </c>
    </row>
    <row r="3842" spans="1:5" x14ac:dyDescent="0.3">
      <c r="A3842" s="3" t="s">
        <v>13129</v>
      </c>
      <c r="B3842" s="11" t="s">
        <v>1648</v>
      </c>
      <c r="C3842" s="11" t="s">
        <v>344</v>
      </c>
      <c r="D3842" s="17">
        <v>45851</v>
      </c>
      <c r="E3842" s="12">
        <v>5</v>
      </c>
    </row>
    <row r="3843" spans="1:5" x14ac:dyDescent="0.3">
      <c r="A3843" s="3" t="s">
        <v>13130</v>
      </c>
      <c r="B3843" s="11" t="s">
        <v>940</v>
      </c>
      <c r="C3843" s="11" t="s">
        <v>248</v>
      </c>
      <c r="D3843" s="17">
        <v>45901</v>
      </c>
      <c r="E3843" s="12">
        <v>7</v>
      </c>
    </row>
    <row r="3844" spans="1:5" x14ac:dyDescent="0.3">
      <c r="A3844" s="3" t="s">
        <v>13131</v>
      </c>
      <c r="B3844" s="11" t="s">
        <v>1346</v>
      </c>
      <c r="C3844" s="11" t="s">
        <v>193</v>
      </c>
      <c r="D3844" s="17">
        <v>45745</v>
      </c>
      <c r="E3844" s="12">
        <v>5</v>
      </c>
    </row>
    <row r="3845" spans="1:5" x14ac:dyDescent="0.3">
      <c r="A3845" s="3" t="s">
        <v>13132</v>
      </c>
      <c r="B3845" s="11" t="s">
        <v>1720</v>
      </c>
      <c r="C3845" s="11" t="s">
        <v>104</v>
      </c>
      <c r="D3845" s="17">
        <v>46078</v>
      </c>
      <c r="E3845" s="12">
        <v>8</v>
      </c>
    </row>
    <row r="3846" spans="1:5" x14ac:dyDescent="0.3">
      <c r="A3846" s="3" t="s">
        <v>13133</v>
      </c>
      <c r="B3846" s="11" t="s">
        <v>1192</v>
      </c>
      <c r="C3846" s="11" t="s">
        <v>216</v>
      </c>
      <c r="D3846" s="17">
        <v>45882</v>
      </c>
      <c r="E3846" s="12">
        <v>10</v>
      </c>
    </row>
    <row r="3847" spans="1:5" x14ac:dyDescent="0.3">
      <c r="A3847" s="3" t="s">
        <v>13134</v>
      </c>
      <c r="B3847" s="11" t="s">
        <v>1344</v>
      </c>
      <c r="C3847" s="11" t="s">
        <v>152</v>
      </c>
      <c r="D3847" s="17">
        <v>46022</v>
      </c>
      <c r="E3847" s="12">
        <v>10</v>
      </c>
    </row>
    <row r="3848" spans="1:5" x14ac:dyDescent="0.3">
      <c r="A3848" s="3" t="s">
        <v>13135</v>
      </c>
      <c r="B3848" s="11" t="s">
        <v>1586</v>
      </c>
      <c r="C3848" s="11" t="s">
        <v>253</v>
      </c>
      <c r="D3848" s="17">
        <v>45862</v>
      </c>
      <c r="E3848" s="12">
        <v>6</v>
      </c>
    </row>
    <row r="3849" spans="1:5" x14ac:dyDescent="0.3">
      <c r="A3849" s="3" t="s">
        <v>13136</v>
      </c>
      <c r="B3849" s="11" t="s">
        <v>1170</v>
      </c>
      <c r="C3849" s="11" t="s">
        <v>208</v>
      </c>
      <c r="D3849" s="17">
        <v>45839</v>
      </c>
      <c r="E3849" s="12">
        <v>7</v>
      </c>
    </row>
    <row r="3850" spans="1:5" x14ac:dyDescent="0.3">
      <c r="A3850" s="3" t="s">
        <v>13137</v>
      </c>
      <c r="B3850" s="11" t="s">
        <v>916</v>
      </c>
      <c r="C3850" s="11" t="s">
        <v>401</v>
      </c>
      <c r="D3850" s="17">
        <v>46021</v>
      </c>
      <c r="E3850" s="12">
        <v>12</v>
      </c>
    </row>
    <row r="3851" spans="1:5" x14ac:dyDescent="0.3">
      <c r="A3851" s="3" t="s">
        <v>13138</v>
      </c>
      <c r="B3851" s="11" t="s">
        <v>1208</v>
      </c>
      <c r="C3851" s="11" t="s">
        <v>332</v>
      </c>
      <c r="D3851" s="17">
        <v>45689</v>
      </c>
      <c r="E3851" s="12">
        <v>11</v>
      </c>
    </row>
    <row r="3852" spans="1:5" x14ac:dyDescent="0.3">
      <c r="A3852" s="3" t="s">
        <v>13139</v>
      </c>
      <c r="B3852" s="11" t="s">
        <v>1258</v>
      </c>
      <c r="C3852" s="11" t="s">
        <v>92</v>
      </c>
      <c r="D3852" s="17">
        <v>45784</v>
      </c>
      <c r="E3852" s="12">
        <v>11</v>
      </c>
    </row>
    <row r="3853" spans="1:5" x14ac:dyDescent="0.3">
      <c r="A3853" s="3" t="s">
        <v>13140</v>
      </c>
      <c r="B3853" s="11" t="s">
        <v>1744</v>
      </c>
      <c r="C3853" s="11" t="s">
        <v>382</v>
      </c>
      <c r="D3853" s="17">
        <v>46043</v>
      </c>
      <c r="E3853" s="12">
        <v>10</v>
      </c>
    </row>
    <row r="3854" spans="1:5" x14ac:dyDescent="0.3">
      <c r="A3854" s="3" t="s">
        <v>13141</v>
      </c>
      <c r="B3854" s="11" t="s">
        <v>1422</v>
      </c>
      <c r="C3854" s="11" t="s">
        <v>18</v>
      </c>
      <c r="D3854" s="17">
        <v>45987</v>
      </c>
      <c r="E3854" s="12">
        <v>12</v>
      </c>
    </row>
    <row r="3855" spans="1:5" x14ac:dyDescent="0.3">
      <c r="A3855" s="3" t="s">
        <v>13142</v>
      </c>
      <c r="B3855" s="11" t="s">
        <v>1568</v>
      </c>
      <c r="C3855" s="11" t="s">
        <v>89</v>
      </c>
      <c r="D3855" s="17">
        <v>45884</v>
      </c>
      <c r="E3855" s="12">
        <v>5</v>
      </c>
    </row>
    <row r="3856" spans="1:5" x14ac:dyDescent="0.3">
      <c r="A3856" s="3" t="s">
        <v>13143</v>
      </c>
      <c r="B3856" s="11" t="s">
        <v>1286</v>
      </c>
      <c r="C3856" s="11" t="s">
        <v>53</v>
      </c>
      <c r="D3856" s="17">
        <v>45739</v>
      </c>
      <c r="E3856" s="12">
        <v>8</v>
      </c>
    </row>
    <row r="3857" spans="1:5" x14ac:dyDescent="0.3">
      <c r="A3857" s="3" t="s">
        <v>13144</v>
      </c>
      <c r="B3857" s="11" t="s">
        <v>1700</v>
      </c>
      <c r="C3857" s="11" t="s">
        <v>391</v>
      </c>
      <c r="D3857" s="17">
        <v>45739</v>
      </c>
      <c r="E3857" s="12">
        <v>9</v>
      </c>
    </row>
    <row r="3858" spans="1:5" x14ac:dyDescent="0.3">
      <c r="A3858" s="3" t="s">
        <v>13145</v>
      </c>
      <c r="B3858" s="11" t="s">
        <v>1338</v>
      </c>
      <c r="C3858" s="11" t="s">
        <v>290</v>
      </c>
      <c r="D3858" s="17">
        <v>45795</v>
      </c>
      <c r="E3858" s="12">
        <v>7</v>
      </c>
    </row>
    <row r="3859" spans="1:5" x14ac:dyDescent="0.3">
      <c r="A3859" s="3" t="s">
        <v>13146</v>
      </c>
      <c r="B3859" s="11" t="s">
        <v>930</v>
      </c>
      <c r="C3859" s="11" t="s">
        <v>47</v>
      </c>
      <c r="D3859" s="17">
        <v>46139</v>
      </c>
      <c r="E3859" s="12">
        <v>11</v>
      </c>
    </row>
    <row r="3860" spans="1:5" x14ac:dyDescent="0.3">
      <c r="A3860" s="3" t="s">
        <v>13147</v>
      </c>
      <c r="B3860" s="11" t="s">
        <v>1052</v>
      </c>
      <c r="C3860" s="11" t="s">
        <v>306</v>
      </c>
      <c r="D3860" s="17">
        <v>46040</v>
      </c>
      <c r="E3860" s="12">
        <v>7</v>
      </c>
    </row>
    <row r="3861" spans="1:5" x14ac:dyDescent="0.3">
      <c r="A3861" s="3" t="s">
        <v>13148</v>
      </c>
      <c r="B3861" s="11" t="s">
        <v>1140</v>
      </c>
      <c r="C3861" s="11" t="s">
        <v>282</v>
      </c>
      <c r="D3861" s="17">
        <v>45781</v>
      </c>
      <c r="E3861" s="12">
        <v>7</v>
      </c>
    </row>
    <row r="3862" spans="1:5" x14ac:dyDescent="0.3">
      <c r="A3862" s="3" t="s">
        <v>13149</v>
      </c>
      <c r="B3862" s="11" t="s">
        <v>1068</v>
      </c>
      <c r="C3862" s="11" t="s">
        <v>395</v>
      </c>
      <c r="D3862" s="17">
        <v>45957</v>
      </c>
      <c r="E3862" s="12">
        <v>6</v>
      </c>
    </row>
    <row r="3863" spans="1:5" x14ac:dyDescent="0.3">
      <c r="A3863" s="3" t="s">
        <v>13150</v>
      </c>
      <c r="B3863" s="11" t="s">
        <v>1674</v>
      </c>
      <c r="C3863" s="11" t="s">
        <v>350</v>
      </c>
      <c r="D3863" s="17">
        <v>45811</v>
      </c>
      <c r="E3863" s="12">
        <v>8</v>
      </c>
    </row>
    <row r="3864" spans="1:5" x14ac:dyDescent="0.3">
      <c r="A3864" s="3" t="s">
        <v>13151</v>
      </c>
      <c r="B3864" s="11" t="s">
        <v>956</v>
      </c>
      <c r="C3864" s="11" t="s">
        <v>298</v>
      </c>
      <c r="D3864" s="17">
        <v>46076</v>
      </c>
      <c r="E3864" s="12">
        <v>11</v>
      </c>
    </row>
    <row r="3865" spans="1:5" x14ac:dyDescent="0.3">
      <c r="A3865" s="3" t="s">
        <v>13152</v>
      </c>
      <c r="B3865" s="11" t="s">
        <v>1674</v>
      </c>
      <c r="C3865" s="11" t="s">
        <v>126</v>
      </c>
      <c r="D3865" s="17">
        <v>46025</v>
      </c>
      <c r="E3865" s="12">
        <v>11</v>
      </c>
    </row>
    <row r="3866" spans="1:5" x14ac:dyDescent="0.3">
      <c r="A3866" s="3" t="s">
        <v>13153</v>
      </c>
      <c r="B3866" s="11" t="s">
        <v>1334</v>
      </c>
      <c r="C3866" s="11" t="s">
        <v>366</v>
      </c>
      <c r="D3866" s="17">
        <v>45794</v>
      </c>
      <c r="E3866" s="12">
        <v>11</v>
      </c>
    </row>
    <row r="3867" spans="1:5" x14ac:dyDescent="0.3">
      <c r="A3867" s="3" t="s">
        <v>13154</v>
      </c>
      <c r="B3867" s="11" t="s">
        <v>1110</v>
      </c>
      <c r="C3867" s="11" t="s">
        <v>265</v>
      </c>
      <c r="D3867" s="17">
        <v>46049</v>
      </c>
      <c r="E3867" s="12">
        <v>9</v>
      </c>
    </row>
    <row r="3868" spans="1:5" x14ac:dyDescent="0.3">
      <c r="A3868" s="3" t="s">
        <v>13155</v>
      </c>
      <c r="B3868" s="11" t="s">
        <v>1344</v>
      </c>
      <c r="C3868" s="11" t="s">
        <v>338</v>
      </c>
      <c r="D3868" s="17">
        <v>46075</v>
      </c>
      <c r="E3868" s="12">
        <v>8</v>
      </c>
    </row>
    <row r="3869" spans="1:5" x14ac:dyDescent="0.3">
      <c r="A3869" s="3" t="s">
        <v>13156</v>
      </c>
      <c r="B3869" s="11" t="s">
        <v>1630</v>
      </c>
      <c r="C3869" s="11" t="s">
        <v>251</v>
      </c>
      <c r="D3869" s="17">
        <v>45813</v>
      </c>
      <c r="E3869" s="12">
        <v>4</v>
      </c>
    </row>
    <row r="3870" spans="1:5" x14ac:dyDescent="0.3">
      <c r="A3870" s="3" t="s">
        <v>13157</v>
      </c>
      <c r="B3870" s="11" t="s">
        <v>1152</v>
      </c>
      <c r="C3870" s="11" t="s">
        <v>340</v>
      </c>
      <c r="D3870" s="17">
        <v>45732</v>
      </c>
      <c r="E3870" s="12">
        <v>6</v>
      </c>
    </row>
    <row r="3871" spans="1:5" x14ac:dyDescent="0.3">
      <c r="A3871" s="3" t="s">
        <v>13158</v>
      </c>
      <c r="B3871" s="11" t="s">
        <v>1530</v>
      </c>
      <c r="C3871" s="11" t="s">
        <v>385</v>
      </c>
      <c r="D3871" s="17">
        <v>46127</v>
      </c>
      <c r="E3871" s="12">
        <v>10</v>
      </c>
    </row>
    <row r="3872" spans="1:5" x14ac:dyDescent="0.3">
      <c r="A3872" s="3" t="s">
        <v>13159</v>
      </c>
      <c r="B3872" s="11" t="s">
        <v>1160</v>
      </c>
      <c r="C3872" s="11" t="s">
        <v>391</v>
      </c>
      <c r="D3872" s="17">
        <v>46120</v>
      </c>
      <c r="E3872" s="12">
        <v>5</v>
      </c>
    </row>
    <row r="3873" spans="1:5" x14ac:dyDescent="0.3">
      <c r="A3873" s="3" t="s">
        <v>13160</v>
      </c>
      <c r="B3873" s="11" t="s">
        <v>1472</v>
      </c>
      <c r="C3873" s="11" t="s">
        <v>92</v>
      </c>
      <c r="D3873" s="17">
        <v>45890</v>
      </c>
      <c r="E3873" s="12">
        <v>12</v>
      </c>
    </row>
    <row r="3874" spans="1:5" x14ac:dyDescent="0.3">
      <c r="A3874" s="3" t="s">
        <v>13161</v>
      </c>
      <c r="B3874" s="11" t="s">
        <v>1416</v>
      </c>
      <c r="C3874" s="11" t="s">
        <v>356</v>
      </c>
      <c r="D3874" s="17">
        <v>45984</v>
      </c>
      <c r="E3874" s="12">
        <v>5</v>
      </c>
    </row>
    <row r="3875" spans="1:5" x14ac:dyDescent="0.3">
      <c r="A3875" s="3" t="s">
        <v>13162</v>
      </c>
      <c r="B3875" s="11" t="s">
        <v>1458</v>
      </c>
      <c r="C3875" s="11" t="s">
        <v>354</v>
      </c>
      <c r="D3875" s="17">
        <v>45679</v>
      </c>
      <c r="E3875" s="12">
        <v>9</v>
      </c>
    </row>
    <row r="3876" spans="1:5" x14ac:dyDescent="0.3">
      <c r="A3876" s="3" t="s">
        <v>13163</v>
      </c>
      <c r="B3876" s="11" t="s">
        <v>1414</v>
      </c>
      <c r="C3876" s="11" t="s">
        <v>27</v>
      </c>
      <c r="D3876" s="17">
        <v>45866</v>
      </c>
      <c r="E3876" s="12">
        <v>6</v>
      </c>
    </row>
    <row r="3877" spans="1:5" x14ac:dyDescent="0.3">
      <c r="A3877" s="3" t="s">
        <v>13164</v>
      </c>
      <c r="B3877" s="11" t="s">
        <v>1506</v>
      </c>
      <c r="C3877" s="11" t="s">
        <v>85</v>
      </c>
      <c r="D3877" s="17">
        <v>45707</v>
      </c>
      <c r="E3877" s="12">
        <v>10</v>
      </c>
    </row>
    <row r="3878" spans="1:5" x14ac:dyDescent="0.3">
      <c r="A3878" s="3" t="s">
        <v>13165</v>
      </c>
      <c r="B3878" s="11" t="s">
        <v>1258</v>
      </c>
      <c r="C3878" s="11" t="s">
        <v>382</v>
      </c>
      <c r="D3878" s="17">
        <v>45903</v>
      </c>
      <c r="E3878" s="12">
        <v>7</v>
      </c>
    </row>
    <row r="3879" spans="1:5" x14ac:dyDescent="0.3">
      <c r="A3879" s="3" t="s">
        <v>13166</v>
      </c>
      <c r="B3879" s="11" t="s">
        <v>1174</v>
      </c>
      <c r="C3879" s="11" t="s">
        <v>246</v>
      </c>
      <c r="D3879" s="17">
        <v>45778</v>
      </c>
      <c r="E3879" s="12">
        <v>9</v>
      </c>
    </row>
    <row r="3880" spans="1:5" x14ac:dyDescent="0.3">
      <c r="A3880" s="3" t="s">
        <v>13167</v>
      </c>
      <c r="B3880" s="11" t="s">
        <v>1266</v>
      </c>
      <c r="C3880" s="11" t="s">
        <v>13</v>
      </c>
      <c r="D3880" s="17">
        <v>45762</v>
      </c>
      <c r="E3880" s="12">
        <v>9</v>
      </c>
    </row>
    <row r="3881" spans="1:5" x14ac:dyDescent="0.3">
      <c r="A3881" s="3" t="s">
        <v>13168</v>
      </c>
      <c r="B3881" s="11" t="s">
        <v>1758</v>
      </c>
      <c r="C3881" s="11" t="s">
        <v>235</v>
      </c>
      <c r="D3881" s="17">
        <v>46137</v>
      </c>
      <c r="E3881" s="12">
        <v>12</v>
      </c>
    </row>
    <row r="3882" spans="1:5" x14ac:dyDescent="0.3">
      <c r="A3882" s="3" t="s">
        <v>13169</v>
      </c>
      <c r="B3882" s="11" t="s">
        <v>1162</v>
      </c>
      <c r="C3882" s="11" t="s">
        <v>274</v>
      </c>
      <c r="D3882" s="17">
        <v>45924</v>
      </c>
      <c r="E3882" s="12">
        <v>5</v>
      </c>
    </row>
    <row r="3883" spans="1:5" x14ac:dyDescent="0.3">
      <c r="A3883" s="3" t="s">
        <v>13170</v>
      </c>
      <c r="B3883" s="11" t="s">
        <v>1708</v>
      </c>
      <c r="C3883" s="11" t="s">
        <v>260</v>
      </c>
      <c r="D3883" s="17">
        <v>45718</v>
      </c>
      <c r="E3883" s="12">
        <v>8</v>
      </c>
    </row>
    <row r="3884" spans="1:5" x14ac:dyDescent="0.3">
      <c r="A3884" s="3" t="s">
        <v>13171</v>
      </c>
      <c r="B3884" s="11" t="s">
        <v>1012</v>
      </c>
      <c r="C3884" s="11" t="s">
        <v>116</v>
      </c>
      <c r="D3884" s="17">
        <v>45710</v>
      </c>
      <c r="E3884" s="12">
        <v>11</v>
      </c>
    </row>
    <row r="3885" spans="1:5" x14ac:dyDescent="0.3">
      <c r="A3885" s="3" t="s">
        <v>13172</v>
      </c>
      <c r="B3885" s="11" t="s">
        <v>1708</v>
      </c>
      <c r="C3885" s="11" t="s">
        <v>260</v>
      </c>
      <c r="D3885" s="17">
        <v>45929</v>
      </c>
      <c r="E3885" s="12">
        <v>11</v>
      </c>
    </row>
    <row r="3886" spans="1:5" x14ac:dyDescent="0.3">
      <c r="A3886" s="3" t="s">
        <v>13173</v>
      </c>
      <c r="B3886" s="11" t="s">
        <v>1766</v>
      </c>
      <c r="C3886" s="11" t="s">
        <v>85</v>
      </c>
      <c r="D3886" s="17">
        <v>45778</v>
      </c>
      <c r="E3886" s="12">
        <v>10</v>
      </c>
    </row>
    <row r="3887" spans="1:5" x14ac:dyDescent="0.3">
      <c r="A3887" s="3" t="s">
        <v>13174</v>
      </c>
      <c r="B3887" s="11" t="s">
        <v>1318</v>
      </c>
      <c r="C3887" s="11" t="s">
        <v>133</v>
      </c>
      <c r="D3887" s="17">
        <v>46015</v>
      </c>
      <c r="E3887" s="12">
        <v>7</v>
      </c>
    </row>
    <row r="3888" spans="1:5" x14ac:dyDescent="0.3">
      <c r="A3888" s="3" t="s">
        <v>13175</v>
      </c>
      <c r="B3888" s="11" t="s">
        <v>1052</v>
      </c>
      <c r="C3888" s="11" t="s">
        <v>218</v>
      </c>
      <c r="D3888" s="17">
        <v>45876</v>
      </c>
      <c r="E3888" s="12">
        <v>12</v>
      </c>
    </row>
    <row r="3889" spans="1:5" x14ac:dyDescent="0.3">
      <c r="A3889" s="3" t="s">
        <v>13176</v>
      </c>
      <c r="B3889" s="11" t="s">
        <v>1608</v>
      </c>
      <c r="C3889" s="11" t="s">
        <v>155</v>
      </c>
      <c r="D3889" s="17">
        <v>45823</v>
      </c>
      <c r="E3889" s="12">
        <v>4</v>
      </c>
    </row>
    <row r="3890" spans="1:5" x14ac:dyDescent="0.3">
      <c r="A3890" s="3" t="s">
        <v>13177</v>
      </c>
      <c r="B3890" s="11" t="s">
        <v>1100</v>
      </c>
      <c r="C3890" s="11" t="s">
        <v>278</v>
      </c>
      <c r="D3890" s="17">
        <v>45814</v>
      </c>
      <c r="E3890" s="12">
        <v>12</v>
      </c>
    </row>
    <row r="3891" spans="1:5" x14ac:dyDescent="0.3">
      <c r="A3891" s="3" t="s">
        <v>13178</v>
      </c>
      <c r="B3891" s="11" t="s">
        <v>1366</v>
      </c>
      <c r="C3891" s="11" t="s">
        <v>18</v>
      </c>
      <c r="D3891" s="17">
        <v>46114</v>
      </c>
      <c r="E3891" s="12">
        <v>6</v>
      </c>
    </row>
    <row r="3892" spans="1:5" x14ac:dyDescent="0.3">
      <c r="A3892" s="3" t="s">
        <v>13179</v>
      </c>
      <c r="B3892" s="11" t="s">
        <v>1210</v>
      </c>
      <c r="C3892" s="11" t="s">
        <v>380</v>
      </c>
      <c r="D3892" s="17">
        <v>46005</v>
      </c>
      <c r="E3892" s="12">
        <v>4</v>
      </c>
    </row>
    <row r="3893" spans="1:5" x14ac:dyDescent="0.3">
      <c r="A3893" s="3" t="s">
        <v>13180</v>
      </c>
      <c r="B3893" s="11" t="s">
        <v>1590</v>
      </c>
      <c r="C3893" s="11" t="s">
        <v>371</v>
      </c>
      <c r="D3893" s="17">
        <v>46054</v>
      </c>
      <c r="E3893" s="12">
        <v>6</v>
      </c>
    </row>
    <row r="3894" spans="1:5" x14ac:dyDescent="0.3">
      <c r="A3894" s="3" t="s">
        <v>13181</v>
      </c>
      <c r="B3894" s="11" t="s">
        <v>1104</v>
      </c>
      <c r="C3894" s="11" t="s">
        <v>174</v>
      </c>
      <c r="D3894" s="17">
        <v>45966</v>
      </c>
      <c r="E3894" s="12">
        <v>4</v>
      </c>
    </row>
    <row r="3895" spans="1:5" x14ac:dyDescent="0.3">
      <c r="A3895" s="3" t="s">
        <v>13182</v>
      </c>
      <c r="B3895" s="11" t="s">
        <v>1366</v>
      </c>
      <c r="C3895" s="11" t="s">
        <v>329</v>
      </c>
      <c r="D3895" s="17">
        <v>45881</v>
      </c>
      <c r="E3895" s="12">
        <v>9</v>
      </c>
    </row>
    <row r="3896" spans="1:5" x14ac:dyDescent="0.3">
      <c r="A3896" s="3" t="s">
        <v>13183</v>
      </c>
      <c r="B3896" s="11" t="s">
        <v>1108</v>
      </c>
      <c r="C3896" s="11" t="s">
        <v>187</v>
      </c>
      <c r="D3896" s="17">
        <v>45671</v>
      </c>
      <c r="E3896" s="12">
        <v>8</v>
      </c>
    </row>
    <row r="3897" spans="1:5" x14ac:dyDescent="0.3">
      <c r="A3897" s="3" t="s">
        <v>13184</v>
      </c>
      <c r="B3897" s="11" t="s">
        <v>1612</v>
      </c>
      <c r="C3897" s="11" t="s">
        <v>322</v>
      </c>
      <c r="D3897" s="17">
        <v>46131</v>
      </c>
      <c r="E3897" s="12">
        <v>5</v>
      </c>
    </row>
    <row r="3898" spans="1:5" x14ac:dyDescent="0.3">
      <c r="A3898" s="3" t="s">
        <v>13185</v>
      </c>
      <c r="B3898" s="11" t="s">
        <v>1064</v>
      </c>
      <c r="C3898" s="11" t="s">
        <v>356</v>
      </c>
      <c r="D3898" s="17">
        <v>45721</v>
      </c>
      <c r="E3898" s="12">
        <v>11</v>
      </c>
    </row>
    <row r="3899" spans="1:5" x14ac:dyDescent="0.3">
      <c r="A3899" s="3" t="s">
        <v>13186</v>
      </c>
      <c r="B3899" s="11" t="s">
        <v>1080</v>
      </c>
      <c r="C3899" s="11" t="s">
        <v>322</v>
      </c>
      <c r="D3899" s="17">
        <v>45688</v>
      </c>
      <c r="E3899" s="12">
        <v>9</v>
      </c>
    </row>
    <row r="3900" spans="1:5" x14ac:dyDescent="0.3">
      <c r="A3900" s="3" t="s">
        <v>13187</v>
      </c>
      <c r="B3900" s="11" t="s">
        <v>1030</v>
      </c>
      <c r="C3900" s="11" t="s">
        <v>232</v>
      </c>
      <c r="D3900" s="17">
        <v>45825</v>
      </c>
      <c r="E3900" s="12">
        <v>7</v>
      </c>
    </row>
    <row r="3901" spans="1:5" x14ac:dyDescent="0.3">
      <c r="A3901" s="3" t="s">
        <v>13188</v>
      </c>
      <c r="B3901" s="11" t="s">
        <v>1672</v>
      </c>
      <c r="C3901" s="11" t="s">
        <v>118</v>
      </c>
      <c r="D3901" s="17">
        <v>45974</v>
      </c>
      <c r="E3901" s="12">
        <v>4</v>
      </c>
    </row>
    <row r="3902" spans="1:5" x14ac:dyDescent="0.3">
      <c r="A3902" s="3" t="s">
        <v>13189</v>
      </c>
      <c r="B3902" s="11" t="s">
        <v>970</v>
      </c>
      <c r="C3902" s="11" t="s">
        <v>399</v>
      </c>
      <c r="D3902" s="17">
        <v>45936</v>
      </c>
      <c r="E3902" s="12">
        <v>11</v>
      </c>
    </row>
    <row r="3903" spans="1:5" x14ac:dyDescent="0.3">
      <c r="A3903" s="3" t="s">
        <v>13190</v>
      </c>
      <c r="B3903" s="11" t="s">
        <v>1248</v>
      </c>
      <c r="C3903" s="11" t="s">
        <v>160</v>
      </c>
      <c r="D3903" s="17">
        <v>45818</v>
      </c>
      <c r="E3903" s="12">
        <v>5</v>
      </c>
    </row>
    <row r="3904" spans="1:5" x14ac:dyDescent="0.3">
      <c r="A3904" s="3" t="s">
        <v>13191</v>
      </c>
      <c r="B3904" s="11" t="s">
        <v>1340</v>
      </c>
      <c r="C3904" s="11" t="s">
        <v>246</v>
      </c>
      <c r="D3904" s="17">
        <v>46143</v>
      </c>
      <c r="E3904" s="12">
        <v>4</v>
      </c>
    </row>
    <row r="3905" spans="1:5" x14ac:dyDescent="0.3">
      <c r="A3905" s="3" t="s">
        <v>13192</v>
      </c>
      <c r="B3905" s="11" t="s">
        <v>1452</v>
      </c>
      <c r="C3905" s="11" t="s">
        <v>298</v>
      </c>
      <c r="D3905" s="17">
        <v>46044</v>
      </c>
      <c r="E3905" s="12">
        <v>4</v>
      </c>
    </row>
    <row r="3906" spans="1:5" x14ac:dyDescent="0.3">
      <c r="A3906" s="3" t="s">
        <v>13193</v>
      </c>
      <c r="B3906" s="11" t="s">
        <v>1570</v>
      </c>
      <c r="C3906" s="11" t="s">
        <v>223</v>
      </c>
      <c r="D3906" s="17">
        <v>45869</v>
      </c>
      <c r="E3906" s="12">
        <v>6</v>
      </c>
    </row>
    <row r="3907" spans="1:5" x14ac:dyDescent="0.3">
      <c r="A3907" s="3" t="s">
        <v>13194</v>
      </c>
      <c r="B3907" s="11" t="s">
        <v>1092</v>
      </c>
      <c r="C3907" s="11" t="s">
        <v>324</v>
      </c>
      <c r="D3907" s="17">
        <v>45882</v>
      </c>
      <c r="E3907" s="12">
        <v>9</v>
      </c>
    </row>
    <row r="3908" spans="1:5" x14ac:dyDescent="0.3">
      <c r="A3908" s="3" t="s">
        <v>13195</v>
      </c>
      <c r="B3908" s="11" t="s">
        <v>1154</v>
      </c>
      <c r="C3908" s="11" t="s">
        <v>95</v>
      </c>
      <c r="D3908" s="17">
        <v>45893</v>
      </c>
      <c r="E3908" s="12">
        <v>12</v>
      </c>
    </row>
    <row r="3909" spans="1:5" x14ac:dyDescent="0.3">
      <c r="A3909" s="3" t="s">
        <v>13196</v>
      </c>
      <c r="B3909" s="11" t="s">
        <v>1646</v>
      </c>
      <c r="C3909" s="11" t="s">
        <v>251</v>
      </c>
      <c r="D3909" s="17">
        <v>46011</v>
      </c>
      <c r="E3909" s="12">
        <v>9</v>
      </c>
    </row>
    <row r="3910" spans="1:5" x14ac:dyDescent="0.3">
      <c r="A3910" s="3" t="s">
        <v>13197</v>
      </c>
      <c r="B3910" s="11" t="s">
        <v>1718</v>
      </c>
      <c r="C3910" s="11" t="s">
        <v>66</v>
      </c>
      <c r="D3910" s="17">
        <v>45915</v>
      </c>
      <c r="E3910" s="12">
        <v>5</v>
      </c>
    </row>
    <row r="3911" spans="1:5" x14ac:dyDescent="0.3">
      <c r="A3911" s="3" t="s">
        <v>13198</v>
      </c>
      <c r="B3911" s="11" t="s">
        <v>1782</v>
      </c>
      <c r="C3911" s="11" t="s">
        <v>200</v>
      </c>
      <c r="D3911" s="17">
        <v>45718</v>
      </c>
      <c r="E3911" s="12">
        <v>8</v>
      </c>
    </row>
    <row r="3912" spans="1:5" x14ac:dyDescent="0.3">
      <c r="A3912" s="3" t="s">
        <v>13199</v>
      </c>
      <c r="B3912" s="11" t="s">
        <v>1560</v>
      </c>
      <c r="C3912" s="11" t="s">
        <v>140</v>
      </c>
      <c r="D3912" s="17">
        <v>45894</v>
      </c>
      <c r="E3912" s="12">
        <v>12</v>
      </c>
    </row>
    <row r="3913" spans="1:5" x14ac:dyDescent="0.3">
      <c r="A3913" s="3" t="s">
        <v>13200</v>
      </c>
      <c r="B3913" s="11" t="s">
        <v>1156</v>
      </c>
      <c r="C3913" s="11" t="s">
        <v>356</v>
      </c>
      <c r="D3913" s="17">
        <v>46049</v>
      </c>
      <c r="E3913" s="12">
        <v>9</v>
      </c>
    </row>
    <row r="3914" spans="1:5" x14ac:dyDescent="0.3">
      <c r="A3914" s="3" t="s">
        <v>13201</v>
      </c>
      <c r="B3914" s="11" t="s">
        <v>1190</v>
      </c>
      <c r="C3914" s="11" t="s">
        <v>239</v>
      </c>
      <c r="D3914" s="17">
        <v>46150</v>
      </c>
      <c r="E3914" s="12">
        <v>4</v>
      </c>
    </row>
    <row r="3915" spans="1:5" x14ac:dyDescent="0.3">
      <c r="A3915" s="3" t="s">
        <v>13202</v>
      </c>
      <c r="B3915" s="11" t="s">
        <v>1302</v>
      </c>
      <c r="C3915" s="11" t="s">
        <v>326</v>
      </c>
      <c r="D3915" s="17">
        <v>45761</v>
      </c>
      <c r="E3915" s="12">
        <v>11</v>
      </c>
    </row>
    <row r="3916" spans="1:5" x14ac:dyDescent="0.3">
      <c r="A3916" s="3" t="s">
        <v>13203</v>
      </c>
      <c r="B3916" s="11" t="s">
        <v>1550</v>
      </c>
      <c r="C3916" s="11" t="s">
        <v>76</v>
      </c>
      <c r="D3916" s="17">
        <v>45869</v>
      </c>
      <c r="E3916" s="12">
        <v>8</v>
      </c>
    </row>
    <row r="3917" spans="1:5" x14ac:dyDescent="0.3">
      <c r="A3917" s="3" t="s">
        <v>13204</v>
      </c>
      <c r="B3917" s="11" t="s">
        <v>1516</v>
      </c>
      <c r="C3917" s="11" t="s">
        <v>260</v>
      </c>
      <c r="D3917" s="17">
        <v>45832</v>
      </c>
      <c r="E3917" s="12">
        <v>11</v>
      </c>
    </row>
    <row r="3918" spans="1:5" x14ac:dyDescent="0.3">
      <c r="A3918" s="3" t="s">
        <v>13205</v>
      </c>
      <c r="B3918" s="11" t="s">
        <v>1100</v>
      </c>
      <c r="C3918" s="11" t="s">
        <v>223</v>
      </c>
      <c r="D3918" s="17">
        <v>45758</v>
      </c>
      <c r="E3918" s="12">
        <v>4</v>
      </c>
    </row>
    <row r="3919" spans="1:5" x14ac:dyDescent="0.3">
      <c r="A3919" s="3" t="s">
        <v>13206</v>
      </c>
      <c r="B3919" s="11" t="s">
        <v>1738</v>
      </c>
      <c r="C3919" s="11" t="s">
        <v>126</v>
      </c>
      <c r="D3919" s="17">
        <v>45930</v>
      </c>
      <c r="E3919" s="12">
        <v>9</v>
      </c>
    </row>
    <row r="3920" spans="1:5" x14ac:dyDescent="0.3">
      <c r="A3920" s="3" t="s">
        <v>13207</v>
      </c>
      <c r="B3920" s="11" t="s">
        <v>1418</v>
      </c>
      <c r="C3920" s="11" t="s">
        <v>53</v>
      </c>
      <c r="D3920" s="17">
        <v>45947</v>
      </c>
      <c r="E3920" s="12">
        <v>5</v>
      </c>
    </row>
    <row r="3921" spans="1:5" x14ac:dyDescent="0.3">
      <c r="A3921" s="3" t="s">
        <v>13208</v>
      </c>
      <c r="B3921" s="11" t="s">
        <v>1574</v>
      </c>
      <c r="C3921" s="11" t="s">
        <v>218</v>
      </c>
      <c r="D3921" s="17">
        <v>46081</v>
      </c>
      <c r="E3921" s="12">
        <v>4</v>
      </c>
    </row>
    <row r="3922" spans="1:5" x14ac:dyDescent="0.3">
      <c r="A3922" s="3" t="s">
        <v>13209</v>
      </c>
      <c r="B3922" s="11" t="s">
        <v>1104</v>
      </c>
      <c r="C3922" s="11" t="s">
        <v>81</v>
      </c>
      <c r="D3922" s="17">
        <v>45658</v>
      </c>
      <c r="E3922" s="12">
        <v>12</v>
      </c>
    </row>
    <row r="3923" spans="1:5" x14ac:dyDescent="0.3">
      <c r="A3923" s="3" t="s">
        <v>13210</v>
      </c>
      <c r="B3923" s="11" t="s">
        <v>1248</v>
      </c>
      <c r="C3923" s="11" t="s">
        <v>366</v>
      </c>
      <c r="D3923" s="17">
        <v>46149</v>
      </c>
      <c r="E3923" s="12">
        <v>7</v>
      </c>
    </row>
    <row r="3924" spans="1:5" x14ac:dyDescent="0.3">
      <c r="A3924" s="3" t="s">
        <v>13211</v>
      </c>
      <c r="B3924" s="11" t="s">
        <v>910</v>
      </c>
      <c r="C3924" s="11" t="s">
        <v>78</v>
      </c>
      <c r="D3924" s="17">
        <v>45735</v>
      </c>
      <c r="E3924" s="12">
        <v>9</v>
      </c>
    </row>
    <row r="3925" spans="1:5" x14ac:dyDescent="0.3">
      <c r="A3925" s="3" t="s">
        <v>13212</v>
      </c>
      <c r="B3925" s="11" t="s">
        <v>1480</v>
      </c>
      <c r="C3925" s="11" t="s">
        <v>104</v>
      </c>
      <c r="D3925" s="17">
        <v>45874</v>
      </c>
      <c r="E3925" s="12">
        <v>5</v>
      </c>
    </row>
    <row r="3926" spans="1:5" x14ac:dyDescent="0.3">
      <c r="A3926" s="3" t="s">
        <v>13213</v>
      </c>
      <c r="B3926" s="11" t="s">
        <v>1078</v>
      </c>
      <c r="C3926" s="11" t="s">
        <v>235</v>
      </c>
      <c r="D3926" s="17">
        <v>45866</v>
      </c>
      <c r="E3926" s="12">
        <v>5</v>
      </c>
    </row>
    <row r="3927" spans="1:5" x14ac:dyDescent="0.3">
      <c r="A3927" s="3" t="s">
        <v>13214</v>
      </c>
      <c r="B3927" s="11" t="s">
        <v>1272</v>
      </c>
      <c r="C3927" s="11" t="s">
        <v>206</v>
      </c>
      <c r="D3927" s="17">
        <v>45830</v>
      </c>
      <c r="E3927" s="12">
        <v>10</v>
      </c>
    </row>
    <row r="3928" spans="1:5" x14ac:dyDescent="0.3">
      <c r="A3928" s="3" t="s">
        <v>13215</v>
      </c>
      <c r="B3928" s="11" t="s">
        <v>1072</v>
      </c>
      <c r="C3928" s="11" t="s">
        <v>218</v>
      </c>
      <c r="D3928" s="17">
        <v>45941</v>
      </c>
      <c r="E3928" s="12">
        <v>5</v>
      </c>
    </row>
    <row r="3929" spans="1:5" x14ac:dyDescent="0.3">
      <c r="A3929" s="3" t="s">
        <v>13216</v>
      </c>
      <c r="B3929" s="11" t="s">
        <v>1318</v>
      </c>
      <c r="C3929" s="11" t="s">
        <v>286</v>
      </c>
      <c r="D3929" s="17">
        <v>46132</v>
      </c>
      <c r="E3929" s="12">
        <v>8</v>
      </c>
    </row>
    <row r="3930" spans="1:5" x14ac:dyDescent="0.3">
      <c r="A3930" s="3" t="s">
        <v>13217</v>
      </c>
      <c r="B3930" s="11" t="s">
        <v>1122</v>
      </c>
      <c r="C3930" s="11" t="s">
        <v>243</v>
      </c>
      <c r="D3930" s="17">
        <v>46039</v>
      </c>
      <c r="E3930" s="12">
        <v>12</v>
      </c>
    </row>
    <row r="3931" spans="1:5" x14ac:dyDescent="0.3">
      <c r="A3931" s="3" t="s">
        <v>13218</v>
      </c>
      <c r="B3931" s="11" t="s">
        <v>1524</v>
      </c>
      <c r="C3931" s="11" t="s">
        <v>366</v>
      </c>
      <c r="D3931" s="17">
        <v>45765</v>
      </c>
      <c r="E3931" s="12">
        <v>11</v>
      </c>
    </row>
    <row r="3932" spans="1:5" x14ac:dyDescent="0.3">
      <c r="A3932" s="3" t="s">
        <v>13219</v>
      </c>
      <c r="B3932" s="11" t="s">
        <v>1180</v>
      </c>
      <c r="C3932" s="11" t="s">
        <v>380</v>
      </c>
      <c r="D3932" s="17">
        <v>45757</v>
      </c>
      <c r="E3932" s="12">
        <v>11</v>
      </c>
    </row>
    <row r="3933" spans="1:5" x14ac:dyDescent="0.3">
      <c r="A3933" s="3" t="s">
        <v>13220</v>
      </c>
      <c r="B3933" s="11" t="s">
        <v>1296</v>
      </c>
      <c r="C3933" s="11" t="s">
        <v>157</v>
      </c>
      <c r="D3933" s="17">
        <v>45695</v>
      </c>
      <c r="E3933" s="12">
        <v>5</v>
      </c>
    </row>
    <row r="3934" spans="1:5" x14ac:dyDescent="0.3">
      <c r="A3934" s="3" t="s">
        <v>13221</v>
      </c>
      <c r="B3934" s="11" t="s">
        <v>1008</v>
      </c>
      <c r="C3934" s="11" t="s">
        <v>92</v>
      </c>
      <c r="D3934" s="17">
        <v>46094</v>
      </c>
      <c r="E3934" s="12">
        <v>10</v>
      </c>
    </row>
    <row r="3935" spans="1:5" x14ac:dyDescent="0.3">
      <c r="A3935" s="3" t="s">
        <v>13222</v>
      </c>
      <c r="B3935" s="11" t="s">
        <v>1354</v>
      </c>
      <c r="C3935" s="11" t="s">
        <v>318</v>
      </c>
      <c r="D3935" s="17">
        <v>46091</v>
      </c>
      <c r="E3935" s="12">
        <v>9</v>
      </c>
    </row>
    <row r="3936" spans="1:5" x14ac:dyDescent="0.3">
      <c r="A3936" s="3" t="s">
        <v>13223</v>
      </c>
      <c r="B3936" s="11" t="s">
        <v>912</v>
      </c>
      <c r="C3936" s="11" t="s">
        <v>284</v>
      </c>
      <c r="D3936" s="17">
        <v>45710</v>
      </c>
      <c r="E3936" s="12">
        <v>11</v>
      </c>
    </row>
    <row r="3937" spans="1:5" x14ac:dyDescent="0.3">
      <c r="A3937" s="3" t="s">
        <v>13224</v>
      </c>
      <c r="B3937" s="11" t="s">
        <v>1704</v>
      </c>
      <c r="C3937" s="11" t="s">
        <v>130</v>
      </c>
      <c r="D3937" s="17">
        <v>45930</v>
      </c>
      <c r="E3937" s="12">
        <v>6</v>
      </c>
    </row>
    <row r="3938" spans="1:5" x14ac:dyDescent="0.3">
      <c r="A3938" s="3" t="s">
        <v>13225</v>
      </c>
      <c r="B3938" s="11" t="s">
        <v>1488</v>
      </c>
      <c r="C3938" s="11" t="s">
        <v>104</v>
      </c>
      <c r="D3938" s="17">
        <v>46038</v>
      </c>
      <c r="E3938" s="12">
        <v>10</v>
      </c>
    </row>
    <row r="3939" spans="1:5" x14ac:dyDescent="0.3">
      <c r="A3939" s="3" t="s">
        <v>13226</v>
      </c>
      <c r="B3939" s="11" t="s">
        <v>896</v>
      </c>
      <c r="C3939" s="11" t="s">
        <v>126</v>
      </c>
      <c r="D3939" s="17">
        <v>46189</v>
      </c>
      <c r="E3939" s="12">
        <v>6</v>
      </c>
    </row>
    <row r="3940" spans="1:5" x14ac:dyDescent="0.3">
      <c r="A3940" s="3" t="s">
        <v>13227</v>
      </c>
      <c r="B3940" s="11" t="s">
        <v>1208</v>
      </c>
      <c r="C3940" s="11" t="s">
        <v>218</v>
      </c>
      <c r="D3940" s="17">
        <v>46031</v>
      </c>
      <c r="E3940" s="12">
        <v>4</v>
      </c>
    </row>
    <row r="3941" spans="1:5" x14ac:dyDescent="0.3">
      <c r="A3941" s="3" t="s">
        <v>13228</v>
      </c>
      <c r="B3941" s="11" t="s">
        <v>1654</v>
      </c>
      <c r="C3941" s="11" t="s">
        <v>218</v>
      </c>
      <c r="D3941" s="17">
        <v>45699</v>
      </c>
      <c r="E3941" s="12">
        <v>4</v>
      </c>
    </row>
    <row r="3942" spans="1:5" x14ac:dyDescent="0.3">
      <c r="A3942" s="3" t="s">
        <v>13229</v>
      </c>
      <c r="B3942" s="11" t="s">
        <v>1108</v>
      </c>
      <c r="C3942" s="11" t="s">
        <v>218</v>
      </c>
      <c r="D3942" s="17">
        <v>45808</v>
      </c>
      <c r="E3942" s="12">
        <v>4</v>
      </c>
    </row>
    <row r="3943" spans="1:5" x14ac:dyDescent="0.3">
      <c r="A3943" s="3" t="s">
        <v>13230</v>
      </c>
      <c r="B3943" s="11" t="s">
        <v>1080</v>
      </c>
      <c r="C3943" s="11" t="s">
        <v>18</v>
      </c>
      <c r="D3943" s="17">
        <v>45800</v>
      </c>
      <c r="E3943" s="12">
        <v>10</v>
      </c>
    </row>
    <row r="3944" spans="1:5" x14ac:dyDescent="0.3">
      <c r="A3944" s="3" t="s">
        <v>13231</v>
      </c>
      <c r="B3944" s="11" t="s">
        <v>1126</v>
      </c>
      <c r="C3944" s="11" t="s">
        <v>146</v>
      </c>
      <c r="D3944" s="17">
        <v>45932</v>
      </c>
      <c r="E3944" s="12">
        <v>4</v>
      </c>
    </row>
    <row r="3945" spans="1:5" x14ac:dyDescent="0.3">
      <c r="A3945" s="3" t="s">
        <v>13232</v>
      </c>
      <c r="B3945" s="11" t="s">
        <v>1288</v>
      </c>
      <c r="C3945" s="11" t="s">
        <v>326</v>
      </c>
      <c r="D3945" s="17">
        <v>46063</v>
      </c>
      <c r="E3945" s="12">
        <v>8</v>
      </c>
    </row>
    <row r="3946" spans="1:5" x14ac:dyDescent="0.3">
      <c r="A3946" s="3" t="s">
        <v>13233</v>
      </c>
      <c r="B3946" s="11" t="s">
        <v>1390</v>
      </c>
      <c r="C3946" s="11" t="s">
        <v>42</v>
      </c>
      <c r="D3946" s="17">
        <v>45748</v>
      </c>
      <c r="E3946" s="12">
        <v>12</v>
      </c>
    </row>
    <row r="3947" spans="1:5" x14ac:dyDescent="0.3">
      <c r="A3947" s="3" t="s">
        <v>13234</v>
      </c>
      <c r="B3947" s="11" t="s">
        <v>1412</v>
      </c>
      <c r="C3947" s="11" t="s">
        <v>380</v>
      </c>
      <c r="D3947" s="17">
        <v>46119</v>
      </c>
      <c r="E3947" s="12">
        <v>12</v>
      </c>
    </row>
    <row r="3948" spans="1:5" x14ac:dyDescent="0.3">
      <c r="A3948" s="3" t="s">
        <v>13235</v>
      </c>
      <c r="B3948" s="11" t="s">
        <v>1038</v>
      </c>
      <c r="C3948" s="11" t="s">
        <v>98</v>
      </c>
      <c r="D3948" s="17">
        <v>46083</v>
      </c>
      <c r="E3948" s="12">
        <v>12</v>
      </c>
    </row>
    <row r="3949" spans="1:5" x14ac:dyDescent="0.3">
      <c r="A3949" s="3" t="s">
        <v>13236</v>
      </c>
      <c r="B3949" s="11" t="s">
        <v>1120</v>
      </c>
      <c r="C3949" s="11" t="s">
        <v>69</v>
      </c>
      <c r="D3949" s="17">
        <v>45825</v>
      </c>
      <c r="E3949" s="12">
        <v>10</v>
      </c>
    </row>
    <row r="3950" spans="1:5" x14ac:dyDescent="0.3">
      <c r="A3950" s="3" t="s">
        <v>13237</v>
      </c>
      <c r="B3950" s="11" t="s">
        <v>1582</v>
      </c>
      <c r="C3950" s="11" t="s">
        <v>104</v>
      </c>
      <c r="D3950" s="17">
        <v>45836</v>
      </c>
      <c r="E3950" s="12">
        <v>7</v>
      </c>
    </row>
    <row r="3951" spans="1:5" x14ac:dyDescent="0.3">
      <c r="A3951" s="3" t="s">
        <v>13238</v>
      </c>
      <c r="B3951" s="11" t="s">
        <v>1414</v>
      </c>
      <c r="C3951" s="11" t="s">
        <v>322</v>
      </c>
      <c r="D3951" s="17">
        <v>46181</v>
      </c>
      <c r="E3951" s="12">
        <v>6</v>
      </c>
    </row>
    <row r="3952" spans="1:5" x14ac:dyDescent="0.3">
      <c r="A3952" s="3" t="s">
        <v>13239</v>
      </c>
      <c r="B3952" s="11" t="s">
        <v>1442</v>
      </c>
      <c r="C3952" s="11" t="s">
        <v>298</v>
      </c>
      <c r="D3952" s="17">
        <v>45775</v>
      </c>
      <c r="E3952" s="12">
        <v>4</v>
      </c>
    </row>
    <row r="3953" spans="1:5" x14ac:dyDescent="0.3">
      <c r="A3953" s="3" t="s">
        <v>13240</v>
      </c>
      <c r="B3953" s="11" t="s">
        <v>950</v>
      </c>
      <c r="C3953" s="11" t="s">
        <v>112</v>
      </c>
      <c r="D3953" s="17">
        <v>45885</v>
      </c>
      <c r="E3953" s="12">
        <v>12</v>
      </c>
    </row>
    <row r="3954" spans="1:5" x14ac:dyDescent="0.3">
      <c r="A3954" s="3" t="s">
        <v>13241</v>
      </c>
      <c r="B3954" s="11" t="s">
        <v>887</v>
      </c>
      <c r="C3954" s="11" t="s">
        <v>208</v>
      </c>
      <c r="D3954" s="17">
        <v>46017</v>
      </c>
      <c r="E3954" s="12">
        <v>4</v>
      </c>
    </row>
    <row r="3955" spans="1:5" x14ac:dyDescent="0.3">
      <c r="A3955" s="3" t="s">
        <v>13242</v>
      </c>
      <c r="B3955" s="11" t="s">
        <v>1258</v>
      </c>
      <c r="C3955" s="11" t="s">
        <v>179</v>
      </c>
      <c r="D3955" s="17">
        <v>45845</v>
      </c>
      <c r="E3955" s="12">
        <v>5</v>
      </c>
    </row>
    <row r="3956" spans="1:5" x14ac:dyDescent="0.3">
      <c r="A3956" s="3" t="s">
        <v>13243</v>
      </c>
      <c r="B3956" s="11" t="s">
        <v>1368</v>
      </c>
      <c r="C3956" s="11" t="s">
        <v>369</v>
      </c>
      <c r="D3956" s="17">
        <v>45978</v>
      </c>
      <c r="E3956" s="12">
        <v>11</v>
      </c>
    </row>
    <row r="3957" spans="1:5" x14ac:dyDescent="0.3">
      <c r="A3957" s="3" t="s">
        <v>13244</v>
      </c>
      <c r="B3957" s="11" t="s">
        <v>1466</v>
      </c>
      <c r="C3957" s="11" t="s">
        <v>184</v>
      </c>
      <c r="D3957" s="17">
        <v>45712</v>
      </c>
      <c r="E3957" s="12">
        <v>10</v>
      </c>
    </row>
    <row r="3958" spans="1:5" x14ac:dyDescent="0.3">
      <c r="A3958" s="3" t="s">
        <v>13245</v>
      </c>
      <c r="B3958" s="11" t="s">
        <v>1324</v>
      </c>
      <c r="C3958" s="11" t="s">
        <v>260</v>
      </c>
      <c r="D3958" s="17">
        <v>45775</v>
      </c>
      <c r="E3958" s="12">
        <v>10</v>
      </c>
    </row>
    <row r="3959" spans="1:5" x14ac:dyDescent="0.3">
      <c r="A3959" s="3" t="s">
        <v>13246</v>
      </c>
      <c r="B3959" s="11" t="s">
        <v>992</v>
      </c>
      <c r="C3959" s="11" t="s">
        <v>326</v>
      </c>
      <c r="D3959" s="17">
        <v>45946</v>
      </c>
      <c r="E3959" s="12">
        <v>4</v>
      </c>
    </row>
    <row r="3960" spans="1:5" x14ac:dyDescent="0.3">
      <c r="A3960" s="3" t="s">
        <v>13247</v>
      </c>
      <c r="B3960" s="11" t="s">
        <v>1096</v>
      </c>
      <c r="C3960" s="11" t="s">
        <v>85</v>
      </c>
      <c r="D3960" s="17">
        <v>45706</v>
      </c>
      <c r="E3960" s="12">
        <v>12</v>
      </c>
    </row>
    <row r="3961" spans="1:5" x14ac:dyDescent="0.3">
      <c r="A3961" s="3" t="s">
        <v>13248</v>
      </c>
      <c r="B3961" s="11" t="s">
        <v>1488</v>
      </c>
      <c r="C3961" s="11" t="s">
        <v>237</v>
      </c>
      <c r="D3961" s="17">
        <v>45682</v>
      </c>
      <c r="E3961" s="12">
        <v>9</v>
      </c>
    </row>
    <row r="3962" spans="1:5" x14ac:dyDescent="0.3">
      <c r="A3962" s="3" t="s">
        <v>13249</v>
      </c>
      <c r="B3962" s="11" t="s">
        <v>1584</v>
      </c>
      <c r="C3962" s="11" t="s">
        <v>263</v>
      </c>
      <c r="D3962" s="17">
        <v>46112</v>
      </c>
      <c r="E3962" s="12">
        <v>12</v>
      </c>
    </row>
    <row r="3963" spans="1:5" x14ac:dyDescent="0.3">
      <c r="A3963" s="3" t="s">
        <v>13250</v>
      </c>
      <c r="B3963" s="11" t="s">
        <v>1336</v>
      </c>
      <c r="C3963" s="11" t="s">
        <v>22</v>
      </c>
      <c r="D3963" s="17">
        <v>46071</v>
      </c>
      <c r="E3963" s="12">
        <v>10</v>
      </c>
    </row>
    <row r="3964" spans="1:5" x14ac:dyDescent="0.3">
      <c r="A3964" s="3" t="s">
        <v>13251</v>
      </c>
      <c r="B3964" s="11" t="s">
        <v>1036</v>
      </c>
      <c r="C3964" s="11" t="s">
        <v>258</v>
      </c>
      <c r="D3964" s="17">
        <v>46015</v>
      </c>
      <c r="E3964" s="12">
        <v>12</v>
      </c>
    </row>
    <row r="3965" spans="1:5" x14ac:dyDescent="0.3">
      <c r="A3965" s="3" t="s">
        <v>13252</v>
      </c>
      <c r="B3965" s="11" t="s">
        <v>1548</v>
      </c>
      <c r="C3965" s="11" t="s">
        <v>369</v>
      </c>
      <c r="D3965" s="17">
        <v>46197</v>
      </c>
      <c r="E3965" s="12">
        <v>9</v>
      </c>
    </row>
    <row r="3966" spans="1:5" x14ac:dyDescent="0.3">
      <c r="A3966" s="3" t="s">
        <v>13253</v>
      </c>
      <c r="B3966" s="11" t="s">
        <v>914</v>
      </c>
      <c r="C3966" s="11" t="s">
        <v>47</v>
      </c>
      <c r="D3966" s="17">
        <v>46123</v>
      </c>
      <c r="E3966" s="12">
        <v>7</v>
      </c>
    </row>
    <row r="3967" spans="1:5" x14ac:dyDescent="0.3">
      <c r="A3967" s="3" t="s">
        <v>13254</v>
      </c>
      <c r="B3967" s="11" t="s">
        <v>1444</v>
      </c>
      <c r="C3967" s="11" t="s">
        <v>160</v>
      </c>
      <c r="D3967" s="17">
        <v>46080</v>
      </c>
      <c r="E3967" s="12">
        <v>9</v>
      </c>
    </row>
    <row r="3968" spans="1:5" x14ac:dyDescent="0.3">
      <c r="A3968" s="3" t="s">
        <v>13255</v>
      </c>
      <c r="B3968" s="11" t="s">
        <v>960</v>
      </c>
      <c r="C3968" s="11" t="s">
        <v>203</v>
      </c>
      <c r="D3968" s="17">
        <v>46024</v>
      </c>
      <c r="E3968" s="12">
        <v>11</v>
      </c>
    </row>
    <row r="3969" spans="1:5" x14ac:dyDescent="0.3">
      <c r="A3969" s="3" t="s">
        <v>13256</v>
      </c>
      <c r="B3969" s="11" t="s">
        <v>1002</v>
      </c>
      <c r="C3969" s="11" t="s">
        <v>329</v>
      </c>
      <c r="D3969" s="17">
        <v>45945</v>
      </c>
      <c r="E3969" s="12">
        <v>9</v>
      </c>
    </row>
    <row r="3970" spans="1:5" x14ac:dyDescent="0.3">
      <c r="A3970" s="3" t="s">
        <v>13257</v>
      </c>
      <c r="B3970" s="11" t="s">
        <v>1644</v>
      </c>
      <c r="C3970" s="11" t="s">
        <v>288</v>
      </c>
      <c r="D3970" s="17">
        <v>45951</v>
      </c>
      <c r="E3970" s="12">
        <v>6</v>
      </c>
    </row>
    <row r="3971" spans="1:5" x14ac:dyDescent="0.3">
      <c r="A3971" s="3" t="s">
        <v>13258</v>
      </c>
      <c r="B3971" s="11" t="s">
        <v>1682</v>
      </c>
      <c r="C3971" s="11" t="s">
        <v>303</v>
      </c>
      <c r="D3971" s="17">
        <v>45879</v>
      </c>
      <c r="E3971" s="12">
        <v>4</v>
      </c>
    </row>
    <row r="3972" spans="1:5" x14ac:dyDescent="0.3">
      <c r="A3972" s="3" t="s">
        <v>13259</v>
      </c>
      <c r="B3972" s="11" t="s">
        <v>1212</v>
      </c>
      <c r="C3972" s="11" t="s">
        <v>251</v>
      </c>
      <c r="D3972" s="17">
        <v>46037</v>
      </c>
      <c r="E3972" s="12">
        <v>4</v>
      </c>
    </row>
    <row r="3973" spans="1:5" x14ac:dyDescent="0.3">
      <c r="A3973" s="3" t="s">
        <v>13260</v>
      </c>
      <c r="B3973" s="11" t="s">
        <v>1176</v>
      </c>
      <c r="C3973" s="11" t="s">
        <v>324</v>
      </c>
      <c r="D3973" s="17">
        <v>45797</v>
      </c>
      <c r="E3973" s="12">
        <v>4</v>
      </c>
    </row>
    <row r="3974" spans="1:5" x14ac:dyDescent="0.3">
      <c r="A3974" s="3" t="s">
        <v>13261</v>
      </c>
      <c r="B3974" s="11" t="s">
        <v>1734</v>
      </c>
      <c r="C3974" s="11" t="s">
        <v>121</v>
      </c>
      <c r="D3974" s="17">
        <v>46081</v>
      </c>
      <c r="E3974" s="12">
        <v>12</v>
      </c>
    </row>
    <row r="3975" spans="1:5" x14ac:dyDescent="0.3">
      <c r="A3975" s="3" t="s">
        <v>13262</v>
      </c>
      <c r="B3975" s="11" t="s">
        <v>1104</v>
      </c>
      <c r="C3975" s="11" t="s">
        <v>218</v>
      </c>
      <c r="D3975" s="17">
        <v>45725</v>
      </c>
      <c r="E3975" s="12">
        <v>9</v>
      </c>
    </row>
    <row r="3976" spans="1:5" x14ac:dyDescent="0.3">
      <c r="A3976" s="3" t="s">
        <v>13263</v>
      </c>
      <c r="B3976" s="11" t="s">
        <v>1298</v>
      </c>
      <c r="C3976" s="11" t="s">
        <v>149</v>
      </c>
      <c r="D3976" s="17">
        <v>46166</v>
      </c>
      <c r="E3976" s="12">
        <v>11</v>
      </c>
    </row>
    <row r="3977" spans="1:5" x14ac:dyDescent="0.3">
      <c r="A3977" s="3" t="s">
        <v>13264</v>
      </c>
      <c r="B3977" s="11" t="s">
        <v>1238</v>
      </c>
      <c r="C3977" s="11" t="s">
        <v>344</v>
      </c>
      <c r="D3977" s="17">
        <v>45704</v>
      </c>
      <c r="E3977" s="12">
        <v>5</v>
      </c>
    </row>
    <row r="3978" spans="1:5" x14ac:dyDescent="0.3">
      <c r="A3978" s="3" t="s">
        <v>13265</v>
      </c>
      <c r="B3978" s="11" t="s">
        <v>1072</v>
      </c>
      <c r="C3978" s="11" t="s">
        <v>393</v>
      </c>
      <c r="D3978" s="17">
        <v>46146</v>
      </c>
      <c r="E3978" s="12">
        <v>10</v>
      </c>
    </row>
    <row r="3979" spans="1:5" x14ac:dyDescent="0.3">
      <c r="A3979" s="3" t="s">
        <v>13266</v>
      </c>
      <c r="B3979" s="11" t="s">
        <v>994</v>
      </c>
      <c r="C3979" s="11" t="s">
        <v>284</v>
      </c>
      <c r="D3979" s="17">
        <v>46192</v>
      </c>
      <c r="E3979" s="12">
        <v>8</v>
      </c>
    </row>
    <row r="3980" spans="1:5" x14ac:dyDescent="0.3">
      <c r="A3980" s="3" t="s">
        <v>13267</v>
      </c>
      <c r="B3980" s="11" t="s">
        <v>1062</v>
      </c>
      <c r="C3980" s="11" t="s">
        <v>137</v>
      </c>
      <c r="D3980" s="17">
        <v>45730</v>
      </c>
      <c r="E3980" s="12">
        <v>5</v>
      </c>
    </row>
    <row r="3981" spans="1:5" x14ac:dyDescent="0.3">
      <c r="A3981" s="3" t="s">
        <v>13268</v>
      </c>
      <c r="B3981" s="11" t="s">
        <v>1084</v>
      </c>
      <c r="C3981" s="11" t="s">
        <v>338</v>
      </c>
      <c r="D3981" s="17">
        <v>45931</v>
      </c>
      <c r="E3981" s="12">
        <v>4</v>
      </c>
    </row>
    <row r="3982" spans="1:5" x14ac:dyDescent="0.3">
      <c r="A3982" s="3" t="s">
        <v>13269</v>
      </c>
      <c r="B3982" s="11" t="s">
        <v>1232</v>
      </c>
      <c r="C3982" s="11" t="s">
        <v>395</v>
      </c>
      <c r="D3982" s="17">
        <v>45941</v>
      </c>
      <c r="E3982" s="12">
        <v>7</v>
      </c>
    </row>
    <row r="3983" spans="1:5" x14ac:dyDescent="0.3">
      <c r="A3983" s="3" t="s">
        <v>13270</v>
      </c>
      <c r="B3983" s="11" t="s">
        <v>1718</v>
      </c>
      <c r="C3983" s="11" t="s">
        <v>62</v>
      </c>
      <c r="D3983" s="17">
        <v>45823</v>
      </c>
      <c r="E3983" s="12">
        <v>8</v>
      </c>
    </row>
    <row r="3984" spans="1:5" x14ac:dyDescent="0.3">
      <c r="A3984" s="3" t="s">
        <v>13271</v>
      </c>
      <c r="B3984" s="11" t="s">
        <v>1584</v>
      </c>
      <c r="C3984" s="11" t="s">
        <v>272</v>
      </c>
      <c r="D3984" s="17">
        <v>46049</v>
      </c>
      <c r="E3984" s="12">
        <v>4</v>
      </c>
    </row>
    <row r="3985" spans="1:5" x14ac:dyDescent="0.3">
      <c r="A3985" s="3" t="s">
        <v>13272</v>
      </c>
      <c r="B3985" s="11" t="s">
        <v>1030</v>
      </c>
      <c r="C3985" s="11" t="s">
        <v>179</v>
      </c>
      <c r="D3985" s="17">
        <v>46013</v>
      </c>
      <c r="E3985" s="12">
        <v>11</v>
      </c>
    </row>
    <row r="3986" spans="1:5" x14ac:dyDescent="0.3">
      <c r="A3986" s="3" t="s">
        <v>13273</v>
      </c>
      <c r="B3986" s="11" t="s">
        <v>1624</v>
      </c>
      <c r="C3986" s="11" t="s">
        <v>269</v>
      </c>
      <c r="D3986" s="17">
        <v>46065</v>
      </c>
      <c r="E3986" s="12">
        <v>12</v>
      </c>
    </row>
    <row r="3987" spans="1:5" x14ac:dyDescent="0.3">
      <c r="A3987" s="3" t="s">
        <v>13274</v>
      </c>
      <c r="B3987" s="11" t="s">
        <v>1054</v>
      </c>
      <c r="C3987" s="11" t="s">
        <v>340</v>
      </c>
      <c r="D3987" s="17">
        <v>45716</v>
      </c>
      <c r="E3987" s="12">
        <v>9</v>
      </c>
    </row>
    <row r="3988" spans="1:5" x14ac:dyDescent="0.3">
      <c r="A3988" s="3" t="s">
        <v>13275</v>
      </c>
      <c r="B3988" s="11" t="s">
        <v>1188</v>
      </c>
      <c r="C3988" s="11" t="s">
        <v>149</v>
      </c>
      <c r="D3988" s="17">
        <v>45681</v>
      </c>
      <c r="E3988" s="12">
        <v>5</v>
      </c>
    </row>
    <row r="3989" spans="1:5" x14ac:dyDescent="0.3">
      <c r="A3989" s="3" t="s">
        <v>13276</v>
      </c>
      <c r="B3989" s="11" t="s">
        <v>1160</v>
      </c>
      <c r="C3989" s="11" t="s">
        <v>149</v>
      </c>
      <c r="D3989" s="17">
        <v>46125</v>
      </c>
      <c r="E3989" s="12">
        <v>12</v>
      </c>
    </row>
    <row r="3990" spans="1:5" x14ac:dyDescent="0.3">
      <c r="A3990" s="3" t="s">
        <v>13277</v>
      </c>
      <c r="B3990" s="11" t="s">
        <v>1346</v>
      </c>
      <c r="C3990" s="11" t="s">
        <v>133</v>
      </c>
      <c r="D3990" s="17">
        <v>45884</v>
      </c>
      <c r="E3990" s="12">
        <v>5</v>
      </c>
    </row>
    <row r="3991" spans="1:5" x14ac:dyDescent="0.3">
      <c r="A3991" s="3" t="s">
        <v>13278</v>
      </c>
      <c r="B3991" s="11" t="s">
        <v>1618</v>
      </c>
      <c r="C3991" s="11" t="s">
        <v>157</v>
      </c>
      <c r="D3991" s="17">
        <v>45681</v>
      </c>
      <c r="E3991" s="12">
        <v>10</v>
      </c>
    </row>
    <row r="3992" spans="1:5" x14ac:dyDescent="0.3">
      <c r="A3992" s="3" t="s">
        <v>13279</v>
      </c>
      <c r="B3992" s="11" t="s">
        <v>1772</v>
      </c>
      <c r="C3992" s="11" t="s">
        <v>376</v>
      </c>
      <c r="D3992" s="17">
        <v>45849</v>
      </c>
      <c r="E3992" s="12">
        <v>11</v>
      </c>
    </row>
    <row r="3993" spans="1:5" x14ac:dyDescent="0.3">
      <c r="A3993" s="3" t="s">
        <v>13280</v>
      </c>
      <c r="B3993" s="11" t="s">
        <v>1078</v>
      </c>
      <c r="C3993" s="11" t="s">
        <v>354</v>
      </c>
      <c r="D3993" s="17">
        <v>45998</v>
      </c>
      <c r="E3993" s="12">
        <v>10</v>
      </c>
    </row>
    <row r="3994" spans="1:5" x14ac:dyDescent="0.3">
      <c r="A3994" s="3" t="s">
        <v>13281</v>
      </c>
      <c r="B3994" s="11" t="s">
        <v>1736</v>
      </c>
      <c r="C3994" s="11" t="s">
        <v>162</v>
      </c>
      <c r="D3994" s="17">
        <v>45948</v>
      </c>
      <c r="E3994" s="12">
        <v>7</v>
      </c>
    </row>
    <row r="3995" spans="1:5" x14ac:dyDescent="0.3">
      <c r="A3995" s="3" t="s">
        <v>13282</v>
      </c>
      <c r="B3995" s="11" t="s">
        <v>1012</v>
      </c>
      <c r="C3995" s="11" t="s">
        <v>53</v>
      </c>
      <c r="D3995" s="17">
        <v>46020</v>
      </c>
      <c r="E3995" s="12">
        <v>6</v>
      </c>
    </row>
    <row r="3996" spans="1:5" x14ac:dyDescent="0.3">
      <c r="A3996" s="3" t="s">
        <v>13283</v>
      </c>
      <c r="B3996" s="11" t="s">
        <v>1064</v>
      </c>
      <c r="C3996" s="11" t="s">
        <v>53</v>
      </c>
      <c r="D3996" s="17">
        <v>45841</v>
      </c>
      <c r="E3996" s="12">
        <v>11</v>
      </c>
    </row>
    <row r="3997" spans="1:5" x14ac:dyDescent="0.3">
      <c r="A3997" s="3" t="s">
        <v>13284</v>
      </c>
      <c r="B3997" s="11" t="s">
        <v>1346</v>
      </c>
      <c r="C3997" s="11" t="s">
        <v>332</v>
      </c>
      <c r="D3997" s="17">
        <v>45946</v>
      </c>
      <c r="E3997" s="12">
        <v>8</v>
      </c>
    </row>
    <row r="3998" spans="1:5" x14ac:dyDescent="0.3">
      <c r="A3998" s="3" t="s">
        <v>13285</v>
      </c>
      <c r="B3998" s="11" t="s">
        <v>906</v>
      </c>
      <c r="C3998" s="11" t="s">
        <v>81</v>
      </c>
      <c r="D3998" s="17">
        <v>45782</v>
      </c>
      <c r="E3998" s="12">
        <v>9</v>
      </c>
    </row>
    <row r="3999" spans="1:5" x14ac:dyDescent="0.3">
      <c r="A3999" s="3" t="s">
        <v>13286</v>
      </c>
      <c r="B3999" s="11" t="s">
        <v>922</v>
      </c>
      <c r="C3999" s="11" t="s">
        <v>171</v>
      </c>
      <c r="D3999" s="17">
        <v>45758</v>
      </c>
      <c r="E3999" s="12">
        <v>10</v>
      </c>
    </row>
    <row r="4000" spans="1:5" x14ac:dyDescent="0.3">
      <c r="A4000" s="3" t="s">
        <v>13287</v>
      </c>
      <c r="B4000" s="11" t="s">
        <v>1740</v>
      </c>
      <c r="C4000" s="11" t="s">
        <v>235</v>
      </c>
      <c r="D4000" s="17">
        <v>46067</v>
      </c>
      <c r="E4000" s="12">
        <v>5</v>
      </c>
    </row>
    <row r="4001" spans="1:5" x14ac:dyDescent="0.3">
      <c r="A4001" s="3" t="s">
        <v>13288</v>
      </c>
      <c r="B4001" s="11" t="s">
        <v>968</v>
      </c>
      <c r="C4001" s="11" t="s">
        <v>303</v>
      </c>
      <c r="D4001" s="17">
        <v>45757</v>
      </c>
      <c r="E4001" s="12">
        <v>12</v>
      </c>
    </row>
    <row r="4002" spans="1:5" x14ac:dyDescent="0.3">
      <c r="A4002" s="3" t="s">
        <v>13289</v>
      </c>
      <c r="B4002" s="11" t="s">
        <v>1572</v>
      </c>
      <c r="C4002" s="11" t="s">
        <v>50</v>
      </c>
      <c r="D4002" s="17">
        <v>45833</v>
      </c>
      <c r="E4002" s="12">
        <v>6</v>
      </c>
    </row>
    <row r="4003" spans="1:5" x14ac:dyDescent="0.3">
      <c r="A4003" s="3" t="s">
        <v>13290</v>
      </c>
      <c r="B4003" s="11" t="s">
        <v>912</v>
      </c>
      <c r="C4003" s="11" t="s">
        <v>380</v>
      </c>
      <c r="D4003" s="17">
        <v>46109</v>
      </c>
      <c r="E4003" s="12">
        <v>8</v>
      </c>
    </row>
    <row r="4004" spans="1:5" x14ac:dyDescent="0.3">
      <c r="A4004" s="3" t="s">
        <v>13291</v>
      </c>
      <c r="B4004" s="11" t="s">
        <v>1316</v>
      </c>
      <c r="C4004" s="11" t="s">
        <v>66</v>
      </c>
      <c r="D4004" s="17">
        <v>45798</v>
      </c>
      <c r="E4004" s="12">
        <v>6</v>
      </c>
    </row>
    <row r="4005" spans="1:5" x14ac:dyDescent="0.3">
      <c r="A4005" s="3" t="s">
        <v>13292</v>
      </c>
      <c r="B4005" s="11" t="s">
        <v>1078</v>
      </c>
      <c r="C4005" s="11" t="s">
        <v>246</v>
      </c>
      <c r="D4005" s="17">
        <v>45924</v>
      </c>
      <c r="E4005" s="12">
        <v>10</v>
      </c>
    </row>
    <row r="4006" spans="1:5" x14ac:dyDescent="0.3">
      <c r="A4006" s="3" t="s">
        <v>13293</v>
      </c>
      <c r="B4006" s="11" t="s">
        <v>1714</v>
      </c>
      <c r="C4006" s="11" t="s">
        <v>229</v>
      </c>
      <c r="D4006" s="17">
        <v>45715</v>
      </c>
      <c r="E4006" s="12">
        <v>7</v>
      </c>
    </row>
    <row r="4007" spans="1:5" x14ac:dyDescent="0.3">
      <c r="A4007" s="3" t="s">
        <v>13294</v>
      </c>
      <c r="B4007" s="11" t="s">
        <v>1304</v>
      </c>
      <c r="C4007" s="11" t="s">
        <v>171</v>
      </c>
      <c r="D4007" s="17">
        <v>46058</v>
      </c>
      <c r="E4007" s="12">
        <v>5</v>
      </c>
    </row>
    <row r="4008" spans="1:5" x14ac:dyDescent="0.3">
      <c r="A4008" s="3" t="s">
        <v>13295</v>
      </c>
      <c r="B4008" s="11" t="s">
        <v>970</v>
      </c>
      <c r="C4008" s="11" t="s">
        <v>226</v>
      </c>
      <c r="D4008" s="17">
        <v>46153</v>
      </c>
      <c r="E4008" s="12">
        <v>8</v>
      </c>
    </row>
    <row r="4009" spans="1:5" x14ac:dyDescent="0.3">
      <c r="A4009" s="3" t="s">
        <v>13296</v>
      </c>
      <c r="B4009" s="11" t="s">
        <v>1002</v>
      </c>
      <c r="C4009" s="11" t="s">
        <v>27</v>
      </c>
      <c r="D4009" s="17">
        <v>45709</v>
      </c>
      <c r="E4009" s="12">
        <v>8</v>
      </c>
    </row>
    <row r="4010" spans="1:5" x14ac:dyDescent="0.3">
      <c r="A4010" s="3" t="s">
        <v>13297</v>
      </c>
      <c r="B4010" s="11" t="s">
        <v>1244</v>
      </c>
      <c r="C4010" s="11" t="s">
        <v>288</v>
      </c>
      <c r="D4010" s="17">
        <v>46045</v>
      </c>
      <c r="E4010" s="12">
        <v>10</v>
      </c>
    </row>
    <row r="4011" spans="1:5" x14ac:dyDescent="0.3">
      <c r="A4011" s="3" t="s">
        <v>13298</v>
      </c>
      <c r="B4011" s="11" t="s">
        <v>1298</v>
      </c>
      <c r="C4011" s="11" t="s">
        <v>251</v>
      </c>
      <c r="D4011" s="17">
        <v>46028</v>
      </c>
      <c r="E4011" s="12">
        <v>9</v>
      </c>
    </row>
    <row r="4012" spans="1:5" x14ac:dyDescent="0.3">
      <c r="A4012" s="3" t="s">
        <v>13299</v>
      </c>
      <c r="B4012" s="11" t="s">
        <v>1206</v>
      </c>
      <c r="C4012" s="11" t="s">
        <v>157</v>
      </c>
      <c r="D4012" s="17">
        <v>45760</v>
      </c>
      <c r="E4012" s="12">
        <v>7</v>
      </c>
    </row>
    <row r="4013" spans="1:5" x14ac:dyDescent="0.3">
      <c r="A4013" s="3" t="s">
        <v>13300</v>
      </c>
      <c r="B4013" s="11" t="s">
        <v>1702</v>
      </c>
      <c r="C4013" s="11" t="s">
        <v>373</v>
      </c>
      <c r="D4013" s="17">
        <v>46060</v>
      </c>
      <c r="E4013" s="12">
        <v>9</v>
      </c>
    </row>
    <row r="4014" spans="1:5" x14ac:dyDescent="0.3">
      <c r="A4014" s="3" t="s">
        <v>13301</v>
      </c>
      <c r="B4014" s="11" t="s">
        <v>1318</v>
      </c>
      <c r="C4014" s="11" t="s">
        <v>116</v>
      </c>
      <c r="D4014" s="17">
        <v>45674</v>
      </c>
      <c r="E4014" s="12">
        <v>8</v>
      </c>
    </row>
    <row r="4015" spans="1:5" x14ac:dyDescent="0.3">
      <c r="A4015" s="3" t="s">
        <v>13302</v>
      </c>
      <c r="B4015" s="11" t="s">
        <v>1134</v>
      </c>
      <c r="C4015" s="11" t="s">
        <v>260</v>
      </c>
      <c r="D4015" s="17">
        <v>46073</v>
      </c>
      <c r="E4015" s="12">
        <v>9</v>
      </c>
    </row>
    <row r="4016" spans="1:5" x14ac:dyDescent="0.3">
      <c r="A4016" s="3" t="s">
        <v>13303</v>
      </c>
      <c r="B4016" s="11" t="s">
        <v>1608</v>
      </c>
      <c r="C4016" s="11" t="s">
        <v>401</v>
      </c>
      <c r="D4016" s="17">
        <v>46031</v>
      </c>
      <c r="E4016" s="12">
        <v>7</v>
      </c>
    </row>
    <row r="4017" spans="1:5" x14ac:dyDescent="0.3">
      <c r="A4017" s="3" t="s">
        <v>13304</v>
      </c>
      <c r="B4017" s="11" t="s">
        <v>1112</v>
      </c>
      <c r="C4017" s="11" t="s">
        <v>366</v>
      </c>
      <c r="D4017" s="17">
        <v>45997</v>
      </c>
      <c r="E4017" s="12">
        <v>4</v>
      </c>
    </row>
    <row r="4018" spans="1:5" x14ac:dyDescent="0.3">
      <c r="A4018" s="3" t="s">
        <v>13305</v>
      </c>
      <c r="B4018" s="11" t="s">
        <v>1756</v>
      </c>
      <c r="C4018" s="11" t="s">
        <v>387</v>
      </c>
      <c r="D4018" s="17">
        <v>45857</v>
      </c>
      <c r="E4018" s="12">
        <v>12</v>
      </c>
    </row>
    <row r="4019" spans="1:5" x14ac:dyDescent="0.3">
      <c r="A4019" s="3" t="s">
        <v>13306</v>
      </c>
      <c r="B4019" s="11" t="s">
        <v>1542</v>
      </c>
      <c r="C4019" s="11" t="s">
        <v>235</v>
      </c>
      <c r="D4019" s="17">
        <v>45758</v>
      </c>
      <c r="E4019" s="12">
        <v>6</v>
      </c>
    </row>
    <row r="4020" spans="1:5" x14ac:dyDescent="0.3">
      <c r="A4020" s="3" t="s">
        <v>13307</v>
      </c>
      <c r="B4020" s="11" t="s">
        <v>1434</v>
      </c>
      <c r="C4020" s="11" t="s">
        <v>306</v>
      </c>
      <c r="D4020" s="17">
        <v>46177</v>
      </c>
      <c r="E4020" s="12">
        <v>5</v>
      </c>
    </row>
    <row r="4021" spans="1:5" x14ac:dyDescent="0.3">
      <c r="A4021" s="3" t="s">
        <v>13308</v>
      </c>
      <c r="B4021" s="11" t="s">
        <v>1118</v>
      </c>
      <c r="C4021" s="11" t="s">
        <v>229</v>
      </c>
      <c r="D4021" s="17">
        <v>45920</v>
      </c>
      <c r="E4021" s="12">
        <v>12</v>
      </c>
    </row>
    <row r="4022" spans="1:5" x14ac:dyDescent="0.3">
      <c r="A4022" s="3" t="s">
        <v>13309</v>
      </c>
      <c r="B4022" s="11" t="s">
        <v>1412</v>
      </c>
      <c r="C4022" s="11" t="s">
        <v>243</v>
      </c>
      <c r="D4022" s="17">
        <v>46164</v>
      </c>
      <c r="E4022" s="12">
        <v>12</v>
      </c>
    </row>
    <row r="4023" spans="1:5" x14ac:dyDescent="0.3">
      <c r="A4023" s="3" t="s">
        <v>13310</v>
      </c>
      <c r="B4023" s="11" t="s">
        <v>1380</v>
      </c>
      <c r="C4023" s="11" t="s">
        <v>303</v>
      </c>
      <c r="D4023" s="17">
        <v>45856</v>
      </c>
      <c r="E4023" s="12">
        <v>8</v>
      </c>
    </row>
    <row r="4024" spans="1:5" x14ac:dyDescent="0.3">
      <c r="A4024" s="3" t="s">
        <v>13311</v>
      </c>
      <c r="B4024" s="11" t="s">
        <v>1412</v>
      </c>
      <c r="C4024" s="11" t="s">
        <v>258</v>
      </c>
      <c r="D4024" s="17">
        <v>45682</v>
      </c>
      <c r="E4024" s="12">
        <v>11</v>
      </c>
    </row>
    <row r="4025" spans="1:5" x14ac:dyDescent="0.3">
      <c r="A4025" s="3" t="s">
        <v>13312</v>
      </c>
      <c r="B4025" s="11" t="s">
        <v>1236</v>
      </c>
      <c r="C4025" s="11" t="s">
        <v>200</v>
      </c>
      <c r="D4025" s="17">
        <v>45987</v>
      </c>
      <c r="E4025" s="12">
        <v>8</v>
      </c>
    </row>
    <row r="4026" spans="1:5" x14ac:dyDescent="0.3">
      <c r="A4026" s="3" t="s">
        <v>13313</v>
      </c>
      <c r="B4026" s="11" t="s">
        <v>1204</v>
      </c>
      <c r="C4026" s="11" t="s">
        <v>22</v>
      </c>
      <c r="D4026" s="17">
        <v>45895</v>
      </c>
      <c r="E4026" s="12">
        <v>10</v>
      </c>
    </row>
    <row r="4027" spans="1:5" x14ac:dyDescent="0.3">
      <c r="A4027" s="3" t="s">
        <v>13314</v>
      </c>
      <c r="B4027" s="11" t="s">
        <v>1690</v>
      </c>
      <c r="C4027" s="11" t="s">
        <v>8</v>
      </c>
      <c r="D4027" s="17">
        <v>46108</v>
      </c>
      <c r="E4027" s="12">
        <v>5</v>
      </c>
    </row>
    <row r="4028" spans="1:5" x14ac:dyDescent="0.3">
      <c r="A4028" s="3" t="s">
        <v>13315</v>
      </c>
      <c r="B4028" s="11" t="s">
        <v>1112</v>
      </c>
      <c r="C4028" s="11" t="s">
        <v>278</v>
      </c>
      <c r="D4028" s="17">
        <v>46082</v>
      </c>
      <c r="E4028" s="12">
        <v>7</v>
      </c>
    </row>
    <row r="4029" spans="1:5" x14ac:dyDescent="0.3">
      <c r="A4029" s="3" t="s">
        <v>13316</v>
      </c>
      <c r="B4029" s="11" t="s">
        <v>1332</v>
      </c>
      <c r="C4029" s="11" t="s">
        <v>301</v>
      </c>
      <c r="D4029" s="17">
        <v>45879</v>
      </c>
      <c r="E4029" s="12">
        <v>11</v>
      </c>
    </row>
    <row r="4030" spans="1:5" x14ac:dyDescent="0.3">
      <c r="A4030" s="3" t="s">
        <v>13317</v>
      </c>
      <c r="B4030" s="11" t="s">
        <v>1392</v>
      </c>
      <c r="C4030" s="11" t="s">
        <v>22</v>
      </c>
      <c r="D4030" s="17">
        <v>45913</v>
      </c>
      <c r="E4030" s="12">
        <v>11</v>
      </c>
    </row>
    <row r="4031" spans="1:5" x14ac:dyDescent="0.3">
      <c r="A4031" s="3" t="s">
        <v>13318</v>
      </c>
      <c r="B4031" s="11" t="s">
        <v>1434</v>
      </c>
      <c r="C4031" s="11" t="s">
        <v>316</v>
      </c>
      <c r="D4031" s="17">
        <v>45926</v>
      </c>
      <c r="E4031" s="12">
        <v>6</v>
      </c>
    </row>
    <row r="4032" spans="1:5" x14ac:dyDescent="0.3">
      <c r="A4032" s="3" t="s">
        <v>13319</v>
      </c>
      <c r="B4032" s="11" t="s">
        <v>1416</v>
      </c>
      <c r="C4032" s="11" t="s">
        <v>104</v>
      </c>
      <c r="D4032" s="17">
        <v>45947</v>
      </c>
      <c r="E4032" s="12">
        <v>10</v>
      </c>
    </row>
    <row r="4033" spans="1:5" x14ac:dyDescent="0.3">
      <c r="A4033" s="3" t="s">
        <v>13320</v>
      </c>
      <c r="B4033" s="11" t="s">
        <v>1222</v>
      </c>
      <c r="C4033" s="11" t="s">
        <v>395</v>
      </c>
      <c r="D4033" s="17">
        <v>45965</v>
      </c>
      <c r="E4033" s="12">
        <v>7</v>
      </c>
    </row>
    <row r="4034" spans="1:5" x14ac:dyDescent="0.3">
      <c r="A4034" s="3" t="s">
        <v>13321</v>
      </c>
      <c r="B4034" s="11" t="s">
        <v>1234</v>
      </c>
      <c r="C4034" s="11" t="s">
        <v>241</v>
      </c>
      <c r="D4034" s="17">
        <v>46097</v>
      </c>
      <c r="E4034" s="12">
        <v>8</v>
      </c>
    </row>
    <row r="4035" spans="1:5" x14ac:dyDescent="0.3">
      <c r="A4035" s="3" t="s">
        <v>13322</v>
      </c>
      <c r="B4035" s="11" t="s">
        <v>1210</v>
      </c>
      <c r="C4035" s="11" t="s">
        <v>366</v>
      </c>
      <c r="D4035" s="17">
        <v>46063</v>
      </c>
      <c r="E4035" s="12">
        <v>8</v>
      </c>
    </row>
    <row r="4036" spans="1:5" x14ac:dyDescent="0.3">
      <c r="A4036" s="3" t="s">
        <v>13323</v>
      </c>
      <c r="B4036" s="11" t="s">
        <v>1364</v>
      </c>
      <c r="C4036" s="11" t="s">
        <v>358</v>
      </c>
      <c r="D4036" s="17">
        <v>46198</v>
      </c>
      <c r="E4036" s="12">
        <v>12</v>
      </c>
    </row>
    <row r="4037" spans="1:5" x14ac:dyDescent="0.3">
      <c r="A4037" s="3" t="s">
        <v>13324</v>
      </c>
      <c r="B4037" s="11" t="s">
        <v>926</v>
      </c>
      <c r="C4037" s="11" t="s">
        <v>73</v>
      </c>
      <c r="D4037" s="17">
        <v>45934</v>
      </c>
      <c r="E4037" s="12">
        <v>7</v>
      </c>
    </row>
    <row r="4038" spans="1:5" x14ac:dyDescent="0.3">
      <c r="A4038" s="3" t="s">
        <v>13325</v>
      </c>
      <c r="B4038" s="11" t="s">
        <v>1628</v>
      </c>
      <c r="C4038" s="11" t="s">
        <v>229</v>
      </c>
      <c r="D4038" s="17">
        <v>45910</v>
      </c>
      <c r="E4038" s="12">
        <v>10</v>
      </c>
    </row>
    <row r="4039" spans="1:5" x14ac:dyDescent="0.3">
      <c r="A4039" s="3" t="s">
        <v>13326</v>
      </c>
      <c r="B4039" s="11" t="s">
        <v>1248</v>
      </c>
      <c r="C4039" s="11" t="s">
        <v>101</v>
      </c>
      <c r="D4039" s="17">
        <v>45869</v>
      </c>
      <c r="E4039" s="12">
        <v>9</v>
      </c>
    </row>
    <row r="4040" spans="1:5" x14ac:dyDescent="0.3">
      <c r="A4040" s="3" t="s">
        <v>13327</v>
      </c>
      <c r="B4040" s="11" t="s">
        <v>1706</v>
      </c>
      <c r="C4040" s="11" t="s">
        <v>116</v>
      </c>
      <c r="D4040" s="17">
        <v>45863</v>
      </c>
      <c r="E4040" s="12">
        <v>7</v>
      </c>
    </row>
    <row r="4041" spans="1:5" x14ac:dyDescent="0.3">
      <c r="A4041" s="3" t="s">
        <v>13328</v>
      </c>
      <c r="B4041" s="11" t="s">
        <v>1044</v>
      </c>
      <c r="C4041" s="11" t="s">
        <v>181</v>
      </c>
      <c r="D4041" s="17">
        <v>45775</v>
      </c>
      <c r="E4041" s="12">
        <v>11</v>
      </c>
    </row>
    <row r="4042" spans="1:5" x14ac:dyDescent="0.3">
      <c r="A4042" s="3" t="s">
        <v>13329</v>
      </c>
      <c r="B4042" s="11" t="s">
        <v>1642</v>
      </c>
      <c r="C4042" s="11" t="s">
        <v>387</v>
      </c>
      <c r="D4042" s="17">
        <v>45963</v>
      </c>
      <c r="E4042" s="12">
        <v>11</v>
      </c>
    </row>
    <row r="4043" spans="1:5" x14ac:dyDescent="0.3">
      <c r="A4043" s="3" t="s">
        <v>13330</v>
      </c>
      <c r="B4043" s="11" t="s">
        <v>1404</v>
      </c>
      <c r="C4043" s="11" t="s">
        <v>101</v>
      </c>
      <c r="D4043" s="17">
        <v>45681</v>
      </c>
      <c r="E4043" s="12">
        <v>12</v>
      </c>
    </row>
    <row r="4044" spans="1:5" x14ac:dyDescent="0.3">
      <c r="A4044" s="3" t="s">
        <v>13331</v>
      </c>
      <c r="B4044" s="11" t="s">
        <v>1200</v>
      </c>
      <c r="C4044" s="11" t="s">
        <v>27</v>
      </c>
      <c r="D4044" s="17">
        <v>46040</v>
      </c>
      <c r="E4044" s="12">
        <v>7</v>
      </c>
    </row>
    <row r="4045" spans="1:5" x14ac:dyDescent="0.3">
      <c r="A4045" s="3" t="s">
        <v>13332</v>
      </c>
      <c r="B4045" s="11" t="s">
        <v>1172</v>
      </c>
      <c r="C4045" s="11" t="s">
        <v>124</v>
      </c>
      <c r="D4045" s="17">
        <v>46135</v>
      </c>
      <c r="E4045" s="12">
        <v>11</v>
      </c>
    </row>
    <row r="4046" spans="1:5" x14ac:dyDescent="0.3">
      <c r="A4046" s="3" t="s">
        <v>13333</v>
      </c>
      <c r="B4046" s="11" t="s">
        <v>1164</v>
      </c>
      <c r="C4046" s="11" t="s">
        <v>282</v>
      </c>
      <c r="D4046" s="17">
        <v>45986</v>
      </c>
      <c r="E4046" s="12">
        <v>8</v>
      </c>
    </row>
    <row r="4047" spans="1:5" x14ac:dyDescent="0.3">
      <c r="A4047" s="3" t="s">
        <v>13334</v>
      </c>
      <c r="B4047" s="11" t="s">
        <v>1010</v>
      </c>
      <c r="C4047" s="11" t="s">
        <v>118</v>
      </c>
      <c r="D4047" s="17">
        <v>45718</v>
      </c>
      <c r="E4047" s="12">
        <v>7</v>
      </c>
    </row>
    <row r="4048" spans="1:5" x14ac:dyDescent="0.3">
      <c r="A4048" s="3" t="s">
        <v>13335</v>
      </c>
      <c r="B4048" s="11" t="s">
        <v>1394</v>
      </c>
      <c r="C4048" s="11" t="s">
        <v>124</v>
      </c>
      <c r="D4048" s="17">
        <v>46114</v>
      </c>
      <c r="E4048" s="12">
        <v>9</v>
      </c>
    </row>
    <row r="4049" spans="1:5" x14ac:dyDescent="0.3">
      <c r="A4049" s="3" t="s">
        <v>13336</v>
      </c>
      <c r="B4049" s="11" t="s">
        <v>1000</v>
      </c>
      <c r="C4049" s="11" t="s">
        <v>140</v>
      </c>
      <c r="D4049" s="17">
        <v>45805</v>
      </c>
      <c r="E4049" s="12">
        <v>9</v>
      </c>
    </row>
    <row r="4050" spans="1:5" x14ac:dyDescent="0.3">
      <c r="A4050" s="3" t="s">
        <v>13337</v>
      </c>
      <c r="B4050" s="11" t="s">
        <v>1448</v>
      </c>
      <c r="C4050" s="11" t="s">
        <v>137</v>
      </c>
      <c r="D4050" s="17">
        <v>45939</v>
      </c>
      <c r="E4050" s="12">
        <v>7</v>
      </c>
    </row>
    <row r="4051" spans="1:5" x14ac:dyDescent="0.3">
      <c r="A4051" s="3" t="s">
        <v>13338</v>
      </c>
      <c r="B4051" s="11" t="s">
        <v>1352</v>
      </c>
      <c r="C4051" s="11" t="s">
        <v>298</v>
      </c>
      <c r="D4051" s="17">
        <v>45795</v>
      </c>
      <c r="E4051" s="12">
        <v>8</v>
      </c>
    </row>
    <row r="4052" spans="1:5" x14ac:dyDescent="0.3">
      <c r="A4052" s="3" t="s">
        <v>13339</v>
      </c>
      <c r="B4052" s="11" t="s">
        <v>1446</v>
      </c>
      <c r="C4052" s="11" t="s">
        <v>214</v>
      </c>
      <c r="D4052" s="17">
        <v>46108</v>
      </c>
      <c r="E4052" s="12">
        <v>5</v>
      </c>
    </row>
    <row r="4053" spans="1:5" x14ac:dyDescent="0.3">
      <c r="A4053" s="3" t="s">
        <v>13340</v>
      </c>
      <c r="B4053" s="11" t="s">
        <v>1178</v>
      </c>
      <c r="C4053" s="11" t="s">
        <v>371</v>
      </c>
      <c r="D4053" s="17">
        <v>45984</v>
      </c>
      <c r="E4053" s="12">
        <v>4</v>
      </c>
    </row>
    <row r="4054" spans="1:5" x14ac:dyDescent="0.3">
      <c r="A4054" s="3" t="s">
        <v>13341</v>
      </c>
      <c r="B4054" s="11" t="s">
        <v>1768</v>
      </c>
      <c r="C4054" s="11" t="s">
        <v>332</v>
      </c>
      <c r="D4054" s="17">
        <v>45674</v>
      </c>
      <c r="E4054" s="12">
        <v>5</v>
      </c>
    </row>
    <row r="4055" spans="1:5" x14ac:dyDescent="0.3">
      <c r="A4055" s="3" t="s">
        <v>13342</v>
      </c>
      <c r="B4055" s="11" t="s">
        <v>1770</v>
      </c>
      <c r="C4055" s="11" t="s">
        <v>198</v>
      </c>
      <c r="D4055" s="17">
        <v>45960</v>
      </c>
      <c r="E4055" s="12">
        <v>5</v>
      </c>
    </row>
    <row r="4056" spans="1:5" x14ac:dyDescent="0.3">
      <c r="A4056" s="3" t="s">
        <v>13343</v>
      </c>
      <c r="B4056" s="11" t="s">
        <v>1218</v>
      </c>
      <c r="C4056" s="11" t="s">
        <v>274</v>
      </c>
      <c r="D4056" s="17">
        <v>45665</v>
      </c>
      <c r="E4056" s="12">
        <v>10</v>
      </c>
    </row>
    <row r="4057" spans="1:5" x14ac:dyDescent="0.3">
      <c r="A4057" s="3" t="s">
        <v>13344</v>
      </c>
      <c r="B4057" s="11" t="s">
        <v>1034</v>
      </c>
      <c r="C4057" s="11" t="s">
        <v>263</v>
      </c>
      <c r="D4057" s="17">
        <v>45841</v>
      </c>
      <c r="E4057" s="12">
        <v>8</v>
      </c>
    </row>
    <row r="4058" spans="1:5" x14ac:dyDescent="0.3">
      <c r="A4058" s="3" t="s">
        <v>13345</v>
      </c>
      <c r="B4058" s="11" t="s">
        <v>1396</v>
      </c>
      <c r="C4058" s="11" t="s">
        <v>168</v>
      </c>
      <c r="D4058" s="17">
        <v>45952</v>
      </c>
      <c r="E4058" s="12">
        <v>7</v>
      </c>
    </row>
    <row r="4059" spans="1:5" x14ac:dyDescent="0.3">
      <c r="A4059" s="3" t="s">
        <v>13346</v>
      </c>
      <c r="B4059" s="11" t="s">
        <v>1428</v>
      </c>
      <c r="C4059" s="11" t="s">
        <v>292</v>
      </c>
      <c r="D4059" s="17">
        <v>45950</v>
      </c>
      <c r="E4059" s="12">
        <v>10</v>
      </c>
    </row>
    <row r="4060" spans="1:5" x14ac:dyDescent="0.3">
      <c r="A4060" s="3" t="s">
        <v>13347</v>
      </c>
      <c r="B4060" s="11" t="s">
        <v>1582</v>
      </c>
      <c r="C4060" s="11" t="s">
        <v>399</v>
      </c>
      <c r="D4060" s="17">
        <v>45819</v>
      </c>
      <c r="E4060" s="12">
        <v>6</v>
      </c>
    </row>
    <row r="4061" spans="1:5" x14ac:dyDescent="0.3">
      <c r="A4061" s="3" t="s">
        <v>13348</v>
      </c>
      <c r="B4061" s="11" t="s">
        <v>1324</v>
      </c>
      <c r="C4061" s="11" t="s">
        <v>226</v>
      </c>
      <c r="D4061" s="17">
        <v>45735</v>
      </c>
      <c r="E4061" s="12">
        <v>6</v>
      </c>
    </row>
    <row r="4062" spans="1:5" x14ac:dyDescent="0.3">
      <c r="A4062" s="3" t="s">
        <v>13349</v>
      </c>
      <c r="B4062" s="11" t="s">
        <v>1592</v>
      </c>
      <c r="C4062" s="11" t="s">
        <v>187</v>
      </c>
      <c r="D4062" s="17">
        <v>46069</v>
      </c>
      <c r="E4062" s="12">
        <v>4</v>
      </c>
    </row>
    <row r="4063" spans="1:5" x14ac:dyDescent="0.3">
      <c r="A4063" s="3" t="s">
        <v>13350</v>
      </c>
      <c r="B4063" s="11" t="s">
        <v>1338</v>
      </c>
      <c r="C4063" s="11" t="s">
        <v>179</v>
      </c>
      <c r="D4063" s="17">
        <v>45694</v>
      </c>
      <c r="E4063" s="12">
        <v>7</v>
      </c>
    </row>
    <row r="4064" spans="1:5" x14ac:dyDescent="0.3">
      <c r="A4064" s="3" t="s">
        <v>13351</v>
      </c>
      <c r="B4064" s="11" t="s">
        <v>1430</v>
      </c>
      <c r="C4064" s="11" t="s">
        <v>200</v>
      </c>
      <c r="D4064" s="17">
        <v>45859</v>
      </c>
      <c r="E4064" s="12">
        <v>6</v>
      </c>
    </row>
    <row r="4065" spans="1:5" x14ac:dyDescent="0.3">
      <c r="A4065" s="3" t="s">
        <v>13352</v>
      </c>
      <c r="B4065" s="11" t="s">
        <v>976</v>
      </c>
      <c r="C4065" s="11" t="s">
        <v>376</v>
      </c>
      <c r="D4065" s="17">
        <v>45676</v>
      </c>
      <c r="E4065" s="12">
        <v>6</v>
      </c>
    </row>
    <row r="4066" spans="1:5" x14ac:dyDescent="0.3">
      <c r="A4066" s="3" t="s">
        <v>13353</v>
      </c>
      <c r="B4066" s="11" t="s">
        <v>1416</v>
      </c>
      <c r="C4066" s="11" t="s">
        <v>146</v>
      </c>
      <c r="D4066" s="17">
        <v>46171</v>
      </c>
      <c r="E4066" s="12">
        <v>10</v>
      </c>
    </row>
    <row r="4067" spans="1:5" x14ac:dyDescent="0.3">
      <c r="A4067" s="3" t="s">
        <v>13354</v>
      </c>
      <c r="B4067" s="11" t="s">
        <v>1122</v>
      </c>
      <c r="C4067" s="11" t="s">
        <v>263</v>
      </c>
      <c r="D4067" s="17">
        <v>45849</v>
      </c>
      <c r="E4067" s="12">
        <v>12</v>
      </c>
    </row>
    <row r="4068" spans="1:5" x14ac:dyDescent="0.3">
      <c r="A4068" s="3" t="s">
        <v>13355</v>
      </c>
      <c r="B4068" s="11" t="s">
        <v>1700</v>
      </c>
      <c r="C4068" s="11" t="s">
        <v>124</v>
      </c>
      <c r="D4068" s="17">
        <v>46033</v>
      </c>
      <c r="E4068" s="12">
        <v>11</v>
      </c>
    </row>
    <row r="4069" spans="1:5" x14ac:dyDescent="0.3">
      <c r="A4069" s="3" t="s">
        <v>13356</v>
      </c>
      <c r="B4069" s="11" t="s">
        <v>1036</v>
      </c>
      <c r="C4069" s="11" t="s">
        <v>42</v>
      </c>
      <c r="D4069" s="17">
        <v>45988</v>
      </c>
      <c r="E4069" s="12">
        <v>5</v>
      </c>
    </row>
    <row r="4070" spans="1:5" x14ac:dyDescent="0.3">
      <c r="A4070" s="3" t="s">
        <v>13357</v>
      </c>
      <c r="B4070" s="11" t="s">
        <v>890</v>
      </c>
      <c r="C4070" s="11" t="s">
        <v>81</v>
      </c>
      <c r="D4070" s="17">
        <v>46046</v>
      </c>
      <c r="E4070" s="12">
        <v>5</v>
      </c>
    </row>
    <row r="4071" spans="1:5" x14ac:dyDescent="0.3">
      <c r="A4071" s="3" t="s">
        <v>13358</v>
      </c>
      <c r="B4071" s="11" t="s">
        <v>1382</v>
      </c>
      <c r="C4071" s="11" t="s">
        <v>155</v>
      </c>
      <c r="D4071" s="17">
        <v>45761</v>
      </c>
      <c r="E4071" s="12">
        <v>5</v>
      </c>
    </row>
    <row r="4072" spans="1:5" x14ac:dyDescent="0.3">
      <c r="A4072" s="3" t="s">
        <v>13359</v>
      </c>
      <c r="B4072" s="11" t="s">
        <v>1262</v>
      </c>
      <c r="C4072" s="11" t="s">
        <v>284</v>
      </c>
      <c r="D4072" s="17">
        <v>45666</v>
      </c>
      <c r="E4072" s="12">
        <v>6</v>
      </c>
    </row>
    <row r="4073" spans="1:5" x14ac:dyDescent="0.3">
      <c r="A4073" s="3" t="s">
        <v>13360</v>
      </c>
      <c r="B4073" s="11" t="s">
        <v>1332</v>
      </c>
      <c r="C4073" s="11" t="s">
        <v>364</v>
      </c>
      <c r="D4073" s="17">
        <v>45804</v>
      </c>
      <c r="E4073" s="12">
        <v>10</v>
      </c>
    </row>
    <row r="4074" spans="1:5" x14ac:dyDescent="0.3">
      <c r="A4074" s="3" t="s">
        <v>13361</v>
      </c>
      <c r="B4074" s="11" t="s">
        <v>1598</v>
      </c>
      <c r="C4074" s="11" t="s">
        <v>373</v>
      </c>
      <c r="D4074" s="17">
        <v>46140</v>
      </c>
      <c r="E4074" s="12">
        <v>8</v>
      </c>
    </row>
    <row r="4075" spans="1:5" x14ac:dyDescent="0.3">
      <c r="A4075" s="3" t="s">
        <v>13362</v>
      </c>
      <c r="B4075" s="11" t="s">
        <v>1660</v>
      </c>
      <c r="C4075" s="11" t="s">
        <v>248</v>
      </c>
      <c r="D4075" s="17">
        <v>45923</v>
      </c>
      <c r="E4075" s="12">
        <v>4</v>
      </c>
    </row>
    <row r="4076" spans="1:5" x14ac:dyDescent="0.3">
      <c r="A4076" s="3" t="s">
        <v>13363</v>
      </c>
      <c r="B4076" s="11" t="s">
        <v>1352</v>
      </c>
      <c r="C4076" s="11" t="s">
        <v>344</v>
      </c>
      <c r="D4076" s="17">
        <v>45684</v>
      </c>
      <c r="E4076" s="12">
        <v>6</v>
      </c>
    </row>
    <row r="4077" spans="1:5" x14ac:dyDescent="0.3">
      <c r="A4077" s="3" t="s">
        <v>13364</v>
      </c>
      <c r="B4077" s="11" t="s">
        <v>1530</v>
      </c>
      <c r="C4077" s="11" t="s">
        <v>366</v>
      </c>
      <c r="D4077" s="17">
        <v>45955</v>
      </c>
      <c r="E4077" s="12">
        <v>6</v>
      </c>
    </row>
    <row r="4078" spans="1:5" x14ac:dyDescent="0.3">
      <c r="A4078" s="3" t="s">
        <v>13365</v>
      </c>
      <c r="B4078" s="11" t="s">
        <v>1256</v>
      </c>
      <c r="C4078" s="11" t="s">
        <v>89</v>
      </c>
      <c r="D4078" s="17">
        <v>45767</v>
      </c>
      <c r="E4078" s="12">
        <v>11</v>
      </c>
    </row>
    <row r="4079" spans="1:5" x14ac:dyDescent="0.3">
      <c r="A4079" s="3" t="s">
        <v>13366</v>
      </c>
      <c r="B4079" s="11" t="s">
        <v>1050</v>
      </c>
      <c r="C4079" s="11" t="s">
        <v>340</v>
      </c>
      <c r="D4079" s="17">
        <v>45737</v>
      </c>
      <c r="E4079" s="12">
        <v>4</v>
      </c>
    </row>
    <row r="4080" spans="1:5" x14ac:dyDescent="0.3">
      <c r="A4080" s="3" t="s">
        <v>13367</v>
      </c>
      <c r="B4080" s="11" t="s">
        <v>1522</v>
      </c>
      <c r="C4080" s="11" t="s">
        <v>360</v>
      </c>
      <c r="D4080" s="17">
        <v>45954</v>
      </c>
      <c r="E4080" s="12">
        <v>11</v>
      </c>
    </row>
    <row r="4081" spans="1:5" x14ac:dyDescent="0.3">
      <c r="A4081" s="3" t="s">
        <v>13368</v>
      </c>
      <c r="B4081" s="11" t="s">
        <v>1252</v>
      </c>
      <c r="C4081" s="11" t="s">
        <v>109</v>
      </c>
      <c r="D4081" s="17">
        <v>45678</v>
      </c>
      <c r="E4081" s="12">
        <v>8</v>
      </c>
    </row>
    <row r="4082" spans="1:5" x14ac:dyDescent="0.3">
      <c r="A4082" s="3" t="s">
        <v>13369</v>
      </c>
      <c r="B4082" s="11" t="s">
        <v>1480</v>
      </c>
      <c r="C4082" s="11" t="s">
        <v>221</v>
      </c>
      <c r="D4082" s="17">
        <v>45736</v>
      </c>
      <c r="E4082" s="12">
        <v>6</v>
      </c>
    </row>
    <row r="4083" spans="1:5" x14ac:dyDescent="0.3">
      <c r="A4083" s="3" t="s">
        <v>13370</v>
      </c>
      <c r="B4083" s="11" t="s">
        <v>1538</v>
      </c>
      <c r="C4083" s="11" t="s">
        <v>312</v>
      </c>
      <c r="D4083" s="17">
        <v>45682</v>
      </c>
      <c r="E4083" s="12">
        <v>6</v>
      </c>
    </row>
    <row r="4084" spans="1:5" x14ac:dyDescent="0.3">
      <c r="A4084" s="3" t="s">
        <v>13371</v>
      </c>
      <c r="B4084" s="11" t="s">
        <v>1632</v>
      </c>
      <c r="C4084" s="11" t="s">
        <v>107</v>
      </c>
      <c r="D4084" s="17">
        <v>45684</v>
      </c>
      <c r="E4084" s="12">
        <v>7</v>
      </c>
    </row>
    <row r="4085" spans="1:5" x14ac:dyDescent="0.3">
      <c r="A4085" s="3" t="s">
        <v>13372</v>
      </c>
      <c r="B4085" s="11" t="s">
        <v>1138</v>
      </c>
      <c r="C4085" s="11" t="s">
        <v>391</v>
      </c>
      <c r="D4085" s="17">
        <v>45802</v>
      </c>
      <c r="E4085" s="12">
        <v>7</v>
      </c>
    </row>
    <row r="4086" spans="1:5" x14ac:dyDescent="0.3">
      <c r="A4086" s="3" t="s">
        <v>13373</v>
      </c>
      <c r="B4086" s="11" t="s">
        <v>1386</v>
      </c>
      <c r="C4086" s="11" t="s">
        <v>329</v>
      </c>
      <c r="D4086" s="17">
        <v>45928</v>
      </c>
      <c r="E4086" s="12">
        <v>6</v>
      </c>
    </row>
    <row r="4087" spans="1:5" x14ac:dyDescent="0.3">
      <c r="A4087" s="3" t="s">
        <v>13374</v>
      </c>
      <c r="B4087" s="11" t="s">
        <v>1278</v>
      </c>
      <c r="C4087" s="11" t="s">
        <v>340</v>
      </c>
      <c r="D4087" s="17">
        <v>45967</v>
      </c>
      <c r="E4087" s="12">
        <v>4</v>
      </c>
    </row>
    <row r="4088" spans="1:5" x14ac:dyDescent="0.3">
      <c r="A4088" s="3" t="s">
        <v>13375</v>
      </c>
      <c r="B4088" s="11" t="s">
        <v>1488</v>
      </c>
      <c r="C4088" s="11" t="s">
        <v>292</v>
      </c>
      <c r="D4088" s="17">
        <v>45992</v>
      </c>
      <c r="E4088" s="12">
        <v>5</v>
      </c>
    </row>
    <row r="4089" spans="1:5" x14ac:dyDescent="0.3">
      <c r="A4089" s="3" t="s">
        <v>13376</v>
      </c>
      <c r="B4089" s="11" t="s">
        <v>1170</v>
      </c>
      <c r="C4089" s="11" t="s">
        <v>124</v>
      </c>
      <c r="D4089" s="17">
        <v>45746</v>
      </c>
      <c r="E4089" s="12">
        <v>10</v>
      </c>
    </row>
    <row r="4090" spans="1:5" x14ac:dyDescent="0.3">
      <c r="A4090" s="3" t="s">
        <v>13377</v>
      </c>
      <c r="B4090" s="11" t="s">
        <v>1704</v>
      </c>
      <c r="C4090" s="11" t="s">
        <v>260</v>
      </c>
      <c r="D4090" s="17">
        <v>45769</v>
      </c>
      <c r="E4090" s="12">
        <v>5</v>
      </c>
    </row>
    <row r="4091" spans="1:5" x14ac:dyDescent="0.3">
      <c r="A4091" s="3" t="s">
        <v>13378</v>
      </c>
      <c r="B4091" s="11" t="s">
        <v>920</v>
      </c>
      <c r="C4091" s="11" t="s">
        <v>184</v>
      </c>
      <c r="D4091" s="17">
        <v>46078</v>
      </c>
      <c r="E4091" s="12">
        <v>11</v>
      </c>
    </row>
    <row r="4092" spans="1:5" x14ac:dyDescent="0.3">
      <c r="A4092" s="3" t="s">
        <v>13379</v>
      </c>
      <c r="B4092" s="11" t="s">
        <v>1070</v>
      </c>
      <c r="C4092" s="11" t="s">
        <v>397</v>
      </c>
      <c r="D4092" s="17">
        <v>46045</v>
      </c>
      <c r="E4092" s="12">
        <v>7</v>
      </c>
    </row>
    <row r="4093" spans="1:5" x14ac:dyDescent="0.3">
      <c r="A4093" s="3" t="s">
        <v>13380</v>
      </c>
      <c r="B4093" s="11" t="s">
        <v>1346</v>
      </c>
      <c r="C4093" s="11" t="s">
        <v>124</v>
      </c>
      <c r="D4093" s="17">
        <v>45724</v>
      </c>
      <c r="E4093" s="12">
        <v>6</v>
      </c>
    </row>
    <row r="4094" spans="1:5" x14ac:dyDescent="0.3">
      <c r="A4094" s="3" t="s">
        <v>13381</v>
      </c>
      <c r="B4094" s="11" t="s">
        <v>1410</v>
      </c>
      <c r="C4094" s="11" t="s">
        <v>208</v>
      </c>
      <c r="D4094" s="17">
        <v>45737</v>
      </c>
      <c r="E4094" s="12">
        <v>4</v>
      </c>
    </row>
    <row r="4095" spans="1:5" x14ac:dyDescent="0.3">
      <c r="A4095" s="3" t="s">
        <v>13382</v>
      </c>
      <c r="B4095" s="11" t="s">
        <v>1120</v>
      </c>
      <c r="C4095" s="11" t="s">
        <v>181</v>
      </c>
      <c r="D4095" s="17">
        <v>45978</v>
      </c>
      <c r="E4095" s="12">
        <v>5</v>
      </c>
    </row>
    <row r="4096" spans="1:5" x14ac:dyDescent="0.3">
      <c r="A4096" s="3" t="s">
        <v>13383</v>
      </c>
      <c r="B4096" s="11" t="s">
        <v>1610</v>
      </c>
      <c r="C4096" s="11" t="s">
        <v>187</v>
      </c>
      <c r="D4096" s="17">
        <v>45797</v>
      </c>
      <c r="E4096" s="12">
        <v>7</v>
      </c>
    </row>
    <row r="4097" spans="1:5" x14ac:dyDescent="0.3">
      <c r="A4097" s="3" t="s">
        <v>13384</v>
      </c>
      <c r="B4097" s="11" t="s">
        <v>1396</v>
      </c>
      <c r="C4097" s="11" t="s">
        <v>27</v>
      </c>
      <c r="D4097" s="17">
        <v>46164</v>
      </c>
      <c r="E4097" s="12">
        <v>6</v>
      </c>
    </row>
    <row r="4098" spans="1:5" x14ac:dyDescent="0.3">
      <c r="A4098" s="3" t="s">
        <v>13385</v>
      </c>
      <c r="B4098" s="11" t="s">
        <v>1116</v>
      </c>
      <c r="C4098" s="11" t="s">
        <v>218</v>
      </c>
      <c r="D4098" s="17">
        <v>45950</v>
      </c>
      <c r="E4098" s="12">
        <v>11</v>
      </c>
    </row>
    <row r="4099" spans="1:5" x14ac:dyDescent="0.3">
      <c r="A4099" s="3" t="s">
        <v>13386</v>
      </c>
      <c r="B4099" s="11" t="s">
        <v>1704</v>
      </c>
      <c r="C4099" s="11" t="s">
        <v>206</v>
      </c>
      <c r="D4099" s="17">
        <v>45764</v>
      </c>
      <c r="E4099" s="12">
        <v>8</v>
      </c>
    </row>
    <row r="4100" spans="1:5" x14ac:dyDescent="0.3">
      <c r="A4100" s="3" t="s">
        <v>13387</v>
      </c>
      <c r="B4100" s="11" t="s">
        <v>1412</v>
      </c>
      <c r="C4100" s="11" t="s">
        <v>198</v>
      </c>
      <c r="D4100" s="17">
        <v>45924</v>
      </c>
      <c r="E4100" s="12">
        <v>5</v>
      </c>
    </row>
    <row r="4101" spans="1:5" x14ac:dyDescent="0.3">
      <c r="A4101" s="3" t="s">
        <v>13388</v>
      </c>
      <c r="B4101" s="11" t="s">
        <v>1168</v>
      </c>
      <c r="C4101" s="11" t="s">
        <v>378</v>
      </c>
      <c r="D4101" s="17">
        <v>45717</v>
      </c>
      <c r="E4101" s="12">
        <v>6</v>
      </c>
    </row>
    <row r="4102" spans="1:5" x14ac:dyDescent="0.3">
      <c r="A4102" s="3" t="s">
        <v>13389</v>
      </c>
      <c r="B4102" s="11" t="s">
        <v>1570</v>
      </c>
      <c r="C4102" s="11" t="s">
        <v>382</v>
      </c>
      <c r="D4102" s="17">
        <v>45805</v>
      </c>
      <c r="E4102" s="12">
        <v>6</v>
      </c>
    </row>
    <row r="4103" spans="1:5" x14ac:dyDescent="0.3">
      <c r="A4103" s="3" t="s">
        <v>13390</v>
      </c>
      <c r="B4103" s="11" t="s">
        <v>1136</v>
      </c>
      <c r="C4103" s="11" t="s">
        <v>128</v>
      </c>
      <c r="D4103" s="17">
        <v>45703</v>
      </c>
      <c r="E4103" s="12">
        <v>11</v>
      </c>
    </row>
    <row r="4104" spans="1:5" x14ac:dyDescent="0.3">
      <c r="A4104" s="3" t="s">
        <v>13391</v>
      </c>
      <c r="B4104" s="11" t="s">
        <v>1256</v>
      </c>
      <c r="C4104" s="11" t="s">
        <v>316</v>
      </c>
      <c r="D4104" s="17">
        <v>46132</v>
      </c>
      <c r="E4104" s="12">
        <v>8</v>
      </c>
    </row>
    <row r="4105" spans="1:5" x14ac:dyDescent="0.3">
      <c r="A4105" s="3" t="s">
        <v>13392</v>
      </c>
      <c r="B4105" s="11" t="s">
        <v>1438</v>
      </c>
      <c r="C4105" s="11" t="s">
        <v>211</v>
      </c>
      <c r="D4105" s="17">
        <v>46139</v>
      </c>
      <c r="E4105" s="12">
        <v>7</v>
      </c>
    </row>
    <row r="4106" spans="1:5" x14ac:dyDescent="0.3">
      <c r="A4106" s="3" t="s">
        <v>13393</v>
      </c>
      <c r="B4106" s="11" t="s">
        <v>936</v>
      </c>
      <c r="C4106" s="11" t="s">
        <v>42</v>
      </c>
      <c r="D4106" s="17">
        <v>45696</v>
      </c>
      <c r="E4106" s="12">
        <v>11</v>
      </c>
    </row>
    <row r="4107" spans="1:5" x14ac:dyDescent="0.3">
      <c r="A4107" s="3" t="s">
        <v>13394</v>
      </c>
      <c r="B4107" s="11" t="s">
        <v>1376</v>
      </c>
      <c r="C4107" s="11" t="s">
        <v>288</v>
      </c>
      <c r="D4107" s="17">
        <v>46084</v>
      </c>
      <c r="E4107" s="12">
        <v>11</v>
      </c>
    </row>
    <row r="4108" spans="1:5" x14ac:dyDescent="0.3">
      <c r="A4108" s="3" t="s">
        <v>13395</v>
      </c>
      <c r="B4108" s="11" t="s">
        <v>1086</v>
      </c>
      <c r="C4108" s="11" t="s">
        <v>187</v>
      </c>
      <c r="D4108" s="17">
        <v>45716</v>
      </c>
      <c r="E4108" s="12">
        <v>6</v>
      </c>
    </row>
    <row r="4109" spans="1:5" x14ac:dyDescent="0.3">
      <c r="A4109" s="3" t="s">
        <v>13396</v>
      </c>
      <c r="B4109" s="11" t="s">
        <v>976</v>
      </c>
      <c r="C4109" s="11" t="s">
        <v>107</v>
      </c>
      <c r="D4109" s="17">
        <v>45850</v>
      </c>
      <c r="E4109" s="12">
        <v>10</v>
      </c>
    </row>
    <row r="4110" spans="1:5" x14ac:dyDescent="0.3">
      <c r="A4110" s="3" t="s">
        <v>13397</v>
      </c>
      <c r="B4110" s="11" t="s">
        <v>1028</v>
      </c>
      <c r="C4110" s="11" t="s">
        <v>334</v>
      </c>
      <c r="D4110" s="17">
        <v>45681</v>
      </c>
      <c r="E4110" s="12">
        <v>6</v>
      </c>
    </row>
    <row r="4111" spans="1:5" x14ac:dyDescent="0.3">
      <c r="A4111" s="3" t="s">
        <v>13398</v>
      </c>
      <c r="B4111" s="11" t="s">
        <v>1626</v>
      </c>
      <c r="C4111" s="11" t="s">
        <v>269</v>
      </c>
      <c r="D4111" s="17">
        <v>45702</v>
      </c>
      <c r="E4111" s="12">
        <v>6</v>
      </c>
    </row>
    <row r="4112" spans="1:5" x14ac:dyDescent="0.3">
      <c r="A4112" s="3" t="s">
        <v>13399</v>
      </c>
      <c r="B4112" s="11" t="s">
        <v>1722</v>
      </c>
      <c r="C4112" s="11" t="s">
        <v>251</v>
      </c>
      <c r="D4112" s="17">
        <v>45914</v>
      </c>
      <c r="E4112" s="12">
        <v>12</v>
      </c>
    </row>
    <row r="4113" spans="1:5" x14ac:dyDescent="0.3">
      <c r="A4113" s="3" t="s">
        <v>13400</v>
      </c>
      <c r="B4113" s="11" t="s">
        <v>878</v>
      </c>
      <c r="C4113" s="11" t="s">
        <v>193</v>
      </c>
      <c r="D4113" s="17">
        <v>45993</v>
      </c>
      <c r="E4113" s="12">
        <v>6</v>
      </c>
    </row>
    <row r="4114" spans="1:5" x14ac:dyDescent="0.3">
      <c r="A4114" s="3" t="s">
        <v>13401</v>
      </c>
      <c r="B4114" s="11" t="s">
        <v>1392</v>
      </c>
      <c r="C4114" s="11" t="s">
        <v>347</v>
      </c>
      <c r="D4114" s="17">
        <v>45814</v>
      </c>
      <c r="E4114" s="12">
        <v>4</v>
      </c>
    </row>
    <row r="4115" spans="1:5" x14ac:dyDescent="0.3">
      <c r="A4115" s="3" t="s">
        <v>13402</v>
      </c>
      <c r="B4115" s="11" t="s">
        <v>1724</v>
      </c>
      <c r="C4115" s="11" t="s">
        <v>290</v>
      </c>
      <c r="D4115" s="17">
        <v>45838</v>
      </c>
      <c r="E4115" s="12">
        <v>8</v>
      </c>
    </row>
    <row r="4116" spans="1:5" x14ac:dyDescent="0.3">
      <c r="A4116" s="3" t="s">
        <v>13403</v>
      </c>
      <c r="B4116" s="11" t="s">
        <v>1388</v>
      </c>
      <c r="C4116" s="11" t="s">
        <v>32</v>
      </c>
      <c r="D4116" s="17">
        <v>46056</v>
      </c>
      <c r="E4116" s="12">
        <v>9</v>
      </c>
    </row>
    <row r="4117" spans="1:5" x14ac:dyDescent="0.3">
      <c r="A4117" s="3" t="s">
        <v>13404</v>
      </c>
      <c r="B4117" s="11" t="s">
        <v>1290</v>
      </c>
      <c r="C4117" s="11" t="s">
        <v>101</v>
      </c>
      <c r="D4117" s="17">
        <v>46064</v>
      </c>
      <c r="E4117" s="12">
        <v>10</v>
      </c>
    </row>
    <row r="4118" spans="1:5" x14ac:dyDescent="0.3">
      <c r="A4118" s="3" t="s">
        <v>13405</v>
      </c>
      <c r="B4118" s="11" t="s">
        <v>1008</v>
      </c>
      <c r="C4118" s="11" t="s">
        <v>98</v>
      </c>
      <c r="D4118" s="17">
        <v>46179</v>
      </c>
      <c r="E4118" s="12">
        <v>7</v>
      </c>
    </row>
    <row r="4119" spans="1:5" x14ac:dyDescent="0.3">
      <c r="A4119" s="3" t="s">
        <v>13406</v>
      </c>
      <c r="B4119" s="11" t="s">
        <v>1264</v>
      </c>
      <c r="C4119" s="11" t="s">
        <v>152</v>
      </c>
      <c r="D4119" s="17">
        <v>45735</v>
      </c>
      <c r="E4119" s="12">
        <v>12</v>
      </c>
    </row>
    <row r="4120" spans="1:5" x14ac:dyDescent="0.3">
      <c r="A4120" s="3" t="s">
        <v>13407</v>
      </c>
      <c r="B4120" s="11" t="s">
        <v>1702</v>
      </c>
      <c r="C4120" s="11" t="s">
        <v>338</v>
      </c>
      <c r="D4120" s="17">
        <v>45875</v>
      </c>
      <c r="E4120" s="12">
        <v>11</v>
      </c>
    </row>
    <row r="4121" spans="1:5" x14ac:dyDescent="0.3">
      <c r="A4121" s="3" t="s">
        <v>13408</v>
      </c>
      <c r="B4121" s="11" t="s">
        <v>1458</v>
      </c>
      <c r="C4121" s="11" t="s">
        <v>168</v>
      </c>
      <c r="D4121" s="17">
        <v>46066</v>
      </c>
      <c r="E4121" s="12">
        <v>11</v>
      </c>
    </row>
    <row r="4122" spans="1:5" x14ac:dyDescent="0.3">
      <c r="A4122" s="3" t="s">
        <v>13409</v>
      </c>
      <c r="B4122" s="11" t="s">
        <v>1342</v>
      </c>
      <c r="C4122" s="11" t="s">
        <v>326</v>
      </c>
      <c r="D4122" s="17">
        <v>45898</v>
      </c>
      <c r="E4122" s="12">
        <v>7</v>
      </c>
    </row>
    <row r="4123" spans="1:5" x14ac:dyDescent="0.3">
      <c r="A4123" s="3" t="s">
        <v>13410</v>
      </c>
      <c r="B4123" s="11" t="s">
        <v>1738</v>
      </c>
      <c r="C4123" s="11" t="s">
        <v>376</v>
      </c>
      <c r="D4123" s="17">
        <v>45969</v>
      </c>
      <c r="E4123" s="12">
        <v>4</v>
      </c>
    </row>
    <row r="4124" spans="1:5" x14ac:dyDescent="0.3">
      <c r="A4124" s="3" t="s">
        <v>13411</v>
      </c>
      <c r="B4124" s="11" t="s">
        <v>1178</v>
      </c>
      <c r="C4124" s="11" t="s">
        <v>364</v>
      </c>
      <c r="D4124" s="17">
        <v>45949</v>
      </c>
      <c r="E4124" s="12">
        <v>12</v>
      </c>
    </row>
    <row r="4125" spans="1:5" x14ac:dyDescent="0.3">
      <c r="A4125" s="3" t="s">
        <v>13412</v>
      </c>
      <c r="B4125" s="11" t="s">
        <v>1188</v>
      </c>
      <c r="C4125" s="11" t="s">
        <v>356</v>
      </c>
      <c r="D4125" s="17">
        <v>45849</v>
      </c>
      <c r="E4125" s="12">
        <v>8</v>
      </c>
    </row>
    <row r="4126" spans="1:5" x14ac:dyDescent="0.3">
      <c r="A4126" s="3" t="s">
        <v>13413</v>
      </c>
      <c r="B4126" s="11" t="s">
        <v>1754</v>
      </c>
      <c r="C4126" s="11" t="s">
        <v>326</v>
      </c>
      <c r="D4126" s="17">
        <v>46028</v>
      </c>
      <c r="E4126" s="12">
        <v>8</v>
      </c>
    </row>
    <row r="4127" spans="1:5" x14ac:dyDescent="0.3">
      <c r="A4127" s="3" t="s">
        <v>13414</v>
      </c>
      <c r="B4127" s="11" t="s">
        <v>1674</v>
      </c>
      <c r="C4127" s="11" t="s">
        <v>208</v>
      </c>
      <c r="D4127" s="17">
        <v>45811</v>
      </c>
      <c r="E4127" s="12">
        <v>11</v>
      </c>
    </row>
    <row r="4128" spans="1:5" x14ac:dyDescent="0.3">
      <c r="A4128" s="3" t="s">
        <v>13415</v>
      </c>
      <c r="B4128" s="11" t="s">
        <v>1326</v>
      </c>
      <c r="C4128" s="11" t="s">
        <v>239</v>
      </c>
      <c r="D4128" s="17">
        <v>45753</v>
      </c>
      <c r="E4128" s="12">
        <v>6</v>
      </c>
    </row>
    <row r="4129" spans="1:5" x14ac:dyDescent="0.3">
      <c r="A4129" s="3" t="s">
        <v>13416</v>
      </c>
      <c r="B4129" s="11" t="s">
        <v>1368</v>
      </c>
      <c r="C4129" s="11" t="s">
        <v>229</v>
      </c>
      <c r="D4129" s="17">
        <v>45932</v>
      </c>
      <c r="E4129" s="12">
        <v>4</v>
      </c>
    </row>
    <row r="4130" spans="1:5" x14ac:dyDescent="0.3">
      <c r="A4130" s="3" t="s">
        <v>13417</v>
      </c>
      <c r="B4130" s="11" t="s">
        <v>1184</v>
      </c>
      <c r="C4130" s="11" t="s">
        <v>165</v>
      </c>
      <c r="D4130" s="17">
        <v>45717</v>
      </c>
      <c r="E4130" s="12">
        <v>4</v>
      </c>
    </row>
    <row r="4131" spans="1:5" x14ac:dyDescent="0.3">
      <c r="A4131" s="3" t="s">
        <v>13418</v>
      </c>
      <c r="B4131" s="11" t="s">
        <v>1254</v>
      </c>
      <c r="C4131" s="11" t="s">
        <v>274</v>
      </c>
      <c r="D4131" s="17">
        <v>45914</v>
      </c>
      <c r="E4131" s="12">
        <v>9</v>
      </c>
    </row>
    <row r="4132" spans="1:5" x14ac:dyDescent="0.3">
      <c r="A4132" s="3" t="s">
        <v>13419</v>
      </c>
      <c r="B4132" s="11" t="s">
        <v>1336</v>
      </c>
      <c r="C4132" s="11" t="s">
        <v>362</v>
      </c>
      <c r="D4132" s="17">
        <v>45756</v>
      </c>
      <c r="E4132" s="12">
        <v>10</v>
      </c>
    </row>
    <row r="4133" spans="1:5" x14ac:dyDescent="0.3">
      <c r="A4133" s="3" t="s">
        <v>13420</v>
      </c>
      <c r="B4133" s="11" t="s">
        <v>1400</v>
      </c>
      <c r="C4133" s="11" t="s">
        <v>85</v>
      </c>
      <c r="D4133" s="17">
        <v>45718</v>
      </c>
      <c r="E4133" s="12">
        <v>4</v>
      </c>
    </row>
    <row r="4134" spans="1:5" x14ac:dyDescent="0.3">
      <c r="A4134" s="3" t="s">
        <v>13421</v>
      </c>
      <c r="B4134" s="11" t="s">
        <v>1686</v>
      </c>
      <c r="C4134" s="11" t="s">
        <v>229</v>
      </c>
      <c r="D4134" s="17">
        <v>46128</v>
      </c>
      <c r="E4134" s="12">
        <v>10</v>
      </c>
    </row>
    <row r="4135" spans="1:5" x14ac:dyDescent="0.3">
      <c r="A4135" s="3" t="s">
        <v>13422</v>
      </c>
      <c r="B4135" s="11" t="s">
        <v>996</v>
      </c>
      <c r="C4135" s="11" t="s">
        <v>198</v>
      </c>
      <c r="D4135" s="17">
        <v>46038</v>
      </c>
      <c r="E4135" s="12">
        <v>9</v>
      </c>
    </row>
    <row r="4136" spans="1:5" x14ac:dyDescent="0.3">
      <c r="A4136" s="3" t="s">
        <v>13423</v>
      </c>
      <c r="B4136" s="11" t="s">
        <v>1252</v>
      </c>
      <c r="C4136" s="11" t="s">
        <v>322</v>
      </c>
      <c r="D4136" s="17">
        <v>45983</v>
      </c>
      <c r="E4136" s="12">
        <v>12</v>
      </c>
    </row>
    <row r="4137" spans="1:5" x14ac:dyDescent="0.3">
      <c r="A4137" s="3" t="s">
        <v>13424</v>
      </c>
      <c r="B4137" s="11" t="s">
        <v>1270</v>
      </c>
      <c r="C4137" s="11" t="s">
        <v>50</v>
      </c>
      <c r="D4137" s="17">
        <v>45761</v>
      </c>
      <c r="E4137" s="12">
        <v>12</v>
      </c>
    </row>
    <row r="4138" spans="1:5" x14ac:dyDescent="0.3">
      <c r="A4138" s="3" t="s">
        <v>13425</v>
      </c>
      <c r="B4138" s="11" t="s">
        <v>936</v>
      </c>
      <c r="C4138" s="11" t="s">
        <v>206</v>
      </c>
      <c r="D4138" s="17">
        <v>45934</v>
      </c>
      <c r="E4138" s="12">
        <v>4</v>
      </c>
    </row>
    <row r="4139" spans="1:5" x14ac:dyDescent="0.3">
      <c r="A4139" s="3" t="s">
        <v>13426</v>
      </c>
      <c r="B4139" s="11" t="s">
        <v>1132</v>
      </c>
      <c r="C4139" s="11" t="s">
        <v>155</v>
      </c>
      <c r="D4139" s="17">
        <v>46114</v>
      </c>
      <c r="E4139" s="12">
        <v>9</v>
      </c>
    </row>
    <row r="4140" spans="1:5" x14ac:dyDescent="0.3">
      <c r="A4140" s="3" t="s">
        <v>13427</v>
      </c>
      <c r="B4140" s="11" t="s">
        <v>1454</v>
      </c>
      <c r="C4140" s="11" t="s">
        <v>104</v>
      </c>
      <c r="D4140" s="17">
        <v>45788</v>
      </c>
      <c r="E4140" s="12">
        <v>4</v>
      </c>
    </row>
    <row r="4141" spans="1:5" x14ac:dyDescent="0.3">
      <c r="A4141" s="3" t="s">
        <v>13428</v>
      </c>
      <c r="B4141" s="11" t="s">
        <v>1224</v>
      </c>
      <c r="C4141" s="11" t="s">
        <v>274</v>
      </c>
      <c r="D4141" s="17">
        <v>46056</v>
      </c>
      <c r="E4141" s="12">
        <v>11</v>
      </c>
    </row>
    <row r="4142" spans="1:5" x14ac:dyDescent="0.3">
      <c r="A4142" s="3" t="s">
        <v>13429</v>
      </c>
      <c r="B4142" s="11" t="s">
        <v>1162</v>
      </c>
      <c r="C4142" s="11" t="s">
        <v>354</v>
      </c>
      <c r="D4142" s="17">
        <v>45690</v>
      </c>
      <c r="E4142" s="12">
        <v>7</v>
      </c>
    </row>
    <row r="4143" spans="1:5" x14ac:dyDescent="0.3">
      <c r="A4143" s="3" t="s">
        <v>13430</v>
      </c>
      <c r="B4143" s="11" t="s">
        <v>1666</v>
      </c>
      <c r="C4143" s="11" t="s">
        <v>174</v>
      </c>
      <c r="D4143" s="17">
        <v>46144</v>
      </c>
      <c r="E4143" s="12">
        <v>4</v>
      </c>
    </row>
    <row r="4144" spans="1:5" x14ac:dyDescent="0.3">
      <c r="A4144" s="3" t="s">
        <v>13431</v>
      </c>
      <c r="B4144" s="11" t="s">
        <v>1252</v>
      </c>
      <c r="C4144" s="11" t="s">
        <v>157</v>
      </c>
      <c r="D4144" s="17">
        <v>45918</v>
      </c>
      <c r="E4144" s="12">
        <v>9</v>
      </c>
    </row>
    <row r="4145" spans="1:5" x14ac:dyDescent="0.3">
      <c r="A4145" s="3" t="s">
        <v>13432</v>
      </c>
      <c r="B4145" s="11" t="s">
        <v>1390</v>
      </c>
      <c r="C4145" s="11" t="s">
        <v>332</v>
      </c>
      <c r="D4145" s="17">
        <v>45999</v>
      </c>
      <c r="E4145" s="12">
        <v>6</v>
      </c>
    </row>
    <row r="4146" spans="1:5" x14ac:dyDescent="0.3">
      <c r="A4146" s="3" t="s">
        <v>13433</v>
      </c>
      <c r="B4146" s="11" t="s">
        <v>1192</v>
      </c>
      <c r="C4146" s="11" t="s">
        <v>206</v>
      </c>
      <c r="D4146" s="17">
        <v>45736</v>
      </c>
      <c r="E4146" s="12">
        <v>8</v>
      </c>
    </row>
    <row r="4147" spans="1:5" x14ac:dyDescent="0.3">
      <c r="A4147" s="3" t="s">
        <v>13434</v>
      </c>
      <c r="B4147" s="11" t="s">
        <v>1020</v>
      </c>
      <c r="C4147" s="11" t="s">
        <v>140</v>
      </c>
      <c r="D4147" s="17">
        <v>45945</v>
      </c>
      <c r="E4147" s="12">
        <v>10</v>
      </c>
    </row>
    <row r="4148" spans="1:5" x14ac:dyDescent="0.3">
      <c r="A4148" s="3" t="s">
        <v>13435</v>
      </c>
      <c r="B4148" s="11" t="s">
        <v>1548</v>
      </c>
      <c r="C4148" s="11" t="s">
        <v>179</v>
      </c>
      <c r="D4148" s="17">
        <v>45906</v>
      </c>
      <c r="E4148" s="12">
        <v>5</v>
      </c>
    </row>
    <row r="4149" spans="1:5" x14ac:dyDescent="0.3">
      <c r="A4149" s="3" t="s">
        <v>13436</v>
      </c>
      <c r="B4149" s="11" t="s">
        <v>1484</v>
      </c>
      <c r="C4149" s="11" t="s">
        <v>362</v>
      </c>
      <c r="D4149" s="17">
        <v>45736</v>
      </c>
      <c r="E4149" s="12">
        <v>5</v>
      </c>
    </row>
    <row r="4150" spans="1:5" x14ac:dyDescent="0.3">
      <c r="A4150" s="3" t="s">
        <v>13437</v>
      </c>
      <c r="B4150" s="11" t="s">
        <v>1684</v>
      </c>
      <c r="C4150" s="11" t="s">
        <v>397</v>
      </c>
      <c r="D4150" s="17">
        <v>45876</v>
      </c>
      <c r="E4150" s="12">
        <v>7</v>
      </c>
    </row>
    <row r="4151" spans="1:5" x14ac:dyDescent="0.3">
      <c r="A4151" s="3" t="s">
        <v>13438</v>
      </c>
      <c r="B4151" s="11" t="s">
        <v>1774</v>
      </c>
      <c r="C4151" s="11" t="s">
        <v>324</v>
      </c>
      <c r="D4151" s="17">
        <v>45823</v>
      </c>
      <c r="E4151" s="12">
        <v>9</v>
      </c>
    </row>
    <row r="4152" spans="1:5" x14ac:dyDescent="0.3">
      <c r="A4152" s="3" t="s">
        <v>13439</v>
      </c>
      <c r="B4152" s="11" t="s">
        <v>1078</v>
      </c>
      <c r="C4152" s="11" t="s">
        <v>347</v>
      </c>
      <c r="D4152" s="17">
        <v>46012</v>
      </c>
      <c r="E4152" s="12">
        <v>6</v>
      </c>
    </row>
    <row r="4153" spans="1:5" x14ac:dyDescent="0.3">
      <c r="A4153" s="3" t="s">
        <v>13440</v>
      </c>
      <c r="B4153" s="11" t="s">
        <v>1592</v>
      </c>
      <c r="C4153" s="11" t="s">
        <v>149</v>
      </c>
      <c r="D4153" s="17">
        <v>46085</v>
      </c>
      <c r="E4153" s="12">
        <v>10</v>
      </c>
    </row>
    <row r="4154" spans="1:5" x14ac:dyDescent="0.3">
      <c r="A4154" s="3" t="s">
        <v>13441</v>
      </c>
      <c r="B4154" s="11" t="s">
        <v>1780</v>
      </c>
      <c r="C4154" s="11" t="s">
        <v>373</v>
      </c>
      <c r="D4154" s="17">
        <v>45802</v>
      </c>
      <c r="E4154" s="12">
        <v>10</v>
      </c>
    </row>
    <row r="4155" spans="1:5" x14ac:dyDescent="0.3">
      <c r="A4155" s="3" t="s">
        <v>13442</v>
      </c>
      <c r="B4155" s="11" t="s">
        <v>1072</v>
      </c>
      <c r="C4155" s="11" t="s">
        <v>347</v>
      </c>
      <c r="D4155" s="17">
        <v>46170</v>
      </c>
      <c r="E4155" s="12">
        <v>7</v>
      </c>
    </row>
    <row r="4156" spans="1:5" x14ac:dyDescent="0.3">
      <c r="A4156" s="3" t="s">
        <v>13443</v>
      </c>
      <c r="B4156" s="11" t="s">
        <v>1566</v>
      </c>
      <c r="C4156" s="11" t="s">
        <v>101</v>
      </c>
      <c r="D4156" s="17">
        <v>46146</v>
      </c>
      <c r="E4156" s="12">
        <v>11</v>
      </c>
    </row>
    <row r="4157" spans="1:5" x14ac:dyDescent="0.3">
      <c r="A4157" s="3" t="s">
        <v>13444</v>
      </c>
      <c r="B4157" s="11" t="s">
        <v>1382</v>
      </c>
      <c r="C4157" s="11" t="s">
        <v>332</v>
      </c>
      <c r="D4157" s="17">
        <v>46076</v>
      </c>
      <c r="E4157" s="12">
        <v>6</v>
      </c>
    </row>
    <row r="4158" spans="1:5" x14ac:dyDescent="0.3">
      <c r="A4158" s="3" t="s">
        <v>13445</v>
      </c>
      <c r="B4158" s="11" t="s">
        <v>1548</v>
      </c>
      <c r="C4158" s="11" t="s">
        <v>69</v>
      </c>
      <c r="D4158" s="17">
        <v>45983</v>
      </c>
      <c r="E4158" s="12">
        <v>7</v>
      </c>
    </row>
    <row r="4159" spans="1:5" x14ac:dyDescent="0.3">
      <c r="A4159" s="3" t="s">
        <v>13446</v>
      </c>
      <c r="B4159" s="11" t="s">
        <v>1658</v>
      </c>
      <c r="C4159" s="11" t="s">
        <v>258</v>
      </c>
      <c r="D4159" s="17">
        <v>45667</v>
      </c>
      <c r="E4159" s="12">
        <v>6</v>
      </c>
    </row>
    <row r="4160" spans="1:5" x14ac:dyDescent="0.3">
      <c r="A4160" s="3" t="s">
        <v>13447</v>
      </c>
      <c r="B4160" s="11" t="s">
        <v>926</v>
      </c>
      <c r="C4160" s="11" t="s">
        <v>391</v>
      </c>
      <c r="D4160" s="17">
        <v>45727</v>
      </c>
      <c r="E4160" s="12">
        <v>8</v>
      </c>
    </row>
    <row r="4161" spans="1:5" x14ac:dyDescent="0.3">
      <c r="A4161" s="3" t="s">
        <v>13448</v>
      </c>
      <c r="B4161" s="11" t="s">
        <v>1238</v>
      </c>
      <c r="C4161" s="11" t="s">
        <v>258</v>
      </c>
      <c r="D4161" s="17">
        <v>45923</v>
      </c>
      <c r="E4161" s="12">
        <v>6</v>
      </c>
    </row>
    <row r="4162" spans="1:5" x14ac:dyDescent="0.3">
      <c r="A4162" s="3" t="s">
        <v>13449</v>
      </c>
      <c r="B4162" s="11" t="s">
        <v>1438</v>
      </c>
      <c r="C4162" s="11" t="s">
        <v>251</v>
      </c>
      <c r="D4162" s="17">
        <v>45812</v>
      </c>
      <c r="E4162" s="12">
        <v>10</v>
      </c>
    </row>
    <row r="4163" spans="1:5" x14ac:dyDescent="0.3">
      <c r="A4163" s="3" t="s">
        <v>13450</v>
      </c>
      <c r="B4163" s="11" t="s">
        <v>1160</v>
      </c>
      <c r="C4163" s="11" t="s">
        <v>37</v>
      </c>
      <c r="D4163" s="17">
        <v>45975</v>
      </c>
      <c r="E4163" s="12">
        <v>12</v>
      </c>
    </row>
    <row r="4164" spans="1:5" x14ac:dyDescent="0.3">
      <c r="A4164" s="3" t="s">
        <v>13451</v>
      </c>
      <c r="B4164" s="11" t="s">
        <v>1296</v>
      </c>
      <c r="C4164" s="11" t="s">
        <v>206</v>
      </c>
      <c r="D4164" s="17">
        <v>46187</v>
      </c>
      <c r="E4164" s="12">
        <v>8</v>
      </c>
    </row>
    <row r="4165" spans="1:5" x14ac:dyDescent="0.3">
      <c r="A4165" s="3" t="s">
        <v>13452</v>
      </c>
      <c r="B4165" s="11" t="s">
        <v>1122</v>
      </c>
      <c r="C4165" s="11" t="s">
        <v>203</v>
      </c>
      <c r="D4165" s="17">
        <v>45945</v>
      </c>
      <c r="E4165" s="12">
        <v>11</v>
      </c>
    </row>
    <row r="4166" spans="1:5" x14ac:dyDescent="0.3">
      <c r="A4166" s="3" t="s">
        <v>13453</v>
      </c>
      <c r="B4166" s="11" t="s">
        <v>1252</v>
      </c>
      <c r="C4166" s="11" t="s">
        <v>286</v>
      </c>
      <c r="D4166" s="17">
        <v>46021</v>
      </c>
      <c r="E4166" s="12">
        <v>9</v>
      </c>
    </row>
    <row r="4167" spans="1:5" x14ac:dyDescent="0.3">
      <c r="A4167" s="3" t="s">
        <v>13454</v>
      </c>
      <c r="B4167" s="11" t="s">
        <v>1490</v>
      </c>
      <c r="C4167" s="11" t="s">
        <v>226</v>
      </c>
      <c r="D4167" s="17">
        <v>46078</v>
      </c>
      <c r="E4167" s="12">
        <v>7</v>
      </c>
    </row>
    <row r="4168" spans="1:5" x14ac:dyDescent="0.3">
      <c r="A4168" s="3" t="s">
        <v>13455</v>
      </c>
      <c r="B4168" s="11" t="s">
        <v>1206</v>
      </c>
      <c r="C4168" s="11" t="s">
        <v>22</v>
      </c>
      <c r="D4168" s="17">
        <v>45951</v>
      </c>
      <c r="E4168" s="12">
        <v>4</v>
      </c>
    </row>
    <row r="4169" spans="1:5" x14ac:dyDescent="0.3">
      <c r="A4169" s="3" t="s">
        <v>13456</v>
      </c>
      <c r="B4169" s="11" t="s">
        <v>878</v>
      </c>
      <c r="C4169" s="11" t="s">
        <v>53</v>
      </c>
      <c r="D4169" s="17">
        <v>45841</v>
      </c>
      <c r="E4169" s="12">
        <v>5</v>
      </c>
    </row>
    <row r="4170" spans="1:5" x14ac:dyDescent="0.3">
      <c r="A4170" s="3" t="s">
        <v>13457</v>
      </c>
      <c r="B4170" s="11" t="s">
        <v>1456</v>
      </c>
      <c r="C4170" s="11" t="s">
        <v>214</v>
      </c>
      <c r="D4170" s="17">
        <v>45678</v>
      </c>
      <c r="E4170" s="12">
        <v>11</v>
      </c>
    </row>
    <row r="4171" spans="1:5" x14ac:dyDescent="0.3">
      <c r="A4171" s="3" t="s">
        <v>13458</v>
      </c>
      <c r="B4171" s="11" t="s">
        <v>1004</v>
      </c>
      <c r="C4171" s="11" t="s">
        <v>206</v>
      </c>
      <c r="D4171" s="17">
        <v>45784</v>
      </c>
      <c r="E4171" s="12">
        <v>5</v>
      </c>
    </row>
    <row r="4172" spans="1:5" x14ac:dyDescent="0.3">
      <c r="A4172" s="3" t="s">
        <v>13459</v>
      </c>
      <c r="B4172" s="11" t="s">
        <v>1464</v>
      </c>
      <c r="C4172" s="11" t="s">
        <v>218</v>
      </c>
      <c r="D4172" s="17">
        <v>45702</v>
      </c>
      <c r="E4172" s="12">
        <v>8</v>
      </c>
    </row>
    <row r="4173" spans="1:5" x14ac:dyDescent="0.3">
      <c r="A4173" s="3" t="s">
        <v>13460</v>
      </c>
      <c r="B4173" s="11" t="s">
        <v>1678</v>
      </c>
      <c r="C4173" s="11" t="s">
        <v>292</v>
      </c>
      <c r="D4173" s="17">
        <v>45758</v>
      </c>
      <c r="E4173" s="12">
        <v>7</v>
      </c>
    </row>
    <row r="4174" spans="1:5" x14ac:dyDescent="0.3">
      <c r="A4174" s="3" t="s">
        <v>13461</v>
      </c>
      <c r="B4174" s="11" t="s">
        <v>1712</v>
      </c>
      <c r="C4174" s="11" t="s">
        <v>95</v>
      </c>
      <c r="D4174" s="17">
        <v>45800</v>
      </c>
      <c r="E4174" s="12">
        <v>6</v>
      </c>
    </row>
    <row r="4175" spans="1:5" x14ac:dyDescent="0.3">
      <c r="A4175" s="3" t="s">
        <v>13462</v>
      </c>
      <c r="B4175" s="11" t="s">
        <v>964</v>
      </c>
      <c r="C4175" s="11" t="s">
        <v>143</v>
      </c>
      <c r="D4175" s="17">
        <v>45954</v>
      </c>
      <c r="E4175" s="12">
        <v>6</v>
      </c>
    </row>
    <row r="4176" spans="1:5" x14ac:dyDescent="0.3">
      <c r="A4176" s="3" t="s">
        <v>13463</v>
      </c>
      <c r="B4176" s="11" t="s">
        <v>1438</v>
      </c>
      <c r="C4176" s="11" t="s">
        <v>316</v>
      </c>
      <c r="D4176" s="17">
        <v>45773</v>
      </c>
      <c r="E4176" s="12">
        <v>8</v>
      </c>
    </row>
    <row r="4177" spans="1:5" x14ac:dyDescent="0.3">
      <c r="A4177" s="3" t="s">
        <v>13464</v>
      </c>
      <c r="B4177" s="11" t="s">
        <v>1726</v>
      </c>
      <c r="C4177" s="11" t="s">
        <v>286</v>
      </c>
      <c r="D4177" s="17">
        <v>45763</v>
      </c>
      <c r="E4177" s="12">
        <v>11</v>
      </c>
    </row>
    <row r="4178" spans="1:5" x14ac:dyDescent="0.3">
      <c r="A4178" s="3" t="s">
        <v>13465</v>
      </c>
      <c r="B4178" s="11" t="s">
        <v>1334</v>
      </c>
      <c r="C4178" s="11" t="s">
        <v>378</v>
      </c>
      <c r="D4178" s="17">
        <v>46167</v>
      </c>
      <c r="E4178" s="12">
        <v>8</v>
      </c>
    </row>
    <row r="4179" spans="1:5" x14ac:dyDescent="0.3">
      <c r="A4179" s="3" t="s">
        <v>13466</v>
      </c>
      <c r="B4179" s="11" t="s">
        <v>960</v>
      </c>
      <c r="C4179" s="11" t="s">
        <v>107</v>
      </c>
      <c r="D4179" s="17">
        <v>46136</v>
      </c>
      <c r="E4179" s="12">
        <v>9</v>
      </c>
    </row>
    <row r="4180" spans="1:5" x14ac:dyDescent="0.3">
      <c r="A4180" s="3" t="s">
        <v>13467</v>
      </c>
      <c r="B4180" s="11" t="s">
        <v>1438</v>
      </c>
      <c r="C4180" s="11" t="s">
        <v>130</v>
      </c>
      <c r="D4180" s="17">
        <v>45709</v>
      </c>
      <c r="E4180" s="12">
        <v>8</v>
      </c>
    </row>
    <row r="4181" spans="1:5" x14ac:dyDescent="0.3">
      <c r="A4181" s="3" t="s">
        <v>13468</v>
      </c>
      <c r="B4181" s="11" t="s">
        <v>1096</v>
      </c>
      <c r="C4181" s="11" t="s">
        <v>265</v>
      </c>
      <c r="D4181" s="17">
        <v>46141</v>
      </c>
      <c r="E4181" s="12">
        <v>7</v>
      </c>
    </row>
    <row r="4182" spans="1:5" x14ac:dyDescent="0.3">
      <c r="A4182" s="3" t="s">
        <v>13469</v>
      </c>
      <c r="B4182" s="11" t="s">
        <v>1252</v>
      </c>
      <c r="C4182" s="11" t="s">
        <v>248</v>
      </c>
      <c r="D4182" s="17">
        <v>45894</v>
      </c>
      <c r="E4182" s="12">
        <v>6</v>
      </c>
    </row>
    <row r="4183" spans="1:5" x14ac:dyDescent="0.3">
      <c r="A4183" s="3" t="s">
        <v>13470</v>
      </c>
      <c r="B4183" s="11" t="s">
        <v>1038</v>
      </c>
      <c r="C4183" s="11" t="s">
        <v>126</v>
      </c>
      <c r="D4183" s="17">
        <v>45764</v>
      </c>
      <c r="E4183" s="12">
        <v>6</v>
      </c>
    </row>
    <row r="4184" spans="1:5" x14ac:dyDescent="0.3">
      <c r="A4184" s="3" t="s">
        <v>13471</v>
      </c>
      <c r="B4184" s="11" t="s">
        <v>958</v>
      </c>
      <c r="C4184" s="11" t="s">
        <v>306</v>
      </c>
      <c r="D4184" s="17">
        <v>46017</v>
      </c>
      <c r="E4184" s="12">
        <v>12</v>
      </c>
    </row>
    <row r="4185" spans="1:5" x14ac:dyDescent="0.3">
      <c r="A4185" s="3" t="s">
        <v>13472</v>
      </c>
      <c r="B4185" s="11" t="s">
        <v>1552</v>
      </c>
      <c r="C4185" s="11" t="s">
        <v>352</v>
      </c>
      <c r="D4185" s="17">
        <v>45940</v>
      </c>
      <c r="E4185" s="12">
        <v>4</v>
      </c>
    </row>
    <row r="4186" spans="1:5" x14ac:dyDescent="0.3">
      <c r="A4186" s="3" t="s">
        <v>13473</v>
      </c>
      <c r="B4186" s="11" t="s">
        <v>1512</v>
      </c>
      <c r="C4186" s="11" t="s">
        <v>221</v>
      </c>
      <c r="D4186" s="17">
        <v>45814</v>
      </c>
      <c r="E4186" s="12">
        <v>10</v>
      </c>
    </row>
    <row r="4187" spans="1:5" x14ac:dyDescent="0.3">
      <c r="A4187" s="3" t="s">
        <v>13474</v>
      </c>
      <c r="B4187" s="11" t="s">
        <v>946</v>
      </c>
      <c r="C4187" s="11" t="s">
        <v>352</v>
      </c>
      <c r="D4187" s="17">
        <v>45659</v>
      </c>
      <c r="E4187" s="12">
        <v>9</v>
      </c>
    </row>
    <row r="4188" spans="1:5" x14ac:dyDescent="0.3">
      <c r="A4188" s="3" t="s">
        <v>13475</v>
      </c>
      <c r="B4188" s="11" t="s">
        <v>1502</v>
      </c>
      <c r="C4188" s="11" t="s">
        <v>301</v>
      </c>
      <c r="D4188" s="17">
        <v>45787</v>
      </c>
      <c r="E4188" s="12">
        <v>12</v>
      </c>
    </row>
    <row r="4189" spans="1:5" x14ac:dyDescent="0.3">
      <c r="A4189" s="3" t="s">
        <v>13476</v>
      </c>
      <c r="B4189" s="11" t="s">
        <v>1754</v>
      </c>
      <c r="C4189" s="11" t="s">
        <v>329</v>
      </c>
      <c r="D4189" s="17">
        <v>45833</v>
      </c>
      <c r="E4189" s="12">
        <v>7</v>
      </c>
    </row>
    <row r="4190" spans="1:5" x14ac:dyDescent="0.3">
      <c r="A4190" s="3" t="s">
        <v>13477</v>
      </c>
      <c r="B4190" s="11" t="s">
        <v>1364</v>
      </c>
      <c r="C4190" s="11" t="s">
        <v>385</v>
      </c>
      <c r="D4190" s="17">
        <v>45768</v>
      </c>
      <c r="E4190" s="12">
        <v>8</v>
      </c>
    </row>
    <row r="4191" spans="1:5" x14ac:dyDescent="0.3">
      <c r="A4191" s="3" t="s">
        <v>13478</v>
      </c>
      <c r="B4191" s="11" t="s">
        <v>1760</v>
      </c>
      <c r="C4191" s="11" t="s">
        <v>301</v>
      </c>
      <c r="D4191" s="17">
        <v>45949</v>
      </c>
      <c r="E4191" s="12">
        <v>9</v>
      </c>
    </row>
    <row r="4192" spans="1:5" x14ac:dyDescent="0.3">
      <c r="A4192" s="3" t="s">
        <v>13479</v>
      </c>
      <c r="B4192" s="11" t="s">
        <v>1578</v>
      </c>
      <c r="C4192" s="11" t="s">
        <v>354</v>
      </c>
      <c r="D4192" s="17">
        <v>45694</v>
      </c>
      <c r="E4192" s="12">
        <v>6</v>
      </c>
    </row>
    <row r="4193" spans="1:5" x14ac:dyDescent="0.3">
      <c r="A4193" s="3" t="s">
        <v>13480</v>
      </c>
      <c r="B4193" s="11" t="s">
        <v>1582</v>
      </c>
      <c r="C4193" s="11" t="s">
        <v>274</v>
      </c>
      <c r="D4193" s="17">
        <v>45970</v>
      </c>
      <c r="E4193" s="12">
        <v>9</v>
      </c>
    </row>
    <row r="4194" spans="1:5" x14ac:dyDescent="0.3">
      <c r="A4194" s="3" t="s">
        <v>13481</v>
      </c>
      <c r="B4194" s="11" t="s">
        <v>1266</v>
      </c>
      <c r="C4194" s="11" t="s">
        <v>179</v>
      </c>
      <c r="D4194" s="17">
        <v>46182</v>
      </c>
      <c r="E4194" s="12">
        <v>8</v>
      </c>
    </row>
    <row r="4195" spans="1:5" x14ac:dyDescent="0.3">
      <c r="A4195" s="3" t="s">
        <v>13482</v>
      </c>
      <c r="B4195" s="11" t="s">
        <v>1618</v>
      </c>
      <c r="C4195" s="11" t="s">
        <v>203</v>
      </c>
      <c r="D4195" s="17">
        <v>45744</v>
      </c>
      <c r="E4195" s="12">
        <v>11</v>
      </c>
    </row>
    <row r="4196" spans="1:5" x14ac:dyDescent="0.3">
      <c r="A4196" s="3" t="s">
        <v>13483</v>
      </c>
      <c r="B4196" s="11" t="s">
        <v>922</v>
      </c>
      <c r="C4196" s="11" t="s">
        <v>66</v>
      </c>
      <c r="D4196" s="17">
        <v>46137</v>
      </c>
      <c r="E4196" s="12">
        <v>8</v>
      </c>
    </row>
    <row r="4197" spans="1:5" x14ac:dyDescent="0.3">
      <c r="A4197" s="3" t="s">
        <v>13484</v>
      </c>
      <c r="B4197" s="11" t="s">
        <v>1012</v>
      </c>
      <c r="C4197" s="11" t="s">
        <v>286</v>
      </c>
      <c r="D4197" s="17">
        <v>46064</v>
      </c>
      <c r="E4197" s="12">
        <v>10</v>
      </c>
    </row>
    <row r="4198" spans="1:5" x14ac:dyDescent="0.3">
      <c r="A4198" s="3" t="s">
        <v>13485</v>
      </c>
      <c r="B4198" s="11" t="s">
        <v>1564</v>
      </c>
      <c r="C4198" s="11" t="s">
        <v>18</v>
      </c>
      <c r="D4198" s="17">
        <v>45895</v>
      </c>
      <c r="E4198" s="12">
        <v>4</v>
      </c>
    </row>
    <row r="4199" spans="1:5" x14ac:dyDescent="0.3">
      <c r="A4199" s="3" t="s">
        <v>13486</v>
      </c>
      <c r="B4199" s="11" t="s">
        <v>986</v>
      </c>
      <c r="C4199" s="11" t="s">
        <v>168</v>
      </c>
      <c r="D4199" s="17">
        <v>45759</v>
      </c>
      <c r="E4199" s="12">
        <v>10</v>
      </c>
    </row>
    <row r="4200" spans="1:5" x14ac:dyDescent="0.3">
      <c r="A4200" s="3" t="s">
        <v>13487</v>
      </c>
      <c r="B4200" s="11" t="s">
        <v>942</v>
      </c>
      <c r="C4200" s="11" t="s">
        <v>160</v>
      </c>
      <c r="D4200" s="17">
        <v>45744</v>
      </c>
      <c r="E4200" s="12">
        <v>8</v>
      </c>
    </row>
    <row r="4201" spans="1:5" x14ac:dyDescent="0.3">
      <c r="A4201" s="3" t="s">
        <v>13488</v>
      </c>
      <c r="B4201" s="11" t="s">
        <v>1668</v>
      </c>
      <c r="C4201" s="11" t="s">
        <v>50</v>
      </c>
      <c r="D4201" s="17">
        <v>45863</v>
      </c>
      <c r="E4201" s="12">
        <v>5</v>
      </c>
    </row>
    <row r="4202" spans="1:5" x14ac:dyDescent="0.3">
      <c r="A4202" s="3" t="s">
        <v>13489</v>
      </c>
      <c r="B4202" s="11" t="s">
        <v>1200</v>
      </c>
      <c r="C4202" s="11" t="s">
        <v>206</v>
      </c>
      <c r="D4202" s="17">
        <v>45727</v>
      </c>
      <c r="E4202" s="12">
        <v>9</v>
      </c>
    </row>
    <row r="4203" spans="1:5" x14ac:dyDescent="0.3">
      <c r="A4203" s="3" t="s">
        <v>13490</v>
      </c>
      <c r="B4203" s="11" t="s">
        <v>1148</v>
      </c>
      <c r="C4203" s="11" t="s">
        <v>340</v>
      </c>
      <c r="D4203" s="17">
        <v>46047</v>
      </c>
      <c r="E4203" s="12">
        <v>10</v>
      </c>
    </row>
    <row r="4204" spans="1:5" x14ac:dyDescent="0.3">
      <c r="A4204" s="3" t="s">
        <v>13491</v>
      </c>
      <c r="B4204" s="11" t="s">
        <v>1310</v>
      </c>
      <c r="C4204" s="11" t="s">
        <v>157</v>
      </c>
      <c r="D4204" s="17">
        <v>45962</v>
      </c>
      <c r="E4204" s="12">
        <v>5</v>
      </c>
    </row>
    <row r="4205" spans="1:5" x14ac:dyDescent="0.3">
      <c r="A4205" s="3" t="s">
        <v>13492</v>
      </c>
      <c r="B4205" s="11" t="s">
        <v>1678</v>
      </c>
      <c r="C4205" s="11" t="s">
        <v>294</v>
      </c>
      <c r="D4205" s="17">
        <v>46092</v>
      </c>
      <c r="E4205" s="12">
        <v>11</v>
      </c>
    </row>
    <row r="4206" spans="1:5" x14ac:dyDescent="0.3">
      <c r="A4206" s="3" t="s">
        <v>13493</v>
      </c>
      <c r="B4206" s="11" t="s">
        <v>1122</v>
      </c>
      <c r="C4206" s="11" t="s">
        <v>226</v>
      </c>
      <c r="D4206" s="17">
        <v>46158</v>
      </c>
      <c r="E4206" s="12">
        <v>7</v>
      </c>
    </row>
    <row r="4207" spans="1:5" x14ac:dyDescent="0.3">
      <c r="A4207" s="3" t="s">
        <v>13494</v>
      </c>
      <c r="B4207" s="11" t="s">
        <v>1748</v>
      </c>
      <c r="C4207" s="11" t="s">
        <v>382</v>
      </c>
      <c r="D4207" s="17">
        <v>45946</v>
      </c>
      <c r="E4207" s="12">
        <v>8</v>
      </c>
    </row>
    <row r="4208" spans="1:5" x14ac:dyDescent="0.3">
      <c r="A4208" s="3" t="s">
        <v>13495</v>
      </c>
      <c r="B4208" s="11" t="s">
        <v>938</v>
      </c>
      <c r="C4208" s="11" t="s">
        <v>387</v>
      </c>
      <c r="D4208" s="17">
        <v>46072</v>
      </c>
      <c r="E4208" s="12">
        <v>11</v>
      </c>
    </row>
    <row r="4209" spans="1:5" x14ac:dyDescent="0.3">
      <c r="A4209" s="3" t="s">
        <v>13496</v>
      </c>
      <c r="B4209" s="11" t="s">
        <v>966</v>
      </c>
      <c r="C4209" s="11" t="s">
        <v>324</v>
      </c>
      <c r="D4209" s="17">
        <v>46068</v>
      </c>
      <c r="E4209" s="12">
        <v>8</v>
      </c>
    </row>
    <row r="4210" spans="1:5" x14ac:dyDescent="0.3">
      <c r="A4210" s="3" t="s">
        <v>13497</v>
      </c>
      <c r="B4210" s="11" t="s">
        <v>1214</v>
      </c>
      <c r="C4210" s="11" t="s">
        <v>137</v>
      </c>
      <c r="D4210" s="17">
        <v>45919</v>
      </c>
      <c r="E4210" s="12">
        <v>12</v>
      </c>
    </row>
    <row r="4211" spans="1:5" x14ac:dyDescent="0.3">
      <c r="A4211" s="3" t="s">
        <v>13498</v>
      </c>
      <c r="B4211" s="11" t="s">
        <v>1466</v>
      </c>
      <c r="C4211" s="11" t="s">
        <v>89</v>
      </c>
      <c r="D4211" s="17">
        <v>46183</v>
      </c>
      <c r="E4211" s="12">
        <v>6</v>
      </c>
    </row>
    <row r="4212" spans="1:5" x14ac:dyDescent="0.3">
      <c r="A4212" s="3" t="s">
        <v>13499</v>
      </c>
      <c r="B4212" s="11" t="s">
        <v>1532</v>
      </c>
      <c r="C4212" s="11" t="s">
        <v>334</v>
      </c>
      <c r="D4212" s="17">
        <v>45930</v>
      </c>
      <c r="E4212" s="12">
        <v>7</v>
      </c>
    </row>
    <row r="4213" spans="1:5" x14ac:dyDescent="0.3">
      <c r="A4213" s="3" t="s">
        <v>13500</v>
      </c>
      <c r="B4213" s="11" t="s">
        <v>1426</v>
      </c>
      <c r="C4213" s="11" t="s">
        <v>356</v>
      </c>
      <c r="D4213" s="17">
        <v>46068</v>
      </c>
      <c r="E4213" s="12">
        <v>7</v>
      </c>
    </row>
    <row r="4214" spans="1:5" x14ac:dyDescent="0.3">
      <c r="A4214" s="3" t="s">
        <v>13501</v>
      </c>
      <c r="B4214" s="11" t="s">
        <v>893</v>
      </c>
      <c r="C4214" s="11" t="s">
        <v>389</v>
      </c>
      <c r="D4214" s="17">
        <v>46156</v>
      </c>
      <c r="E4214" s="12">
        <v>11</v>
      </c>
    </row>
    <row r="4215" spans="1:5" x14ac:dyDescent="0.3">
      <c r="A4215" s="3" t="s">
        <v>13502</v>
      </c>
      <c r="B4215" s="11" t="s">
        <v>1714</v>
      </c>
      <c r="C4215" s="11" t="s">
        <v>171</v>
      </c>
      <c r="D4215" s="17">
        <v>45882</v>
      </c>
      <c r="E4215" s="12">
        <v>6</v>
      </c>
    </row>
    <row r="4216" spans="1:5" x14ac:dyDescent="0.3">
      <c r="A4216" s="3" t="s">
        <v>13503</v>
      </c>
      <c r="B4216" s="11" t="s">
        <v>1408</v>
      </c>
      <c r="C4216" s="11" t="s">
        <v>27</v>
      </c>
      <c r="D4216" s="17">
        <v>45691</v>
      </c>
      <c r="E4216" s="12">
        <v>9</v>
      </c>
    </row>
    <row r="4217" spans="1:5" x14ac:dyDescent="0.3">
      <c r="A4217" s="3" t="s">
        <v>13504</v>
      </c>
      <c r="B4217" s="11" t="s">
        <v>1728</v>
      </c>
      <c r="C4217" s="11" t="s">
        <v>340</v>
      </c>
      <c r="D4217" s="17">
        <v>45765</v>
      </c>
      <c r="E4217" s="12">
        <v>7</v>
      </c>
    </row>
    <row r="4218" spans="1:5" x14ac:dyDescent="0.3">
      <c r="A4218" s="3" t="s">
        <v>13505</v>
      </c>
      <c r="B4218" s="11" t="s">
        <v>1712</v>
      </c>
      <c r="C4218" s="11" t="s">
        <v>369</v>
      </c>
      <c r="D4218" s="17">
        <v>45833</v>
      </c>
      <c r="E4218" s="12">
        <v>6</v>
      </c>
    </row>
    <row r="4219" spans="1:5" x14ac:dyDescent="0.3">
      <c r="A4219" s="3" t="s">
        <v>13506</v>
      </c>
      <c r="B4219" s="11" t="s">
        <v>1640</v>
      </c>
      <c r="C4219" s="11" t="s">
        <v>235</v>
      </c>
      <c r="D4219" s="17">
        <v>46107</v>
      </c>
      <c r="E4219" s="12">
        <v>7</v>
      </c>
    </row>
    <row r="4220" spans="1:5" x14ac:dyDescent="0.3">
      <c r="A4220" s="3" t="s">
        <v>13507</v>
      </c>
      <c r="B4220" s="11" t="s">
        <v>980</v>
      </c>
      <c r="C4220" s="11" t="s">
        <v>104</v>
      </c>
      <c r="D4220" s="17">
        <v>45880</v>
      </c>
      <c r="E4220" s="12">
        <v>6</v>
      </c>
    </row>
    <row r="4221" spans="1:5" x14ac:dyDescent="0.3">
      <c r="A4221" s="3" t="s">
        <v>13508</v>
      </c>
      <c r="B4221" s="11" t="s">
        <v>1258</v>
      </c>
      <c r="C4221" s="11" t="s">
        <v>286</v>
      </c>
      <c r="D4221" s="17">
        <v>46047</v>
      </c>
      <c r="E4221" s="12">
        <v>9</v>
      </c>
    </row>
    <row r="4222" spans="1:5" x14ac:dyDescent="0.3">
      <c r="A4222" s="3" t="s">
        <v>13509</v>
      </c>
      <c r="B4222" s="11" t="s">
        <v>1764</v>
      </c>
      <c r="C4222" s="11" t="s">
        <v>241</v>
      </c>
      <c r="D4222" s="17">
        <v>45937</v>
      </c>
      <c r="E4222" s="12">
        <v>11</v>
      </c>
    </row>
    <row r="4223" spans="1:5" x14ac:dyDescent="0.3">
      <c r="A4223" s="3" t="s">
        <v>13510</v>
      </c>
      <c r="B4223" s="11" t="s">
        <v>1434</v>
      </c>
      <c r="C4223" s="11" t="s">
        <v>200</v>
      </c>
      <c r="D4223" s="17">
        <v>45874</v>
      </c>
      <c r="E4223" s="12">
        <v>8</v>
      </c>
    </row>
    <row r="4224" spans="1:5" x14ac:dyDescent="0.3">
      <c r="A4224" s="3" t="s">
        <v>13511</v>
      </c>
      <c r="B4224" s="11" t="s">
        <v>1056</v>
      </c>
      <c r="C4224" s="11" t="s">
        <v>8</v>
      </c>
      <c r="D4224" s="17">
        <v>45901</v>
      </c>
      <c r="E4224" s="12">
        <v>6</v>
      </c>
    </row>
    <row r="4225" spans="1:5" x14ac:dyDescent="0.3">
      <c r="A4225" s="3" t="s">
        <v>13512</v>
      </c>
      <c r="B4225" s="11" t="s">
        <v>1574</v>
      </c>
      <c r="C4225" s="11" t="s">
        <v>282</v>
      </c>
      <c r="D4225" s="17">
        <v>45892</v>
      </c>
      <c r="E4225" s="12">
        <v>12</v>
      </c>
    </row>
    <row r="4226" spans="1:5" x14ac:dyDescent="0.3">
      <c r="A4226" s="3" t="s">
        <v>13513</v>
      </c>
      <c r="B4226" s="11" t="s">
        <v>1020</v>
      </c>
      <c r="C4226" s="11" t="s">
        <v>393</v>
      </c>
      <c r="D4226" s="17">
        <v>45720</v>
      </c>
      <c r="E4226" s="12">
        <v>9</v>
      </c>
    </row>
    <row r="4227" spans="1:5" x14ac:dyDescent="0.3">
      <c r="A4227" s="3" t="s">
        <v>13514</v>
      </c>
      <c r="B4227" s="11" t="s">
        <v>1510</v>
      </c>
      <c r="C4227" s="11" t="s">
        <v>104</v>
      </c>
      <c r="D4227" s="17">
        <v>46029</v>
      </c>
      <c r="E4227" s="12">
        <v>7</v>
      </c>
    </row>
    <row r="4228" spans="1:5" x14ac:dyDescent="0.3">
      <c r="A4228" s="3" t="s">
        <v>13515</v>
      </c>
      <c r="B4228" s="11" t="s">
        <v>1110</v>
      </c>
      <c r="C4228" s="11" t="s">
        <v>380</v>
      </c>
      <c r="D4228" s="17">
        <v>45717</v>
      </c>
      <c r="E4228" s="12">
        <v>12</v>
      </c>
    </row>
    <row r="4229" spans="1:5" x14ac:dyDescent="0.3">
      <c r="A4229" s="3" t="s">
        <v>13516</v>
      </c>
      <c r="B4229" s="11" t="s">
        <v>1688</v>
      </c>
      <c r="C4229" s="11" t="s">
        <v>165</v>
      </c>
      <c r="D4229" s="17">
        <v>46195</v>
      </c>
      <c r="E4229" s="12">
        <v>6</v>
      </c>
    </row>
    <row r="4230" spans="1:5" x14ac:dyDescent="0.3">
      <c r="A4230" s="3" t="s">
        <v>13517</v>
      </c>
      <c r="B4230" s="11" t="s">
        <v>1538</v>
      </c>
      <c r="C4230" s="11" t="s">
        <v>243</v>
      </c>
      <c r="D4230" s="17">
        <v>45723</v>
      </c>
      <c r="E4230" s="12">
        <v>10</v>
      </c>
    </row>
    <row r="4231" spans="1:5" x14ac:dyDescent="0.3">
      <c r="A4231" s="3" t="s">
        <v>13518</v>
      </c>
      <c r="B4231" s="11" t="s">
        <v>1620</v>
      </c>
      <c r="C4231" s="11" t="s">
        <v>8</v>
      </c>
      <c r="D4231" s="17">
        <v>45692</v>
      </c>
      <c r="E4231" s="12">
        <v>4</v>
      </c>
    </row>
    <row r="4232" spans="1:5" x14ac:dyDescent="0.3">
      <c r="A4232" s="3" t="s">
        <v>13519</v>
      </c>
      <c r="B4232" s="11" t="s">
        <v>1084</v>
      </c>
      <c r="C4232" s="11" t="s">
        <v>303</v>
      </c>
      <c r="D4232" s="17">
        <v>45868</v>
      </c>
      <c r="E4232" s="12">
        <v>8</v>
      </c>
    </row>
    <row r="4233" spans="1:5" x14ac:dyDescent="0.3">
      <c r="A4233" s="3" t="s">
        <v>13520</v>
      </c>
      <c r="B4233" s="11" t="s">
        <v>1710</v>
      </c>
      <c r="C4233" s="11" t="s">
        <v>18</v>
      </c>
      <c r="D4233" s="17">
        <v>45779</v>
      </c>
      <c r="E4233" s="12">
        <v>11</v>
      </c>
    </row>
    <row r="4234" spans="1:5" x14ac:dyDescent="0.3">
      <c r="A4234" s="3" t="s">
        <v>13521</v>
      </c>
      <c r="B4234" s="11" t="s">
        <v>1230</v>
      </c>
      <c r="C4234" s="11" t="s">
        <v>350</v>
      </c>
      <c r="D4234" s="17">
        <v>46008</v>
      </c>
      <c r="E4234" s="12">
        <v>12</v>
      </c>
    </row>
    <row r="4235" spans="1:5" x14ac:dyDescent="0.3">
      <c r="A4235" s="3" t="s">
        <v>13522</v>
      </c>
      <c r="B4235" s="11" t="s">
        <v>1178</v>
      </c>
      <c r="C4235" s="11" t="s">
        <v>198</v>
      </c>
      <c r="D4235" s="17">
        <v>45911</v>
      </c>
      <c r="E4235" s="12">
        <v>7</v>
      </c>
    </row>
    <row r="4236" spans="1:5" x14ac:dyDescent="0.3">
      <c r="A4236" s="3" t="s">
        <v>13523</v>
      </c>
      <c r="B4236" s="11" t="s">
        <v>1596</v>
      </c>
      <c r="C4236" s="11" t="s">
        <v>229</v>
      </c>
      <c r="D4236" s="17">
        <v>46077</v>
      </c>
      <c r="E4236" s="12">
        <v>11</v>
      </c>
    </row>
    <row r="4237" spans="1:5" x14ac:dyDescent="0.3">
      <c r="A4237" s="3" t="s">
        <v>13524</v>
      </c>
      <c r="B4237" s="11" t="s">
        <v>1126</v>
      </c>
      <c r="C4237" s="11" t="s">
        <v>360</v>
      </c>
      <c r="D4237" s="17">
        <v>46086</v>
      </c>
      <c r="E4237" s="12">
        <v>11</v>
      </c>
    </row>
    <row r="4238" spans="1:5" x14ac:dyDescent="0.3">
      <c r="A4238" s="3" t="s">
        <v>13525</v>
      </c>
      <c r="B4238" s="11" t="s">
        <v>1764</v>
      </c>
      <c r="C4238" s="11" t="s">
        <v>308</v>
      </c>
      <c r="D4238" s="17">
        <v>45756</v>
      </c>
      <c r="E4238" s="12">
        <v>12</v>
      </c>
    </row>
    <row r="4239" spans="1:5" x14ac:dyDescent="0.3">
      <c r="A4239" s="3" t="s">
        <v>13526</v>
      </c>
      <c r="B4239" s="11" t="s">
        <v>1566</v>
      </c>
      <c r="C4239" s="11" t="s">
        <v>397</v>
      </c>
      <c r="D4239" s="17">
        <v>45773</v>
      </c>
      <c r="E4239" s="12">
        <v>12</v>
      </c>
    </row>
    <row r="4240" spans="1:5" x14ac:dyDescent="0.3">
      <c r="A4240" s="3" t="s">
        <v>13527</v>
      </c>
      <c r="B4240" s="11" t="s">
        <v>1732</v>
      </c>
      <c r="C4240" s="11" t="s">
        <v>200</v>
      </c>
      <c r="D4240" s="17">
        <v>46049</v>
      </c>
      <c r="E4240" s="12">
        <v>8</v>
      </c>
    </row>
    <row r="4241" spans="1:5" x14ac:dyDescent="0.3">
      <c r="A4241" s="3" t="s">
        <v>13528</v>
      </c>
      <c r="B4241" s="11" t="s">
        <v>1658</v>
      </c>
      <c r="C4241" s="11" t="s">
        <v>143</v>
      </c>
      <c r="D4241" s="17">
        <v>46172</v>
      </c>
      <c r="E4241" s="12">
        <v>11</v>
      </c>
    </row>
    <row r="4242" spans="1:5" x14ac:dyDescent="0.3">
      <c r="A4242" s="3" t="s">
        <v>13529</v>
      </c>
      <c r="B4242" s="11" t="s">
        <v>1302</v>
      </c>
      <c r="C4242" s="11" t="s">
        <v>316</v>
      </c>
      <c r="D4242" s="17">
        <v>46034</v>
      </c>
      <c r="E4242" s="12">
        <v>8</v>
      </c>
    </row>
    <row r="4243" spans="1:5" x14ac:dyDescent="0.3">
      <c r="A4243" s="3" t="s">
        <v>13530</v>
      </c>
      <c r="B4243" s="11" t="s">
        <v>1378</v>
      </c>
      <c r="C4243" s="11" t="s">
        <v>22</v>
      </c>
      <c r="D4243" s="17">
        <v>45844</v>
      </c>
      <c r="E4243" s="12">
        <v>11</v>
      </c>
    </row>
    <row r="4244" spans="1:5" x14ac:dyDescent="0.3">
      <c r="A4244" s="3" t="s">
        <v>13531</v>
      </c>
      <c r="B4244" s="11" t="s">
        <v>1516</v>
      </c>
      <c r="C4244" s="11" t="s">
        <v>116</v>
      </c>
      <c r="D4244" s="17">
        <v>46103</v>
      </c>
      <c r="E4244" s="12">
        <v>9</v>
      </c>
    </row>
    <row r="4245" spans="1:5" x14ac:dyDescent="0.3">
      <c r="A4245" s="3" t="s">
        <v>13532</v>
      </c>
      <c r="B4245" s="11" t="s">
        <v>1738</v>
      </c>
      <c r="C4245" s="11" t="s">
        <v>350</v>
      </c>
      <c r="D4245" s="17">
        <v>45923</v>
      </c>
      <c r="E4245" s="12">
        <v>7</v>
      </c>
    </row>
    <row r="4246" spans="1:5" x14ac:dyDescent="0.3">
      <c r="A4246" s="3" t="s">
        <v>13533</v>
      </c>
      <c r="B4246" s="11" t="s">
        <v>986</v>
      </c>
      <c r="C4246" s="11" t="s">
        <v>303</v>
      </c>
      <c r="D4246" s="17">
        <v>45821</v>
      </c>
      <c r="E4246" s="12">
        <v>6</v>
      </c>
    </row>
    <row r="4247" spans="1:5" x14ac:dyDescent="0.3">
      <c r="A4247" s="3" t="s">
        <v>13534</v>
      </c>
      <c r="B4247" s="11" t="s">
        <v>1056</v>
      </c>
      <c r="C4247" s="11" t="s">
        <v>265</v>
      </c>
      <c r="D4247" s="17">
        <v>46114</v>
      </c>
      <c r="E4247" s="12">
        <v>5</v>
      </c>
    </row>
    <row r="4248" spans="1:5" x14ac:dyDescent="0.3">
      <c r="A4248" s="3" t="s">
        <v>13535</v>
      </c>
      <c r="B4248" s="11" t="s">
        <v>988</v>
      </c>
      <c r="C4248" s="11" t="s">
        <v>206</v>
      </c>
      <c r="D4248" s="17">
        <v>46042</v>
      </c>
      <c r="E4248" s="12">
        <v>8</v>
      </c>
    </row>
    <row r="4249" spans="1:5" x14ac:dyDescent="0.3">
      <c r="A4249" s="3" t="s">
        <v>13536</v>
      </c>
      <c r="B4249" s="11" t="s">
        <v>1160</v>
      </c>
      <c r="C4249" s="11" t="s">
        <v>211</v>
      </c>
      <c r="D4249" s="17">
        <v>45953</v>
      </c>
      <c r="E4249" s="12">
        <v>8</v>
      </c>
    </row>
    <row r="4250" spans="1:5" x14ac:dyDescent="0.3">
      <c r="A4250" s="3" t="s">
        <v>13537</v>
      </c>
      <c r="B4250" s="11" t="s">
        <v>1260</v>
      </c>
      <c r="C4250" s="11" t="s">
        <v>187</v>
      </c>
      <c r="D4250" s="17">
        <v>45693</v>
      </c>
      <c r="E4250" s="12">
        <v>11</v>
      </c>
    </row>
    <row r="4251" spans="1:5" x14ac:dyDescent="0.3">
      <c r="A4251" s="3" t="s">
        <v>13538</v>
      </c>
      <c r="B4251" s="11" t="s">
        <v>1462</v>
      </c>
      <c r="C4251" s="11" t="s">
        <v>200</v>
      </c>
      <c r="D4251" s="17">
        <v>45855</v>
      </c>
      <c r="E4251" s="12">
        <v>6</v>
      </c>
    </row>
    <row r="4252" spans="1:5" x14ac:dyDescent="0.3">
      <c r="A4252" s="3" t="s">
        <v>13539</v>
      </c>
      <c r="B4252" s="11" t="s">
        <v>1406</v>
      </c>
      <c r="C4252" s="11" t="s">
        <v>303</v>
      </c>
      <c r="D4252" s="17">
        <v>45917</v>
      </c>
      <c r="E4252" s="12">
        <v>6</v>
      </c>
    </row>
    <row r="4253" spans="1:5" x14ac:dyDescent="0.3">
      <c r="A4253" s="3" t="s">
        <v>13540</v>
      </c>
      <c r="B4253" s="11" t="s">
        <v>1740</v>
      </c>
      <c r="C4253" s="11" t="s">
        <v>360</v>
      </c>
      <c r="D4253" s="17">
        <v>45714</v>
      </c>
      <c r="E4253" s="12">
        <v>6</v>
      </c>
    </row>
    <row r="4254" spans="1:5" x14ac:dyDescent="0.3">
      <c r="A4254" s="3" t="s">
        <v>13541</v>
      </c>
      <c r="B4254" s="11" t="s">
        <v>1696</v>
      </c>
      <c r="C4254" s="11" t="s">
        <v>306</v>
      </c>
      <c r="D4254" s="17">
        <v>45723</v>
      </c>
      <c r="E4254" s="12">
        <v>6</v>
      </c>
    </row>
    <row r="4255" spans="1:5" x14ac:dyDescent="0.3">
      <c r="A4255" s="3" t="s">
        <v>13542</v>
      </c>
      <c r="B4255" s="11" t="s">
        <v>1186</v>
      </c>
      <c r="C4255" s="11" t="s">
        <v>73</v>
      </c>
      <c r="D4255" s="17">
        <v>45783</v>
      </c>
      <c r="E4255" s="12">
        <v>4</v>
      </c>
    </row>
    <row r="4256" spans="1:5" x14ac:dyDescent="0.3">
      <c r="A4256" s="3" t="s">
        <v>13543</v>
      </c>
      <c r="B4256" s="11" t="s">
        <v>1656</v>
      </c>
      <c r="C4256" s="11" t="s">
        <v>155</v>
      </c>
      <c r="D4256" s="17">
        <v>46052</v>
      </c>
      <c r="E4256" s="12">
        <v>5</v>
      </c>
    </row>
    <row r="4257" spans="1:5" x14ac:dyDescent="0.3">
      <c r="A4257" s="3" t="s">
        <v>13544</v>
      </c>
      <c r="B4257" s="11" t="s">
        <v>1492</v>
      </c>
      <c r="C4257" s="11" t="s">
        <v>389</v>
      </c>
      <c r="D4257" s="17">
        <v>45697</v>
      </c>
      <c r="E4257" s="12">
        <v>12</v>
      </c>
    </row>
    <row r="4258" spans="1:5" x14ac:dyDescent="0.3">
      <c r="A4258" s="3" t="s">
        <v>13545</v>
      </c>
      <c r="B4258" s="11" t="s">
        <v>1696</v>
      </c>
      <c r="C4258" s="11" t="s">
        <v>216</v>
      </c>
      <c r="D4258" s="17">
        <v>46064</v>
      </c>
      <c r="E4258" s="12">
        <v>6</v>
      </c>
    </row>
    <row r="4259" spans="1:5" x14ac:dyDescent="0.3">
      <c r="A4259" s="3" t="s">
        <v>13546</v>
      </c>
      <c r="B4259" s="11" t="s">
        <v>1154</v>
      </c>
      <c r="C4259" s="11" t="s">
        <v>237</v>
      </c>
      <c r="D4259" s="17">
        <v>46003</v>
      </c>
      <c r="E4259" s="12">
        <v>6</v>
      </c>
    </row>
    <row r="4260" spans="1:5" x14ac:dyDescent="0.3">
      <c r="A4260" s="3" t="s">
        <v>13547</v>
      </c>
      <c r="B4260" s="11" t="s">
        <v>1364</v>
      </c>
      <c r="C4260" s="11" t="s">
        <v>193</v>
      </c>
      <c r="D4260" s="17">
        <v>45732</v>
      </c>
      <c r="E4260" s="12">
        <v>8</v>
      </c>
    </row>
    <row r="4261" spans="1:5" x14ac:dyDescent="0.3">
      <c r="A4261" s="3" t="s">
        <v>13548</v>
      </c>
      <c r="B4261" s="11" t="s">
        <v>1520</v>
      </c>
      <c r="C4261" s="11" t="s">
        <v>101</v>
      </c>
      <c r="D4261" s="17">
        <v>46143</v>
      </c>
      <c r="E4261" s="12">
        <v>8</v>
      </c>
    </row>
    <row r="4262" spans="1:5" x14ac:dyDescent="0.3">
      <c r="A4262" s="3" t="s">
        <v>13549</v>
      </c>
      <c r="B4262" s="11" t="s">
        <v>1332</v>
      </c>
      <c r="C4262" s="11" t="s">
        <v>149</v>
      </c>
      <c r="D4262" s="17">
        <v>45947</v>
      </c>
      <c r="E4262" s="12">
        <v>7</v>
      </c>
    </row>
    <row r="4263" spans="1:5" x14ac:dyDescent="0.3">
      <c r="A4263" s="3" t="s">
        <v>13550</v>
      </c>
      <c r="B4263" s="11" t="s">
        <v>1664</v>
      </c>
      <c r="C4263" s="11" t="s">
        <v>256</v>
      </c>
      <c r="D4263" s="17">
        <v>46176</v>
      </c>
      <c r="E4263" s="12">
        <v>9</v>
      </c>
    </row>
    <row r="4264" spans="1:5" x14ac:dyDescent="0.3">
      <c r="A4264" s="3" t="s">
        <v>13551</v>
      </c>
      <c r="B4264" s="11" t="s">
        <v>1296</v>
      </c>
      <c r="C4264" s="11" t="s">
        <v>116</v>
      </c>
      <c r="D4264" s="17">
        <v>45969</v>
      </c>
      <c r="E4264" s="12">
        <v>4</v>
      </c>
    </row>
    <row r="4265" spans="1:5" x14ac:dyDescent="0.3">
      <c r="A4265" s="3" t="s">
        <v>13552</v>
      </c>
      <c r="B4265" s="11" t="s">
        <v>1652</v>
      </c>
      <c r="C4265" s="11" t="s">
        <v>143</v>
      </c>
      <c r="D4265" s="17">
        <v>45887</v>
      </c>
      <c r="E4265" s="12">
        <v>7</v>
      </c>
    </row>
    <row r="4266" spans="1:5" x14ac:dyDescent="0.3">
      <c r="A4266" s="3" t="s">
        <v>13553</v>
      </c>
      <c r="B4266" s="11" t="s">
        <v>1164</v>
      </c>
      <c r="C4266" s="11" t="s">
        <v>324</v>
      </c>
      <c r="D4266" s="17">
        <v>46122</v>
      </c>
      <c r="E4266" s="12">
        <v>9</v>
      </c>
    </row>
    <row r="4267" spans="1:5" x14ac:dyDescent="0.3">
      <c r="A4267" s="3" t="s">
        <v>13554</v>
      </c>
      <c r="B4267" s="11" t="s">
        <v>1380</v>
      </c>
      <c r="C4267" s="11" t="s">
        <v>184</v>
      </c>
      <c r="D4267" s="17">
        <v>46038</v>
      </c>
      <c r="E4267" s="12">
        <v>9</v>
      </c>
    </row>
    <row r="4268" spans="1:5" x14ac:dyDescent="0.3">
      <c r="A4268" s="3" t="s">
        <v>13555</v>
      </c>
      <c r="B4268" s="11" t="s">
        <v>1418</v>
      </c>
      <c r="C4268" s="11" t="s">
        <v>208</v>
      </c>
      <c r="D4268" s="17">
        <v>45831</v>
      </c>
      <c r="E4268" s="12">
        <v>11</v>
      </c>
    </row>
    <row r="4269" spans="1:5" x14ac:dyDescent="0.3">
      <c r="A4269" s="3" t="s">
        <v>13556</v>
      </c>
      <c r="B4269" s="11" t="s">
        <v>1528</v>
      </c>
      <c r="C4269" s="11" t="s">
        <v>130</v>
      </c>
      <c r="D4269" s="17">
        <v>45903</v>
      </c>
      <c r="E4269" s="12">
        <v>6</v>
      </c>
    </row>
    <row r="4270" spans="1:5" x14ac:dyDescent="0.3">
      <c r="A4270" s="3" t="s">
        <v>13557</v>
      </c>
      <c r="B4270" s="11" t="s">
        <v>1492</v>
      </c>
      <c r="C4270" s="11" t="s">
        <v>385</v>
      </c>
      <c r="D4270" s="17">
        <v>46061</v>
      </c>
      <c r="E4270" s="12">
        <v>5</v>
      </c>
    </row>
    <row r="4271" spans="1:5" x14ac:dyDescent="0.3">
      <c r="A4271" s="3" t="s">
        <v>13558</v>
      </c>
      <c r="B4271" s="11" t="s">
        <v>1676</v>
      </c>
      <c r="C4271" s="11" t="s">
        <v>168</v>
      </c>
      <c r="D4271" s="17">
        <v>45676</v>
      </c>
      <c r="E4271" s="12">
        <v>8</v>
      </c>
    </row>
    <row r="4272" spans="1:5" x14ac:dyDescent="0.3">
      <c r="A4272" s="3" t="s">
        <v>13559</v>
      </c>
      <c r="B4272" s="11" t="s">
        <v>1076</v>
      </c>
      <c r="C4272" s="11" t="s">
        <v>272</v>
      </c>
      <c r="D4272" s="17">
        <v>45900</v>
      </c>
      <c r="E4272" s="12">
        <v>9</v>
      </c>
    </row>
    <row r="4273" spans="1:5" x14ac:dyDescent="0.3">
      <c r="A4273" s="3" t="s">
        <v>13560</v>
      </c>
      <c r="B4273" s="11" t="s">
        <v>893</v>
      </c>
      <c r="C4273" s="11" t="s">
        <v>229</v>
      </c>
      <c r="D4273" s="17">
        <v>45803</v>
      </c>
      <c r="E4273" s="12">
        <v>12</v>
      </c>
    </row>
    <row r="4274" spans="1:5" x14ac:dyDescent="0.3">
      <c r="A4274" s="3" t="s">
        <v>13561</v>
      </c>
      <c r="B4274" s="11" t="s">
        <v>1244</v>
      </c>
      <c r="C4274" s="11" t="s">
        <v>389</v>
      </c>
      <c r="D4274" s="17">
        <v>45962</v>
      </c>
      <c r="E4274" s="12">
        <v>11</v>
      </c>
    </row>
    <row r="4275" spans="1:5" x14ac:dyDescent="0.3">
      <c r="A4275" s="3" t="s">
        <v>13562</v>
      </c>
      <c r="B4275" s="11" t="s">
        <v>1182</v>
      </c>
      <c r="C4275" s="11" t="s">
        <v>78</v>
      </c>
      <c r="D4275" s="17">
        <v>46191</v>
      </c>
      <c r="E4275" s="12">
        <v>8</v>
      </c>
    </row>
    <row r="4276" spans="1:5" x14ac:dyDescent="0.3">
      <c r="A4276" s="3" t="s">
        <v>13563</v>
      </c>
      <c r="B4276" s="11" t="s">
        <v>1296</v>
      </c>
      <c r="C4276" s="11" t="s">
        <v>206</v>
      </c>
      <c r="D4276" s="17">
        <v>46010</v>
      </c>
      <c r="E4276" s="12">
        <v>7</v>
      </c>
    </row>
    <row r="4277" spans="1:5" x14ac:dyDescent="0.3">
      <c r="A4277" s="3" t="s">
        <v>13564</v>
      </c>
      <c r="B4277" s="11" t="s">
        <v>1568</v>
      </c>
      <c r="C4277" s="11" t="s">
        <v>303</v>
      </c>
      <c r="D4277" s="17">
        <v>45934</v>
      </c>
      <c r="E4277" s="12">
        <v>9</v>
      </c>
    </row>
    <row r="4278" spans="1:5" x14ac:dyDescent="0.3">
      <c r="A4278" s="3" t="s">
        <v>13565</v>
      </c>
      <c r="B4278" s="11" t="s">
        <v>1176</v>
      </c>
      <c r="C4278" s="11" t="s">
        <v>196</v>
      </c>
      <c r="D4278" s="17">
        <v>45778</v>
      </c>
      <c r="E4278" s="12">
        <v>10</v>
      </c>
    </row>
    <row r="4279" spans="1:5" x14ac:dyDescent="0.3">
      <c r="A4279" s="3" t="s">
        <v>13566</v>
      </c>
      <c r="B4279" s="11" t="s">
        <v>986</v>
      </c>
      <c r="C4279" s="11" t="s">
        <v>8</v>
      </c>
      <c r="D4279" s="17">
        <v>46042</v>
      </c>
      <c r="E4279" s="12">
        <v>12</v>
      </c>
    </row>
    <row r="4280" spans="1:5" x14ac:dyDescent="0.3">
      <c r="A4280" s="3" t="s">
        <v>13567</v>
      </c>
      <c r="B4280" s="11" t="s">
        <v>1444</v>
      </c>
      <c r="C4280" s="11" t="s">
        <v>306</v>
      </c>
      <c r="D4280" s="17">
        <v>45659</v>
      </c>
      <c r="E4280" s="12">
        <v>4</v>
      </c>
    </row>
    <row r="4281" spans="1:5" x14ac:dyDescent="0.3">
      <c r="A4281" s="3" t="s">
        <v>13568</v>
      </c>
      <c r="B4281" s="11" t="s">
        <v>1692</v>
      </c>
      <c r="C4281" s="11" t="s">
        <v>324</v>
      </c>
      <c r="D4281" s="17">
        <v>46023</v>
      </c>
      <c r="E4281" s="12">
        <v>6</v>
      </c>
    </row>
    <row r="4282" spans="1:5" x14ac:dyDescent="0.3">
      <c r="A4282" s="3" t="s">
        <v>13569</v>
      </c>
      <c r="B4282" s="11" t="s">
        <v>1580</v>
      </c>
      <c r="C4282" s="11" t="s">
        <v>218</v>
      </c>
      <c r="D4282" s="17">
        <v>45901</v>
      </c>
      <c r="E4282" s="12">
        <v>8</v>
      </c>
    </row>
    <row r="4283" spans="1:5" x14ac:dyDescent="0.3">
      <c r="A4283" s="3" t="s">
        <v>13570</v>
      </c>
      <c r="B4283" s="11" t="s">
        <v>1596</v>
      </c>
      <c r="C4283" s="11" t="s">
        <v>382</v>
      </c>
      <c r="D4283" s="17">
        <v>46074</v>
      </c>
      <c r="E4283" s="12">
        <v>11</v>
      </c>
    </row>
    <row r="4284" spans="1:5" x14ac:dyDescent="0.3">
      <c r="A4284" s="3" t="s">
        <v>13571</v>
      </c>
      <c r="B4284" s="11" t="s">
        <v>1616</v>
      </c>
      <c r="C4284" s="11" t="s">
        <v>298</v>
      </c>
      <c r="D4284" s="17">
        <v>45979</v>
      </c>
      <c r="E4284" s="12">
        <v>9</v>
      </c>
    </row>
    <row r="4285" spans="1:5" x14ac:dyDescent="0.3">
      <c r="A4285" s="3" t="s">
        <v>13572</v>
      </c>
      <c r="B4285" s="11" t="s">
        <v>1374</v>
      </c>
      <c r="C4285" s="11" t="s">
        <v>334</v>
      </c>
      <c r="D4285" s="17">
        <v>45860</v>
      </c>
      <c r="E4285" s="12">
        <v>10</v>
      </c>
    </row>
    <row r="4286" spans="1:5" x14ac:dyDescent="0.3">
      <c r="A4286" s="3" t="s">
        <v>13573</v>
      </c>
      <c r="B4286" s="11" t="s">
        <v>1192</v>
      </c>
      <c r="C4286" s="11" t="s">
        <v>358</v>
      </c>
      <c r="D4286" s="17">
        <v>45745</v>
      </c>
      <c r="E4286" s="12">
        <v>11</v>
      </c>
    </row>
    <row r="4287" spans="1:5" x14ac:dyDescent="0.3">
      <c r="A4287" s="3" t="s">
        <v>13574</v>
      </c>
      <c r="B4287" s="11" t="s">
        <v>1546</v>
      </c>
      <c r="C4287" s="11" t="s">
        <v>81</v>
      </c>
      <c r="D4287" s="17">
        <v>46131</v>
      </c>
      <c r="E4287" s="12">
        <v>11</v>
      </c>
    </row>
    <row r="4288" spans="1:5" x14ac:dyDescent="0.3">
      <c r="A4288" s="3" t="s">
        <v>13575</v>
      </c>
      <c r="B4288" s="11" t="s">
        <v>1104</v>
      </c>
      <c r="C4288" s="11" t="s">
        <v>276</v>
      </c>
      <c r="D4288" s="17">
        <v>45757</v>
      </c>
      <c r="E4288" s="12">
        <v>10</v>
      </c>
    </row>
    <row r="4289" spans="1:5" x14ac:dyDescent="0.3">
      <c r="A4289" s="3" t="s">
        <v>13576</v>
      </c>
      <c r="B4289" s="11" t="s">
        <v>1002</v>
      </c>
      <c r="C4289" s="11" t="s">
        <v>143</v>
      </c>
      <c r="D4289" s="17">
        <v>45976</v>
      </c>
      <c r="E4289" s="12">
        <v>4</v>
      </c>
    </row>
    <row r="4290" spans="1:5" x14ac:dyDescent="0.3">
      <c r="A4290" s="3" t="s">
        <v>13577</v>
      </c>
      <c r="B4290" s="11" t="s">
        <v>1524</v>
      </c>
      <c r="C4290" s="11" t="s">
        <v>306</v>
      </c>
      <c r="D4290" s="17">
        <v>46159</v>
      </c>
      <c r="E4290" s="12">
        <v>8</v>
      </c>
    </row>
    <row r="4291" spans="1:5" x14ac:dyDescent="0.3">
      <c r="A4291" s="3" t="s">
        <v>13578</v>
      </c>
      <c r="B4291" s="11" t="s">
        <v>1198</v>
      </c>
      <c r="C4291" s="11" t="s">
        <v>200</v>
      </c>
      <c r="D4291" s="17">
        <v>45903</v>
      </c>
      <c r="E4291" s="12">
        <v>8</v>
      </c>
    </row>
    <row r="4292" spans="1:5" x14ac:dyDescent="0.3">
      <c r="A4292" s="3" t="s">
        <v>13579</v>
      </c>
      <c r="B4292" s="11" t="s">
        <v>1216</v>
      </c>
      <c r="C4292" s="11" t="s">
        <v>251</v>
      </c>
      <c r="D4292" s="17">
        <v>46037</v>
      </c>
      <c r="E4292" s="12">
        <v>5</v>
      </c>
    </row>
    <row r="4293" spans="1:5" x14ac:dyDescent="0.3">
      <c r="A4293" s="3" t="s">
        <v>13580</v>
      </c>
      <c r="B4293" s="11" t="s">
        <v>1008</v>
      </c>
      <c r="C4293" s="11" t="s">
        <v>344</v>
      </c>
      <c r="D4293" s="17">
        <v>45820</v>
      </c>
      <c r="E4293" s="12">
        <v>9</v>
      </c>
    </row>
    <row r="4294" spans="1:5" x14ac:dyDescent="0.3">
      <c r="A4294" s="3" t="s">
        <v>13581</v>
      </c>
      <c r="B4294" s="11" t="s">
        <v>1632</v>
      </c>
      <c r="C4294" s="11" t="s">
        <v>174</v>
      </c>
      <c r="D4294" s="17">
        <v>45840</v>
      </c>
      <c r="E4294" s="12">
        <v>9</v>
      </c>
    </row>
    <row r="4295" spans="1:5" x14ac:dyDescent="0.3">
      <c r="A4295" s="3" t="s">
        <v>13582</v>
      </c>
      <c r="B4295" s="11" t="s">
        <v>1730</v>
      </c>
      <c r="C4295" s="11" t="s">
        <v>81</v>
      </c>
      <c r="D4295" s="17">
        <v>46133</v>
      </c>
      <c r="E4295" s="12">
        <v>6</v>
      </c>
    </row>
    <row r="4296" spans="1:5" x14ac:dyDescent="0.3">
      <c r="A4296" s="3" t="s">
        <v>13583</v>
      </c>
      <c r="B4296" s="11" t="s">
        <v>1358</v>
      </c>
      <c r="C4296" s="11" t="s">
        <v>193</v>
      </c>
      <c r="D4296" s="17">
        <v>46138</v>
      </c>
      <c r="E4296" s="12">
        <v>12</v>
      </c>
    </row>
    <row r="4297" spans="1:5" x14ac:dyDescent="0.3">
      <c r="A4297" s="3" t="s">
        <v>13584</v>
      </c>
      <c r="B4297" s="11" t="s">
        <v>1182</v>
      </c>
      <c r="C4297" s="11" t="s">
        <v>316</v>
      </c>
      <c r="D4297" s="17">
        <v>45907</v>
      </c>
      <c r="E4297" s="12">
        <v>7</v>
      </c>
    </row>
    <row r="4298" spans="1:5" x14ac:dyDescent="0.3">
      <c r="A4298" s="3" t="s">
        <v>13585</v>
      </c>
      <c r="B4298" s="11" t="s">
        <v>1130</v>
      </c>
      <c r="C4298" s="11" t="s">
        <v>373</v>
      </c>
      <c r="D4298" s="17">
        <v>46050</v>
      </c>
      <c r="E4298" s="12">
        <v>6</v>
      </c>
    </row>
    <row r="4299" spans="1:5" x14ac:dyDescent="0.3">
      <c r="A4299" s="3" t="s">
        <v>13586</v>
      </c>
      <c r="B4299" s="11" t="s">
        <v>988</v>
      </c>
      <c r="C4299" s="11" t="s">
        <v>260</v>
      </c>
      <c r="D4299" s="17">
        <v>46187</v>
      </c>
      <c r="E4299" s="12">
        <v>5</v>
      </c>
    </row>
    <row r="4300" spans="1:5" x14ac:dyDescent="0.3">
      <c r="A4300" s="3" t="s">
        <v>13587</v>
      </c>
      <c r="B4300" s="11" t="s">
        <v>1546</v>
      </c>
      <c r="C4300" s="11" t="s">
        <v>237</v>
      </c>
      <c r="D4300" s="17">
        <v>45753</v>
      </c>
      <c r="E4300" s="12">
        <v>8</v>
      </c>
    </row>
    <row r="4301" spans="1:5" x14ac:dyDescent="0.3">
      <c r="A4301" s="3" t="s">
        <v>13588</v>
      </c>
      <c r="B4301" s="11" t="s">
        <v>1420</v>
      </c>
      <c r="C4301" s="11" t="s">
        <v>350</v>
      </c>
      <c r="D4301" s="17">
        <v>45874</v>
      </c>
      <c r="E4301" s="12">
        <v>5</v>
      </c>
    </row>
    <row r="4302" spans="1:5" x14ac:dyDescent="0.3">
      <c r="A4302" s="3" t="s">
        <v>13589</v>
      </c>
      <c r="B4302" s="11" t="s">
        <v>1728</v>
      </c>
      <c r="C4302" s="11" t="s">
        <v>303</v>
      </c>
      <c r="D4302" s="17">
        <v>45786</v>
      </c>
      <c r="E4302" s="12">
        <v>12</v>
      </c>
    </row>
    <row r="4303" spans="1:5" x14ac:dyDescent="0.3">
      <c r="A4303" s="3" t="s">
        <v>13590</v>
      </c>
      <c r="B4303" s="11" t="s">
        <v>1142</v>
      </c>
      <c r="C4303" s="11" t="s">
        <v>308</v>
      </c>
      <c r="D4303" s="17">
        <v>45714</v>
      </c>
      <c r="E4303" s="12">
        <v>12</v>
      </c>
    </row>
    <row r="4304" spans="1:5" x14ac:dyDescent="0.3">
      <c r="A4304" s="3" t="s">
        <v>13591</v>
      </c>
      <c r="B4304" s="11" t="s">
        <v>1564</v>
      </c>
      <c r="C4304" s="11" t="s">
        <v>284</v>
      </c>
      <c r="D4304" s="17">
        <v>45739</v>
      </c>
      <c r="E4304" s="12">
        <v>10</v>
      </c>
    </row>
    <row r="4305" spans="1:5" x14ac:dyDescent="0.3">
      <c r="A4305" s="3" t="s">
        <v>13592</v>
      </c>
      <c r="B4305" s="11" t="s">
        <v>1110</v>
      </c>
      <c r="C4305" s="11" t="s">
        <v>133</v>
      </c>
      <c r="D4305" s="17">
        <v>45757</v>
      </c>
      <c r="E4305" s="12">
        <v>8</v>
      </c>
    </row>
    <row r="4306" spans="1:5" x14ac:dyDescent="0.3">
      <c r="A4306" s="3" t="s">
        <v>13593</v>
      </c>
      <c r="B4306" s="11" t="s">
        <v>1284</v>
      </c>
      <c r="C4306" s="11" t="s">
        <v>50</v>
      </c>
      <c r="D4306" s="17">
        <v>45931</v>
      </c>
      <c r="E4306" s="12">
        <v>12</v>
      </c>
    </row>
    <row r="4307" spans="1:5" x14ac:dyDescent="0.3">
      <c r="A4307" s="3" t="s">
        <v>13594</v>
      </c>
      <c r="B4307" s="11" t="s">
        <v>1766</v>
      </c>
      <c r="C4307" s="11" t="s">
        <v>208</v>
      </c>
      <c r="D4307" s="17">
        <v>45658</v>
      </c>
      <c r="E4307" s="12">
        <v>11</v>
      </c>
    </row>
    <row r="4308" spans="1:5" x14ac:dyDescent="0.3">
      <c r="A4308" s="3" t="s">
        <v>13595</v>
      </c>
      <c r="B4308" s="11" t="s">
        <v>974</v>
      </c>
      <c r="C4308" s="11" t="s">
        <v>373</v>
      </c>
      <c r="D4308" s="17">
        <v>46186</v>
      </c>
      <c r="E4308" s="12">
        <v>7</v>
      </c>
    </row>
    <row r="4309" spans="1:5" x14ac:dyDescent="0.3">
      <c r="A4309" s="3" t="s">
        <v>13596</v>
      </c>
      <c r="B4309" s="11" t="s">
        <v>1004</v>
      </c>
      <c r="C4309" s="11" t="s">
        <v>171</v>
      </c>
      <c r="D4309" s="17">
        <v>45757</v>
      </c>
      <c r="E4309" s="12">
        <v>7</v>
      </c>
    </row>
    <row r="4310" spans="1:5" x14ac:dyDescent="0.3">
      <c r="A4310" s="3" t="s">
        <v>13597</v>
      </c>
      <c r="B4310" s="11" t="s">
        <v>1608</v>
      </c>
      <c r="C4310" s="11" t="s">
        <v>360</v>
      </c>
      <c r="D4310" s="17">
        <v>46155</v>
      </c>
      <c r="E4310" s="12">
        <v>11</v>
      </c>
    </row>
    <row r="4311" spans="1:5" x14ac:dyDescent="0.3">
      <c r="A4311" s="3" t="s">
        <v>13598</v>
      </c>
      <c r="B4311" s="11" t="s">
        <v>1720</v>
      </c>
      <c r="C4311" s="11" t="s">
        <v>27</v>
      </c>
      <c r="D4311" s="17">
        <v>46124</v>
      </c>
      <c r="E4311" s="12">
        <v>10</v>
      </c>
    </row>
    <row r="4312" spans="1:5" x14ac:dyDescent="0.3">
      <c r="A4312" s="3" t="s">
        <v>13599</v>
      </c>
      <c r="B4312" s="11" t="s">
        <v>1358</v>
      </c>
      <c r="C4312" s="11" t="s">
        <v>221</v>
      </c>
      <c r="D4312" s="17">
        <v>46153</v>
      </c>
      <c r="E4312" s="12">
        <v>5</v>
      </c>
    </row>
    <row r="4313" spans="1:5" x14ac:dyDescent="0.3">
      <c r="A4313" s="3" t="s">
        <v>13600</v>
      </c>
      <c r="B4313" s="11" t="s">
        <v>1518</v>
      </c>
      <c r="C4313" s="11" t="s">
        <v>89</v>
      </c>
      <c r="D4313" s="17">
        <v>46063</v>
      </c>
      <c r="E4313" s="12">
        <v>4</v>
      </c>
    </row>
    <row r="4314" spans="1:5" x14ac:dyDescent="0.3">
      <c r="A4314" s="3" t="s">
        <v>13601</v>
      </c>
      <c r="B4314" s="11" t="s">
        <v>1570</v>
      </c>
      <c r="C4314" s="11" t="s">
        <v>218</v>
      </c>
      <c r="D4314" s="17">
        <v>45684</v>
      </c>
      <c r="E4314" s="12">
        <v>7</v>
      </c>
    </row>
    <row r="4315" spans="1:5" x14ac:dyDescent="0.3">
      <c r="A4315" s="3" t="s">
        <v>13602</v>
      </c>
      <c r="B4315" s="11" t="s">
        <v>1166</v>
      </c>
      <c r="C4315" s="11" t="s">
        <v>251</v>
      </c>
      <c r="D4315" s="17">
        <v>46077</v>
      </c>
      <c r="E4315" s="12">
        <v>7</v>
      </c>
    </row>
    <row r="4316" spans="1:5" x14ac:dyDescent="0.3">
      <c r="A4316" s="3" t="s">
        <v>13603</v>
      </c>
      <c r="B4316" s="11" t="s">
        <v>1416</v>
      </c>
      <c r="C4316" s="11" t="s">
        <v>397</v>
      </c>
      <c r="D4316" s="17">
        <v>45715</v>
      </c>
      <c r="E4316" s="12">
        <v>6</v>
      </c>
    </row>
    <row r="4317" spans="1:5" x14ac:dyDescent="0.3">
      <c r="A4317" s="3" t="s">
        <v>13604</v>
      </c>
      <c r="B4317" s="11" t="s">
        <v>1462</v>
      </c>
      <c r="C4317" s="11" t="s">
        <v>13</v>
      </c>
      <c r="D4317" s="17">
        <v>46053</v>
      </c>
      <c r="E4317" s="12">
        <v>8</v>
      </c>
    </row>
    <row r="4318" spans="1:5" x14ac:dyDescent="0.3">
      <c r="A4318" s="3" t="s">
        <v>13605</v>
      </c>
      <c r="B4318" s="11" t="s">
        <v>890</v>
      </c>
      <c r="C4318" s="11" t="s">
        <v>322</v>
      </c>
      <c r="D4318" s="17">
        <v>45765</v>
      </c>
      <c r="E4318" s="12">
        <v>6</v>
      </c>
    </row>
    <row r="4319" spans="1:5" x14ac:dyDescent="0.3">
      <c r="A4319" s="3" t="s">
        <v>13606</v>
      </c>
      <c r="B4319" s="11" t="s">
        <v>1330</v>
      </c>
      <c r="C4319" s="11" t="s">
        <v>356</v>
      </c>
      <c r="D4319" s="17">
        <v>46039</v>
      </c>
      <c r="E4319" s="12">
        <v>4</v>
      </c>
    </row>
    <row r="4320" spans="1:5" x14ac:dyDescent="0.3">
      <c r="A4320" s="3" t="s">
        <v>13607</v>
      </c>
      <c r="B4320" s="11" t="s">
        <v>1478</v>
      </c>
      <c r="C4320" s="11" t="s">
        <v>391</v>
      </c>
      <c r="D4320" s="17">
        <v>45947</v>
      </c>
      <c r="E4320" s="12">
        <v>7</v>
      </c>
    </row>
    <row r="4321" spans="1:5" x14ac:dyDescent="0.3">
      <c r="A4321" s="3" t="s">
        <v>13608</v>
      </c>
      <c r="B4321" s="11" t="s">
        <v>1128</v>
      </c>
      <c r="C4321" s="11" t="s">
        <v>239</v>
      </c>
      <c r="D4321" s="17">
        <v>45747</v>
      </c>
      <c r="E4321" s="12">
        <v>4</v>
      </c>
    </row>
    <row r="4322" spans="1:5" x14ac:dyDescent="0.3">
      <c r="A4322" s="3" t="s">
        <v>13609</v>
      </c>
      <c r="B4322" s="11" t="s">
        <v>1388</v>
      </c>
      <c r="C4322" s="11" t="s">
        <v>27</v>
      </c>
      <c r="D4322" s="17">
        <v>45741</v>
      </c>
      <c r="E4322" s="12">
        <v>9</v>
      </c>
    </row>
    <row r="4323" spans="1:5" x14ac:dyDescent="0.3">
      <c r="A4323" s="3" t="s">
        <v>13610</v>
      </c>
      <c r="B4323" s="11" t="s">
        <v>1066</v>
      </c>
      <c r="C4323" s="11" t="s">
        <v>62</v>
      </c>
      <c r="D4323" s="17">
        <v>46147</v>
      </c>
      <c r="E4323" s="12">
        <v>11</v>
      </c>
    </row>
    <row r="4324" spans="1:5" x14ac:dyDescent="0.3">
      <c r="A4324" s="3" t="s">
        <v>13611</v>
      </c>
      <c r="B4324" s="11" t="s">
        <v>1118</v>
      </c>
      <c r="C4324" s="11" t="s">
        <v>218</v>
      </c>
      <c r="D4324" s="17">
        <v>45978</v>
      </c>
      <c r="E4324" s="12">
        <v>8</v>
      </c>
    </row>
    <row r="4325" spans="1:5" x14ac:dyDescent="0.3">
      <c r="A4325" s="3" t="s">
        <v>13612</v>
      </c>
      <c r="B4325" s="11" t="s">
        <v>1522</v>
      </c>
      <c r="C4325" s="11" t="s">
        <v>133</v>
      </c>
      <c r="D4325" s="17">
        <v>45780</v>
      </c>
      <c r="E4325" s="12">
        <v>6</v>
      </c>
    </row>
    <row r="4326" spans="1:5" x14ac:dyDescent="0.3">
      <c r="A4326" s="3" t="s">
        <v>13613</v>
      </c>
      <c r="B4326" s="11" t="s">
        <v>1190</v>
      </c>
      <c r="C4326" s="11" t="s">
        <v>223</v>
      </c>
      <c r="D4326" s="17">
        <v>46173</v>
      </c>
      <c r="E4326" s="12">
        <v>6</v>
      </c>
    </row>
    <row r="4327" spans="1:5" x14ac:dyDescent="0.3">
      <c r="A4327" s="3" t="s">
        <v>13614</v>
      </c>
      <c r="B4327" s="11" t="s">
        <v>1444</v>
      </c>
      <c r="C4327" s="11" t="s">
        <v>190</v>
      </c>
      <c r="D4327" s="17">
        <v>45974</v>
      </c>
      <c r="E4327" s="12">
        <v>6</v>
      </c>
    </row>
    <row r="4328" spans="1:5" x14ac:dyDescent="0.3">
      <c r="A4328" s="3" t="s">
        <v>13615</v>
      </c>
      <c r="B4328" s="11" t="s">
        <v>1076</v>
      </c>
      <c r="C4328" s="11" t="s">
        <v>98</v>
      </c>
      <c r="D4328" s="17">
        <v>46007</v>
      </c>
      <c r="E4328" s="12">
        <v>7</v>
      </c>
    </row>
    <row r="4329" spans="1:5" x14ac:dyDescent="0.3">
      <c r="A4329" s="3" t="s">
        <v>13616</v>
      </c>
      <c r="B4329" s="11" t="s">
        <v>1000</v>
      </c>
      <c r="C4329" s="11" t="s">
        <v>73</v>
      </c>
      <c r="D4329" s="17">
        <v>45893</v>
      </c>
      <c r="E4329" s="12">
        <v>12</v>
      </c>
    </row>
    <row r="4330" spans="1:5" x14ac:dyDescent="0.3">
      <c r="A4330" s="3" t="s">
        <v>13617</v>
      </c>
      <c r="B4330" s="11" t="s">
        <v>1070</v>
      </c>
      <c r="C4330" s="11" t="s">
        <v>354</v>
      </c>
      <c r="D4330" s="17">
        <v>46046</v>
      </c>
      <c r="E4330" s="12">
        <v>12</v>
      </c>
    </row>
    <row r="4331" spans="1:5" x14ac:dyDescent="0.3">
      <c r="A4331" s="3" t="s">
        <v>13618</v>
      </c>
      <c r="B4331" s="11" t="s">
        <v>1502</v>
      </c>
      <c r="C4331" s="11" t="s">
        <v>336</v>
      </c>
      <c r="D4331" s="17">
        <v>45756</v>
      </c>
      <c r="E4331" s="12">
        <v>8</v>
      </c>
    </row>
    <row r="4332" spans="1:5" x14ac:dyDescent="0.3">
      <c r="A4332" s="3" t="s">
        <v>13619</v>
      </c>
      <c r="B4332" s="11" t="s">
        <v>1280</v>
      </c>
      <c r="C4332" s="11" t="s">
        <v>371</v>
      </c>
      <c r="D4332" s="17">
        <v>45725</v>
      </c>
      <c r="E4332" s="12">
        <v>12</v>
      </c>
    </row>
    <row r="4333" spans="1:5" x14ac:dyDescent="0.3">
      <c r="A4333" s="3" t="s">
        <v>13620</v>
      </c>
      <c r="B4333" s="11" t="s">
        <v>1062</v>
      </c>
      <c r="C4333" s="11" t="s">
        <v>344</v>
      </c>
      <c r="D4333" s="17">
        <v>46063</v>
      </c>
      <c r="E4333" s="12">
        <v>9</v>
      </c>
    </row>
    <row r="4334" spans="1:5" x14ac:dyDescent="0.3">
      <c r="A4334" s="3" t="s">
        <v>13621</v>
      </c>
      <c r="B4334" s="11" t="s">
        <v>1514</v>
      </c>
      <c r="C4334" s="11" t="s">
        <v>152</v>
      </c>
      <c r="D4334" s="17">
        <v>45787</v>
      </c>
      <c r="E4334" s="12">
        <v>12</v>
      </c>
    </row>
    <row r="4335" spans="1:5" x14ac:dyDescent="0.3">
      <c r="A4335" s="3" t="s">
        <v>13622</v>
      </c>
      <c r="B4335" s="11" t="s">
        <v>988</v>
      </c>
      <c r="C4335" s="11" t="s">
        <v>314</v>
      </c>
      <c r="D4335" s="17">
        <v>46131</v>
      </c>
      <c r="E4335" s="12">
        <v>10</v>
      </c>
    </row>
    <row r="4336" spans="1:5" x14ac:dyDescent="0.3">
      <c r="A4336" s="3" t="s">
        <v>13623</v>
      </c>
      <c r="B4336" s="11" t="s">
        <v>1522</v>
      </c>
      <c r="C4336" s="11" t="s">
        <v>37</v>
      </c>
      <c r="D4336" s="17">
        <v>45719</v>
      </c>
      <c r="E4336" s="12">
        <v>11</v>
      </c>
    </row>
    <row r="4337" spans="1:5" x14ac:dyDescent="0.3">
      <c r="A4337" s="3" t="s">
        <v>13624</v>
      </c>
      <c r="B4337" s="11" t="s">
        <v>962</v>
      </c>
      <c r="C4337" s="11" t="s">
        <v>269</v>
      </c>
      <c r="D4337" s="17">
        <v>46129</v>
      </c>
      <c r="E4337" s="12">
        <v>7</v>
      </c>
    </row>
    <row r="4338" spans="1:5" x14ac:dyDescent="0.3">
      <c r="A4338" s="3" t="s">
        <v>13625</v>
      </c>
      <c r="B4338" s="11" t="s">
        <v>1548</v>
      </c>
      <c r="C4338" s="11" t="s">
        <v>378</v>
      </c>
      <c r="D4338" s="17">
        <v>46141</v>
      </c>
      <c r="E4338" s="12">
        <v>10</v>
      </c>
    </row>
    <row r="4339" spans="1:5" x14ac:dyDescent="0.3">
      <c r="A4339" s="3" t="s">
        <v>13626</v>
      </c>
      <c r="B4339" s="11" t="s">
        <v>1084</v>
      </c>
      <c r="C4339" s="11" t="s">
        <v>265</v>
      </c>
      <c r="D4339" s="17">
        <v>45990</v>
      </c>
      <c r="E4339" s="12">
        <v>6</v>
      </c>
    </row>
    <row r="4340" spans="1:5" x14ac:dyDescent="0.3">
      <c r="A4340" s="3" t="s">
        <v>13627</v>
      </c>
      <c r="B4340" s="11" t="s">
        <v>1250</v>
      </c>
      <c r="C4340" s="11" t="s">
        <v>73</v>
      </c>
      <c r="D4340" s="17">
        <v>45947</v>
      </c>
      <c r="E4340" s="12">
        <v>9</v>
      </c>
    </row>
    <row r="4341" spans="1:5" x14ac:dyDescent="0.3">
      <c r="A4341" s="3" t="s">
        <v>13628</v>
      </c>
      <c r="B4341" s="11" t="s">
        <v>1192</v>
      </c>
      <c r="C4341" s="11" t="s">
        <v>352</v>
      </c>
      <c r="D4341" s="17">
        <v>46106</v>
      </c>
      <c r="E4341" s="12">
        <v>12</v>
      </c>
    </row>
    <row r="4342" spans="1:5" x14ac:dyDescent="0.3">
      <c r="A4342" s="3" t="s">
        <v>13629</v>
      </c>
      <c r="B4342" s="11" t="s">
        <v>1638</v>
      </c>
      <c r="C4342" s="11" t="s">
        <v>109</v>
      </c>
      <c r="D4342" s="17">
        <v>45770</v>
      </c>
      <c r="E4342" s="12">
        <v>6</v>
      </c>
    </row>
    <row r="4343" spans="1:5" x14ac:dyDescent="0.3">
      <c r="A4343" s="3" t="s">
        <v>13630</v>
      </c>
      <c r="B4343" s="11" t="s">
        <v>1294</v>
      </c>
      <c r="C4343" s="11" t="s">
        <v>85</v>
      </c>
      <c r="D4343" s="17">
        <v>45797</v>
      </c>
      <c r="E4343" s="12">
        <v>7</v>
      </c>
    </row>
    <row r="4344" spans="1:5" x14ac:dyDescent="0.3">
      <c r="A4344" s="3" t="s">
        <v>13631</v>
      </c>
      <c r="B4344" s="11" t="s">
        <v>1748</v>
      </c>
      <c r="C4344" s="11" t="s">
        <v>241</v>
      </c>
      <c r="D4344" s="17">
        <v>45665</v>
      </c>
      <c r="E4344" s="12">
        <v>5</v>
      </c>
    </row>
    <row r="4345" spans="1:5" x14ac:dyDescent="0.3">
      <c r="A4345" s="3" t="s">
        <v>13632</v>
      </c>
      <c r="B4345" s="11" t="s">
        <v>881</v>
      </c>
      <c r="C4345" s="11" t="s">
        <v>340</v>
      </c>
      <c r="D4345" s="17">
        <v>45860</v>
      </c>
      <c r="E4345" s="12">
        <v>12</v>
      </c>
    </row>
    <row r="4346" spans="1:5" x14ac:dyDescent="0.3">
      <c r="A4346" s="3" t="s">
        <v>13633</v>
      </c>
      <c r="B4346" s="11" t="s">
        <v>1586</v>
      </c>
      <c r="C4346" s="11" t="s">
        <v>360</v>
      </c>
      <c r="D4346" s="17">
        <v>45750</v>
      </c>
      <c r="E4346" s="12">
        <v>4</v>
      </c>
    </row>
    <row r="4347" spans="1:5" x14ac:dyDescent="0.3">
      <c r="A4347" s="3" t="s">
        <v>13634</v>
      </c>
      <c r="B4347" s="11" t="s">
        <v>1436</v>
      </c>
      <c r="C4347" s="11" t="s">
        <v>253</v>
      </c>
      <c r="D4347" s="17">
        <v>45955</v>
      </c>
      <c r="E4347" s="12">
        <v>5</v>
      </c>
    </row>
    <row r="4348" spans="1:5" x14ac:dyDescent="0.3">
      <c r="A4348" s="3" t="s">
        <v>13635</v>
      </c>
      <c r="B4348" s="11" t="s">
        <v>1628</v>
      </c>
      <c r="C4348" s="11" t="s">
        <v>260</v>
      </c>
      <c r="D4348" s="17">
        <v>46061</v>
      </c>
      <c r="E4348" s="12">
        <v>12</v>
      </c>
    </row>
    <row r="4349" spans="1:5" x14ac:dyDescent="0.3">
      <c r="A4349" s="3" t="s">
        <v>13636</v>
      </c>
      <c r="B4349" s="11" t="s">
        <v>1180</v>
      </c>
      <c r="C4349" s="11" t="s">
        <v>380</v>
      </c>
      <c r="D4349" s="17">
        <v>45772</v>
      </c>
      <c r="E4349" s="12">
        <v>6</v>
      </c>
    </row>
    <row r="4350" spans="1:5" x14ac:dyDescent="0.3">
      <c r="A4350" s="3" t="s">
        <v>13637</v>
      </c>
      <c r="B4350" s="11" t="s">
        <v>1370</v>
      </c>
      <c r="C4350" s="11" t="s">
        <v>318</v>
      </c>
      <c r="D4350" s="17">
        <v>45744</v>
      </c>
      <c r="E4350" s="12">
        <v>9</v>
      </c>
    </row>
    <row r="4351" spans="1:5" x14ac:dyDescent="0.3">
      <c r="A4351" s="3" t="s">
        <v>13638</v>
      </c>
      <c r="B4351" s="11" t="s">
        <v>1652</v>
      </c>
      <c r="C4351" s="11" t="s">
        <v>109</v>
      </c>
      <c r="D4351" s="17">
        <v>46060</v>
      </c>
      <c r="E4351" s="12">
        <v>12</v>
      </c>
    </row>
    <row r="4352" spans="1:5" x14ac:dyDescent="0.3">
      <c r="A4352" s="3" t="s">
        <v>13639</v>
      </c>
      <c r="B4352" s="11" t="s">
        <v>1178</v>
      </c>
      <c r="C4352" s="11" t="s">
        <v>336</v>
      </c>
      <c r="D4352" s="17">
        <v>45849</v>
      </c>
      <c r="E4352" s="12">
        <v>10</v>
      </c>
    </row>
    <row r="4353" spans="1:5" x14ac:dyDescent="0.3">
      <c r="A4353" s="3" t="s">
        <v>13640</v>
      </c>
      <c r="B4353" s="11" t="s">
        <v>1274</v>
      </c>
      <c r="C4353" s="11" t="s">
        <v>243</v>
      </c>
      <c r="D4353" s="17">
        <v>45939</v>
      </c>
      <c r="E4353" s="12">
        <v>12</v>
      </c>
    </row>
    <row r="4354" spans="1:5" x14ac:dyDescent="0.3">
      <c r="A4354" s="3" t="s">
        <v>13641</v>
      </c>
      <c r="B4354" s="11" t="s">
        <v>932</v>
      </c>
      <c r="C4354" s="11" t="s">
        <v>290</v>
      </c>
      <c r="D4354" s="17">
        <v>45749</v>
      </c>
      <c r="E4354" s="12">
        <v>11</v>
      </c>
    </row>
    <row r="4355" spans="1:5" x14ac:dyDescent="0.3">
      <c r="A4355" s="3" t="s">
        <v>13642</v>
      </c>
      <c r="B4355" s="11" t="s">
        <v>1718</v>
      </c>
      <c r="C4355" s="11" t="s">
        <v>294</v>
      </c>
      <c r="D4355" s="17">
        <v>45936</v>
      </c>
      <c r="E4355" s="12">
        <v>11</v>
      </c>
    </row>
    <row r="4356" spans="1:5" x14ac:dyDescent="0.3">
      <c r="A4356" s="3" t="s">
        <v>13643</v>
      </c>
      <c r="B4356" s="11" t="s">
        <v>1394</v>
      </c>
      <c r="C4356" s="11" t="s">
        <v>395</v>
      </c>
      <c r="D4356" s="17">
        <v>45973</v>
      </c>
      <c r="E4356" s="12">
        <v>8</v>
      </c>
    </row>
    <row r="4357" spans="1:5" x14ac:dyDescent="0.3">
      <c r="A4357" s="3" t="s">
        <v>13644</v>
      </c>
      <c r="B4357" s="11" t="s">
        <v>1704</v>
      </c>
      <c r="C4357" s="11" t="s">
        <v>146</v>
      </c>
      <c r="D4357" s="17">
        <v>45705</v>
      </c>
      <c r="E4357" s="12">
        <v>6</v>
      </c>
    </row>
    <row r="4358" spans="1:5" x14ac:dyDescent="0.3">
      <c r="A4358" s="3" t="s">
        <v>13645</v>
      </c>
      <c r="B4358" s="11" t="s">
        <v>1038</v>
      </c>
      <c r="C4358" s="11" t="s">
        <v>320</v>
      </c>
      <c r="D4358" s="17">
        <v>45805</v>
      </c>
      <c r="E4358" s="12">
        <v>7</v>
      </c>
    </row>
    <row r="4359" spans="1:5" x14ac:dyDescent="0.3">
      <c r="A4359" s="3" t="s">
        <v>13646</v>
      </c>
      <c r="B4359" s="11" t="s">
        <v>1084</v>
      </c>
      <c r="C4359" s="11" t="s">
        <v>226</v>
      </c>
      <c r="D4359" s="17">
        <v>46020</v>
      </c>
      <c r="E4359" s="12">
        <v>5</v>
      </c>
    </row>
    <row r="4360" spans="1:5" x14ac:dyDescent="0.3">
      <c r="A4360" s="3" t="s">
        <v>13647</v>
      </c>
      <c r="B4360" s="11" t="s">
        <v>1130</v>
      </c>
      <c r="C4360" s="11" t="s">
        <v>274</v>
      </c>
      <c r="D4360" s="17">
        <v>45946</v>
      </c>
      <c r="E4360" s="12">
        <v>9</v>
      </c>
    </row>
    <row r="4361" spans="1:5" x14ac:dyDescent="0.3">
      <c r="A4361" s="3" t="s">
        <v>13648</v>
      </c>
      <c r="B4361" s="11" t="s">
        <v>1426</v>
      </c>
      <c r="C4361" s="11" t="s">
        <v>288</v>
      </c>
      <c r="D4361" s="17">
        <v>46108</v>
      </c>
      <c r="E4361" s="12">
        <v>8</v>
      </c>
    </row>
    <row r="4362" spans="1:5" x14ac:dyDescent="0.3">
      <c r="A4362" s="3" t="s">
        <v>13649</v>
      </c>
      <c r="B4362" s="11" t="s">
        <v>1780</v>
      </c>
      <c r="C4362" s="11" t="s">
        <v>267</v>
      </c>
      <c r="D4362" s="17">
        <v>45833</v>
      </c>
      <c r="E4362" s="12">
        <v>4</v>
      </c>
    </row>
    <row r="4363" spans="1:5" x14ac:dyDescent="0.3">
      <c r="A4363" s="3" t="s">
        <v>13650</v>
      </c>
      <c r="B4363" s="11" t="s">
        <v>1752</v>
      </c>
      <c r="C4363" s="11" t="s">
        <v>280</v>
      </c>
      <c r="D4363" s="17">
        <v>45914</v>
      </c>
      <c r="E4363" s="12">
        <v>11</v>
      </c>
    </row>
    <row r="4364" spans="1:5" x14ac:dyDescent="0.3">
      <c r="A4364" s="3" t="s">
        <v>13651</v>
      </c>
      <c r="B4364" s="11" t="s">
        <v>976</v>
      </c>
      <c r="C4364" s="11" t="s">
        <v>371</v>
      </c>
      <c r="D4364" s="17">
        <v>45667</v>
      </c>
      <c r="E4364" s="12">
        <v>12</v>
      </c>
    </row>
    <row r="4365" spans="1:5" x14ac:dyDescent="0.3">
      <c r="A4365" s="3" t="s">
        <v>13652</v>
      </c>
      <c r="B4365" s="11" t="s">
        <v>944</v>
      </c>
      <c r="C4365" s="11" t="s">
        <v>354</v>
      </c>
      <c r="D4365" s="17">
        <v>45886</v>
      </c>
      <c r="E4365" s="12">
        <v>11</v>
      </c>
    </row>
    <row r="4366" spans="1:5" x14ac:dyDescent="0.3">
      <c r="A4366" s="3" t="s">
        <v>13653</v>
      </c>
      <c r="B4366" s="11" t="s">
        <v>1052</v>
      </c>
      <c r="C4366" s="11" t="s">
        <v>267</v>
      </c>
      <c r="D4366" s="17">
        <v>46173</v>
      </c>
      <c r="E4366" s="12">
        <v>8</v>
      </c>
    </row>
    <row r="4367" spans="1:5" x14ac:dyDescent="0.3">
      <c r="A4367" s="3" t="s">
        <v>13654</v>
      </c>
      <c r="B4367" s="11" t="s">
        <v>1204</v>
      </c>
      <c r="C4367" s="11" t="s">
        <v>143</v>
      </c>
      <c r="D4367" s="17">
        <v>46094</v>
      </c>
      <c r="E4367" s="12">
        <v>6</v>
      </c>
    </row>
    <row r="4368" spans="1:5" x14ac:dyDescent="0.3">
      <c r="A4368" s="3" t="s">
        <v>13655</v>
      </c>
      <c r="B4368" s="11" t="s">
        <v>1412</v>
      </c>
      <c r="C4368" s="11" t="s">
        <v>109</v>
      </c>
      <c r="D4368" s="17">
        <v>45912</v>
      </c>
      <c r="E4368" s="12">
        <v>4</v>
      </c>
    </row>
    <row r="4369" spans="1:5" x14ac:dyDescent="0.3">
      <c r="A4369" s="3" t="s">
        <v>13656</v>
      </c>
      <c r="B4369" s="11" t="s">
        <v>1316</v>
      </c>
      <c r="C4369" s="11" t="s">
        <v>267</v>
      </c>
      <c r="D4369" s="17">
        <v>45842</v>
      </c>
      <c r="E4369" s="12">
        <v>12</v>
      </c>
    </row>
    <row r="4370" spans="1:5" x14ac:dyDescent="0.3">
      <c r="A4370" s="3" t="s">
        <v>13657</v>
      </c>
      <c r="B4370" s="11" t="s">
        <v>1224</v>
      </c>
      <c r="C4370" s="11" t="s">
        <v>347</v>
      </c>
      <c r="D4370" s="17">
        <v>45715</v>
      </c>
      <c r="E4370" s="12">
        <v>7</v>
      </c>
    </row>
    <row r="4371" spans="1:5" x14ac:dyDescent="0.3">
      <c r="A4371" s="3" t="s">
        <v>13658</v>
      </c>
      <c r="B4371" s="11" t="s">
        <v>1214</v>
      </c>
      <c r="C4371" s="11" t="s">
        <v>391</v>
      </c>
      <c r="D4371" s="17">
        <v>45674</v>
      </c>
      <c r="E4371" s="12">
        <v>10</v>
      </c>
    </row>
    <row r="4372" spans="1:5" x14ac:dyDescent="0.3">
      <c r="A4372" s="3" t="s">
        <v>13659</v>
      </c>
      <c r="B4372" s="11" t="s">
        <v>1006</v>
      </c>
      <c r="C4372" s="11" t="s">
        <v>62</v>
      </c>
      <c r="D4372" s="17">
        <v>45989</v>
      </c>
      <c r="E4372" s="12">
        <v>5</v>
      </c>
    </row>
    <row r="4373" spans="1:5" x14ac:dyDescent="0.3">
      <c r="A4373" s="3" t="s">
        <v>13660</v>
      </c>
      <c r="B4373" s="11" t="s">
        <v>1494</v>
      </c>
      <c r="C4373" s="11" t="s">
        <v>92</v>
      </c>
      <c r="D4373" s="17">
        <v>45862</v>
      </c>
      <c r="E4373" s="12">
        <v>7</v>
      </c>
    </row>
    <row r="4374" spans="1:5" x14ac:dyDescent="0.3">
      <c r="A4374" s="3" t="s">
        <v>13661</v>
      </c>
      <c r="B4374" s="11" t="s">
        <v>910</v>
      </c>
      <c r="C4374" s="11" t="s">
        <v>364</v>
      </c>
      <c r="D4374" s="17">
        <v>45945</v>
      </c>
      <c r="E4374" s="12">
        <v>9</v>
      </c>
    </row>
    <row r="4375" spans="1:5" x14ac:dyDescent="0.3">
      <c r="A4375" s="3" t="s">
        <v>13662</v>
      </c>
      <c r="B4375" s="11" t="s">
        <v>1382</v>
      </c>
      <c r="C4375" s="11" t="s">
        <v>107</v>
      </c>
      <c r="D4375" s="17">
        <v>45741</v>
      </c>
      <c r="E4375" s="12">
        <v>7</v>
      </c>
    </row>
    <row r="4376" spans="1:5" x14ac:dyDescent="0.3">
      <c r="A4376" s="3" t="s">
        <v>13663</v>
      </c>
      <c r="B4376" s="11" t="s">
        <v>1110</v>
      </c>
      <c r="C4376" s="11" t="s">
        <v>69</v>
      </c>
      <c r="D4376" s="17">
        <v>45715</v>
      </c>
      <c r="E4376" s="12">
        <v>9</v>
      </c>
    </row>
    <row r="4377" spans="1:5" x14ac:dyDescent="0.3">
      <c r="A4377" s="3" t="s">
        <v>13664</v>
      </c>
      <c r="B4377" s="11" t="s">
        <v>1054</v>
      </c>
      <c r="C4377" s="11" t="s">
        <v>155</v>
      </c>
      <c r="D4377" s="17">
        <v>46007</v>
      </c>
      <c r="E4377" s="12">
        <v>5</v>
      </c>
    </row>
    <row r="4378" spans="1:5" x14ac:dyDescent="0.3">
      <c r="A4378" s="3" t="s">
        <v>13665</v>
      </c>
      <c r="B4378" s="11" t="s">
        <v>1542</v>
      </c>
      <c r="C4378" s="11" t="s">
        <v>237</v>
      </c>
      <c r="D4378" s="17">
        <v>45934</v>
      </c>
      <c r="E4378" s="12">
        <v>10</v>
      </c>
    </row>
    <row r="4379" spans="1:5" x14ac:dyDescent="0.3">
      <c r="A4379" s="3" t="s">
        <v>13666</v>
      </c>
      <c r="B4379" s="11" t="s">
        <v>1248</v>
      </c>
      <c r="C4379" s="11" t="s">
        <v>196</v>
      </c>
      <c r="D4379" s="17">
        <v>45790</v>
      </c>
      <c r="E4379" s="12">
        <v>9</v>
      </c>
    </row>
    <row r="4380" spans="1:5" x14ac:dyDescent="0.3">
      <c r="A4380" s="3" t="s">
        <v>13667</v>
      </c>
      <c r="B4380" s="11" t="s">
        <v>1126</v>
      </c>
      <c r="C4380" s="11" t="s">
        <v>47</v>
      </c>
      <c r="D4380" s="17">
        <v>45853</v>
      </c>
      <c r="E4380" s="12">
        <v>10</v>
      </c>
    </row>
    <row r="4381" spans="1:5" x14ac:dyDescent="0.3">
      <c r="A4381" s="3" t="s">
        <v>13668</v>
      </c>
      <c r="B4381" s="11" t="s">
        <v>903</v>
      </c>
      <c r="C4381" s="11" t="s">
        <v>160</v>
      </c>
      <c r="D4381" s="17">
        <v>45894</v>
      </c>
      <c r="E4381" s="12">
        <v>4</v>
      </c>
    </row>
    <row r="4382" spans="1:5" x14ac:dyDescent="0.3">
      <c r="A4382" s="3" t="s">
        <v>13669</v>
      </c>
      <c r="B4382" s="11" t="s">
        <v>1276</v>
      </c>
      <c r="C4382" s="11" t="s">
        <v>47</v>
      </c>
      <c r="D4382" s="17">
        <v>46165</v>
      </c>
      <c r="E4382" s="12">
        <v>7</v>
      </c>
    </row>
    <row r="4383" spans="1:5" x14ac:dyDescent="0.3">
      <c r="A4383" s="3" t="s">
        <v>13670</v>
      </c>
      <c r="B4383" s="11" t="s">
        <v>1666</v>
      </c>
      <c r="C4383" s="11" t="s">
        <v>190</v>
      </c>
      <c r="D4383" s="17">
        <v>45660</v>
      </c>
      <c r="E4383" s="12">
        <v>8</v>
      </c>
    </row>
    <row r="4384" spans="1:5" x14ac:dyDescent="0.3">
      <c r="A4384" s="3" t="s">
        <v>13671</v>
      </c>
      <c r="B4384" s="11" t="s">
        <v>1008</v>
      </c>
      <c r="C4384" s="11" t="s">
        <v>221</v>
      </c>
      <c r="D4384" s="17">
        <v>46197</v>
      </c>
      <c r="E4384" s="12">
        <v>6</v>
      </c>
    </row>
    <row r="4385" spans="1:5" x14ac:dyDescent="0.3">
      <c r="A4385" s="3" t="s">
        <v>13672</v>
      </c>
      <c r="B4385" s="11" t="s">
        <v>1230</v>
      </c>
      <c r="C4385" s="11" t="s">
        <v>187</v>
      </c>
      <c r="D4385" s="17">
        <v>45703</v>
      </c>
      <c r="E4385" s="12">
        <v>5</v>
      </c>
    </row>
    <row r="4386" spans="1:5" x14ac:dyDescent="0.3">
      <c r="A4386" s="3" t="s">
        <v>13673</v>
      </c>
      <c r="B4386" s="11" t="s">
        <v>1126</v>
      </c>
      <c r="C4386" s="11" t="s">
        <v>276</v>
      </c>
      <c r="D4386" s="17">
        <v>46075</v>
      </c>
      <c r="E4386" s="12">
        <v>7</v>
      </c>
    </row>
    <row r="4387" spans="1:5" x14ac:dyDescent="0.3">
      <c r="A4387" s="3" t="s">
        <v>13674</v>
      </c>
      <c r="B4387" s="11" t="s">
        <v>1526</v>
      </c>
      <c r="C4387" s="11" t="s">
        <v>280</v>
      </c>
      <c r="D4387" s="17">
        <v>45955</v>
      </c>
      <c r="E4387" s="12">
        <v>10</v>
      </c>
    </row>
    <row r="4388" spans="1:5" x14ac:dyDescent="0.3">
      <c r="A4388" s="3" t="s">
        <v>13675</v>
      </c>
      <c r="B4388" s="11" t="s">
        <v>1700</v>
      </c>
      <c r="C4388" s="11" t="s">
        <v>133</v>
      </c>
      <c r="D4388" s="17">
        <v>46129</v>
      </c>
      <c r="E4388" s="12">
        <v>10</v>
      </c>
    </row>
    <row r="4389" spans="1:5" x14ac:dyDescent="0.3">
      <c r="A4389" s="3" t="s">
        <v>13676</v>
      </c>
      <c r="B4389" s="11" t="s">
        <v>1216</v>
      </c>
      <c r="C4389" s="11" t="s">
        <v>53</v>
      </c>
      <c r="D4389" s="17">
        <v>45735</v>
      </c>
      <c r="E4389" s="12">
        <v>4</v>
      </c>
    </row>
    <row r="4390" spans="1:5" x14ac:dyDescent="0.3">
      <c r="A4390" s="3" t="s">
        <v>13677</v>
      </c>
      <c r="B4390" s="11" t="s">
        <v>1096</v>
      </c>
      <c r="C4390" s="11" t="s">
        <v>320</v>
      </c>
      <c r="D4390" s="17">
        <v>46079</v>
      </c>
      <c r="E4390" s="12">
        <v>10</v>
      </c>
    </row>
    <row r="4391" spans="1:5" x14ac:dyDescent="0.3">
      <c r="A4391" s="3" t="s">
        <v>13678</v>
      </c>
      <c r="B4391" s="11" t="s">
        <v>1062</v>
      </c>
      <c r="C4391" s="11" t="s">
        <v>354</v>
      </c>
      <c r="D4391" s="17">
        <v>46189</v>
      </c>
      <c r="E4391" s="12">
        <v>9</v>
      </c>
    </row>
    <row r="4392" spans="1:5" x14ac:dyDescent="0.3">
      <c r="A4392" s="3" t="s">
        <v>13679</v>
      </c>
      <c r="B4392" s="11" t="s">
        <v>1424</v>
      </c>
      <c r="C4392" s="11" t="s">
        <v>336</v>
      </c>
      <c r="D4392" s="17">
        <v>46161</v>
      </c>
      <c r="E4392" s="12">
        <v>11</v>
      </c>
    </row>
    <row r="4393" spans="1:5" x14ac:dyDescent="0.3">
      <c r="A4393" s="3" t="s">
        <v>13680</v>
      </c>
      <c r="B4393" s="11" t="s">
        <v>1486</v>
      </c>
      <c r="C4393" s="11" t="s">
        <v>303</v>
      </c>
      <c r="D4393" s="17">
        <v>45842</v>
      </c>
      <c r="E4393" s="12">
        <v>10</v>
      </c>
    </row>
    <row r="4394" spans="1:5" x14ac:dyDescent="0.3">
      <c r="A4394" s="3" t="s">
        <v>13681</v>
      </c>
      <c r="B4394" s="11" t="s">
        <v>1058</v>
      </c>
      <c r="C4394" s="11" t="s">
        <v>282</v>
      </c>
      <c r="D4394" s="17">
        <v>46179</v>
      </c>
      <c r="E4394" s="12">
        <v>12</v>
      </c>
    </row>
    <row r="4395" spans="1:5" x14ac:dyDescent="0.3">
      <c r="A4395" s="3" t="s">
        <v>13682</v>
      </c>
      <c r="B4395" s="11" t="s">
        <v>940</v>
      </c>
      <c r="C4395" s="11" t="s">
        <v>382</v>
      </c>
      <c r="D4395" s="17">
        <v>45793</v>
      </c>
      <c r="E4395" s="12">
        <v>10</v>
      </c>
    </row>
    <row r="4396" spans="1:5" x14ac:dyDescent="0.3">
      <c r="A4396" s="3" t="s">
        <v>13683</v>
      </c>
      <c r="B4396" s="11" t="s">
        <v>1518</v>
      </c>
      <c r="C4396" s="11" t="s">
        <v>344</v>
      </c>
      <c r="D4396" s="17">
        <v>45686</v>
      </c>
      <c r="E4396" s="12">
        <v>11</v>
      </c>
    </row>
    <row r="4397" spans="1:5" x14ac:dyDescent="0.3">
      <c r="A4397" s="3" t="s">
        <v>13684</v>
      </c>
      <c r="B4397" s="11" t="s">
        <v>1650</v>
      </c>
      <c r="C4397" s="11" t="s">
        <v>198</v>
      </c>
      <c r="D4397" s="17">
        <v>45714</v>
      </c>
      <c r="E4397" s="12">
        <v>10</v>
      </c>
    </row>
    <row r="4398" spans="1:5" x14ac:dyDescent="0.3">
      <c r="A4398" s="3" t="s">
        <v>13685</v>
      </c>
      <c r="B4398" s="11" t="s">
        <v>1096</v>
      </c>
      <c r="C4398" s="11" t="s">
        <v>253</v>
      </c>
      <c r="D4398" s="17">
        <v>45900</v>
      </c>
      <c r="E4398" s="12">
        <v>8</v>
      </c>
    </row>
    <row r="4399" spans="1:5" x14ac:dyDescent="0.3">
      <c r="A4399" s="3" t="s">
        <v>13686</v>
      </c>
      <c r="B4399" s="11" t="s">
        <v>978</v>
      </c>
      <c r="C4399" s="11" t="s">
        <v>391</v>
      </c>
      <c r="D4399" s="17">
        <v>45920</v>
      </c>
      <c r="E4399" s="12">
        <v>12</v>
      </c>
    </row>
    <row r="4400" spans="1:5" x14ac:dyDescent="0.3">
      <c r="A4400" s="3" t="s">
        <v>13687</v>
      </c>
      <c r="B4400" s="11" t="s">
        <v>1652</v>
      </c>
      <c r="C4400" s="11" t="s">
        <v>216</v>
      </c>
      <c r="D4400" s="17">
        <v>46134</v>
      </c>
      <c r="E4400" s="12">
        <v>10</v>
      </c>
    </row>
    <row r="4401" spans="1:5" x14ac:dyDescent="0.3">
      <c r="A4401" s="3" t="s">
        <v>13688</v>
      </c>
      <c r="B4401" s="11" t="s">
        <v>1288</v>
      </c>
      <c r="C4401" s="11" t="s">
        <v>211</v>
      </c>
      <c r="D4401" s="17">
        <v>45724</v>
      </c>
      <c r="E4401" s="12">
        <v>6</v>
      </c>
    </row>
    <row r="4402" spans="1:5" x14ac:dyDescent="0.3">
      <c r="A4402" s="3" t="s">
        <v>13689</v>
      </c>
      <c r="B4402" s="11" t="s">
        <v>1142</v>
      </c>
      <c r="C4402" s="11" t="s">
        <v>168</v>
      </c>
      <c r="D4402" s="17">
        <v>46003</v>
      </c>
      <c r="E4402" s="12">
        <v>7</v>
      </c>
    </row>
    <row r="4403" spans="1:5" x14ac:dyDescent="0.3">
      <c r="A4403" s="3" t="s">
        <v>13690</v>
      </c>
      <c r="B4403" s="11" t="s">
        <v>1754</v>
      </c>
      <c r="C4403" s="11" t="s">
        <v>301</v>
      </c>
      <c r="D4403" s="17">
        <v>46123</v>
      </c>
      <c r="E4403" s="12">
        <v>4</v>
      </c>
    </row>
    <row r="4404" spans="1:5" x14ac:dyDescent="0.3">
      <c r="A4404" s="3" t="s">
        <v>13691</v>
      </c>
      <c r="B4404" s="11" t="s">
        <v>1080</v>
      </c>
      <c r="C4404" s="11" t="s">
        <v>81</v>
      </c>
      <c r="D4404" s="17">
        <v>45786</v>
      </c>
      <c r="E4404" s="12">
        <v>6</v>
      </c>
    </row>
    <row r="4405" spans="1:5" x14ac:dyDescent="0.3">
      <c r="A4405" s="3" t="s">
        <v>13692</v>
      </c>
      <c r="B4405" s="11" t="s">
        <v>1532</v>
      </c>
      <c r="C4405" s="11" t="s">
        <v>265</v>
      </c>
      <c r="D4405" s="17">
        <v>46142</v>
      </c>
      <c r="E4405" s="12">
        <v>10</v>
      </c>
    </row>
    <row r="4406" spans="1:5" x14ac:dyDescent="0.3">
      <c r="A4406" s="3" t="s">
        <v>13693</v>
      </c>
      <c r="B4406" s="11" t="s">
        <v>1648</v>
      </c>
      <c r="C4406" s="11" t="s">
        <v>107</v>
      </c>
      <c r="D4406" s="17">
        <v>46001</v>
      </c>
      <c r="E4406" s="12">
        <v>12</v>
      </c>
    </row>
    <row r="4407" spans="1:5" x14ac:dyDescent="0.3">
      <c r="A4407" s="3" t="s">
        <v>13694</v>
      </c>
      <c r="B4407" s="11" t="s">
        <v>1210</v>
      </c>
      <c r="C4407" s="11" t="s">
        <v>184</v>
      </c>
      <c r="D4407" s="17">
        <v>45968</v>
      </c>
      <c r="E4407" s="12">
        <v>12</v>
      </c>
    </row>
    <row r="4408" spans="1:5" x14ac:dyDescent="0.3">
      <c r="A4408" s="3" t="s">
        <v>13695</v>
      </c>
      <c r="B4408" s="11" t="s">
        <v>1632</v>
      </c>
      <c r="C4408" s="11" t="s">
        <v>393</v>
      </c>
      <c r="D4408" s="17">
        <v>46123</v>
      </c>
      <c r="E4408" s="12">
        <v>9</v>
      </c>
    </row>
    <row r="4409" spans="1:5" x14ac:dyDescent="0.3">
      <c r="A4409" s="3" t="s">
        <v>13696</v>
      </c>
      <c r="B4409" s="11" t="s">
        <v>1776</v>
      </c>
      <c r="C4409" s="11" t="s">
        <v>316</v>
      </c>
      <c r="D4409" s="17">
        <v>45766</v>
      </c>
      <c r="E4409" s="12">
        <v>6</v>
      </c>
    </row>
    <row r="4410" spans="1:5" x14ac:dyDescent="0.3">
      <c r="A4410" s="3" t="s">
        <v>13697</v>
      </c>
      <c r="B4410" s="11" t="s">
        <v>1186</v>
      </c>
      <c r="C4410" s="11" t="s">
        <v>198</v>
      </c>
      <c r="D4410" s="17">
        <v>45811</v>
      </c>
      <c r="E4410" s="12">
        <v>5</v>
      </c>
    </row>
    <row r="4411" spans="1:5" x14ac:dyDescent="0.3">
      <c r="A4411" s="3" t="s">
        <v>13698</v>
      </c>
      <c r="B4411" s="11" t="s">
        <v>1068</v>
      </c>
      <c r="C4411" s="11" t="s">
        <v>322</v>
      </c>
      <c r="D4411" s="17">
        <v>46158</v>
      </c>
      <c r="E4411" s="12">
        <v>11</v>
      </c>
    </row>
    <row r="4412" spans="1:5" x14ac:dyDescent="0.3">
      <c r="A4412" s="3" t="s">
        <v>13699</v>
      </c>
      <c r="B4412" s="11" t="s">
        <v>1454</v>
      </c>
      <c r="C4412" s="11" t="s">
        <v>292</v>
      </c>
      <c r="D4412" s="17">
        <v>45715</v>
      </c>
      <c r="E4412" s="12">
        <v>7</v>
      </c>
    </row>
    <row r="4413" spans="1:5" x14ac:dyDescent="0.3">
      <c r="A4413" s="3" t="s">
        <v>13700</v>
      </c>
      <c r="B4413" s="11" t="s">
        <v>1670</v>
      </c>
      <c r="C4413" s="11" t="s">
        <v>290</v>
      </c>
      <c r="D4413" s="17">
        <v>46057</v>
      </c>
      <c r="E4413" s="12">
        <v>7</v>
      </c>
    </row>
    <row r="4414" spans="1:5" x14ac:dyDescent="0.3">
      <c r="A4414" s="3" t="s">
        <v>13701</v>
      </c>
      <c r="B4414" s="11" t="s">
        <v>1528</v>
      </c>
      <c r="C4414" s="11" t="s">
        <v>109</v>
      </c>
      <c r="D4414" s="17">
        <v>46122</v>
      </c>
      <c r="E4414" s="12">
        <v>10</v>
      </c>
    </row>
    <row r="4415" spans="1:5" x14ac:dyDescent="0.3">
      <c r="A4415" s="3" t="s">
        <v>13702</v>
      </c>
      <c r="B4415" s="11" t="s">
        <v>1304</v>
      </c>
      <c r="C4415" s="11" t="s">
        <v>280</v>
      </c>
      <c r="D4415" s="17">
        <v>45869</v>
      </c>
      <c r="E4415" s="12">
        <v>12</v>
      </c>
    </row>
    <row r="4416" spans="1:5" x14ac:dyDescent="0.3">
      <c r="A4416" s="3" t="s">
        <v>13703</v>
      </c>
      <c r="B4416" s="11" t="s">
        <v>1414</v>
      </c>
      <c r="C4416" s="11" t="s">
        <v>371</v>
      </c>
      <c r="D4416" s="17">
        <v>46042</v>
      </c>
      <c r="E4416" s="12">
        <v>12</v>
      </c>
    </row>
    <row r="4417" spans="1:5" x14ac:dyDescent="0.3">
      <c r="A4417" s="3" t="s">
        <v>13704</v>
      </c>
      <c r="B4417" s="11" t="s">
        <v>1330</v>
      </c>
      <c r="C4417" s="11" t="s">
        <v>373</v>
      </c>
      <c r="D4417" s="17">
        <v>45767</v>
      </c>
      <c r="E4417" s="12">
        <v>9</v>
      </c>
    </row>
    <row r="4418" spans="1:5" x14ac:dyDescent="0.3">
      <c r="A4418" s="3" t="s">
        <v>13705</v>
      </c>
      <c r="B4418" s="11" t="s">
        <v>1646</v>
      </c>
      <c r="C4418" s="11" t="s">
        <v>362</v>
      </c>
      <c r="D4418" s="17">
        <v>45882</v>
      </c>
      <c r="E4418" s="12">
        <v>10</v>
      </c>
    </row>
    <row r="4419" spans="1:5" x14ac:dyDescent="0.3">
      <c r="A4419" s="3" t="s">
        <v>13706</v>
      </c>
      <c r="B4419" s="11" t="s">
        <v>1330</v>
      </c>
      <c r="C4419" s="11" t="s">
        <v>223</v>
      </c>
      <c r="D4419" s="17">
        <v>45949</v>
      </c>
      <c r="E4419" s="12">
        <v>9</v>
      </c>
    </row>
    <row r="4420" spans="1:5" x14ac:dyDescent="0.3">
      <c r="A4420" s="3" t="s">
        <v>13707</v>
      </c>
      <c r="B4420" s="11" t="s">
        <v>1114</v>
      </c>
      <c r="C4420" s="11" t="s">
        <v>282</v>
      </c>
      <c r="D4420" s="17">
        <v>45889</v>
      </c>
      <c r="E4420" s="12">
        <v>11</v>
      </c>
    </row>
    <row r="4421" spans="1:5" x14ac:dyDescent="0.3">
      <c r="A4421" s="3" t="s">
        <v>13708</v>
      </c>
      <c r="B4421" s="11" t="s">
        <v>1074</v>
      </c>
      <c r="C4421" s="11" t="s">
        <v>282</v>
      </c>
      <c r="D4421" s="17">
        <v>46009</v>
      </c>
      <c r="E4421" s="12">
        <v>12</v>
      </c>
    </row>
    <row r="4422" spans="1:5" x14ac:dyDescent="0.3">
      <c r="A4422" s="3" t="s">
        <v>13709</v>
      </c>
      <c r="B4422" s="11" t="s">
        <v>1322</v>
      </c>
      <c r="C4422" s="11" t="s">
        <v>181</v>
      </c>
      <c r="D4422" s="17">
        <v>45726</v>
      </c>
      <c r="E4422" s="12">
        <v>7</v>
      </c>
    </row>
    <row r="4423" spans="1:5" x14ac:dyDescent="0.3">
      <c r="A4423" s="3" t="s">
        <v>13710</v>
      </c>
      <c r="B4423" s="11" t="s">
        <v>964</v>
      </c>
      <c r="C4423" s="11" t="s">
        <v>395</v>
      </c>
      <c r="D4423" s="17">
        <v>45708</v>
      </c>
      <c r="E4423" s="12">
        <v>7</v>
      </c>
    </row>
    <row r="4424" spans="1:5" x14ac:dyDescent="0.3">
      <c r="A4424" s="3" t="s">
        <v>13711</v>
      </c>
      <c r="B4424" s="11" t="s">
        <v>1104</v>
      </c>
      <c r="C4424" s="11" t="s">
        <v>364</v>
      </c>
      <c r="D4424" s="17">
        <v>45873</v>
      </c>
      <c r="E4424" s="12">
        <v>6</v>
      </c>
    </row>
    <row r="4425" spans="1:5" x14ac:dyDescent="0.3">
      <c r="A4425" s="3" t="s">
        <v>13712</v>
      </c>
      <c r="B4425" s="11" t="s">
        <v>1484</v>
      </c>
      <c r="C4425" s="11" t="s">
        <v>187</v>
      </c>
      <c r="D4425" s="17">
        <v>45673</v>
      </c>
      <c r="E4425" s="12">
        <v>5</v>
      </c>
    </row>
    <row r="4426" spans="1:5" x14ac:dyDescent="0.3">
      <c r="A4426" s="3" t="s">
        <v>13713</v>
      </c>
      <c r="B4426" s="11" t="s">
        <v>1418</v>
      </c>
      <c r="C4426" s="11" t="s">
        <v>342</v>
      </c>
      <c r="D4426" s="17">
        <v>46085</v>
      </c>
      <c r="E4426" s="12">
        <v>12</v>
      </c>
    </row>
    <row r="4427" spans="1:5" x14ac:dyDescent="0.3">
      <c r="A4427" s="3" t="s">
        <v>13714</v>
      </c>
      <c r="B4427" s="11" t="s">
        <v>1348</v>
      </c>
      <c r="C4427" s="11" t="s">
        <v>157</v>
      </c>
      <c r="D4427" s="17">
        <v>46028</v>
      </c>
      <c r="E4427" s="12">
        <v>9</v>
      </c>
    </row>
    <row r="4428" spans="1:5" x14ac:dyDescent="0.3">
      <c r="A4428" s="3" t="s">
        <v>13715</v>
      </c>
      <c r="B4428" s="11" t="s">
        <v>1498</v>
      </c>
      <c r="C4428" s="11" t="s">
        <v>292</v>
      </c>
      <c r="D4428" s="17">
        <v>45819</v>
      </c>
      <c r="E4428" s="12">
        <v>8</v>
      </c>
    </row>
    <row r="4429" spans="1:5" x14ac:dyDescent="0.3">
      <c r="A4429" s="3" t="s">
        <v>13716</v>
      </c>
      <c r="B4429" s="11" t="s">
        <v>1288</v>
      </c>
      <c r="C4429" s="11" t="s">
        <v>332</v>
      </c>
      <c r="D4429" s="17">
        <v>46083</v>
      </c>
      <c r="E4429" s="12">
        <v>9</v>
      </c>
    </row>
    <row r="4430" spans="1:5" x14ac:dyDescent="0.3">
      <c r="A4430" s="3" t="s">
        <v>13717</v>
      </c>
      <c r="B4430" s="11" t="s">
        <v>1432</v>
      </c>
      <c r="C4430" s="11" t="s">
        <v>126</v>
      </c>
      <c r="D4430" s="17">
        <v>45948</v>
      </c>
      <c r="E4430" s="12">
        <v>6</v>
      </c>
    </row>
    <row r="4431" spans="1:5" x14ac:dyDescent="0.3">
      <c r="A4431" s="3" t="s">
        <v>13718</v>
      </c>
      <c r="B4431" s="11" t="s">
        <v>1456</v>
      </c>
      <c r="C4431" s="11" t="s">
        <v>140</v>
      </c>
      <c r="D4431" s="17">
        <v>45775</v>
      </c>
      <c r="E4431" s="12">
        <v>5</v>
      </c>
    </row>
    <row r="4432" spans="1:5" x14ac:dyDescent="0.3">
      <c r="A4432" s="3" t="s">
        <v>13719</v>
      </c>
      <c r="B4432" s="11" t="s">
        <v>1618</v>
      </c>
      <c r="C4432" s="11" t="s">
        <v>350</v>
      </c>
      <c r="D4432" s="17">
        <v>46028</v>
      </c>
      <c r="E4432" s="12">
        <v>5</v>
      </c>
    </row>
    <row r="4433" spans="1:5" x14ac:dyDescent="0.3">
      <c r="A4433" s="3" t="s">
        <v>13720</v>
      </c>
      <c r="B4433" s="11" t="s">
        <v>1566</v>
      </c>
      <c r="C4433" s="11" t="s">
        <v>354</v>
      </c>
      <c r="D4433" s="17">
        <v>45790</v>
      </c>
      <c r="E4433" s="12">
        <v>12</v>
      </c>
    </row>
    <row r="4434" spans="1:5" x14ac:dyDescent="0.3">
      <c r="A4434" s="3" t="s">
        <v>13721</v>
      </c>
      <c r="B4434" s="11" t="s">
        <v>1100</v>
      </c>
      <c r="C4434" s="11" t="s">
        <v>340</v>
      </c>
      <c r="D4434" s="17">
        <v>45837</v>
      </c>
      <c r="E4434" s="12">
        <v>10</v>
      </c>
    </row>
    <row r="4435" spans="1:5" x14ac:dyDescent="0.3">
      <c r="A4435" s="3" t="s">
        <v>13722</v>
      </c>
      <c r="B4435" s="11" t="s">
        <v>1630</v>
      </c>
      <c r="C4435" s="11" t="s">
        <v>241</v>
      </c>
      <c r="D4435" s="17">
        <v>45800</v>
      </c>
      <c r="E4435" s="12">
        <v>6</v>
      </c>
    </row>
    <row r="4436" spans="1:5" x14ac:dyDescent="0.3">
      <c r="A4436" s="3" t="s">
        <v>13723</v>
      </c>
      <c r="B4436" s="11" t="s">
        <v>1000</v>
      </c>
      <c r="C4436" s="11" t="s">
        <v>387</v>
      </c>
      <c r="D4436" s="17">
        <v>46135</v>
      </c>
      <c r="E4436" s="12">
        <v>9</v>
      </c>
    </row>
    <row r="4437" spans="1:5" x14ac:dyDescent="0.3">
      <c r="A4437" s="3" t="s">
        <v>13724</v>
      </c>
      <c r="B4437" s="11" t="s">
        <v>1606</v>
      </c>
      <c r="C4437" s="11" t="s">
        <v>226</v>
      </c>
      <c r="D4437" s="17">
        <v>45938</v>
      </c>
      <c r="E4437" s="12">
        <v>9</v>
      </c>
    </row>
    <row r="4438" spans="1:5" x14ac:dyDescent="0.3">
      <c r="A4438" s="3" t="s">
        <v>13725</v>
      </c>
      <c r="B4438" s="11" t="s">
        <v>1560</v>
      </c>
      <c r="C4438" s="11" t="s">
        <v>232</v>
      </c>
      <c r="D4438" s="17">
        <v>45822</v>
      </c>
      <c r="E4438" s="12">
        <v>6</v>
      </c>
    </row>
    <row r="4439" spans="1:5" x14ac:dyDescent="0.3">
      <c r="A4439" s="3" t="s">
        <v>13726</v>
      </c>
      <c r="B4439" s="11" t="s">
        <v>1150</v>
      </c>
      <c r="C4439" s="11" t="s">
        <v>95</v>
      </c>
      <c r="D4439" s="17">
        <v>45763</v>
      </c>
      <c r="E4439" s="12">
        <v>10</v>
      </c>
    </row>
    <row r="4440" spans="1:5" x14ac:dyDescent="0.3">
      <c r="A4440" s="3" t="s">
        <v>13727</v>
      </c>
      <c r="B4440" s="11" t="s">
        <v>1508</v>
      </c>
      <c r="C4440" s="11" t="s">
        <v>267</v>
      </c>
      <c r="D4440" s="17">
        <v>46026</v>
      </c>
      <c r="E4440" s="12">
        <v>11</v>
      </c>
    </row>
    <row r="4441" spans="1:5" x14ac:dyDescent="0.3">
      <c r="A4441" s="3" t="s">
        <v>13728</v>
      </c>
      <c r="B4441" s="11" t="s">
        <v>1120</v>
      </c>
      <c r="C4441" s="11" t="s">
        <v>248</v>
      </c>
      <c r="D4441" s="17">
        <v>45726</v>
      </c>
      <c r="E4441" s="12">
        <v>11</v>
      </c>
    </row>
    <row r="4442" spans="1:5" x14ac:dyDescent="0.3">
      <c r="A4442" s="3" t="s">
        <v>13729</v>
      </c>
      <c r="B4442" s="11" t="s">
        <v>1312</v>
      </c>
      <c r="C4442" s="11" t="s">
        <v>149</v>
      </c>
      <c r="D4442" s="17">
        <v>46100</v>
      </c>
      <c r="E4442" s="12">
        <v>7</v>
      </c>
    </row>
    <row r="4443" spans="1:5" x14ac:dyDescent="0.3">
      <c r="A4443" s="3" t="s">
        <v>13730</v>
      </c>
      <c r="B4443" s="11" t="s">
        <v>1552</v>
      </c>
      <c r="C4443" s="11" t="s">
        <v>338</v>
      </c>
      <c r="D4443" s="17">
        <v>45771</v>
      </c>
      <c r="E4443" s="12">
        <v>4</v>
      </c>
    </row>
    <row r="4444" spans="1:5" x14ac:dyDescent="0.3">
      <c r="A4444" s="3" t="s">
        <v>13731</v>
      </c>
      <c r="B4444" s="11" t="s">
        <v>1142</v>
      </c>
      <c r="C4444" s="11" t="s">
        <v>356</v>
      </c>
      <c r="D4444" s="17">
        <v>45967</v>
      </c>
      <c r="E4444" s="12">
        <v>7</v>
      </c>
    </row>
    <row r="4445" spans="1:5" x14ac:dyDescent="0.3">
      <c r="A4445" s="3" t="s">
        <v>13732</v>
      </c>
      <c r="B4445" s="11" t="s">
        <v>1106</v>
      </c>
      <c r="C4445" s="11" t="s">
        <v>208</v>
      </c>
      <c r="D4445" s="17">
        <v>46175</v>
      </c>
      <c r="E4445" s="12">
        <v>6</v>
      </c>
    </row>
    <row r="4446" spans="1:5" x14ac:dyDescent="0.3">
      <c r="A4446" s="3" t="s">
        <v>13733</v>
      </c>
      <c r="B4446" s="11" t="s">
        <v>1398</v>
      </c>
      <c r="C4446" s="11" t="s">
        <v>216</v>
      </c>
      <c r="D4446" s="17">
        <v>46181</v>
      </c>
      <c r="E4446" s="12">
        <v>9</v>
      </c>
    </row>
    <row r="4447" spans="1:5" x14ac:dyDescent="0.3">
      <c r="A4447" s="3" t="s">
        <v>13734</v>
      </c>
      <c r="B4447" s="11" t="s">
        <v>1496</v>
      </c>
      <c r="C4447" s="11" t="s">
        <v>81</v>
      </c>
      <c r="D4447" s="17">
        <v>45828</v>
      </c>
      <c r="E4447" s="12">
        <v>12</v>
      </c>
    </row>
    <row r="4448" spans="1:5" x14ac:dyDescent="0.3">
      <c r="A4448" s="3" t="s">
        <v>13735</v>
      </c>
      <c r="B4448" s="11" t="s">
        <v>968</v>
      </c>
      <c r="C4448" s="11" t="s">
        <v>50</v>
      </c>
      <c r="D4448" s="17">
        <v>46087</v>
      </c>
      <c r="E4448" s="12">
        <v>6</v>
      </c>
    </row>
    <row r="4449" spans="1:5" x14ac:dyDescent="0.3">
      <c r="A4449" s="3" t="s">
        <v>13736</v>
      </c>
      <c r="B4449" s="11" t="s">
        <v>920</v>
      </c>
      <c r="C4449" s="11" t="s">
        <v>42</v>
      </c>
      <c r="D4449" s="17">
        <v>45957</v>
      </c>
      <c r="E4449" s="12">
        <v>4</v>
      </c>
    </row>
    <row r="4450" spans="1:5" x14ac:dyDescent="0.3">
      <c r="A4450" s="3" t="s">
        <v>13737</v>
      </c>
      <c r="B4450" s="11" t="s">
        <v>1156</v>
      </c>
      <c r="C4450" s="11" t="s">
        <v>360</v>
      </c>
      <c r="D4450" s="17">
        <v>46023</v>
      </c>
      <c r="E4450" s="12">
        <v>12</v>
      </c>
    </row>
    <row r="4451" spans="1:5" x14ac:dyDescent="0.3">
      <c r="A4451" s="3" t="s">
        <v>13738</v>
      </c>
      <c r="B4451" s="11" t="s">
        <v>1708</v>
      </c>
      <c r="C4451" s="11" t="s">
        <v>89</v>
      </c>
      <c r="D4451" s="17">
        <v>45661</v>
      </c>
      <c r="E4451" s="12">
        <v>9</v>
      </c>
    </row>
    <row r="4452" spans="1:5" x14ac:dyDescent="0.3">
      <c r="A4452" s="3" t="s">
        <v>13739</v>
      </c>
      <c r="B4452" s="11" t="s">
        <v>970</v>
      </c>
      <c r="C4452" s="11" t="s">
        <v>50</v>
      </c>
      <c r="D4452" s="17">
        <v>46194</v>
      </c>
      <c r="E4452" s="12">
        <v>8</v>
      </c>
    </row>
    <row r="4453" spans="1:5" x14ac:dyDescent="0.3">
      <c r="A4453" s="3" t="s">
        <v>13740</v>
      </c>
      <c r="B4453" s="11" t="s">
        <v>1760</v>
      </c>
      <c r="C4453" s="11" t="s">
        <v>78</v>
      </c>
      <c r="D4453" s="17">
        <v>45950</v>
      </c>
      <c r="E4453" s="12">
        <v>10</v>
      </c>
    </row>
    <row r="4454" spans="1:5" x14ac:dyDescent="0.3">
      <c r="A4454" s="3" t="s">
        <v>13741</v>
      </c>
      <c r="B4454" s="11" t="s">
        <v>1690</v>
      </c>
      <c r="C4454" s="11" t="s">
        <v>184</v>
      </c>
      <c r="D4454" s="17">
        <v>45792</v>
      </c>
      <c r="E4454" s="12">
        <v>9</v>
      </c>
    </row>
    <row r="4455" spans="1:5" x14ac:dyDescent="0.3">
      <c r="A4455" s="3" t="s">
        <v>13742</v>
      </c>
      <c r="B4455" s="11" t="s">
        <v>1776</v>
      </c>
      <c r="C4455" s="11" t="s">
        <v>352</v>
      </c>
      <c r="D4455" s="17">
        <v>46069</v>
      </c>
      <c r="E4455" s="12">
        <v>9</v>
      </c>
    </row>
    <row r="4456" spans="1:5" x14ac:dyDescent="0.3">
      <c r="A4456" s="3" t="s">
        <v>13743</v>
      </c>
      <c r="B4456" s="11" t="s">
        <v>1686</v>
      </c>
      <c r="C4456" s="11" t="s">
        <v>140</v>
      </c>
      <c r="D4456" s="17">
        <v>46002</v>
      </c>
      <c r="E4456" s="12">
        <v>8</v>
      </c>
    </row>
    <row r="4457" spans="1:5" x14ac:dyDescent="0.3">
      <c r="A4457" s="3" t="s">
        <v>13744</v>
      </c>
      <c r="B4457" s="11" t="s">
        <v>1184</v>
      </c>
      <c r="C4457" s="11" t="s">
        <v>332</v>
      </c>
      <c r="D4457" s="17">
        <v>46058</v>
      </c>
      <c r="E4457" s="12">
        <v>4</v>
      </c>
    </row>
    <row r="4458" spans="1:5" x14ac:dyDescent="0.3">
      <c r="A4458" s="3" t="s">
        <v>13745</v>
      </c>
      <c r="B4458" s="11" t="s">
        <v>1648</v>
      </c>
      <c r="C4458" s="11" t="s">
        <v>239</v>
      </c>
      <c r="D4458" s="17">
        <v>45917</v>
      </c>
      <c r="E4458" s="12">
        <v>7</v>
      </c>
    </row>
    <row r="4459" spans="1:5" x14ac:dyDescent="0.3">
      <c r="A4459" s="3" t="s">
        <v>13746</v>
      </c>
      <c r="B4459" s="11" t="s">
        <v>1700</v>
      </c>
      <c r="C4459" s="11" t="s">
        <v>272</v>
      </c>
      <c r="D4459" s="17">
        <v>45988</v>
      </c>
      <c r="E4459" s="12">
        <v>5</v>
      </c>
    </row>
    <row r="4460" spans="1:5" x14ac:dyDescent="0.3">
      <c r="A4460" s="3" t="s">
        <v>13747</v>
      </c>
      <c r="B4460" s="11" t="s">
        <v>1334</v>
      </c>
      <c r="C4460" s="11" t="s">
        <v>200</v>
      </c>
      <c r="D4460" s="17">
        <v>45971</v>
      </c>
      <c r="E4460" s="12">
        <v>4</v>
      </c>
    </row>
    <row r="4461" spans="1:5" x14ac:dyDescent="0.3">
      <c r="A4461" s="3" t="s">
        <v>13748</v>
      </c>
      <c r="B4461" s="11" t="s">
        <v>1286</v>
      </c>
      <c r="C4461" s="11" t="s">
        <v>235</v>
      </c>
      <c r="D4461" s="17">
        <v>45698</v>
      </c>
      <c r="E4461" s="12">
        <v>10</v>
      </c>
    </row>
    <row r="4462" spans="1:5" x14ac:dyDescent="0.3">
      <c r="A4462" s="3" t="s">
        <v>13749</v>
      </c>
      <c r="B4462" s="11" t="s">
        <v>1232</v>
      </c>
      <c r="C4462" s="11" t="s">
        <v>389</v>
      </c>
      <c r="D4462" s="17">
        <v>46040</v>
      </c>
      <c r="E4462" s="12">
        <v>10</v>
      </c>
    </row>
    <row r="4463" spans="1:5" x14ac:dyDescent="0.3">
      <c r="A4463" s="3" t="s">
        <v>13750</v>
      </c>
      <c r="B4463" s="11" t="s">
        <v>920</v>
      </c>
      <c r="C4463" s="11" t="s">
        <v>360</v>
      </c>
      <c r="D4463" s="17">
        <v>46075</v>
      </c>
      <c r="E4463" s="12">
        <v>8</v>
      </c>
    </row>
    <row r="4464" spans="1:5" x14ac:dyDescent="0.3">
      <c r="A4464" s="3" t="s">
        <v>13751</v>
      </c>
      <c r="B4464" s="11" t="s">
        <v>896</v>
      </c>
      <c r="C4464" s="11" t="s">
        <v>184</v>
      </c>
      <c r="D4464" s="17">
        <v>45941</v>
      </c>
      <c r="E4464" s="12">
        <v>6</v>
      </c>
    </row>
    <row r="4465" spans="1:5" x14ac:dyDescent="0.3">
      <c r="A4465" s="3" t="s">
        <v>13752</v>
      </c>
      <c r="B4465" s="11" t="s">
        <v>1004</v>
      </c>
      <c r="C4465" s="11" t="s">
        <v>241</v>
      </c>
      <c r="D4465" s="17">
        <v>46045</v>
      </c>
      <c r="E4465" s="12">
        <v>9</v>
      </c>
    </row>
    <row r="4466" spans="1:5" x14ac:dyDescent="0.3">
      <c r="A4466" s="3" t="s">
        <v>13753</v>
      </c>
      <c r="B4466" s="11" t="s">
        <v>1412</v>
      </c>
      <c r="C4466" s="11" t="s">
        <v>235</v>
      </c>
      <c r="D4466" s="17">
        <v>45726</v>
      </c>
      <c r="E4466" s="12">
        <v>7</v>
      </c>
    </row>
    <row r="4467" spans="1:5" x14ac:dyDescent="0.3">
      <c r="A4467" s="3" t="s">
        <v>13754</v>
      </c>
      <c r="B4467" s="11" t="s">
        <v>1080</v>
      </c>
      <c r="C4467" s="11" t="s">
        <v>267</v>
      </c>
      <c r="D4467" s="17">
        <v>46123</v>
      </c>
      <c r="E4467" s="12">
        <v>4</v>
      </c>
    </row>
    <row r="4468" spans="1:5" x14ac:dyDescent="0.3">
      <c r="A4468" s="3" t="s">
        <v>13755</v>
      </c>
      <c r="B4468" s="11" t="s">
        <v>950</v>
      </c>
      <c r="C4468" s="11" t="s">
        <v>395</v>
      </c>
      <c r="D4468" s="17">
        <v>45906</v>
      </c>
      <c r="E4468" s="12">
        <v>6</v>
      </c>
    </row>
    <row r="4469" spans="1:5" x14ac:dyDescent="0.3">
      <c r="A4469" s="3" t="s">
        <v>13756</v>
      </c>
      <c r="B4469" s="11" t="s">
        <v>1676</v>
      </c>
      <c r="C4469" s="11" t="s">
        <v>385</v>
      </c>
      <c r="D4469" s="17">
        <v>45877</v>
      </c>
      <c r="E4469" s="12">
        <v>12</v>
      </c>
    </row>
    <row r="4470" spans="1:5" x14ac:dyDescent="0.3">
      <c r="A4470" s="3" t="s">
        <v>13757</v>
      </c>
      <c r="B4470" s="11" t="s">
        <v>1542</v>
      </c>
      <c r="C4470" s="11" t="s">
        <v>354</v>
      </c>
      <c r="D4470" s="17">
        <v>45758</v>
      </c>
      <c r="E4470" s="12">
        <v>10</v>
      </c>
    </row>
    <row r="4471" spans="1:5" x14ac:dyDescent="0.3">
      <c r="A4471" s="3" t="s">
        <v>13758</v>
      </c>
      <c r="B4471" s="11" t="s">
        <v>1388</v>
      </c>
      <c r="C4471" s="11" t="s">
        <v>47</v>
      </c>
      <c r="D4471" s="17">
        <v>45810</v>
      </c>
      <c r="E4471" s="12">
        <v>12</v>
      </c>
    </row>
    <row r="4472" spans="1:5" x14ac:dyDescent="0.3">
      <c r="A4472" s="3" t="s">
        <v>13759</v>
      </c>
      <c r="B4472" s="11" t="s">
        <v>1020</v>
      </c>
      <c r="C4472" s="11" t="s">
        <v>260</v>
      </c>
      <c r="D4472" s="17">
        <v>46189</v>
      </c>
      <c r="E4472" s="12">
        <v>6</v>
      </c>
    </row>
    <row r="4473" spans="1:5" x14ac:dyDescent="0.3">
      <c r="A4473" s="3" t="s">
        <v>13760</v>
      </c>
      <c r="B4473" s="11" t="s">
        <v>1770</v>
      </c>
      <c r="C4473" s="11" t="s">
        <v>168</v>
      </c>
      <c r="D4473" s="17">
        <v>46114</v>
      </c>
      <c r="E4473" s="12">
        <v>12</v>
      </c>
    </row>
    <row r="4474" spans="1:5" x14ac:dyDescent="0.3">
      <c r="A4474" s="3" t="s">
        <v>13761</v>
      </c>
      <c r="B4474" s="11" t="s">
        <v>1070</v>
      </c>
      <c r="C4474" s="11" t="s">
        <v>352</v>
      </c>
      <c r="D4474" s="17">
        <v>45991</v>
      </c>
      <c r="E4474" s="12">
        <v>10</v>
      </c>
    </row>
    <row r="4475" spans="1:5" x14ac:dyDescent="0.3">
      <c r="A4475" s="3" t="s">
        <v>13762</v>
      </c>
      <c r="B4475" s="11" t="s">
        <v>1574</v>
      </c>
      <c r="C4475" s="11" t="s">
        <v>401</v>
      </c>
      <c r="D4475" s="17">
        <v>46103</v>
      </c>
      <c r="E4475" s="12">
        <v>9</v>
      </c>
    </row>
    <row r="4476" spans="1:5" x14ac:dyDescent="0.3">
      <c r="A4476" s="3" t="s">
        <v>13763</v>
      </c>
      <c r="B4476" s="11" t="s">
        <v>1470</v>
      </c>
      <c r="C4476" s="11" t="s">
        <v>322</v>
      </c>
      <c r="D4476" s="17">
        <v>46008</v>
      </c>
      <c r="E4476" s="12">
        <v>11</v>
      </c>
    </row>
    <row r="4477" spans="1:5" x14ac:dyDescent="0.3">
      <c r="A4477" s="3" t="s">
        <v>13764</v>
      </c>
      <c r="B4477" s="11" t="s">
        <v>1098</v>
      </c>
      <c r="C4477" s="11" t="s">
        <v>360</v>
      </c>
      <c r="D4477" s="17">
        <v>45680</v>
      </c>
      <c r="E4477" s="12">
        <v>8</v>
      </c>
    </row>
    <row r="4478" spans="1:5" x14ac:dyDescent="0.3">
      <c r="A4478" s="3" t="s">
        <v>13765</v>
      </c>
      <c r="B4478" s="11" t="s">
        <v>1752</v>
      </c>
      <c r="C4478" s="11" t="s">
        <v>27</v>
      </c>
      <c r="D4478" s="17">
        <v>45951</v>
      </c>
      <c r="E4478" s="12">
        <v>10</v>
      </c>
    </row>
    <row r="4479" spans="1:5" x14ac:dyDescent="0.3">
      <c r="A4479" s="3" t="s">
        <v>13766</v>
      </c>
      <c r="B4479" s="11" t="s">
        <v>910</v>
      </c>
      <c r="C4479" s="11" t="s">
        <v>350</v>
      </c>
      <c r="D4479" s="17">
        <v>45687</v>
      </c>
      <c r="E4479" s="12">
        <v>7</v>
      </c>
    </row>
    <row r="4480" spans="1:5" x14ac:dyDescent="0.3">
      <c r="A4480" s="3" t="s">
        <v>13767</v>
      </c>
      <c r="B4480" s="11" t="s">
        <v>1688</v>
      </c>
      <c r="C4480" s="11" t="s">
        <v>211</v>
      </c>
      <c r="D4480" s="17">
        <v>45944</v>
      </c>
      <c r="E4480" s="12">
        <v>11</v>
      </c>
    </row>
    <row r="4481" spans="1:5" x14ac:dyDescent="0.3">
      <c r="A4481" s="3" t="s">
        <v>13768</v>
      </c>
      <c r="B4481" s="11" t="s">
        <v>1430</v>
      </c>
      <c r="C4481" s="11" t="s">
        <v>200</v>
      </c>
      <c r="D4481" s="17">
        <v>46185</v>
      </c>
      <c r="E4481" s="12">
        <v>7</v>
      </c>
    </row>
    <row r="4482" spans="1:5" x14ac:dyDescent="0.3">
      <c r="A4482" s="3" t="s">
        <v>13769</v>
      </c>
      <c r="B4482" s="11" t="s">
        <v>1546</v>
      </c>
      <c r="C4482" s="11" t="s">
        <v>278</v>
      </c>
      <c r="D4482" s="17">
        <v>46006</v>
      </c>
      <c r="E4482" s="12">
        <v>7</v>
      </c>
    </row>
    <row r="4483" spans="1:5" x14ac:dyDescent="0.3">
      <c r="A4483" s="3" t="s">
        <v>13770</v>
      </c>
      <c r="B4483" s="11" t="s">
        <v>1358</v>
      </c>
      <c r="C4483" s="11" t="s">
        <v>332</v>
      </c>
      <c r="D4483" s="17">
        <v>45872</v>
      </c>
      <c r="E4483" s="12">
        <v>10</v>
      </c>
    </row>
    <row r="4484" spans="1:5" x14ac:dyDescent="0.3">
      <c r="A4484" s="3" t="s">
        <v>13771</v>
      </c>
      <c r="B4484" s="11" t="s">
        <v>940</v>
      </c>
      <c r="C4484" s="11" t="s">
        <v>387</v>
      </c>
      <c r="D4484" s="17">
        <v>45965</v>
      </c>
      <c r="E4484" s="12">
        <v>10</v>
      </c>
    </row>
    <row r="4485" spans="1:5" x14ac:dyDescent="0.3">
      <c r="A4485" s="3" t="s">
        <v>13772</v>
      </c>
      <c r="B4485" s="11" t="s">
        <v>1374</v>
      </c>
      <c r="C4485" s="11" t="s">
        <v>241</v>
      </c>
      <c r="D4485" s="17">
        <v>45859</v>
      </c>
      <c r="E4485" s="12">
        <v>10</v>
      </c>
    </row>
    <row r="4486" spans="1:5" x14ac:dyDescent="0.3">
      <c r="A4486" s="3" t="s">
        <v>13773</v>
      </c>
      <c r="B4486" s="11" t="s">
        <v>1220</v>
      </c>
      <c r="C4486" s="11" t="s">
        <v>338</v>
      </c>
      <c r="D4486" s="17">
        <v>46196</v>
      </c>
      <c r="E4486" s="12">
        <v>11</v>
      </c>
    </row>
    <row r="4487" spans="1:5" x14ac:dyDescent="0.3">
      <c r="A4487" s="3" t="s">
        <v>13774</v>
      </c>
      <c r="B4487" s="11" t="s">
        <v>1780</v>
      </c>
      <c r="C4487" s="11" t="s">
        <v>187</v>
      </c>
      <c r="D4487" s="17">
        <v>46156</v>
      </c>
      <c r="E4487" s="12">
        <v>11</v>
      </c>
    </row>
    <row r="4488" spans="1:5" x14ac:dyDescent="0.3">
      <c r="A4488" s="3" t="s">
        <v>13775</v>
      </c>
      <c r="B4488" s="11" t="s">
        <v>1388</v>
      </c>
      <c r="C4488" s="11" t="s">
        <v>395</v>
      </c>
      <c r="D4488" s="17">
        <v>46117</v>
      </c>
      <c r="E4488" s="12">
        <v>10</v>
      </c>
    </row>
    <row r="4489" spans="1:5" x14ac:dyDescent="0.3">
      <c r="A4489" s="3" t="s">
        <v>13776</v>
      </c>
      <c r="B4489" s="11" t="s">
        <v>1742</v>
      </c>
      <c r="C4489" s="11" t="s">
        <v>37</v>
      </c>
      <c r="D4489" s="17">
        <v>45856</v>
      </c>
      <c r="E4489" s="12">
        <v>6</v>
      </c>
    </row>
    <row r="4490" spans="1:5" x14ac:dyDescent="0.3">
      <c r="A4490" s="3" t="s">
        <v>13777</v>
      </c>
      <c r="B4490" s="11" t="s">
        <v>1116</v>
      </c>
      <c r="C4490" s="11" t="s">
        <v>318</v>
      </c>
      <c r="D4490" s="17">
        <v>46091</v>
      </c>
      <c r="E4490" s="12">
        <v>11</v>
      </c>
    </row>
    <row r="4491" spans="1:5" x14ac:dyDescent="0.3">
      <c r="A4491" s="3" t="s">
        <v>13778</v>
      </c>
      <c r="B4491" s="11" t="s">
        <v>1072</v>
      </c>
      <c r="C4491" s="11" t="s">
        <v>399</v>
      </c>
      <c r="D4491" s="17">
        <v>45795</v>
      </c>
      <c r="E4491" s="12">
        <v>10</v>
      </c>
    </row>
    <row r="4492" spans="1:5" x14ac:dyDescent="0.3">
      <c r="A4492" s="3" t="s">
        <v>13779</v>
      </c>
      <c r="B4492" s="11" t="s">
        <v>1198</v>
      </c>
      <c r="C4492" s="11" t="s">
        <v>196</v>
      </c>
      <c r="D4492" s="17">
        <v>45682</v>
      </c>
      <c r="E4492" s="12">
        <v>12</v>
      </c>
    </row>
    <row r="4493" spans="1:5" x14ac:dyDescent="0.3">
      <c r="A4493" s="3" t="s">
        <v>13780</v>
      </c>
      <c r="B4493" s="11" t="s">
        <v>1542</v>
      </c>
      <c r="C4493" s="11" t="s">
        <v>382</v>
      </c>
      <c r="D4493" s="17">
        <v>45751</v>
      </c>
      <c r="E4493" s="12">
        <v>10</v>
      </c>
    </row>
    <row r="4494" spans="1:5" x14ac:dyDescent="0.3">
      <c r="A4494" s="3" t="s">
        <v>13781</v>
      </c>
      <c r="B4494" s="11" t="s">
        <v>1404</v>
      </c>
      <c r="C4494" s="11" t="s">
        <v>332</v>
      </c>
      <c r="D4494" s="17">
        <v>45939</v>
      </c>
      <c r="E4494" s="12">
        <v>5</v>
      </c>
    </row>
    <row r="4495" spans="1:5" x14ac:dyDescent="0.3">
      <c r="A4495" s="3" t="s">
        <v>13782</v>
      </c>
      <c r="B4495" s="11" t="s">
        <v>1564</v>
      </c>
      <c r="C4495" s="11" t="s">
        <v>42</v>
      </c>
      <c r="D4495" s="17">
        <v>45670</v>
      </c>
      <c r="E4495" s="12">
        <v>4</v>
      </c>
    </row>
    <row r="4496" spans="1:5" x14ac:dyDescent="0.3">
      <c r="A4496" s="3" t="s">
        <v>13783</v>
      </c>
      <c r="B4496" s="11" t="s">
        <v>1364</v>
      </c>
      <c r="C4496" s="11" t="s">
        <v>284</v>
      </c>
      <c r="D4496" s="17">
        <v>45662</v>
      </c>
      <c r="E4496" s="12">
        <v>11</v>
      </c>
    </row>
    <row r="4497" spans="1:5" x14ac:dyDescent="0.3">
      <c r="A4497" s="3" t="s">
        <v>13784</v>
      </c>
      <c r="B4497" s="11" t="s">
        <v>1172</v>
      </c>
      <c r="C4497" s="11" t="s">
        <v>76</v>
      </c>
      <c r="D4497" s="17">
        <v>45759</v>
      </c>
      <c r="E4497" s="12">
        <v>9</v>
      </c>
    </row>
    <row r="4498" spans="1:5" x14ac:dyDescent="0.3">
      <c r="A4498" s="3" t="s">
        <v>13785</v>
      </c>
      <c r="B4498" s="11" t="s">
        <v>1036</v>
      </c>
      <c r="C4498" s="11" t="s">
        <v>160</v>
      </c>
      <c r="D4498" s="17">
        <v>45869</v>
      </c>
      <c r="E4498" s="12">
        <v>7</v>
      </c>
    </row>
    <row r="4499" spans="1:5" x14ac:dyDescent="0.3">
      <c r="A4499" s="3" t="s">
        <v>13786</v>
      </c>
      <c r="B4499" s="11" t="s">
        <v>1686</v>
      </c>
      <c r="C4499" s="11" t="s">
        <v>356</v>
      </c>
      <c r="D4499" s="17">
        <v>46028</v>
      </c>
      <c r="E4499" s="12">
        <v>9</v>
      </c>
    </row>
    <row r="4500" spans="1:5" x14ac:dyDescent="0.3">
      <c r="A4500" s="3" t="s">
        <v>13787</v>
      </c>
      <c r="B4500" s="11" t="s">
        <v>1166</v>
      </c>
      <c r="C4500" s="11" t="s">
        <v>218</v>
      </c>
      <c r="D4500" s="17">
        <v>45906</v>
      </c>
      <c r="E4500" s="12">
        <v>4</v>
      </c>
    </row>
    <row r="4501" spans="1:5" x14ac:dyDescent="0.3">
      <c r="A4501" s="3" t="s">
        <v>13788</v>
      </c>
      <c r="B4501" s="11" t="s">
        <v>1142</v>
      </c>
      <c r="C4501" s="11" t="s">
        <v>218</v>
      </c>
      <c r="D4501" s="17">
        <v>45785</v>
      </c>
      <c r="E4501" s="12">
        <v>7</v>
      </c>
    </row>
    <row r="4502" spans="1:5" x14ac:dyDescent="0.3">
      <c r="A4502" s="3" t="s">
        <v>13789</v>
      </c>
      <c r="B4502" s="11" t="s">
        <v>1492</v>
      </c>
      <c r="C4502" s="11" t="s">
        <v>13</v>
      </c>
      <c r="D4502" s="17">
        <v>45936</v>
      </c>
      <c r="E4502" s="12">
        <v>9</v>
      </c>
    </row>
    <row r="4503" spans="1:5" x14ac:dyDescent="0.3">
      <c r="A4503" s="3" t="s">
        <v>13790</v>
      </c>
      <c r="B4503" s="11" t="s">
        <v>1316</v>
      </c>
      <c r="C4503" s="11" t="s">
        <v>218</v>
      </c>
      <c r="D4503" s="17">
        <v>46122</v>
      </c>
      <c r="E4503" s="12">
        <v>6</v>
      </c>
    </row>
    <row r="4504" spans="1:5" x14ac:dyDescent="0.3">
      <c r="A4504" s="3" t="s">
        <v>13791</v>
      </c>
      <c r="B4504" s="11" t="s">
        <v>1482</v>
      </c>
      <c r="C4504" s="11" t="s">
        <v>318</v>
      </c>
      <c r="D4504" s="17">
        <v>45986</v>
      </c>
      <c r="E4504" s="12">
        <v>7</v>
      </c>
    </row>
    <row r="4505" spans="1:5" x14ac:dyDescent="0.3">
      <c r="A4505" s="3" t="s">
        <v>13792</v>
      </c>
      <c r="B4505" s="11" t="s">
        <v>1626</v>
      </c>
      <c r="C4505" s="11" t="s">
        <v>373</v>
      </c>
      <c r="D4505" s="17">
        <v>45942</v>
      </c>
      <c r="E4505" s="12">
        <v>12</v>
      </c>
    </row>
    <row r="4506" spans="1:5" x14ac:dyDescent="0.3">
      <c r="A4506" s="3" t="s">
        <v>13793</v>
      </c>
      <c r="B4506" s="11" t="s">
        <v>1520</v>
      </c>
      <c r="C4506" s="11" t="s">
        <v>165</v>
      </c>
      <c r="D4506" s="17">
        <v>45865</v>
      </c>
      <c r="E4506" s="12">
        <v>10</v>
      </c>
    </row>
    <row r="4507" spans="1:5" x14ac:dyDescent="0.3">
      <c r="A4507" s="3" t="s">
        <v>13794</v>
      </c>
      <c r="B4507" s="11" t="s">
        <v>1444</v>
      </c>
      <c r="C4507" s="11" t="s">
        <v>342</v>
      </c>
      <c r="D4507" s="17">
        <v>45972</v>
      </c>
      <c r="E4507" s="12">
        <v>6</v>
      </c>
    </row>
    <row r="4508" spans="1:5" x14ac:dyDescent="0.3">
      <c r="A4508" s="3" t="s">
        <v>13795</v>
      </c>
      <c r="B4508" s="11" t="s">
        <v>1646</v>
      </c>
      <c r="C4508" s="11" t="s">
        <v>334</v>
      </c>
      <c r="D4508" s="17">
        <v>45813</v>
      </c>
      <c r="E4508" s="12">
        <v>10</v>
      </c>
    </row>
    <row r="4509" spans="1:5" x14ac:dyDescent="0.3">
      <c r="A4509" s="3" t="s">
        <v>13796</v>
      </c>
      <c r="B4509" s="11" t="s">
        <v>1094</v>
      </c>
      <c r="C4509" s="11" t="s">
        <v>369</v>
      </c>
      <c r="D4509" s="17">
        <v>45711</v>
      </c>
      <c r="E4509" s="12">
        <v>11</v>
      </c>
    </row>
    <row r="4510" spans="1:5" x14ac:dyDescent="0.3">
      <c r="A4510" s="3" t="s">
        <v>13797</v>
      </c>
      <c r="B4510" s="11" t="s">
        <v>1308</v>
      </c>
      <c r="C4510" s="11" t="s">
        <v>218</v>
      </c>
      <c r="D4510" s="17">
        <v>45734</v>
      </c>
      <c r="E4510" s="12">
        <v>11</v>
      </c>
    </row>
    <row r="4511" spans="1:5" x14ac:dyDescent="0.3">
      <c r="A4511" s="3" t="s">
        <v>13798</v>
      </c>
      <c r="B4511" s="11" t="s">
        <v>1460</v>
      </c>
      <c r="C4511" s="11" t="s">
        <v>174</v>
      </c>
      <c r="D4511" s="17">
        <v>45924</v>
      </c>
      <c r="E4511" s="12">
        <v>6</v>
      </c>
    </row>
    <row r="4512" spans="1:5" x14ac:dyDescent="0.3">
      <c r="A4512" s="3" t="s">
        <v>13799</v>
      </c>
      <c r="B4512" s="11" t="s">
        <v>1718</v>
      </c>
      <c r="C4512" s="11" t="s">
        <v>334</v>
      </c>
      <c r="D4512" s="17">
        <v>46155</v>
      </c>
      <c r="E4512" s="12">
        <v>10</v>
      </c>
    </row>
    <row r="4513" spans="1:5" x14ac:dyDescent="0.3">
      <c r="A4513" s="3" t="s">
        <v>13800</v>
      </c>
      <c r="B4513" s="11" t="s">
        <v>1132</v>
      </c>
      <c r="C4513" s="11" t="s">
        <v>152</v>
      </c>
      <c r="D4513" s="17">
        <v>45902</v>
      </c>
      <c r="E4513" s="12">
        <v>10</v>
      </c>
    </row>
    <row r="4514" spans="1:5" x14ac:dyDescent="0.3">
      <c r="A4514" s="3" t="s">
        <v>13801</v>
      </c>
      <c r="B4514" s="11" t="s">
        <v>1148</v>
      </c>
      <c r="C4514" s="11" t="s">
        <v>50</v>
      </c>
      <c r="D4514" s="17">
        <v>46127</v>
      </c>
      <c r="E4514" s="12">
        <v>12</v>
      </c>
    </row>
    <row r="4515" spans="1:5" x14ac:dyDescent="0.3">
      <c r="A4515" s="3" t="s">
        <v>13802</v>
      </c>
      <c r="B4515" s="11" t="s">
        <v>1414</v>
      </c>
      <c r="C4515" s="11" t="s">
        <v>350</v>
      </c>
      <c r="D4515" s="17">
        <v>45993</v>
      </c>
      <c r="E4515" s="12">
        <v>11</v>
      </c>
    </row>
    <row r="4516" spans="1:5" x14ac:dyDescent="0.3">
      <c r="A4516" s="3" t="s">
        <v>13803</v>
      </c>
      <c r="B4516" s="11" t="s">
        <v>1210</v>
      </c>
      <c r="C4516" s="11" t="s">
        <v>306</v>
      </c>
      <c r="D4516" s="17">
        <v>46072</v>
      </c>
      <c r="E4516" s="12">
        <v>5</v>
      </c>
    </row>
    <row r="4517" spans="1:5" x14ac:dyDescent="0.3">
      <c r="A4517" s="3" t="s">
        <v>13804</v>
      </c>
      <c r="B4517" s="11" t="s">
        <v>1232</v>
      </c>
      <c r="C4517" s="11" t="s">
        <v>98</v>
      </c>
      <c r="D4517" s="17">
        <v>46119</v>
      </c>
      <c r="E4517" s="12">
        <v>12</v>
      </c>
    </row>
    <row r="4518" spans="1:5" x14ac:dyDescent="0.3">
      <c r="A4518" s="3" t="s">
        <v>13805</v>
      </c>
      <c r="B4518" s="11" t="s">
        <v>934</v>
      </c>
      <c r="C4518" s="11" t="s">
        <v>196</v>
      </c>
      <c r="D4518" s="17">
        <v>45707</v>
      </c>
      <c r="E4518" s="12">
        <v>4</v>
      </c>
    </row>
    <row r="4519" spans="1:5" x14ac:dyDescent="0.3">
      <c r="A4519" s="3" t="s">
        <v>13806</v>
      </c>
      <c r="B4519" s="11" t="s">
        <v>1188</v>
      </c>
      <c r="C4519" s="11" t="s">
        <v>326</v>
      </c>
      <c r="D4519" s="17">
        <v>46015</v>
      </c>
      <c r="E4519" s="12">
        <v>6</v>
      </c>
    </row>
    <row r="4520" spans="1:5" x14ac:dyDescent="0.3">
      <c r="A4520" s="3" t="s">
        <v>13807</v>
      </c>
      <c r="B4520" s="11" t="s">
        <v>1342</v>
      </c>
      <c r="C4520" s="11" t="s">
        <v>241</v>
      </c>
      <c r="D4520" s="17">
        <v>46182</v>
      </c>
      <c r="E4520" s="12">
        <v>12</v>
      </c>
    </row>
    <row r="4521" spans="1:5" x14ac:dyDescent="0.3">
      <c r="A4521" s="3" t="s">
        <v>13808</v>
      </c>
      <c r="B4521" s="11" t="s">
        <v>1680</v>
      </c>
      <c r="C4521" s="11" t="s">
        <v>316</v>
      </c>
      <c r="D4521" s="17">
        <v>45964</v>
      </c>
      <c r="E4521" s="12">
        <v>7</v>
      </c>
    </row>
    <row r="4522" spans="1:5" x14ac:dyDescent="0.3">
      <c r="A4522" s="3" t="s">
        <v>13809</v>
      </c>
      <c r="B4522" s="11" t="s">
        <v>1076</v>
      </c>
      <c r="C4522" s="11" t="s">
        <v>27</v>
      </c>
      <c r="D4522" s="17">
        <v>45818</v>
      </c>
      <c r="E4522" s="12">
        <v>12</v>
      </c>
    </row>
    <row r="4523" spans="1:5" x14ac:dyDescent="0.3">
      <c r="A4523" s="3" t="s">
        <v>13810</v>
      </c>
      <c r="B4523" s="11" t="s">
        <v>940</v>
      </c>
      <c r="C4523" s="11" t="s">
        <v>256</v>
      </c>
      <c r="D4523" s="17">
        <v>45747</v>
      </c>
      <c r="E4523" s="12">
        <v>7</v>
      </c>
    </row>
    <row r="4524" spans="1:5" x14ac:dyDescent="0.3">
      <c r="A4524" s="3" t="s">
        <v>13811</v>
      </c>
      <c r="B4524" s="11" t="s">
        <v>1206</v>
      </c>
      <c r="C4524" s="11" t="s">
        <v>133</v>
      </c>
      <c r="D4524" s="17">
        <v>45956</v>
      </c>
      <c r="E4524" s="12">
        <v>9</v>
      </c>
    </row>
    <row r="4525" spans="1:5" x14ac:dyDescent="0.3">
      <c r="A4525" s="3" t="s">
        <v>13812</v>
      </c>
      <c r="B4525" s="11" t="s">
        <v>1300</v>
      </c>
      <c r="C4525" s="11" t="s">
        <v>274</v>
      </c>
      <c r="D4525" s="17">
        <v>45831</v>
      </c>
      <c r="E4525" s="12">
        <v>4</v>
      </c>
    </row>
    <row r="4526" spans="1:5" x14ac:dyDescent="0.3">
      <c r="A4526" s="3" t="s">
        <v>13813</v>
      </c>
      <c r="B4526" s="11" t="s">
        <v>1176</v>
      </c>
      <c r="C4526" s="11" t="s">
        <v>366</v>
      </c>
      <c r="D4526" s="17">
        <v>45733</v>
      </c>
      <c r="E4526" s="12">
        <v>5</v>
      </c>
    </row>
    <row r="4527" spans="1:5" x14ac:dyDescent="0.3">
      <c r="A4527" s="3" t="s">
        <v>13814</v>
      </c>
      <c r="B4527" s="11" t="s">
        <v>1192</v>
      </c>
      <c r="C4527" s="11" t="s">
        <v>37</v>
      </c>
      <c r="D4527" s="17">
        <v>45938</v>
      </c>
      <c r="E4527" s="12">
        <v>8</v>
      </c>
    </row>
    <row r="4528" spans="1:5" x14ac:dyDescent="0.3">
      <c r="A4528" s="3" t="s">
        <v>13815</v>
      </c>
      <c r="B4528" s="11" t="s">
        <v>1672</v>
      </c>
      <c r="C4528" s="11" t="s">
        <v>121</v>
      </c>
      <c r="D4528" s="17">
        <v>45783</v>
      </c>
      <c r="E4528" s="12">
        <v>11</v>
      </c>
    </row>
    <row r="4529" spans="1:5" x14ac:dyDescent="0.3">
      <c r="A4529" s="3" t="s">
        <v>13816</v>
      </c>
      <c r="B4529" s="11" t="s">
        <v>1730</v>
      </c>
      <c r="C4529" s="11" t="s">
        <v>140</v>
      </c>
      <c r="D4529" s="17">
        <v>45998</v>
      </c>
      <c r="E4529" s="12">
        <v>9</v>
      </c>
    </row>
    <row r="4530" spans="1:5" x14ac:dyDescent="0.3">
      <c r="A4530" s="3" t="s">
        <v>13817</v>
      </c>
      <c r="B4530" s="11" t="s">
        <v>1146</v>
      </c>
      <c r="C4530" s="11" t="s">
        <v>296</v>
      </c>
      <c r="D4530" s="17">
        <v>46180</v>
      </c>
      <c r="E4530" s="12">
        <v>4</v>
      </c>
    </row>
    <row r="4531" spans="1:5" x14ac:dyDescent="0.3">
      <c r="A4531" s="3" t="s">
        <v>13818</v>
      </c>
      <c r="B4531" s="11" t="s">
        <v>1136</v>
      </c>
      <c r="C4531" s="11" t="s">
        <v>292</v>
      </c>
      <c r="D4531" s="17">
        <v>45977</v>
      </c>
      <c r="E4531" s="12">
        <v>10</v>
      </c>
    </row>
    <row r="4532" spans="1:5" x14ac:dyDescent="0.3">
      <c r="A4532" s="3" t="s">
        <v>13819</v>
      </c>
      <c r="B4532" s="11" t="s">
        <v>962</v>
      </c>
      <c r="C4532" s="11" t="s">
        <v>288</v>
      </c>
      <c r="D4532" s="17">
        <v>46162</v>
      </c>
      <c r="E4532" s="12">
        <v>8</v>
      </c>
    </row>
    <row r="4533" spans="1:5" x14ac:dyDescent="0.3">
      <c r="A4533" s="3" t="s">
        <v>13820</v>
      </c>
      <c r="B4533" s="11" t="s">
        <v>934</v>
      </c>
      <c r="C4533" s="11" t="s">
        <v>112</v>
      </c>
      <c r="D4533" s="17">
        <v>45741</v>
      </c>
      <c r="E4533" s="12">
        <v>4</v>
      </c>
    </row>
    <row r="4534" spans="1:5" x14ac:dyDescent="0.3">
      <c r="A4534" s="3" t="s">
        <v>13821</v>
      </c>
      <c r="B4534" s="11" t="s">
        <v>1552</v>
      </c>
      <c r="C4534" s="11" t="s">
        <v>329</v>
      </c>
      <c r="D4534" s="17">
        <v>45771</v>
      </c>
      <c r="E4534" s="12">
        <v>7</v>
      </c>
    </row>
    <row r="4535" spans="1:5" x14ac:dyDescent="0.3">
      <c r="A4535" s="3" t="s">
        <v>13822</v>
      </c>
      <c r="B4535" s="11" t="s">
        <v>958</v>
      </c>
      <c r="C4535" s="11" t="s">
        <v>294</v>
      </c>
      <c r="D4535" s="17">
        <v>46063</v>
      </c>
      <c r="E4535" s="12">
        <v>11</v>
      </c>
    </row>
    <row r="4536" spans="1:5" x14ac:dyDescent="0.3">
      <c r="A4536" s="3" t="s">
        <v>13823</v>
      </c>
      <c r="B4536" s="11" t="s">
        <v>1716</v>
      </c>
      <c r="C4536" s="11" t="s">
        <v>296</v>
      </c>
      <c r="D4536" s="17">
        <v>45863</v>
      </c>
      <c r="E4536" s="12">
        <v>5</v>
      </c>
    </row>
    <row r="4537" spans="1:5" x14ac:dyDescent="0.3">
      <c r="A4537" s="3" t="s">
        <v>13824</v>
      </c>
      <c r="B4537" s="11" t="s">
        <v>1190</v>
      </c>
      <c r="C4537" s="11" t="s">
        <v>350</v>
      </c>
      <c r="D4537" s="17">
        <v>45789</v>
      </c>
      <c r="E4537" s="12">
        <v>8</v>
      </c>
    </row>
    <row r="4538" spans="1:5" x14ac:dyDescent="0.3">
      <c r="A4538" s="3" t="s">
        <v>13825</v>
      </c>
      <c r="B4538" s="11" t="s">
        <v>1150</v>
      </c>
      <c r="C4538" s="11" t="s">
        <v>149</v>
      </c>
      <c r="D4538" s="17">
        <v>45801</v>
      </c>
      <c r="E4538" s="12">
        <v>4</v>
      </c>
    </row>
    <row r="4539" spans="1:5" x14ac:dyDescent="0.3">
      <c r="A4539" s="3" t="s">
        <v>13826</v>
      </c>
      <c r="B4539" s="11" t="s">
        <v>1396</v>
      </c>
      <c r="C4539" s="11" t="s">
        <v>232</v>
      </c>
      <c r="D4539" s="17">
        <v>45919</v>
      </c>
      <c r="E4539" s="12">
        <v>4</v>
      </c>
    </row>
    <row r="4540" spans="1:5" x14ac:dyDescent="0.3">
      <c r="A4540" s="3" t="s">
        <v>13827</v>
      </c>
      <c r="B4540" s="11" t="s">
        <v>968</v>
      </c>
      <c r="C4540" s="11" t="s">
        <v>366</v>
      </c>
      <c r="D4540" s="17">
        <v>46070</v>
      </c>
      <c r="E4540" s="12">
        <v>5</v>
      </c>
    </row>
    <row r="4541" spans="1:5" x14ac:dyDescent="0.3">
      <c r="A4541" s="3" t="s">
        <v>13828</v>
      </c>
      <c r="B4541" s="11" t="s">
        <v>1670</v>
      </c>
      <c r="C4541" s="11" t="s">
        <v>168</v>
      </c>
      <c r="D4541" s="17">
        <v>46028</v>
      </c>
      <c r="E4541" s="12">
        <v>9</v>
      </c>
    </row>
    <row r="4542" spans="1:5" x14ac:dyDescent="0.3">
      <c r="A4542" s="3" t="s">
        <v>13829</v>
      </c>
      <c r="B4542" s="11" t="s">
        <v>1048</v>
      </c>
      <c r="C4542" s="11" t="s">
        <v>235</v>
      </c>
      <c r="D4542" s="17">
        <v>45954</v>
      </c>
      <c r="E4542" s="12">
        <v>7</v>
      </c>
    </row>
    <row r="4543" spans="1:5" x14ac:dyDescent="0.3">
      <c r="A4543" s="3" t="s">
        <v>13830</v>
      </c>
      <c r="B4543" s="11" t="s">
        <v>1266</v>
      </c>
      <c r="C4543" s="11" t="s">
        <v>95</v>
      </c>
      <c r="D4543" s="17">
        <v>45909</v>
      </c>
      <c r="E4543" s="12">
        <v>5</v>
      </c>
    </row>
    <row r="4544" spans="1:5" x14ac:dyDescent="0.3">
      <c r="A4544" s="3" t="s">
        <v>13831</v>
      </c>
      <c r="B4544" s="11" t="s">
        <v>1400</v>
      </c>
      <c r="C4544" s="11" t="s">
        <v>221</v>
      </c>
      <c r="D4544" s="17">
        <v>46055</v>
      </c>
      <c r="E4544" s="12">
        <v>4</v>
      </c>
    </row>
    <row r="4545" spans="1:5" x14ac:dyDescent="0.3">
      <c r="A4545" s="3" t="s">
        <v>13832</v>
      </c>
      <c r="B4545" s="11" t="s">
        <v>1520</v>
      </c>
      <c r="C4545" s="11" t="s">
        <v>160</v>
      </c>
      <c r="D4545" s="17">
        <v>46139</v>
      </c>
      <c r="E4545" s="12">
        <v>12</v>
      </c>
    </row>
    <row r="4546" spans="1:5" x14ac:dyDescent="0.3">
      <c r="A4546" s="3" t="s">
        <v>13833</v>
      </c>
      <c r="B4546" s="11" t="s">
        <v>1192</v>
      </c>
      <c r="C4546" s="11" t="s">
        <v>109</v>
      </c>
      <c r="D4546" s="17">
        <v>46082</v>
      </c>
      <c r="E4546" s="12">
        <v>4</v>
      </c>
    </row>
    <row r="4547" spans="1:5" x14ac:dyDescent="0.3">
      <c r="A4547" s="3" t="s">
        <v>13834</v>
      </c>
      <c r="B4547" s="11" t="s">
        <v>1518</v>
      </c>
      <c r="C4547" s="11" t="s">
        <v>282</v>
      </c>
      <c r="D4547" s="17">
        <v>45812</v>
      </c>
      <c r="E4547" s="12">
        <v>11</v>
      </c>
    </row>
    <row r="4548" spans="1:5" x14ac:dyDescent="0.3">
      <c r="A4548" s="3" t="s">
        <v>13835</v>
      </c>
      <c r="B4548" s="11" t="s">
        <v>1768</v>
      </c>
      <c r="C4548" s="11" t="s">
        <v>387</v>
      </c>
      <c r="D4548" s="17">
        <v>45764</v>
      </c>
      <c r="E4548" s="12">
        <v>9</v>
      </c>
    </row>
    <row r="4549" spans="1:5" x14ac:dyDescent="0.3">
      <c r="A4549" s="3" t="s">
        <v>13836</v>
      </c>
      <c r="B4549" s="11" t="s">
        <v>1466</v>
      </c>
      <c r="C4549" s="11" t="s">
        <v>334</v>
      </c>
      <c r="D4549" s="17">
        <v>45851</v>
      </c>
      <c r="E4549" s="12">
        <v>11</v>
      </c>
    </row>
    <row r="4550" spans="1:5" x14ac:dyDescent="0.3">
      <c r="A4550" s="3" t="s">
        <v>13837</v>
      </c>
      <c r="B4550" s="11" t="s">
        <v>1660</v>
      </c>
      <c r="C4550" s="11" t="s">
        <v>181</v>
      </c>
      <c r="D4550" s="17">
        <v>45950</v>
      </c>
      <c r="E4550" s="12">
        <v>7</v>
      </c>
    </row>
    <row r="4551" spans="1:5" x14ac:dyDescent="0.3">
      <c r="A4551" s="3" t="s">
        <v>13838</v>
      </c>
      <c r="B4551" s="11" t="s">
        <v>878</v>
      </c>
      <c r="C4551" s="11" t="s">
        <v>133</v>
      </c>
      <c r="D4551" s="17">
        <v>45868</v>
      </c>
      <c r="E4551" s="12">
        <v>12</v>
      </c>
    </row>
    <row r="4552" spans="1:5" x14ac:dyDescent="0.3">
      <c r="A4552" s="3" t="s">
        <v>13839</v>
      </c>
      <c r="B4552" s="11" t="s">
        <v>1660</v>
      </c>
      <c r="C4552" s="11" t="s">
        <v>47</v>
      </c>
      <c r="D4552" s="17">
        <v>46103</v>
      </c>
      <c r="E4552" s="12">
        <v>12</v>
      </c>
    </row>
    <row r="4553" spans="1:5" x14ac:dyDescent="0.3">
      <c r="A4553" s="3" t="s">
        <v>13840</v>
      </c>
      <c r="B4553" s="11" t="s">
        <v>922</v>
      </c>
      <c r="C4553" s="11" t="s">
        <v>89</v>
      </c>
      <c r="D4553" s="17">
        <v>45869</v>
      </c>
      <c r="E4553" s="12">
        <v>11</v>
      </c>
    </row>
    <row r="4554" spans="1:5" x14ac:dyDescent="0.3">
      <c r="A4554" s="3" t="s">
        <v>13841</v>
      </c>
      <c r="B4554" s="11" t="s">
        <v>1248</v>
      </c>
      <c r="C4554" s="11" t="s">
        <v>107</v>
      </c>
      <c r="D4554" s="17">
        <v>45891</v>
      </c>
      <c r="E4554" s="12">
        <v>8</v>
      </c>
    </row>
    <row r="4555" spans="1:5" x14ac:dyDescent="0.3">
      <c r="A4555" s="3" t="s">
        <v>13842</v>
      </c>
      <c r="B4555" s="11" t="s">
        <v>1118</v>
      </c>
      <c r="C4555" s="11" t="s">
        <v>260</v>
      </c>
      <c r="D4555" s="17">
        <v>45914</v>
      </c>
      <c r="E4555" s="12">
        <v>11</v>
      </c>
    </row>
    <row r="4556" spans="1:5" x14ac:dyDescent="0.3">
      <c r="A4556" s="3" t="s">
        <v>13843</v>
      </c>
      <c r="B4556" s="11" t="s">
        <v>1098</v>
      </c>
      <c r="C4556" s="11" t="s">
        <v>389</v>
      </c>
      <c r="D4556" s="17">
        <v>46077</v>
      </c>
      <c r="E4556" s="12">
        <v>12</v>
      </c>
    </row>
    <row r="4557" spans="1:5" x14ac:dyDescent="0.3">
      <c r="A4557" s="3" t="s">
        <v>13844</v>
      </c>
      <c r="B4557" s="11" t="s">
        <v>1074</v>
      </c>
      <c r="C4557" s="11" t="s">
        <v>203</v>
      </c>
      <c r="D4557" s="17">
        <v>45945</v>
      </c>
      <c r="E4557" s="12">
        <v>7</v>
      </c>
    </row>
    <row r="4558" spans="1:5" x14ac:dyDescent="0.3">
      <c r="A4558" s="3" t="s">
        <v>13845</v>
      </c>
      <c r="B4558" s="11" t="s">
        <v>1062</v>
      </c>
      <c r="C4558" s="11" t="s">
        <v>57</v>
      </c>
      <c r="D4558" s="17">
        <v>46156</v>
      </c>
      <c r="E4558" s="12">
        <v>7</v>
      </c>
    </row>
    <row r="4559" spans="1:5" x14ac:dyDescent="0.3">
      <c r="A4559" s="3" t="s">
        <v>13846</v>
      </c>
      <c r="B4559" s="11" t="s">
        <v>1286</v>
      </c>
      <c r="C4559" s="11" t="s">
        <v>190</v>
      </c>
      <c r="D4559" s="17">
        <v>46156</v>
      </c>
      <c r="E4559" s="12">
        <v>7</v>
      </c>
    </row>
    <row r="4560" spans="1:5" x14ac:dyDescent="0.3">
      <c r="A4560" s="3" t="s">
        <v>13847</v>
      </c>
      <c r="B4560" s="11" t="s">
        <v>1556</v>
      </c>
      <c r="C4560" s="11" t="s">
        <v>8</v>
      </c>
      <c r="D4560" s="17">
        <v>45831</v>
      </c>
      <c r="E4560" s="12">
        <v>8</v>
      </c>
    </row>
    <row r="4561" spans="1:5" x14ac:dyDescent="0.3">
      <c r="A4561" s="3" t="s">
        <v>13848</v>
      </c>
      <c r="B4561" s="11" t="s">
        <v>1298</v>
      </c>
      <c r="C4561" s="11" t="s">
        <v>347</v>
      </c>
      <c r="D4561" s="17">
        <v>45693</v>
      </c>
      <c r="E4561" s="12">
        <v>12</v>
      </c>
    </row>
    <row r="4562" spans="1:5" x14ac:dyDescent="0.3">
      <c r="A4562" s="3" t="s">
        <v>13849</v>
      </c>
      <c r="B4562" s="11" t="s">
        <v>1726</v>
      </c>
      <c r="C4562" s="11" t="s">
        <v>269</v>
      </c>
      <c r="D4562" s="17">
        <v>45691</v>
      </c>
      <c r="E4562" s="12">
        <v>8</v>
      </c>
    </row>
    <row r="4563" spans="1:5" x14ac:dyDescent="0.3">
      <c r="A4563" s="3" t="s">
        <v>13850</v>
      </c>
      <c r="B4563" s="11" t="s">
        <v>1760</v>
      </c>
      <c r="C4563" s="11" t="s">
        <v>42</v>
      </c>
      <c r="D4563" s="17">
        <v>45827</v>
      </c>
      <c r="E4563" s="12">
        <v>4</v>
      </c>
    </row>
    <row r="4564" spans="1:5" x14ac:dyDescent="0.3">
      <c r="A4564" s="3" t="s">
        <v>13851</v>
      </c>
      <c r="B4564" s="11" t="s">
        <v>1722</v>
      </c>
      <c r="C4564" s="11" t="s">
        <v>267</v>
      </c>
      <c r="D4564" s="17">
        <v>46070</v>
      </c>
      <c r="E4564" s="12">
        <v>8</v>
      </c>
    </row>
    <row r="4565" spans="1:5" x14ac:dyDescent="0.3">
      <c r="A4565" s="3" t="s">
        <v>13852</v>
      </c>
      <c r="B4565" s="11" t="s">
        <v>948</v>
      </c>
      <c r="C4565" s="11" t="s">
        <v>312</v>
      </c>
      <c r="D4565" s="17">
        <v>45829</v>
      </c>
      <c r="E4565" s="12">
        <v>11</v>
      </c>
    </row>
    <row r="4566" spans="1:5" x14ac:dyDescent="0.3">
      <c r="A4566" s="3" t="s">
        <v>13853</v>
      </c>
      <c r="B4566" s="11" t="s">
        <v>1680</v>
      </c>
      <c r="C4566" s="11" t="s">
        <v>193</v>
      </c>
      <c r="D4566" s="17">
        <v>45737</v>
      </c>
      <c r="E4566" s="12">
        <v>8</v>
      </c>
    </row>
    <row r="4567" spans="1:5" x14ac:dyDescent="0.3">
      <c r="A4567" s="3" t="s">
        <v>13854</v>
      </c>
      <c r="B4567" s="11" t="s">
        <v>1700</v>
      </c>
      <c r="C4567" s="11" t="s">
        <v>322</v>
      </c>
      <c r="D4567" s="17">
        <v>45802</v>
      </c>
      <c r="E4567" s="12">
        <v>4</v>
      </c>
    </row>
    <row r="4568" spans="1:5" x14ac:dyDescent="0.3">
      <c r="A4568" s="3" t="s">
        <v>13855</v>
      </c>
      <c r="B4568" s="11" t="s">
        <v>922</v>
      </c>
      <c r="C4568" s="11" t="s">
        <v>336</v>
      </c>
      <c r="D4568" s="17">
        <v>45925</v>
      </c>
      <c r="E4568" s="12">
        <v>4</v>
      </c>
    </row>
    <row r="4569" spans="1:5" x14ac:dyDescent="0.3">
      <c r="A4569" s="3" t="s">
        <v>13856</v>
      </c>
      <c r="B4569" s="11" t="s">
        <v>1370</v>
      </c>
      <c r="C4569" s="11" t="s">
        <v>286</v>
      </c>
      <c r="D4569" s="17">
        <v>46010</v>
      </c>
      <c r="E4569" s="12">
        <v>9</v>
      </c>
    </row>
    <row r="4570" spans="1:5" x14ac:dyDescent="0.3">
      <c r="A4570" s="3" t="s">
        <v>13857</v>
      </c>
      <c r="B4570" s="11" t="s">
        <v>884</v>
      </c>
      <c r="C4570" s="11" t="s">
        <v>76</v>
      </c>
      <c r="D4570" s="17">
        <v>45912</v>
      </c>
      <c r="E4570" s="12">
        <v>5</v>
      </c>
    </row>
    <row r="4571" spans="1:5" x14ac:dyDescent="0.3">
      <c r="A4571" s="3" t="s">
        <v>13858</v>
      </c>
      <c r="B4571" s="11" t="s">
        <v>1568</v>
      </c>
      <c r="C4571" s="11" t="s">
        <v>344</v>
      </c>
      <c r="D4571" s="17">
        <v>45718</v>
      </c>
      <c r="E4571" s="12">
        <v>7</v>
      </c>
    </row>
    <row r="4572" spans="1:5" x14ac:dyDescent="0.3">
      <c r="A4572" s="3" t="s">
        <v>13859</v>
      </c>
      <c r="B4572" s="11" t="s">
        <v>1426</v>
      </c>
      <c r="C4572" s="11" t="s">
        <v>332</v>
      </c>
      <c r="D4572" s="17">
        <v>46158</v>
      </c>
      <c r="E4572" s="12">
        <v>12</v>
      </c>
    </row>
    <row r="4573" spans="1:5" x14ac:dyDescent="0.3">
      <c r="A4573" s="3" t="s">
        <v>13860</v>
      </c>
      <c r="B4573" s="11" t="s">
        <v>1310</v>
      </c>
      <c r="C4573" s="11" t="s">
        <v>389</v>
      </c>
      <c r="D4573" s="17">
        <v>45679</v>
      </c>
      <c r="E4573" s="12">
        <v>11</v>
      </c>
    </row>
    <row r="4574" spans="1:5" x14ac:dyDescent="0.3">
      <c r="A4574" s="3" t="s">
        <v>13861</v>
      </c>
      <c r="B4574" s="11" t="s">
        <v>1566</v>
      </c>
      <c r="C4574" s="11" t="s">
        <v>47</v>
      </c>
      <c r="D4574" s="17">
        <v>46121</v>
      </c>
      <c r="E4574" s="12">
        <v>11</v>
      </c>
    </row>
    <row r="4575" spans="1:5" x14ac:dyDescent="0.3">
      <c r="A4575" s="3" t="s">
        <v>13862</v>
      </c>
      <c r="B4575" s="11" t="s">
        <v>1310</v>
      </c>
      <c r="C4575" s="11" t="s">
        <v>37</v>
      </c>
      <c r="D4575" s="17">
        <v>46064</v>
      </c>
      <c r="E4575" s="12">
        <v>5</v>
      </c>
    </row>
    <row r="4576" spans="1:5" x14ac:dyDescent="0.3">
      <c r="A4576" s="3" t="s">
        <v>13863</v>
      </c>
      <c r="B4576" s="11" t="s">
        <v>924</v>
      </c>
      <c r="C4576" s="11" t="s">
        <v>314</v>
      </c>
      <c r="D4576" s="17">
        <v>46033</v>
      </c>
      <c r="E4576" s="12">
        <v>9</v>
      </c>
    </row>
    <row r="4577" spans="1:5" x14ac:dyDescent="0.3">
      <c r="A4577" s="3" t="s">
        <v>13864</v>
      </c>
      <c r="B4577" s="11" t="s">
        <v>1348</v>
      </c>
      <c r="C4577" s="11" t="s">
        <v>208</v>
      </c>
      <c r="D4577" s="17">
        <v>45965</v>
      </c>
      <c r="E4577" s="12">
        <v>7</v>
      </c>
    </row>
    <row r="4578" spans="1:5" x14ac:dyDescent="0.3">
      <c r="A4578" s="3" t="s">
        <v>13865</v>
      </c>
      <c r="B4578" s="11" t="s">
        <v>936</v>
      </c>
      <c r="C4578" s="11" t="s">
        <v>320</v>
      </c>
      <c r="D4578" s="17">
        <v>45760</v>
      </c>
      <c r="E4578" s="12">
        <v>4</v>
      </c>
    </row>
    <row r="4579" spans="1:5" x14ac:dyDescent="0.3">
      <c r="A4579" s="3" t="s">
        <v>13866</v>
      </c>
      <c r="B4579" s="11" t="s">
        <v>1550</v>
      </c>
      <c r="C4579" s="11" t="s">
        <v>112</v>
      </c>
      <c r="D4579" s="17">
        <v>45793</v>
      </c>
      <c r="E4579" s="12">
        <v>6</v>
      </c>
    </row>
    <row r="4580" spans="1:5" x14ac:dyDescent="0.3">
      <c r="A4580" s="3" t="s">
        <v>13867</v>
      </c>
      <c r="B4580" s="11" t="s">
        <v>1238</v>
      </c>
      <c r="C4580" s="11" t="s">
        <v>174</v>
      </c>
      <c r="D4580" s="17">
        <v>46029</v>
      </c>
      <c r="E4580" s="12">
        <v>6</v>
      </c>
    </row>
    <row r="4581" spans="1:5" x14ac:dyDescent="0.3">
      <c r="A4581" s="3" t="s">
        <v>13868</v>
      </c>
      <c r="B4581" s="11" t="s">
        <v>1024</v>
      </c>
      <c r="C4581" s="11" t="s">
        <v>200</v>
      </c>
      <c r="D4581" s="17">
        <v>45890</v>
      </c>
      <c r="E4581" s="12">
        <v>7</v>
      </c>
    </row>
    <row r="4582" spans="1:5" x14ac:dyDescent="0.3">
      <c r="A4582" s="3" t="s">
        <v>13869</v>
      </c>
      <c r="B4582" s="11" t="s">
        <v>1012</v>
      </c>
      <c r="C4582" s="11" t="s">
        <v>389</v>
      </c>
      <c r="D4582" s="17">
        <v>45796</v>
      </c>
      <c r="E4582" s="12">
        <v>8</v>
      </c>
    </row>
    <row r="4583" spans="1:5" x14ac:dyDescent="0.3">
      <c r="A4583" s="3" t="s">
        <v>13870</v>
      </c>
      <c r="B4583" s="11" t="s">
        <v>1462</v>
      </c>
      <c r="C4583" s="11" t="s">
        <v>344</v>
      </c>
      <c r="D4583" s="17">
        <v>45729</v>
      </c>
      <c r="E4583" s="12">
        <v>10</v>
      </c>
    </row>
    <row r="4584" spans="1:5" x14ac:dyDescent="0.3">
      <c r="A4584" s="3" t="s">
        <v>13871</v>
      </c>
      <c r="B4584" s="11" t="s">
        <v>1334</v>
      </c>
      <c r="C4584" s="11" t="s">
        <v>47</v>
      </c>
      <c r="D4584" s="17">
        <v>45944</v>
      </c>
      <c r="E4584" s="12">
        <v>6</v>
      </c>
    </row>
    <row r="4585" spans="1:5" x14ac:dyDescent="0.3">
      <c r="A4585" s="3" t="s">
        <v>13872</v>
      </c>
      <c r="B4585" s="11" t="s">
        <v>1046</v>
      </c>
      <c r="C4585" s="11" t="s">
        <v>294</v>
      </c>
      <c r="D4585" s="17">
        <v>46069</v>
      </c>
      <c r="E4585" s="12">
        <v>9</v>
      </c>
    </row>
    <row r="4586" spans="1:5" x14ac:dyDescent="0.3">
      <c r="A4586" s="3" t="s">
        <v>13873</v>
      </c>
      <c r="B4586" s="11" t="s">
        <v>1606</v>
      </c>
      <c r="C4586" s="11" t="s">
        <v>318</v>
      </c>
      <c r="D4586" s="17">
        <v>45757</v>
      </c>
      <c r="E4586" s="12">
        <v>10</v>
      </c>
    </row>
    <row r="4587" spans="1:5" x14ac:dyDescent="0.3">
      <c r="A4587" s="3" t="s">
        <v>13874</v>
      </c>
      <c r="B4587" s="11" t="s">
        <v>926</v>
      </c>
      <c r="C4587" s="11" t="s">
        <v>157</v>
      </c>
      <c r="D4587" s="17">
        <v>45806</v>
      </c>
      <c r="E4587" s="12">
        <v>9</v>
      </c>
    </row>
    <row r="4588" spans="1:5" x14ac:dyDescent="0.3">
      <c r="A4588" s="3" t="s">
        <v>13875</v>
      </c>
      <c r="B4588" s="11" t="s">
        <v>1462</v>
      </c>
      <c r="C4588" s="11" t="s">
        <v>265</v>
      </c>
      <c r="D4588" s="17">
        <v>46003</v>
      </c>
      <c r="E4588" s="12">
        <v>12</v>
      </c>
    </row>
    <row r="4589" spans="1:5" x14ac:dyDescent="0.3">
      <c r="A4589" s="3" t="s">
        <v>13876</v>
      </c>
      <c r="B4589" s="11" t="s">
        <v>1186</v>
      </c>
      <c r="C4589" s="11" t="s">
        <v>187</v>
      </c>
      <c r="D4589" s="17">
        <v>45700</v>
      </c>
      <c r="E4589" s="12">
        <v>10</v>
      </c>
    </row>
    <row r="4590" spans="1:5" x14ac:dyDescent="0.3">
      <c r="A4590" s="3" t="s">
        <v>13877</v>
      </c>
      <c r="B4590" s="11" t="s">
        <v>1026</v>
      </c>
      <c r="C4590" s="11" t="s">
        <v>18</v>
      </c>
      <c r="D4590" s="17">
        <v>45856</v>
      </c>
      <c r="E4590" s="12">
        <v>9</v>
      </c>
    </row>
    <row r="4591" spans="1:5" x14ac:dyDescent="0.3">
      <c r="A4591" s="3" t="s">
        <v>13878</v>
      </c>
      <c r="B4591" s="11" t="s">
        <v>1676</v>
      </c>
      <c r="C4591" s="11" t="s">
        <v>358</v>
      </c>
      <c r="D4591" s="17">
        <v>46153</v>
      </c>
      <c r="E4591" s="12">
        <v>9</v>
      </c>
    </row>
    <row r="4592" spans="1:5" x14ac:dyDescent="0.3">
      <c r="A4592" s="3" t="s">
        <v>13879</v>
      </c>
      <c r="B4592" s="11" t="s">
        <v>1608</v>
      </c>
      <c r="C4592" s="11" t="s">
        <v>282</v>
      </c>
      <c r="D4592" s="17">
        <v>45902</v>
      </c>
      <c r="E4592" s="12">
        <v>7</v>
      </c>
    </row>
    <row r="4593" spans="1:5" x14ac:dyDescent="0.3">
      <c r="A4593" s="3" t="s">
        <v>13880</v>
      </c>
      <c r="B4593" s="11" t="s">
        <v>1320</v>
      </c>
      <c r="C4593" s="11" t="s">
        <v>239</v>
      </c>
      <c r="D4593" s="17">
        <v>46004</v>
      </c>
      <c r="E4593" s="12">
        <v>6</v>
      </c>
    </row>
    <row r="4594" spans="1:5" x14ac:dyDescent="0.3">
      <c r="A4594" s="3" t="s">
        <v>13881</v>
      </c>
      <c r="B4594" s="11" t="s">
        <v>896</v>
      </c>
      <c r="C4594" s="11" t="s">
        <v>42</v>
      </c>
      <c r="D4594" s="17">
        <v>45974</v>
      </c>
      <c r="E4594" s="12">
        <v>7</v>
      </c>
    </row>
    <row r="4595" spans="1:5" x14ac:dyDescent="0.3">
      <c r="A4595" s="3" t="s">
        <v>13882</v>
      </c>
      <c r="B4595" s="11" t="s">
        <v>878</v>
      </c>
      <c r="C4595" s="11" t="s">
        <v>98</v>
      </c>
      <c r="D4595" s="17">
        <v>45933</v>
      </c>
      <c r="E4595" s="12">
        <v>11</v>
      </c>
    </row>
    <row r="4596" spans="1:5" x14ac:dyDescent="0.3">
      <c r="A4596" s="3" t="s">
        <v>13883</v>
      </c>
      <c r="B4596" s="11" t="s">
        <v>1478</v>
      </c>
      <c r="C4596" s="11" t="s">
        <v>278</v>
      </c>
      <c r="D4596" s="17">
        <v>46131</v>
      </c>
      <c r="E4596" s="12">
        <v>8</v>
      </c>
    </row>
    <row r="4597" spans="1:5" x14ac:dyDescent="0.3">
      <c r="A4597" s="3" t="s">
        <v>13884</v>
      </c>
      <c r="B4597" s="11" t="s">
        <v>1194</v>
      </c>
      <c r="C4597" s="11" t="s">
        <v>318</v>
      </c>
      <c r="D4597" s="17">
        <v>45818</v>
      </c>
      <c r="E4597" s="12">
        <v>9</v>
      </c>
    </row>
    <row r="4598" spans="1:5" x14ac:dyDescent="0.3">
      <c r="A4598" s="3" t="s">
        <v>13885</v>
      </c>
      <c r="B4598" s="11" t="s">
        <v>1150</v>
      </c>
      <c r="C4598" s="11" t="s">
        <v>66</v>
      </c>
      <c r="D4598" s="17">
        <v>46186</v>
      </c>
      <c r="E4598" s="12">
        <v>10</v>
      </c>
    </row>
    <row r="4599" spans="1:5" x14ac:dyDescent="0.3">
      <c r="A4599" s="3" t="s">
        <v>13886</v>
      </c>
      <c r="B4599" s="11" t="s">
        <v>1606</v>
      </c>
      <c r="C4599" s="11" t="s">
        <v>221</v>
      </c>
      <c r="D4599" s="17">
        <v>45943</v>
      </c>
      <c r="E4599" s="12">
        <v>6</v>
      </c>
    </row>
    <row r="4600" spans="1:5" x14ac:dyDescent="0.3">
      <c r="A4600" s="3" t="s">
        <v>13887</v>
      </c>
      <c r="B4600" s="11" t="s">
        <v>1738</v>
      </c>
      <c r="C4600" s="11" t="s">
        <v>81</v>
      </c>
      <c r="D4600" s="17">
        <v>45852</v>
      </c>
      <c r="E4600" s="12">
        <v>12</v>
      </c>
    </row>
    <row r="4601" spans="1:5" x14ac:dyDescent="0.3">
      <c r="A4601" s="3" t="s">
        <v>13888</v>
      </c>
      <c r="B4601" s="11" t="s">
        <v>1378</v>
      </c>
      <c r="C4601" s="11" t="s">
        <v>184</v>
      </c>
      <c r="D4601" s="17">
        <v>46023</v>
      </c>
      <c r="E4601" s="12">
        <v>8</v>
      </c>
    </row>
    <row r="4602" spans="1:5" x14ac:dyDescent="0.3">
      <c r="A4602" s="3" t="s">
        <v>13889</v>
      </c>
      <c r="B4602" s="11" t="s">
        <v>1780</v>
      </c>
      <c r="C4602" s="11" t="s">
        <v>95</v>
      </c>
      <c r="D4602" s="17">
        <v>45868</v>
      </c>
      <c r="E4602" s="12">
        <v>5</v>
      </c>
    </row>
    <row r="4603" spans="1:5" x14ac:dyDescent="0.3">
      <c r="A4603" s="3" t="s">
        <v>13890</v>
      </c>
      <c r="B4603" s="11" t="s">
        <v>1406</v>
      </c>
      <c r="C4603" s="11" t="s">
        <v>350</v>
      </c>
      <c r="D4603" s="17">
        <v>45978</v>
      </c>
      <c r="E4603" s="12">
        <v>12</v>
      </c>
    </row>
    <row r="4604" spans="1:5" x14ac:dyDescent="0.3">
      <c r="A4604" s="3" t="s">
        <v>13891</v>
      </c>
      <c r="B4604" s="11" t="s">
        <v>1090</v>
      </c>
      <c r="C4604" s="11" t="s">
        <v>160</v>
      </c>
      <c r="D4604" s="17">
        <v>46047</v>
      </c>
      <c r="E4604" s="12">
        <v>11</v>
      </c>
    </row>
    <row r="4605" spans="1:5" x14ac:dyDescent="0.3">
      <c r="A4605" s="3" t="s">
        <v>13892</v>
      </c>
      <c r="B4605" s="11" t="s">
        <v>1236</v>
      </c>
      <c r="C4605" s="11" t="s">
        <v>174</v>
      </c>
      <c r="D4605" s="17">
        <v>45987</v>
      </c>
      <c r="E4605" s="12">
        <v>11</v>
      </c>
    </row>
    <row r="4606" spans="1:5" x14ac:dyDescent="0.3">
      <c r="A4606" s="3" t="s">
        <v>13893</v>
      </c>
      <c r="B4606" s="11" t="s">
        <v>1726</v>
      </c>
      <c r="C4606" s="11" t="s">
        <v>391</v>
      </c>
      <c r="D4606" s="17">
        <v>45974</v>
      </c>
      <c r="E4606" s="12">
        <v>5</v>
      </c>
    </row>
    <row r="4607" spans="1:5" x14ac:dyDescent="0.3">
      <c r="A4607" s="3" t="s">
        <v>13894</v>
      </c>
      <c r="B4607" s="11" t="s">
        <v>1140</v>
      </c>
      <c r="C4607" s="11" t="s">
        <v>369</v>
      </c>
      <c r="D4607" s="17">
        <v>46053</v>
      </c>
      <c r="E4607" s="12">
        <v>7</v>
      </c>
    </row>
    <row r="4608" spans="1:5" x14ac:dyDescent="0.3">
      <c r="A4608" s="3" t="s">
        <v>13895</v>
      </c>
      <c r="B4608" s="11" t="s">
        <v>944</v>
      </c>
      <c r="C4608" s="11" t="s">
        <v>347</v>
      </c>
      <c r="D4608" s="17">
        <v>45833</v>
      </c>
      <c r="E4608" s="12">
        <v>6</v>
      </c>
    </row>
    <row r="4609" spans="1:5" x14ac:dyDescent="0.3">
      <c r="A4609" s="3" t="s">
        <v>13896</v>
      </c>
      <c r="B4609" s="11" t="s">
        <v>1384</v>
      </c>
      <c r="C4609" s="11" t="s">
        <v>62</v>
      </c>
      <c r="D4609" s="17">
        <v>45823</v>
      </c>
      <c r="E4609" s="12">
        <v>5</v>
      </c>
    </row>
    <row r="4610" spans="1:5" x14ac:dyDescent="0.3">
      <c r="A4610" s="3" t="s">
        <v>13897</v>
      </c>
      <c r="B4610" s="11" t="s">
        <v>1216</v>
      </c>
      <c r="C4610" s="11" t="s">
        <v>373</v>
      </c>
      <c r="D4610" s="17">
        <v>45766</v>
      </c>
      <c r="E4610" s="12">
        <v>9</v>
      </c>
    </row>
    <row r="4611" spans="1:5" x14ac:dyDescent="0.3">
      <c r="A4611" s="3" t="s">
        <v>13898</v>
      </c>
      <c r="B4611" s="11" t="s">
        <v>1680</v>
      </c>
      <c r="C4611" s="11" t="s">
        <v>193</v>
      </c>
      <c r="D4611" s="17">
        <v>45741</v>
      </c>
      <c r="E4611" s="12">
        <v>6</v>
      </c>
    </row>
    <row r="4612" spans="1:5" x14ac:dyDescent="0.3">
      <c r="A4612" s="3" t="s">
        <v>13899</v>
      </c>
      <c r="B4612" s="11" t="s">
        <v>1432</v>
      </c>
      <c r="C4612" s="11" t="s">
        <v>181</v>
      </c>
      <c r="D4612" s="17">
        <v>45979</v>
      </c>
      <c r="E4612" s="12">
        <v>8</v>
      </c>
    </row>
    <row r="4613" spans="1:5" x14ac:dyDescent="0.3">
      <c r="A4613" s="3" t="s">
        <v>13900</v>
      </c>
      <c r="B4613" s="11" t="s">
        <v>978</v>
      </c>
      <c r="C4613" s="11" t="s">
        <v>276</v>
      </c>
      <c r="D4613" s="17">
        <v>45734</v>
      </c>
      <c r="E4613" s="12">
        <v>12</v>
      </c>
    </row>
    <row r="4614" spans="1:5" x14ac:dyDescent="0.3">
      <c r="A4614" s="3" t="s">
        <v>13901</v>
      </c>
      <c r="B4614" s="11" t="s">
        <v>1316</v>
      </c>
      <c r="C4614" s="11" t="s">
        <v>298</v>
      </c>
      <c r="D4614" s="17">
        <v>46167</v>
      </c>
      <c r="E4614" s="12">
        <v>5</v>
      </c>
    </row>
    <row r="4615" spans="1:5" x14ac:dyDescent="0.3">
      <c r="A4615" s="3" t="s">
        <v>13902</v>
      </c>
      <c r="B4615" s="11" t="s">
        <v>898</v>
      </c>
      <c r="C4615" s="11" t="s">
        <v>196</v>
      </c>
      <c r="D4615" s="17">
        <v>46074</v>
      </c>
      <c r="E4615" s="12">
        <v>11</v>
      </c>
    </row>
    <row r="4616" spans="1:5" x14ac:dyDescent="0.3">
      <c r="A4616" s="3" t="s">
        <v>13903</v>
      </c>
      <c r="B4616" s="11" t="s">
        <v>1596</v>
      </c>
      <c r="C4616" s="11" t="s">
        <v>334</v>
      </c>
      <c r="D4616" s="17">
        <v>45820</v>
      </c>
      <c r="E4616" s="12">
        <v>8</v>
      </c>
    </row>
    <row r="4617" spans="1:5" x14ac:dyDescent="0.3">
      <c r="A4617" s="3" t="s">
        <v>13904</v>
      </c>
      <c r="B4617" s="11" t="s">
        <v>1406</v>
      </c>
      <c r="C4617" s="11" t="s">
        <v>50</v>
      </c>
      <c r="D4617" s="17">
        <v>46146</v>
      </c>
      <c r="E4617" s="12">
        <v>11</v>
      </c>
    </row>
    <row r="4618" spans="1:5" x14ac:dyDescent="0.3">
      <c r="A4618" s="3" t="s">
        <v>13905</v>
      </c>
      <c r="B4618" s="11" t="s">
        <v>1580</v>
      </c>
      <c r="C4618" s="11" t="s">
        <v>85</v>
      </c>
      <c r="D4618" s="17">
        <v>46005</v>
      </c>
      <c r="E4618" s="12">
        <v>12</v>
      </c>
    </row>
    <row r="4619" spans="1:5" x14ac:dyDescent="0.3">
      <c r="A4619" s="3" t="s">
        <v>13906</v>
      </c>
      <c r="B4619" s="11" t="s">
        <v>1510</v>
      </c>
      <c r="C4619" s="11" t="s">
        <v>251</v>
      </c>
      <c r="D4619" s="17">
        <v>45678</v>
      </c>
      <c r="E4619" s="12">
        <v>12</v>
      </c>
    </row>
    <row r="4620" spans="1:5" x14ac:dyDescent="0.3">
      <c r="A4620" s="3" t="s">
        <v>13907</v>
      </c>
      <c r="B4620" s="11" t="s">
        <v>966</v>
      </c>
      <c r="C4620" s="11" t="s">
        <v>310</v>
      </c>
      <c r="D4620" s="17">
        <v>46171</v>
      </c>
      <c r="E4620" s="12">
        <v>10</v>
      </c>
    </row>
    <row r="4621" spans="1:5" x14ac:dyDescent="0.3">
      <c r="A4621" s="3" t="s">
        <v>13908</v>
      </c>
      <c r="B4621" s="11" t="s">
        <v>1016</v>
      </c>
      <c r="C4621" s="11" t="s">
        <v>95</v>
      </c>
      <c r="D4621" s="17">
        <v>46006</v>
      </c>
      <c r="E4621" s="12">
        <v>11</v>
      </c>
    </row>
    <row r="4622" spans="1:5" x14ac:dyDescent="0.3">
      <c r="A4622" s="3" t="s">
        <v>13909</v>
      </c>
      <c r="B4622" s="11" t="s">
        <v>1412</v>
      </c>
      <c r="C4622" s="11" t="s">
        <v>216</v>
      </c>
      <c r="D4622" s="17">
        <v>45678</v>
      </c>
      <c r="E4622" s="12">
        <v>8</v>
      </c>
    </row>
    <row r="4623" spans="1:5" x14ac:dyDescent="0.3">
      <c r="A4623" s="3" t="s">
        <v>13910</v>
      </c>
      <c r="B4623" s="11" t="s">
        <v>1270</v>
      </c>
      <c r="C4623" s="11" t="s">
        <v>272</v>
      </c>
      <c r="D4623" s="17">
        <v>46157</v>
      </c>
      <c r="E4623" s="12">
        <v>9</v>
      </c>
    </row>
    <row r="4624" spans="1:5" x14ac:dyDescent="0.3">
      <c r="A4624" s="3" t="s">
        <v>13911</v>
      </c>
      <c r="B4624" s="11" t="s">
        <v>1356</v>
      </c>
      <c r="C4624" s="11" t="s">
        <v>78</v>
      </c>
      <c r="D4624" s="17">
        <v>45816</v>
      </c>
      <c r="E4624" s="12">
        <v>9</v>
      </c>
    </row>
    <row r="4625" spans="1:5" x14ac:dyDescent="0.3">
      <c r="A4625" s="3" t="s">
        <v>13912</v>
      </c>
      <c r="B4625" s="11" t="s">
        <v>958</v>
      </c>
      <c r="C4625" s="11" t="s">
        <v>157</v>
      </c>
      <c r="D4625" s="17">
        <v>45845</v>
      </c>
      <c r="E4625" s="12">
        <v>12</v>
      </c>
    </row>
    <row r="4626" spans="1:5" x14ac:dyDescent="0.3">
      <c r="A4626" s="3" t="s">
        <v>13913</v>
      </c>
      <c r="B4626" s="11" t="s">
        <v>948</v>
      </c>
      <c r="C4626" s="11" t="s">
        <v>98</v>
      </c>
      <c r="D4626" s="17">
        <v>45698</v>
      </c>
      <c r="E4626" s="12">
        <v>12</v>
      </c>
    </row>
    <row r="4627" spans="1:5" x14ac:dyDescent="0.3">
      <c r="A4627" s="3" t="s">
        <v>13914</v>
      </c>
      <c r="B4627" s="11" t="s">
        <v>1728</v>
      </c>
      <c r="C4627" s="11" t="s">
        <v>265</v>
      </c>
      <c r="D4627" s="17">
        <v>46102</v>
      </c>
      <c r="E4627" s="12">
        <v>11</v>
      </c>
    </row>
    <row r="4628" spans="1:5" x14ac:dyDescent="0.3">
      <c r="A4628" s="3" t="s">
        <v>13915</v>
      </c>
      <c r="B4628" s="11" t="s">
        <v>1254</v>
      </c>
      <c r="C4628" s="11" t="s">
        <v>47</v>
      </c>
      <c r="D4628" s="17">
        <v>45973</v>
      </c>
      <c r="E4628" s="12">
        <v>7</v>
      </c>
    </row>
    <row r="4629" spans="1:5" x14ac:dyDescent="0.3">
      <c r="A4629" s="3" t="s">
        <v>13916</v>
      </c>
      <c r="B4629" s="11" t="s">
        <v>1414</v>
      </c>
      <c r="C4629" s="11" t="s">
        <v>223</v>
      </c>
      <c r="D4629" s="17">
        <v>45873</v>
      </c>
      <c r="E4629" s="12">
        <v>6</v>
      </c>
    </row>
    <row r="4630" spans="1:5" x14ac:dyDescent="0.3">
      <c r="A4630" s="3" t="s">
        <v>13917</v>
      </c>
      <c r="B4630" s="11" t="s">
        <v>1504</v>
      </c>
      <c r="C4630" s="11" t="s">
        <v>338</v>
      </c>
      <c r="D4630" s="17">
        <v>46123</v>
      </c>
      <c r="E4630" s="12">
        <v>6</v>
      </c>
    </row>
    <row r="4631" spans="1:5" x14ac:dyDescent="0.3">
      <c r="A4631" s="3" t="s">
        <v>13918</v>
      </c>
      <c r="B4631" s="11" t="s">
        <v>1730</v>
      </c>
      <c r="C4631" s="11" t="s">
        <v>329</v>
      </c>
      <c r="D4631" s="17">
        <v>45984</v>
      </c>
      <c r="E4631" s="12">
        <v>9</v>
      </c>
    </row>
    <row r="4632" spans="1:5" x14ac:dyDescent="0.3">
      <c r="A4632" s="3" t="s">
        <v>13919</v>
      </c>
      <c r="B4632" s="11" t="s">
        <v>1112</v>
      </c>
      <c r="C4632" s="11" t="s">
        <v>284</v>
      </c>
      <c r="D4632" s="17">
        <v>45893</v>
      </c>
      <c r="E4632" s="12">
        <v>10</v>
      </c>
    </row>
    <row r="4633" spans="1:5" x14ac:dyDescent="0.3">
      <c r="A4633" s="3" t="s">
        <v>13920</v>
      </c>
      <c r="B4633" s="11" t="s">
        <v>1400</v>
      </c>
      <c r="C4633" s="11" t="s">
        <v>385</v>
      </c>
      <c r="D4633" s="17">
        <v>46155</v>
      </c>
      <c r="E4633" s="12">
        <v>6</v>
      </c>
    </row>
    <row r="4634" spans="1:5" x14ac:dyDescent="0.3">
      <c r="A4634" s="3" t="s">
        <v>13921</v>
      </c>
      <c r="B4634" s="11" t="s">
        <v>1578</v>
      </c>
      <c r="C4634" s="11" t="s">
        <v>143</v>
      </c>
      <c r="D4634" s="17">
        <v>46149</v>
      </c>
      <c r="E4634" s="12">
        <v>4</v>
      </c>
    </row>
    <row r="4635" spans="1:5" x14ac:dyDescent="0.3">
      <c r="A4635" s="3" t="s">
        <v>13922</v>
      </c>
      <c r="B4635" s="11" t="s">
        <v>1502</v>
      </c>
      <c r="C4635" s="11" t="s">
        <v>310</v>
      </c>
      <c r="D4635" s="17">
        <v>45947</v>
      </c>
      <c r="E4635" s="12">
        <v>11</v>
      </c>
    </row>
    <row r="4636" spans="1:5" x14ac:dyDescent="0.3">
      <c r="A4636" s="3" t="s">
        <v>13923</v>
      </c>
      <c r="B4636" s="11" t="s">
        <v>1002</v>
      </c>
      <c r="C4636" s="11" t="s">
        <v>76</v>
      </c>
      <c r="D4636" s="17">
        <v>45713</v>
      </c>
      <c r="E4636" s="12">
        <v>12</v>
      </c>
    </row>
    <row r="4637" spans="1:5" x14ac:dyDescent="0.3">
      <c r="A4637" s="3" t="s">
        <v>13924</v>
      </c>
      <c r="B4637" s="11" t="s">
        <v>1376</v>
      </c>
      <c r="C4637" s="11" t="s">
        <v>184</v>
      </c>
      <c r="D4637" s="17">
        <v>45810</v>
      </c>
      <c r="E4637" s="12">
        <v>6</v>
      </c>
    </row>
    <row r="4638" spans="1:5" x14ac:dyDescent="0.3">
      <c r="A4638" s="3" t="s">
        <v>13925</v>
      </c>
      <c r="B4638" s="11" t="s">
        <v>1690</v>
      </c>
      <c r="C4638" s="11" t="s">
        <v>338</v>
      </c>
      <c r="D4638" s="17">
        <v>45750</v>
      </c>
      <c r="E4638" s="12">
        <v>8</v>
      </c>
    </row>
    <row r="4639" spans="1:5" x14ac:dyDescent="0.3">
      <c r="A4639" s="3" t="s">
        <v>13926</v>
      </c>
      <c r="B4639" s="11" t="s">
        <v>1466</v>
      </c>
      <c r="C4639" s="11" t="s">
        <v>373</v>
      </c>
      <c r="D4639" s="17">
        <v>46038</v>
      </c>
      <c r="E4639" s="12">
        <v>12</v>
      </c>
    </row>
    <row r="4640" spans="1:5" x14ac:dyDescent="0.3">
      <c r="A4640" s="3" t="s">
        <v>13927</v>
      </c>
      <c r="B4640" s="11" t="s">
        <v>1346</v>
      </c>
      <c r="C4640" s="11" t="s">
        <v>387</v>
      </c>
      <c r="D4640" s="17">
        <v>45732</v>
      </c>
      <c r="E4640" s="12">
        <v>7</v>
      </c>
    </row>
    <row r="4641" spans="1:5" x14ac:dyDescent="0.3">
      <c r="A4641" s="3" t="s">
        <v>13928</v>
      </c>
      <c r="B4641" s="11" t="s">
        <v>1202</v>
      </c>
      <c r="C4641" s="11" t="s">
        <v>282</v>
      </c>
      <c r="D4641" s="17">
        <v>45927</v>
      </c>
      <c r="E4641" s="12">
        <v>5</v>
      </c>
    </row>
    <row r="4642" spans="1:5" x14ac:dyDescent="0.3">
      <c r="A4642" s="3" t="s">
        <v>13929</v>
      </c>
      <c r="B4642" s="11" t="s">
        <v>1564</v>
      </c>
      <c r="C4642" s="11" t="s">
        <v>378</v>
      </c>
      <c r="D4642" s="17">
        <v>45941</v>
      </c>
      <c r="E4642" s="12">
        <v>9</v>
      </c>
    </row>
    <row r="4643" spans="1:5" x14ac:dyDescent="0.3">
      <c r="A4643" s="3" t="s">
        <v>13930</v>
      </c>
      <c r="B4643" s="11" t="s">
        <v>1050</v>
      </c>
      <c r="C4643" s="11" t="s">
        <v>347</v>
      </c>
      <c r="D4643" s="17">
        <v>46079</v>
      </c>
      <c r="E4643" s="12">
        <v>7</v>
      </c>
    </row>
    <row r="4644" spans="1:5" x14ac:dyDescent="0.3">
      <c r="A4644" s="3" t="s">
        <v>13931</v>
      </c>
      <c r="B4644" s="11" t="s">
        <v>1560</v>
      </c>
      <c r="C4644" s="11" t="s">
        <v>42</v>
      </c>
      <c r="D4644" s="17">
        <v>45727</v>
      </c>
      <c r="E4644" s="12">
        <v>11</v>
      </c>
    </row>
    <row r="4645" spans="1:5" x14ac:dyDescent="0.3">
      <c r="A4645" s="3" t="s">
        <v>13932</v>
      </c>
      <c r="B4645" s="11" t="s">
        <v>1724</v>
      </c>
      <c r="C4645" s="11" t="s">
        <v>393</v>
      </c>
      <c r="D4645" s="17">
        <v>45880</v>
      </c>
      <c r="E4645" s="12">
        <v>4</v>
      </c>
    </row>
    <row r="4646" spans="1:5" x14ac:dyDescent="0.3">
      <c r="A4646" s="3" t="s">
        <v>13933</v>
      </c>
      <c r="B4646" s="11" t="s">
        <v>956</v>
      </c>
      <c r="C4646" s="11" t="s">
        <v>248</v>
      </c>
      <c r="D4646" s="17">
        <v>46193</v>
      </c>
      <c r="E4646" s="12">
        <v>7</v>
      </c>
    </row>
    <row r="4647" spans="1:5" x14ac:dyDescent="0.3">
      <c r="A4647" s="3" t="s">
        <v>13934</v>
      </c>
      <c r="B4647" s="11" t="s">
        <v>1608</v>
      </c>
      <c r="C4647" s="11" t="s">
        <v>258</v>
      </c>
      <c r="D4647" s="17">
        <v>45859</v>
      </c>
      <c r="E4647" s="12">
        <v>8</v>
      </c>
    </row>
    <row r="4648" spans="1:5" x14ac:dyDescent="0.3">
      <c r="A4648" s="3" t="s">
        <v>13935</v>
      </c>
      <c r="B4648" s="11" t="s">
        <v>1376</v>
      </c>
      <c r="C4648" s="11" t="s">
        <v>137</v>
      </c>
      <c r="D4648" s="17">
        <v>46100</v>
      </c>
      <c r="E4648" s="12">
        <v>9</v>
      </c>
    </row>
    <row r="4649" spans="1:5" x14ac:dyDescent="0.3">
      <c r="A4649" s="3" t="s">
        <v>13936</v>
      </c>
      <c r="B4649" s="11" t="s">
        <v>1142</v>
      </c>
      <c r="C4649" s="11" t="s">
        <v>284</v>
      </c>
      <c r="D4649" s="17">
        <v>45979</v>
      </c>
      <c r="E4649" s="12">
        <v>4</v>
      </c>
    </row>
    <row r="4650" spans="1:5" x14ac:dyDescent="0.3">
      <c r="A4650" s="3" t="s">
        <v>13937</v>
      </c>
      <c r="B4650" s="11" t="s">
        <v>1144</v>
      </c>
      <c r="C4650" s="11" t="s">
        <v>22</v>
      </c>
      <c r="D4650" s="17">
        <v>45882</v>
      </c>
      <c r="E4650" s="12">
        <v>7</v>
      </c>
    </row>
    <row r="4651" spans="1:5" x14ac:dyDescent="0.3">
      <c r="A4651" s="3" t="s">
        <v>13938</v>
      </c>
      <c r="B4651" s="11" t="s">
        <v>1638</v>
      </c>
      <c r="C4651" s="11" t="s">
        <v>342</v>
      </c>
      <c r="D4651" s="17">
        <v>45933</v>
      </c>
      <c r="E4651" s="12">
        <v>11</v>
      </c>
    </row>
    <row r="4652" spans="1:5" x14ac:dyDescent="0.3">
      <c r="A4652" s="3" t="s">
        <v>13939</v>
      </c>
      <c r="B4652" s="11" t="s">
        <v>924</v>
      </c>
      <c r="C4652" s="11" t="s">
        <v>196</v>
      </c>
      <c r="D4652" s="17">
        <v>46076</v>
      </c>
      <c r="E4652" s="12">
        <v>6</v>
      </c>
    </row>
    <row r="4653" spans="1:5" x14ac:dyDescent="0.3">
      <c r="A4653" s="3" t="s">
        <v>13940</v>
      </c>
      <c r="B4653" s="11" t="s">
        <v>1522</v>
      </c>
      <c r="C4653" s="11" t="s">
        <v>179</v>
      </c>
      <c r="D4653" s="17">
        <v>46023</v>
      </c>
      <c r="E4653" s="12">
        <v>9</v>
      </c>
    </row>
    <row r="4654" spans="1:5" x14ac:dyDescent="0.3">
      <c r="A4654" s="3" t="s">
        <v>13941</v>
      </c>
      <c r="B4654" s="11" t="s">
        <v>1284</v>
      </c>
      <c r="C4654" s="11" t="s">
        <v>165</v>
      </c>
      <c r="D4654" s="17">
        <v>45948</v>
      </c>
      <c r="E4654" s="12">
        <v>6</v>
      </c>
    </row>
    <row r="4655" spans="1:5" x14ac:dyDescent="0.3">
      <c r="A4655" s="3" t="s">
        <v>13942</v>
      </c>
      <c r="B4655" s="11" t="s">
        <v>924</v>
      </c>
      <c r="C4655" s="11" t="s">
        <v>118</v>
      </c>
      <c r="D4655" s="17">
        <v>45995</v>
      </c>
      <c r="E4655" s="12">
        <v>5</v>
      </c>
    </row>
    <row r="4656" spans="1:5" x14ac:dyDescent="0.3">
      <c r="A4656" s="3" t="s">
        <v>13943</v>
      </c>
      <c r="B4656" s="11" t="s">
        <v>1316</v>
      </c>
      <c r="C4656" s="11" t="s">
        <v>296</v>
      </c>
      <c r="D4656" s="17">
        <v>46059</v>
      </c>
      <c r="E4656" s="12">
        <v>7</v>
      </c>
    </row>
    <row r="4657" spans="1:5" x14ac:dyDescent="0.3">
      <c r="A4657" s="3" t="s">
        <v>13944</v>
      </c>
      <c r="B4657" s="11" t="s">
        <v>1154</v>
      </c>
      <c r="C4657" s="11" t="s">
        <v>382</v>
      </c>
      <c r="D4657" s="17">
        <v>46110</v>
      </c>
      <c r="E4657" s="12">
        <v>6</v>
      </c>
    </row>
    <row r="4658" spans="1:5" x14ac:dyDescent="0.3">
      <c r="A4658" s="3" t="s">
        <v>13945</v>
      </c>
      <c r="B4658" s="11" t="s">
        <v>1278</v>
      </c>
      <c r="C4658" s="11" t="s">
        <v>369</v>
      </c>
      <c r="D4658" s="17">
        <v>45824</v>
      </c>
      <c r="E4658" s="12">
        <v>7</v>
      </c>
    </row>
    <row r="4659" spans="1:5" x14ac:dyDescent="0.3">
      <c r="A4659" s="3" t="s">
        <v>13946</v>
      </c>
      <c r="B4659" s="11" t="s">
        <v>1738</v>
      </c>
      <c r="C4659" s="11" t="s">
        <v>116</v>
      </c>
      <c r="D4659" s="17">
        <v>45950</v>
      </c>
      <c r="E4659" s="12">
        <v>5</v>
      </c>
    </row>
    <row r="4660" spans="1:5" x14ac:dyDescent="0.3">
      <c r="A4660" s="3" t="s">
        <v>13947</v>
      </c>
      <c r="B4660" s="11" t="s">
        <v>1428</v>
      </c>
      <c r="C4660" s="11" t="s">
        <v>294</v>
      </c>
      <c r="D4660" s="17">
        <v>46064</v>
      </c>
      <c r="E4660" s="12">
        <v>4</v>
      </c>
    </row>
    <row r="4661" spans="1:5" x14ac:dyDescent="0.3">
      <c r="A4661" s="3" t="s">
        <v>13948</v>
      </c>
      <c r="B4661" s="11" t="s">
        <v>1144</v>
      </c>
      <c r="C4661" s="11" t="s">
        <v>237</v>
      </c>
      <c r="D4661" s="17">
        <v>45989</v>
      </c>
      <c r="E4661" s="12">
        <v>12</v>
      </c>
    </row>
    <row r="4662" spans="1:5" x14ac:dyDescent="0.3">
      <c r="A4662" s="3" t="s">
        <v>13949</v>
      </c>
      <c r="B4662" s="11" t="s">
        <v>1344</v>
      </c>
      <c r="C4662" s="11" t="s">
        <v>274</v>
      </c>
      <c r="D4662" s="17">
        <v>45897</v>
      </c>
      <c r="E4662" s="12">
        <v>7</v>
      </c>
    </row>
    <row r="4663" spans="1:5" x14ac:dyDescent="0.3">
      <c r="A4663" s="3" t="s">
        <v>13950</v>
      </c>
      <c r="B4663" s="11" t="s">
        <v>1332</v>
      </c>
      <c r="C4663" s="11" t="s">
        <v>221</v>
      </c>
      <c r="D4663" s="17">
        <v>45840</v>
      </c>
      <c r="E4663" s="12">
        <v>6</v>
      </c>
    </row>
    <row r="4664" spans="1:5" x14ac:dyDescent="0.3">
      <c r="A4664" s="3" t="s">
        <v>13951</v>
      </c>
      <c r="B4664" s="11" t="s">
        <v>1234</v>
      </c>
      <c r="C4664" s="11" t="s">
        <v>376</v>
      </c>
      <c r="D4664" s="17">
        <v>45891</v>
      </c>
      <c r="E4664" s="12">
        <v>9</v>
      </c>
    </row>
    <row r="4665" spans="1:5" x14ac:dyDescent="0.3">
      <c r="A4665" s="3" t="s">
        <v>13952</v>
      </c>
      <c r="B4665" s="11" t="s">
        <v>1042</v>
      </c>
      <c r="C4665" s="11" t="s">
        <v>149</v>
      </c>
      <c r="D4665" s="17">
        <v>45950</v>
      </c>
      <c r="E4665" s="12">
        <v>10</v>
      </c>
    </row>
    <row r="4666" spans="1:5" x14ac:dyDescent="0.3">
      <c r="A4666" s="3" t="s">
        <v>13953</v>
      </c>
      <c r="B4666" s="11" t="s">
        <v>1624</v>
      </c>
      <c r="C4666" s="11" t="s">
        <v>274</v>
      </c>
      <c r="D4666" s="17">
        <v>46112</v>
      </c>
      <c r="E4666" s="12">
        <v>8</v>
      </c>
    </row>
    <row r="4667" spans="1:5" x14ac:dyDescent="0.3">
      <c r="A4667" s="3" t="s">
        <v>13954</v>
      </c>
      <c r="B4667" s="11" t="s">
        <v>1154</v>
      </c>
      <c r="C4667" s="11" t="s">
        <v>133</v>
      </c>
      <c r="D4667" s="17">
        <v>46032</v>
      </c>
      <c r="E4667" s="12">
        <v>11</v>
      </c>
    </row>
    <row r="4668" spans="1:5" x14ac:dyDescent="0.3">
      <c r="A4668" s="3" t="s">
        <v>13955</v>
      </c>
      <c r="B4668" s="11" t="s">
        <v>1284</v>
      </c>
      <c r="C4668" s="11" t="s">
        <v>89</v>
      </c>
      <c r="D4668" s="17">
        <v>45894</v>
      </c>
      <c r="E4668" s="12">
        <v>5</v>
      </c>
    </row>
    <row r="4669" spans="1:5" x14ac:dyDescent="0.3">
      <c r="A4669" s="3" t="s">
        <v>13956</v>
      </c>
      <c r="B4669" s="11" t="s">
        <v>1756</v>
      </c>
      <c r="C4669" s="11" t="s">
        <v>107</v>
      </c>
      <c r="D4669" s="17">
        <v>46016</v>
      </c>
      <c r="E4669" s="12">
        <v>6</v>
      </c>
    </row>
    <row r="4670" spans="1:5" x14ac:dyDescent="0.3">
      <c r="A4670" s="3" t="s">
        <v>13957</v>
      </c>
      <c r="B4670" s="11" t="s">
        <v>1248</v>
      </c>
      <c r="C4670" s="11" t="s">
        <v>130</v>
      </c>
      <c r="D4670" s="17">
        <v>46024</v>
      </c>
      <c r="E4670" s="12">
        <v>10</v>
      </c>
    </row>
    <row r="4671" spans="1:5" x14ac:dyDescent="0.3">
      <c r="A4671" s="3" t="s">
        <v>13958</v>
      </c>
      <c r="B4671" s="11" t="s">
        <v>1274</v>
      </c>
      <c r="C4671" s="11" t="s">
        <v>246</v>
      </c>
      <c r="D4671" s="17">
        <v>45853</v>
      </c>
      <c r="E4671" s="12">
        <v>4</v>
      </c>
    </row>
    <row r="4672" spans="1:5" x14ac:dyDescent="0.3">
      <c r="A4672" s="3" t="s">
        <v>13959</v>
      </c>
      <c r="B4672" s="11" t="s">
        <v>916</v>
      </c>
      <c r="C4672" s="11" t="s">
        <v>76</v>
      </c>
      <c r="D4672" s="17">
        <v>46138</v>
      </c>
      <c r="E4672" s="12">
        <v>7</v>
      </c>
    </row>
    <row r="4673" spans="1:5" x14ac:dyDescent="0.3">
      <c r="A4673" s="3" t="s">
        <v>13960</v>
      </c>
      <c r="B4673" s="11" t="s">
        <v>1432</v>
      </c>
      <c r="C4673" s="11" t="s">
        <v>214</v>
      </c>
      <c r="D4673" s="17">
        <v>46198</v>
      </c>
      <c r="E4673" s="12">
        <v>12</v>
      </c>
    </row>
    <row r="4674" spans="1:5" x14ac:dyDescent="0.3">
      <c r="A4674" s="3" t="s">
        <v>13961</v>
      </c>
      <c r="B4674" s="11" t="s">
        <v>1012</v>
      </c>
      <c r="C4674" s="11" t="s">
        <v>165</v>
      </c>
      <c r="D4674" s="17">
        <v>46109</v>
      </c>
      <c r="E4674" s="12">
        <v>4</v>
      </c>
    </row>
    <row r="4675" spans="1:5" x14ac:dyDescent="0.3">
      <c r="A4675" s="3" t="s">
        <v>13962</v>
      </c>
      <c r="B4675" s="11" t="s">
        <v>1482</v>
      </c>
      <c r="C4675" s="11" t="s">
        <v>69</v>
      </c>
      <c r="D4675" s="17">
        <v>45739</v>
      </c>
      <c r="E4675" s="12">
        <v>4</v>
      </c>
    </row>
    <row r="4676" spans="1:5" x14ac:dyDescent="0.3">
      <c r="A4676" s="3" t="s">
        <v>13963</v>
      </c>
      <c r="B4676" s="11" t="s">
        <v>1692</v>
      </c>
      <c r="C4676" s="11" t="s">
        <v>162</v>
      </c>
      <c r="D4676" s="17">
        <v>45722</v>
      </c>
      <c r="E4676" s="12">
        <v>4</v>
      </c>
    </row>
    <row r="4677" spans="1:5" x14ac:dyDescent="0.3">
      <c r="A4677" s="3" t="s">
        <v>13964</v>
      </c>
      <c r="B4677" s="11" t="s">
        <v>1016</v>
      </c>
      <c r="C4677" s="11" t="s">
        <v>298</v>
      </c>
      <c r="D4677" s="17">
        <v>45929</v>
      </c>
      <c r="E4677" s="12">
        <v>10</v>
      </c>
    </row>
    <row r="4678" spans="1:5" x14ac:dyDescent="0.3">
      <c r="A4678" s="3" t="s">
        <v>13965</v>
      </c>
      <c r="B4678" s="11" t="s">
        <v>1130</v>
      </c>
      <c r="C4678" s="11" t="s">
        <v>78</v>
      </c>
      <c r="D4678" s="17">
        <v>45938</v>
      </c>
      <c r="E4678" s="12">
        <v>5</v>
      </c>
    </row>
    <row r="4679" spans="1:5" x14ac:dyDescent="0.3">
      <c r="A4679" s="3" t="s">
        <v>13966</v>
      </c>
      <c r="B4679" s="11" t="s">
        <v>996</v>
      </c>
      <c r="C4679" s="11" t="s">
        <v>312</v>
      </c>
      <c r="D4679" s="17">
        <v>45813</v>
      </c>
      <c r="E4679" s="12">
        <v>11</v>
      </c>
    </row>
    <row r="4680" spans="1:5" x14ac:dyDescent="0.3">
      <c r="A4680" s="3" t="s">
        <v>13967</v>
      </c>
      <c r="B4680" s="11" t="s">
        <v>1508</v>
      </c>
      <c r="C4680" s="11" t="s">
        <v>237</v>
      </c>
      <c r="D4680" s="17">
        <v>46129</v>
      </c>
      <c r="E4680" s="12">
        <v>5</v>
      </c>
    </row>
    <row r="4681" spans="1:5" x14ac:dyDescent="0.3">
      <c r="A4681" s="3" t="s">
        <v>13968</v>
      </c>
      <c r="B4681" s="11" t="s">
        <v>1552</v>
      </c>
      <c r="C4681" s="11" t="s">
        <v>324</v>
      </c>
      <c r="D4681" s="17">
        <v>45878</v>
      </c>
      <c r="E4681" s="12">
        <v>4</v>
      </c>
    </row>
    <row r="4682" spans="1:5" x14ac:dyDescent="0.3">
      <c r="A4682" s="3" t="s">
        <v>13969</v>
      </c>
      <c r="B4682" s="11" t="s">
        <v>1730</v>
      </c>
      <c r="C4682" s="11" t="s">
        <v>162</v>
      </c>
      <c r="D4682" s="17">
        <v>45766</v>
      </c>
      <c r="E4682" s="12">
        <v>10</v>
      </c>
    </row>
    <row r="4683" spans="1:5" x14ac:dyDescent="0.3">
      <c r="A4683" s="3" t="s">
        <v>13970</v>
      </c>
      <c r="B4683" s="11" t="s">
        <v>996</v>
      </c>
      <c r="C4683" s="11" t="s">
        <v>121</v>
      </c>
      <c r="D4683" s="17">
        <v>46043</v>
      </c>
      <c r="E4683" s="12">
        <v>8</v>
      </c>
    </row>
    <row r="4684" spans="1:5" x14ac:dyDescent="0.3">
      <c r="A4684" s="3" t="s">
        <v>13971</v>
      </c>
      <c r="B4684" s="11" t="s">
        <v>1734</v>
      </c>
      <c r="C4684" s="11" t="s">
        <v>143</v>
      </c>
      <c r="D4684" s="17">
        <v>45793</v>
      </c>
      <c r="E4684" s="12">
        <v>10</v>
      </c>
    </row>
    <row r="4685" spans="1:5" x14ac:dyDescent="0.3">
      <c r="A4685" s="3" t="s">
        <v>13972</v>
      </c>
      <c r="B4685" s="11" t="s">
        <v>1598</v>
      </c>
      <c r="C4685" s="11" t="s">
        <v>143</v>
      </c>
      <c r="D4685" s="17">
        <v>45670</v>
      </c>
      <c r="E4685" s="12">
        <v>6</v>
      </c>
    </row>
    <row r="4686" spans="1:5" x14ac:dyDescent="0.3">
      <c r="A4686" s="3" t="s">
        <v>13973</v>
      </c>
      <c r="B4686" s="11" t="s">
        <v>1768</v>
      </c>
      <c r="C4686" s="11" t="s">
        <v>237</v>
      </c>
      <c r="D4686" s="17">
        <v>45920</v>
      </c>
      <c r="E4686" s="12">
        <v>6</v>
      </c>
    </row>
    <row r="4687" spans="1:5" x14ac:dyDescent="0.3">
      <c r="A4687" s="3" t="s">
        <v>13974</v>
      </c>
      <c r="B4687" s="11" t="s">
        <v>1744</v>
      </c>
      <c r="C4687" s="11" t="s">
        <v>174</v>
      </c>
      <c r="D4687" s="17">
        <v>45717</v>
      </c>
      <c r="E4687" s="12">
        <v>12</v>
      </c>
    </row>
    <row r="4688" spans="1:5" x14ac:dyDescent="0.3">
      <c r="A4688" s="3" t="s">
        <v>13975</v>
      </c>
      <c r="B4688" s="11" t="s">
        <v>1674</v>
      </c>
      <c r="C4688" s="11" t="s">
        <v>160</v>
      </c>
      <c r="D4688" s="17">
        <v>45728</v>
      </c>
      <c r="E4688" s="12">
        <v>11</v>
      </c>
    </row>
    <row r="4689" spans="1:5" x14ac:dyDescent="0.3">
      <c r="A4689" s="3" t="s">
        <v>13976</v>
      </c>
      <c r="B4689" s="11" t="s">
        <v>1726</v>
      </c>
      <c r="C4689" s="11" t="s">
        <v>326</v>
      </c>
      <c r="D4689" s="17">
        <v>45925</v>
      </c>
      <c r="E4689" s="12">
        <v>9</v>
      </c>
    </row>
    <row r="4690" spans="1:5" x14ac:dyDescent="0.3">
      <c r="A4690" s="3" t="s">
        <v>13977</v>
      </c>
      <c r="B4690" s="11" t="s">
        <v>1648</v>
      </c>
      <c r="C4690" s="11" t="s">
        <v>376</v>
      </c>
      <c r="D4690" s="17">
        <v>45890</v>
      </c>
      <c r="E4690" s="12">
        <v>9</v>
      </c>
    </row>
    <row r="4691" spans="1:5" x14ac:dyDescent="0.3">
      <c r="A4691" s="3" t="s">
        <v>13978</v>
      </c>
      <c r="B4691" s="11" t="s">
        <v>1716</v>
      </c>
      <c r="C4691" s="11" t="s">
        <v>208</v>
      </c>
      <c r="D4691" s="17">
        <v>45741</v>
      </c>
      <c r="E4691" s="12">
        <v>4</v>
      </c>
    </row>
    <row r="4692" spans="1:5" x14ac:dyDescent="0.3">
      <c r="A4692" s="3" t="s">
        <v>13979</v>
      </c>
      <c r="B4692" s="11" t="s">
        <v>1444</v>
      </c>
      <c r="C4692" s="11" t="s">
        <v>352</v>
      </c>
      <c r="D4692" s="17">
        <v>45850</v>
      </c>
      <c r="E4692" s="12">
        <v>4</v>
      </c>
    </row>
    <row r="4693" spans="1:5" x14ac:dyDescent="0.3">
      <c r="A4693" s="3" t="s">
        <v>13980</v>
      </c>
      <c r="B4693" s="11" t="s">
        <v>1110</v>
      </c>
      <c r="C4693" s="11" t="s">
        <v>248</v>
      </c>
      <c r="D4693" s="17">
        <v>46161</v>
      </c>
      <c r="E4693" s="12">
        <v>7</v>
      </c>
    </row>
    <row r="4694" spans="1:5" x14ac:dyDescent="0.3">
      <c r="A4694" s="3" t="s">
        <v>13981</v>
      </c>
      <c r="B4694" s="11" t="s">
        <v>1096</v>
      </c>
      <c r="C4694" s="11" t="s">
        <v>296</v>
      </c>
      <c r="D4694" s="17">
        <v>45726</v>
      </c>
      <c r="E4694" s="12">
        <v>9</v>
      </c>
    </row>
    <row r="4695" spans="1:5" x14ac:dyDescent="0.3">
      <c r="A4695" s="3" t="s">
        <v>13982</v>
      </c>
      <c r="B4695" s="11" t="s">
        <v>1158</v>
      </c>
      <c r="C4695" s="11" t="s">
        <v>168</v>
      </c>
      <c r="D4695" s="17">
        <v>45861</v>
      </c>
      <c r="E4695" s="12">
        <v>10</v>
      </c>
    </row>
    <row r="4696" spans="1:5" x14ac:dyDescent="0.3">
      <c r="A4696" s="3" t="s">
        <v>13983</v>
      </c>
      <c r="B4696" s="11" t="s">
        <v>1756</v>
      </c>
      <c r="C4696" s="11" t="s">
        <v>354</v>
      </c>
      <c r="D4696" s="17">
        <v>45704</v>
      </c>
      <c r="E4696" s="12">
        <v>10</v>
      </c>
    </row>
    <row r="4697" spans="1:5" x14ac:dyDescent="0.3">
      <c r="A4697" s="3" t="s">
        <v>13984</v>
      </c>
      <c r="B4697" s="11" t="s">
        <v>901</v>
      </c>
      <c r="C4697" s="11" t="s">
        <v>85</v>
      </c>
      <c r="D4697" s="17">
        <v>45824</v>
      </c>
      <c r="E4697" s="12">
        <v>6</v>
      </c>
    </row>
    <row r="4698" spans="1:5" x14ac:dyDescent="0.3">
      <c r="A4698" s="3" t="s">
        <v>13985</v>
      </c>
      <c r="B4698" s="11" t="s">
        <v>1346</v>
      </c>
      <c r="C4698" s="11" t="s">
        <v>18</v>
      </c>
      <c r="D4698" s="17">
        <v>46165</v>
      </c>
      <c r="E4698" s="12">
        <v>8</v>
      </c>
    </row>
    <row r="4699" spans="1:5" x14ac:dyDescent="0.3">
      <c r="A4699" s="3" t="s">
        <v>13986</v>
      </c>
      <c r="B4699" s="11" t="s">
        <v>1536</v>
      </c>
      <c r="C4699" s="11" t="s">
        <v>181</v>
      </c>
      <c r="D4699" s="17">
        <v>46108</v>
      </c>
      <c r="E4699" s="12">
        <v>8</v>
      </c>
    </row>
    <row r="4700" spans="1:5" x14ac:dyDescent="0.3">
      <c r="A4700" s="3" t="s">
        <v>13987</v>
      </c>
      <c r="B4700" s="11" t="s">
        <v>1072</v>
      </c>
      <c r="C4700" s="11" t="s">
        <v>251</v>
      </c>
      <c r="D4700" s="17">
        <v>46149</v>
      </c>
      <c r="E4700" s="12">
        <v>11</v>
      </c>
    </row>
    <row r="4701" spans="1:5" x14ac:dyDescent="0.3">
      <c r="A4701" s="3" t="s">
        <v>13988</v>
      </c>
      <c r="B4701" s="11" t="s">
        <v>1676</v>
      </c>
      <c r="C4701" s="11" t="s">
        <v>316</v>
      </c>
      <c r="D4701" s="17">
        <v>45807</v>
      </c>
      <c r="E4701" s="12">
        <v>8</v>
      </c>
    </row>
    <row r="4702" spans="1:5" x14ac:dyDescent="0.3">
      <c r="A4702" s="3" t="s">
        <v>13989</v>
      </c>
      <c r="B4702" s="11" t="s">
        <v>1342</v>
      </c>
      <c r="C4702" s="11" t="s">
        <v>267</v>
      </c>
      <c r="D4702" s="17">
        <v>45771</v>
      </c>
      <c r="E4702" s="12">
        <v>12</v>
      </c>
    </row>
    <row r="4703" spans="1:5" x14ac:dyDescent="0.3">
      <c r="A4703" s="3" t="s">
        <v>13990</v>
      </c>
      <c r="B4703" s="11" t="s">
        <v>1252</v>
      </c>
      <c r="C4703" s="11" t="s">
        <v>149</v>
      </c>
      <c r="D4703" s="17">
        <v>45839</v>
      </c>
      <c r="E4703" s="12">
        <v>11</v>
      </c>
    </row>
    <row r="4704" spans="1:5" x14ac:dyDescent="0.3">
      <c r="A4704" s="3" t="s">
        <v>13991</v>
      </c>
      <c r="B4704" s="11" t="s">
        <v>1096</v>
      </c>
      <c r="C4704" s="11" t="s">
        <v>98</v>
      </c>
      <c r="D4704" s="17">
        <v>46114</v>
      </c>
      <c r="E4704" s="12">
        <v>5</v>
      </c>
    </row>
    <row r="4705" spans="1:5" x14ac:dyDescent="0.3">
      <c r="A4705" s="3" t="s">
        <v>13992</v>
      </c>
      <c r="B4705" s="11" t="s">
        <v>1336</v>
      </c>
      <c r="C4705" s="11" t="s">
        <v>376</v>
      </c>
      <c r="D4705" s="17">
        <v>46197</v>
      </c>
      <c r="E4705" s="12">
        <v>6</v>
      </c>
    </row>
    <row r="4706" spans="1:5" x14ac:dyDescent="0.3">
      <c r="A4706" s="3" t="s">
        <v>13993</v>
      </c>
      <c r="B4706" s="11" t="s">
        <v>996</v>
      </c>
      <c r="C4706" s="11" t="s">
        <v>226</v>
      </c>
      <c r="D4706" s="17">
        <v>46103</v>
      </c>
      <c r="E4706" s="12">
        <v>10</v>
      </c>
    </row>
    <row r="4707" spans="1:5" x14ac:dyDescent="0.3">
      <c r="A4707" s="3" t="s">
        <v>13994</v>
      </c>
      <c r="B4707" s="11" t="s">
        <v>1216</v>
      </c>
      <c r="C4707" s="11" t="s">
        <v>37</v>
      </c>
      <c r="D4707" s="17">
        <v>45837</v>
      </c>
      <c r="E4707" s="12">
        <v>9</v>
      </c>
    </row>
    <row r="4708" spans="1:5" x14ac:dyDescent="0.3">
      <c r="A4708" s="3" t="s">
        <v>13995</v>
      </c>
      <c r="B4708" s="11" t="s">
        <v>1458</v>
      </c>
      <c r="C4708" s="11" t="s">
        <v>267</v>
      </c>
      <c r="D4708" s="17">
        <v>45816</v>
      </c>
      <c r="E4708" s="12">
        <v>9</v>
      </c>
    </row>
    <row r="4709" spans="1:5" x14ac:dyDescent="0.3">
      <c r="A4709" s="3" t="s">
        <v>13996</v>
      </c>
      <c r="B4709" s="11" t="s">
        <v>1766</v>
      </c>
      <c r="C4709" s="11" t="s">
        <v>116</v>
      </c>
      <c r="D4709" s="17">
        <v>46137</v>
      </c>
      <c r="E4709" s="12">
        <v>5</v>
      </c>
    </row>
    <row r="4710" spans="1:5" x14ac:dyDescent="0.3">
      <c r="A4710" s="3" t="s">
        <v>13997</v>
      </c>
      <c r="B4710" s="11" t="s">
        <v>1630</v>
      </c>
      <c r="C4710" s="11" t="s">
        <v>382</v>
      </c>
      <c r="D4710" s="17">
        <v>45675</v>
      </c>
      <c r="E4710" s="12">
        <v>8</v>
      </c>
    </row>
    <row r="4711" spans="1:5" x14ac:dyDescent="0.3">
      <c r="A4711" s="3" t="s">
        <v>13998</v>
      </c>
      <c r="B4711" s="11" t="s">
        <v>1434</v>
      </c>
      <c r="C4711" s="11" t="s">
        <v>380</v>
      </c>
      <c r="D4711" s="17">
        <v>45725</v>
      </c>
      <c r="E4711" s="12">
        <v>8</v>
      </c>
    </row>
    <row r="4712" spans="1:5" x14ac:dyDescent="0.3">
      <c r="A4712" s="3" t="s">
        <v>13999</v>
      </c>
      <c r="B4712" s="11" t="s">
        <v>1414</v>
      </c>
      <c r="C4712" s="11" t="s">
        <v>362</v>
      </c>
      <c r="D4712" s="17">
        <v>45850</v>
      </c>
      <c r="E4712" s="12">
        <v>5</v>
      </c>
    </row>
    <row r="4713" spans="1:5" x14ac:dyDescent="0.3">
      <c r="A4713" s="3" t="s">
        <v>14000</v>
      </c>
      <c r="B4713" s="11" t="s">
        <v>1160</v>
      </c>
      <c r="C4713" s="11" t="s">
        <v>338</v>
      </c>
      <c r="D4713" s="17">
        <v>46186</v>
      </c>
      <c r="E4713" s="12">
        <v>9</v>
      </c>
    </row>
    <row r="4714" spans="1:5" x14ac:dyDescent="0.3">
      <c r="A4714" s="3" t="s">
        <v>14001</v>
      </c>
      <c r="B4714" s="11" t="s">
        <v>1752</v>
      </c>
      <c r="C4714" s="11" t="s">
        <v>8</v>
      </c>
      <c r="D4714" s="17">
        <v>46017</v>
      </c>
      <c r="E4714" s="12">
        <v>6</v>
      </c>
    </row>
    <row r="4715" spans="1:5" x14ac:dyDescent="0.3">
      <c r="A4715" s="3" t="s">
        <v>14002</v>
      </c>
      <c r="B4715" s="11" t="s">
        <v>1020</v>
      </c>
      <c r="C4715" s="11" t="s">
        <v>184</v>
      </c>
      <c r="D4715" s="17">
        <v>45900</v>
      </c>
      <c r="E4715" s="12">
        <v>5</v>
      </c>
    </row>
    <row r="4716" spans="1:5" x14ac:dyDescent="0.3">
      <c r="A4716" s="3" t="s">
        <v>14003</v>
      </c>
      <c r="B4716" s="11" t="s">
        <v>1740</v>
      </c>
      <c r="C4716" s="11" t="s">
        <v>312</v>
      </c>
      <c r="D4716" s="17">
        <v>46182</v>
      </c>
      <c r="E4716" s="12">
        <v>10</v>
      </c>
    </row>
    <row r="4717" spans="1:5" x14ac:dyDescent="0.3">
      <c r="A4717" s="3" t="s">
        <v>14004</v>
      </c>
      <c r="B4717" s="11" t="s">
        <v>1234</v>
      </c>
      <c r="C4717" s="11" t="s">
        <v>208</v>
      </c>
      <c r="D4717" s="17">
        <v>46160</v>
      </c>
      <c r="E4717" s="12">
        <v>9</v>
      </c>
    </row>
    <row r="4718" spans="1:5" x14ac:dyDescent="0.3">
      <c r="A4718" s="3" t="s">
        <v>14005</v>
      </c>
      <c r="B4718" s="11" t="s">
        <v>1026</v>
      </c>
      <c r="C4718" s="11" t="s">
        <v>360</v>
      </c>
      <c r="D4718" s="17">
        <v>46175</v>
      </c>
      <c r="E4718" s="12">
        <v>7</v>
      </c>
    </row>
    <row r="4719" spans="1:5" x14ac:dyDescent="0.3">
      <c r="A4719" s="3" t="s">
        <v>14006</v>
      </c>
      <c r="B4719" s="11" t="s">
        <v>978</v>
      </c>
      <c r="C4719" s="11" t="s">
        <v>389</v>
      </c>
      <c r="D4719" s="17">
        <v>45758</v>
      </c>
      <c r="E4719" s="12">
        <v>10</v>
      </c>
    </row>
    <row r="4720" spans="1:5" x14ac:dyDescent="0.3">
      <c r="A4720" s="3" t="s">
        <v>14007</v>
      </c>
      <c r="B4720" s="11" t="s">
        <v>1214</v>
      </c>
      <c r="C4720" s="11" t="s">
        <v>162</v>
      </c>
      <c r="D4720" s="17">
        <v>46108</v>
      </c>
      <c r="E4720" s="12">
        <v>11</v>
      </c>
    </row>
    <row r="4721" spans="1:5" x14ac:dyDescent="0.3">
      <c r="A4721" s="3" t="s">
        <v>14008</v>
      </c>
      <c r="B4721" s="11" t="s">
        <v>1330</v>
      </c>
      <c r="C4721" s="11" t="s">
        <v>243</v>
      </c>
      <c r="D4721" s="17">
        <v>45790</v>
      </c>
      <c r="E4721" s="12">
        <v>4</v>
      </c>
    </row>
    <row r="4722" spans="1:5" x14ac:dyDescent="0.3">
      <c r="A4722" s="3" t="s">
        <v>14009</v>
      </c>
      <c r="B4722" s="11" t="s">
        <v>1000</v>
      </c>
      <c r="C4722" s="11" t="s">
        <v>107</v>
      </c>
      <c r="D4722" s="17">
        <v>45779</v>
      </c>
      <c r="E4722" s="12">
        <v>9</v>
      </c>
    </row>
    <row r="4723" spans="1:5" x14ac:dyDescent="0.3">
      <c r="A4723" s="3" t="s">
        <v>14010</v>
      </c>
      <c r="B4723" s="11" t="s">
        <v>1120</v>
      </c>
      <c r="C4723" s="11" t="s">
        <v>18</v>
      </c>
      <c r="D4723" s="17">
        <v>45765</v>
      </c>
      <c r="E4723" s="12">
        <v>4</v>
      </c>
    </row>
    <row r="4724" spans="1:5" x14ac:dyDescent="0.3">
      <c r="A4724" s="3" t="s">
        <v>14011</v>
      </c>
      <c r="B4724" s="11" t="s">
        <v>1700</v>
      </c>
      <c r="C4724" s="11" t="s">
        <v>124</v>
      </c>
      <c r="D4724" s="17">
        <v>45762</v>
      </c>
      <c r="E4724" s="12">
        <v>11</v>
      </c>
    </row>
    <row r="4725" spans="1:5" x14ac:dyDescent="0.3">
      <c r="A4725" s="3" t="s">
        <v>14012</v>
      </c>
      <c r="B4725" s="11" t="s">
        <v>1466</v>
      </c>
      <c r="C4725" s="11" t="s">
        <v>320</v>
      </c>
      <c r="D4725" s="17">
        <v>45710</v>
      </c>
      <c r="E4725" s="12">
        <v>5</v>
      </c>
    </row>
    <row r="4726" spans="1:5" x14ac:dyDescent="0.3">
      <c r="A4726" s="3" t="s">
        <v>14013</v>
      </c>
      <c r="B4726" s="11" t="s">
        <v>1634</v>
      </c>
      <c r="C4726" s="11" t="s">
        <v>101</v>
      </c>
      <c r="D4726" s="17">
        <v>45859</v>
      </c>
      <c r="E4726" s="12">
        <v>5</v>
      </c>
    </row>
    <row r="4727" spans="1:5" x14ac:dyDescent="0.3">
      <c r="A4727" s="3" t="s">
        <v>14014</v>
      </c>
      <c r="B4727" s="11" t="s">
        <v>1076</v>
      </c>
      <c r="C4727" s="11" t="s">
        <v>276</v>
      </c>
      <c r="D4727" s="17">
        <v>46098</v>
      </c>
      <c r="E4727" s="12">
        <v>10</v>
      </c>
    </row>
    <row r="4728" spans="1:5" x14ac:dyDescent="0.3">
      <c r="A4728" s="3" t="s">
        <v>14015</v>
      </c>
      <c r="B4728" s="11" t="s">
        <v>928</v>
      </c>
      <c r="C4728" s="11" t="s">
        <v>290</v>
      </c>
      <c r="D4728" s="17">
        <v>46002</v>
      </c>
      <c r="E4728" s="12">
        <v>4</v>
      </c>
    </row>
    <row r="4729" spans="1:5" x14ac:dyDescent="0.3">
      <c r="A4729" s="3" t="s">
        <v>14016</v>
      </c>
      <c r="B4729" s="11" t="s">
        <v>1062</v>
      </c>
      <c r="C4729" s="11" t="s">
        <v>155</v>
      </c>
      <c r="D4729" s="17">
        <v>45892</v>
      </c>
      <c r="E4729" s="12">
        <v>5</v>
      </c>
    </row>
    <row r="4730" spans="1:5" x14ac:dyDescent="0.3">
      <c r="A4730" s="3" t="s">
        <v>14017</v>
      </c>
      <c r="B4730" s="11" t="s">
        <v>1288</v>
      </c>
      <c r="C4730" s="11" t="s">
        <v>344</v>
      </c>
      <c r="D4730" s="17">
        <v>46129</v>
      </c>
      <c r="E4730" s="12">
        <v>12</v>
      </c>
    </row>
    <row r="4731" spans="1:5" x14ac:dyDescent="0.3">
      <c r="A4731" s="3" t="s">
        <v>14018</v>
      </c>
      <c r="B4731" s="11" t="s">
        <v>1650</v>
      </c>
      <c r="C4731" s="11" t="s">
        <v>248</v>
      </c>
      <c r="D4731" s="17">
        <v>46102</v>
      </c>
      <c r="E4731" s="12">
        <v>10</v>
      </c>
    </row>
    <row r="4732" spans="1:5" x14ac:dyDescent="0.3">
      <c r="A4732" s="3" t="s">
        <v>14019</v>
      </c>
      <c r="B4732" s="11" t="s">
        <v>1330</v>
      </c>
      <c r="C4732" s="11" t="s">
        <v>316</v>
      </c>
      <c r="D4732" s="17">
        <v>45840</v>
      </c>
      <c r="E4732" s="12">
        <v>4</v>
      </c>
    </row>
    <row r="4733" spans="1:5" x14ac:dyDescent="0.3">
      <c r="A4733" s="3" t="s">
        <v>14020</v>
      </c>
      <c r="B4733" s="11" t="s">
        <v>1028</v>
      </c>
      <c r="C4733" s="11" t="s">
        <v>101</v>
      </c>
      <c r="D4733" s="17">
        <v>45660</v>
      </c>
      <c r="E4733" s="12">
        <v>4</v>
      </c>
    </row>
    <row r="4734" spans="1:5" x14ac:dyDescent="0.3">
      <c r="A4734" s="3" t="s">
        <v>14021</v>
      </c>
      <c r="B4734" s="11" t="s">
        <v>1670</v>
      </c>
      <c r="C4734" s="11" t="s">
        <v>66</v>
      </c>
      <c r="D4734" s="17">
        <v>45874</v>
      </c>
      <c r="E4734" s="12">
        <v>8</v>
      </c>
    </row>
    <row r="4735" spans="1:5" x14ac:dyDescent="0.3">
      <c r="A4735" s="3" t="s">
        <v>14022</v>
      </c>
      <c r="B4735" s="11" t="s">
        <v>1498</v>
      </c>
      <c r="C4735" s="11" t="s">
        <v>89</v>
      </c>
      <c r="D4735" s="17">
        <v>45845</v>
      </c>
      <c r="E4735" s="12">
        <v>8</v>
      </c>
    </row>
    <row r="4736" spans="1:5" x14ac:dyDescent="0.3">
      <c r="A4736" s="3" t="s">
        <v>14023</v>
      </c>
      <c r="B4736" s="11" t="s">
        <v>1490</v>
      </c>
      <c r="C4736" s="11" t="s">
        <v>286</v>
      </c>
      <c r="D4736" s="17">
        <v>45751</v>
      </c>
      <c r="E4736" s="12">
        <v>7</v>
      </c>
    </row>
    <row r="4737" spans="1:5" x14ac:dyDescent="0.3">
      <c r="A4737" s="3" t="s">
        <v>14024</v>
      </c>
      <c r="B4737" s="11" t="s">
        <v>1370</v>
      </c>
      <c r="C4737" s="11" t="s">
        <v>334</v>
      </c>
      <c r="D4737" s="17">
        <v>45743</v>
      </c>
      <c r="E4737" s="12">
        <v>11</v>
      </c>
    </row>
    <row r="4738" spans="1:5" x14ac:dyDescent="0.3">
      <c r="A4738" s="3" t="s">
        <v>14025</v>
      </c>
      <c r="B4738" s="11" t="s">
        <v>1128</v>
      </c>
      <c r="C4738" s="11" t="s">
        <v>81</v>
      </c>
      <c r="D4738" s="17">
        <v>45873</v>
      </c>
      <c r="E4738" s="12">
        <v>4</v>
      </c>
    </row>
    <row r="4739" spans="1:5" x14ac:dyDescent="0.3">
      <c r="A4739" s="3" t="s">
        <v>14026</v>
      </c>
      <c r="B4739" s="11" t="s">
        <v>896</v>
      </c>
      <c r="C4739" s="11" t="s">
        <v>198</v>
      </c>
      <c r="D4739" s="17">
        <v>45658</v>
      </c>
      <c r="E4739" s="12">
        <v>8</v>
      </c>
    </row>
    <row r="4740" spans="1:5" x14ac:dyDescent="0.3">
      <c r="A4740" s="3" t="s">
        <v>14027</v>
      </c>
      <c r="B4740" s="11" t="s">
        <v>1206</v>
      </c>
      <c r="C4740" s="11" t="s">
        <v>181</v>
      </c>
      <c r="D4740" s="17">
        <v>45765</v>
      </c>
      <c r="E4740" s="12">
        <v>9</v>
      </c>
    </row>
    <row r="4741" spans="1:5" x14ac:dyDescent="0.3">
      <c r="A4741" s="3" t="s">
        <v>14028</v>
      </c>
      <c r="B4741" s="11" t="s">
        <v>1546</v>
      </c>
      <c r="C4741" s="11" t="s">
        <v>373</v>
      </c>
      <c r="D4741" s="17">
        <v>46077</v>
      </c>
      <c r="E4741" s="12">
        <v>9</v>
      </c>
    </row>
    <row r="4742" spans="1:5" x14ac:dyDescent="0.3">
      <c r="A4742" s="3" t="s">
        <v>14029</v>
      </c>
      <c r="B4742" s="11" t="s">
        <v>950</v>
      </c>
      <c r="C4742" s="11" t="s">
        <v>37</v>
      </c>
      <c r="D4742" s="17">
        <v>46001</v>
      </c>
      <c r="E4742" s="12">
        <v>7</v>
      </c>
    </row>
    <row r="4743" spans="1:5" x14ac:dyDescent="0.3">
      <c r="A4743" s="3" t="s">
        <v>14030</v>
      </c>
      <c r="B4743" s="11" t="s">
        <v>1240</v>
      </c>
      <c r="C4743" s="11" t="s">
        <v>306</v>
      </c>
      <c r="D4743" s="17">
        <v>46135</v>
      </c>
      <c r="E4743" s="12">
        <v>6</v>
      </c>
    </row>
    <row r="4744" spans="1:5" x14ac:dyDescent="0.3">
      <c r="A4744" s="3" t="s">
        <v>14031</v>
      </c>
      <c r="B4744" s="11" t="s">
        <v>1426</v>
      </c>
      <c r="C4744" s="11" t="s">
        <v>216</v>
      </c>
      <c r="D4744" s="17">
        <v>46169</v>
      </c>
      <c r="E4744" s="12">
        <v>7</v>
      </c>
    </row>
    <row r="4745" spans="1:5" x14ac:dyDescent="0.3">
      <c r="A4745" s="3" t="s">
        <v>14032</v>
      </c>
      <c r="B4745" s="11" t="s">
        <v>1168</v>
      </c>
      <c r="C4745" s="11" t="s">
        <v>116</v>
      </c>
      <c r="D4745" s="17">
        <v>46028</v>
      </c>
      <c r="E4745" s="12">
        <v>5</v>
      </c>
    </row>
    <row r="4746" spans="1:5" x14ac:dyDescent="0.3">
      <c r="A4746" s="3" t="s">
        <v>14033</v>
      </c>
      <c r="B4746" s="11" t="s">
        <v>1748</v>
      </c>
      <c r="C4746" s="11" t="s">
        <v>310</v>
      </c>
      <c r="D4746" s="17">
        <v>46178</v>
      </c>
      <c r="E4746" s="12">
        <v>10</v>
      </c>
    </row>
    <row r="4747" spans="1:5" x14ac:dyDescent="0.3">
      <c r="A4747" s="3" t="s">
        <v>14034</v>
      </c>
      <c r="B4747" s="11" t="s">
        <v>1306</v>
      </c>
      <c r="C4747" s="11" t="s">
        <v>66</v>
      </c>
      <c r="D4747" s="17">
        <v>45805</v>
      </c>
      <c r="E4747" s="12">
        <v>7</v>
      </c>
    </row>
    <row r="4748" spans="1:5" x14ac:dyDescent="0.3">
      <c r="A4748" s="3" t="s">
        <v>14035</v>
      </c>
      <c r="B4748" s="11" t="s">
        <v>1704</v>
      </c>
      <c r="C4748" s="11" t="s">
        <v>198</v>
      </c>
      <c r="D4748" s="17">
        <v>45937</v>
      </c>
      <c r="E4748" s="12">
        <v>9</v>
      </c>
    </row>
    <row r="4749" spans="1:5" x14ac:dyDescent="0.3">
      <c r="A4749" s="3" t="s">
        <v>14036</v>
      </c>
      <c r="B4749" s="11" t="s">
        <v>1360</v>
      </c>
      <c r="C4749" s="11" t="s">
        <v>128</v>
      </c>
      <c r="D4749" s="17">
        <v>46133</v>
      </c>
      <c r="E4749" s="12">
        <v>12</v>
      </c>
    </row>
    <row r="4750" spans="1:5" x14ac:dyDescent="0.3">
      <c r="A4750" s="3" t="s">
        <v>14037</v>
      </c>
      <c r="B4750" s="11" t="s">
        <v>1502</v>
      </c>
      <c r="C4750" s="11" t="s">
        <v>282</v>
      </c>
      <c r="D4750" s="17">
        <v>45973</v>
      </c>
      <c r="E4750" s="12">
        <v>10</v>
      </c>
    </row>
    <row r="4751" spans="1:5" x14ac:dyDescent="0.3">
      <c r="A4751" s="3" t="s">
        <v>14038</v>
      </c>
      <c r="B4751" s="11" t="s">
        <v>1470</v>
      </c>
      <c r="C4751" s="11" t="s">
        <v>389</v>
      </c>
      <c r="D4751" s="17">
        <v>45740</v>
      </c>
      <c r="E4751" s="12">
        <v>11</v>
      </c>
    </row>
    <row r="4752" spans="1:5" x14ac:dyDescent="0.3">
      <c r="A4752" s="3" t="s">
        <v>14039</v>
      </c>
      <c r="B4752" s="11" t="s">
        <v>1480</v>
      </c>
      <c r="C4752" s="11" t="s">
        <v>267</v>
      </c>
      <c r="D4752" s="17">
        <v>45869</v>
      </c>
      <c r="E4752" s="12">
        <v>6</v>
      </c>
    </row>
    <row r="4753" spans="1:5" x14ac:dyDescent="0.3">
      <c r="A4753" s="3" t="s">
        <v>14040</v>
      </c>
      <c r="B4753" s="11" t="s">
        <v>1146</v>
      </c>
      <c r="C4753" s="11" t="s">
        <v>53</v>
      </c>
      <c r="D4753" s="17">
        <v>45971</v>
      </c>
      <c r="E4753" s="12">
        <v>6</v>
      </c>
    </row>
    <row r="4754" spans="1:5" x14ac:dyDescent="0.3">
      <c r="A4754" s="3" t="s">
        <v>14041</v>
      </c>
      <c r="B4754" s="11" t="s">
        <v>1280</v>
      </c>
      <c r="C4754" s="11" t="s">
        <v>376</v>
      </c>
      <c r="D4754" s="17">
        <v>45855</v>
      </c>
      <c r="E4754" s="12">
        <v>11</v>
      </c>
    </row>
    <row r="4755" spans="1:5" x14ac:dyDescent="0.3">
      <c r="A4755" s="3" t="s">
        <v>14042</v>
      </c>
      <c r="B4755" s="11" t="s">
        <v>1530</v>
      </c>
      <c r="C4755" s="11" t="s">
        <v>200</v>
      </c>
      <c r="D4755" s="17">
        <v>45959</v>
      </c>
      <c r="E4755" s="12">
        <v>9</v>
      </c>
    </row>
    <row r="4756" spans="1:5" x14ac:dyDescent="0.3">
      <c r="A4756" s="3" t="s">
        <v>14043</v>
      </c>
      <c r="B4756" s="11" t="s">
        <v>1116</v>
      </c>
      <c r="C4756" s="11" t="s">
        <v>294</v>
      </c>
      <c r="D4756" s="17">
        <v>46022</v>
      </c>
      <c r="E4756" s="12">
        <v>8</v>
      </c>
    </row>
    <row r="4757" spans="1:5" x14ac:dyDescent="0.3">
      <c r="A4757" s="3" t="s">
        <v>14044</v>
      </c>
      <c r="B4757" s="11" t="s">
        <v>1644</v>
      </c>
      <c r="C4757" s="11" t="s">
        <v>73</v>
      </c>
      <c r="D4757" s="17">
        <v>45712</v>
      </c>
      <c r="E4757" s="12">
        <v>11</v>
      </c>
    </row>
    <row r="4758" spans="1:5" x14ac:dyDescent="0.3">
      <c r="A4758" s="3" t="s">
        <v>14045</v>
      </c>
      <c r="B4758" s="11" t="s">
        <v>1330</v>
      </c>
      <c r="C4758" s="11" t="s">
        <v>322</v>
      </c>
      <c r="D4758" s="17">
        <v>46047</v>
      </c>
      <c r="E4758" s="12">
        <v>6</v>
      </c>
    </row>
    <row r="4759" spans="1:5" x14ac:dyDescent="0.3">
      <c r="A4759" s="3" t="s">
        <v>14046</v>
      </c>
      <c r="B4759" s="11" t="s">
        <v>1528</v>
      </c>
      <c r="C4759" s="11" t="s">
        <v>98</v>
      </c>
      <c r="D4759" s="17">
        <v>45675</v>
      </c>
      <c r="E4759" s="12">
        <v>4</v>
      </c>
    </row>
    <row r="4760" spans="1:5" x14ac:dyDescent="0.3">
      <c r="A4760" s="3" t="s">
        <v>14047</v>
      </c>
      <c r="B4760" s="11" t="s">
        <v>874</v>
      </c>
      <c r="C4760" s="11" t="s">
        <v>37</v>
      </c>
      <c r="D4760" s="17">
        <v>45993</v>
      </c>
      <c r="E4760" s="12">
        <v>4</v>
      </c>
    </row>
    <row r="4761" spans="1:5" x14ac:dyDescent="0.3">
      <c r="A4761" s="3" t="s">
        <v>14048</v>
      </c>
      <c r="B4761" s="11" t="s">
        <v>1128</v>
      </c>
      <c r="C4761" s="11" t="s">
        <v>362</v>
      </c>
      <c r="D4761" s="17">
        <v>45670</v>
      </c>
      <c r="E4761" s="12">
        <v>6</v>
      </c>
    </row>
    <row r="4762" spans="1:5" x14ac:dyDescent="0.3">
      <c r="A4762" s="3" t="s">
        <v>14049</v>
      </c>
      <c r="B4762" s="11" t="s">
        <v>1720</v>
      </c>
      <c r="C4762" s="11" t="s">
        <v>171</v>
      </c>
      <c r="D4762" s="17">
        <v>46035</v>
      </c>
      <c r="E4762" s="12">
        <v>11</v>
      </c>
    </row>
    <row r="4763" spans="1:5" x14ac:dyDescent="0.3">
      <c r="A4763" s="3" t="s">
        <v>14050</v>
      </c>
      <c r="B4763" s="11" t="s">
        <v>1712</v>
      </c>
      <c r="C4763" s="11" t="s">
        <v>350</v>
      </c>
      <c r="D4763" s="17">
        <v>45937</v>
      </c>
      <c r="E4763" s="12">
        <v>7</v>
      </c>
    </row>
    <row r="4764" spans="1:5" x14ac:dyDescent="0.3">
      <c r="A4764" s="3" t="s">
        <v>14051</v>
      </c>
      <c r="B4764" s="11" t="s">
        <v>1352</v>
      </c>
      <c r="C4764" s="11" t="s">
        <v>146</v>
      </c>
      <c r="D4764" s="17">
        <v>45861</v>
      </c>
      <c r="E4764" s="12">
        <v>8</v>
      </c>
    </row>
    <row r="4765" spans="1:5" x14ac:dyDescent="0.3">
      <c r="A4765" s="3" t="s">
        <v>14052</v>
      </c>
      <c r="B4765" s="11" t="s">
        <v>954</v>
      </c>
      <c r="C4765" s="11" t="s">
        <v>203</v>
      </c>
      <c r="D4765" s="17">
        <v>46111</v>
      </c>
      <c r="E4765" s="12">
        <v>9</v>
      </c>
    </row>
    <row r="4766" spans="1:5" x14ac:dyDescent="0.3">
      <c r="A4766" s="3" t="s">
        <v>14053</v>
      </c>
      <c r="B4766" s="11" t="s">
        <v>1374</v>
      </c>
      <c r="C4766" s="11" t="s">
        <v>69</v>
      </c>
      <c r="D4766" s="17">
        <v>46129</v>
      </c>
      <c r="E4766" s="12">
        <v>8</v>
      </c>
    </row>
    <row r="4767" spans="1:5" x14ac:dyDescent="0.3">
      <c r="A4767" s="3" t="s">
        <v>14054</v>
      </c>
      <c r="B4767" s="11" t="s">
        <v>1656</v>
      </c>
      <c r="C4767" s="11" t="s">
        <v>62</v>
      </c>
      <c r="D4767" s="17">
        <v>45892</v>
      </c>
      <c r="E4767" s="12">
        <v>9</v>
      </c>
    </row>
    <row r="4768" spans="1:5" x14ac:dyDescent="0.3">
      <c r="A4768" s="3" t="s">
        <v>14055</v>
      </c>
      <c r="B4768" s="11" t="s">
        <v>1596</v>
      </c>
      <c r="C4768" s="11" t="s">
        <v>73</v>
      </c>
      <c r="D4768" s="17">
        <v>45803</v>
      </c>
      <c r="E4768" s="12">
        <v>6</v>
      </c>
    </row>
    <row r="4769" spans="1:5" x14ac:dyDescent="0.3">
      <c r="A4769" s="3" t="s">
        <v>14056</v>
      </c>
      <c r="B4769" s="11" t="s">
        <v>1294</v>
      </c>
      <c r="C4769" s="11" t="s">
        <v>269</v>
      </c>
      <c r="D4769" s="17">
        <v>45728</v>
      </c>
      <c r="E4769" s="12">
        <v>9</v>
      </c>
    </row>
    <row r="4770" spans="1:5" x14ac:dyDescent="0.3">
      <c r="A4770" s="3" t="s">
        <v>14057</v>
      </c>
      <c r="B4770" s="11" t="s">
        <v>1502</v>
      </c>
      <c r="C4770" s="11" t="s">
        <v>126</v>
      </c>
      <c r="D4770" s="17">
        <v>45867</v>
      </c>
      <c r="E4770" s="12">
        <v>6</v>
      </c>
    </row>
    <row r="4771" spans="1:5" x14ac:dyDescent="0.3">
      <c r="A4771" s="3" t="s">
        <v>14058</v>
      </c>
      <c r="B4771" s="11" t="s">
        <v>1252</v>
      </c>
      <c r="C4771" s="11" t="s">
        <v>155</v>
      </c>
      <c r="D4771" s="17">
        <v>45944</v>
      </c>
      <c r="E4771" s="12">
        <v>6</v>
      </c>
    </row>
    <row r="4772" spans="1:5" x14ac:dyDescent="0.3">
      <c r="A4772" s="3" t="s">
        <v>14059</v>
      </c>
      <c r="B4772" s="11" t="s">
        <v>1644</v>
      </c>
      <c r="C4772" s="11" t="s">
        <v>253</v>
      </c>
      <c r="D4772" s="17">
        <v>45829</v>
      </c>
      <c r="E4772" s="12">
        <v>11</v>
      </c>
    </row>
    <row r="4773" spans="1:5" x14ac:dyDescent="0.3">
      <c r="A4773" s="3" t="s">
        <v>14060</v>
      </c>
      <c r="B4773" s="11" t="s">
        <v>996</v>
      </c>
      <c r="C4773" s="11" t="s">
        <v>168</v>
      </c>
      <c r="D4773" s="17">
        <v>45697</v>
      </c>
      <c r="E4773" s="12">
        <v>8</v>
      </c>
    </row>
    <row r="4774" spans="1:5" x14ac:dyDescent="0.3">
      <c r="A4774" s="3" t="s">
        <v>14061</v>
      </c>
      <c r="B4774" s="11" t="s">
        <v>1196</v>
      </c>
      <c r="C4774" s="11" t="s">
        <v>116</v>
      </c>
      <c r="D4774" s="17">
        <v>46002</v>
      </c>
      <c r="E4774" s="12">
        <v>10</v>
      </c>
    </row>
    <row r="4775" spans="1:5" x14ac:dyDescent="0.3">
      <c r="A4775" s="3" t="s">
        <v>14062</v>
      </c>
      <c r="B4775" s="11" t="s">
        <v>1716</v>
      </c>
      <c r="C4775" s="11" t="s">
        <v>371</v>
      </c>
      <c r="D4775" s="17">
        <v>45889</v>
      </c>
      <c r="E4775" s="12">
        <v>6</v>
      </c>
    </row>
    <row r="4776" spans="1:5" x14ac:dyDescent="0.3">
      <c r="A4776" s="3" t="s">
        <v>14063</v>
      </c>
      <c r="B4776" s="11" t="s">
        <v>1426</v>
      </c>
      <c r="C4776" s="11" t="s">
        <v>216</v>
      </c>
      <c r="D4776" s="17">
        <v>45989</v>
      </c>
      <c r="E4776" s="12">
        <v>4</v>
      </c>
    </row>
    <row r="4777" spans="1:5" x14ac:dyDescent="0.3">
      <c r="A4777" s="3" t="s">
        <v>14064</v>
      </c>
      <c r="B4777" s="11" t="s">
        <v>914</v>
      </c>
      <c r="C4777" s="11" t="s">
        <v>221</v>
      </c>
      <c r="D4777" s="17">
        <v>45978</v>
      </c>
      <c r="E4777" s="12">
        <v>7</v>
      </c>
    </row>
    <row r="4778" spans="1:5" x14ac:dyDescent="0.3">
      <c r="A4778" s="3" t="s">
        <v>14065</v>
      </c>
      <c r="B4778" s="11" t="s">
        <v>1310</v>
      </c>
      <c r="C4778" s="11" t="s">
        <v>112</v>
      </c>
      <c r="D4778" s="17">
        <v>45681</v>
      </c>
      <c r="E4778" s="12">
        <v>5</v>
      </c>
    </row>
    <row r="4779" spans="1:5" x14ac:dyDescent="0.3">
      <c r="A4779" s="3" t="s">
        <v>14066</v>
      </c>
      <c r="B4779" s="11" t="s">
        <v>1130</v>
      </c>
      <c r="C4779" s="11" t="s">
        <v>362</v>
      </c>
      <c r="D4779" s="17">
        <v>46127</v>
      </c>
      <c r="E4779" s="12">
        <v>7</v>
      </c>
    </row>
    <row r="4780" spans="1:5" x14ac:dyDescent="0.3">
      <c r="A4780" s="3" t="s">
        <v>14067</v>
      </c>
      <c r="B4780" s="11" t="s">
        <v>1110</v>
      </c>
      <c r="C4780" s="11" t="s">
        <v>85</v>
      </c>
      <c r="D4780" s="17">
        <v>46004</v>
      </c>
      <c r="E4780" s="12">
        <v>4</v>
      </c>
    </row>
    <row r="4781" spans="1:5" x14ac:dyDescent="0.3">
      <c r="A4781" s="3" t="s">
        <v>14068</v>
      </c>
      <c r="B4781" s="11" t="s">
        <v>1708</v>
      </c>
      <c r="C4781" s="11" t="s">
        <v>200</v>
      </c>
      <c r="D4781" s="17">
        <v>46012</v>
      </c>
      <c r="E4781" s="12">
        <v>12</v>
      </c>
    </row>
    <row r="4782" spans="1:5" x14ac:dyDescent="0.3">
      <c r="A4782" s="3" t="s">
        <v>14069</v>
      </c>
      <c r="B4782" s="11" t="s">
        <v>1546</v>
      </c>
      <c r="C4782" s="11" t="s">
        <v>326</v>
      </c>
      <c r="D4782" s="17">
        <v>46156</v>
      </c>
      <c r="E4782" s="12">
        <v>6</v>
      </c>
    </row>
    <row r="4783" spans="1:5" x14ac:dyDescent="0.3">
      <c r="A4783" s="3" t="s">
        <v>14070</v>
      </c>
      <c r="B4783" s="11" t="s">
        <v>1464</v>
      </c>
      <c r="C4783" s="11" t="s">
        <v>128</v>
      </c>
      <c r="D4783" s="17">
        <v>46194</v>
      </c>
      <c r="E4783" s="12">
        <v>9</v>
      </c>
    </row>
    <row r="4784" spans="1:5" x14ac:dyDescent="0.3">
      <c r="A4784" s="3" t="s">
        <v>14071</v>
      </c>
      <c r="B4784" s="11" t="s">
        <v>1494</v>
      </c>
      <c r="C4784" s="11" t="s">
        <v>211</v>
      </c>
      <c r="D4784" s="17">
        <v>46131</v>
      </c>
      <c r="E4784" s="12">
        <v>4</v>
      </c>
    </row>
    <row r="4785" spans="1:5" x14ac:dyDescent="0.3">
      <c r="A4785" s="3" t="s">
        <v>14072</v>
      </c>
      <c r="B4785" s="11" t="s">
        <v>1410</v>
      </c>
      <c r="C4785" s="11" t="s">
        <v>57</v>
      </c>
      <c r="D4785" s="17">
        <v>46157</v>
      </c>
      <c r="E4785" s="12">
        <v>7</v>
      </c>
    </row>
    <row r="4786" spans="1:5" x14ac:dyDescent="0.3">
      <c r="A4786" s="3" t="s">
        <v>14073</v>
      </c>
      <c r="B4786" s="11" t="s">
        <v>1484</v>
      </c>
      <c r="C4786" s="11" t="s">
        <v>235</v>
      </c>
      <c r="D4786" s="17">
        <v>46080</v>
      </c>
      <c r="E4786" s="12">
        <v>12</v>
      </c>
    </row>
    <row r="4787" spans="1:5" x14ac:dyDescent="0.3">
      <c r="A4787" s="3" t="s">
        <v>14074</v>
      </c>
      <c r="B4787" s="11" t="s">
        <v>1122</v>
      </c>
      <c r="C4787" s="11" t="s">
        <v>200</v>
      </c>
      <c r="D4787" s="17">
        <v>45853</v>
      </c>
      <c r="E4787" s="12">
        <v>5</v>
      </c>
    </row>
    <row r="4788" spans="1:5" x14ac:dyDescent="0.3">
      <c r="A4788" s="3" t="s">
        <v>14075</v>
      </c>
      <c r="B4788" s="11" t="s">
        <v>1474</v>
      </c>
      <c r="C4788" s="11" t="s">
        <v>286</v>
      </c>
      <c r="D4788" s="17">
        <v>45988</v>
      </c>
      <c r="E4788" s="12">
        <v>10</v>
      </c>
    </row>
    <row r="4789" spans="1:5" x14ac:dyDescent="0.3">
      <c r="A4789" s="3" t="s">
        <v>14076</v>
      </c>
      <c r="B4789" s="11" t="s">
        <v>1018</v>
      </c>
      <c r="C4789" s="11" t="s">
        <v>211</v>
      </c>
      <c r="D4789" s="17">
        <v>46163</v>
      </c>
      <c r="E4789" s="12">
        <v>11</v>
      </c>
    </row>
    <row r="4790" spans="1:5" x14ac:dyDescent="0.3">
      <c r="A4790" s="3" t="s">
        <v>14077</v>
      </c>
      <c r="B4790" s="11" t="s">
        <v>1458</v>
      </c>
      <c r="C4790" s="11" t="s">
        <v>399</v>
      </c>
      <c r="D4790" s="17">
        <v>45668</v>
      </c>
      <c r="E4790" s="12">
        <v>6</v>
      </c>
    </row>
    <row r="4791" spans="1:5" x14ac:dyDescent="0.3">
      <c r="A4791" s="3" t="s">
        <v>14078</v>
      </c>
      <c r="B4791" s="11" t="s">
        <v>940</v>
      </c>
      <c r="C4791" s="11" t="s">
        <v>312</v>
      </c>
      <c r="D4791" s="17">
        <v>45659</v>
      </c>
      <c r="E4791" s="12">
        <v>8</v>
      </c>
    </row>
    <row r="4792" spans="1:5" x14ac:dyDescent="0.3">
      <c r="A4792" s="3" t="s">
        <v>14079</v>
      </c>
      <c r="B4792" s="11" t="s">
        <v>1488</v>
      </c>
      <c r="C4792" s="11" t="s">
        <v>280</v>
      </c>
      <c r="D4792" s="17">
        <v>46070</v>
      </c>
      <c r="E4792" s="12">
        <v>10</v>
      </c>
    </row>
    <row r="4793" spans="1:5" x14ac:dyDescent="0.3">
      <c r="A4793" s="3" t="s">
        <v>14080</v>
      </c>
      <c r="B4793" s="11" t="s">
        <v>1704</v>
      </c>
      <c r="C4793" s="11" t="s">
        <v>263</v>
      </c>
      <c r="D4793" s="17">
        <v>46051</v>
      </c>
      <c r="E4793" s="12">
        <v>6</v>
      </c>
    </row>
    <row r="4794" spans="1:5" x14ac:dyDescent="0.3">
      <c r="A4794" s="3" t="s">
        <v>14081</v>
      </c>
      <c r="B4794" s="11" t="s">
        <v>1218</v>
      </c>
      <c r="C4794" s="11" t="s">
        <v>101</v>
      </c>
      <c r="D4794" s="17">
        <v>45978</v>
      </c>
      <c r="E4794" s="12">
        <v>4</v>
      </c>
    </row>
    <row r="4795" spans="1:5" x14ac:dyDescent="0.3">
      <c r="A4795" s="3" t="s">
        <v>14082</v>
      </c>
      <c r="B4795" s="11" t="s">
        <v>874</v>
      </c>
      <c r="C4795" s="11" t="s">
        <v>8</v>
      </c>
      <c r="D4795" s="17">
        <v>45918</v>
      </c>
      <c r="E4795" s="12">
        <v>11</v>
      </c>
    </row>
    <row r="4796" spans="1:5" x14ac:dyDescent="0.3">
      <c r="A4796" s="3" t="s">
        <v>14083</v>
      </c>
      <c r="B4796" s="11" t="s">
        <v>1160</v>
      </c>
      <c r="C4796" s="11" t="s">
        <v>298</v>
      </c>
      <c r="D4796" s="17">
        <v>45713</v>
      </c>
      <c r="E4796" s="12">
        <v>6</v>
      </c>
    </row>
    <row r="4797" spans="1:5" x14ac:dyDescent="0.3">
      <c r="A4797" s="3" t="s">
        <v>14084</v>
      </c>
      <c r="B4797" s="11" t="s">
        <v>881</v>
      </c>
      <c r="C4797" s="11" t="s">
        <v>69</v>
      </c>
      <c r="D4797" s="17">
        <v>45808</v>
      </c>
      <c r="E4797" s="12">
        <v>9</v>
      </c>
    </row>
    <row r="4798" spans="1:5" x14ac:dyDescent="0.3">
      <c r="A4798" s="3" t="s">
        <v>14085</v>
      </c>
      <c r="B4798" s="11" t="s">
        <v>912</v>
      </c>
      <c r="C4798" s="11" t="s">
        <v>292</v>
      </c>
      <c r="D4798" s="17">
        <v>45788</v>
      </c>
      <c r="E4798" s="12">
        <v>5</v>
      </c>
    </row>
    <row r="4799" spans="1:5" x14ac:dyDescent="0.3">
      <c r="A4799" s="3" t="s">
        <v>14086</v>
      </c>
      <c r="B4799" s="11" t="s">
        <v>942</v>
      </c>
      <c r="C4799" s="11" t="s">
        <v>174</v>
      </c>
      <c r="D4799" s="17">
        <v>46098</v>
      </c>
      <c r="E4799" s="12">
        <v>7</v>
      </c>
    </row>
    <row r="4800" spans="1:5" x14ac:dyDescent="0.3">
      <c r="A4800" s="3" t="s">
        <v>14087</v>
      </c>
      <c r="B4800" s="11" t="s">
        <v>1238</v>
      </c>
      <c r="C4800" s="11" t="s">
        <v>334</v>
      </c>
      <c r="D4800" s="17">
        <v>45717</v>
      </c>
      <c r="E4800" s="12">
        <v>6</v>
      </c>
    </row>
    <row r="4801" spans="1:5" x14ac:dyDescent="0.3">
      <c r="A4801" s="3" t="s">
        <v>14088</v>
      </c>
      <c r="B4801" s="11" t="s">
        <v>1578</v>
      </c>
      <c r="C4801" s="11" t="s">
        <v>253</v>
      </c>
      <c r="D4801" s="17">
        <v>45679</v>
      </c>
      <c r="E4801" s="12">
        <v>9</v>
      </c>
    </row>
    <row r="4802" spans="1:5" x14ac:dyDescent="0.3">
      <c r="A4802" s="3" t="s">
        <v>14089</v>
      </c>
      <c r="B4802" s="11" t="s">
        <v>1750</v>
      </c>
      <c r="C4802" s="11" t="s">
        <v>347</v>
      </c>
      <c r="D4802" s="17">
        <v>46093</v>
      </c>
      <c r="E4802" s="12">
        <v>5</v>
      </c>
    </row>
    <row r="4803" spans="1:5" x14ac:dyDescent="0.3">
      <c r="A4803" s="3" t="s">
        <v>14090</v>
      </c>
      <c r="B4803" s="11" t="s">
        <v>1222</v>
      </c>
      <c r="C4803" s="11" t="s">
        <v>340</v>
      </c>
      <c r="D4803" s="17">
        <v>46155</v>
      </c>
      <c r="E4803" s="12">
        <v>6</v>
      </c>
    </row>
    <row r="4804" spans="1:5" x14ac:dyDescent="0.3">
      <c r="A4804" s="3" t="s">
        <v>14091</v>
      </c>
      <c r="B4804" s="11" t="s">
        <v>1060</v>
      </c>
      <c r="C4804" s="11" t="s">
        <v>332</v>
      </c>
      <c r="D4804" s="17">
        <v>46130</v>
      </c>
      <c r="E4804" s="12">
        <v>11</v>
      </c>
    </row>
    <row r="4805" spans="1:5" x14ac:dyDescent="0.3">
      <c r="A4805" s="3" t="s">
        <v>14092</v>
      </c>
      <c r="B4805" s="11" t="s">
        <v>1564</v>
      </c>
      <c r="C4805" s="11" t="s">
        <v>320</v>
      </c>
      <c r="D4805" s="17">
        <v>46135</v>
      </c>
      <c r="E4805" s="12">
        <v>6</v>
      </c>
    </row>
    <row r="4806" spans="1:5" x14ac:dyDescent="0.3">
      <c r="A4806" s="3" t="s">
        <v>14093</v>
      </c>
      <c r="B4806" s="11" t="s">
        <v>1328</v>
      </c>
      <c r="C4806" s="11" t="s">
        <v>364</v>
      </c>
      <c r="D4806" s="17">
        <v>46123</v>
      </c>
      <c r="E4806" s="12">
        <v>7</v>
      </c>
    </row>
    <row r="4807" spans="1:5" x14ac:dyDescent="0.3">
      <c r="A4807" s="3" t="s">
        <v>14094</v>
      </c>
      <c r="B4807" s="11" t="s">
        <v>1102</v>
      </c>
      <c r="C4807" s="11" t="s">
        <v>165</v>
      </c>
      <c r="D4807" s="17">
        <v>45801</v>
      </c>
      <c r="E4807" s="12">
        <v>12</v>
      </c>
    </row>
    <row r="4808" spans="1:5" x14ac:dyDescent="0.3">
      <c r="A4808" s="3" t="s">
        <v>14095</v>
      </c>
      <c r="B4808" s="11" t="s">
        <v>1054</v>
      </c>
      <c r="C4808" s="11" t="s">
        <v>354</v>
      </c>
      <c r="D4808" s="17">
        <v>46012</v>
      </c>
      <c r="E4808" s="12">
        <v>7</v>
      </c>
    </row>
    <row r="4809" spans="1:5" x14ac:dyDescent="0.3">
      <c r="A4809" s="3" t="s">
        <v>14096</v>
      </c>
      <c r="B4809" s="11" t="s">
        <v>1694</v>
      </c>
      <c r="C4809" s="11" t="s">
        <v>280</v>
      </c>
      <c r="D4809" s="17">
        <v>46161</v>
      </c>
      <c r="E4809" s="12">
        <v>8</v>
      </c>
    </row>
    <row r="4810" spans="1:5" x14ac:dyDescent="0.3">
      <c r="A4810" s="3" t="s">
        <v>14097</v>
      </c>
      <c r="B4810" s="11" t="s">
        <v>1760</v>
      </c>
      <c r="C4810" s="11" t="s">
        <v>272</v>
      </c>
      <c r="D4810" s="17">
        <v>45995</v>
      </c>
      <c r="E4810" s="12">
        <v>7</v>
      </c>
    </row>
    <row r="4811" spans="1:5" x14ac:dyDescent="0.3">
      <c r="A4811" s="3" t="s">
        <v>14098</v>
      </c>
      <c r="B4811" s="11" t="s">
        <v>914</v>
      </c>
      <c r="C4811" s="11" t="s">
        <v>278</v>
      </c>
      <c r="D4811" s="17">
        <v>46158</v>
      </c>
      <c r="E4811" s="12">
        <v>5</v>
      </c>
    </row>
    <row r="4812" spans="1:5" x14ac:dyDescent="0.3">
      <c r="A4812" s="3" t="s">
        <v>14099</v>
      </c>
      <c r="B4812" s="11" t="s">
        <v>1232</v>
      </c>
      <c r="C4812" s="11" t="s">
        <v>360</v>
      </c>
      <c r="D4812" s="17">
        <v>46017</v>
      </c>
      <c r="E4812" s="12">
        <v>10</v>
      </c>
    </row>
    <row r="4813" spans="1:5" x14ac:dyDescent="0.3">
      <c r="A4813" s="3" t="s">
        <v>14100</v>
      </c>
      <c r="B4813" s="11" t="s">
        <v>1224</v>
      </c>
      <c r="C4813" s="11" t="s">
        <v>237</v>
      </c>
      <c r="D4813" s="17">
        <v>45664</v>
      </c>
      <c r="E4813" s="12">
        <v>4</v>
      </c>
    </row>
    <row r="4814" spans="1:5" x14ac:dyDescent="0.3">
      <c r="A4814" s="3" t="s">
        <v>14101</v>
      </c>
      <c r="B4814" s="11" t="s">
        <v>1450</v>
      </c>
      <c r="C4814" s="11" t="s">
        <v>385</v>
      </c>
      <c r="D4814" s="17">
        <v>46168</v>
      </c>
      <c r="E4814" s="12">
        <v>11</v>
      </c>
    </row>
    <row r="4815" spans="1:5" x14ac:dyDescent="0.3">
      <c r="A4815" s="3" t="s">
        <v>14102</v>
      </c>
      <c r="B4815" s="11" t="s">
        <v>1308</v>
      </c>
      <c r="C4815" s="11" t="s">
        <v>354</v>
      </c>
      <c r="D4815" s="17">
        <v>45892</v>
      </c>
      <c r="E4815" s="12">
        <v>10</v>
      </c>
    </row>
    <row r="4816" spans="1:5" x14ac:dyDescent="0.3">
      <c r="A4816" s="3" t="s">
        <v>14103</v>
      </c>
      <c r="B4816" s="11" t="s">
        <v>1178</v>
      </c>
      <c r="C4816" s="11" t="s">
        <v>246</v>
      </c>
      <c r="D4816" s="17">
        <v>46038</v>
      </c>
      <c r="E4816" s="12">
        <v>12</v>
      </c>
    </row>
    <row r="4817" spans="1:5" x14ac:dyDescent="0.3">
      <c r="A4817" s="3" t="s">
        <v>14104</v>
      </c>
      <c r="B4817" s="11" t="s">
        <v>1164</v>
      </c>
      <c r="C4817" s="11" t="s">
        <v>171</v>
      </c>
      <c r="D4817" s="17">
        <v>45842</v>
      </c>
      <c r="E4817" s="12">
        <v>12</v>
      </c>
    </row>
    <row r="4818" spans="1:5" x14ac:dyDescent="0.3">
      <c r="A4818" s="3" t="s">
        <v>14105</v>
      </c>
      <c r="B4818" s="11" t="s">
        <v>1224</v>
      </c>
      <c r="C4818" s="11" t="s">
        <v>294</v>
      </c>
      <c r="D4818" s="17">
        <v>45949</v>
      </c>
      <c r="E4818" s="12">
        <v>11</v>
      </c>
    </row>
    <row r="4819" spans="1:5" x14ac:dyDescent="0.3">
      <c r="A4819" s="3" t="s">
        <v>14106</v>
      </c>
      <c r="B4819" s="11" t="s">
        <v>950</v>
      </c>
      <c r="C4819" s="11" t="s">
        <v>360</v>
      </c>
      <c r="D4819" s="17">
        <v>46025</v>
      </c>
      <c r="E4819" s="12">
        <v>7</v>
      </c>
    </row>
    <row r="4820" spans="1:5" x14ac:dyDescent="0.3">
      <c r="A4820" s="3" t="s">
        <v>14107</v>
      </c>
      <c r="B4820" s="11" t="s">
        <v>1726</v>
      </c>
      <c r="C4820" s="11" t="s">
        <v>155</v>
      </c>
      <c r="D4820" s="17">
        <v>45931</v>
      </c>
      <c r="E4820" s="12">
        <v>12</v>
      </c>
    </row>
    <row r="4821" spans="1:5" x14ac:dyDescent="0.3">
      <c r="A4821" s="3" t="s">
        <v>14108</v>
      </c>
      <c r="B4821" s="11" t="s">
        <v>1244</v>
      </c>
      <c r="C4821" s="11" t="s">
        <v>8</v>
      </c>
      <c r="D4821" s="17">
        <v>46014</v>
      </c>
      <c r="E4821" s="12">
        <v>12</v>
      </c>
    </row>
    <row r="4822" spans="1:5" x14ac:dyDescent="0.3">
      <c r="A4822" s="3" t="s">
        <v>14109</v>
      </c>
      <c r="B4822" s="11" t="s">
        <v>922</v>
      </c>
      <c r="C4822" s="11" t="s">
        <v>69</v>
      </c>
      <c r="D4822" s="17">
        <v>45945</v>
      </c>
      <c r="E4822" s="12">
        <v>8</v>
      </c>
    </row>
    <row r="4823" spans="1:5" x14ac:dyDescent="0.3">
      <c r="A4823" s="3" t="s">
        <v>14110</v>
      </c>
      <c r="B4823" s="11" t="s">
        <v>1550</v>
      </c>
      <c r="C4823" s="11" t="s">
        <v>382</v>
      </c>
      <c r="D4823" s="17">
        <v>46182</v>
      </c>
      <c r="E4823" s="12">
        <v>12</v>
      </c>
    </row>
    <row r="4824" spans="1:5" x14ac:dyDescent="0.3">
      <c r="A4824" s="3" t="s">
        <v>14111</v>
      </c>
      <c r="B4824" s="11" t="s">
        <v>1458</v>
      </c>
      <c r="C4824" s="11" t="s">
        <v>47</v>
      </c>
      <c r="D4824" s="17">
        <v>45955</v>
      </c>
      <c r="E4824" s="12">
        <v>10</v>
      </c>
    </row>
    <row r="4825" spans="1:5" x14ac:dyDescent="0.3">
      <c r="A4825" s="3" t="s">
        <v>14112</v>
      </c>
      <c r="B4825" s="11" t="s">
        <v>1252</v>
      </c>
      <c r="C4825" s="11" t="s">
        <v>66</v>
      </c>
      <c r="D4825" s="17">
        <v>45877</v>
      </c>
      <c r="E4825" s="12">
        <v>6</v>
      </c>
    </row>
    <row r="4826" spans="1:5" x14ac:dyDescent="0.3">
      <c r="A4826" s="3" t="s">
        <v>14113</v>
      </c>
      <c r="B4826" s="11" t="s">
        <v>1340</v>
      </c>
      <c r="C4826" s="11" t="s">
        <v>391</v>
      </c>
      <c r="D4826" s="17">
        <v>46161</v>
      </c>
      <c r="E4826" s="12">
        <v>4</v>
      </c>
    </row>
    <row r="4827" spans="1:5" x14ac:dyDescent="0.3">
      <c r="A4827" s="3" t="s">
        <v>14114</v>
      </c>
      <c r="B4827" s="11" t="s">
        <v>1436</v>
      </c>
      <c r="C4827" s="11" t="s">
        <v>92</v>
      </c>
      <c r="D4827" s="17">
        <v>45729</v>
      </c>
      <c r="E4827" s="12">
        <v>11</v>
      </c>
    </row>
    <row r="4828" spans="1:5" x14ac:dyDescent="0.3">
      <c r="A4828" s="3" t="s">
        <v>14115</v>
      </c>
      <c r="B4828" s="11" t="s">
        <v>1220</v>
      </c>
      <c r="C4828" s="11" t="s">
        <v>47</v>
      </c>
      <c r="D4828" s="17">
        <v>46073</v>
      </c>
      <c r="E4828" s="12">
        <v>8</v>
      </c>
    </row>
    <row r="4829" spans="1:5" x14ac:dyDescent="0.3">
      <c r="A4829" s="3" t="s">
        <v>14116</v>
      </c>
      <c r="B4829" s="11" t="s">
        <v>1114</v>
      </c>
      <c r="C4829" s="11" t="s">
        <v>274</v>
      </c>
      <c r="D4829" s="17">
        <v>45905</v>
      </c>
      <c r="E4829" s="12">
        <v>11</v>
      </c>
    </row>
    <row r="4830" spans="1:5" x14ac:dyDescent="0.3">
      <c r="A4830" s="3" t="s">
        <v>14117</v>
      </c>
      <c r="B4830" s="11" t="s">
        <v>1644</v>
      </c>
      <c r="C4830" s="11" t="s">
        <v>116</v>
      </c>
      <c r="D4830" s="17">
        <v>46154</v>
      </c>
      <c r="E4830" s="12">
        <v>11</v>
      </c>
    </row>
    <row r="4831" spans="1:5" x14ac:dyDescent="0.3">
      <c r="A4831" s="3" t="s">
        <v>14118</v>
      </c>
      <c r="B4831" s="11" t="s">
        <v>1006</v>
      </c>
      <c r="C4831" s="11" t="s">
        <v>226</v>
      </c>
      <c r="D4831" s="17">
        <v>45859</v>
      </c>
      <c r="E4831" s="12">
        <v>11</v>
      </c>
    </row>
    <row r="4832" spans="1:5" x14ac:dyDescent="0.3">
      <c r="A4832" s="3" t="s">
        <v>14119</v>
      </c>
      <c r="B4832" s="11" t="s">
        <v>1504</v>
      </c>
      <c r="C4832" s="11" t="s">
        <v>181</v>
      </c>
      <c r="D4832" s="17">
        <v>45951</v>
      </c>
      <c r="E4832" s="12">
        <v>11</v>
      </c>
    </row>
    <row r="4833" spans="1:5" x14ac:dyDescent="0.3">
      <c r="A4833" s="3" t="s">
        <v>14120</v>
      </c>
      <c r="B4833" s="11" t="s">
        <v>1676</v>
      </c>
      <c r="C4833" s="11" t="s">
        <v>356</v>
      </c>
      <c r="D4833" s="17">
        <v>46194</v>
      </c>
      <c r="E4833" s="12">
        <v>6</v>
      </c>
    </row>
    <row r="4834" spans="1:5" x14ac:dyDescent="0.3">
      <c r="A4834" s="3" t="s">
        <v>14121</v>
      </c>
      <c r="B4834" s="11" t="s">
        <v>1154</v>
      </c>
      <c r="C4834" s="11" t="s">
        <v>140</v>
      </c>
      <c r="D4834" s="17">
        <v>46178</v>
      </c>
      <c r="E4834" s="12">
        <v>4</v>
      </c>
    </row>
    <row r="4835" spans="1:5" x14ac:dyDescent="0.3">
      <c r="A4835" s="3" t="s">
        <v>14122</v>
      </c>
      <c r="B4835" s="11" t="s">
        <v>1666</v>
      </c>
      <c r="C4835" s="11" t="s">
        <v>288</v>
      </c>
      <c r="D4835" s="17">
        <v>45909</v>
      </c>
      <c r="E4835" s="12">
        <v>12</v>
      </c>
    </row>
    <row r="4836" spans="1:5" x14ac:dyDescent="0.3">
      <c r="A4836" s="3" t="s">
        <v>14123</v>
      </c>
      <c r="B4836" s="11" t="s">
        <v>1260</v>
      </c>
      <c r="C4836" s="11" t="s">
        <v>98</v>
      </c>
      <c r="D4836" s="17">
        <v>45708</v>
      </c>
      <c r="E4836" s="12">
        <v>8</v>
      </c>
    </row>
    <row r="4837" spans="1:5" x14ac:dyDescent="0.3">
      <c r="A4837" s="3" t="s">
        <v>14124</v>
      </c>
      <c r="B4837" s="11" t="s">
        <v>1114</v>
      </c>
      <c r="C4837" s="11" t="s">
        <v>47</v>
      </c>
      <c r="D4837" s="17">
        <v>46072</v>
      </c>
      <c r="E4837" s="12">
        <v>6</v>
      </c>
    </row>
    <row r="4838" spans="1:5" x14ac:dyDescent="0.3">
      <c r="A4838" s="3" t="s">
        <v>14125</v>
      </c>
      <c r="B4838" s="11" t="s">
        <v>1396</v>
      </c>
      <c r="C4838" s="11" t="s">
        <v>235</v>
      </c>
      <c r="D4838" s="17">
        <v>46158</v>
      </c>
      <c r="E4838" s="12">
        <v>9</v>
      </c>
    </row>
    <row r="4839" spans="1:5" x14ac:dyDescent="0.3">
      <c r="A4839" s="3" t="s">
        <v>14126</v>
      </c>
      <c r="B4839" s="11" t="s">
        <v>1172</v>
      </c>
      <c r="C4839" s="11" t="s">
        <v>241</v>
      </c>
      <c r="D4839" s="17">
        <v>45969</v>
      </c>
      <c r="E4839" s="12">
        <v>8</v>
      </c>
    </row>
    <row r="4840" spans="1:5" x14ac:dyDescent="0.3">
      <c r="A4840" s="3" t="s">
        <v>14127</v>
      </c>
      <c r="B4840" s="11" t="s">
        <v>1330</v>
      </c>
      <c r="C4840" s="11" t="s">
        <v>143</v>
      </c>
      <c r="D4840" s="17">
        <v>45661</v>
      </c>
      <c r="E4840" s="12">
        <v>10</v>
      </c>
    </row>
    <row r="4841" spans="1:5" x14ac:dyDescent="0.3">
      <c r="A4841" s="3" t="s">
        <v>14128</v>
      </c>
      <c r="B4841" s="11" t="s">
        <v>1500</v>
      </c>
      <c r="C4841" s="11" t="s">
        <v>354</v>
      </c>
      <c r="D4841" s="17">
        <v>46081</v>
      </c>
      <c r="E4841" s="12">
        <v>7</v>
      </c>
    </row>
    <row r="4842" spans="1:5" x14ac:dyDescent="0.3">
      <c r="A4842" s="3" t="s">
        <v>14129</v>
      </c>
      <c r="B4842" s="11" t="s">
        <v>1006</v>
      </c>
      <c r="C4842" s="11" t="s">
        <v>146</v>
      </c>
      <c r="D4842" s="17">
        <v>45684</v>
      </c>
      <c r="E4842" s="12">
        <v>4</v>
      </c>
    </row>
    <row r="4843" spans="1:5" x14ac:dyDescent="0.3">
      <c r="A4843" s="3" t="s">
        <v>14130</v>
      </c>
      <c r="B4843" s="11" t="s">
        <v>1692</v>
      </c>
      <c r="C4843" s="11" t="s">
        <v>181</v>
      </c>
      <c r="D4843" s="17">
        <v>45772</v>
      </c>
      <c r="E4843" s="12">
        <v>5</v>
      </c>
    </row>
    <row r="4844" spans="1:5" x14ac:dyDescent="0.3">
      <c r="A4844" s="3" t="s">
        <v>14131</v>
      </c>
      <c r="B4844" s="11" t="s">
        <v>1084</v>
      </c>
      <c r="C4844" s="11" t="s">
        <v>251</v>
      </c>
      <c r="D4844" s="17">
        <v>46147</v>
      </c>
      <c r="E4844" s="12">
        <v>7</v>
      </c>
    </row>
    <row r="4845" spans="1:5" x14ac:dyDescent="0.3">
      <c r="A4845" s="3" t="s">
        <v>14132</v>
      </c>
      <c r="B4845" s="11" t="s">
        <v>1338</v>
      </c>
      <c r="C4845" s="11" t="s">
        <v>149</v>
      </c>
      <c r="D4845" s="17">
        <v>45925</v>
      </c>
      <c r="E4845" s="12">
        <v>4</v>
      </c>
    </row>
    <row r="4846" spans="1:5" x14ac:dyDescent="0.3">
      <c r="A4846" s="3" t="s">
        <v>14133</v>
      </c>
      <c r="B4846" s="11" t="s">
        <v>896</v>
      </c>
      <c r="C4846" s="11" t="s">
        <v>258</v>
      </c>
      <c r="D4846" s="17">
        <v>45666</v>
      </c>
      <c r="E4846" s="12">
        <v>6</v>
      </c>
    </row>
    <row r="4847" spans="1:5" x14ac:dyDescent="0.3">
      <c r="A4847" s="3" t="s">
        <v>14134</v>
      </c>
      <c r="B4847" s="11" t="s">
        <v>1732</v>
      </c>
      <c r="C4847" s="11" t="s">
        <v>385</v>
      </c>
      <c r="D4847" s="17">
        <v>45910</v>
      </c>
      <c r="E4847" s="12">
        <v>6</v>
      </c>
    </row>
    <row r="4848" spans="1:5" x14ac:dyDescent="0.3">
      <c r="A4848" s="3" t="s">
        <v>14135</v>
      </c>
      <c r="B4848" s="11" t="s">
        <v>1604</v>
      </c>
      <c r="C4848" s="11" t="s">
        <v>369</v>
      </c>
      <c r="D4848" s="17">
        <v>46028</v>
      </c>
      <c r="E4848" s="12">
        <v>5</v>
      </c>
    </row>
    <row r="4849" spans="1:5" x14ac:dyDescent="0.3">
      <c r="A4849" s="3" t="s">
        <v>14136</v>
      </c>
      <c r="B4849" s="11" t="s">
        <v>1230</v>
      </c>
      <c r="C4849" s="11" t="s">
        <v>298</v>
      </c>
      <c r="D4849" s="17">
        <v>45776</v>
      </c>
      <c r="E4849" s="12">
        <v>12</v>
      </c>
    </row>
    <row r="4850" spans="1:5" x14ac:dyDescent="0.3">
      <c r="A4850" s="3" t="s">
        <v>14137</v>
      </c>
      <c r="B4850" s="11" t="s">
        <v>1070</v>
      </c>
      <c r="C4850" s="11" t="s">
        <v>294</v>
      </c>
      <c r="D4850" s="17">
        <v>45769</v>
      </c>
      <c r="E4850" s="12">
        <v>11</v>
      </c>
    </row>
    <row r="4851" spans="1:5" x14ac:dyDescent="0.3">
      <c r="A4851" s="3" t="s">
        <v>14138</v>
      </c>
      <c r="B4851" s="11" t="s">
        <v>1280</v>
      </c>
      <c r="C4851" s="11" t="s">
        <v>286</v>
      </c>
      <c r="D4851" s="17">
        <v>45754</v>
      </c>
      <c r="E4851" s="12">
        <v>4</v>
      </c>
    </row>
    <row r="4852" spans="1:5" x14ac:dyDescent="0.3">
      <c r="A4852" s="3" t="s">
        <v>14139</v>
      </c>
      <c r="B4852" s="11" t="s">
        <v>1428</v>
      </c>
      <c r="C4852" s="11" t="s">
        <v>235</v>
      </c>
      <c r="D4852" s="17">
        <v>45775</v>
      </c>
      <c r="E4852" s="12">
        <v>7</v>
      </c>
    </row>
    <row r="4853" spans="1:5" x14ac:dyDescent="0.3">
      <c r="A4853" s="3" t="s">
        <v>14140</v>
      </c>
      <c r="B4853" s="11" t="s">
        <v>1734</v>
      </c>
      <c r="C4853" s="11" t="s">
        <v>62</v>
      </c>
      <c r="D4853" s="17">
        <v>46129</v>
      </c>
      <c r="E4853" s="12">
        <v>11</v>
      </c>
    </row>
    <row r="4854" spans="1:5" x14ac:dyDescent="0.3">
      <c r="A4854" s="3" t="s">
        <v>14141</v>
      </c>
      <c r="B4854" s="11" t="s">
        <v>1170</v>
      </c>
      <c r="C4854" s="11" t="s">
        <v>253</v>
      </c>
      <c r="D4854" s="17">
        <v>45741</v>
      </c>
      <c r="E4854" s="12">
        <v>9</v>
      </c>
    </row>
    <row r="4855" spans="1:5" x14ac:dyDescent="0.3">
      <c r="A4855" s="3" t="s">
        <v>14142</v>
      </c>
      <c r="B4855" s="11" t="s">
        <v>1714</v>
      </c>
      <c r="C4855" s="11" t="s">
        <v>211</v>
      </c>
      <c r="D4855" s="17">
        <v>45860</v>
      </c>
      <c r="E4855" s="12">
        <v>8</v>
      </c>
    </row>
    <row r="4856" spans="1:5" x14ac:dyDescent="0.3">
      <c r="A4856" s="3" t="s">
        <v>14143</v>
      </c>
      <c r="B4856" s="11" t="s">
        <v>1172</v>
      </c>
      <c r="C4856" s="11" t="s">
        <v>354</v>
      </c>
      <c r="D4856" s="17">
        <v>45714</v>
      </c>
      <c r="E4856" s="12">
        <v>10</v>
      </c>
    </row>
    <row r="4857" spans="1:5" x14ac:dyDescent="0.3">
      <c r="A4857" s="3" t="s">
        <v>14144</v>
      </c>
      <c r="B4857" s="11" t="s">
        <v>898</v>
      </c>
      <c r="C4857" s="11" t="s">
        <v>187</v>
      </c>
      <c r="D4857" s="17">
        <v>45770</v>
      </c>
      <c r="E4857" s="12">
        <v>8</v>
      </c>
    </row>
    <row r="4858" spans="1:5" x14ac:dyDescent="0.3">
      <c r="A4858" s="3" t="s">
        <v>14145</v>
      </c>
      <c r="B4858" s="11" t="s">
        <v>1108</v>
      </c>
      <c r="C4858" s="11" t="s">
        <v>294</v>
      </c>
      <c r="D4858" s="17">
        <v>45968</v>
      </c>
      <c r="E4858" s="12">
        <v>11</v>
      </c>
    </row>
    <row r="4859" spans="1:5" x14ac:dyDescent="0.3">
      <c r="A4859" s="3" t="s">
        <v>14146</v>
      </c>
      <c r="B4859" s="11" t="s">
        <v>874</v>
      </c>
      <c r="C4859" s="11" t="s">
        <v>308</v>
      </c>
      <c r="D4859" s="17">
        <v>45776</v>
      </c>
      <c r="E4859" s="12">
        <v>8</v>
      </c>
    </row>
    <row r="4860" spans="1:5" x14ac:dyDescent="0.3">
      <c r="A4860" s="3" t="s">
        <v>14147</v>
      </c>
      <c r="B4860" s="11" t="s">
        <v>1426</v>
      </c>
      <c r="C4860" s="11" t="s">
        <v>362</v>
      </c>
      <c r="D4860" s="17">
        <v>46083</v>
      </c>
      <c r="E4860" s="12">
        <v>9</v>
      </c>
    </row>
    <row r="4861" spans="1:5" x14ac:dyDescent="0.3">
      <c r="A4861" s="3" t="s">
        <v>14148</v>
      </c>
      <c r="B4861" s="11" t="s">
        <v>1648</v>
      </c>
      <c r="C4861" s="11" t="s">
        <v>130</v>
      </c>
      <c r="D4861" s="17">
        <v>45896</v>
      </c>
      <c r="E4861" s="12">
        <v>11</v>
      </c>
    </row>
    <row r="4862" spans="1:5" x14ac:dyDescent="0.3">
      <c r="A4862" s="3" t="s">
        <v>14149</v>
      </c>
      <c r="B4862" s="11" t="s">
        <v>1688</v>
      </c>
      <c r="C4862" s="11" t="s">
        <v>137</v>
      </c>
      <c r="D4862" s="17">
        <v>45659</v>
      </c>
      <c r="E4862" s="12">
        <v>7</v>
      </c>
    </row>
    <row r="4863" spans="1:5" x14ac:dyDescent="0.3">
      <c r="A4863" s="3" t="s">
        <v>14150</v>
      </c>
      <c r="B4863" s="11" t="s">
        <v>1352</v>
      </c>
      <c r="C4863" s="11" t="s">
        <v>42</v>
      </c>
      <c r="D4863" s="17">
        <v>46167</v>
      </c>
      <c r="E4863" s="12">
        <v>9</v>
      </c>
    </row>
    <row r="4864" spans="1:5" x14ac:dyDescent="0.3">
      <c r="A4864" s="3" t="s">
        <v>14151</v>
      </c>
      <c r="B4864" s="11" t="s">
        <v>910</v>
      </c>
      <c r="C4864" s="11" t="s">
        <v>78</v>
      </c>
      <c r="D4864" s="17">
        <v>46080</v>
      </c>
      <c r="E4864" s="12">
        <v>10</v>
      </c>
    </row>
    <row r="4865" spans="1:5" x14ac:dyDescent="0.3">
      <c r="A4865" s="3" t="s">
        <v>14152</v>
      </c>
      <c r="B4865" s="11" t="s">
        <v>1522</v>
      </c>
      <c r="C4865" s="11" t="s">
        <v>286</v>
      </c>
      <c r="D4865" s="17">
        <v>46135</v>
      </c>
      <c r="E4865" s="12">
        <v>9</v>
      </c>
    </row>
    <row r="4866" spans="1:5" x14ac:dyDescent="0.3">
      <c r="A4866" s="3" t="s">
        <v>14153</v>
      </c>
      <c r="B4866" s="11" t="s">
        <v>1658</v>
      </c>
      <c r="C4866" s="11" t="s">
        <v>391</v>
      </c>
      <c r="D4866" s="17">
        <v>45685</v>
      </c>
      <c r="E4866" s="12">
        <v>5</v>
      </c>
    </row>
    <row r="4867" spans="1:5" x14ac:dyDescent="0.3">
      <c r="A4867" s="3" t="s">
        <v>14154</v>
      </c>
      <c r="B4867" s="11" t="s">
        <v>1282</v>
      </c>
      <c r="C4867" s="11" t="s">
        <v>92</v>
      </c>
      <c r="D4867" s="17">
        <v>46028</v>
      </c>
      <c r="E4867" s="12">
        <v>12</v>
      </c>
    </row>
    <row r="4868" spans="1:5" x14ac:dyDescent="0.3">
      <c r="A4868" s="3" t="s">
        <v>14155</v>
      </c>
      <c r="B4868" s="11" t="s">
        <v>1018</v>
      </c>
      <c r="C4868" s="11" t="s">
        <v>362</v>
      </c>
      <c r="D4868" s="17">
        <v>45711</v>
      </c>
      <c r="E4868" s="12">
        <v>9</v>
      </c>
    </row>
    <row r="4869" spans="1:5" x14ac:dyDescent="0.3">
      <c r="A4869" s="3" t="s">
        <v>14156</v>
      </c>
      <c r="B4869" s="11" t="s">
        <v>1350</v>
      </c>
      <c r="C4869" s="11" t="s">
        <v>8</v>
      </c>
      <c r="D4869" s="17">
        <v>45864</v>
      </c>
      <c r="E4869" s="12">
        <v>4</v>
      </c>
    </row>
    <row r="4870" spans="1:5" x14ac:dyDescent="0.3">
      <c r="A4870" s="3" t="s">
        <v>14157</v>
      </c>
      <c r="B4870" s="11" t="s">
        <v>918</v>
      </c>
      <c r="C4870" s="11" t="s">
        <v>272</v>
      </c>
      <c r="D4870" s="17">
        <v>46050</v>
      </c>
      <c r="E4870" s="12">
        <v>7</v>
      </c>
    </row>
    <row r="4871" spans="1:5" x14ac:dyDescent="0.3">
      <c r="A4871" s="3" t="s">
        <v>14158</v>
      </c>
      <c r="B4871" s="11" t="s">
        <v>988</v>
      </c>
      <c r="C4871" s="11" t="s">
        <v>162</v>
      </c>
      <c r="D4871" s="17">
        <v>45796</v>
      </c>
      <c r="E4871" s="12">
        <v>4</v>
      </c>
    </row>
    <row r="4872" spans="1:5" x14ac:dyDescent="0.3">
      <c r="A4872" s="3" t="s">
        <v>14159</v>
      </c>
      <c r="B4872" s="11" t="s">
        <v>1382</v>
      </c>
      <c r="C4872" s="11" t="s">
        <v>258</v>
      </c>
      <c r="D4872" s="17">
        <v>46000</v>
      </c>
      <c r="E4872" s="12">
        <v>12</v>
      </c>
    </row>
    <row r="4873" spans="1:5" x14ac:dyDescent="0.3">
      <c r="A4873" s="3" t="s">
        <v>14160</v>
      </c>
      <c r="B4873" s="11" t="s">
        <v>930</v>
      </c>
      <c r="C4873" s="11" t="s">
        <v>265</v>
      </c>
      <c r="D4873" s="17">
        <v>45964</v>
      </c>
      <c r="E4873" s="12">
        <v>9</v>
      </c>
    </row>
    <row r="4874" spans="1:5" x14ac:dyDescent="0.3">
      <c r="A4874" s="3" t="s">
        <v>14161</v>
      </c>
      <c r="B4874" s="11" t="s">
        <v>1658</v>
      </c>
      <c r="C4874" s="11" t="s">
        <v>298</v>
      </c>
      <c r="D4874" s="17">
        <v>45672</v>
      </c>
      <c r="E4874" s="12">
        <v>7</v>
      </c>
    </row>
    <row r="4875" spans="1:5" x14ac:dyDescent="0.3">
      <c r="A4875" s="3" t="s">
        <v>14162</v>
      </c>
      <c r="B4875" s="11" t="s">
        <v>1516</v>
      </c>
      <c r="C4875" s="11" t="s">
        <v>181</v>
      </c>
      <c r="D4875" s="17">
        <v>45910</v>
      </c>
      <c r="E4875" s="12">
        <v>9</v>
      </c>
    </row>
    <row r="4876" spans="1:5" x14ac:dyDescent="0.3">
      <c r="A4876" s="3" t="s">
        <v>14163</v>
      </c>
      <c r="B4876" s="11" t="s">
        <v>1176</v>
      </c>
      <c r="C4876" s="11" t="s">
        <v>124</v>
      </c>
      <c r="D4876" s="17">
        <v>45679</v>
      </c>
      <c r="E4876" s="12">
        <v>7</v>
      </c>
    </row>
    <row r="4877" spans="1:5" x14ac:dyDescent="0.3">
      <c r="A4877" s="3" t="s">
        <v>14164</v>
      </c>
      <c r="B4877" s="11" t="s">
        <v>1700</v>
      </c>
      <c r="C4877" s="11" t="s">
        <v>241</v>
      </c>
      <c r="D4877" s="17">
        <v>45817</v>
      </c>
      <c r="E4877" s="12">
        <v>5</v>
      </c>
    </row>
    <row r="4878" spans="1:5" x14ac:dyDescent="0.3">
      <c r="A4878" s="3" t="s">
        <v>14165</v>
      </c>
      <c r="B4878" s="11" t="s">
        <v>1582</v>
      </c>
      <c r="C4878" s="11" t="s">
        <v>393</v>
      </c>
      <c r="D4878" s="17">
        <v>46106</v>
      </c>
      <c r="E4878" s="12">
        <v>12</v>
      </c>
    </row>
    <row r="4879" spans="1:5" x14ac:dyDescent="0.3">
      <c r="A4879" s="3" t="s">
        <v>14166</v>
      </c>
      <c r="B4879" s="11" t="s">
        <v>1542</v>
      </c>
      <c r="C4879" s="11" t="s">
        <v>206</v>
      </c>
      <c r="D4879" s="17">
        <v>45717</v>
      </c>
      <c r="E4879" s="12">
        <v>11</v>
      </c>
    </row>
    <row r="4880" spans="1:5" x14ac:dyDescent="0.3">
      <c r="A4880" s="3" t="s">
        <v>14167</v>
      </c>
      <c r="B4880" s="11" t="s">
        <v>1460</v>
      </c>
      <c r="C4880" s="11" t="s">
        <v>235</v>
      </c>
      <c r="D4880" s="17">
        <v>46185</v>
      </c>
      <c r="E4880" s="12">
        <v>7</v>
      </c>
    </row>
    <row r="4881" spans="1:5" x14ac:dyDescent="0.3">
      <c r="A4881" s="3" t="s">
        <v>14168</v>
      </c>
      <c r="B4881" s="11" t="s">
        <v>1090</v>
      </c>
      <c r="C4881" s="11" t="s">
        <v>251</v>
      </c>
      <c r="D4881" s="17">
        <v>45914</v>
      </c>
      <c r="E4881" s="12">
        <v>8</v>
      </c>
    </row>
    <row r="4882" spans="1:5" x14ac:dyDescent="0.3">
      <c r="A4882" s="3" t="s">
        <v>14169</v>
      </c>
      <c r="B4882" s="11" t="s">
        <v>970</v>
      </c>
      <c r="C4882" s="11" t="s">
        <v>263</v>
      </c>
      <c r="D4882" s="17">
        <v>45948</v>
      </c>
      <c r="E4882" s="12">
        <v>10</v>
      </c>
    </row>
    <row r="4883" spans="1:5" x14ac:dyDescent="0.3">
      <c r="A4883" s="3" t="s">
        <v>14170</v>
      </c>
      <c r="B4883" s="11" t="s">
        <v>1758</v>
      </c>
      <c r="C4883" s="11" t="s">
        <v>130</v>
      </c>
      <c r="D4883" s="17">
        <v>45912</v>
      </c>
      <c r="E4883" s="12">
        <v>8</v>
      </c>
    </row>
    <row r="4884" spans="1:5" x14ac:dyDescent="0.3">
      <c r="A4884" s="3" t="s">
        <v>14171</v>
      </c>
      <c r="B4884" s="11" t="s">
        <v>1196</v>
      </c>
      <c r="C4884" s="11" t="s">
        <v>301</v>
      </c>
      <c r="D4884" s="17">
        <v>45938</v>
      </c>
      <c r="E4884" s="12">
        <v>9</v>
      </c>
    </row>
    <row r="4885" spans="1:5" x14ac:dyDescent="0.3">
      <c r="A4885" s="3" t="s">
        <v>14172</v>
      </c>
      <c r="B4885" s="11" t="s">
        <v>1444</v>
      </c>
      <c r="C4885" s="11" t="s">
        <v>286</v>
      </c>
      <c r="D4885" s="17">
        <v>45806</v>
      </c>
      <c r="E4885" s="12">
        <v>9</v>
      </c>
    </row>
    <row r="4886" spans="1:5" x14ac:dyDescent="0.3">
      <c r="A4886" s="3" t="s">
        <v>14173</v>
      </c>
      <c r="B4886" s="11" t="s">
        <v>1776</v>
      </c>
      <c r="C4886" s="11" t="s">
        <v>296</v>
      </c>
      <c r="D4886" s="17">
        <v>45891</v>
      </c>
      <c r="E4886" s="12">
        <v>8</v>
      </c>
    </row>
    <row r="4887" spans="1:5" x14ac:dyDescent="0.3">
      <c r="A4887" s="3" t="s">
        <v>14174</v>
      </c>
      <c r="B4887" s="11" t="s">
        <v>1058</v>
      </c>
      <c r="C4887" s="11" t="s">
        <v>329</v>
      </c>
      <c r="D4887" s="17">
        <v>46106</v>
      </c>
      <c r="E4887" s="12">
        <v>6</v>
      </c>
    </row>
    <row r="4888" spans="1:5" x14ac:dyDescent="0.3">
      <c r="A4888" s="3" t="s">
        <v>14175</v>
      </c>
      <c r="B4888" s="11" t="s">
        <v>1526</v>
      </c>
      <c r="C4888" s="11" t="s">
        <v>366</v>
      </c>
      <c r="D4888" s="17">
        <v>46129</v>
      </c>
      <c r="E4888" s="12">
        <v>9</v>
      </c>
    </row>
    <row r="4889" spans="1:5" x14ac:dyDescent="0.3">
      <c r="A4889" s="3" t="s">
        <v>14176</v>
      </c>
      <c r="B4889" s="11" t="s">
        <v>1102</v>
      </c>
      <c r="C4889" s="11" t="s">
        <v>37</v>
      </c>
      <c r="D4889" s="17">
        <v>45796</v>
      </c>
      <c r="E4889" s="12">
        <v>4</v>
      </c>
    </row>
    <row r="4890" spans="1:5" x14ac:dyDescent="0.3">
      <c r="A4890" s="3" t="s">
        <v>14177</v>
      </c>
      <c r="B4890" s="11" t="s">
        <v>1150</v>
      </c>
      <c r="C4890" s="11" t="s">
        <v>269</v>
      </c>
      <c r="D4890" s="17">
        <v>45880</v>
      </c>
      <c r="E4890" s="12">
        <v>4</v>
      </c>
    </row>
    <row r="4891" spans="1:5" x14ac:dyDescent="0.3">
      <c r="A4891" s="3" t="s">
        <v>14178</v>
      </c>
      <c r="B4891" s="11" t="s">
        <v>1162</v>
      </c>
      <c r="C4891" s="11" t="s">
        <v>42</v>
      </c>
      <c r="D4891" s="17">
        <v>46040</v>
      </c>
      <c r="E4891" s="12">
        <v>10</v>
      </c>
    </row>
    <row r="4892" spans="1:5" x14ac:dyDescent="0.3">
      <c r="A4892" s="3" t="s">
        <v>14179</v>
      </c>
      <c r="B4892" s="11" t="s">
        <v>1410</v>
      </c>
      <c r="C4892" s="11" t="s">
        <v>286</v>
      </c>
      <c r="D4892" s="17">
        <v>45762</v>
      </c>
      <c r="E4892" s="12">
        <v>6</v>
      </c>
    </row>
    <row r="4893" spans="1:5" x14ac:dyDescent="0.3">
      <c r="A4893" s="3" t="s">
        <v>14180</v>
      </c>
      <c r="B4893" s="11" t="s">
        <v>1674</v>
      </c>
      <c r="C4893" s="11" t="s">
        <v>288</v>
      </c>
      <c r="D4893" s="17">
        <v>45946</v>
      </c>
      <c r="E4893" s="12">
        <v>5</v>
      </c>
    </row>
    <row r="4894" spans="1:5" x14ac:dyDescent="0.3">
      <c r="A4894" s="3" t="s">
        <v>14181</v>
      </c>
      <c r="B4894" s="11" t="s">
        <v>1710</v>
      </c>
      <c r="C4894" s="11" t="s">
        <v>13</v>
      </c>
      <c r="D4894" s="17">
        <v>45744</v>
      </c>
      <c r="E4894" s="12">
        <v>8</v>
      </c>
    </row>
    <row r="4895" spans="1:5" x14ac:dyDescent="0.3">
      <c r="A4895" s="3" t="s">
        <v>14182</v>
      </c>
      <c r="B4895" s="11" t="s">
        <v>1390</v>
      </c>
      <c r="C4895" s="11" t="s">
        <v>320</v>
      </c>
      <c r="D4895" s="17">
        <v>45742</v>
      </c>
      <c r="E4895" s="12">
        <v>4</v>
      </c>
    </row>
    <row r="4896" spans="1:5" x14ac:dyDescent="0.3">
      <c r="A4896" s="3" t="s">
        <v>14183</v>
      </c>
      <c r="B4896" s="11" t="s">
        <v>1472</v>
      </c>
      <c r="C4896" s="11" t="s">
        <v>165</v>
      </c>
      <c r="D4896" s="17">
        <v>45800</v>
      </c>
      <c r="E4896" s="12">
        <v>6</v>
      </c>
    </row>
    <row r="4897" spans="1:5" x14ac:dyDescent="0.3">
      <c r="A4897" s="3" t="s">
        <v>14184</v>
      </c>
      <c r="B4897" s="11" t="s">
        <v>1446</v>
      </c>
      <c r="C4897" s="11" t="s">
        <v>248</v>
      </c>
      <c r="D4897" s="17">
        <v>45917</v>
      </c>
      <c r="E4897" s="12">
        <v>11</v>
      </c>
    </row>
    <row r="4898" spans="1:5" x14ac:dyDescent="0.3">
      <c r="A4898" s="3" t="s">
        <v>14185</v>
      </c>
      <c r="B4898" s="11" t="s">
        <v>1604</v>
      </c>
      <c r="C4898" s="11" t="s">
        <v>276</v>
      </c>
      <c r="D4898" s="17">
        <v>45948</v>
      </c>
      <c r="E4898" s="12">
        <v>9</v>
      </c>
    </row>
    <row r="4899" spans="1:5" x14ac:dyDescent="0.3">
      <c r="A4899" s="3" t="s">
        <v>14186</v>
      </c>
      <c r="B4899" s="11" t="s">
        <v>1496</v>
      </c>
      <c r="C4899" s="11" t="s">
        <v>296</v>
      </c>
      <c r="D4899" s="17">
        <v>46158</v>
      </c>
      <c r="E4899" s="12">
        <v>4</v>
      </c>
    </row>
    <row r="4900" spans="1:5" x14ac:dyDescent="0.3">
      <c r="A4900" s="3" t="s">
        <v>14187</v>
      </c>
      <c r="B4900" s="11" t="s">
        <v>1606</v>
      </c>
      <c r="C4900" s="11" t="s">
        <v>174</v>
      </c>
      <c r="D4900" s="17">
        <v>45838</v>
      </c>
      <c r="E4900" s="12">
        <v>9</v>
      </c>
    </row>
    <row r="4901" spans="1:5" x14ac:dyDescent="0.3">
      <c r="A4901" s="3" t="s">
        <v>14188</v>
      </c>
      <c r="B4901" s="11" t="s">
        <v>1680</v>
      </c>
      <c r="C4901" s="11" t="s">
        <v>354</v>
      </c>
      <c r="D4901" s="17">
        <v>45693</v>
      </c>
      <c r="E4901" s="12">
        <v>12</v>
      </c>
    </row>
    <row r="4902" spans="1:5" x14ac:dyDescent="0.3">
      <c r="A4902" s="3" t="s">
        <v>14189</v>
      </c>
      <c r="B4902" s="11" t="s">
        <v>1392</v>
      </c>
      <c r="C4902" s="11" t="s">
        <v>235</v>
      </c>
      <c r="D4902" s="17">
        <v>45892</v>
      </c>
      <c r="E4902" s="12">
        <v>6</v>
      </c>
    </row>
    <row r="4903" spans="1:5" x14ac:dyDescent="0.3">
      <c r="A4903" s="3" t="s">
        <v>14190</v>
      </c>
      <c r="B4903" s="11" t="s">
        <v>1090</v>
      </c>
      <c r="C4903" s="11" t="s">
        <v>399</v>
      </c>
      <c r="D4903" s="17">
        <v>46079</v>
      </c>
      <c r="E4903" s="12">
        <v>12</v>
      </c>
    </row>
    <row r="4904" spans="1:5" x14ac:dyDescent="0.3">
      <c r="A4904" s="3" t="s">
        <v>14191</v>
      </c>
      <c r="B4904" s="11" t="s">
        <v>988</v>
      </c>
      <c r="C4904" s="11" t="s">
        <v>8</v>
      </c>
      <c r="D4904" s="17">
        <v>45775</v>
      </c>
      <c r="E4904" s="12">
        <v>4</v>
      </c>
    </row>
    <row r="4905" spans="1:5" x14ac:dyDescent="0.3">
      <c r="A4905" s="3" t="s">
        <v>14192</v>
      </c>
      <c r="B4905" s="11" t="s">
        <v>1520</v>
      </c>
      <c r="C4905" s="11" t="s">
        <v>47</v>
      </c>
      <c r="D4905" s="17">
        <v>45954</v>
      </c>
      <c r="E4905" s="12">
        <v>11</v>
      </c>
    </row>
    <row r="4906" spans="1:5" x14ac:dyDescent="0.3">
      <c r="A4906" s="3" t="s">
        <v>14193</v>
      </c>
      <c r="B4906" s="11" t="s">
        <v>1106</v>
      </c>
      <c r="C4906" s="11" t="s">
        <v>128</v>
      </c>
      <c r="D4906" s="17">
        <v>45824</v>
      </c>
      <c r="E4906" s="12">
        <v>12</v>
      </c>
    </row>
    <row r="4907" spans="1:5" x14ac:dyDescent="0.3">
      <c r="A4907" s="3" t="s">
        <v>14194</v>
      </c>
      <c r="B4907" s="11" t="s">
        <v>1470</v>
      </c>
      <c r="C4907" s="11" t="s">
        <v>274</v>
      </c>
      <c r="D4907" s="17">
        <v>45750</v>
      </c>
      <c r="E4907" s="12">
        <v>6</v>
      </c>
    </row>
    <row r="4908" spans="1:5" x14ac:dyDescent="0.3">
      <c r="A4908" s="3" t="s">
        <v>14195</v>
      </c>
      <c r="B4908" s="11" t="s">
        <v>1436</v>
      </c>
      <c r="C4908" s="11" t="s">
        <v>354</v>
      </c>
      <c r="D4908" s="17">
        <v>46144</v>
      </c>
      <c r="E4908" s="12">
        <v>10</v>
      </c>
    </row>
    <row r="4909" spans="1:5" x14ac:dyDescent="0.3">
      <c r="A4909" s="3" t="s">
        <v>14196</v>
      </c>
      <c r="B4909" s="11" t="s">
        <v>1434</v>
      </c>
      <c r="C4909" s="11" t="s">
        <v>37</v>
      </c>
      <c r="D4909" s="17">
        <v>45934</v>
      </c>
      <c r="E4909" s="12">
        <v>12</v>
      </c>
    </row>
    <row r="4910" spans="1:5" x14ac:dyDescent="0.3">
      <c r="A4910" s="3" t="s">
        <v>14197</v>
      </c>
      <c r="B4910" s="11" t="s">
        <v>1778</v>
      </c>
      <c r="C4910" s="11" t="s">
        <v>380</v>
      </c>
      <c r="D4910" s="17">
        <v>46166</v>
      </c>
      <c r="E4910" s="12">
        <v>6</v>
      </c>
    </row>
    <row r="4911" spans="1:5" x14ac:dyDescent="0.3">
      <c r="A4911" s="3" t="s">
        <v>14198</v>
      </c>
      <c r="B4911" s="11" t="s">
        <v>1188</v>
      </c>
      <c r="C4911" s="11" t="s">
        <v>253</v>
      </c>
      <c r="D4911" s="17">
        <v>46062</v>
      </c>
      <c r="E4911" s="12">
        <v>5</v>
      </c>
    </row>
    <row r="4912" spans="1:5" x14ac:dyDescent="0.3">
      <c r="A4912" s="3" t="s">
        <v>14199</v>
      </c>
      <c r="B4912" s="11" t="s">
        <v>1420</v>
      </c>
      <c r="C4912" s="11" t="s">
        <v>278</v>
      </c>
      <c r="D4912" s="17">
        <v>46103</v>
      </c>
      <c r="E4912" s="12">
        <v>11</v>
      </c>
    </row>
    <row r="4913" spans="1:5" x14ac:dyDescent="0.3">
      <c r="A4913" s="3" t="s">
        <v>14200</v>
      </c>
      <c r="B4913" s="11" t="s">
        <v>1112</v>
      </c>
      <c r="C4913" s="11" t="s">
        <v>342</v>
      </c>
      <c r="D4913" s="17">
        <v>45893</v>
      </c>
      <c r="E4913" s="12">
        <v>11</v>
      </c>
    </row>
    <row r="4914" spans="1:5" x14ac:dyDescent="0.3">
      <c r="A4914" s="3" t="s">
        <v>14201</v>
      </c>
      <c r="B4914" s="11" t="s">
        <v>1004</v>
      </c>
      <c r="C4914" s="11" t="s">
        <v>124</v>
      </c>
      <c r="D4914" s="17">
        <v>45717</v>
      </c>
      <c r="E4914" s="12">
        <v>12</v>
      </c>
    </row>
    <row r="4915" spans="1:5" x14ac:dyDescent="0.3">
      <c r="A4915" s="3" t="s">
        <v>14202</v>
      </c>
      <c r="B4915" s="11" t="s">
        <v>1266</v>
      </c>
      <c r="C4915" s="11" t="s">
        <v>187</v>
      </c>
      <c r="D4915" s="17">
        <v>46060</v>
      </c>
      <c r="E4915" s="12">
        <v>5</v>
      </c>
    </row>
    <row r="4916" spans="1:5" x14ac:dyDescent="0.3">
      <c r="A4916" s="3" t="s">
        <v>14203</v>
      </c>
      <c r="B4916" s="11" t="s">
        <v>1376</v>
      </c>
      <c r="C4916" s="11" t="s">
        <v>53</v>
      </c>
      <c r="D4916" s="17">
        <v>45691</v>
      </c>
      <c r="E4916" s="12">
        <v>6</v>
      </c>
    </row>
    <row r="4917" spans="1:5" x14ac:dyDescent="0.3">
      <c r="A4917" s="3" t="s">
        <v>14204</v>
      </c>
      <c r="B4917" s="11" t="s">
        <v>928</v>
      </c>
      <c r="C4917" s="11" t="s">
        <v>121</v>
      </c>
      <c r="D4917" s="17">
        <v>46123</v>
      </c>
      <c r="E4917" s="12">
        <v>12</v>
      </c>
    </row>
    <row r="4918" spans="1:5" x14ac:dyDescent="0.3">
      <c r="A4918" s="3" t="s">
        <v>14205</v>
      </c>
      <c r="B4918" s="11" t="s">
        <v>1638</v>
      </c>
      <c r="C4918" s="11" t="s">
        <v>57</v>
      </c>
      <c r="D4918" s="17">
        <v>46108</v>
      </c>
      <c r="E4918" s="12">
        <v>4</v>
      </c>
    </row>
    <row r="4919" spans="1:5" x14ac:dyDescent="0.3">
      <c r="A4919" s="3" t="s">
        <v>14206</v>
      </c>
      <c r="B4919" s="11" t="s">
        <v>1216</v>
      </c>
      <c r="C4919" s="11" t="s">
        <v>152</v>
      </c>
      <c r="D4919" s="17">
        <v>45929</v>
      </c>
      <c r="E4919" s="12">
        <v>9</v>
      </c>
    </row>
    <row r="4920" spans="1:5" x14ac:dyDescent="0.3">
      <c r="A4920" s="3" t="s">
        <v>14207</v>
      </c>
      <c r="B4920" s="11" t="s">
        <v>1124</v>
      </c>
      <c r="C4920" s="11" t="s">
        <v>8</v>
      </c>
      <c r="D4920" s="17">
        <v>45979</v>
      </c>
      <c r="E4920" s="12">
        <v>8</v>
      </c>
    </row>
    <row r="4921" spans="1:5" x14ac:dyDescent="0.3">
      <c r="A4921" s="3" t="s">
        <v>14208</v>
      </c>
      <c r="B4921" s="11" t="s">
        <v>1682</v>
      </c>
      <c r="C4921" s="11" t="s">
        <v>121</v>
      </c>
      <c r="D4921" s="17">
        <v>45734</v>
      </c>
      <c r="E4921" s="12">
        <v>5</v>
      </c>
    </row>
    <row r="4922" spans="1:5" x14ac:dyDescent="0.3">
      <c r="A4922" s="3" t="s">
        <v>14209</v>
      </c>
      <c r="B4922" s="11" t="s">
        <v>1492</v>
      </c>
      <c r="C4922" s="11" t="s">
        <v>165</v>
      </c>
      <c r="D4922" s="17">
        <v>46143</v>
      </c>
      <c r="E4922" s="12">
        <v>6</v>
      </c>
    </row>
    <row r="4923" spans="1:5" x14ac:dyDescent="0.3">
      <c r="A4923" s="3" t="s">
        <v>14210</v>
      </c>
      <c r="B4923" s="11" t="s">
        <v>1142</v>
      </c>
      <c r="C4923" s="11" t="s">
        <v>358</v>
      </c>
      <c r="D4923" s="17">
        <v>45808</v>
      </c>
      <c r="E4923" s="12">
        <v>8</v>
      </c>
    </row>
    <row r="4924" spans="1:5" x14ac:dyDescent="0.3">
      <c r="A4924" s="3" t="s">
        <v>14211</v>
      </c>
      <c r="B4924" s="11" t="s">
        <v>1768</v>
      </c>
      <c r="C4924" s="11" t="s">
        <v>101</v>
      </c>
      <c r="D4924" s="17">
        <v>45782</v>
      </c>
      <c r="E4924" s="12">
        <v>11</v>
      </c>
    </row>
    <row r="4925" spans="1:5" x14ac:dyDescent="0.3">
      <c r="A4925" s="3" t="s">
        <v>14212</v>
      </c>
      <c r="B4925" s="11" t="s">
        <v>1256</v>
      </c>
      <c r="C4925" s="11" t="s">
        <v>310</v>
      </c>
      <c r="D4925" s="17">
        <v>45809</v>
      </c>
      <c r="E4925" s="12">
        <v>12</v>
      </c>
    </row>
    <row r="4926" spans="1:5" x14ac:dyDescent="0.3">
      <c r="A4926" s="3" t="s">
        <v>14213</v>
      </c>
      <c r="B4926" s="11" t="s">
        <v>1108</v>
      </c>
      <c r="C4926" s="11" t="s">
        <v>140</v>
      </c>
      <c r="D4926" s="17">
        <v>45949</v>
      </c>
      <c r="E4926" s="12">
        <v>7</v>
      </c>
    </row>
    <row r="4927" spans="1:5" x14ac:dyDescent="0.3">
      <c r="A4927" s="3" t="s">
        <v>14214</v>
      </c>
      <c r="B4927" s="11" t="s">
        <v>1770</v>
      </c>
      <c r="C4927" s="11" t="s">
        <v>260</v>
      </c>
      <c r="D4927" s="17">
        <v>46143</v>
      </c>
      <c r="E4927" s="12">
        <v>6</v>
      </c>
    </row>
    <row r="4928" spans="1:5" x14ac:dyDescent="0.3">
      <c r="A4928" s="3" t="s">
        <v>14215</v>
      </c>
      <c r="B4928" s="11" t="s">
        <v>1320</v>
      </c>
      <c r="C4928" s="11" t="s">
        <v>98</v>
      </c>
      <c r="D4928" s="17">
        <v>46149</v>
      </c>
      <c r="E4928" s="12">
        <v>8</v>
      </c>
    </row>
    <row r="4929" spans="1:5" x14ac:dyDescent="0.3">
      <c r="A4929" s="3" t="s">
        <v>14216</v>
      </c>
      <c r="B4929" s="11" t="s">
        <v>1166</v>
      </c>
      <c r="C4929" s="11" t="s">
        <v>301</v>
      </c>
      <c r="D4929" s="17">
        <v>46141</v>
      </c>
      <c r="E4929" s="12">
        <v>4</v>
      </c>
    </row>
    <row r="4930" spans="1:5" x14ac:dyDescent="0.3">
      <c r="A4930" s="3" t="s">
        <v>14217</v>
      </c>
      <c r="B4930" s="11" t="s">
        <v>1606</v>
      </c>
      <c r="C4930" s="11" t="s">
        <v>258</v>
      </c>
      <c r="D4930" s="17">
        <v>46105</v>
      </c>
      <c r="E4930" s="12">
        <v>8</v>
      </c>
    </row>
    <row r="4931" spans="1:5" x14ac:dyDescent="0.3">
      <c r="A4931" s="3" t="s">
        <v>14218</v>
      </c>
      <c r="B4931" s="11" t="s">
        <v>998</v>
      </c>
      <c r="C4931" s="11" t="s">
        <v>369</v>
      </c>
      <c r="D4931" s="17">
        <v>45765</v>
      </c>
      <c r="E4931" s="12">
        <v>10</v>
      </c>
    </row>
    <row r="4932" spans="1:5" x14ac:dyDescent="0.3">
      <c r="A4932" s="3" t="s">
        <v>14219</v>
      </c>
      <c r="B4932" s="11" t="s">
        <v>1158</v>
      </c>
      <c r="C4932" s="11" t="s">
        <v>22</v>
      </c>
      <c r="D4932" s="17">
        <v>46060</v>
      </c>
      <c r="E4932" s="12">
        <v>6</v>
      </c>
    </row>
    <row r="4933" spans="1:5" x14ac:dyDescent="0.3">
      <c r="A4933" s="3" t="s">
        <v>14220</v>
      </c>
      <c r="B4933" s="11" t="s">
        <v>1058</v>
      </c>
      <c r="C4933" s="11" t="s">
        <v>32</v>
      </c>
      <c r="D4933" s="17">
        <v>45843</v>
      </c>
      <c r="E4933" s="12">
        <v>6</v>
      </c>
    </row>
    <row r="4934" spans="1:5" x14ac:dyDescent="0.3">
      <c r="A4934" s="3" t="s">
        <v>14221</v>
      </c>
      <c r="B4934" s="11" t="s">
        <v>920</v>
      </c>
      <c r="C4934" s="11" t="s">
        <v>42</v>
      </c>
      <c r="D4934" s="17">
        <v>45819</v>
      </c>
      <c r="E4934" s="12">
        <v>5</v>
      </c>
    </row>
    <row r="4935" spans="1:5" x14ac:dyDescent="0.3">
      <c r="A4935" s="3" t="s">
        <v>14222</v>
      </c>
      <c r="B4935" s="11" t="s">
        <v>1080</v>
      </c>
      <c r="C4935" s="11" t="s">
        <v>81</v>
      </c>
      <c r="D4935" s="17">
        <v>45723</v>
      </c>
      <c r="E4935" s="12">
        <v>7</v>
      </c>
    </row>
    <row r="4936" spans="1:5" x14ac:dyDescent="0.3">
      <c r="A4936" s="3" t="s">
        <v>14223</v>
      </c>
      <c r="B4936" s="11" t="s">
        <v>893</v>
      </c>
      <c r="C4936" s="11" t="s">
        <v>66</v>
      </c>
      <c r="D4936" s="17">
        <v>46091</v>
      </c>
      <c r="E4936" s="12">
        <v>7</v>
      </c>
    </row>
    <row r="4937" spans="1:5" x14ac:dyDescent="0.3">
      <c r="A4937" s="3" t="s">
        <v>14224</v>
      </c>
      <c r="B4937" s="11" t="s">
        <v>1412</v>
      </c>
      <c r="C4937" s="11" t="s">
        <v>308</v>
      </c>
      <c r="D4937" s="17">
        <v>45783</v>
      </c>
      <c r="E4937" s="12">
        <v>7</v>
      </c>
    </row>
    <row r="4938" spans="1:5" x14ac:dyDescent="0.3">
      <c r="A4938" s="3" t="s">
        <v>14225</v>
      </c>
      <c r="B4938" s="11" t="s">
        <v>1048</v>
      </c>
      <c r="C4938" s="11" t="s">
        <v>251</v>
      </c>
      <c r="D4938" s="17">
        <v>46020</v>
      </c>
      <c r="E4938" s="12">
        <v>7</v>
      </c>
    </row>
    <row r="4939" spans="1:5" x14ac:dyDescent="0.3">
      <c r="A4939" s="3" t="s">
        <v>14226</v>
      </c>
      <c r="B4939" s="11" t="s">
        <v>950</v>
      </c>
      <c r="C4939" s="11" t="s">
        <v>360</v>
      </c>
      <c r="D4939" s="17">
        <v>46189</v>
      </c>
      <c r="E4939" s="12">
        <v>10</v>
      </c>
    </row>
    <row r="4940" spans="1:5" x14ac:dyDescent="0.3">
      <c r="A4940" s="3" t="s">
        <v>14227</v>
      </c>
      <c r="B4940" s="11" t="s">
        <v>1444</v>
      </c>
      <c r="C4940" s="11" t="s">
        <v>320</v>
      </c>
      <c r="D4940" s="17">
        <v>46159</v>
      </c>
      <c r="E4940" s="12">
        <v>4</v>
      </c>
    </row>
    <row r="4941" spans="1:5" x14ac:dyDescent="0.3">
      <c r="A4941" s="3" t="s">
        <v>14228</v>
      </c>
      <c r="B4941" s="11" t="s">
        <v>1052</v>
      </c>
      <c r="C4941" s="11" t="s">
        <v>322</v>
      </c>
      <c r="D4941" s="17">
        <v>46177</v>
      </c>
      <c r="E4941" s="12">
        <v>7</v>
      </c>
    </row>
    <row r="4942" spans="1:5" x14ac:dyDescent="0.3">
      <c r="A4942" s="3" t="s">
        <v>14229</v>
      </c>
      <c r="B4942" s="11" t="s">
        <v>1312</v>
      </c>
      <c r="C4942" s="11" t="s">
        <v>229</v>
      </c>
      <c r="D4942" s="17">
        <v>45768</v>
      </c>
      <c r="E4942" s="12">
        <v>10</v>
      </c>
    </row>
    <row r="4943" spans="1:5" x14ac:dyDescent="0.3">
      <c r="A4943" s="3" t="s">
        <v>14230</v>
      </c>
      <c r="B4943" s="11" t="s">
        <v>1518</v>
      </c>
      <c r="C4943" s="11" t="s">
        <v>306</v>
      </c>
      <c r="D4943" s="17">
        <v>46031</v>
      </c>
      <c r="E4943" s="12">
        <v>12</v>
      </c>
    </row>
    <row r="4944" spans="1:5" x14ac:dyDescent="0.3">
      <c r="A4944" s="3" t="s">
        <v>14231</v>
      </c>
      <c r="B4944" s="11" t="s">
        <v>1100</v>
      </c>
      <c r="C4944" s="11" t="s">
        <v>130</v>
      </c>
      <c r="D4944" s="17">
        <v>46196</v>
      </c>
      <c r="E4944" s="12">
        <v>9</v>
      </c>
    </row>
    <row r="4945" spans="1:5" x14ac:dyDescent="0.3">
      <c r="A4945" s="3" t="s">
        <v>14232</v>
      </c>
      <c r="B4945" s="11" t="s">
        <v>1132</v>
      </c>
      <c r="C4945" s="11" t="s">
        <v>378</v>
      </c>
      <c r="D4945" s="17">
        <v>45820</v>
      </c>
      <c r="E4945" s="12">
        <v>7</v>
      </c>
    </row>
    <row r="4946" spans="1:5" x14ac:dyDescent="0.3">
      <c r="A4946" s="3" t="s">
        <v>14233</v>
      </c>
      <c r="B4946" s="11" t="s">
        <v>1284</v>
      </c>
      <c r="C4946" s="11" t="s">
        <v>256</v>
      </c>
      <c r="D4946" s="17">
        <v>45875</v>
      </c>
      <c r="E4946" s="12">
        <v>5</v>
      </c>
    </row>
    <row r="4947" spans="1:5" x14ac:dyDescent="0.3">
      <c r="A4947" s="3" t="s">
        <v>14234</v>
      </c>
      <c r="B4947" s="11" t="s">
        <v>1354</v>
      </c>
      <c r="C4947" s="11" t="s">
        <v>387</v>
      </c>
      <c r="D4947" s="17">
        <v>45935</v>
      </c>
      <c r="E4947" s="12">
        <v>7</v>
      </c>
    </row>
    <row r="4948" spans="1:5" x14ac:dyDescent="0.3">
      <c r="A4948" s="3" t="s">
        <v>14235</v>
      </c>
      <c r="B4948" s="11" t="s">
        <v>928</v>
      </c>
      <c r="C4948" s="11" t="s">
        <v>356</v>
      </c>
      <c r="D4948" s="17">
        <v>46145</v>
      </c>
      <c r="E4948" s="12">
        <v>11</v>
      </c>
    </row>
    <row r="4949" spans="1:5" x14ac:dyDescent="0.3">
      <c r="A4949" s="3" t="s">
        <v>14236</v>
      </c>
      <c r="B4949" s="11" t="s">
        <v>1458</v>
      </c>
      <c r="C4949" s="11" t="s">
        <v>298</v>
      </c>
      <c r="D4949" s="17">
        <v>45693</v>
      </c>
      <c r="E4949" s="12">
        <v>11</v>
      </c>
    </row>
    <row r="4950" spans="1:5" x14ac:dyDescent="0.3">
      <c r="A4950" s="3" t="s">
        <v>14237</v>
      </c>
      <c r="B4950" s="11" t="s">
        <v>1022</v>
      </c>
      <c r="C4950" s="11" t="s">
        <v>179</v>
      </c>
      <c r="D4950" s="17">
        <v>45749</v>
      </c>
      <c r="E4950" s="12">
        <v>10</v>
      </c>
    </row>
    <row r="4951" spans="1:5" x14ac:dyDescent="0.3">
      <c r="A4951" s="3" t="s">
        <v>14238</v>
      </c>
      <c r="B4951" s="11" t="s">
        <v>1400</v>
      </c>
      <c r="C4951" s="11" t="s">
        <v>143</v>
      </c>
      <c r="D4951" s="17">
        <v>45677</v>
      </c>
      <c r="E4951" s="12">
        <v>4</v>
      </c>
    </row>
    <row r="4952" spans="1:5" x14ac:dyDescent="0.3">
      <c r="A4952" s="3" t="s">
        <v>14239</v>
      </c>
      <c r="B4952" s="11" t="s">
        <v>1616</v>
      </c>
      <c r="C4952" s="11" t="s">
        <v>226</v>
      </c>
      <c r="D4952" s="17">
        <v>45932</v>
      </c>
      <c r="E4952" s="12">
        <v>5</v>
      </c>
    </row>
    <row r="4953" spans="1:5" x14ac:dyDescent="0.3">
      <c r="A4953" s="3" t="s">
        <v>14240</v>
      </c>
      <c r="B4953" s="11" t="s">
        <v>962</v>
      </c>
      <c r="C4953" s="11" t="s">
        <v>112</v>
      </c>
      <c r="D4953" s="17">
        <v>45990</v>
      </c>
      <c r="E4953" s="12">
        <v>7</v>
      </c>
    </row>
    <row r="4954" spans="1:5" x14ac:dyDescent="0.3">
      <c r="A4954" s="3" t="s">
        <v>14241</v>
      </c>
      <c r="B4954" s="11" t="s">
        <v>1630</v>
      </c>
      <c r="C4954" s="11" t="s">
        <v>256</v>
      </c>
      <c r="D4954" s="17">
        <v>45743</v>
      </c>
      <c r="E4954" s="12">
        <v>5</v>
      </c>
    </row>
    <row r="4955" spans="1:5" x14ac:dyDescent="0.3">
      <c r="A4955" s="3" t="s">
        <v>14242</v>
      </c>
      <c r="B4955" s="11" t="s">
        <v>1076</v>
      </c>
      <c r="C4955" s="11" t="s">
        <v>354</v>
      </c>
      <c r="D4955" s="17">
        <v>45994</v>
      </c>
      <c r="E4955" s="12">
        <v>7</v>
      </c>
    </row>
    <row r="4956" spans="1:5" x14ac:dyDescent="0.3">
      <c r="A4956" s="3" t="s">
        <v>14243</v>
      </c>
      <c r="B4956" s="11" t="s">
        <v>1298</v>
      </c>
      <c r="C4956" s="11" t="s">
        <v>376</v>
      </c>
      <c r="D4956" s="17">
        <v>46198</v>
      </c>
      <c r="E4956" s="12">
        <v>5</v>
      </c>
    </row>
    <row r="4957" spans="1:5" x14ac:dyDescent="0.3">
      <c r="A4957" s="3" t="s">
        <v>14244</v>
      </c>
      <c r="B4957" s="11" t="s">
        <v>1564</v>
      </c>
      <c r="C4957" s="11" t="s">
        <v>218</v>
      </c>
      <c r="D4957" s="17">
        <v>46147</v>
      </c>
      <c r="E4957" s="12">
        <v>6</v>
      </c>
    </row>
    <row r="4958" spans="1:5" x14ac:dyDescent="0.3">
      <c r="A4958" s="3" t="s">
        <v>14245</v>
      </c>
      <c r="B4958" s="11" t="s">
        <v>1374</v>
      </c>
      <c r="C4958" s="11" t="s">
        <v>168</v>
      </c>
      <c r="D4958" s="17">
        <v>46021</v>
      </c>
      <c r="E4958" s="12">
        <v>9</v>
      </c>
    </row>
    <row r="4959" spans="1:5" x14ac:dyDescent="0.3">
      <c r="A4959" s="3" t="s">
        <v>14246</v>
      </c>
      <c r="B4959" s="11" t="s">
        <v>1044</v>
      </c>
      <c r="C4959" s="11" t="s">
        <v>98</v>
      </c>
      <c r="D4959" s="17">
        <v>45847</v>
      </c>
      <c r="E4959" s="12">
        <v>9</v>
      </c>
    </row>
    <row r="4960" spans="1:5" x14ac:dyDescent="0.3">
      <c r="A4960" s="3" t="s">
        <v>14247</v>
      </c>
      <c r="B4960" s="11" t="s">
        <v>1170</v>
      </c>
      <c r="C4960" s="11" t="s">
        <v>174</v>
      </c>
      <c r="D4960" s="17">
        <v>45769</v>
      </c>
      <c r="E4960" s="12">
        <v>5</v>
      </c>
    </row>
    <row r="4961" spans="1:5" x14ac:dyDescent="0.3">
      <c r="A4961" s="3" t="s">
        <v>14248</v>
      </c>
      <c r="B4961" s="11" t="s">
        <v>1366</v>
      </c>
      <c r="C4961" s="11" t="s">
        <v>174</v>
      </c>
      <c r="D4961" s="17">
        <v>46069</v>
      </c>
      <c r="E4961" s="12">
        <v>12</v>
      </c>
    </row>
    <row r="4962" spans="1:5" x14ac:dyDescent="0.3">
      <c r="A4962" s="3" t="s">
        <v>14249</v>
      </c>
      <c r="B4962" s="11" t="s">
        <v>1510</v>
      </c>
      <c r="C4962" s="11" t="s">
        <v>37</v>
      </c>
      <c r="D4962" s="17">
        <v>45695</v>
      </c>
      <c r="E4962" s="12">
        <v>5</v>
      </c>
    </row>
    <row r="4963" spans="1:5" x14ac:dyDescent="0.3">
      <c r="A4963" s="3" t="s">
        <v>14250</v>
      </c>
      <c r="B4963" s="11" t="s">
        <v>1610</v>
      </c>
      <c r="C4963" s="11" t="s">
        <v>308</v>
      </c>
      <c r="D4963" s="17">
        <v>46165</v>
      </c>
      <c r="E4963" s="12">
        <v>6</v>
      </c>
    </row>
    <row r="4964" spans="1:5" x14ac:dyDescent="0.3">
      <c r="A4964" s="3" t="s">
        <v>14251</v>
      </c>
      <c r="B4964" s="11" t="s">
        <v>1184</v>
      </c>
      <c r="C4964" s="11" t="s">
        <v>358</v>
      </c>
      <c r="D4964" s="17">
        <v>45833</v>
      </c>
      <c r="E4964" s="12">
        <v>8</v>
      </c>
    </row>
    <row r="4965" spans="1:5" x14ac:dyDescent="0.3">
      <c r="A4965" s="3" t="s">
        <v>14252</v>
      </c>
      <c r="B4965" s="11" t="s">
        <v>896</v>
      </c>
      <c r="C4965" s="11" t="s">
        <v>133</v>
      </c>
      <c r="D4965" s="17">
        <v>46007</v>
      </c>
      <c r="E4965" s="12">
        <v>11</v>
      </c>
    </row>
    <row r="4966" spans="1:5" x14ac:dyDescent="0.3">
      <c r="A4966" s="3" t="s">
        <v>14253</v>
      </c>
      <c r="B4966" s="11" t="s">
        <v>1776</v>
      </c>
      <c r="C4966" s="11" t="s">
        <v>269</v>
      </c>
      <c r="D4966" s="17">
        <v>45760</v>
      </c>
      <c r="E4966" s="12">
        <v>5</v>
      </c>
    </row>
    <row r="4967" spans="1:5" x14ac:dyDescent="0.3">
      <c r="A4967" s="3" t="s">
        <v>14254</v>
      </c>
      <c r="B4967" s="11" t="s">
        <v>1472</v>
      </c>
      <c r="C4967" s="11" t="s">
        <v>109</v>
      </c>
      <c r="D4967" s="17">
        <v>45950</v>
      </c>
      <c r="E4967" s="12">
        <v>5</v>
      </c>
    </row>
    <row r="4968" spans="1:5" x14ac:dyDescent="0.3">
      <c r="A4968" s="3" t="s">
        <v>14255</v>
      </c>
      <c r="B4968" s="11" t="s">
        <v>1594</v>
      </c>
      <c r="C4968" s="11" t="s">
        <v>200</v>
      </c>
      <c r="D4968" s="17">
        <v>45833</v>
      </c>
      <c r="E4968" s="12">
        <v>6</v>
      </c>
    </row>
    <row r="4969" spans="1:5" x14ac:dyDescent="0.3">
      <c r="A4969" s="3" t="s">
        <v>14256</v>
      </c>
      <c r="B4969" s="11" t="s">
        <v>1356</v>
      </c>
      <c r="C4969" s="11" t="s">
        <v>165</v>
      </c>
      <c r="D4969" s="17">
        <v>45851</v>
      </c>
      <c r="E4969" s="12">
        <v>5</v>
      </c>
    </row>
    <row r="4970" spans="1:5" x14ac:dyDescent="0.3">
      <c r="A4970" s="3" t="s">
        <v>14257</v>
      </c>
      <c r="B4970" s="11" t="s">
        <v>1468</v>
      </c>
      <c r="C4970" s="11" t="s">
        <v>85</v>
      </c>
      <c r="D4970" s="17">
        <v>46048</v>
      </c>
      <c r="E4970" s="12">
        <v>6</v>
      </c>
    </row>
    <row r="4971" spans="1:5" x14ac:dyDescent="0.3">
      <c r="A4971" s="3" t="s">
        <v>14258</v>
      </c>
      <c r="B4971" s="11" t="s">
        <v>970</v>
      </c>
      <c r="C4971" s="11" t="s">
        <v>334</v>
      </c>
      <c r="D4971" s="17">
        <v>46165</v>
      </c>
      <c r="E4971" s="12">
        <v>8</v>
      </c>
    </row>
    <row r="4972" spans="1:5" x14ac:dyDescent="0.3">
      <c r="A4972" s="3" t="s">
        <v>14259</v>
      </c>
      <c r="B4972" s="11" t="s">
        <v>1738</v>
      </c>
      <c r="C4972" s="11" t="s">
        <v>380</v>
      </c>
      <c r="D4972" s="17">
        <v>45728</v>
      </c>
      <c r="E4972" s="12">
        <v>6</v>
      </c>
    </row>
    <row r="4973" spans="1:5" x14ac:dyDescent="0.3">
      <c r="A4973" s="3" t="s">
        <v>14260</v>
      </c>
      <c r="B4973" s="11" t="s">
        <v>1450</v>
      </c>
      <c r="C4973" s="11" t="s">
        <v>69</v>
      </c>
      <c r="D4973" s="17">
        <v>45959</v>
      </c>
      <c r="E4973" s="12">
        <v>7</v>
      </c>
    </row>
    <row r="4974" spans="1:5" x14ac:dyDescent="0.3">
      <c r="A4974" s="3" t="s">
        <v>14261</v>
      </c>
      <c r="B4974" s="11" t="s">
        <v>1194</v>
      </c>
      <c r="C4974" s="11" t="s">
        <v>369</v>
      </c>
      <c r="D4974" s="17">
        <v>45782</v>
      </c>
      <c r="E4974" s="12">
        <v>7</v>
      </c>
    </row>
    <row r="4975" spans="1:5" x14ac:dyDescent="0.3">
      <c r="A4975" s="3" t="s">
        <v>14262</v>
      </c>
      <c r="B4975" s="11" t="s">
        <v>1400</v>
      </c>
      <c r="C4975" s="11" t="s">
        <v>269</v>
      </c>
      <c r="D4975" s="17">
        <v>45664</v>
      </c>
      <c r="E4975" s="12">
        <v>7</v>
      </c>
    </row>
    <row r="4976" spans="1:5" x14ac:dyDescent="0.3">
      <c r="A4976" s="3" t="s">
        <v>14263</v>
      </c>
      <c r="B4976" s="11" t="s">
        <v>1670</v>
      </c>
      <c r="C4976" s="11" t="s">
        <v>92</v>
      </c>
      <c r="D4976" s="17">
        <v>45913</v>
      </c>
      <c r="E4976" s="12">
        <v>5</v>
      </c>
    </row>
    <row r="4977" spans="1:5" x14ac:dyDescent="0.3">
      <c r="A4977" s="3" t="s">
        <v>14264</v>
      </c>
      <c r="B4977" s="11" t="s">
        <v>1272</v>
      </c>
      <c r="C4977" s="11" t="s">
        <v>226</v>
      </c>
      <c r="D4977" s="17">
        <v>45720</v>
      </c>
      <c r="E4977" s="12">
        <v>7</v>
      </c>
    </row>
    <row r="4978" spans="1:5" x14ac:dyDescent="0.3">
      <c r="A4978" s="3" t="s">
        <v>14265</v>
      </c>
      <c r="B4978" s="11" t="s">
        <v>1290</v>
      </c>
      <c r="C4978" s="11" t="s">
        <v>214</v>
      </c>
      <c r="D4978" s="17">
        <v>45961</v>
      </c>
      <c r="E4978" s="12">
        <v>9</v>
      </c>
    </row>
    <row r="4979" spans="1:5" x14ac:dyDescent="0.3">
      <c r="A4979" s="3" t="s">
        <v>14266</v>
      </c>
      <c r="B4979" s="11" t="s">
        <v>1628</v>
      </c>
      <c r="C4979" s="11" t="s">
        <v>347</v>
      </c>
      <c r="D4979" s="17">
        <v>46037</v>
      </c>
      <c r="E4979" s="12">
        <v>12</v>
      </c>
    </row>
    <row r="4980" spans="1:5" x14ac:dyDescent="0.3">
      <c r="A4980" s="3" t="s">
        <v>14267</v>
      </c>
      <c r="B4980" s="11" t="s">
        <v>1014</v>
      </c>
      <c r="C4980" s="11" t="s">
        <v>140</v>
      </c>
      <c r="D4980" s="17">
        <v>45993</v>
      </c>
      <c r="E4980" s="12">
        <v>9</v>
      </c>
    </row>
    <row r="4981" spans="1:5" x14ac:dyDescent="0.3">
      <c r="A4981" s="3" t="s">
        <v>14268</v>
      </c>
      <c r="B4981" s="11" t="s">
        <v>1250</v>
      </c>
      <c r="C4981" s="11" t="s">
        <v>382</v>
      </c>
      <c r="D4981" s="17">
        <v>45850</v>
      </c>
      <c r="E4981" s="12">
        <v>9</v>
      </c>
    </row>
    <row r="4982" spans="1:5" x14ac:dyDescent="0.3">
      <c r="A4982" s="3" t="s">
        <v>14269</v>
      </c>
      <c r="B4982" s="11" t="s">
        <v>1324</v>
      </c>
      <c r="C4982" s="11" t="s">
        <v>107</v>
      </c>
      <c r="D4982" s="17">
        <v>45848</v>
      </c>
      <c r="E4982" s="12">
        <v>12</v>
      </c>
    </row>
    <row r="4983" spans="1:5" x14ac:dyDescent="0.3">
      <c r="A4983" s="3" t="s">
        <v>14270</v>
      </c>
      <c r="B4983" s="11" t="s">
        <v>1378</v>
      </c>
      <c r="C4983" s="11" t="s">
        <v>155</v>
      </c>
      <c r="D4983" s="17">
        <v>46076</v>
      </c>
      <c r="E4983" s="12">
        <v>5</v>
      </c>
    </row>
    <row r="4984" spans="1:5" x14ac:dyDescent="0.3">
      <c r="A4984" s="3" t="s">
        <v>14271</v>
      </c>
      <c r="B4984" s="11" t="s">
        <v>1460</v>
      </c>
      <c r="C4984" s="11" t="s">
        <v>292</v>
      </c>
      <c r="D4984" s="17">
        <v>45718</v>
      </c>
      <c r="E4984" s="12">
        <v>6</v>
      </c>
    </row>
    <row r="4985" spans="1:5" x14ac:dyDescent="0.3">
      <c r="A4985" s="3" t="s">
        <v>14272</v>
      </c>
      <c r="B4985" s="11" t="s">
        <v>1300</v>
      </c>
      <c r="C4985" s="11" t="s">
        <v>393</v>
      </c>
      <c r="D4985" s="17">
        <v>45760</v>
      </c>
      <c r="E4985" s="12">
        <v>11</v>
      </c>
    </row>
    <row r="4986" spans="1:5" x14ac:dyDescent="0.3">
      <c r="A4986" s="3" t="s">
        <v>14273</v>
      </c>
      <c r="B4986" s="11" t="s">
        <v>1324</v>
      </c>
      <c r="C4986" s="11" t="s">
        <v>308</v>
      </c>
      <c r="D4986" s="17">
        <v>45781</v>
      </c>
      <c r="E4986" s="12">
        <v>8</v>
      </c>
    </row>
    <row r="4987" spans="1:5" x14ac:dyDescent="0.3">
      <c r="A4987" s="3" t="s">
        <v>14274</v>
      </c>
      <c r="B4987" s="11" t="s">
        <v>1436</v>
      </c>
      <c r="C4987" s="11" t="s">
        <v>256</v>
      </c>
      <c r="D4987" s="17">
        <v>45798</v>
      </c>
      <c r="E4987" s="12">
        <v>7</v>
      </c>
    </row>
    <row r="4988" spans="1:5" x14ac:dyDescent="0.3">
      <c r="A4988" s="3" t="s">
        <v>14275</v>
      </c>
      <c r="B4988" s="11" t="s">
        <v>1202</v>
      </c>
      <c r="C4988" s="11" t="s">
        <v>308</v>
      </c>
      <c r="D4988" s="17">
        <v>45812</v>
      </c>
      <c r="E4988" s="12">
        <v>12</v>
      </c>
    </row>
    <row r="4989" spans="1:5" x14ac:dyDescent="0.3">
      <c r="A4989" s="3" t="s">
        <v>14276</v>
      </c>
      <c r="B4989" s="11" t="s">
        <v>1400</v>
      </c>
      <c r="C4989" s="11" t="s">
        <v>42</v>
      </c>
      <c r="D4989" s="17">
        <v>45873</v>
      </c>
      <c r="E4989" s="12">
        <v>7</v>
      </c>
    </row>
    <row r="4990" spans="1:5" x14ac:dyDescent="0.3">
      <c r="A4990" s="3" t="s">
        <v>14277</v>
      </c>
      <c r="B4990" s="11" t="s">
        <v>1376</v>
      </c>
      <c r="C4990" s="11" t="s">
        <v>152</v>
      </c>
      <c r="D4990" s="17">
        <v>45785</v>
      </c>
      <c r="E4990" s="12">
        <v>7</v>
      </c>
    </row>
    <row r="4991" spans="1:5" x14ac:dyDescent="0.3">
      <c r="A4991" s="3" t="s">
        <v>14278</v>
      </c>
      <c r="B4991" s="11" t="s">
        <v>1596</v>
      </c>
      <c r="C4991" s="11" t="s">
        <v>13</v>
      </c>
      <c r="D4991" s="17">
        <v>45967</v>
      </c>
      <c r="E4991" s="12">
        <v>9</v>
      </c>
    </row>
    <row r="4992" spans="1:5" x14ac:dyDescent="0.3">
      <c r="A4992" s="3" t="s">
        <v>14279</v>
      </c>
      <c r="B4992" s="11" t="s">
        <v>1054</v>
      </c>
      <c r="C4992" s="11" t="s">
        <v>69</v>
      </c>
      <c r="D4992" s="17">
        <v>45999</v>
      </c>
      <c r="E4992" s="12">
        <v>12</v>
      </c>
    </row>
    <row r="4993" spans="1:5" x14ac:dyDescent="0.3">
      <c r="A4993" s="3" t="s">
        <v>14280</v>
      </c>
      <c r="B4993" s="11" t="s">
        <v>932</v>
      </c>
      <c r="C4993" s="11" t="s">
        <v>329</v>
      </c>
      <c r="D4993" s="17">
        <v>45758</v>
      </c>
      <c r="E4993" s="12">
        <v>9</v>
      </c>
    </row>
    <row r="4994" spans="1:5" x14ac:dyDescent="0.3">
      <c r="A4994" s="3" t="s">
        <v>14281</v>
      </c>
      <c r="B4994" s="11" t="s">
        <v>1738</v>
      </c>
      <c r="C4994" s="11" t="s">
        <v>116</v>
      </c>
      <c r="D4994" s="17">
        <v>45898</v>
      </c>
      <c r="E4994" s="12">
        <v>6</v>
      </c>
    </row>
    <row r="4995" spans="1:5" x14ac:dyDescent="0.3">
      <c r="A4995" s="3" t="s">
        <v>14282</v>
      </c>
      <c r="B4995" s="11" t="s">
        <v>1360</v>
      </c>
      <c r="C4995" s="11" t="s">
        <v>126</v>
      </c>
      <c r="D4995" s="17">
        <v>46004</v>
      </c>
      <c r="E4995" s="12">
        <v>10</v>
      </c>
    </row>
    <row r="4996" spans="1:5" x14ac:dyDescent="0.3">
      <c r="A4996" s="3" t="s">
        <v>14283</v>
      </c>
      <c r="B4996" s="11" t="s">
        <v>1680</v>
      </c>
      <c r="C4996" s="11" t="s">
        <v>282</v>
      </c>
      <c r="D4996" s="17">
        <v>46002</v>
      </c>
      <c r="E4996" s="12">
        <v>5</v>
      </c>
    </row>
    <row r="4997" spans="1:5" x14ac:dyDescent="0.3">
      <c r="A4997" s="3" t="s">
        <v>14284</v>
      </c>
      <c r="B4997" s="11" t="s">
        <v>1666</v>
      </c>
      <c r="C4997" s="11" t="s">
        <v>196</v>
      </c>
      <c r="D4997" s="17">
        <v>45674</v>
      </c>
      <c r="E4997" s="12">
        <v>8</v>
      </c>
    </row>
    <row r="4998" spans="1:5" x14ac:dyDescent="0.3">
      <c r="A4998" s="3" t="s">
        <v>14285</v>
      </c>
      <c r="B4998" s="11" t="s">
        <v>1002</v>
      </c>
      <c r="C4998" s="11" t="s">
        <v>101</v>
      </c>
      <c r="D4998" s="17">
        <v>45819</v>
      </c>
      <c r="E4998" s="12">
        <v>8</v>
      </c>
    </row>
    <row r="4999" spans="1:5" x14ac:dyDescent="0.3">
      <c r="A4999" s="3" t="s">
        <v>14286</v>
      </c>
      <c r="B4999" s="11" t="s">
        <v>1494</v>
      </c>
      <c r="C4999" s="11" t="s">
        <v>146</v>
      </c>
      <c r="D4999" s="17">
        <v>46121</v>
      </c>
      <c r="E4999" s="12">
        <v>6</v>
      </c>
    </row>
    <row r="5000" spans="1:5" x14ac:dyDescent="0.3">
      <c r="A5000" s="3" t="s">
        <v>14287</v>
      </c>
      <c r="B5000" s="11" t="s">
        <v>1642</v>
      </c>
      <c r="C5000" s="11" t="s">
        <v>216</v>
      </c>
      <c r="D5000" s="17">
        <v>45658</v>
      </c>
      <c r="E5000" s="12">
        <v>7</v>
      </c>
    </row>
    <row r="5001" spans="1:5" x14ac:dyDescent="0.3">
      <c r="A5001" s="3" t="s">
        <v>14288</v>
      </c>
      <c r="B5001" s="11" t="s">
        <v>1186</v>
      </c>
      <c r="C5001" s="11" t="s">
        <v>229</v>
      </c>
      <c r="D5001" s="17">
        <v>45871</v>
      </c>
      <c r="E5001" s="12">
        <v>12</v>
      </c>
    </row>
    <row r="5002" spans="1:5" x14ac:dyDescent="0.3">
      <c r="A5002" s="3" t="s">
        <v>14289</v>
      </c>
      <c r="B5002" s="11" t="s">
        <v>1518</v>
      </c>
      <c r="C5002" s="11" t="s">
        <v>248</v>
      </c>
      <c r="D5002" s="17">
        <v>45916</v>
      </c>
      <c r="E5002" s="12">
        <v>7</v>
      </c>
    </row>
    <row r="5003" spans="1:5" x14ac:dyDescent="0.3">
      <c r="A5003" s="3" t="s">
        <v>14290</v>
      </c>
      <c r="B5003" s="11" t="s">
        <v>1292</v>
      </c>
      <c r="C5003" s="11" t="s">
        <v>340</v>
      </c>
      <c r="D5003" s="17">
        <v>45931</v>
      </c>
      <c r="E5003" s="12">
        <v>10</v>
      </c>
    </row>
    <row r="5004" spans="1:5" x14ac:dyDescent="0.3">
      <c r="A5004" s="3" t="s">
        <v>14291</v>
      </c>
      <c r="B5004" s="11" t="s">
        <v>988</v>
      </c>
      <c r="C5004" s="11" t="s">
        <v>18</v>
      </c>
      <c r="D5004" s="17">
        <v>46125</v>
      </c>
      <c r="E5004" s="12">
        <v>11</v>
      </c>
    </row>
    <row r="5005" spans="1:5" x14ac:dyDescent="0.3">
      <c r="A5005" s="3" t="s">
        <v>14292</v>
      </c>
      <c r="B5005" s="11" t="s">
        <v>966</v>
      </c>
      <c r="C5005" s="11" t="s">
        <v>187</v>
      </c>
      <c r="D5005" s="17">
        <v>46159</v>
      </c>
      <c r="E5005" s="12">
        <v>9</v>
      </c>
    </row>
    <row r="5006" spans="1:5" x14ac:dyDescent="0.3">
      <c r="A5006" s="3" t="s">
        <v>14293</v>
      </c>
      <c r="B5006" s="11" t="s">
        <v>1506</v>
      </c>
      <c r="C5006" s="11" t="s">
        <v>218</v>
      </c>
      <c r="D5006" s="17">
        <v>45696</v>
      </c>
      <c r="E5006" s="12">
        <v>6</v>
      </c>
    </row>
    <row r="5007" spans="1:5" x14ac:dyDescent="0.3">
      <c r="A5007" s="3" t="s">
        <v>14294</v>
      </c>
      <c r="B5007" s="11" t="s">
        <v>1044</v>
      </c>
      <c r="C5007" s="11" t="s">
        <v>81</v>
      </c>
      <c r="D5007" s="17">
        <v>45737</v>
      </c>
      <c r="E5007" s="12">
        <v>9</v>
      </c>
    </row>
    <row r="5008" spans="1:5" x14ac:dyDescent="0.3">
      <c r="A5008" s="3" t="s">
        <v>14295</v>
      </c>
      <c r="B5008" s="11" t="s">
        <v>1446</v>
      </c>
      <c r="C5008" s="11" t="s">
        <v>57</v>
      </c>
      <c r="D5008" s="17">
        <v>45768</v>
      </c>
      <c r="E5008" s="12">
        <v>10</v>
      </c>
    </row>
    <row r="5009" spans="1:5" x14ac:dyDescent="0.3">
      <c r="A5009" s="3" t="s">
        <v>14296</v>
      </c>
      <c r="B5009" s="11" t="s">
        <v>1400</v>
      </c>
      <c r="C5009" s="11" t="s">
        <v>316</v>
      </c>
      <c r="D5009" s="17">
        <v>46008</v>
      </c>
      <c r="E5009" s="12">
        <v>12</v>
      </c>
    </row>
    <row r="5010" spans="1:5" x14ac:dyDescent="0.3">
      <c r="A5010" s="3" t="s">
        <v>14297</v>
      </c>
      <c r="B5010" s="11" t="s">
        <v>1780</v>
      </c>
      <c r="C5010" s="11" t="s">
        <v>274</v>
      </c>
      <c r="D5010" s="17">
        <v>46055</v>
      </c>
      <c r="E5010" s="12">
        <v>4</v>
      </c>
    </row>
    <row r="5011" spans="1:5" x14ac:dyDescent="0.3">
      <c r="A5011" s="3" t="s">
        <v>14298</v>
      </c>
      <c r="B5011" s="11" t="s">
        <v>1048</v>
      </c>
      <c r="C5011" s="11" t="s">
        <v>216</v>
      </c>
      <c r="D5011" s="17">
        <v>46116</v>
      </c>
      <c r="E5011" s="12">
        <v>9</v>
      </c>
    </row>
    <row r="5012" spans="1:5" x14ac:dyDescent="0.3">
      <c r="A5012" s="3" t="s">
        <v>14299</v>
      </c>
      <c r="B5012" s="11" t="s">
        <v>1492</v>
      </c>
      <c r="C5012" s="11" t="s">
        <v>37</v>
      </c>
      <c r="D5012" s="17">
        <v>46015</v>
      </c>
      <c r="E5012" s="12">
        <v>8</v>
      </c>
    </row>
    <row r="5013" spans="1:5" x14ac:dyDescent="0.3">
      <c r="A5013" s="3" t="s">
        <v>14300</v>
      </c>
      <c r="B5013" s="11" t="s">
        <v>1652</v>
      </c>
      <c r="C5013" s="11" t="s">
        <v>298</v>
      </c>
      <c r="D5013" s="17">
        <v>46158</v>
      </c>
      <c r="E5013" s="12">
        <v>12</v>
      </c>
    </row>
    <row r="5014" spans="1:5" x14ac:dyDescent="0.3">
      <c r="A5014" s="3" t="s">
        <v>14301</v>
      </c>
      <c r="B5014" s="11" t="s">
        <v>881</v>
      </c>
      <c r="C5014" s="11" t="s">
        <v>256</v>
      </c>
      <c r="D5014" s="17">
        <v>45948</v>
      </c>
      <c r="E5014" s="12">
        <v>4</v>
      </c>
    </row>
    <row r="5015" spans="1:5" x14ac:dyDescent="0.3">
      <c r="A5015" s="3" t="s">
        <v>14302</v>
      </c>
      <c r="B5015" s="11" t="s">
        <v>1694</v>
      </c>
      <c r="C5015" s="11" t="s">
        <v>296</v>
      </c>
      <c r="D5015" s="17">
        <v>46075</v>
      </c>
      <c r="E5015" s="12">
        <v>7</v>
      </c>
    </row>
    <row r="5016" spans="1:5" x14ac:dyDescent="0.3">
      <c r="A5016" s="3" t="s">
        <v>14303</v>
      </c>
      <c r="B5016" s="11" t="s">
        <v>1708</v>
      </c>
      <c r="C5016" s="11" t="s">
        <v>95</v>
      </c>
      <c r="D5016" s="17">
        <v>46026</v>
      </c>
      <c r="E5016" s="12">
        <v>6</v>
      </c>
    </row>
    <row r="5017" spans="1:5" x14ac:dyDescent="0.3">
      <c r="A5017" s="3" t="s">
        <v>14304</v>
      </c>
      <c r="B5017" s="11" t="s">
        <v>1062</v>
      </c>
      <c r="C5017" s="11" t="s">
        <v>352</v>
      </c>
      <c r="D5017" s="17">
        <v>45719</v>
      </c>
      <c r="E5017" s="12">
        <v>6</v>
      </c>
    </row>
    <row r="5018" spans="1:5" x14ac:dyDescent="0.3">
      <c r="A5018" s="3" t="s">
        <v>14305</v>
      </c>
      <c r="B5018" s="11" t="s">
        <v>972</v>
      </c>
      <c r="C5018" s="11" t="s">
        <v>18</v>
      </c>
      <c r="D5018" s="17">
        <v>46089</v>
      </c>
      <c r="E5018" s="12">
        <v>4</v>
      </c>
    </row>
    <row r="5019" spans="1:5" x14ac:dyDescent="0.3">
      <c r="A5019" s="3" t="s">
        <v>14306</v>
      </c>
      <c r="B5019" s="11" t="s">
        <v>1656</v>
      </c>
      <c r="C5019" s="11" t="s">
        <v>137</v>
      </c>
      <c r="D5019" s="17">
        <v>46056</v>
      </c>
      <c r="E5019" s="12">
        <v>6</v>
      </c>
    </row>
    <row r="5020" spans="1:5" x14ac:dyDescent="0.3">
      <c r="A5020" s="3" t="s">
        <v>14307</v>
      </c>
      <c r="B5020" s="11" t="s">
        <v>1146</v>
      </c>
      <c r="C5020" s="11" t="s">
        <v>246</v>
      </c>
      <c r="D5020" s="17">
        <v>46040</v>
      </c>
      <c r="E5020" s="12">
        <v>4</v>
      </c>
    </row>
    <row r="5021" spans="1:5" x14ac:dyDescent="0.3">
      <c r="A5021" s="3" t="s">
        <v>14308</v>
      </c>
      <c r="B5021" s="11" t="s">
        <v>1258</v>
      </c>
      <c r="C5021" s="11" t="s">
        <v>22</v>
      </c>
      <c r="D5021" s="17">
        <v>46059</v>
      </c>
      <c r="E5021" s="12">
        <v>7</v>
      </c>
    </row>
    <row r="5022" spans="1:5" x14ac:dyDescent="0.3">
      <c r="A5022" s="3" t="s">
        <v>14309</v>
      </c>
      <c r="B5022" s="11" t="s">
        <v>1696</v>
      </c>
      <c r="C5022" s="11" t="s">
        <v>324</v>
      </c>
      <c r="D5022" s="17">
        <v>46034</v>
      </c>
      <c r="E5022" s="12">
        <v>7</v>
      </c>
    </row>
    <row r="5023" spans="1:5" x14ac:dyDescent="0.3">
      <c r="A5023" s="3" t="s">
        <v>14310</v>
      </c>
      <c r="B5023" s="11" t="s">
        <v>1550</v>
      </c>
      <c r="C5023" s="11" t="s">
        <v>211</v>
      </c>
      <c r="D5023" s="17">
        <v>46082</v>
      </c>
      <c r="E5023" s="12">
        <v>12</v>
      </c>
    </row>
    <row r="5024" spans="1:5" x14ac:dyDescent="0.3">
      <c r="A5024" s="3" t="s">
        <v>14311</v>
      </c>
      <c r="B5024" s="11" t="s">
        <v>1056</v>
      </c>
      <c r="C5024" s="11" t="s">
        <v>272</v>
      </c>
      <c r="D5024" s="17">
        <v>45758</v>
      </c>
      <c r="E5024" s="12">
        <v>8</v>
      </c>
    </row>
    <row r="5025" spans="1:5" x14ac:dyDescent="0.3">
      <c r="A5025" s="3" t="s">
        <v>14312</v>
      </c>
      <c r="B5025" s="11" t="s">
        <v>1554</v>
      </c>
      <c r="C5025" s="11" t="s">
        <v>137</v>
      </c>
      <c r="D5025" s="17">
        <v>45962</v>
      </c>
      <c r="E5025" s="12">
        <v>11</v>
      </c>
    </row>
    <row r="5026" spans="1:5" x14ac:dyDescent="0.3">
      <c r="A5026" s="3" t="s">
        <v>14313</v>
      </c>
      <c r="B5026" s="11" t="s">
        <v>1252</v>
      </c>
      <c r="C5026" s="11" t="s">
        <v>69</v>
      </c>
      <c r="D5026" s="17">
        <v>45696</v>
      </c>
      <c r="E5026" s="12">
        <v>8</v>
      </c>
    </row>
    <row r="5027" spans="1:5" x14ac:dyDescent="0.3">
      <c r="A5027" s="3" t="s">
        <v>14314</v>
      </c>
      <c r="B5027" s="11" t="s">
        <v>1604</v>
      </c>
      <c r="C5027" s="11" t="s">
        <v>162</v>
      </c>
      <c r="D5027" s="17">
        <v>46117</v>
      </c>
      <c r="E5027" s="12">
        <v>7</v>
      </c>
    </row>
    <row r="5028" spans="1:5" x14ac:dyDescent="0.3">
      <c r="A5028" s="3" t="s">
        <v>14315</v>
      </c>
      <c r="B5028" s="11" t="s">
        <v>1340</v>
      </c>
      <c r="C5028" s="11" t="s">
        <v>401</v>
      </c>
      <c r="D5028" s="17">
        <v>46182</v>
      </c>
      <c r="E5028" s="12">
        <v>7</v>
      </c>
    </row>
    <row r="5029" spans="1:5" x14ac:dyDescent="0.3">
      <c r="A5029" s="3" t="s">
        <v>14316</v>
      </c>
      <c r="B5029" s="11" t="s">
        <v>1546</v>
      </c>
      <c r="C5029" s="11" t="s">
        <v>165</v>
      </c>
      <c r="D5029" s="17">
        <v>45823</v>
      </c>
      <c r="E5029" s="12">
        <v>4</v>
      </c>
    </row>
    <row r="5030" spans="1:5" x14ac:dyDescent="0.3">
      <c r="A5030" s="3" t="s">
        <v>14317</v>
      </c>
      <c r="B5030" s="11" t="s">
        <v>1342</v>
      </c>
      <c r="C5030" s="11" t="s">
        <v>47</v>
      </c>
      <c r="D5030" s="17">
        <v>46154</v>
      </c>
      <c r="E5030" s="12">
        <v>9</v>
      </c>
    </row>
    <row r="5031" spans="1:5" x14ac:dyDescent="0.3">
      <c r="A5031" s="3" t="s">
        <v>14318</v>
      </c>
      <c r="B5031" s="11" t="s">
        <v>1134</v>
      </c>
      <c r="C5031" s="11" t="s">
        <v>206</v>
      </c>
      <c r="D5031" s="17">
        <v>45934</v>
      </c>
      <c r="E5031" s="12">
        <v>5</v>
      </c>
    </row>
    <row r="5032" spans="1:5" x14ac:dyDescent="0.3">
      <c r="A5032" s="3" t="s">
        <v>14319</v>
      </c>
      <c r="B5032" s="11" t="s">
        <v>1682</v>
      </c>
      <c r="C5032" s="11" t="s">
        <v>371</v>
      </c>
      <c r="D5032" s="17">
        <v>45954</v>
      </c>
      <c r="E5032" s="12">
        <v>6</v>
      </c>
    </row>
    <row r="5033" spans="1:5" x14ac:dyDescent="0.3">
      <c r="A5033" s="3" t="s">
        <v>14320</v>
      </c>
      <c r="B5033" s="11" t="s">
        <v>1522</v>
      </c>
      <c r="C5033" s="11" t="s">
        <v>352</v>
      </c>
      <c r="D5033" s="17">
        <v>45890</v>
      </c>
      <c r="E5033" s="12">
        <v>11</v>
      </c>
    </row>
    <row r="5034" spans="1:5" x14ac:dyDescent="0.3">
      <c r="A5034" s="3" t="s">
        <v>14321</v>
      </c>
      <c r="B5034" s="11" t="s">
        <v>1506</v>
      </c>
      <c r="C5034" s="11" t="s">
        <v>399</v>
      </c>
      <c r="D5034" s="17">
        <v>45789</v>
      </c>
      <c r="E5034" s="12">
        <v>4</v>
      </c>
    </row>
    <row r="5035" spans="1:5" x14ac:dyDescent="0.3">
      <c r="A5035" s="3" t="s">
        <v>14322</v>
      </c>
      <c r="B5035" s="11" t="s">
        <v>1594</v>
      </c>
      <c r="C5035" s="11" t="s">
        <v>157</v>
      </c>
      <c r="D5035" s="17">
        <v>45696</v>
      </c>
      <c r="E5035" s="12">
        <v>4</v>
      </c>
    </row>
    <row r="5036" spans="1:5" x14ac:dyDescent="0.3">
      <c r="A5036" s="3" t="s">
        <v>14323</v>
      </c>
      <c r="B5036" s="11" t="s">
        <v>1310</v>
      </c>
      <c r="C5036" s="11" t="s">
        <v>181</v>
      </c>
      <c r="D5036" s="17">
        <v>45816</v>
      </c>
      <c r="E5036" s="12">
        <v>4</v>
      </c>
    </row>
    <row r="5037" spans="1:5" x14ac:dyDescent="0.3">
      <c r="A5037" s="3" t="s">
        <v>14324</v>
      </c>
      <c r="B5037" s="11" t="s">
        <v>1672</v>
      </c>
      <c r="C5037" s="11" t="s">
        <v>239</v>
      </c>
      <c r="D5037" s="17">
        <v>46142</v>
      </c>
      <c r="E5037" s="12">
        <v>5</v>
      </c>
    </row>
    <row r="5038" spans="1:5" x14ac:dyDescent="0.3">
      <c r="A5038" s="3" t="s">
        <v>14325</v>
      </c>
      <c r="B5038" s="11" t="s">
        <v>1740</v>
      </c>
      <c r="C5038" s="11" t="s">
        <v>85</v>
      </c>
      <c r="D5038" s="17">
        <v>45813</v>
      </c>
      <c r="E5038" s="12">
        <v>5</v>
      </c>
    </row>
    <row r="5039" spans="1:5" x14ac:dyDescent="0.3">
      <c r="A5039" s="3" t="s">
        <v>14326</v>
      </c>
      <c r="B5039" s="11" t="s">
        <v>1630</v>
      </c>
      <c r="C5039" s="11" t="s">
        <v>362</v>
      </c>
      <c r="D5039" s="17">
        <v>46144</v>
      </c>
      <c r="E5039" s="12">
        <v>6</v>
      </c>
    </row>
    <row r="5040" spans="1:5" x14ac:dyDescent="0.3">
      <c r="A5040" s="3" t="s">
        <v>14327</v>
      </c>
      <c r="B5040" s="11" t="s">
        <v>1316</v>
      </c>
      <c r="C5040" s="11" t="s">
        <v>116</v>
      </c>
      <c r="D5040" s="17">
        <v>45857</v>
      </c>
      <c r="E5040" s="12">
        <v>5</v>
      </c>
    </row>
    <row r="5041" spans="1:5" x14ac:dyDescent="0.3">
      <c r="A5041" s="3" t="s">
        <v>14328</v>
      </c>
      <c r="B5041" s="11" t="s">
        <v>1186</v>
      </c>
      <c r="C5041" s="11" t="s">
        <v>214</v>
      </c>
      <c r="D5041" s="17">
        <v>46017</v>
      </c>
      <c r="E5041" s="12">
        <v>12</v>
      </c>
    </row>
    <row r="5042" spans="1:5" x14ac:dyDescent="0.3">
      <c r="A5042" s="3" t="s">
        <v>14329</v>
      </c>
      <c r="B5042" s="11" t="s">
        <v>1168</v>
      </c>
      <c r="C5042" s="11" t="s">
        <v>278</v>
      </c>
      <c r="D5042" s="17">
        <v>45883</v>
      </c>
      <c r="E5042" s="12">
        <v>11</v>
      </c>
    </row>
    <row r="5043" spans="1:5" x14ac:dyDescent="0.3">
      <c r="A5043" s="3" t="s">
        <v>14330</v>
      </c>
      <c r="B5043" s="11" t="s">
        <v>1278</v>
      </c>
      <c r="C5043" s="11" t="s">
        <v>362</v>
      </c>
      <c r="D5043" s="17">
        <v>46165</v>
      </c>
      <c r="E5043" s="12">
        <v>7</v>
      </c>
    </row>
    <row r="5044" spans="1:5" x14ac:dyDescent="0.3">
      <c r="A5044" s="3" t="s">
        <v>14331</v>
      </c>
      <c r="B5044" s="11" t="s">
        <v>1262</v>
      </c>
      <c r="C5044" s="11" t="s">
        <v>356</v>
      </c>
      <c r="D5044" s="17">
        <v>45906</v>
      </c>
      <c r="E5044" s="12">
        <v>8</v>
      </c>
    </row>
    <row r="5045" spans="1:5" x14ac:dyDescent="0.3">
      <c r="A5045" s="3" t="s">
        <v>14332</v>
      </c>
      <c r="B5045" s="11" t="s">
        <v>1064</v>
      </c>
      <c r="C5045" s="11" t="s">
        <v>369</v>
      </c>
      <c r="D5045" s="17">
        <v>45785</v>
      </c>
      <c r="E5045" s="12">
        <v>5</v>
      </c>
    </row>
    <row r="5046" spans="1:5" x14ac:dyDescent="0.3">
      <c r="A5046" s="3" t="s">
        <v>14333</v>
      </c>
      <c r="B5046" s="11" t="s">
        <v>1624</v>
      </c>
      <c r="C5046" s="11" t="s">
        <v>253</v>
      </c>
      <c r="D5046" s="17">
        <v>46150</v>
      </c>
      <c r="E5046" s="12">
        <v>11</v>
      </c>
    </row>
    <row r="5047" spans="1:5" x14ac:dyDescent="0.3">
      <c r="A5047" s="3" t="s">
        <v>14334</v>
      </c>
      <c r="B5047" s="11" t="s">
        <v>1556</v>
      </c>
      <c r="C5047" s="11" t="s">
        <v>81</v>
      </c>
      <c r="D5047" s="17">
        <v>46117</v>
      </c>
      <c r="E5047" s="12">
        <v>4</v>
      </c>
    </row>
    <row r="5048" spans="1:5" x14ac:dyDescent="0.3">
      <c r="A5048" s="3" t="s">
        <v>14335</v>
      </c>
      <c r="B5048" s="11" t="s">
        <v>1344</v>
      </c>
      <c r="C5048" s="11" t="s">
        <v>223</v>
      </c>
      <c r="D5048" s="17">
        <v>46092</v>
      </c>
      <c r="E5048" s="12">
        <v>4</v>
      </c>
    </row>
    <row r="5049" spans="1:5" x14ac:dyDescent="0.3">
      <c r="A5049" s="3" t="s">
        <v>14336</v>
      </c>
      <c r="B5049" s="11" t="s">
        <v>1064</v>
      </c>
      <c r="C5049" s="11" t="s">
        <v>109</v>
      </c>
      <c r="D5049" s="17">
        <v>45851</v>
      </c>
      <c r="E5049" s="12">
        <v>7</v>
      </c>
    </row>
    <row r="5050" spans="1:5" x14ac:dyDescent="0.3">
      <c r="A5050" s="3" t="s">
        <v>14337</v>
      </c>
      <c r="B5050" s="11" t="s">
        <v>1232</v>
      </c>
      <c r="C5050" s="11" t="s">
        <v>73</v>
      </c>
      <c r="D5050" s="17">
        <v>46129</v>
      </c>
      <c r="E5050" s="12">
        <v>5</v>
      </c>
    </row>
    <row r="5051" spans="1:5" x14ac:dyDescent="0.3">
      <c r="A5051" s="3" t="s">
        <v>14338</v>
      </c>
      <c r="B5051" s="11" t="s">
        <v>1730</v>
      </c>
      <c r="C5051" s="11" t="s">
        <v>332</v>
      </c>
      <c r="D5051" s="17">
        <v>45889</v>
      </c>
      <c r="E5051" s="12">
        <v>12</v>
      </c>
    </row>
    <row r="5052" spans="1:5" x14ac:dyDescent="0.3">
      <c r="A5052" s="3" t="s">
        <v>14339</v>
      </c>
      <c r="B5052" s="11" t="s">
        <v>1494</v>
      </c>
      <c r="C5052" s="11" t="s">
        <v>22</v>
      </c>
      <c r="D5052" s="17">
        <v>46081</v>
      </c>
      <c r="E5052" s="12">
        <v>8</v>
      </c>
    </row>
    <row r="5053" spans="1:5" x14ac:dyDescent="0.3">
      <c r="A5053" s="3" t="s">
        <v>14340</v>
      </c>
      <c r="B5053" s="11" t="s">
        <v>1648</v>
      </c>
      <c r="C5053" s="11" t="s">
        <v>258</v>
      </c>
      <c r="D5053" s="17">
        <v>45991</v>
      </c>
      <c r="E5053" s="12">
        <v>8</v>
      </c>
    </row>
    <row r="5054" spans="1:5" x14ac:dyDescent="0.3">
      <c r="A5054" s="3" t="s">
        <v>14341</v>
      </c>
      <c r="B5054" s="11" t="s">
        <v>1240</v>
      </c>
      <c r="C5054" s="11" t="s">
        <v>292</v>
      </c>
      <c r="D5054" s="17">
        <v>45826</v>
      </c>
      <c r="E5054" s="12">
        <v>6</v>
      </c>
    </row>
    <row r="5055" spans="1:5" x14ac:dyDescent="0.3">
      <c r="A5055" s="3" t="s">
        <v>14342</v>
      </c>
      <c r="B5055" s="11" t="s">
        <v>1308</v>
      </c>
      <c r="C5055" s="11" t="s">
        <v>338</v>
      </c>
      <c r="D5055" s="17">
        <v>45674</v>
      </c>
      <c r="E5055" s="12">
        <v>9</v>
      </c>
    </row>
    <row r="5056" spans="1:5" x14ac:dyDescent="0.3">
      <c r="A5056" s="3" t="s">
        <v>14343</v>
      </c>
      <c r="B5056" s="11" t="s">
        <v>1216</v>
      </c>
      <c r="C5056" s="11" t="s">
        <v>208</v>
      </c>
      <c r="D5056" s="17">
        <v>45719</v>
      </c>
      <c r="E5056" s="12">
        <v>4</v>
      </c>
    </row>
    <row r="5057" spans="1:5" x14ac:dyDescent="0.3">
      <c r="A5057" s="3" t="s">
        <v>14344</v>
      </c>
      <c r="B5057" s="11" t="s">
        <v>1442</v>
      </c>
      <c r="C5057" s="11" t="s">
        <v>78</v>
      </c>
      <c r="D5057" s="17">
        <v>45978</v>
      </c>
      <c r="E5057" s="12">
        <v>4</v>
      </c>
    </row>
    <row r="5058" spans="1:5" x14ac:dyDescent="0.3">
      <c r="A5058" s="3" t="s">
        <v>14345</v>
      </c>
      <c r="B5058" s="11" t="s">
        <v>918</v>
      </c>
      <c r="C5058" s="11" t="s">
        <v>13</v>
      </c>
      <c r="D5058" s="17">
        <v>46068</v>
      </c>
      <c r="E5058" s="12">
        <v>10</v>
      </c>
    </row>
    <row r="5059" spans="1:5" x14ac:dyDescent="0.3">
      <c r="A5059" s="3" t="s">
        <v>14346</v>
      </c>
      <c r="B5059" s="11" t="s">
        <v>940</v>
      </c>
      <c r="C5059" s="11" t="s">
        <v>276</v>
      </c>
      <c r="D5059" s="17">
        <v>45982</v>
      </c>
      <c r="E5059" s="12">
        <v>7</v>
      </c>
    </row>
    <row r="5060" spans="1:5" x14ac:dyDescent="0.3">
      <c r="A5060" s="3" t="s">
        <v>14347</v>
      </c>
      <c r="B5060" s="11" t="s">
        <v>1368</v>
      </c>
      <c r="C5060" s="11" t="s">
        <v>338</v>
      </c>
      <c r="D5060" s="17">
        <v>45694</v>
      </c>
      <c r="E5060" s="12">
        <v>8</v>
      </c>
    </row>
    <row r="5061" spans="1:5" x14ac:dyDescent="0.3">
      <c r="A5061" s="3" t="s">
        <v>14348</v>
      </c>
      <c r="B5061" s="11" t="s">
        <v>1608</v>
      </c>
      <c r="C5061" s="11" t="s">
        <v>272</v>
      </c>
      <c r="D5061" s="17">
        <v>45783</v>
      </c>
      <c r="E5061" s="12">
        <v>5</v>
      </c>
    </row>
    <row r="5062" spans="1:5" x14ac:dyDescent="0.3">
      <c r="A5062" s="3" t="s">
        <v>14349</v>
      </c>
      <c r="B5062" s="11" t="s">
        <v>1702</v>
      </c>
      <c r="C5062" s="11" t="s">
        <v>308</v>
      </c>
      <c r="D5062" s="17">
        <v>45993</v>
      </c>
      <c r="E5062" s="12">
        <v>5</v>
      </c>
    </row>
    <row r="5063" spans="1:5" x14ac:dyDescent="0.3">
      <c r="A5063" s="3" t="s">
        <v>14350</v>
      </c>
      <c r="B5063" s="11" t="s">
        <v>1648</v>
      </c>
      <c r="C5063" s="11" t="s">
        <v>140</v>
      </c>
      <c r="D5063" s="17">
        <v>45827</v>
      </c>
      <c r="E5063" s="12">
        <v>4</v>
      </c>
    </row>
    <row r="5064" spans="1:5" x14ac:dyDescent="0.3">
      <c r="A5064" s="3" t="s">
        <v>14351</v>
      </c>
      <c r="B5064" s="11" t="s">
        <v>1690</v>
      </c>
      <c r="C5064" s="11" t="s">
        <v>284</v>
      </c>
      <c r="D5064" s="17">
        <v>45967</v>
      </c>
      <c r="E5064" s="12">
        <v>7</v>
      </c>
    </row>
    <row r="5065" spans="1:5" x14ac:dyDescent="0.3">
      <c r="A5065" s="3" t="s">
        <v>14352</v>
      </c>
      <c r="B5065" s="11" t="s">
        <v>1306</v>
      </c>
      <c r="C5065" s="11" t="s">
        <v>85</v>
      </c>
      <c r="D5065" s="17">
        <v>46188</v>
      </c>
      <c r="E5065" s="12">
        <v>4</v>
      </c>
    </row>
    <row r="5066" spans="1:5" x14ac:dyDescent="0.3">
      <c r="A5066" s="3" t="s">
        <v>14353</v>
      </c>
      <c r="B5066" s="11" t="s">
        <v>1538</v>
      </c>
      <c r="C5066" s="11" t="s">
        <v>85</v>
      </c>
      <c r="D5066" s="17">
        <v>45868</v>
      </c>
      <c r="E5066" s="12">
        <v>9</v>
      </c>
    </row>
    <row r="5067" spans="1:5" x14ac:dyDescent="0.3">
      <c r="A5067" s="3" t="s">
        <v>14354</v>
      </c>
      <c r="B5067" s="11" t="s">
        <v>1094</v>
      </c>
      <c r="C5067" s="11" t="s">
        <v>314</v>
      </c>
      <c r="D5067" s="17">
        <v>45711</v>
      </c>
      <c r="E5067" s="12">
        <v>5</v>
      </c>
    </row>
    <row r="5068" spans="1:5" x14ac:dyDescent="0.3">
      <c r="A5068" s="3" t="s">
        <v>14355</v>
      </c>
      <c r="B5068" s="11" t="s">
        <v>920</v>
      </c>
      <c r="C5068" s="11" t="s">
        <v>387</v>
      </c>
      <c r="D5068" s="17">
        <v>45823</v>
      </c>
      <c r="E5068" s="12">
        <v>12</v>
      </c>
    </row>
    <row r="5069" spans="1:5" x14ac:dyDescent="0.3">
      <c r="A5069" s="3" t="s">
        <v>14356</v>
      </c>
      <c r="B5069" s="11" t="s">
        <v>1660</v>
      </c>
      <c r="C5069" s="11" t="s">
        <v>85</v>
      </c>
      <c r="D5069" s="17">
        <v>45891</v>
      </c>
      <c r="E5069" s="12">
        <v>9</v>
      </c>
    </row>
    <row r="5070" spans="1:5" x14ac:dyDescent="0.3">
      <c r="A5070" s="3" t="s">
        <v>14357</v>
      </c>
      <c r="B5070" s="11" t="s">
        <v>1692</v>
      </c>
      <c r="C5070" s="11" t="s">
        <v>258</v>
      </c>
      <c r="D5070" s="17">
        <v>45723</v>
      </c>
      <c r="E5070" s="12">
        <v>8</v>
      </c>
    </row>
    <row r="5071" spans="1:5" x14ac:dyDescent="0.3">
      <c r="A5071" s="3" t="s">
        <v>14358</v>
      </c>
      <c r="B5071" s="11" t="s">
        <v>1490</v>
      </c>
      <c r="C5071" s="11" t="s">
        <v>221</v>
      </c>
      <c r="D5071" s="17">
        <v>45881</v>
      </c>
      <c r="E5071" s="12">
        <v>9</v>
      </c>
    </row>
    <row r="5072" spans="1:5" x14ac:dyDescent="0.3">
      <c r="A5072" s="3" t="s">
        <v>14359</v>
      </c>
      <c r="B5072" s="11" t="s">
        <v>1142</v>
      </c>
      <c r="C5072" s="11" t="s">
        <v>22</v>
      </c>
      <c r="D5072" s="17">
        <v>45881</v>
      </c>
      <c r="E5072" s="12">
        <v>6</v>
      </c>
    </row>
    <row r="5073" spans="1:5" x14ac:dyDescent="0.3">
      <c r="A5073" s="3" t="s">
        <v>14360</v>
      </c>
      <c r="B5073" s="11" t="s">
        <v>1688</v>
      </c>
      <c r="C5073" s="11" t="s">
        <v>187</v>
      </c>
      <c r="D5073" s="17">
        <v>46153</v>
      </c>
      <c r="E5073" s="12">
        <v>8</v>
      </c>
    </row>
    <row r="5074" spans="1:5" x14ac:dyDescent="0.3">
      <c r="A5074" s="3" t="s">
        <v>14361</v>
      </c>
      <c r="B5074" s="11" t="s">
        <v>1280</v>
      </c>
      <c r="C5074" s="11" t="s">
        <v>364</v>
      </c>
      <c r="D5074" s="17">
        <v>46079</v>
      </c>
      <c r="E5074" s="12">
        <v>8</v>
      </c>
    </row>
    <row r="5075" spans="1:5" x14ac:dyDescent="0.3">
      <c r="A5075" s="3" t="s">
        <v>14362</v>
      </c>
      <c r="B5075" s="11" t="s">
        <v>1218</v>
      </c>
      <c r="C5075" s="11" t="s">
        <v>286</v>
      </c>
      <c r="D5075" s="17">
        <v>46116</v>
      </c>
      <c r="E5075" s="12">
        <v>10</v>
      </c>
    </row>
    <row r="5076" spans="1:5" x14ac:dyDescent="0.3">
      <c r="A5076" s="3" t="s">
        <v>14363</v>
      </c>
      <c r="B5076" s="11" t="s">
        <v>1730</v>
      </c>
      <c r="C5076" s="11" t="s">
        <v>214</v>
      </c>
      <c r="D5076" s="17">
        <v>45689</v>
      </c>
      <c r="E5076" s="12">
        <v>4</v>
      </c>
    </row>
    <row r="5077" spans="1:5" x14ac:dyDescent="0.3">
      <c r="A5077" s="3" t="s">
        <v>14364</v>
      </c>
      <c r="B5077" s="11" t="s">
        <v>1018</v>
      </c>
      <c r="C5077" s="11" t="s">
        <v>336</v>
      </c>
      <c r="D5077" s="17">
        <v>45788</v>
      </c>
      <c r="E5077" s="12">
        <v>7</v>
      </c>
    </row>
    <row r="5078" spans="1:5" x14ac:dyDescent="0.3">
      <c r="A5078" s="3" t="s">
        <v>14365</v>
      </c>
      <c r="B5078" s="11" t="s">
        <v>986</v>
      </c>
      <c r="C5078" s="11" t="s">
        <v>298</v>
      </c>
      <c r="D5078" s="17">
        <v>45699</v>
      </c>
      <c r="E5078" s="12">
        <v>5</v>
      </c>
    </row>
    <row r="5079" spans="1:5" x14ac:dyDescent="0.3">
      <c r="A5079" s="3" t="s">
        <v>14366</v>
      </c>
      <c r="B5079" s="11" t="s">
        <v>918</v>
      </c>
      <c r="C5079" s="11" t="s">
        <v>112</v>
      </c>
      <c r="D5079" s="17">
        <v>46001</v>
      </c>
      <c r="E5079" s="12">
        <v>6</v>
      </c>
    </row>
    <row r="5080" spans="1:5" x14ac:dyDescent="0.3">
      <c r="A5080" s="3" t="s">
        <v>14367</v>
      </c>
      <c r="B5080" s="11" t="s">
        <v>906</v>
      </c>
      <c r="C5080" s="11" t="s">
        <v>37</v>
      </c>
      <c r="D5080" s="17">
        <v>45994</v>
      </c>
      <c r="E5080" s="12">
        <v>5</v>
      </c>
    </row>
    <row r="5081" spans="1:5" x14ac:dyDescent="0.3">
      <c r="A5081" s="3" t="s">
        <v>14368</v>
      </c>
      <c r="B5081" s="11" t="s">
        <v>1738</v>
      </c>
      <c r="C5081" s="11" t="s">
        <v>308</v>
      </c>
      <c r="D5081" s="17">
        <v>45924</v>
      </c>
      <c r="E5081" s="12">
        <v>7</v>
      </c>
    </row>
    <row r="5082" spans="1:5" x14ac:dyDescent="0.3">
      <c r="A5082" s="3" t="s">
        <v>14369</v>
      </c>
      <c r="B5082" s="11" t="s">
        <v>1014</v>
      </c>
      <c r="C5082" s="11" t="s">
        <v>362</v>
      </c>
      <c r="D5082" s="17">
        <v>45692</v>
      </c>
      <c r="E5082" s="12">
        <v>12</v>
      </c>
    </row>
    <row r="5083" spans="1:5" x14ac:dyDescent="0.3">
      <c r="A5083" s="3" t="s">
        <v>14370</v>
      </c>
      <c r="B5083" s="11" t="s">
        <v>1370</v>
      </c>
      <c r="C5083" s="11" t="s">
        <v>235</v>
      </c>
      <c r="D5083" s="17">
        <v>45871</v>
      </c>
      <c r="E5083" s="12">
        <v>11</v>
      </c>
    </row>
    <row r="5084" spans="1:5" x14ac:dyDescent="0.3">
      <c r="A5084" s="3" t="s">
        <v>14371</v>
      </c>
      <c r="B5084" s="11" t="s">
        <v>1430</v>
      </c>
      <c r="C5084" s="11" t="s">
        <v>214</v>
      </c>
      <c r="D5084" s="17">
        <v>45686</v>
      </c>
      <c r="E5084" s="12">
        <v>12</v>
      </c>
    </row>
    <row r="5085" spans="1:5" x14ac:dyDescent="0.3">
      <c r="A5085" s="3" t="s">
        <v>14372</v>
      </c>
      <c r="B5085" s="11" t="s">
        <v>1504</v>
      </c>
      <c r="C5085" s="11" t="s">
        <v>362</v>
      </c>
      <c r="D5085" s="17">
        <v>45739</v>
      </c>
      <c r="E5085" s="12">
        <v>4</v>
      </c>
    </row>
    <row r="5086" spans="1:5" x14ac:dyDescent="0.3">
      <c r="A5086" s="3" t="s">
        <v>14373</v>
      </c>
      <c r="B5086" s="11" t="s">
        <v>890</v>
      </c>
      <c r="C5086" s="11" t="s">
        <v>187</v>
      </c>
      <c r="D5086" s="17">
        <v>45992</v>
      </c>
      <c r="E5086" s="12">
        <v>8</v>
      </c>
    </row>
    <row r="5087" spans="1:5" x14ac:dyDescent="0.3">
      <c r="A5087" s="3" t="s">
        <v>14374</v>
      </c>
      <c r="B5087" s="11" t="s">
        <v>1370</v>
      </c>
      <c r="C5087" s="11" t="s">
        <v>308</v>
      </c>
      <c r="D5087" s="17">
        <v>46086</v>
      </c>
      <c r="E5087" s="12">
        <v>10</v>
      </c>
    </row>
    <row r="5088" spans="1:5" x14ac:dyDescent="0.3">
      <c r="A5088" s="3" t="s">
        <v>14375</v>
      </c>
      <c r="B5088" s="11" t="s">
        <v>1140</v>
      </c>
      <c r="C5088" s="11" t="s">
        <v>269</v>
      </c>
      <c r="D5088" s="17">
        <v>46077</v>
      </c>
      <c r="E5088" s="12">
        <v>12</v>
      </c>
    </row>
    <row r="5089" spans="1:5" x14ac:dyDescent="0.3">
      <c r="A5089" s="3" t="s">
        <v>14376</v>
      </c>
      <c r="B5089" s="11" t="s">
        <v>1162</v>
      </c>
      <c r="C5089" s="11" t="s">
        <v>104</v>
      </c>
      <c r="D5089" s="17">
        <v>45719</v>
      </c>
      <c r="E5089" s="12">
        <v>8</v>
      </c>
    </row>
    <row r="5090" spans="1:5" x14ac:dyDescent="0.3">
      <c r="A5090" s="3" t="s">
        <v>14377</v>
      </c>
      <c r="B5090" s="11" t="s">
        <v>1542</v>
      </c>
      <c r="C5090" s="11" t="s">
        <v>130</v>
      </c>
      <c r="D5090" s="17">
        <v>45865</v>
      </c>
      <c r="E5090" s="12">
        <v>7</v>
      </c>
    </row>
    <row r="5091" spans="1:5" x14ac:dyDescent="0.3">
      <c r="A5091" s="3" t="s">
        <v>14378</v>
      </c>
      <c r="B5091" s="11" t="s">
        <v>994</v>
      </c>
      <c r="C5091" s="11" t="s">
        <v>66</v>
      </c>
      <c r="D5091" s="17">
        <v>46030</v>
      </c>
      <c r="E5091" s="12">
        <v>6</v>
      </c>
    </row>
    <row r="5092" spans="1:5" x14ac:dyDescent="0.3">
      <c r="A5092" s="3" t="s">
        <v>14379</v>
      </c>
      <c r="B5092" s="11" t="s">
        <v>1640</v>
      </c>
      <c r="C5092" s="11" t="s">
        <v>278</v>
      </c>
      <c r="D5092" s="17">
        <v>46043</v>
      </c>
      <c r="E5092" s="12">
        <v>12</v>
      </c>
    </row>
    <row r="5093" spans="1:5" x14ac:dyDescent="0.3">
      <c r="A5093" s="3" t="s">
        <v>14380</v>
      </c>
      <c r="B5093" s="11" t="s">
        <v>1170</v>
      </c>
      <c r="C5093" s="11" t="s">
        <v>278</v>
      </c>
      <c r="D5093" s="17">
        <v>46087</v>
      </c>
      <c r="E5093" s="12">
        <v>6</v>
      </c>
    </row>
    <row r="5094" spans="1:5" x14ac:dyDescent="0.3">
      <c r="A5094" s="3" t="s">
        <v>14381</v>
      </c>
      <c r="B5094" s="11" t="s">
        <v>1416</v>
      </c>
      <c r="C5094" s="11" t="s">
        <v>338</v>
      </c>
      <c r="D5094" s="17">
        <v>45843</v>
      </c>
      <c r="E5094" s="12">
        <v>6</v>
      </c>
    </row>
    <row r="5095" spans="1:5" x14ac:dyDescent="0.3">
      <c r="A5095" s="3" t="s">
        <v>14382</v>
      </c>
      <c r="B5095" s="11" t="s">
        <v>1318</v>
      </c>
      <c r="C5095" s="11" t="s">
        <v>298</v>
      </c>
      <c r="D5095" s="17">
        <v>45999</v>
      </c>
      <c r="E5095" s="12">
        <v>10</v>
      </c>
    </row>
    <row r="5096" spans="1:5" x14ac:dyDescent="0.3">
      <c r="A5096" s="3" t="s">
        <v>14383</v>
      </c>
      <c r="B5096" s="11" t="s">
        <v>1622</v>
      </c>
      <c r="C5096" s="11" t="s">
        <v>112</v>
      </c>
      <c r="D5096" s="17">
        <v>46177</v>
      </c>
      <c r="E5096" s="12">
        <v>8</v>
      </c>
    </row>
    <row r="5097" spans="1:5" x14ac:dyDescent="0.3">
      <c r="A5097" s="3" t="s">
        <v>14384</v>
      </c>
      <c r="B5097" s="11" t="s">
        <v>1300</v>
      </c>
      <c r="C5097" s="11" t="s">
        <v>369</v>
      </c>
      <c r="D5097" s="17">
        <v>45892</v>
      </c>
      <c r="E5097" s="12">
        <v>5</v>
      </c>
    </row>
    <row r="5098" spans="1:5" x14ac:dyDescent="0.3">
      <c r="A5098" s="3" t="s">
        <v>14385</v>
      </c>
      <c r="B5098" s="11" t="s">
        <v>1420</v>
      </c>
      <c r="C5098" s="11" t="s">
        <v>126</v>
      </c>
      <c r="D5098" s="17">
        <v>46040</v>
      </c>
      <c r="E5098" s="12">
        <v>6</v>
      </c>
    </row>
    <row r="5099" spans="1:5" x14ac:dyDescent="0.3">
      <c r="A5099" s="3" t="s">
        <v>14386</v>
      </c>
      <c r="B5099" s="11" t="s">
        <v>1380</v>
      </c>
      <c r="C5099" s="11" t="s">
        <v>146</v>
      </c>
      <c r="D5099" s="17">
        <v>46014</v>
      </c>
      <c r="E5099" s="12">
        <v>7</v>
      </c>
    </row>
    <row r="5100" spans="1:5" x14ac:dyDescent="0.3">
      <c r="A5100" s="3" t="s">
        <v>14387</v>
      </c>
      <c r="B5100" s="11" t="s">
        <v>1692</v>
      </c>
      <c r="C5100" s="11" t="s">
        <v>380</v>
      </c>
      <c r="D5100" s="17">
        <v>45820</v>
      </c>
      <c r="E5100" s="12">
        <v>9</v>
      </c>
    </row>
    <row r="5101" spans="1:5" x14ac:dyDescent="0.3">
      <c r="A5101" s="3" t="s">
        <v>14388</v>
      </c>
      <c r="B5101" s="11" t="s">
        <v>1242</v>
      </c>
      <c r="C5101" s="11" t="s">
        <v>284</v>
      </c>
      <c r="D5101" s="17">
        <v>45847</v>
      </c>
      <c r="E5101" s="12">
        <v>12</v>
      </c>
    </row>
    <row r="5102" spans="1:5" x14ac:dyDescent="0.3">
      <c r="A5102" s="3" t="s">
        <v>14389</v>
      </c>
      <c r="B5102" s="11" t="s">
        <v>1674</v>
      </c>
      <c r="C5102" s="11" t="s">
        <v>332</v>
      </c>
      <c r="D5102" s="17">
        <v>46050</v>
      </c>
      <c r="E5102" s="12">
        <v>6</v>
      </c>
    </row>
    <row r="5103" spans="1:5" x14ac:dyDescent="0.3">
      <c r="A5103" s="3" t="s">
        <v>14390</v>
      </c>
      <c r="B5103" s="11" t="s">
        <v>948</v>
      </c>
      <c r="C5103" s="11" t="s">
        <v>303</v>
      </c>
      <c r="D5103" s="17">
        <v>45949</v>
      </c>
      <c r="E5103" s="12">
        <v>7</v>
      </c>
    </row>
    <row r="5104" spans="1:5" x14ac:dyDescent="0.3">
      <c r="A5104" s="3" t="s">
        <v>14391</v>
      </c>
      <c r="B5104" s="11" t="s">
        <v>1350</v>
      </c>
      <c r="C5104" s="11" t="s">
        <v>95</v>
      </c>
      <c r="D5104" s="17">
        <v>46120</v>
      </c>
      <c r="E5104" s="12">
        <v>5</v>
      </c>
    </row>
    <row r="5105" spans="1:5" x14ac:dyDescent="0.3">
      <c r="A5105" s="3" t="s">
        <v>14392</v>
      </c>
      <c r="B5105" s="11" t="s">
        <v>1060</v>
      </c>
      <c r="C5105" s="11" t="s">
        <v>232</v>
      </c>
      <c r="D5105" s="17">
        <v>45739</v>
      </c>
      <c r="E5105" s="12">
        <v>6</v>
      </c>
    </row>
    <row r="5106" spans="1:5" x14ac:dyDescent="0.3">
      <c r="A5106" s="3" t="s">
        <v>14393</v>
      </c>
      <c r="B5106" s="11" t="s">
        <v>1752</v>
      </c>
      <c r="C5106" s="11" t="s">
        <v>391</v>
      </c>
      <c r="D5106" s="17">
        <v>45847</v>
      </c>
      <c r="E5106" s="12">
        <v>11</v>
      </c>
    </row>
    <row r="5107" spans="1:5" x14ac:dyDescent="0.3">
      <c r="A5107" s="3" t="s">
        <v>14394</v>
      </c>
      <c r="B5107" s="11" t="s">
        <v>1612</v>
      </c>
      <c r="C5107" s="11" t="s">
        <v>187</v>
      </c>
      <c r="D5107" s="17">
        <v>45690</v>
      </c>
      <c r="E5107" s="12">
        <v>12</v>
      </c>
    </row>
    <row r="5108" spans="1:5" x14ac:dyDescent="0.3">
      <c r="A5108" s="3" t="s">
        <v>14395</v>
      </c>
      <c r="B5108" s="11" t="s">
        <v>1064</v>
      </c>
      <c r="C5108" s="11" t="s">
        <v>303</v>
      </c>
      <c r="D5108" s="17">
        <v>46172</v>
      </c>
      <c r="E5108" s="12">
        <v>7</v>
      </c>
    </row>
    <row r="5109" spans="1:5" x14ac:dyDescent="0.3">
      <c r="A5109" s="3" t="s">
        <v>14396</v>
      </c>
      <c r="B5109" s="11" t="s">
        <v>1162</v>
      </c>
      <c r="C5109" s="11" t="s">
        <v>308</v>
      </c>
      <c r="D5109" s="17">
        <v>45874</v>
      </c>
      <c r="E5109" s="12">
        <v>5</v>
      </c>
    </row>
    <row r="5110" spans="1:5" x14ac:dyDescent="0.3">
      <c r="A5110" s="3" t="s">
        <v>14397</v>
      </c>
      <c r="B5110" s="11" t="s">
        <v>1318</v>
      </c>
      <c r="C5110" s="11" t="s">
        <v>334</v>
      </c>
      <c r="D5110" s="17">
        <v>46040</v>
      </c>
      <c r="E5110" s="12">
        <v>5</v>
      </c>
    </row>
    <row r="5111" spans="1:5" x14ac:dyDescent="0.3">
      <c r="A5111" s="3" t="s">
        <v>14398</v>
      </c>
      <c r="B5111" s="11" t="s">
        <v>1134</v>
      </c>
      <c r="C5111" s="11" t="s">
        <v>218</v>
      </c>
      <c r="D5111" s="17">
        <v>45816</v>
      </c>
      <c r="E5111" s="12">
        <v>9</v>
      </c>
    </row>
    <row r="5112" spans="1:5" x14ac:dyDescent="0.3">
      <c r="A5112" s="3" t="s">
        <v>14399</v>
      </c>
      <c r="B5112" s="11" t="s">
        <v>1488</v>
      </c>
      <c r="C5112" s="11" t="s">
        <v>168</v>
      </c>
      <c r="D5112" s="17">
        <v>45847</v>
      </c>
      <c r="E5112" s="12">
        <v>8</v>
      </c>
    </row>
    <row r="5113" spans="1:5" x14ac:dyDescent="0.3">
      <c r="A5113" s="3" t="s">
        <v>14400</v>
      </c>
      <c r="B5113" s="11" t="s">
        <v>1454</v>
      </c>
      <c r="C5113" s="11" t="s">
        <v>211</v>
      </c>
      <c r="D5113" s="17">
        <v>45856</v>
      </c>
      <c r="E5113" s="12">
        <v>12</v>
      </c>
    </row>
    <row r="5114" spans="1:5" x14ac:dyDescent="0.3">
      <c r="A5114" s="3" t="s">
        <v>14401</v>
      </c>
      <c r="B5114" s="11" t="s">
        <v>1288</v>
      </c>
      <c r="C5114" s="11" t="s">
        <v>78</v>
      </c>
      <c r="D5114" s="17">
        <v>46027</v>
      </c>
      <c r="E5114" s="12">
        <v>10</v>
      </c>
    </row>
    <row r="5115" spans="1:5" x14ac:dyDescent="0.3">
      <c r="A5115" s="3" t="s">
        <v>14402</v>
      </c>
      <c r="B5115" s="11" t="s">
        <v>1584</v>
      </c>
      <c r="C5115" s="11" t="s">
        <v>208</v>
      </c>
      <c r="D5115" s="17">
        <v>45783</v>
      </c>
      <c r="E5115" s="12">
        <v>10</v>
      </c>
    </row>
    <row r="5116" spans="1:5" x14ac:dyDescent="0.3">
      <c r="A5116" s="3" t="s">
        <v>14403</v>
      </c>
      <c r="B5116" s="11" t="s">
        <v>1034</v>
      </c>
      <c r="C5116" s="11" t="s">
        <v>269</v>
      </c>
      <c r="D5116" s="17">
        <v>45779</v>
      </c>
      <c r="E5116" s="12">
        <v>9</v>
      </c>
    </row>
    <row r="5117" spans="1:5" x14ac:dyDescent="0.3">
      <c r="A5117" s="3" t="s">
        <v>14404</v>
      </c>
      <c r="B5117" s="11" t="s">
        <v>1300</v>
      </c>
      <c r="C5117" s="11" t="s">
        <v>168</v>
      </c>
      <c r="D5117" s="17">
        <v>45943</v>
      </c>
      <c r="E5117" s="12">
        <v>9</v>
      </c>
    </row>
    <row r="5118" spans="1:5" x14ac:dyDescent="0.3">
      <c r="A5118" s="3" t="s">
        <v>14405</v>
      </c>
      <c r="B5118" s="11" t="s">
        <v>914</v>
      </c>
      <c r="C5118" s="11" t="s">
        <v>362</v>
      </c>
      <c r="D5118" s="17">
        <v>46162</v>
      </c>
      <c r="E5118" s="12">
        <v>10</v>
      </c>
    </row>
    <row r="5119" spans="1:5" x14ac:dyDescent="0.3">
      <c r="A5119" s="3" t="s">
        <v>14406</v>
      </c>
      <c r="B5119" s="11" t="s">
        <v>1722</v>
      </c>
      <c r="C5119" s="11" t="s">
        <v>226</v>
      </c>
      <c r="D5119" s="17">
        <v>45880</v>
      </c>
      <c r="E5119" s="12">
        <v>9</v>
      </c>
    </row>
    <row r="5120" spans="1:5" x14ac:dyDescent="0.3">
      <c r="A5120" s="3" t="s">
        <v>14407</v>
      </c>
      <c r="B5120" s="11" t="s">
        <v>996</v>
      </c>
      <c r="C5120" s="11" t="s">
        <v>126</v>
      </c>
      <c r="D5120" s="17">
        <v>45996</v>
      </c>
      <c r="E5120" s="12">
        <v>10</v>
      </c>
    </row>
    <row r="5121" spans="1:5" x14ac:dyDescent="0.3">
      <c r="A5121" s="3" t="s">
        <v>14408</v>
      </c>
      <c r="B5121" s="11" t="s">
        <v>1376</v>
      </c>
      <c r="C5121" s="11" t="s">
        <v>251</v>
      </c>
      <c r="D5121" s="17">
        <v>45846</v>
      </c>
      <c r="E5121" s="12">
        <v>7</v>
      </c>
    </row>
    <row r="5122" spans="1:5" x14ac:dyDescent="0.3">
      <c r="A5122" s="3" t="s">
        <v>14409</v>
      </c>
      <c r="B5122" s="11" t="s">
        <v>1572</v>
      </c>
      <c r="C5122" s="11" t="s">
        <v>124</v>
      </c>
      <c r="D5122" s="17">
        <v>45712</v>
      </c>
      <c r="E5122" s="12">
        <v>7</v>
      </c>
    </row>
    <row r="5123" spans="1:5" x14ac:dyDescent="0.3">
      <c r="A5123" s="3" t="s">
        <v>14410</v>
      </c>
      <c r="B5123" s="11" t="s">
        <v>940</v>
      </c>
      <c r="C5123" s="11" t="s">
        <v>62</v>
      </c>
      <c r="D5123" s="17">
        <v>46187</v>
      </c>
      <c r="E5123" s="12">
        <v>10</v>
      </c>
    </row>
    <row r="5124" spans="1:5" x14ac:dyDescent="0.3">
      <c r="A5124" s="3" t="s">
        <v>14411</v>
      </c>
      <c r="B5124" s="11" t="s">
        <v>1232</v>
      </c>
      <c r="C5124" s="11" t="s">
        <v>350</v>
      </c>
      <c r="D5124" s="17">
        <v>46163</v>
      </c>
      <c r="E5124" s="12">
        <v>6</v>
      </c>
    </row>
    <row r="5125" spans="1:5" x14ac:dyDescent="0.3">
      <c r="A5125" s="3" t="s">
        <v>14412</v>
      </c>
      <c r="B5125" s="11" t="s">
        <v>1714</v>
      </c>
      <c r="C5125" s="11" t="s">
        <v>221</v>
      </c>
      <c r="D5125" s="17">
        <v>45916</v>
      </c>
      <c r="E5125" s="12">
        <v>10</v>
      </c>
    </row>
    <row r="5126" spans="1:5" x14ac:dyDescent="0.3">
      <c r="A5126" s="3" t="s">
        <v>14413</v>
      </c>
      <c r="B5126" s="11" t="s">
        <v>1046</v>
      </c>
      <c r="C5126" s="11" t="s">
        <v>187</v>
      </c>
      <c r="D5126" s="17">
        <v>45754</v>
      </c>
      <c r="E5126" s="12">
        <v>12</v>
      </c>
    </row>
    <row r="5127" spans="1:5" x14ac:dyDescent="0.3">
      <c r="A5127" s="3" t="s">
        <v>14414</v>
      </c>
      <c r="B5127" s="11" t="s">
        <v>1514</v>
      </c>
      <c r="C5127" s="11" t="s">
        <v>174</v>
      </c>
      <c r="D5127" s="17">
        <v>45987</v>
      </c>
      <c r="E5127" s="12">
        <v>8</v>
      </c>
    </row>
    <row r="5128" spans="1:5" x14ac:dyDescent="0.3">
      <c r="A5128" s="3" t="s">
        <v>14415</v>
      </c>
      <c r="B5128" s="11" t="s">
        <v>1656</v>
      </c>
      <c r="C5128" s="11" t="s">
        <v>393</v>
      </c>
      <c r="D5128" s="17">
        <v>45800</v>
      </c>
      <c r="E5128" s="12">
        <v>8</v>
      </c>
    </row>
    <row r="5129" spans="1:5" x14ac:dyDescent="0.3">
      <c r="A5129" s="3" t="s">
        <v>14416</v>
      </c>
      <c r="B5129" s="11" t="s">
        <v>1724</v>
      </c>
      <c r="C5129" s="11" t="s">
        <v>263</v>
      </c>
      <c r="D5129" s="17">
        <v>45725</v>
      </c>
      <c r="E5129" s="12">
        <v>12</v>
      </c>
    </row>
    <row r="5130" spans="1:5" x14ac:dyDescent="0.3">
      <c r="A5130" s="3" t="s">
        <v>14417</v>
      </c>
      <c r="B5130" s="11" t="s">
        <v>896</v>
      </c>
      <c r="C5130" s="11" t="s">
        <v>160</v>
      </c>
      <c r="D5130" s="17">
        <v>46173</v>
      </c>
      <c r="E5130" s="12">
        <v>10</v>
      </c>
    </row>
    <row r="5131" spans="1:5" x14ac:dyDescent="0.3">
      <c r="A5131" s="3" t="s">
        <v>14418</v>
      </c>
      <c r="B5131" s="11" t="s">
        <v>1668</v>
      </c>
      <c r="C5131" s="11" t="s">
        <v>85</v>
      </c>
      <c r="D5131" s="17">
        <v>45764</v>
      </c>
      <c r="E5131" s="12">
        <v>8</v>
      </c>
    </row>
    <row r="5132" spans="1:5" x14ac:dyDescent="0.3">
      <c r="A5132" s="3" t="s">
        <v>14419</v>
      </c>
      <c r="B5132" s="11" t="s">
        <v>1776</v>
      </c>
      <c r="C5132" s="11" t="s">
        <v>280</v>
      </c>
      <c r="D5132" s="17">
        <v>45944</v>
      </c>
      <c r="E5132" s="12">
        <v>8</v>
      </c>
    </row>
    <row r="5133" spans="1:5" x14ac:dyDescent="0.3">
      <c r="A5133" s="3" t="s">
        <v>14420</v>
      </c>
      <c r="B5133" s="11" t="s">
        <v>1170</v>
      </c>
      <c r="C5133" s="11" t="s">
        <v>112</v>
      </c>
      <c r="D5133" s="17">
        <v>46082</v>
      </c>
      <c r="E5133" s="12">
        <v>11</v>
      </c>
    </row>
    <row r="5134" spans="1:5" x14ac:dyDescent="0.3">
      <c r="A5134" s="3" t="s">
        <v>14421</v>
      </c>
      <c r="B5134" s="11" t="s">
        <v>1048</v>
      </c>
      <c r="C5134" s="11" t="s">
        <v>290</v>
      </c>
      <c r="D5134" s="17">
        <v>46078</v>
      </c>
      <c r="E5134" s="12">
        <v>5</v>
      </c>
    </row>
    <row r="5135" spans="1:5" x14ac:dyDescent="0.3">
      <c r="A5135" s="3" t="s">
        <v>14422</v>
      </c>
      <c r="B5135" s="11" t="s">
        <v>1354</v>
      </c>
      <c r="C5135" s="11" t="s">
        <v>107</v>
      </c>
      <c r="D5135" s="17">
        <v>45785</v>
      </c>
      <c r="E5135" s="12">
        <v>6</v>
      </c>
    </row>
    <row r="5136" spans="1:5" x14ac:dyDescent="0.3">
      <c r="A5136" s="3" t="s">
        <v>14423</v>
      </c>
      <c r="B5136" s="11" t="s">
        <v>1396</v>
      </c>
      <c r="C5136" s="11" t="s">
        <v>143</v>
      </c>
      <c r="D5136" s="17">
        <v>46176</v>
      </c>
      <c r="E5136" s="12">
        <v>9</v>
      </c>
    </row>
    <row r="5137" spans="1:5" x14ac:dyDescent="0.3">
      <c r="A5137" s="3" t="s">
        <v>14424</v>
      </c>
      <c r="B5137" s="11" t="s">
        <v>1380</v>
      </c>
      <c r="C5137" s="11" t="s">
        <v>258</v>
      </c>
      <c r="D5137" s="17">
        <v>46190</v>
      </c>
      <c r="E5137" s="12">
        <v>11</v>
      </c>
    </row>
    <row r="5138" spans="1:5" x14ac:dyDescent="0.3">
      <c r="A5138" s="3" t="s">
        <v>14425</v>
      </c>
      <c r="B5138" s="11" t="s">
        <v>1614</v>
      </c>
      <c r="C5138" s="11" t="s">
        <v>98</v>
      </c>
      <c r="D5138" s="17">
        <v>46167</v>
      </c>
      <c r="E5138" s="12">
        <v>5</v>
      </c>
    </row>
    <row r="5139" spans="1:5" x14ac:dyDescent="0.3">
      <c r="A5139" s="3" t="s">
        <v>14426</v>
      </c>
      <c r="B5139" s="11" t="s">
        <v>1094</v>
      </c>
      <c r="C5139" s="11" t="s">
        <v>263</v>
      </c>
      <c r="D5139" s="17">
        <v>45749</v>
      </c>
      <c r="E5139" s="12">
        <v>11</v>
      </c>
    </row>
    <row r="5140" spans="1:5" x14ac:dyDescent="0.3">
      <c r="A5140" s="3" t="s">
        <v>14427</v>
      </c>
      <c r="B5140" s="11" t="s">
        <v>1740</v>
      </c>
      <c r="C5140" s="11" t="s">
        <v>107</v>
      </c>
      <c r="D5140" s="17">
        <v>45679</v>
      </c>
      <c r="E5140" s="12">
        <v>11</v>
      </c>
    </row>
    <row r="5141" spans="1:5" x14ac:dyDescent="0.3">
      <c r="A5141" s="3" t="s">
        <v>14428</v>
      </c>
      <c r="B5141" s="11" t="s">
        <v>1178</v>
      </c>
      <c r="C5141" s="11" t="s">
        <v>32</v>
      </c>
      <c r="D5141" s="17">
        <v>45889</v>
      </c>
      <c r="E5141" s="12">
        <v>11</v>
      </c>
    </row>
    <row r="5142" spans="1:5" x14ac:dyDescent="0.3">
      <c r="A5142" s="3" t="s">
        <v>14429</v>
      </c>
      <c r="B5142" s="11" t="s">
        <v>1214</v>
      </c>
      <c r="C5142" s="11" t="s">
        <v>98</v>
      </c>
      <c r="D5142" s="17">
        <v>46057</v>
      </c>
      <c r="E5142" s="12">
        <v>8</v>
      </c>
    </row>
    <row r="5143" spans="1:5" x14ac:dyDescent="0.3">
      <c r="A5143" s="3" t="s">
        <v>14430</v>
      </c>
      <c r="B5143" s="11" t="s">
        <v>1090</v>
      </c>
      <c r="C5143" s="11" t="s">
        <v>179</v>
      </c>
      <c r="D5143" s="17">
        <v>45780</v>
      </c>
      <c r="E5143" s="12">
        <v>6</v>
      </c>
    </row>
    <row r="5144" spans="1:5" x14ac:dyDescent="0.3">
      <c r="A5144" s="3" t="s">
        <v>14431</v>
      </c>
      <c r="B5144" s="11" t="s">
        <v>1426</v>
      </c>
      <c r="C5144" s="11" t="s">
        <v>274</v>
      </c>
      <c r="D5144" s="17">
        <v>45952</v>
      </c>
      <c r="E5144" s="12">
        <v>12</v>
      </c>
    </row>
    <row r="5145" spans="1:5" x14ac:dyDescent="0.3">
      <c r="A5145" s="3" t="s">
        <v>14432</v>
      </c>
      <c r="B5145" s="11" t="s">
        <v>1328</v>
      </c>
      <c r="C5145" s="11" t="s">
        <v>399</v>
      </c>
      <c r="D5145" s="17">
        <v>45991</v>
      </c>
      <c r="E5145" s="12">
        <v>8</v>
      </c>
    </row>
    <row r="5146" spans="1:5" x14ac:dyDescent="0.3">
      <c r="A5146" s="3" t="s">
        <v>14433</v>
      </c>
      <c r="B5146" s="11" t="s">
        <v>1026</v>
      </c>
      <c r="C5146" s="11" t="s">
        <v>274</v>
      </c>
      <c r="D5146" s="17">
        <v>46157</v>
      </c>
      <c r="E5146" s="12">
        <v>12</v>
      </c>
    </row>
    <row r="5147" spans="1:5" x14ac:dyDescent="0.3">
      <c r="A5147" s="3" t="s">
        <v>14434</v>
      </c>
      <c r="B5147" s="11" t="s">
        <v>1096</v>
      </c>
      <c r="C5147" s="11" t="s">
        <v>332</v>
      </c>
      <c r="D5147" s="17">
        <v>45812</v>
      </c>
      <c r="E5147" s="12">
        <v>8</v>
      </c>
    </row>
    <row r="5148" spans="1:5" x14ac:dyDescent="0.3">
      <c r="A5148" s="3" t="s">
        <v>14435</v>
      </c>
      <c r="B5148" s="11" t="s">
        <v>1426</v>
      </c>
      <c r="C5148" s="11" t="s">
        <v>126</v>
      </c>
      <c r="D5148" s="17">
        <v>45665</v>
      </c>
      <c r="E5148" s="12">
        <v>7</v>
      </c>
    </row>
    <row r="5149" spans="1:5" x14ac:dyDescent="0.3">
      <c r="A5149" s="3" t="s">
        <v>14436</v>
      </c>
      <c r="B5149" s="11" t="s">
        <v>1002</v>
      </c>
      <c r="C5149" s="11" t="s">
        <v>211</v>
      </c>
      <c r="D5149" s="17">
        <v>46146</v>
      </c>
      <c r="E5149" s="12">
        <v>10</v>
      </c>
    </row>
    <row r="5150" spans="1:5" x14ac:dyDescent="0.3">
      <c r="A5150" s="3" t="s">
        <v>14437</v>
      </c>
      <c r="B5150" s="11" t="s">
        <v>1714</v>
      </c>
      <c r="C5150" s="11" t="s">
        <v>350</v>
      </c>
      <c r="D5150" s="17">
        <v>45875</v>
      </c>
      <c r="E5150" s="12">
        <v>11</v>
      </c>
    </row>
    <row r="5151" spans="1:5" x14ac:dyDescent="0.3">
      <c r="A5151" s="3" t="s">
        <v>14438</v>
      </c>
      <c r="B5151" s="11" t="s">
        <v>1102</v>
      </c>
      <c r="C5151" s="11" t="s">
        <v>112</v>
      </c>
      <c r="D5151" s="17">
        <v>45680</v>
      </c>
      <c r="E5151" s="12">
        <v>9</v>
      </c>
    </row>
    <row r="5152" spans="1:5" x14ac:dyDescent="0.3">
      <c r="A5152" s="3" t="s">
        <v>14439</v>
      </c>
      <c r="B5152" s="11" t="s">
        <v>1414</v>
      </c>
      <c r="C5152" s="11" t="s">
        <v>53</v>
      </c>
      <c r="D5152" s="17">
        <v>46057</v>
      </c>
      <c r="E5152" s="12">
        <v>8</v>
      </c>
    </row>
    <row r="5153" spans="1:5" x14ac:dyDescent="0.3">
      <c r="A5153" s="3" t="s">
        <v>14440</v>
      </c>
      <c r="B5153" s="11" t="s">
        <v>1752</v>
      </c>
      <c r="C5153" s="11" t="s">
        <v>284</v>
      </c>
      <c r="D5153" s="17">
        <v>46131</v>
      </c>
      <c r="E5153" s="12">
        <v>4</v>
      </c>
    </row>
    <row r="5154" spans="1:5" x14ac:dyDescent="0.3">
      <c r="A5154" s="3" t="s">
        <v>14441</v>
      </c>
      <c r="B5154" s="11" t="s">
        <v>1114</v>
      </c>
      <c r="C5154" s="11" t="s">
        <v>282</v>
      </c>
      <c r="D5154" s="17">
        <v>45984</v>
      </c>
      <c r="E5154" s="12">
        <v>7</v>
      </c>
    </row>
    <row r="5155" spans="1:5" x14ac:dyDescent="0.3">
      <c r="A5155" s="3" t="s">
        <v>14442</v>
      </c>
      <c r="B5155" s="11" t="s">
        <v>1520</v>
      </c>
      <c r="C5155" s="11" t="s">
        <v>101</v>
      </c>
      <c r="D5155" s="17">
        <v>46137</v>
      </c>
      <c r="E5155" s="12">
        <v>10</v>
      </c>
    </row>
    <row r="5156" spans="1:5" x14ac:dyDescent="0.3">
      <c r="A5156" s="3" t="s">
        <v>14443</v>
      </c>
      <c r="B5156" s="11" t="s">
        <v>1180</v>
      </c>
      <c r="C5156" s="11" t="s">
        <v>288</v>
      </c>
      <c r="D5156" s="17">
        <v>46057</v>
      </c>
      <c r="E5156" s="12">
        <v>5</v>
      </c>
    </row>
    <row r="5157" spans="1:5" x14ac:dyDescent="0.3">
      <c r="A5157" s="3" t="s">
        <v>14444</v>
      </c>
      <c r="B5157" s="11" t="s">
        <v>1028</v>
      </c>
      <c r="C5157" s="11" t="s">
        <v>116</v>
      </c>
      <c r="D5157" s="17">
        <v>45719</v>
      </c>
      <c r="E5157" s="12">
        <v>6</v>
      </c>
    </row>
    <row r="5158" spans="1:5" x14ac:dyDescent="0.3">
      <c r="A5158" s="3" t="s">
        <v>14445</v>
      </c>
      <c r="B5158" s="11" t="s">
        <v>1002</v>
      </c>
      <c r="C5158" s="11" t="s">
        <v>246</v>
      </c>
      <c r="D5158" s="17">
        <v>46019</v>
      </c>
      <c r="E5158" s="12">
        <v>6</v>
      </c>
    </row>
    <row r="5159" spans="1:5" x14ac:dyDescent="0.3">
      <c r="A5159" s="3" t="s">
        <v>14446</v>
      </c>
      <c r="B5159" s="11" t="s">
        <v>1182</v>
      </c>
      <c r="C5159" s="11" t="s">
        <v>157</v>
      </c>
      <c r="D5159" s="17">
        <v>46036</v>
      </c>
      <c r="E5159" s="12">
        <v>6</v>
      </c>
    </row>
    <row r="5160" spans="1:5" x14ac:dyDescent="0.3">
      <c r="A5160" s="3" t="s">
        <v>14447</v>
      </c>
      <c r="B5160" s="11" t="s">
        <v>1494</v>
      </c>
      <c r="C5160" s="11" t="s">
        <v>196</v>
      </c>
      <c r="D5160" s="17">
        <v>46131</v>
      </c>
      <c r="E5160" s="12">
        <v>9</v>
      </c>
    </row>
    <row r="5161" spans="1:5" x14ac:dyDescent="0.3">
      <c r="A5161" s="3" t="s">
        <v>14448</v>
      </c>
      <c r="B5161" s="11" t="s">
        <v>940</v>
      </c>
      <c r="C5161" s="11" t="s">
        <v>265</v>
      </c>
      <c r="D5161" s="17">
        <v>45877</v>
      </c>
      <c r="E5161" s="12">
        <v>11</v>
      </c>
    </row>
    <row r="5162" spans="1:5" x14ac:dyDescent="0.3">
      <c r="A5162" s="3" t="s">
        <v>14449</v>
      </c>
      <c r="B5162" s="11" t="s">
        <v>1252</v>
      </c>
      <c r="C5162" s="11" t="s">
        <v>152</v>
      </c>
      <c r="D5162" s="17">
        <v>45832</v>
      </c>
      <c r="E5162" s="12">
        <v>8</v>
      </c>
    </row>
    <row r="5163" spans="1:5" x14ac:dyDescent="0.3">
      <c r="A5163" s="3" t="s">
        <v>14450</v>
      </c>
      <c r="B5163" s="11" t="s">
        <v>1400</v>
      </c>
      <c r="C5163" s="11" t="s">
        <v>290</v>
      </c>
      <c r="D5163" s="17">
        <v>45757</v>
      </c>
      <c r="E5163" s="12">
        <v>5</v>
      </c>
    </row>
    <row r="5164" spans="1:5" x14ac:dyDescent="0.3">
      <c r="A5164" s="3" t="s">
        <v>14451</v>
      </c>
      <c r="B5164" s="11" t="s">
        <v>1078</v>
      </c>
      <c r="C5164" s="11" t="s">
        <v>208</v>
      </c>
      <c r="D5164" s="17">
        <v>46162</v>
      </c>
      <c r="E5164" s="12">
        <v>10</v>
      </c>
    </row>
    <row r="5165" spans="1:5" x14ac:dyDescent="0.3">
      <c r="A5165" s="3" t="s">
        <v>14452</v>
      </c>
      <c r="B5165" s="11" t="s">
        <v>1432</v>
      </c>
      <c r="C5165" s="11" t="s">
        <v>211</v>
      </c>
      <c r="D5165" s="17">
        <v>46056</v>
      </c>
      <c r="E5165" s="12">
        <v>5</v>
      </c>
    </row>
    <row r="5166" spans="1:5" x14ac:dyDescent="0.3">
      <c r="A5166" s="3" t="s">
        <v>14453</v>
      </c>
      <c r="B5166" s="11" t="s">
        <v>1652</v>
      </c>
      <c r="C5166" s="11" t="s">
        <v>95</v>
      </c>
      <c r="D5166" s="17">
        <v>45932</v>
      </c>
      <c r="E5166" s="12">
        <v>7</v>
      </c>
    </row>
    <row r="5167" spans="1:5" x14ac:dyDescent="0.3">
      <c r="A5167" s="3" t="s">
        <v>14454</v>
      </c>
      <c r="B5167" s="11" t="s">
        <v>1202</v>
      </c>
      <c r="C5167" s="11" t="s">
        <v>401</v>
      </c>
      <c r="D5167" s="17">
        <v>45984</v>
      </c>
      <c r="E5167" s="12">
        <v>11</v>
      </c>
    </row>
    <row r="5168" spans="1:5" x14ac:dyDescent="0.3">
      <c r="A5168" s="3" t="s">
        <v>14455</v>
      </c>
      <c r="B5168" s="11" t="s">
        <v>958</v>
      </c>
      <c r="C5168" s="11" t="s">
        <v>385</v>
      </c>
      <c r="D5168" s="17">
        <v>46171</v>
      </c>
      <c r="E5168" s="12">
        <v>9</v>
      </c>
    </row>
    <row r="5169" spans="1:5" x14ac:dyDescent="0.3">
      <c r="A5169" s="3" t="s">
        <v>14456</v>
      </c>
      <c r="B5169" s="11" t="s">
        <v>1366</v>
      </c>
      <c r="C5169" s="11" t="s">
        <v>401</v>
      </c>
      <c r="D5169" s="17">
        <v>46091</v>
      </c>
      <c r="E5169" s="12">
        <v>6</v>
      </c>
    </row>
    <row r="5170" spans="1:5" x14ac:dyDescent="0.3">
      <c r="A5170" s="3" t="s">
        <v>14457</v>
      </c>
      <c r="B5170" s="11" t="s">
        <v>1246</v>
      </c>
      <c r="C5170" s="11" t="s">
        <v>200</v>
      </c>
      <c r="D5170" s="17">
        <v>45732</v>
      </c>
      <c r="E5170" s="12">
        <v>10</v>
      </c>
    </row>
    <row r="5171" spans="1:5" x14ac:dyDescent="0.3">
      <c r="A5171" s="3" t="s">
        <v>14458</v>
      </c>
      <c r="B5171" s="11" t="s">
        <v>1558</v>
      </c>
      <c r="C5171" s="11" t="s">
        <v>269</v>
      </c>
      <c r="D5171" s="17">
        <v>46017</v>
      </c>
      <c r="E5171" s="12">
        <v>9</v>
      </c>
    </row>
    <row r="5172" spans="1:5" x14ac:dyDescent="0.3">
      <c r="A5172" s="3" t="s">
        <v>14459</v>
      </c>
      <c r="B5172" s="11" t="s">
        <v>1210</v>
      </c>
      <c r="C5172" s="11" t="s">
        <v>288</v>
      </c>
      <c r="D5172" s="17">
        <v>45982</v>
      </c>
      <c r="E5172" s="12">
        <v>4</v>
      </c>
    </row>
    <row r="5173" spans="1:5" x14ac:dyDescent="0.3">
      <c r="A5173" s="3" t="s">
        <v>14460</v>
      </c>
      <c r="B5173" s="11" t="s">
        <v>1562</v>
      </c>
      <c r="C5173" s="11" t="s">
        <v>152</v>
      </c>
      <c r="D5173" s="17">
        <v>45894</v>
      </c>
      <c r="E5173" s="12">
        <v>9</v>
      </c>
    </row>
    <row r="5174" spans="1:5" x14ac:dyDescent="0.3">
      <c r="A5174" s="3" t="s">
        <v>14461</v>
      </c>
      <c r="B5174" s="11" t="s">
        <v>1062</v>
      </c>
      <c r="C5174" s="11" t="s">
        <v>274</v>
      </c>
      <c r="D5174" s="17">
        <v>46060</v>
      </c>
      <c r="E5174" s="12">
        <v>5</v>
      </c>
    </row>
    <row r="5175" spans="1:5" x14ac:dyDescent="0.3">
      <c r="A5175" s="3" t="s">
        <v>14462</v>
      </c>
      <c r="B5175" s="11" t="s">
        <v>1436</v>
      </c>
      <c r="C5175" s="11" t="s">
        <v>107</v>
      </c>
      <c r="D5175" s="17">
        <v>45955</v>
      </c>
      <c r="E5175" s="12">
        <v>6</v>
      </c>
    </row>
    <row r="5176" spans="1:5" x14ac:dyDescent="0.3">
      <c r="A5176" s="3" t="s">
        <v>14463</v>
      </c>
      <c r="B5176" s="11" t="s">
        <v>1418</v>
      </c>
      <c r="C5176" s="11" t="s">
        <v>171</v>
      </c>
      <c r="D5176" s="17">
        <v>45686</v>
      </c>
      <c r="E5176" s="12">
        <v>4</v>
      </c>
    </row>
    <row r="5177" spans="1:5" x14ac:dyDescent="0.3">
      <c r="A5177" s="3" t="s">
        <v>14464</v>
      </c>
      <c r="B5177" s="11" t="s">
        <v>1670</v>
      </c>
      <c r="C5177" s="11" t="s">
        <v>53</v>
      </c>
      <c r="D5177" s="17">
        <v>45793</v>
      </c>
      <c r="E5177" s="12">
        <v>9</v>
      </c>
    </row>
    <row r="5178" spans="1:5" x14ac:dyDescent="0.3">
      <c r="A5178" s="3" t="s">
        <v>14465</v>
      </c>
      <c r="B5178" s="11" t="s">
        <v>1064</v>
      </c>
      <c r="C5178" s="11" t="s">
        <v>340</v>
      </c>
      <c r="D5178" s="17">
        <v>46031</v>
      </c>
      <c r="E5178" s="12">
        <v>5</v>
      </c>
    </row>
    <row r="5179" spans="1:5" x14ac:dyDescent="0.3">
      <c r="A5179" s="3" t="s">
        <v>14466</v>
      </c>
      <c r="B5179" s="11" t="s">
        <v>1522</v>
      </c>
      <c r="C5179" s="11" t="s">
        <v>294</v>
      </c>
      <c r="D5179" s="17">
        <v>45787</v>
      </c>
      <c r="E5179" s="12">
        <v>4</v>
      </c>
    </row>
    <row r="5180" spans="1:5" x14ac:dyDescent="0.3">
      <c r="A5180" s="3" t="s">
        <v>14467</v>
      </c>
      <c r="B5180" s="11" t="s">
        <v>1750</v>
      </c>
      <c r="C5180" s="11" t="s">
        <v>380</v>
      </c>
      <c r="D5180" s="17">
        <v>45783</v>
      </c>
      <c r="E5180" s="12">
        <v>8</v>
      </c>
    </row>
    <row r="5181" spans="1:5" x14ac:dyDescent="0.3">
      <c r="A5181" s="3" t="s">
        <v>14468</v>
      </c>
      <c r="B5181" s="11" t="s">
        <v>881</v>
      </c>
      <c r="C5181" s="11" t="s">
        <v>385</v>
      </c>
      <c r="D5181" s="17">
        <v>45659</v>
      </c>
      <c r="E5181" s="12">
        <v>9</v>
      </c>
    </row>
    <row r="5182" spans="1:5" x14ac:dyDescent="0.3">
      <c r="A5182" s="3" t="s">
        <v>14469</v>
      </c>
      <c r="B5182" s="11" t="s">
        <v>878</v>
      </c>
      <c r="C5182" s="11" t="s">
        <v>284</v>
      </c>
      <c r="D5182" s="17">
        <v>46035</v>
      </c>
      <c r="E5182" s="12">
        <v>10</v>
      </c>
    </row>
    <row r="5183" spans="1:5" x14ac:dyDescent="0.3">
      <c r="A5183" s="3" t="s">
        <v>14470</v>
      </c>
      <c r="B5183" s="11" t="s">
        <v>1776</v>
      </c>
      <c r="C5183" s="11" t="s">
        <v>218</v>
      </c>
      <c r="D5183" s="17">
        <v>46058</v>
      </c>
      <c r="E5183" s="12">
        <v>10</v>
      </c>
    </row>
    <row r="5184" spans="1:5" x14ac:dyDescent="0.3">
      <c r="A5184" s="3" t="s">
        <v>14471</v>
      </c>
      <c r="B5184" s="11" t="s">
        <v>1408</v>
      </c>
      <c r="C5184" s="11" t="s">
        <v>360</v>
      </c>
      <c r="D5184" s="17">
        <v>46180</v>
      </c>
      <c r="E5184" s="12">
        <v>6</v>
      </c>
    </row>
    <row r="5185" spans="1:5" x14ac:dyDescent="0.3">
      <c r="A5185" s="3" t="s">
        <v>14472</v>
      </c>
      <c r="B5185" s="11" t="s">
        <v>1734</v>
      </c>
      <c r="C5185" s="11" t="s">
        <v>356</v>
      </c>
      <c r="D5185" s="17">
        <v>45958</v>
      </c>
      <c r="E5185" s="12">
        <v>11</v>
      </c>
    </row>
    <row r="5186" spans="1:5" x14ac:dyDescent="0.3">
      <c r="A5186" s="3" t="s">
        <v>14473</v>
      </c>
      <c r="B5186" s="11" t="s">
        <v>1714</v>
      </c>
      <c r="C5186" s="11" t="s">
        <v>226</v>
      </c>
      <c r="D5186" s="17">
        <v>45746</v>
      </c>
      <c r="E5186" s="12">
        <v>10</v>
      </c>
    </row>
    <row r="5187" spans="1:5" x14ac:dyDescent="0.3">
      <c r="A5187" s="3" t="s">
        <v>14474</v>
      </c>
      <c r="B5187" s="11" t="s">
        <v>1460</v>
      </c>
      <c r="C5187" s="11" t="s">
        <v>81</v>
      </c>
      <c r="D5187" s="17">
        <v>45739</v>
      </c>
      <c r="E5187" s="12">
        <v>10</v>
      </c>
    </row>
    <row r="5188" spans="1:5" x14ac:dyDescent="0.3">
      <c r="A5188" s="3" t="s">
        <v>14475</v>
      </c>
      <c r="B5188" s="11" t="s">
        <v>1352</v>
      </c>
      <c r="C5188" s="11" t="s">
        <v>190</v>
      </c>
      <c r="D5188" s="17">
        <v>45819</v>
      </c>
      <c r="E5188" s="12">
        <v>7</v>
      </c>
    </row>
    <row r="5189" spans="1:5" x14ac:dyDescent="0.3">
      <c r="A5189" s="3" t="s">
        <v>14476</v>
      </c>
      <c r="B5189" s="11" t="s">
        <v>1694</v>
      </c>
      <c r="C5189" s="11" t="s">
        <v>62</v>
      </c>
      <c r="D5189" s="17">
        <v>45793</v>
      </c>
      <c r="E5189" s="12">
        <v>6</v>
      </c>
    </row>
    <row r="5190" spans="1:5" x14ac:dyDescent="0.3">
      <c r="A5190" s="3" t="s">
        <v>14477</v>
      </c>
      <c r="B5190" s="11" t="s">
        <v>1392</v>
      </c>
      <c r="C5190" s="11" t="s">
        <v>314</v>
      </c>
      <c r="D5190" s="17">
        <v>45765</v>
      </c>
      <c r="E5190" s="12">
        <v>8</v>
      </c>
    </row>
    <row r="5191" spans="1:5" x14ac:dyDescent="0.3">
      <c r="A5191" s="3" t="s">
        <v>14478</v>
      </c>
      <c r="B5191" s="11" t="s">
        <v>1712</v>
      </c>
      <c r="C5191" s="11" t="s">
        <v>258</v>
      </c>
      <c r="D5191" s="17">
        <v>45726</v>
      </c>
      <c r="E5191" s="12">
        <v>8</v>
      </c>
    </row>
    <row r="5192" spans="1:5" x14ac:dyDescent="0.3">
      <c r="A5192" s="3" t="s">
        <v>14479</v>
      </c>
      <c r="B5192" s="11" t="s">
        <v>982</v>
      </c>
      <c r="C5192" s="11" t="s">
        <v>140</v>
      </c>
      <c r="D5192" s="17">
        <v>45717</v>
      </c>
      <c r="E5192" s="12">
        <v>12</v>
      </c>
    </row>
    <row r="5193" spans="1:5" x14ac:dyDescent="0.3">
      <c r="A5193" s="3" t="s">
        <v>14480</v>
      </c>
      <c r="B5193" s="11" t="s">
        <v>1142</v>
      </c>
      <c r="C5193" s="11" t="s">
        <v>326</v>
      </c>
      <c r="D5193" s="17">
        <v>46159</v>
      </c>
      <c r="E5193" s="12">
        <v>12</v>
      </c>
    </row>
    <row r="5194" spans="1:5" x14ac:dyDescent="0.3">
      <c r="A5194" s="3" t="s">
        <v>14481</v>
      </c>
      <c r="B5194" s="11" t="s">
        <v>1718</v>
      </c>
      <c r="C5194" s="11" t="s">
        <v>366</v>
      </c>
      <c r="D5194" s="17">
        <v>46140</v>
      </c>
      <c r="E5194" s="12">
        <v>6</v>
      </c>
    </row>
    <row r="5195" spans="1:5" x14ac:dyDescent="0.3">
      <c r="A5195" s="3" t="s">
        <v>14482</v>
      </c>
      <c r="B5195" s="11" t="s">
        <v>881</v>
      </c>
      <c r="C5195" s="11" t="s">
        <v>274</v>
      </c>
      <c r="D5195" s="17">
        <v>45745</v>
      </c>
      <c r="E5195" s="12">
        <v>11</v>
      </c>
    </row>
    <row r="5196" spans="1:5" x14ac:dyDescent="0.3">
      <c r="A5196" s="3" t="s">
        <v>14483</v>
      </c>
      <c r="B5196" s="11" t="s">
        <v>1278</v>
      </c>
      <c r="C5196" s="11" t="s">
        <v>216</v>
      </c>
      <c r="D5196" s="17">
        <v>46027</v>
      </c>
      <c r="E5196" s="12">
        <v>8</v>
      </c>
    </row>
    <row r="5197" spans="1:5" x14ac:dyDescent="0.3">
      <c r="A5197" s="3" t="s">
        <v>14484</v>
      </c>
      <c r="B5197" s="11" t="s">
        <v>1050</v>
      </c>
      <c r="C5197" s="11" t="s">
        <v>338</v>
      </c>
      <c r="D5197" s="17">
        <v>45848</v>
      </c>
      <c r="E5197" s="12">
        <v>7</v>
      </c>
    </row>
    <row r="5198" spans="1:5" x14ac:dyDescent="0.3">
      <c r="A5198" s="3" t="s">
        <v>14485</v>
      </c>
      <c r="B5198" s="11" t="s">
        <v>1318</v>
      </c>
      <c r="C5198" s="11" t="s">
        <v>366</v>
      </c>
      <c r="D5198" s="17">
        <v>45893</v>
      </c>
      <c r="E5198" s="12">
        <v>8</v>
      </c>
    </row>
    <row r="5199" spans="1:5" x14ac:dyDescent="0.3">
      <c r="A5199" s="3" t="s">
        <v>14486</v>
      </c>
      <c r="B5199" s="11" t="s">
        <v>1176</v>
      </c>
      <c r="C5199" s="11" t="s">
        <v>8</v>
      </c>
      <c r="D5199" s="17">
        <v>45991</v>
      </c>
      <c r="E5199" s="12">
        <v>8</v>
      </c>
    </row>
    <row r="5200" spans="1:5" x14ac:dyDescent="0.3">
      <c r="A5200" s="3" t="s">
        <v>14487</v>
      </c>
      <c r="B5200" s="11" t="s">
        <v>1228</v>
      </c>
      <c r="C5200" s="11" t="s">
        <v>373</v>
      </c>
      <c r="D5200" s="17">
        <v>46056</v>
      </c>
      <c r="E5200" s="12">
        <v>6</v>
      </c>
    </row>
    <row r="5201" spans="1:5" x14ac:dyDescent="0.3">
      <c r="A5201" s="3" t="s">
        <v>14488</v>
      </c>
      <c r="B5201" s="11" t="s">
        <v>1262</v>
      </c>
      <c r="C5201" s="11" t="s">
        <v>292</v>
      </c>
      <c r="D5201" s="17">
        <v>45838</v>
      </c>
      <c r="E5201" s="12">
        <v>12</v>
      </c>
    </row>
    <row r="5202" spans="1:5" x14ac:dyDescent="0.3">
      <c r="A5202" s="3" t="s">
        <v>14489</v>
      </c>
      <c r="B5202" s="11" t="s">
        <v>1766</v>
      </c>
      <c r="C5202" s="11" t="s">
        <v>50</v>
      </c>
      <c r="D5202" s="17">
        <v>46016</v>
      </c>
      <c r="E5202" s="12">
        <v>11</v>
      </c>
    </row>
    <row r="5203" spans="1:5" x14ac:dyDescent="0.3">
      <c r="A5203" s="3" t="s">
        <v>14490</v>
      </c>
      <c r="B5203" s="11" t="s">
        <v>1356</v>
      </c>
      <c r="C5203" s="11" t="s">
        <v>179</v>
      </c>
      <c r="D5203" s="17">
        <v>45960</v>
      </c>
      <c r="E5203" s="12">
        <v>11</v>
      </c>
    </row>
    <row r="5204" spans="1:5" x14ac:dyDescent="0.3">
      <c r="A5204" s="3" t="s">
        <v>14491</v>
      </c>
      <c r="B5204" s="11" t="s">
        <v>1528</v>
      </c>
      <c r="C5204" s="11" t="s">
        <v>22</v>
      </c>
      <c r="D5204" s="17">
        <v>45908</v>
      </c>
      <c r="E5204" s="12">
        <v>8</v>
      </c>
    </row>
    <row r="5205" spans="1:5" x14ac:dyDescent="0.3">
      <c r="A5205" s="3" t="s">
        <v>14492</v>
      </c>
      <c r="B5205" s="11" t="s">
        <v>1276</v>
      </c>
      <c r="C5205" s="11" t="s">
        <v>95</v>
      </c>
      <c r="D5205" s="17">
        <v>46006</v>
      </c>
      <c r="E5205" s="12">
        <v>7</v>
      </c>
    </row>
    <row r="5206" spans="1:5" x14ac:dyDescent="0.3">
      <c r="A5206" s="3" t="s">
        <v>14493</v>
      </c>
      <c r="B5206" s="11" t="s">
        <v>1218</v>
      </c>
      <c r="C5206" s="11" t="s">
        <v>160</v>
      </c>
      <c r="D5206" s="17">
        <v>46178</v>
      </c>
      <c r="E5206" s="12">
        <v>6</v>
      </c>
    </row>
    <row r="5207" spans="1:5" x14ac:dyDescent="0.3">
      <c r="A5207" s="3" t="s">
        <v>14494</v>
      </c>
      <c r="B5207" s="11" t="s">
        <v>1142</v>
      </c>
      <c r="C5207" s="11" t="s">
        <v>278</v>
      </c>
      <c r="D5207" s="17">
        <v>46096</v>
      </c>
      <c r="E5207" s="12">
        <v>8</v>
      </c>
    </row>
    <row r="5208" spans="1:5" x14ac:dyDescent="0.3">
      <c r="A5208" s="3" t="s">
        <v>14495</v>
      </c>
      <c r="B5208" s="11" t="s">
        <v>996</v>
      </c>
      <c r="C5208" s="11" t="s">
        <v>42</v>
      </c>
      <c r="D5208" s="17">
        <v>45781</v>
      </c>
      <c r="E5208" s="12">
        <v>8</v>
      </c>
    </row>
    <row r="5209" spans="1:5" x14ac:dyDescent="0.3">
      <c r="A5209" s="3" t="s">
        <v>14496</v>
      </c>
      <c r="B5209" s="11" t="s">
        <v>1316</v>
      </c>
      <c r="C5209" s="11" t="s">
        <v>146</v>
      </c>
      <c r="D5209" s="17">
        <v>45847</v>
      </c>
      <c r="E5209" s="12">
        <v>9</v>
      </c>
    </row>
    <row r="5210" spans="1:5" x14ac:dyDescent="0.3">
      <c r="A5210" s="3" t="s">
        <v>14497</v>
      </c>
      <c r="B5210" s="11" t="s">
        <v>996</v>
      </c>
      <c r="C5210" s="11" t="s">
        <v>385</v>
      </c>
      <c r="D5210" s="17">
        <v>46172</v>
      </c>
      <c r="E5210" s="12">
        <v>9</v>
      </c>
    </row>
    <row r="5211" spans="1:5" x14ac:dyDescent="0.3">
      <c r="A5211" s="3" t="s">
        <v>14498</v>
      </c>
      <c r="B5211" s="11" t="s">
        <v>1270</v>
      </c>
      <c r="C5211" s="11" t="s">
        <v>22</v>
      </c>
      <c r="D5211" s="17">
        <v>45738</v>
      </c>
      <c r="E5211" s="12">
        <v>11</v>
      </c>
    </row>
    <row r="5212" spans="1:5" x14ac:dyDescent="0.3">
      <c r="A5212" s="3" t="s">
        <v>14499</v>
      </c>
      <c r="B5212" s="11" t="s">
        <v>1150</v>
      </c>
      <c r="C5212" s="11" t="s">
        <v>369</v>
      </c>
      <c r="D5212" s="17">
        <v>45726</v>
      </c>
      <c r="E5212" s="12">
        <v>12</v>
      </c>
    </row>
    <row r="5213" spans="1:5" x14ac:dyDescent="0.3">
      <c r="A5213" s="3" t="s">
        <v>14500</v>
      </c>
      <c r="B5213" s="11" t="s">
        <v>1704</v>
      </c>
      <c r="C5213" s="11" t="s">
        <v>243</v>
      </c>
      <c r="D5213" s="17">
        <v>45779</v>
      </c>
      <c r="E5213" s="12">
        <v>9</v>
      </c>
    </row>
    <row r="5214" spans="1:5" x14ac:dyDescent="0.3">
      <c r="A5214" s="3" t="s">
        <v>14501</v>
      </c>
      <c r="B5214" s="11" t="s">
        <v>1174</v>
      </c>
      <c r="C5214" s="11" t="s">
        <v>109</v>
      </c>
      <c r="D5214" s="17">
        <v>46102</v>
      </c>
      <c r="E5214" s="12">
        <v>5</v>
      </c>
    </row>
    <row r="5215" spans="1:5" x14ac:dyDescent="0.3">
      <c r="A5215" s="3" t="s">
        <v>14502</v>
      </c>
      <c r="B5215" s="11" t="s">
        <v>1076</v>
      </c>
      <c r="C5215" s="11" t="s">
        <v>109</v>
      </c>
      <c r="D5215" s="17">
        <v>45662</v>
      </c>
      <c r="E5215" s="12">
        <v>4</v>
      </c>
    </row>
    <row r="5216" spans="1:5" x14ac:dyDescent="0.3">
      <c r="A5216" s="3" t="s">
        <v>14503</v>
      </c>
      <c r="B5216" s="11" t="s">
        <v>1312</v>
      </c>
      <c r="C5216" s="11" t="s">
        <v>332</v>
      </c>
      <c r="D5216" s="17">
        <v>45864</v>
      </c>
      <c r="E5216" s="12">
        <v>9</v>
      </c>
    </row>
    <row r="5217" spans="1:5" x14ac:dyDescent="0.3">
      <c r="A5217" s="3" t="s">
        <v>14504</v>
      </c>
      <c r="B5217" s="11" t="s">
        <v>1510</v>
      </c>
      <c r="C5217" s="11" t="s">
        <v>98</v>
      </c>
      <c r="D5217" s="17">
        <v>45879</v>
      </c>
      <c r="E5217" s="12">
        <v>5</v>
      </c>
    </row>
    <row r="5218" spans="1:5" x14ac:dyDescent="0.3">
      <c r="A5218" s="3" t="s">
        <v>14505</v>
      </c>
      <c r="B5218" s="11" t="s">
        <v>1650</v>
      </c>
      <c r="C5218" s="11" t="s">
        <v>334</v>
      </c>
      <c r="D5218" s="17">
        <v>46189</v>
      </c>
      <c r="E5218" s="12">
        <v>9</v>
      </c>
    </row>
    <row r="5219" spans="1:5" x14ac:dyDescent="0.3">
      <c r="A5219" s="3" t="s">
        <v>14506</v>
      </c>
      <c r="B5219" s="11" t="s">
        <v>1234</v>
      </c>
      <c r="C5219" s="11" t="s">
        <v>168</v>
      </c>
      <c r="D5219" s="17">
        <v>46112</v>
      </c>
      <c r="E5219" s="12">
        <v>11</v>
      </c>
    </row>
    <row r="5220" spans="1:5" x14ac:dyDescent="0.3">
      <c r="A5220" s="3" t="s">
        <v>14507</v>
      </c>
      <c r="B5220" s="11" t="s">
        <v>1626</v>
      </c>
      <c r="C5220" s="11" t="s">
        <v>13</v>
      </c>
      <c r="D5220" s="17">
        <v>45747</v>
      </c>
      <c r="E5220" s="12">
        <v>11</v>
      </c>
    </row>
    <row r="5221" spans="1:5" x14ac:dyDescent="0.3">
      <c r="A5221" s="3" t="s">
        <v>14508</v>
      </c>
      <c r="B5221" s="11" t="s">
        <v>1172</v>
      </c>
      <c r="C5221" s="11" t="s">
        <v>196</v>
      </c>
      <c r="D5221" s="17">
        <v>45668</v>
      </c>
      <c r="E5221" s="12">
        <v>8</v>
      </c>
    </row>
    <row r="5222" spans="1:5" x14ac:dyDescent="0.3">
      <c r="A5222" s="3" t="s">
        <v>14509</v>
      </c>
      <c r="B5222" s="11" t="s">
        <v>1550</v>
      </c>
      <c r="C5222" s="11" t="s">
        <v>312</v>
      </c>
      <c r="D5222" s="17">
        <v>45802</v>
      </c>
      <c r="E5222" s="12">
        <v>4</v>
      </c>
    </row>
    <row r="5223" spans="1:5" x14ac:dyDescent="0.3">
      <c r="A5223" s="3" t="s">
        <v>14510</v>
      </c>
      <c r="B5223" s="11" t="s">
        <v>1142</v>
      </c>
      <c r="C5223" s="11" t="s">
        <v>239</v>
      </c>
      <c r="D5223" s="17">
        <v>45860</v>
      </c>
      <c r="E5223" s="12">
        <v>11</v>
      </c>
    </row>
    <row r="5224" spans="1:5" x14ac:dyDescent="0.3">
      <c r="A5224" s="3" t="s">
        <v>14511</v>
      </c>
      <c r="B5224" s="11" t="s">
        <v>1304</v>
      </c>
      <c r="C5224" s="11" t="s">
        <v>95</v>
      </c>
      <c r="D5224" s="17">
        <v>45960</v>
      </c>
      <c r="E5224" s="12">
        <v>9</v>
      </c>
    </row>
    <row r="5225" spans="1:5" x14ac:dyDescent="0.3">
      <c r="A5225" s="3" t="s">
        <v>14512</v>
      </c>
      <c r="B5225" s="11" t="s">
        <v>1202</v>
      </c>
      <c r="C5225" s="11" t="s">
        <v>208</v>
      </c>
      <c r="D5225" s="17">
        <v>45747</v>
      </c>
      <c r="E5225" s="12">
        <v>12</v>
      </c>
    </row>
    <row r="5226" spans="1:5" x14ac:dyDescent="0.3">
      <c r="A5226" s="3" t="s">
        <v>14513</v>
      </c>
      <c r="B5226" s="11" t="s">
        <v>1062</v>
      </c>
      <c r="C5226" s="11" t="s">
        <v>397</v>
      </c>
      <c r="D5226" s="17">
        <v>46191</v>
      </c>
      <c r="E5226" s="12">
        <v>12</v>
      </c>
    </row>
    <row r="5227" spans="1:5" x14ac:dyDescent="0.3">
      <c r="A5227" s="3" t="s">
        <v>14514</v>
      </c>
      <c r="B5227" s="11" t="s">
        <v>1182</v>
      </c>
      <c r="C5227" s="11" t="s">
        <v>241</v>
      </c>
      <c r="D5227" s="17">
        <v>45680</v>
      </c>
      <c r="E5227" s="12">
        <v>5</v>
      </c>
    </row>
    <row r="5228" spans="1:5" x14ac:dyDescent="0.3">
      <c r="A5228" s="3" t="s">
        <v>14515</v>
      </c>
      <c r="B5228" s="11" t="s">
        <v>1680</v>
      </c>
      <c r="C5228" s="11" t="s">
        <v>391</v>
      </c>
      <c r="D5228" s="17">
        <v>45979</v>
      </c>
      <c r="E5228" s="12">
        <v>10</v>
      </c>
    </row>
    <row r="5229" spans="1:5" x14ac:dyDescent="0.3">
      <c r="A5229" s="3" t="s">
        <v>14516</v>
      </c>
      <c r="B5229" s="11" t="s">
        <v>1508</v>
      </c>
      <c r="C5229" s="11" t="s">
        <v>256</v>
      </c>
      <c r="D5229" s="17">
        <v>46109</v>
      </c>
      <c r="E5229" s="12">
        <v>12</v>
      </c>
    </row>
    <row r="5230" spans="1:5" x14ac:dyDescent="0.3">
      <c r="A5230" s="3" t="s">
        <v>14517</v>
      </c>
      <c r="B5230" s="11" t="s">
        <v>1726</v>
      </c>
      <c r="C5230" s="11" t="s">
        <v>256</v>
      </c>
      <c r="D5230" s="17">
        <v>45951</v>
      </c>
      <c r="E5230" s="12">
        <v>10</v>
      </c>
    </row>
    <row r="5231" spans="1:5" x14ac:dyDescent="0.3">
      <c r="A5231" s="3" t="s">
        <v>14518</v>
      </c>
      <c r="B5231" s="11" t="s">
        <v>942</v>
      </c>
      <c r="C5231" s="11" t="s">
        <v>81</v>
      </c>
      <c r="D5231" s="17">
        <v>46194</v>
      </c>
      <c r="E5231" s="12">
        <v>9</v>
      </c>
    </row>
    <row r="5232" spans="1:5" x14ac:dyDescent="0.3">
      <c r="A5232" s="3" t="s">
        <v>14519</v>
      </c>
      <c r="B5232" s="11" t="s">
        <v>1536</v>
      </c>
      <c r="C5232" s="11" t="s">
        <v>13</v>
      </c>
      <c r="D5232" s="17">
        <v>45987</v>
      </c>
      <c r="E5232" s="12">
        <v>4</v>
      </c>
    </row>
    <row r="5233" spans="1:5" x14ac:dyDescent="0.3">
      <c r="A5233" s="3" t="s">
        <v>14520</v>
      </c>
      <c r="B5233" s="11" t="s">
        <v>1644</v>
      </c>
      <c r="C5233" s="11" t="s">
        <v>221</v>
      </c>
      <c r="D5233" s="17">
        <v>46141</v>
      </c>
      <c r="E5233" s="12">
        <v>6</v>
      </c>
    </row>
    <row r="5234" spans="1:5" x14ac:dyDescent="0.3">
      <c r="A5234" s="3" t="s">
        <v>14521</v>
      </c>
      <c r="B5234" s="11" t="s">
        <v>1724</v>
      </c>
      <c r="C5234" s="11" t="s">
        <v>203</v>
      </c>
      <c r="D5234" s="17">
        <v>45762</v>
      </c>
      <c r="E5234" s="12">
        <v>10</v>
      </c>
    </row>
    <row r="5235" spans="1:5" x14ac:dyDescent="0.3">
      <c r="A5235" s="3" t="s">
        <v>14522</v>
      </c>
      <c r="B5235" s="11" t="s">
        <v>1656</v>
      </c>
      <c r="C5235" s="11" t="s">
        <v>303</v>
      </c>
      <c r="D5235" s="17">
        <v>45930</v>
      </c>
      <c r="E5235" s="12">
        <v>6</v>
      </c>
    </row>
    <row r="5236" spans="1:5" x14ac:dyDescent="0.3">
      <c r="A5236" s="3" t="s">
        <v>14523</v>
      </c>
      <c r="B5236" s="11" t="s">
        <v>1412</v>
      </c>
      <c r="C5236" s="11" t="s">
        <v>256</v>
      </c>
      <c r="D5236" s="17">
        <v>46049</v>
      </c>
      <c r="E5236" s="12">
        <v>6</v>
      </c>
    </row>
    <row r="5237" spans="1:5" x14ac:dyDescent="0.3">
      <c r="A5237" s="3" t="s">
        <v>14524</v>
      </c>
      <c r="B5237" s="11" t="s">
        <v>1066</v>
      </c>
      <c r="C5237" s="11" t="s">
        <v>260</v>
      </c>
      <c r="D5237" s="17">
        <v>46189</v>
      </c>
      <c r="E5237" s="12">
        <v>11</v>
      </c>
    </row>
    <row r="5238" spans="1:5" x14ac:dyDescent="0.3">
      <c r="A5238" s="3" t="s">
        <v>14525</v>
      </c>
      <c r="B5238" s="11" t="s">
        <v>982</v>
      </c>
      <c r="C5238" s="11" t="s">
        <v>356</v>
      </c>
      <c r="D5238" s="17">
        <v>45815</v>
      </c>
      <c r="E5238" s="12">
        <v>11</v>
      </c>
    </row>
    <row r="5239" spans="1:5" x14ac:dyDescent="0.3">
      <c r="A5239" s="3" t="s">
        <v>14526</v>
      </c>
      <c r="B5239" s="11" t="s">
        <v>1452</v>
      </c>
      <c r="C5239" s="11" t="s">
        <v>296</v>
      </c>
      <c r="D5239" s="17">
        <v>45749</v>
      </c>
      <c r="E5239" s="12">
        <v>7</v>
      </c>
    </row>
    <row r="5240" spans="1:5" x14ac:dyDescent="0.3">
      <c r="A5240" s="3" t="s">
        <v>14527</v>
      </c>
      <c r="B5240" s="11" t="s">
        <v>1268</v>
      </c>
      <c r="C5240" s="11" t="s">
        <v>286</v>
      </c>
      <c r="D5240" s="17">
        <v>45953</v>
      </c>
      <c r="E5240" s="12">
        <v>8</v>
      </c>
    </row>
    <row r="5241" spans="1:5" x14ac:dyDescent="0.3">
      <c r="A5241" s="3" t="s">
        <v>14528</v>
      </c>
      <c r="B5241" s="11" t="s">
        <v>1542</v>
      </c>
      <c r="C5241" s="11" t="s">
        <v>362</v>
      </c>
      <c r="D5241" s="17">
        <v>45833</v>
      </c>
      <c r="E5241" s="12">
        <v>10</v>
      </c>
    </row>
    <row r="5242" spans="1:5" x14ac:dyDescent="0.3">
      <c r="A5242" s="3" t="s">
        <v>14529</v>
      </c>
      <c r="B5242" s="11" t="s">
        <v>1184</v>
      </c>
      <c r="C5242" s="11" t="s">
        <v>198</v>
      </c>
      <c r="D5242" s="17">
        <v>45820</v>
      </c>
      <c r="E5242" s="12">
        <v>9</v>
      </c>
    </row>
    <row r="5243" spans="1:5" x14ac:dyDescent="0.3">
      <c r="A5243" s="3" t="s">
        <v>14530</v>
      </c>
      <c r="B5243" s="11" t="s">
        <v>1494</v>
      </c>
      <c r="C5243" s="11" t="s">
        <v>294</v>
      </c>
      <c r="D5243" s="17">
        <v>45691</v>
      </c>
      <c r="E5243" s="12">
        <v>7</v>
      </c>
    </row>
    <row r="5244" spans="1:5" x14ac:dyDescent="0.3">
      <c r="A5244" s="3" t="s">
        <v>14531</v>
      </c>
      <c r="B5244" s="11" t="s">
        <v>1180</v>
      </c>
      <c r="C5244" s="11" t="s">
        <v>109</v>
      </c>
      <c r="D5244" s="17">
        <v>45718</v>
      </c>
      <c r="E5244" s="12">
        <v>6</v>
      </c>
    </row>
    <row r="5245" spans="1:5" x14ac:dyDescent="0.3">
      <c r="A5245" s="3" t="s">
        <v>14532</v>
      </c>
      <c r="B5245" s="11" t="s">
        <v>1202</v>
      </c>
      <c r="C5245" s="11" t="s">
        <v>118</v>
      </c>
      <c r="D5245" s="17">
        <v>45804</v>
      </c>
      <c r="E5245" s="12">
        <v>4</v>
      </c>
    </row>
    <row r="5246" spans="1:5" x14ac:dyDescent="0.3">
      <c r="A5246" s="3" t="s">
        <v>14533</v>
      </c>
      <c r="B5246" s="11" t="s">
        <v>1020</v>
      </c>
      <c r="C5246" s="11" t="s">
        <v>306</v>
      </c>
      <c r="D5246" s="17">
        <v>45730</v>
      </c>
      <c r="E5246" s="12">
        <v>4</v>
      </c>
    </row>
    <row r="5247" spans="1:5" x14ac:dyDescent="0.3">
      <c r="A5247" s="3" t="s">
        <v>14534</v>
      </c>
      <c r="B5247" s="11" t="s">
        <v>1348</v>
      </c>
      <c r="C5247" s="11" t="s">
        <v>265</v>
      </c>
      <c r="D5247" s="17">
        <v>46130</v>
      </c>
      <c r="E5247" s="12">
        <v>4</v>
      </c>
    </row>
    <row r="5248" spans="1:5" x14ac:dyDescent="0.3">
      <c r="A5248" s="3" t="s">
        <v>14535</v>
      </c>
      <c r="B5248" s="11" t="s">
        <v>1206</v>
      </c>
      <c r="C5248" s="11" t="s">
        <v>216</v>
      </c>
      <c r="D5248" s="17">
        <v>46056</v>
      </c>
      <c r="E5248" s="12">
        <v>4</v>
      </c>
    </row>
    <row r="5249" spans="1:5" x14ac:dyDescent="0.3">
      <c r="A5249" s="3" t="s">
        <v>14536</v>
      </c>
      <c r="B5249" s="11" t="s">
        <v>1224</v>
      </c>
      <c r="C5249" s="11" t="s">
        <v>301</v>
      </c>
      <c r="D5249" s="17">
        <v>46165</v>
      </c>
      <c r="E5249" s="12">
        <v>9</v>
      </c>
    </row>
    <row r="5250" spans="1:5" x14ac:dyDescent="0.3">
      <c r="A5250" s="3" t="s">
        <v>14537</v>
      </c>
      <c r="B5250" s="11" t="s">
        <v>1752</v>
      </c>
      <c r="C5250" s="11" t="s">
        <v>282</v>
      </c>
      <c r="D5250" s="17">
        <v>45788</v>
      </c>
      <c r="E5250" s="12">
        <v>5</v>
      </c>
    </row>
    <row r="5251" spans="1:5" x14ac:dyDescent="0.3">
      <c r="A5251" s="3" t="s">
        <v>14538</v>
      </c>
      <c r="B5251" s="11" t="s">
        <v>1574</v>
      </c>
      <c r="C5251" s="11" t="s">
        <v>50</v>
      </c>
      <c r="D5251" s="17">
        <v>45686</v>
      </c>
      <c r="E5251" s="12">
        <v>8</v>
      </c>
    </row>
    <row r="5252" spans="1:5" x14ac:dyDescent="0.3">
      <c r="A5252" s="3" t="s">
        <v>14539</v>
      </c>
      <c r="B5252" s="11" t="s">
        <v>1558</v>
      </c>
      <c r="C5252" s="11" t="s">
        <v>397</v>
      </c>
      <c r="D5252" s="17">
        <v>45928</v>
      </c>
      <c r="E5252" s="12">
        <v>8</v>
      </c>
    </row>
    <row r="5253" spans="1:5" x14ac:dyDescent="0.3">
      <c r="A5253" s="3" t="s">
        <v>14540</v>
      </c>
      <c r="B5253" s="11" t="s">
        <v>998</v>
      </c>
      <c r="C5253" s="11" t="s">
        <v>260</v>
      </c>
      <c r="D5253" s="17">
        <v>46049</v>
      </c>
      <c r="E5253" s="12">
        <v>4</v>
      </c>
    </row>
    <row r="5254" spans="1:5" x14ac:dyDescent="0.3">
      <c r="A5254" s="3" t="s">
        <v>14541</v>
      </c>
      <c r="B5254" s="11" t="s">
        <v>1094</v>
      </c>
      <c r="C5254" s="11" t="s">
        <v>66</v>
      </c>
      <c r="D5254" s="17">
        <v>45804</v>
      </c>
      <c r="E5254" s="12">
        <v>12</v>
      </c>
    </row>
    <row r="5255" spans="1:5" x14ac:dyDescent="0.3">
      <c r="A5255" s="3" t="s">
        <v>14542</v>
      </c>
      <c r="B5255" s="11" t="s">
        <v>1198</v>
      </c>
      <c r="C5255" s="11" t="s">
        <v>278</v>
      </c>
      <c r="D5255" s="17">
        <v>45727</v>
      </c>
      <c r="E5255" s="12">
        <v>12</v>
      </c>
    </row>
    <row r="5256" spans="1:5" x14ac:dyDescent="0.3">
      <c r="A5256" s="3" t="s">
        <v>14543</v>
      </c>
      <c r="B5256" s="11" t="s">
        <v>1314</v>
      </c>
      <c r="C5256" s="11" t="s">
        <v>165</v>
      </c>
      <c r="D5256" s="17">
        <v>45873</v>
      </c>
      <c r="E5256" s="12">
        <v>6</v>
      </c>
    </row>
    <row r="5257" spans="1:5" x14ac:dyDescent="0.3">
      <c r="A5257" s="3" t="s">
        <v>14544</v>
      </c>
      <c r="B5257" s="11" t="s">
        <v>1454</v>
      </c>
      <c r="C5257" s="11" t="s">
        <v>89</v>
      </c>
      <c r="D5257" s="17">
        <v>45788</v>
      </c>
      <c r="E5257" s="12">
        <v>6</v>
      </c>
    </row>
    <row r="5258" spans="1:5" x14ac:dyDescent="0.3">
      <c r="A5258" s="3" t="s">
        <v>14545</v>
      </c>
      <c r="B5258" s="11" t="s">
        <v>878</v>
      </c>
      <c r="C5258" s="11" t="s">
        <v>338</v>
      </c>
      <c r="D5258" s="17">
        <v>45725</v>
      </c>
      <c r="E5258" s="12">
        <v>12</v>
      </c>
    </row>
    <row r="5259" spans="1:5" x14ac:dyDescent="0.3">
      <c r="A5259" s="3" t="s">
        <v>14546</v>
      </c>
      <c r="B5259" s="11" t="s">
        <v>1730</v>
      </c>
      <c r="C5259" s="11" t="s">
        <v>364</v>
      </c>
      <c r="D5259" s="17">
        <v>45691</v>
      </c>
      <c r="E5259" s="12">
        <v>10</v>
      </c>
    </row>
    <row r="5260" spans="1:5" x14ac:dyDescent="0.3">
      <c r="A5260" s="3" t="s">
        <v>14547</v>
      </c>
      <c r="B5260" s="11" t="s">
        <v>1442</v>
      </c>
      <c r="C5260" s="11" t="s">
        <v>243</v>
      </c>
      <c r="D5260" s="17">
        <v>45928</v>
      </c>
      <c r="E5260" s="12">
        <v>4</v>
      </c>
    </row>
    <row r="5261" spans="1:5" x14ac:dyDescent="0.3">
      <c r="A5261" s="3" t="s">
        <v>14548</v>
      </c>
      <c r="B5261" s="11" t="s">
        <v>1392</v>
      </c>
      <c r="C5261" s="11" t="s">
        <v>243</v>
      </c>
      <c r="D5261" s="17">
        <v>45906</v>
      </c>
      <c r="E5261" s="12">
        <v>10</v>
      </c>
    </row>
    <row r="5262" spans="1:5" x14ac:dyDescent="0.3">
      <c r="A5262" s="3" t="s">
        <v>14549</v>
      </c>
      <c r="B5262" s="11" t="s">
        <v>1704</v>
      </c>
      <c r="C5262" s="11" t="s">
        <v>391</v>
      </c>
      <c r="D5262" s="17">
        <v>46186</v>
      </c>
      <c r="E5262" s="12">
        <v>7</v>
      </c>
    </row>
    <row r="5263" spans="1:5" x14ac:dyDescent="0.3">
      <c r="A5263" s="3" t="s">
        <v>14550</v>
      </c>
      <c r="B5263" s="11" t="s">
        <v>1044</v>
      </c>
      <c r="C5263" s="11" t="s">
        <v>389</v>
      </c>
      <c r="D5263" s="17">
        <v>46099</v>
      </c>
      <c r="E5263" s="12">
        <v>8</v>
      </c>
    </row>
    <row r="5264" spans="1:5" x14ac:dyDescent="0.3">
      <c r="A5264" s="3" t="s">
        <v>14551</v>
      </c>
      <c r="B5264" s="11" t="s">
        <v>1006</v>
      </c>
      <c r="C5264" s="11" t="s">
        <v>344</v>
      </c>
      <c r="D5264" s="17">
        <v>45809</v>
      </c>
      <c r="E5264" s="12">
        <v>10</v>
      </c>
    </row>
    <row r="5265" spans="1:5" x14ac:dyDescent="0.3">
      <c r="A5265" s="3" t="s">
        <v>14552</v>
      </c>
      <c r="B5265" s="11" t="s">
        <v>942</v>
      </c>
      <c r="C5265" s="11" t="s">
        <v>282</v>
      </c>
      <c r="D5265" s="17">
        <v>45765</v>
      </c>
      <c r="E5265" s="12">
        <v>12</v>
      </c>
    </row>
    <row r="5266" spans="1:5" x14ac:dyDescent="0.3">
      <c r="A5266" s="3" t="s">
        <v>14553</v>
      </c>
      <c r="B5266" s="11" t="s">
        <v>1398</v>
      </c>
      <c r="C5266" s="11" t="s">
        <v>107</v>
      </c>
      <c r="D5266" s="17">
        <v>45990</v>
      </c>
      <c r="E5266" s="12">
        <v>9</v>
      </c>
    </row>
    <row r="5267" spans="1:5" x14ac:dyDescent="0.3">
      <c r="A5267" s="3" t="s">
        <v>14554</v>
      </c>
      <c r="B5267" s="11" t="s">
        <v>898</v>
      </c>
      <c r="C5267" s="11" t="s">
        <v>69</v>
      </c>
      <c r="D5267" s="17">
        <v>46113</v>
      </c>
      <c r="E5267" s="12">
        <v>6</v>
      </c>
    </row>
    <row r="5268" spans="1:5" x14ac:dyDescent="0.3">
      <c r="A5268" s="3" t="s">
        <v>14555</v>
      </c>
      <c r="B5268" s="11" t="s">
        <v>874</v>
      </c>
      <c r="C5268" s="11" t="s">
        <v>165</v>
      </c>
      <c r="D5268" s="17">
        <v>46160</v>
      </c>
      <c r="E5268" s="12">
        <v>5</v>
      </c>
    </row>
    <row r="5269" spans="1:5" x14ac:dyDescent="0.3">
      <c r="A5269" s="3" t="s">
        <v>14556</v>
      </c>
      <c r="B5269" s="11" t="s">
        <v>1426</v>
      </c>
      <c r="C5269" s="11" t="s">
        <v>18</v>
      </c>
      <c r="D5269" s="17">
        <v>45804</v>
      </c>
      <c r="E5269" s="12">
        <v>5</v>
      </c>
    </row>
    <row r="5270" spans="1:5" x14ac:dyDescent="0.3">
      <c r="A5270" s="3" t="s">
        <v>14557</v>
      </c>
      <c r="B5270" s="11" t="s">
        <v>932</v>
      </c>
      <c r="C5270" s="11" t="s">
        <v>263</v>
      </c>
      <c r="D5270" s="17">
        <v>46185</v>
      </c>
      <c r="E5270" s="12">
        <v>6</v>
      </c>
    </row>
    <row r="5271" spans="1:5" x14ac:dyDescent="0.3">
      <c r="A5271" s="3" t="s">
        <v>14558</v>
      </c>
      <c r="B5271" s="11" t="s">
        <v>1708</v>
      </c>
      <c r="C5271" s="11" t="s">
        <v>181</v>
      </c>
      <c r="D5271" s="17">
        <v>46172</v>
      </c>
      <c r="E5271" s="12">
        <v>5</v>
      </c>
    </row>
    <row r="5272" spans="1:5" x14ac:dyDescent="0.3">
      <c r="A5272" s="3" t="s">
        <v>14559</v>
      </c>
      <c r="B5272" s="11" t="s">
        <v>1072</v>
      </c>
      <c r="C5272" s="11" t="s">
        <v>356</v>
      </c>
      <c r="D5272" s="17">
        <v>45924</v>
      </c>
      <c r="E5272" s="12">
        <v>4</v>
      </c>
    </row>
    <row r="5273" spans="1:5" x14ac:dyDescent="0.3">
      <c r="A5273" s="3" t="s">
        <v>14560</v>
      </c>
      <c r="B5273" s="11" t="s">
        <v>914</v>
      </c>
      <c r="C5273" s="11" t="s">
        <v>256</v>
      </c>
      <c r="D5273" s="17">
        <v>46053</v>
      </c>
      <c r="E5273" s="12">
        <v>4</v>
      </c>
    </row>
    <row r="5274" spans="1:5" x14ac:dyDescent="0.3">
      <c r="A5274" s="3" t="s">
        <v>14561</v>
      </c>
      <c r="B5274" s="11" t="s">
        <v>1436</v>
      </c>
      <c r="C5274" s="11" t="s">
        <v>369</v>
      </c>
      <c r="D5274" s="17">
        <v>45672</v>
      </c>
      <c r="E5274" s="12">
        <v>11</v>
      </c>
    </row>
    <row r="5275" spans="1:5" x14ac:dyDescent="0.3">
      <c r="A5275" s="3" t="s">
        <v>14562</v>
      </c>
      <c r="B5275" s="11" t="s">
        <v>1150</v>
      </c>
      <c r="C5275" s="11" t="s">
        <v>397</v>
      </c>
      <c r="D5275" s="17">
        <v>46080</v>
      </c>
      <c r="E5275" s="12">
        <v>6</v>
      </c>
    </row>
    <row r="5276" spans="1:5" x14ac:dyDescent="0.3">
      <c r="A5276" s="3" t="s">
        <v>14563</v>
      </c>
      <c r="B5276" s="11" t="s">
        <v>1054</v>
      </c>
      <c r="C5276" s="11" t="s">
        <v>216</v>
      </c>
      <c r="D5276" s="17">
        <v>46090</v>
      </c>
      <c r="E5276" s="12">
        <v>12</v>
      </c>
    </row>
    <row r="5277" spans="1:5" x14ac:dyDescent="0.3">
      <c r="A5277" s="3" t="s">
        <v>14564</v>
      </c>
      <c r="B5277" s="11" t="s">
        <v>1488</v>
      </c>
      <c r="C5277" s="11" t="s">
        <v>124</v>
      </c>
      <c r="D5277" s="17">
        <v>46146</v>
      </c>
      <c r="E5277" s="12">
        <v>6</v>
      </c>
    </row>
    <row r="5278" spans="1:5" x14ac:dyDescent="0.3">
      <c r="A5278" s="3" t="s">
        <v>14565</v>
      </c>
      <c r="B5278" s="11" t="s">
        <v>936</v>
      </c>
      <c r="C5278" s="11" t="s">
        <v>42</v>
      </c>
      <c r="D5278" s="17">
        <v>46075</v>
      </c>
      <c r="E5278" s="12">
        <v>7</v>
      </c>
    </row>
    <row r="5279" spans="1:5" x14ac:dyDescent="0.3">
      <c r="A5279" s="3" t="s">
        <v>14566</v>
      </c>
      <c r="B5279" s="11" t="s">
        <v>1778</v>
      </c>
      <c r="C5279" s="11" t="s">
        <v>251</v>
      </c>
      <c r="D5279" s="17">
        <v>45865</v>
      </c>
      <c r="E5279" s="12">
        <v>4</v>
      </c>
    </row>
    <row r="5280" spans="1:5" x14ac:dyDescent="0.3">
      <c r="A5280" s="3" t="s">
        <v>14567</v>
      </c>
      <c r="B5280" s="11" t="s">
        <v>1602</v>
      </c>
      <c r="C5280" s="11" t="s">
        <v>276</v>
      </c>
      <c r="D5280" s="17">
        <v>45826</v>
      </c>
      <c r="E5280" s="12">
        <v>8</v>
      </c>
    </row>
    <row r="5281" spans="1:5" x14ac:dyDescent="0.3">
      <c r="A5281" s="3" t="s">
        <v>14568</v>
      </c>
      <c r="B5281" s="11" t="s">
        <v>1416</v>
      </c>
      <c r="C5281" s="11" t="s">
        <v>69</v>
      </c>
      <c r="D5281" s="17">
        <v>46015</v>
      </c>
      <c r="E5281" s="12">
        <v>9</v>
      </c>
    </row>
    <row r="5282" spans="1:5" x14ac:dyDescent="0.3">
      <c r="A5282" s="3" t="s">
        <v>14569</v>
      </c>
      <c r="B5282" s="11" t="s">
        <v>1442</v>
      </c>
      <c r="C5282" s="11" t="s">
        <v>137</v>
      </c>
      <c r="D5282" s="17">
        <v>45750</v>
      </c>
      <c r="E5282" s="12">
        <v>4</v>
      </c>
    </row>
    <row r="5283" spans="1:5" x14ac:dyDescent="0.3">
      <c r="A5283" s="3" t="s">
        <v>14570</v>
      </c>
      <c r="B5283" s="11" t="s">
        <v>1738</v>
      </c>
      <c r="C5283" s="11" t="s">
        <v>290</v>
      </c>
      <c r="D5283" s="17">
        <v>45708</v>
      </c>
      <c r="E5283" s="12">
        <v>5</v>
      </c>
    </row>
    <row r="5284" spans="1:5" x14ac:dyDescent="0.3">
      <c r="A5284" s="3" t="s">
        <v>14571</v>
      </c>
      <c r="B5284" s="11" t="s">
        <v>1618</v>
      </c>
      <c r="C5284" s="11" t="s">
        <v>308</v>
      </c>
      <c r="D5284" s="17">
        <v>46057</v>
      </c>
      <c r="E5284" s="12">
        <v>7</v>
      </c>
    </row>
    <row r="5285" spans="1:5" x14ac:dyDescent="0.3">
      <c r="A5285" s="3" t="s">
        <v>14572</v>
      </c>
      <c r="B5285" s="11" t="s">
        <v>1332</v>
      </c>
      <c r="C5285" s="11" t="s">
        <v>239</v>
      </c>
      <c r="D5285" s="17">
        <v>46024</v>
      </c>
      <c r="E5285" s="12">
        <v>6</v>
      </c>
    </row>
    <row r="5286" spans="1:5" x14ac:dyDescent="0.3">
      <c r="A5286" s="3" t="s">
        <v>14573</v>
      </c>
      <c r="B5286" s="11" t="s">
        <v>1190</v>
      </c>
      <c r="C5286" s="11" t="s">
        <v>248</v>
      </c>
      <c r="D5286" s="17">
        <v>45730</v>
      </c>
      <c r="E5286" s="12">
        <v>6</v>
      </c>
    </row>
    <row r="5287" spans="1:5" x14ac:dyDescent="0.3">
      <c r="A5287" s="3" t="s">
        <v>14574</v>
      </c>
      <c r="B5287" s="11" t="s">
        <v>958</v>
      </c>
      <c r="C5287" s="11" t="s">
        <v>69</v>
      </c>
      <c r="D5287" s="17">
        <v>45988</v>
      </c>
      <c r="E5287" s="12">
        <v>6</v>
      </c>
    </row>
    <row r="5288" spans="1:5" x14ac:dyDescent="0.3">
      <c r="A5288" s="3" t="s">
        <v>14575</v>
      </c>
      <c r="B5288" s="11" t="s">
        <v>960</v>
      </c>
      <c r="C5288" s="11" t="s">
        <v>89</v>
      </c>
      <c r="D5288" s="17">
        <v>45827</v>
      </c>
      <c r="E5288" s="12">
        <v>12</v>
      </c>
    </row>
    <row r="5289" spans="1:5" x14ac:dyDescent="0.3">
      <c r="A5289" s="3" t="s">
        <v>14576</v>
      </c>
      <c r="B5289" s="11" t="s">
        <v>1580</v>
      </c>
      <c r="C5289" s="11" t="s">
        <v>316</v>
      </c>
      <c r="D5289" s="17">
        <v>45880</v>
      </c>
      <c r="E5289" s="12">
        <v>9</v>
      </c>
    </row>
    <row r="5290" spans="1:5" x14ac:dyDescent="0.3">
      <c r="A5290" s="3" t="s">
        <v>14577</v>
      </c>
      <c r="B5290" s="11" t="s">
        <v>1274</v>
      </c>
      <c r="C5290" s="11" t="s">
        <v>376</v>
      </c>
      <c r="D5290" s="17">
        <v>46094</v>
      </c>
      <c r="E5290" s="12">
        <v>6</v>
      </c>
    </row>
    <row r="5291" spans="1:5" x14ac:dyDescent="0.3">
      <c r="A5291" s="3" t="s">
        <v>14578</v>
      </c>
      <c r="B5291" s="11" t="s">
        <v>1140</v>
      </c>
      <c r="C5291" s="11" t="s">
        <v>226</v>
      </c>
      <c r="D5291" s="17">
        <v>46036</v>
      </c>
      <c r="E5291" s="12">
        <v>6</v>
      </c>
    </row>
    <row r="5292" spans="1:5" x14ac:dyDescent="0.3">
      <c r="A5292" s="3" t="s">
        <v>14579</v>
      </c>
      <c r="B5292" s="11" t="s">
        <v>1314</v>
      </c>
      <c r="C5292" s="11" t="s">
        <v>278</v>
      </c>
      <c r="D5292" s="17">
        <v>46158</v>
      </c>
      <c r="E5292" s="12">
        <v>8</v>
      </c>
    </row>
    <row r="5293" spans="1:5" x14ac:dyDescent="0.3">
      <c r="A5293" s="3" t="s">
        <v>14580</v>
      </c>
      <c r="B5293" s="11" t="s">
        <v>966</v>
      </c>
      <c r="C5293" s="11" t="s">
        <v>37</v>
      </c>
      <c r="D5293" s="17">
        <v>46112</v>
      </c>
      <c r="E5293" s="12">
        <v>11</v>
      </c>
    </row>
    <row r="5294" spans="1:5" x14ac:dyDescent="0.3">
      <c r="A5294" s="3" t="s">
        <v>14581</v>
      </c>
      <c r="B5294" s="11" t="s">
        <v>1036</v>
      </c>
      <c r="C5294" s="11" t="s">
        <v>37</v>
      </c>
      <c r="D5294" s="17">
        <v>46026</v>
      </c>
      <c r="E5294" s="12">
        <v>7</v>
      </c>
    </row>
    <row r="5295" spans="1:5" x14ac:dyDescent="0.3">
      <c r="A5295" s="3" t="s">
        <v>14582</v>
      </c>
      <c r="B5295" s="11" t="s">
        <v>1182</v>
      </c>
      <c r="C5295" s="11" t="s">
        <v>69</v>
      </c>
      <c r="D5295" s="17">
        <v>45997</v>
      </c>
      <c r="E5295" s="12">
        <v>12</v>
      </c>
    </row>
    <row r="5296" spans="1:5" x14ac:dyDescent="0.3">
      <c r="A5296" s="3" t="s">
        <v>14583</v>
      </c>
      <c r="B5296" s="11" t="s">
        <v>1004</v>
      </c>
      <c r="C5296" s="11" t="s">
        <v>184</v>
      </c>
      <c r="D5296" s="17">
        <v>46172</v>
      </c>
      <c r="E5296" s="12">
        <v>8</v>
      </c>
    </row>
    <row r="5297" spans="1:5" x14ac:dyDescent="0.3">
      <c r="A5297" s="3" t="s">
        <v>14584</v>
      </c>
      <c r="B5297" s="11" t="s">
        <v>1120</v>
      </c>
      <c r="C5297" s="11" t="s">
        <v>395</v>
      </c>
      <c r="D5297" s="17">
        <v>46125</v>
      </c>
      <c r="E5297" s="12">
        <v>5</v>
      </c>
    </row>
    <row r="5298" spans="1:5" x14ac:dyDescent="0.3">
      <c r="A5298" s="3" t="s">
        <v>14585</v>
      </c>
      <c r="B5298" s="11" t="s">
        <v>1764</v>
      </c>
      <c r="C5298" s="11" t="s">
        <v>190</v>
      </c>
      <c r="D5298" s="17">
        <v>46181</v>
      </c>
      <c r="E5298" s="12">
        <v>10</v>
      </c>
    </row>
    <row r="5299" spans="1:5" x14ac:dyDescent="0.3">
      <c r="A5299" s="3" t="s">
        <v>14586</v>
      </c>
      <c r="B5299" s="11" t="s">
        <v>1150</v>
      </c>
      <c r="C5299" s="11" t="s">
        <v>382</v>
      </c>
      <c r="D5299" s="17">
        <v>45737</v>
      </c>
      <c r="E5299" s="12">
        <v>6</v>
      </c>
    </row>
    <row r="5300" spans="1:5" x14ac:dyDescent="0.3">
      <c r="A5300" s="3" t="s">
        <v>14587</v>
      </c>
      <c r="B5300" s="11" t="s">
        <v>1146</v>
      </c>
      <c r="C5300" s="11" t="s">
        <v>326</v>
      </c>
      <c r="D5300" s="17">
        <v>46020</v>
      </c>
      <c r="E5300" s="12">
        <v>9</v>
      </c>
    </row>
    <row r="5301" spans="1:5" x14ac:dyDescent="0.3">
      <c r="A5301" s="3" t="s">
        <v>14588</v>
      </c>
      <c r="B5301" s="11" t="s">
        <v>1568</v>
      </c>
      <c r="C5301" s="11" t="s">
        <v>203</v>
      </c>
      <c r="D5301" s="17">
        <v>46101</v>
      </c>
      <c r="E5301" s="12">
        <v>10</v>
      </c>
    </row>
    <row r="5302" spans="1:5" x14ac:dyDescent="0.3">
      <c r="A5302" s="3" t="s">
        <v>14589</v>
      </c>
      <c r="B5302" s="11" t="s">
        <v>1440</v>
      </c>
      <c r="C5302" s="11" t="s">
        <v>378</v>
      </c>
      <c r="D5302" s="17">
        <v>45789</v>
      </c>
      <c r="E5302" s="12">
        <v>11</v>
      </c>
    </row>
    <row r="5303" spans="1:5" x14ac:dyDescent="0.3">
      <c r="A5303" s="3" t="s">
        <v>14590</v>
      </c>
      <c r="B5303" s="11" t="s">
        <v>1050</v>
      </c>
      <c r="C5303" s="11" t="s">
        <v>258</v>
      </c>
      <c r="D5303" s="17">
        <v>45918</v>
      </c>
      <c r="E5303" s="12">
        <v>7</v>
      </c>
    </row>
    <row r="5304" spans="1:5" x14ac:dyDescent="0.3">
      <c r="A5304" s="3" t="s">
        <v>14591</v>
      </c>
      <c r="B5304" s="11" t="s">
        <v>1706</v>
      </c>
      <c r="C5304" s="11" t="s">
        <v>168</v>
      </c>
      <c r="D5304" s="17">
        <v>45767</v>
      </c>
      <c r="E5304" s="12">
        <v>10</v>
      </c>
    </row>
    <row r="5305" spans="1:5" x14ac:dyDescent="0.3">
      <c r="A5305" s="3" t="s">
        <v>14592</v>
      </c>
      <c r="B5305" s="11" t="s">
        <v>1624</v>
      </c>
      <c r="C5305" s="11" t="s">
        <v>32</v>
      </c>
      <c r="D5305" s="17">
        <v>45814</v>
      </c>
      <c r="E5305" s="12">
        <v>5</v>
      </c>
    </row>
    <row r="5306" spans="1:5" x14ac:dyDescent="0.3">
      <c r="A5306" s="3" t="s">
        <v>14593</v>
      </c>
      <c r="B5306" s="11" t="s">
        <v>1386</v>
      </c>
      <c r="C5306" s="11" t="s">
        <v>258</v>
      </c>
      <c r="D5306" s="17">
        <v>45686</v>
      </c>
      <c r="E5306" s="12">
        <v>4</v>
      </c>
    </row>
    <row r="5307" spans="1:5" x14ac:dyDescent="0.3">
      <c r="A5307" s="3" t="s">
        <v>14594</v>
      </c>
      <c r="B5307" s="11" t="s">
        <v>1440</v>
      </c>
      <c r="C5307" s="11" t="s">
        <v>81</v>
      </c>
      <c r="D5307" s="17">
        <v>46014</v>
      </c>
      <c r="E5307" s="12">
        <v>8</v>
      </c>
    </row>
    <row r="5308" spans="1:5" x14ac:dyDescent="0.3">
      <c r="A5308" s="3" t="s">
        <v>14595</v>
      </c>
      <c r="B5308" s="11" t="s">
        <v>1048</v>
      </c>
      <c r="C5308" s="11" t="s">
        <v>109</v>
      </c>
      <c r="D5308" s="17">
        <v>45915</v>
      </c>
      <c r="E5308" s="12">
        <v>4</v>
      </c>
    </row>
    <row r="5309" spans="1:5" x14ac:dyDescent="0.3">
      <c r="A5309" s="3" t="s">
        <v>14596</v>
      </c>
      <c r="B5309" s="11" t="s">
        <v>1270</v>
      </c>
      <c r="C5309" s="11" t="s">
        <v>89</v>
      </c>
      <c r="D5309" s="17">
        <v>45860</v>
      </c>
      <c r="E5309" s="12">
        <v>9</v>
      </c>
    </row>
    <row r="5310" spans="1:5" x14ac:dyDescent="0.3">
      <c r="A5310" s="3" t="s">
        <v>14597</v>
      </c>
      <c r="B5310" s="11" t="s">
        <v>1760</v>
      </c>
      <c r="C5310" s="11" t="s">
        <v>344</v>
      </c>
      <c r="D5310" s="17">
        <v>46035</v>
      </c>
      <c r="E5310" s="12">
        <v>9</v>
      </c>
    </row>
    <row r="5311" spans="1:5" x14ac:dyDescent="0.3">
      <c r="A5311" s="3" t="s">
        <v>14598</v>
      </c>
      <c r="B5311" s="11" t="s">
        <v>1694</v>
      </c>
      <c r="C5311" s="11" t="s">
        <v>190</v>
      </c>
      <c r="D5311" s="17">
        <v>46158</v>
      </c>
      <c r="E5311" s="12">
        <v>12</v>
      </c>
    </row>
    <row r="5312" spans="1:5" x14ac:dyDescent="0.3">
      <c r="A5312" s="3" t="s">
        <v>14599</v>
      </c>
      <c r="B5312" s="11" t="s">
        <v>1408</v>
      </c>
      <c r="C5312" s="11" t="s">
        <v>42</v>
      </c>
      <c r="D5312" s="17">
        <v>45676</v>
      </c>
      <c r="E5312" s="12">
        <v>12</v>
      </c>
    </row>
    <row r="5313" spans="1:5" x14ac:dyDescent="0.3">
      <c r="A5313" s="3" t="s">
        <v>14600</v>
      </c>
      <c r="B5313" s="11" t="s">
        <v>1696</v>
      </c>
      <c r="C5313" s="11" t="s">
        <v>258</v>
      </c>
      <c r="D5313" s="17">
        <v>45721</v>
      </c>
      <c r="E5313" s="12">
        <v>6</v>
      </c>
    </row>
    <row r="5314" spans="1:5" x14ac:dyDescent="0.3">
      <c r="A5314" s="3" t="s">
        <v>14601</v>
      </c>
      <c r="B5314" s="11" t="s">
        <v>1190</v>
      </c>
      <c r="C5314" s="11" t="s">
        <v>326</v>
      </c>
      <c r="D5314" s="17">
        <v>45793</v>
      </c>
      <c r="E5314" s="12">
        <v>12</v>
      </c>
    </row>
    <row r="5315" spans="1:5" x14ac:dyDescent="0.3">
      <c r="A5315" s="3" t="s">
        <v>14602</v>
      </c>
      <c r="B5315" s="11" t="s">
        <v>878</v>
      </c>
      <c r="C5315" s="11" t="s">
        <v>160</v>
      </c>
      <c r="D5315" s="17">
        <v>45839</v>
      </c>
      <c r="E5315" s="12">
        <v>11</v>
      </c>
    </row>
    <row r="5316" spans="1:5" x14ac:dyDescent="0.3">
      <c r="A5316" s="3" t="s">
        <v>14603</v>
      </c>
      <c r="B5316" s="11" t="s">
        <v>1504</v>
      </c>
      <c r="C5316" s="11" t="s">
        <v>284</v>
      </c>
      <c r="D5316" s="17">
        <v>46133</v>
      </c>
      <c r="E5316" s="12">
        <v>9</v>
      </c>
    </row>
    <row r="5317" spans="1:5" x14ac:dyDescent="0.3">
      <c r="A5317" s="3" t="s">
        <v>14604</v>
      </c>
      <c r="B5317" s="11" t="s">
        <v>1430</v>
      </c>
      <c r="C5317" s="11" t="s">
        <v>284</v>
      </c>
      <c r="D5317" s="17">
        <v>46133</v>
      </c>
      <c r="E5317" s="12">
        <v>10</v>
      </c>
    </row>
    <row r="5318" spans="1:5" x14ac:dyDescent="0.3">
      <c r="A5318" s="3" t="s">
        <v>14605</v>
      </c>
      <c r="B5318" s="11" t="s">
        <v>978</v>
      </c>
      <c r="C5318" s="11" t="s">
        <v>263</v>
      </c>
      <c r="D5318" s="17">
        <v>45671</v>
      </c>
      <c r="E5318" s="12">
        <v>6</v>
      </c>
    </row>
    <row r="5319" spans="1:5" x14ac:dyDescent="0.3">
      <c r="A5319" s="3" t="s">
        <v>14606</v>
      </c>
      <c r="B5319" s="11" t="s">
        <v>1538</v>
      </c>
      <c r="C5319" s="11" t="s">
        <v>184</v>
      </c>
      <c r="D5319" s="17">
        <v>46165</v>
      </c>
      <c r="E5319" s="12">
        <v>4</v>
      </c>
    </row>
    <row r="5320" spans="1:5" x14ac:dyDescent="0.3">
      <c r="A5320" s="3" t="s">
        <v>14607</v>
      </c>
      <c r="B5320" s="11" t="s">
        <v>1398</v>
      </c>
      <c r="C5320" s="11" t="s">
        <v>312</v>
      </c>
      <c r="D5320" s="17">
        <v>46050</v>
      </c>
      <c r="E5320" s="12">
        <v>7</v>
      </c>
    </row>
    <row r="5321" spans="1:5" x14ac:dyDescent="0.3">
      <c r="A5321" s="3" t="s">
        <v>14608</v>
      </c>
      <c r="B5321" s="11" t="s">
        <v>1594</v>
      </c>
      <c r="C5321" s="11" t="s">
        <v>320</v>
      </c>
      <c r="D5321" s="17">
        <v>45831</v>
      </c>
      <c r="E5321" s="12">
        <v>7</v>
      </c>
    </row>
    <row r="5322" spans="1:5" x14ac:dyDescent="0.3">
      <c r="A5322" s="3" t="s">
        <v>14609</v>
      </c>
      <c r="B5322" s="11" t="s">
        <v>1604</v>
      </c>
      <c r="C5322" s="11" t="s">
        <v>133</v>
      </c>
      <c r="D5322" s="17">
        <v>45806</v>
      </c>
      <c r="E5322" s="12">
        <v>9</v>
      </c>
    </row>
    <row r="5323" spans="1:5" x14ac:dyDescent="0.3">
      <c r="A5323" s="3" t="s">
        <v>14610</v>
      </c>
      <c r="B5323" s="11" t="s">
        <v>1374</v>
      </c>
      <c r="C5323" s="11" t="s">
        <v>294</v>
      </c>
      <c r="D5323" s="17">
        <v>46175</v>
      </c>
      <c r="E5323" s="12">
        <v>4</v>
      </c>
    </row>
    <row r="5324" spans="1:5" x14ac:dyDescent="0.3">
      <c r="A5324" s="3" t="s">
        <v>14611</v>
      </c>
      <c r="B5324" s="11" t="s">
        <v>1028</v>
      </c>
      <c r="C5324" s="11" t="s">
        <v>239</v>
      </c>
      <c r="D5324" s="17">
        <v>45875</v>
      </c>
      <c r="E5324" s="12">
        <v>7</v>
      </c>
    </row>
    <row r="5325" spans="1:5" x14ac:dyDescent="0.3">
      <c r="A5325" s="3" t="s">
        <v>14612</v>
      </c>
      <c r="B5325" s="11" t="s">
        <v>1008</v>
      </c>
      <c r="C5325" s="11" t="s">
        <v>336</v>
      </c>
      <c r="D5325" s="17">
        <v>46168</v>
      </c>
      <c r="E5325" s="12">
        <v>9</v>
      </c>
    </row>
    <row r="5326" spans="1:5" x14ac:dyDescent="0.3">
      <c r="A5326" s="3" t="s">
        <v>14613</v>
      </c>
      <c r="B5326" s="11" t="s">
        <v>1688</v>
      </c>
      <c r="C5326" s="11" t="s">
        <v>358</v>
      </c>
      <c r="D5326" s="17">
        <v>45819</v>
      </c>
      <c r="E5326" s="12">
        <v>5</v>
      </c>
    </row>
    <row r="5327" spans="1:5" x14ac:dyDescent="0.3">
      <c r="A5327" s="3" t="s">
        <v>14614</v>
      </c>
      <c r="B5327" s="11" t="s">
        <v>1290</v>
      </c>
      <c r="C5327" s="11" t="s">
        <v>320</v>
      </c>
      <c r="D5327" s="17">
        <v>45774</v>
      </c>
      <c r="E5327" s="12">
        <v>11</v>
      </c>
    </row>
    <row r="5328" spans="1:5" x14ac:dyDescent="0.3">
      <c r="A5328" s="3" t="s">
        <v>14615</v>
      </c>
      <c r="B5328" s="11" t="s">
        <v>1048</v>
      </c>
      <c r="C5328" s="11" t="s">
        <v>89</v>
      </c>
      <c r="D5328" s="17">
        <v>45962</v>
      </c>
      <c r="E5328" s="12">
        <v>7</v>
      </c>
    </row>
    <row r="5329" spans="1:5" x14ac:dyDescent="0.3">
      <c r="A5329" s="3" t="s">
        <v>14616</v>
      </c>
      <c r="B5329" s="11" t="s">
        <v>1660</v>
      </c>
      <c r="C5329" s="11" t="s">
        <v>177</v>
      </c>
      <c r="D5329" s="17">
        <v>46194</v>
      </c>
      <c r="E5329" s="12">
        <v>11</v>
      </c>
    </row>
    <row r="5330" spans="1:5" x14ac:dyDescent="0.3">
      <c r="A5330" s="3" t="s">
        <v>14617</v>
      </c>
      <c r="B5330" s="11" t="s">
        <v>1228</v>
      </c>
      <c r="C5330" s="11" t="s">
        <v>354</v>
      </c>
      <c r="D5330" s="17">
        <v>46098</v>
      </c>
      <c r="E5330" s="12">
        <v>5</v>
      </c>
    </row>
    <row r="5331" spans="1:5" x14ac:dyDescent="0.3">
      <c r="A5331" s="3" t="s">
        <v>14618</v>
      </c>
      <c r="B5331" s="11" t="s">
        <v>1016</v>
      </c>
      <c r="C5331" s="11" t="s">
        <v>393</v>
      </c>
      <c r="D5331" s="17">
        <v>45851</v>
      </c>
      <c r="E5331" s="12">
        <v>8</v>
      </c>
    </row>
    <row r="5332" spans="1:5" x14ac:dyDescent="0.3">
      <c r="A5332" s="3" t="s">
        <v>14619</v>
      </c>
      <c r="B5332" s="11" t="s">
        <v>1140</v>
      </c>
      <c r="C5332" s="11" t="s">
        <v>382</v>
      </c>
      <c r="D5332" s="17">
        <v>45963</v>
      </c>
      <c r="E5332" s="12">
        <v>8</v>
      </c>
    </row>
    <row r="5333" spans="1:5" x14ac:dyDescent="0.3">
      <c r="A5333" s="3" t="s">
        <v>14620</v>
      </c>
      <c r="B5333" s="11" t="s">
        <v>1594</v>
      </c>
      <c r="C5333" s="11" t="s">
        <v>89</v>
      </c>
      <c r="D5333" s="17">
        <v>45916</v>
      </c>
      <c r="E5333" s="12">
        <v>7</v>
      </c>
    </row>
    <row r="5334" spans="1:5" x14ac:dyDescent="0.3">
      <c r="A5334" s="3" t="s">
        <v>14621</v>
      </c>
      <c r="B5334" s="11" t="s">
        <v>1158</v>
      </c>
      <c r="C5334" s="11" t="s">
        <v>130</v>
      </c>
      <c r="D5334" s="17">
        <v>46114</v>
      </c>
      <c r="E5334" s="12">
        <v>12</v>
      </c>
    </row>
    <row r="5335" spans="1:5" x14ac:dyDescent="0.3">
      <c r="A5335" s="3" t="s">
        <v>14622</v>
      </c>
      <c r="B5335" s="11" t="s">
        <v>1772</v>
      </c>
      <c r="C5335" s="11" t="s">
        <v>208</v>
      </c>
      <c r="D5335" s="17">
        <v>46087</v>
      </c>
      <c r="E5335" s="12">
        <v>9</v>
      </c>
    </row>
    <row r="5336" spans="1:5" x14ac:dyDescent="0.3">
      <c r="A5336" s="3" t="s">
        <v>14623</v>
      </c>
      <c r="B5336" s="11" t="s">
        <v>1434</v>
      </c>
      <c r="C5336" s="11" t="s">
        <v>366</v>
      </c>
      <c r="D5336" s="17">
        <v>45888</v>
      </c>
      <c r="E5336" s="12">
        <v>10</v>
      </c>
    </row>
    <row r="5337" spans="1:5" x14ac:dyDescent="0.3">
      <c r="A5337" s="3" t="s">
        <v>14624</v>
      </c>
      <c r="B5337" s="11" t="s">
        <v>1240</v>
      </c>
      <c r="C5337" s="11" t="s">
        <v>373</v>
      </c>
      <c r="D5337" s="17">
        <v>45957</v>
      </c>
      <c r="E5337" s="12">
        <v>4</v>
      </c>
    </row>
    <row r="5338" spans="1:5" x14ac:dyDescent="0.3">
      <c r="A5338" s="3" t="s">
        <v>14625</v>
      </c>
      <c r="B5338" s="11" t="s">
        <v>1442</v>
      </c>
      <c r="C5338" s="11" t="s">
        <v>248</v>
      </c>
      <c r="D5338" s="17">
        <v>46127</v>
      </c>
      <c r="E5338" s="12">
        <v>12</v>
      </c>
    </row>
    <row r="5339" spans="1:5" x14ac:dyDescent="0.3">
      <c r="A5339" s="3" t="s">
        <v>14626</v>
      </c>
      <c r="B5339" s="11" t="s">
        <v>1480</v>
      </c>
      <c r="C5339" s="11" t="s">
        <v>157</v>
      </c>
      <c r="D5339" s="17">
        <v>46098</v>
      </c>
      <c r="E5339" s="12">
        <v>9</v>
      </c>
    </row>
    <row r="5340" spans="1:5" x14ac:dyDescent="0.3">
      <c r="A5340" s="3" t="s">
        <v>14627</v>
      </c>
      <c r="B5340" s="11" t="s">
        <v>1242</v>
      </c>
      <c r="C5340" s="11" t="s">
        <v>301</v>
      </c>
      <c r="D5340" s="17">
        <v>46107</v>
      </c>
      <c r="E5340" s="12">
        <v>8</v>
      </c>
    </row>
    <row r="5341" spans="1:5" x14ac:dyDescent="0.3">
      <c r="A5341" s="3" t="s">
        <v>14628</v>
      </c>
      <c r="B5341" s="11" t="s">
        <v>1738</v>
      </c>
      <c r="C5341" s="11" t="s">
        <v>387</v>
      </c>
      <c r="D5341" s="17">
        <v>45780</v>
      </c>
      <c r="E5341" s="12">
        <v>12</v>
      </c>
    </row>
    <row r="5342" spans="1:5" x14ac:dyDescent="0.3">
      <c r="A5342" s="3" t="s">
        <v>14629</v>
      </c>
      <c r="B5342" s="11" t="s">
        <v>1016</v>
      </c>
      <c r="C5342" s="11" t="s">
        <v>290</v>
      </c>
      <c r="D5342" s="17">
        <v>45935</v>
      </c>
      <c r="E5342" s="12">
        <v>4</v>
      </c>
    </row>
    <row r="5343" spans="1:5" x14ac:dyDescent="0.3">
      <c r="A5343" s="3" t="s">
        <v>14630</v>
      </c>
      <c r="B5343" s="11" t="s">
        <v>1688</v>
      </c>
      <c r="C5343" s="11" t="s">
        <v>318</v>
      </c>
      <c r="D5343" s="17">
        <v>45770</v>
      </c>
      <c r="E5343" s="12">
        <v>4</v>
      </c>
    </row>
    <row r="5344" spans="1:5" x14ac:dyDescent="0.3">
      <c r="A5344" s="3" t="s">
        <v>14631</v>
      </c>
      <c r="B5344" s="11" t="s">
        <v>1778</v>
      </c>
      <c r="C5344" s="11" t="s">
        <v>366</v>
      </c>
      <c r="D5344" s="17">
        <v>46119</v>
      </c>
      <c r="E5344" s="12">
        <v>10</v>
      </c>
    </row>
    <row r="5345" spans="1:5" x14ac:dyDescent="0.3">
      <c r="A5345" s="3" t="s">
        <v>14632</v>
      </c>
      <c r="B5345" s="11" t="s">
        <v>1504</v>
      </c>
      <c r="C5345" s="11" t="s">
        <v>95</v>
      </c>
      <c r="D5345" s="17">
        <v>45695</v>
      </c>
      <c r="E5345" s="12">
        <v>10</v>
      </c>
    </row>
    <row r="5346" spans="1:5" x14ac:dyDescent="0.3">
      <c r="A5346" s="3" t="s">
        <v>14633</v>
      </c>
      <c r="B5346" s="11" t="s">
        <v>1778</v>
      </c>
      <c r="C5346" s="11" t="s">
        <v>121</v>
      </c>
      <c r="D5346" s="17">
        <v>46038</v>
      </c>
      <c r="E5346" s="12">
        <v>9</v>
      </c>
    </row>
    <row r="5347" spans="1:5" x14ac:dyDescent="0.3">
      <c r="A5347" s="3" t="s">
        <v>14634</v>
      </c>
      <c r="B5347" s="11" t="s">
        <v>1078</v>
      </c>
      <c r="C5347" s="11" t="s">
        <v>62</v>
      </c>
      <c r="D5347" s="17">
        <v>45890</v>
      </c>
      <c r="E5347" s="12">
        <v>9</v>
      </c>
    </row>
    <row r="5348" spans="1:5" x14ac:dyDescent="0.3">
      <c r="A5348" s="3" t="s">
        <v>14635</v>
      </c>
      <c r="B5348" s="11" t="s">
        <v>1514</v>
      </c>
      <c r="C5348" s="11" t="s">
        <v>140</v>
      </c>
      <c r="D5348" s="17">
        <v>46071</v>
      </c>
      <c r="E5348" s="12">
        <v>4</v>
      </c>
    </row>
    <row r="5349" spans="1:5" x14ac:dyDescent="0.3">
      <c r="A5349" s="3" t="s">
        <v>14636</v>
      </c>
      <c r="B5349" s="11" t="s">
        <v>1082</v>
      </c>
      <c r="C5349" s="11" t="s">
        <v>118</v>
      </c>
      <c r="D5349" s="17">
        <v>46097</v>
      </c>
      <c r="E5349" s="12">
        <v>12</v>
      </c>
    </row>
    <row r="5350" spans="1:5" x14ac:dyDescent="0.3">
      <c r="A5350" s="3" t="s">
        <v>14637</v>
      </c>
      <c r="B5350" s="11" t="s">
        <v>1136</v>
      </c>
      <c r="C5350" s="11" t="s">
        <v>50</v>
      </c>
      <c r="D5350" s="17">
        <v>45764</v>
      </c>
      <c r="E5350" s="12">
        <v>5</v>
      </c>
    </row>
    <row r="5351" spans="1:5" x14ac:dyDescent="0.3">
      <c r="A5351" s="3" t="s">
        <v>14638</v>
      </c>
      <c r="B5351" s="11" t="s">
        <v>1580</v>
      </c>
      <c r="C5351" s="11" t="s">
        <v>308</v>
      </c>
      <c r="D5351" s="17">
        <v>46188</v>
      </c>
      <c r="E5351" s="12">
        <v>7</v>
      </c>
    </row>
    <row r="5352" spans="1:5" x14ac:dyDescent="0.3">
      <c r="A5352" s="3" t="s">
        <v>14639</v>
      </c>
      <c r="B5352" s="11" t="s">
        <v>1448</v>
      </c>
      <c r="C5352" s="11" t="s">
        <v>137</v>
      </c>
      <c r="D5352" s="17">
        <v>45668</v>
      </c>
      <c r="E5352" s="12">
        <v>7</v>
      </c>
    </row>
    <row r="5353" spans="1:5" x14ac:dyDescent="0.3">
      <c r="A5353" s="3" t="s">
        <v>14640</v>
      </c>
      <c r="B5353" s="11" t="s">
        <v>1668</v>
      </c>
      <c r="C5353" s="11" t="s">
        <v>391</v>
      </c>
      <c r="D5353" s="17">
        <v>45753</v>
      </c>
      <c r="E5353" s="12">
        <v>9</v>
      </c>
    </row>
    <row r="5354" spans="1:5" x14ac:dyDescent="0.3">
      <c r="A5354" s="3" t="s">
        <v>14641</v>
      </c>
      <c r="B5354" s="11" t="s">
        <v>901</v>
      </c>
      <c r="C5354" s="11" t="s">
        <v>303</v>
      </c>
      <c r="D5354" s="17">
        <v>45905</v>
      </c>
      <c r="E5354" s="12">
        <v>7</v>
      </c>
    </row>
    <row r="5355" spans="1:5" x14ac:dyDescent="0.3">
      <c r="A5355" s="3" t="s">
        <v>14642</v>
      </c>
      <c r="B5355" s="11" t="s">
        <v>1134</v>
      </c>
      <c r="C5355" s="11" t="s">
        <v>200</v>
      </c>
      <c r="D5355" s="17">
        <v>45904</v>
      </c>
      <c r="E5355" s="12">
        <v>12</v>
      </c>
    </row>
    <row r="5356" spans="1:5" x14ac:dyDescent="0.3">
      <c r="A5356" s="3" t="s">
        <v>14643</v>
      </c>
      <c r="B5356" s="11" t="s">
        <v>1204</v>
      </c>
      <c r="C5356" s="11" t="s">
        <v>216</v>
      </c>
      <c r="D5356" s="17">
        <v>45794</v>
      </c>
      <c r="E5356" s="12">
        <v>12</v>
      </c>
    </row>
    <row r="5357" spans="1:5" x14ac:dyDescent="0.3">
      <c r="A5357" s="3" t="s">
        <v>14644</v>
      </c>
      <c r="B5357" s="11" t="s">
        <v>1718</v>
      </c>
      <c r="C5357" s="11" t="s">
        <v>130</v>
      </c>
      <c r="D5357" s="17">
        <v>46078</v>
      </c>
      <c r="E5357" s="12">
        <v>12</v>
      </c>
    </row>
    <row r="5358" spans="1:5" x14ac:dyDescent="0.3">
      <c r="A5358" s="3" t="s">
        <v>14645</v>
      </c>
      <c r="B5358" s="11" t="s">
        <v>1258</v>
      </c>
      <c r="C5358" s="11" t="s">
        <v>292</v>
      </c>
      <c r="D5358" s="17">
        <v>45682</v>
      </c>
      <c r="E5358" s="12">
        <v>5</v>
      </c>
    </row>
    <row r="5359" spans="1:5" x14ac:dyDescent="0.3">
      <c r="A5359" s="3" t="s">
        <v>14646</v>
      </c>
      <c r="B5359" s="11" t="s">
        <v>940</v>
      </c>
      <c r="C5359" s="11" t="s">
        <v>387</v>
      </c>
      <c r="D5359" s="17">
        <v>45784</v>
      </c>
      <c r="E5359" s="12">
        <v>8</v>
      </c>
    </row>
    <row r="5360" spans="1:5" x14ac:dyDescent="0.3">
      <c r="A5360" s="3" t="s">
        <v>14647</v>
      </c>
      <c r="B5360" s="11" t="s">
        <v>1354</v>
      </c>
      <c r="C5360" s="11" t="s">
        <v>258</v>
      </c>
      <c r="D5360" s="17">
        <v>45681</v>
      </c>
      <c r="E5360" s="12">
        <v>10</v>
      </c>
    </row>
    <row r="5361" spans="1:5" x14ac:dyDescent="0.3">
      <c r="A5361" s="3" t="s">
        <v>14648</v>
      </c>
      <c r="B5361" s="11" t="s">
        <v>1182</v>
      </c>
      <c r="C5361" s="11" t="s">
        <v>211</v>
      </c>
      <c r="D5361" s="17">
        <v>45848</v>
      </c>
      <c r="E5361" s="12">
        <v>10</v>
      </c>
    </row>
    <row r="5362" spans="1:5" x14ac:dyDescent="0.3">
      <c r="A5362" s="3" t="s">
        <v>14649</v>
      </c>
      <c r="B5362" s="11" t="s">
        <v>1430</v>
      </c>
      <c r="C5362" s="11" t="s">
        <v>181</v>
      </c>
      <c r="D5362" s="17">
        <v>46172</v>
      </c>
      <c r="E5362" s="12">
        <v>11</v>
      </c>
    </row>
    <row r="5363" spans="1:5" x14ac:dyDescent="0.3">
      <c r="A5363" s="3" t="s">
        <v>14650</v>
      </c>
      <c r="B5363" s="11" t="s">
        <v>936</v>
      </c>
      <c r="C5363" s="11" t="s">
        <v>140</v>
      </c>
      <c r="D5363" s="17">
        <v>45728</v>
      </c>
      <c r="E5363" s="12">
        <v>12</v>
      </c>
    </row>
    <row r="5364" spans="1:5" x14ac:dyDescent="0.3">
      <c r="A5364" s="3" t="s">
        <v>14651</v>
      </c>
      <c r="B5364" s="11" t="s">
        <v>1564</v>
      </c>
      <c r="C5364" s="11" t="s">
        <v>171</v>
      </c>
      <c r="D5364" s="17">
        <v>46053</v>
      </c>
      <c r="E5364" s="12">
        <v>4</v>
      </c>
    </row>
    <row r="5365" spans="1:5" x14ac:dyDescent="0.3">
      <c r="A5365" s="3" t="s">
        <v>14652</v>
      </c>
      <c r="B5365" s="11" t="s">
        <v>950</v>
      </c>
      <c r="C5365" s="11" t="s">
        <v>218</v>
      </c>
      <c r="D5365" s="17">
        <v>46161</v>
      </c>
      <c r="E5365" s="12">
        <v>6</v>
      </c>
    </row>
    <row r="5366" spans="1:5" x14ac:dyDescent="0.3">
      <c r="A5366" s="3" t="s">
        <v>14653</v>
      </c>
      <c r="B5366" s="11" t="s">
        <v>1666</v>
      </c>
      <c r="C5366" s="11" t="s">
        <v>160</v>
      </c>
      <c r="D5366" s="17">
        <v>45667</v>
      </c>
      <c r="E5366" s="12">
        <v>6</v>
      </c>
    </row>
    <row r="5367" spans="1:5" x14ac:dyDescent="0.3">
      <c r="A5367" s="3" t="s">
        <v>14654</v>
      </c>
      <c r="B5367" s="11" t="s">
        <v>1006</v>
      </c>
      <c r="C5367" s="11" t="s">
        <v>27</v>
      </c>
      <c r="D5367" s="17">
        <v>45919</v>
      </c>
      <c r="E5367" s="12">
        <v>4</v>
      </c>
    </row>
    <row r="5368" spans="1:5" x14ac:dyDescent="0.3">
      <c r="A5368" s="3" t="s">
        <v>14655</v>
      </c>
      <c r="B5368" s="11" t="s">
        <v>1652</v>
      </c>
      <c r="C5368" s="11" t="s">
        <v>32</v>
      </c>
      <c r="D5368" s="17">
        <v>45786</v>
      </c>
      <c r="E5368" s="12">
        <v>7</v>
      </c>
    </row>
    <row r="5369" spans="1:5" x14ac:dyDescent="0.3">
      <c r="A5369" s="3" t="s">
        <v>14656</v>
      </c>
      <c r="B5369" s="11" t="s">
        <v>1122</v>
      </c>
      <c r="C5369" s="11" t="s">
        <v>286</v>
      </c>
      <c r="D5369" s="17">
        <v>45784</v>
      </c>
      <c r="E5369" s="12">
        <v>10</v>
      </c>
    </row>
    <row r="5370" spans="1:5" x14ac:dyDescent="0.3">
      <c r="A5370" s="3" t="s">
        <v>14657</v>
      </c>
      <c r="B5370" s="11" t="s">
        <v>1464</v>
      </c>
      <c r="C5370" s="11" t="s">
        <v>344</v>
      </c>
      <c r="D5370" s="17">
        <v>46030</v>
      </c>
      <c r="E5370" s="12">
        <v>10</v>
      </c>
    </row>
    <row r="5371" spans="1:5" x14ac:dyDescent="0.3">
      <c r="A5371" s="3" t="s">
        <v>14658</v>
      </c>
      <c r="B5371" s="11" t="s">
        <v>1054</v>
      </c>
      <c r="C5371" s="11" t="s">
        <v>18</v>
      </c>
      <c r="D5371" s="17">
        <v>45665</v>
      </c>
      <c r="E5371" s="12">
        <v>5</v>
      </c>
    </row>
    <row r="5372" spans="1:5" x14ac:dyDescent="0.3">
      <c r="A5372" s="3" t="s">
        <v>14659</v>
      </c>
      <c r="B5372" s="11" t="s">
        <v>1572</v>
      </c>
      <c r="C5372" s="11" t="s">
        <v>160</v>
      </c>
      <c r="D5372" s="17">
        <v>46137</v>
      </c>
      <c r="E5372" s="12">
        <v>8</v>
      </c>
    </row>
    <row r="5373" spans="1:5" x14ac:dyDescent="0.3">
      <c r="A5373" s="3" t="s">
        <v>14660</v>
      </c>
      <c r="B5373" s="11" t="s">
        <v>1706</v>
      </c>
      <c r="C5373" s="11" t="s">
        <v>37</v>
      </c>
      <c r="D5373" s="17">
        <v>45755</v>
      </c>
      <c r="E5373" s="12">
        <v>6</v>
      </c>
    </row>
    <row r="5374" spans="1:5" x14ac:dyDescent="0.3">
      <c r="A5374" s="3" t="s">
        <v>14661</v>
      </c>
      <c r="B5374" s="11" t="s">
        <v>1738</v>
      </c>
      <c r="C5374" s="11" t="s">
        <v>241</v>
      </c>
      <c r="D5374" s="17">
        <v>45899</v>
      </c>
      <c r="E5374" s="12">
        <v>5</v>
      </c>
    </row>
    <row r="5375" spans="1:5" x14ac:dyDescent="0.3">
      <c r="A5375" s="3" t="s">
        <v>14662</v>
      </c>
      <c r="B5375" s="11" t="s">
        <v>1708</v>
      </c>
      <c r="C5375" s="11" t="s">
        <v>146</v>
      </c>
      <c r="D5375" s="17">
        <v>45840</v>
      </c>
      <c r="E5375" s="12">
        <v>8</v>
      </c>
    </row>
    <row r="5376" spans="1:5" x14ac:dyDescent="0.3">
      <c r="A5376" s="3" t="s">
        <v>14663</v>
      </c>
      <c r="B5376" s="11" t="s">
        <v>1464</v>
      </c>
      <c r="C5376" s="11" t="s">
        <v>109</v>
      </c>
      <c r="D5376" s="17">
        <v>45792</v>
      </c>
      <c r="E5376" s="12">
        <v>12</v>
      </c>
    </row>
    <row r="5377" spans="1:5" x14ac:dyDescent="0.3">
      <c r="A5377" s="3" t="s">
        <v>14664</v>
      </c>
      <c r="B5377" s="11" t="s">
        <v>1480</v>
      </c>
      <c r="C5377" s="11" t="s">
        <v>8</v>
      </c>
      <c r="D5377" s="17">
        <v>46002</v>
      </c>
      <c r="E5377" s="12">
        <v>10</v>
      </c>
    </row>
    <row r="5378" spans="1:5" x14ac:dyDescent="0.3">
      <c r="A5378" s="3" t="s">
        <v>14665</v>
      </c>
      <c r="B5378" s="11" t="s">
        <v>910</v>
      </c>
      <c r="C5378" s="11" t="s">
        <v>73</v>
      </c>
      <c r="D5378" s="17">
        <v>46197</v>
      </c>
      <c r="E5378" s="12">
        <v>5</v>
      </c>
    </row>
    <row r="5379" spans="1:5" x14ac:dyDescent="0.3">
      <c r="A5379" s="3" t="s">
        <v>14666</v>
      </c>
      <c r="B5379" s="11" t="s">
        <v>1340</v>
      </c>
      <c r="C5379" s="11" t="s">
        <v>128</v>
      </c>
      <c r="D5379" s="17">
        <v>45735</v>
      </c>
      <c r="E5379" s="12">
        <v>11</v>
      </c>
    </row>
    <row r="5380" spans="1:5" x14ac:dyDescent="0.3">
      <c r="A5380" s="3" t="s">
        <v>14667</v>
      </c>
      <c r="B5380" s="11" t="s">
        <v>1644</v>
      </c>
      <c r="C5380" s="11" t="s">
        <v>143</v>
      </c>
      <c r="D5380" s="17">
        <v>46088</v>
      </c>
      <c r="E5380" s="12">
        <v>12</v>
      </c>
    </row>
    <row r="5381" spans="1:5" x14ac:dyDescent="0.3">
      <c r="A5381" s="3" t="s">
        <v>14668</v>
      </c>
      <c r="B5381" s="11" t="s">
        <v>1686</v>
      </c>
      <c r="C5381" s="11" t="s">
        <v>193</v>
      </c>
      <c r="D5381" s="17">
        <v>45890</v>
      </c>
      <c r="E5381" s="12">
        <v>11</v>
      </c>
    </row>
    <row r="5382" spans="1:5" x14ac:dyDescent="0.3">
      <c r="A5382" s="3" t="s">
        <v>14669</v>
      </c>
      <c r="B5382" s="11" t="s">
        <v>1664</v>
      </c>
      <c r="C5382" s="11" t="s">
        <v>146</v>
      </c>
      <c r="D5382" s="17">
        <v>45945</v>
      </c>
      <c r="E5382" s="12">
        <v>10</v>
      </c>
    </row>
    <row r="5383" spans="1:5" x14ac:dyDescent="0.3">
      <c r="A5383" s="3" t="s">
        <v>14670</v>
      </c>
      <c r="B5383" s="11" t="s">
        <v>1516</v>
      </c>
      <c r="C5383" s="11" t="s">
        <v>342</v>
      </c>
      <c r="D5383" s="17">
        <v>46174</v>
      </c>
      <c r="E5383" s="12">
        <v>8</v>
      </c>
    </row>
    <row r="5384" spans="1:5" x14ac:dyDescent="0.3">
      <c r="A5384" s="3" t="s">
        <v>14671</v>
      </c>
      <c r="B5384" s="11" t="s">
        <v>1198</v>
      </c>
      <c r="C5384" s="11" t="s">
        <v>326</v>
      </c>
      <c r="D5384" s="17">
        <v>45708</v>
      </c>
      <c r="E5384" s="12">
        <v>11</v>
      </c>
    </row>
    <row r="5385" spans="1:5" x14ac:dyDescent="0.3">
      <c r="A5385" s="3" t="s">
        <v>14672</v>
      </c>
      <c r="B5385" s="11" t="s">
        <v>1736</v>
      </c>
      <c r="C5385" s="11" t="s">
        <v>272</v>
      </c>
      <c r="D5385" s="17">
        <v>45921</v>
      </c>
      <c r="E5385" s="12">
        <v>12</v>
      </c>
    </row>
    <row r="5386" spans="1:5" x14ac:dyDescent="0.3">
      <c r="A5386" s="3" t="s">
        <v>14673</v>
      </c>
      <c r="B5386" s="11" t="s">
        <v>1760</v>
      </c>
      <c r="C5386" s="11" t="s">
        <v>282</v>
      </c>
      <c r="D5386" s="17">
        <v>46083</v>
      </c>
      <c r="E5386" s="12">
        <v>7</v>
      </c>
    </row>
    <row r="5387" spans="1:5" x14ac:dyDescent="0.3">
      <c r="A5387" s="3" t="s">
        <v>14674</v>
      </c>
      <c r="B5387" s="11" t="s">
        <v>1674</v>
      </c>
      <c r="C5387" s="11" t="s">
        <v>174</v>
      </c>
      <c r="D5387" s="17">
        <v>46089</v>
      </c>
      <c r="E5387" s="12">
        <v>10</v>
      </c>
    </row>
    <row r="5388" spans="1:5" x14ac:dyDescent="0.3">
      <c r="A5388" s="3" t="s">
        <v>14675</v>
      </c>
      <c r="B5388" s="11" t="s">
        <v>1448</v>
      </c>
      <c r="C5388" s="11" t="s">
        <v>95</v>
      </c>
      <c r="D5388" s="17">
        <v>45839</v>
      </c>
      <c r="E5388" s="12">
        <v>4</v>
      </c>
    </row>
    <row r="5389" spans="1:5" x14ac:dyDescent="0.3">
      <c r="A5389" s="3" t="s">
        <v>14676</v>
      </c>
      <c r="B5389" s="11" t="s">
        <v>986</v>
      </c>
      <c r="C5389" s="11" t="s">
        <v>42</v>
      </c>
      <c r="D5389" s="17">
        <v>45900</v>
      </c>
      <c r="E5389" s="12">
        <v>4</v>
      </c>
    </row>
    <row r="5390" spans="1:5" x14ac:dyDescent="0.3">
      <c r="A5390" s="3" t="s">
        <v>14677</v>
      </c>
      <c r="B5390" s="11" t="s">
        <v>1442</v>
      </c>
      <c r="C5390" s="11" t="s">
        <v>42</v>
      </c>
      <c r="D5390" s="17">
        <v>46142</v>
      </c>
      <c r="E5390" s="12">
        <v>9</v>
      </c>
    </row>
    <row r="5391" spans="1:5" x14ac:dyDescent="0.3">
      <c r="A5391" s="3" t="s">
        <v>14678</v>
      </c>
      <c r="B5391" s="11" t="s">
        <v>1070</v>
      </c>
      <c r="C5391" s="11" t="s">
        <v>362</v>
      </c>
      <c r="D5391" s="17">
        <v>45909</v>
      </c>
      <c r="E5391" s="12">
        <v>7</v>
      </c>
    </row>
    <row r="5392" spans="1:5" x14ac:dyDescent="0.3">
      <c r="A5392" s="3" t="s">
        <v>14679</v>
      </c>
      <c r="B5392" s="11" t="s">
        <v>932</v>
      </c>
      <c r="C5392" s="11" t="s">
        <v>369</v>
      </c>
      <c r="D5392" s="17">
        <v>45845</v>
      </c>
      <c r="E5392" s="12">
        <v>9</v>
      </c>
    </row>
    <row r="5393" spans="1:5" x14ac:dyDescent="0.3">
      <c r="A5393" s="3" t="s">
        <v>14680</v>
      </c>
      <c r="B5393" s="11" t="s">
        <v>1506</v>
      </c>
      <c r="C5393" s="11" t="s">
        <v>124</v>
      </c>
      <c r="D5393" s="17">
        <v>45962</v>
      </c>
      <c r="E5393" s="12">
        <v>4</v>
      </c>
    </row>
    <row r="5394" spans="1:5" x14ac:dyDescent="0.3">
      <c r="A5394" s="3" t="s">
        <v>14681</v>
      </c>
      <c r="B5394" s="11" t="s">
        <v>1234</v>
      </c>
      <c r="C5394" s="11" t="s">
        <v>306</v>
      </c>
      <c r="D5394" s="17">
        <v>46166</v>
      </c>
      <c r="E5394" s="12">
        <v>5</v>
      </c>
    </row>
    <row r="5395" spans="1:5" x14ac:dyDescent="0.3">
      <c r="A5395" s="3" t="s">
        <v>14682</v>
      </c>
      <c r="B5395" s="11" t="s">
        <v>1498</v>
      </c>
      <c r="C5395" s="11" t="s">
        <v>171</v>
      </c>
      <c r="D5395" s="17">
        <v>46163</v>
      </c>
      <c r="E5395" s="12">
        <v>12</v>
      </c>
    </row>
    <row r="5396" spans="1:5" x14ac:dyDescent="0.3">
      <c r="A5396" s="3" t="s">
        <v>14683</v>
      </c>
      <c r="B5396" s="11" t="s">
        <v>1196</v>
      </c>
      <c r="C5396" s="11" t="s">
        <v>190</v>
      </c>
      <c r="D5396" s="17">
        <v>46112</v>
      </c>
      <c r="E5396" s="12">
        <v>7</v>
      </c>
    </row>
    <row r="5397" spans="1:5" x14ac:dyDescent="0.3">
      <c r="A5397" s="3" t="s">
        <v>14684</v>
      </c>
      <c r="B5397" s="11" t="s">
        <v>1454</v>
      </c>
      <c r="C5397" s="11" t="s">
        <v>126</v>
      </c>
      <c r="D5397" s="17">
        <v>46060</v>
      </c>
      <c r="E5397" s="12">
        <v>8</v>
      </c>
    </row>
    <row r="5398" spans="1:5" x14ac:dyDescent="0.3">
      <c r="A5398" s="3" t="s">
        <v>14685</v>
      </c>
      <c r="B5398" s="11" t="s">
        <v>1004</v>
      </c>
      <c r="C5398" s="11" t="s">
        <v>42</v>
      </c>
      <c r="D5398" s="17">
        <v>45727</v>
      </c>
      <c r="E5398" s="12">
        <v>6</v>
      </c>
    </row>
    <row r="5399" spans="1:5" x14ac:dyDescent="0.3">
      <c r="A5399" s="3" t="s">
        <v>14686</v>
      </c>
      <c r="B5399" s="11" t="s">
        <v>1514</v>
      </c>
      <c r="C5399" s="11" t="s">
        <v>288</v>
      </c>
      <c r="D5399" s="17">
        <v>45817</v>
      </c>
      <c r="E5399" s="12">
        <v>4</v>
      </c>
    </row>
    <row r="5400" spans="1:5" x14ac:dyDescent="0.3">
      <c r="A5400" s="3" t="s">
        <v>14687</v>
      </c>
      <c r="B5400" s="11" t="s">
        <v>1770</v>
      </c>
      <c r="C5400" s="11" t="s">
        <v>260</v>
      </c>
      <c r="D5400" s="17">
        <v>45677</v>
      </c>
      <c r="E5400" s="12">
        <v>12</v>
      </c>
    </row>
    <row r="5401" spans="1:5" x14ac:dyDescent="0.3">
      <c r="A5401" s="3" t="s">
        <v>14688</v>
      </c>
      <c r="B5401" s="11" t="s">
        <v>1442</v>
      </c>
      <c r="C5401" s="11" t="s">
        <v>243</v>
      </c>
      <c r="D5401" s="17">
        <v>45842</v>
      </c>
      <c r="E5401" s="12">
        <v>11</v>
      </c>
    </row>
    <row r="5402" spans="1:5" x14ac:dyDescent="0.3">
      <c r="A5402" s="3" t="s">
        <v>14689</v>
      </c>
      <c r="B5402" s="11" t="s">
        <v>1246</v>
      </c>
      <c r="C5402" s="11" t="s">
        <v>162</v>
      </c>
      <c r="D5402" s="17">
        <v>45815</v>
      </c>
      <c r="E5402" s="12">
        <v>4</v>
      </c>
    </row>
    <row r="5403" spans="1:5" x14ac:dyDescent="0.3">
      <c r="A5403" s="3" t="s">
        <v>14690</v>
      </c>
      <c r="B5403" s="11" t="s">
        <v>1494</v>
      </c>
      <c r="C5403" s="11" t="s">
        <v>168</v>
      </c>
      <c r="D5403" s="17">
        <v>45818</v>
      </c>
      <c r="E5403" s="12">
        <v>10</v>
      </c>
    </row>
    <row r="5404" spans="1:5" x14ac:dyDescent="0.3">
      <c r="A5404" s="3" t="s">
        <v>14691</v>
      </c>
      <c r="B5404" s="11" t="s">
        <v>1128</v>
      </c>
      <c r="C5404" s="11" t="s">
        <v>241</v>
      </c>
      <c r="D5404" s="17">
        <v>46128</v>
      </c>
      <c r="E5404" s="12">
        <v>12</v>
      </c>
    </row>
    <row r="5405" spans="1:5" x14ac:dyDescent="0.3">
      <c r="A5405" s="3" t="s">
        <v>14692</v>
      </c>
      <c r="B5405" s="11" t="s">
        <v>1160</v>
      </c>
      <c r="C5405" s="11" t="s">
        <v>124</v>
      </c>
      <c r="D5405" s="17">
        <v>46030</v>
      </c>
      <c r="E5405" s="12">
        <v>5</v>
      </c>
    </row>
    <row r="5406" spans="1:5" x14ac:dyDescent="0.3">
      <c r="A5406" s="3" t="s">
        <v>14693</v>
      </c>
      <c r="B5406" s="11" t="s">
        <v>1728</v>
      </c>
      <c r="C5406" s="11" t="s">
        <v>190</v>
      </c>
      <c r="D5406" s="17">
        <v>45728</v>
      </c>
      <c r="E5406" s="12">
        <v>7</v>
      </c>
    </row>
    <row r="5407" spans="1:5" x14ac:dyDescent="0.3">
      <c r="A5407" s="3" t="s">
        <v>14694</v>
      </c>
      <c r="B5407" s="11" t="s">
        <v>1634</v>
      </c>
      <c r="C5407" s="11" t="s">
        <v>221</v>
      </c>
      <c r="D5407" s="17">
        <v>45978</v>
      </c>
      <c r="E5407" s="12">
        <v>7</v>
      </c>
    </row>
    <row r="5408" spans="1:5" x14ac:dyDescent="0.3">
      <c r="A5408" s="3" t="s">
        <v>14695</v>
      </c>
      <c r="B5408" s="11" t="s">
        <v>1144</v>
      </c>
      <c r="C5408" s="11" t="s">
        <v>282</v>
      </c>
      <c r="D5408" s="17">
        <v>45749</v>
      </c>
      <c r="E5408" s="12">
        <v>7</v>
      </c>
    </row>
    <row r="5409" spans="1:5" x14ac:dyDescent="0.3">
      <c r="A5409" s="3" t="s">
        <v>14696</v>
      </c>
      <c r="B5409" s="11" t="s">
        <v>1466</v>
      </c>
      <c r="C5409" s="11" t="s">
        <v>248</v>
      </c>
      <c r="D5409" s="17">
        <v>46127</v>
      </c>
      <c r="E5409" s="12">
        <v>5</v>
      </c>
    </row>
    <row r="5410" spans="1:5" x14ac:dyDescent="0.3">
      <c r="A5410" s="3" t="s">
        <v>14697</v>
      </c>
      <c r="B5410" s="11" t="s">
        <v>1236</v>
      </c>
      <c r="C5410" s="11" t="s">
        <v>149</v>
      </c>
      <c r="D5410" s="17">
        <v>46186</v>
      </c>
      <c r="E5410" s="12">
        <v>4</v>
      </c>
    </row>
    <row r="5411" spans="1:5" x14ac:dyDescent="0.3">
      <c r="A5411" s="3" t="s">
        <v>14698</v>
      </c>
      <c r="B5411" s="11" t="s">
        <v>1494</v>
      </c>
      <c r="C5411" s="11" t="s">
        <v>296</v>
      </c>
      <c r="D5411" s="17">
        <v>45709</v>
      </c>
      <c r="E5411" s="12">
        <v>9</v>
      </c>
    </row>
    <row r="5412" spans="1:5" x14ac:dyDescent="0.3">
      <c r="A5412" s="3" t="s">
        <v>14699</v>
      </c>
      <c r="B5412" s="11" t="s">
        <v>1166</v>
      </c>
      <c r="C5412" s="11" t="s">
        <v>334</v>
      </c>
      <c r="D5412" s="17">
        <v>45905</v>
      </c>
      <c r="E5412" s="12">
        <v>5</v>
      </c>
    </row>
    <row r="5413" spans="1:5" x14ac:dyDescent="0.3">
      <c r="A5413" s="3" t="s">
        <v>14700</v>
      </c>
      <c r="B5413" s="11" t="s">
        <v>1260</v>
      </c>
      <c r="C5413" s="11" t="s">
        <v>177</v>
      </c>
      <c r="D5413" s="17">
        <v>45741</v>
      </c>
      <c r="E5413" s="12">
        <v>7</v>
      </c>
    </row>
    <row r="5414" spans="1:5" x14ac:dyDescent="0.3">
      <c r="A5414" s="3" t="s">
        <v>14701</v>
      </c>
      <c r="B5414" s="11" t="s">
        <v>1262</v>
      </c>
      <c r="C5414" s="11" t="s">
        <v>282</v>
      </c>
      <c r="D5414" s="17">
        <v>45682</v>
      </c>
      <c r="E5414" s="12">
        <v>11</v>
      </c>
    </row>
    <row r="5415" spans="1:5" x14ac:dyDescent="0.3">
      <c r="A5415" s="3" t="s">
        <v>14702</v>
      </c>
      <c r="B5415" s="11" t="s">
        <v>1430</v>
      </c>
      <c r="C5415" s="11" t="s">
        <v>32</v>
      </c>
      <c r="D5415" s="17">
        <v>46054</v>
      </c>
      <c r="E5415" s="12">
        <v>9</v>
      </c>
    </row>
    <row r="5416" spans="1:5" x14ac:dyDescent="0.3">
      <c r="A5416" s="3" t="s">
        <v>14703</v>
      </c>
      <c r="B5416" s="11" t="s">
        <v>1764</v>
      </c>
      <c r="C5416" s="11" t="s">
        <v>107</v>
      </c>
      <c r="D5416" s="17">
        <v>45934</v>
      </c>
      <c r="E5416" s="12">
        <v>6</v>
      </c>
    </row>
    <row r="5417" spans="1:5" x14ac:dyDescent="0.3">
      <c r="A5417" s="3" t="s">
        <v>14704</v>
      </c>
      <c r="B5417" s="11" t="s">
        <v>1444</v>
      </c>
      <c r="C5417" s="11" t="s">
        <v>334</v>
      </c>
      <c r="D5417" s="17">
        <v>45867</v>
      </c>
      <c r="E5417" s="12">
        <v>11</v>
      </c>
    </row>
    <row r="5418" spans="1:5" x14ac:dyDescent="0.3">
      <c r="A5418" s="3" t="s">
        <v>14705</v>
      </c>
      <c r="B5418" s="11" t="s">
        <v>1442</v>
      </c>
      <c r="C5418" s="11" t="s">
        <v>116</v>
      </c>
      <c r="D5418" s="17">
        <v>46111</v>
      </c>
      <c r="E5418" s="12">
        <v>7</v>
      </c>
    </row>
    <row r="5419" spans="1:5" x14ac:dyDescent="0.3">
      <c r="A5419" s="3" t="s">
        <v>14706</v>
      </c>
      <c r="B5419" s="11" t="s">
        <v>1066</v>
      </c>
      <c r="C5419" s="11" t="s">
        <v>303</v>
      </c>
      <c r="D5419" s="17">
        <v>45909</v>
      </c>
      <c r="E5419" s="12">
        <v>10</v>
      </c>
    </row>
    <row r="5420" spans="1:5" x14ac:dyDescent="0.3">
      <c r="A5420" s="3" t="s">
        <v>14707</v>
      </c>
      <c r="B5420" s="11" t="s">
        <v>1352</v>
      </c>
      <c r="C5420" s="11" t="s">
        <v>393</v>
      </c>
      <c r="D5420" s="17">
        <v>45905</v>
      </c>
      <c r="E5420" s="12">
        <v>4</v>
      </c>
    </row>
    <row r="5421" spans="1:5" x14ac:dyDescent="0.3">
      <c r="A5421" s="3" t="s">
        <v>14708</v>
      </c>
      <c r="B5421" s="11" t="s">
        <v>962</v>
      </c>
      <c r="C5421" s="11" t="s">
        <v>13</v>
      </c>
      <c r="D5421" s="17">
        <v>46146</v>
      </c>
      <c r="E5421" s="12">
        <v>8</v>
      </c>
    </row>
    <row r="5422" spans="1:5" x14ac:dyDescent="0.3">
      <c r="A5422" s="3" t="s">
        <v>14709</v>
      </c>
      <c r="B5422" s="11" t="s">
        <v>1554</v>
      </c>
      <c r="C5422" s="11" t="s">
        <v>298</v>
      </c>
      <c r="D5422" s="17">
        <v>45796</v>
      </c>
      <c r="E5422" s="12">
        <v>9</v>
      </c>
    </row>
    <row r="5423" spans="1:5" x14ac:dyDescent="0.3">
      <c r="A5423" s="3" t="s">
        <v>14710</v>
      </c>
      <c r="B5423" s="11" t="s">
        <v>974</v>
      </c>
      <c r="C5423" s="11" t="s">
        <v>364</v>
      </c>
      <c r="D5423" s="17">
        <v>45914</v>
      </c>
      <c r="E5423" s="12">
        <v>4</v>
      </c>
    </row>
    <row r="5424" spans="1:5" x14ac:dyDescent="0.3">
      <c r="A5424" s="3" t="s">
        <v>14711</v>
      </c>
      <c r="B5424" s="11" t="s">
        <v>1220</v>
      </c>
      <c r="C5424" s="11" t="s">
        <v>269</v>
      </c>
      <c r="D5424" s="17">
        <v>46158</v>
      </c>
      <c r="E5424" s="12">
        <v>12</v>
      </c>
    </row>
    <row r="5425" spans="1:5" x14ac:dyDescent="0.3">
      <c r="A5425" s="3" t="s">
        <v>14712</v>
      </c>
      <c r="B5425" s="11" t="s">
        <v>1380</v>
      </c>
      <c r="C5425" s="11" t="s">
        <v>165</v>
      </c>
      <c r="D5425" s="17">
        <v>46117</v>
      </c>
      <c r="E5425" s="12">
        <v>9</v>
      </c>
    </row>
    <row r="5426" spans="1:5" x14ac:dyDescent="0.3">
      <c r="A5426" s="3" t="s">
        <v>14713</v>
      </c>
      <c r="B5426" s="11" t="s">
        <v>908</v>
      </c>
      <c r="C5426" s="11" t="s">
        <v>360</v>
      </c>
      <c r="D5426" s="17">
        <v>45677</v>
      </c>
      <c r="E5426" s="12">
        <v>9</v>
      </c>
    </row>
    <row r="5427" spans="1:5" x14ac:dyDescent="0.3">
      <c r="A5427" s="3" t="s">
        <v>14714</v>
      </c>
      <c r="B5427" s="11" t="s">
        <v>1554</v>
      </c>
      <c r="C5427" s="11" t="s">
        <v>109</v>
      </c>
      <c r="D5427" s="17">
        <v>46136</v>
      </c>
      <c r="E5427" s="12">
        <v>4</v>
      </c>
    </row>
    <row r="5428" spans="1:5" x14ac:dyDescent="0.3">
      <c r="A5428" s="3" t="s">
        <v>14715</v>
      </c>
      <c r="B5428" s="11" t="s">
        <v>1462</v>
      </c>
      <c r="C5428" s="11" t="s">
        <v>284</v>
      </c>
      <c r="D5428" s="17">
        <v>45986</v>
      </c>
      <c r="E5428" s="12">
        <v>6</v>
      </c>
    </row>
    <row r="5429" spans="1:5" x14ac:dyDescent="0.3">
      <c r="A5429" s="3" t="s">
        <v>14716</v>
      </c>
      <c r="B5429" s="11" t="s">
        <v>1192</v>
      </c>
      <c r="C5429" s="11" t="s">
        <v>288</v>
      </c>
      <c r="D5429" s="17">
        <v>45757</v>
      </c>
      <c r="E5429" s="12">
        <v>5</v>
      </c>
    </row>
    <row r="5430" spans="1:5" x14ac:dyDescent="0.3">
      <c r="A5430" s="3" t="s">
        <v>14717</v>
      </c>
      <c r="B5430" s="11" t="s">
        <v>1764</v>
      </c>
      <c r="C5430" s="11" t="s">
        <v>174</v>
      </c>
      <c r="D5430" s="17">
        <v>45927</v>
      </c>
      <c r="E5430" s="12">
        <v>8</v>
      </c>
    </row>
    <row r="5431" spans="1:5" x14ac:dyDescent="0.3">
      <c r="A5431" s="3" t="s">
        <v>14718</v>
      </c>
      <c r="B5431" s="11" t="s">
        <v>1662</v>
      </c>
      <c r="C5431" s="11" t="s">
        <v>208</v>
      </c>
      <c r="D5431" s="17">
        <v>45870</v>
      </c>
      <c r="E5431" s="12">
        <v>8</v>
      </c>
    </row>
    <row r="5432" spans="1:5" x14ac:dyDescent="0.3">
      <c r="A5432" s="3" t="s">
        <v>14719</v>
      </c>
      <c r="B5432" s="11" t="s">
        <v>934</v>
      </c>
      <c r="C5432" s="11" t="s">
        <v>206</v>
      </c>
      <c r="D5432" s="17">
        <v>46079</v>
      </c>
      <c r="E5432" s="12">
        <v>12</v>
      </c>
    </row>
    <row r="5433" spans="1:5" x14ac:dyDescent="0.3">
      <c r="A5433" s="3" t="s">
        <v>14720</v>
      </c>
      <c r="B5433" s="11" t="s">
        <v>1054</v>
      </c>
      <c r="C5433" s="11" t="s">
        <v>128</v>
      </c>
      <c r="D5433" s="17">
        <v>45786</v>
      </c>
      <c r="E5433" s="12">
        <v>9</v>
      </c>
    </row>
    <row r="5434" spans="1:5" x14ac:dyDescent="0.3">
      <c r="A5434" s="3" t="s">
        <v>14721</v>
      </c>
      <c r="B5434" s="11" t="s">
        <v>1746</v>
      </c>
      <c r="C5434" s="11" t="s">
        <v>143</v>
      </c>
      <c r="D5434" s="17">
        <v>46066</v>
      </c>
      <c r="E5434" s="12">
        <v>5</v>
      </c>
    </row>
    <row r="5435" spans="1:5" x14ac:dyDescent="0.3">
      <c r="A5435" s="3" t="s">
        <v>14722</v>
      </c>
      <c r="B5435" s="11" t="s">
        <v>1650</v>
      </c>
      <c r="C5435" s="11" t="s">
        <v>85</v>
      </c>
      <c r="D5435" s="17">
        <v>46146</v>
      </c>
      <c r="E5435" s="12">
        <v>5</v>
      </c>
    </row>
    <row r="5436" spans="1:5" x14ac:dyDescent="0.3">
      <c r="A5436" s="3" t="s">
        <v>14723</v>
      </c>
      <c r="B5436" s="11" t="s">
        <v>1542</v>
      </c>
      <c r="C5436" s="11" t="s">
        <v>13</v>
      </c>
      <c r="D5436" s="17">
        <v>45959</v>
      </c>
      <c r="E5436" s="12">
        <v>9</v>
      </c>
    </row>
    <row r="5437" spans="1:5" x14ac:dyDescent="0.3">
      <c r="A5437" s="3" t="s">
        <v>14724</v>
      </c>
      <c r="B5437" s="11" t="s">
        <v>1254</v>
      </c>
      <c r="C5437" s="11" t="s">
        <v>324</v>
      </c>
      <c r="D5437" s="17">
        <v>45943</v>
      </c>
      <c r="E5437" s="12">
        <v>7</v>
      </c>
    </row>
    <row r="5438" spans="1:5" x14ac:dyDescent="0.3">
      <c r="A5438" s="3" t="s">
        <v>14725</v>
      </c>
      <c r="B5438" s="11" t="s">
        <v>1432</v>
      </c>
      <c r="C5438" s="11" t="s">
        <v>241</v>
      </c>
      <c r="D5438" s="17">
        <v>46152</v>
      </c>
      <c r="E5438" s="12">
        <v>6</v>
      </c>
    </row>
    <row r="5439" spans="1:5" x14ac:dyDescent="0.3">
      <c r="A5439" s="3" t="s">
        <v>14726</v>
      </c>
      <c r="B5439" s="11" t="s">
        <v>1678</v>
      </c>
      <c r="C5439" s="11" t="s">
        <v>160</v>
      </c>
      <c r="D5439" s="17">
        <v>45810</v>
      </c>
      <c r="E5439" s="12">
        <v>6</v>
      </c>
    </row>
    <row r="5440" spans="1:5" x14ac:dyDescent="0.3">
      <c r="A5440" s="3" t="s">
        <v>14727</v>
      </c>
      <c r="B5440" s="11" t="s">
        <v>1430</v>
      </c>
      <c r="C5440" s="11" t="s">
        <v>366</v>
      </c>
      <c r="D5440" s="17">
        <v>45904</v>
      </c>
      <c r="E5440" s="12">
        <v>12</v>
      </c>
    </row>
    <row r="5441" spans="1:5" x14ac:dyDescent="0.3">
      <c r="A5441" s="3" t="s">
        <v>14728</v>
      </c>
      <c r="B5441" s="11" t="s">
        <v>1096</v>
      </c>
      <c r="C5441" s="11" t="s">
        <v>37</v>
      </c>
      <c r="D5441" s="17">
        <v>45741</v>
      </c>
      <c r="E5441" s="12">
        <v>7</v>
      </c>
    </row>
    <row r="5442" spans="1:5" x14ac:dyDescent="0.3">
      <c r="A5442" s="3" t="s">
        <v>14729</v>
      </c>
      <c r="B5442" s="11" t="s">
        <v>1450</v>
      </c>
      <c r="C5442" s="11" t="s">
        <v>326</v>
      </c>
      <c r="D5442" s="17">
        <v>45950</v>
      </c>
      <c r="E5442" s="12">
        <v>11</v>
      </c>
    </row>
    <row r="5443" spans="1:5" x14ac:dyDescent="0.3">
      <c r="A5443" s="3" t="s">
        <v>14730</v>
      </c>
      <c r="B5443" s="11" t="s">
        <v>1304</v>
      </c>
      <c r="C5443" s="11" t="s">
        <v>235</v>
      </c>
      <c r="D5443" s="17">
        <v>45688</v>
      </c>
      <c r="E5443" s="12">
        <v>5</v>
      </c>
    </row>
    <row r="5444" spans="1:5" x14ac:dyDescent="0.3">
      <c r="A5444" s="3" t="s">
        <v>14731</v>
      </c>
      <c r="B5444" s="11" t="s">
        <v>1616</v>
      </c>
      <c r="C5444" s="11" t="s">
        <v>107</v>
      </c>
      <c r="D5444" s="17">
        <v>45791</v>
      </c>
      <c r="E5444" s="12">
        <v>12</v>
      </c>
    </row>
    <row r="5445" spans="1:5" x14ac:dyDescent="0.3">
      <c r="A5445" s="3" t="s">
        <v>14732</v>
      </c>
      <c r="B5445" s="11" t="s">
        <v>1606</v>
      </c>
      <c r="C5445" s="11" t="s">
        <v>301</v>
      </c>
      <c r="D5445" s="17">
        <v>45952</v>
      </c>
      <c r="E5445" s="12">
        <v>7</v>
      </c>
    </row>
    <row r="5446" spans="1:5" x14ac:dyDescent="0.3">
      <c r="A5446" s="3" t="s">
        <v>14733</v>
      </c>
      <c r="B5446" s="11" t="s">
        <v>1450</v>
      </c>
      <c r="C5446" s="11" t="s">
        <v>221</v>
      </c>
      <c r="D5446" s="17">
        <v>45911</v>
      </c>
      <c r="E5446" s="12">
        <v>6</v>
      </c>
    </row>
    <row r="5447" spans="1:5" x14ac:dyDescent="0.3">
      <c r="A5447" s="3" t="s">
        <v>14734</v>
      </c>
      <c r="B5447" s="11" t="s">
        <v>1060</v>
      </c>
      <c r="C5447" s="11" t="s">
        <v>126</v>
      </c>
      <c r="D5447" s="17">
        <v>45977</v>
      </c>
      <c r="E5447" s="12">
        <v>4</v>
      </c>
    </row>
    <row r="5448" spans="1:5" x14ac:dyDescent="0.3">
      <c r="A5448" s="3" t="s">
        <v>14735</v>
      </c>
      <c r="B5448" s="11" t="s">
        <v>1124</v>
      </c>
      <c r="C5448" s="11" t="s">
        <v>401</v>
      </c>
      <c r="D5448" s="17">
        <v>46131</v>
      </c>
      <c r="E5448" s="12">
        <v>7</v>
      </c>
    </row>
    <row r="5449" spans="1:5" x14ac:dyDescent="0.3">
      <c r="A5449" s="3" t="s">
        <v>14736</v>
      </c>
      <c r="B5449" s="11" t="s">
        <v>1558</v>
      </c>
      <c r="C5449" s="11" t="s">
        <v>316</v>
      </c>
      <c r="D5449" s="17">
        <v>46023</v>
      </c>
      <c r="E5449" s="12">
        <v>4</v>
      </c>
    </row>
    <row r="5450" spans="1:5" x14ac:dyDescent="0.3">
      <c r="A5450" s="3" t="s">
        <v>14737</v>
      </c>
      <c r="B5450" s="11" t="s">
        <v>1272</v>
      </c>
      <c r="C5450" s="11" t="s">
        <v>298</v>
      </c>
      <c r="D5450" s="17">
        <v>45720</v>
      </c>
      <c r="E5450" s="12">
        <v>12</v>
      </c>
    </row>
    <row r="5451" spans="1:5" x14ac:dyDescent="0.3">
      <c r="A5451" s="3" t="s">
        <v>14738</v>
      </c>
      <c r="B5451" s="11" t="s">
        <v>1566</v>
      </c>
      <c r="C5451" s="11" t="s">
        <v>369</v>
      </c>
      <c r="D5451" s="17">
        <v>45829</v>
      </c>
      <c r="E5451" s="12">
        <v>6</v>
      </c>
    </row>
    <row r="5452" spans="1:5" x14ac:dyDescent="0.3">
      <c r="A5452" s="3" t="s">
        <v>14739</v>
      </c>
      <c r="B5452" s="11" t="s">
        <v>1232</v>
      </c>
      <c r="C5452" s="11" t="s">
        <v>174</v>
      </c>
      <c r="D5452" s="17">
        <v>45705</v>
      </c>
      <c r="E5452" s="12">
        <v>7</v>
      </c>
    </row>
    <row r="5453" spans="1:5" x14ac:dyDescent="0.3">
      <c r="A5453" s="3" t="s">
        <v>14740</v>
      </c>
      <c r="B5453" s="11" t="s">
        <v>1648</v>
      </c>
      <c r="C5453" s="11" t="s">
        <v>232</v>
      </c>
      <c r="D5453" s="17">
        <v>45949</v>
      </c>
      <c r="E5453" s="12">
        <v>7</v>
      </c>
    </row>
    <row r="5454" spans="1:5" x14ac:dyDescent="0.3">
      <c r="A5454" s="3" t="s">
        <v>14741</v>
      </c>
      <c r="B5454" s="11" t="s">
        <v>1756</v>
      </c>
      <c r="C5454" s="11" t="s">
        <v>109</v>
      </c>
      <c r="D5454" s="17">
        <v>46130</v>
      </c>
      <c r="E5454" s="12">
        <v>9</v>
      </c>
    </row>
    <row r="5455" spans="1:5" x14ac:dyDescent="0.3">
      <c r="A5455" s="3" t="s">
        <v>14742</v>
      </c>
      <c r="B5455" s="11" t="s">
        <v>1156</v>
      </c>
      <c r="C5455" s="11" t="s">
        <v>267</v>
      </c>
      <c r="D5455" s="17">
        <v>45841</v>
      </c>
      <c r="E5455" s="12">
        <v>4</v>
      </c>
    </row>
    <row r="5456" spans="1:5" x14ac:dyDescent="0.3">
      <c r="A5456" s="3" t="s">
        <v>14743</v>
      </c>
      <c r="B5456" s="11" t="s">
        <v>1460</v>
      </c>
      <c r="C5456" s="11" t="s">
        <v>284</v>
      </c>
      <c r="D5456" s="17">
        <v>45658</v>
      </c>
      <c r="E5456" s="12">
        <v>11</v>
      </c>
    </row>
    <row r="5457" spans="1:5" x14ac:dyDescent="0.3">
      <c r="A5457" s="3" t="s">
        <v>14744</v>
      </c>
      <c r="B5457" s="11" t="s">
        <v>982</v>
      </c>
      <c r="C5457" s="11" t="s">
        <v>243</v>
      </c>
      <c r="D5457" s="17">
        <v>45791</v>
      </c>
      <c r="E5457" s="12">
        <v>11</v>
      </c>
    </row>
    <row r="5458" spans="1:5" x14ac:dyDescent="0.3">
      <c r="A5458" s="3" t="s">
        <v>14745</v>
      </c>
      <c r="B5458" s="11" t="s">
        <v>918</v>
      </c>
      <c r="C5458" s="11" t="s">
        <v>354</v>
      </c>
      <c r="D5458" s="17">
        <v>46147</v>
      </c>
      <c r="E5458" s="12">
        <v>9</v>
      </c>
    </row>
    <row r="5459" spans="1:5" x14ac:dyDescent="0.3">
      <c r="A5459" s="3" t="s">
        <v>14746</v>
      </c>
      <c r="B5459" s="11" t="s">
        <v>982</v>
      </c>
      <c r="C5459" s="11" t="s">
        <v>89</v>
      </c>
      <c r="D5459" s="17">
        <v>45759</v>
      </c>
      <c r="E5459" s="12">
        <v>10</v>
      </c>
    </row>
    <row r="5460" spans="1:5" x14ac:dyDescent="0.3">
      <c r="A5460" s="3" t="s">
        <v>14747</v>
      </c>
      <c r="B5460" s="11" t="s">
        <v>918</v>
      </c>
      <c r="C5460" s="11" t="s">
        <v>269</v>
      </c>
      <c r="D5460" s="17">
        <v>45670</v>
      </c>
      <c r="E5460" s="12">
        <v>11</v>
      </c>
    </row>
    <row r="5461" spans="1:5" x14ac:dyDescent="0.3">
      <c r="A5461" s="3" t="s">
        <v>14748</v>
      </c>
      <c r="B5461" s="11" t="s">
        <v>914</v>
      </c>
      <c r="C5461" s="11" t="s">
        <v>92</v>
      </c>
      <c r="D5461" s="17">
        <v>45898</v>
      </c>
      <c r="E5461" s="12">
        <v>7</v>
      </c>
    </row>
    <row r="5462" spans="1:5" x14ac:dyDescent="0.3">
      <c r="A5462" s="3" t="s">
        <v>14749</v>
      </c>
      <c r="B5462" s="11" t="s">
        <v>1216</v>
      </c>
      <c r="C5462" s="11" t="s">
        <v>95</v>
      </c>
      <c r="D5462" s="17">
        <v>46089</v>
      </c>
      <c r="E5462" s="12">
        <v>12</v>
      </c>
    </row>
    <row r="5463" spans="1:5" x14ac:dyDescent="0.3">
      <c r="A5463" s="3" t="s">
        <v>14750</v>
      </c>
      <c r="B5463" s="11" t="s">
        <v>1012</v>
      </c>
      <c r="C5463" s="11" t="s">
        <v>364</v>
      </c>
      <c r="D5463" s="17">
        <v>45760</v>
      </c>
      <c r="E5463" s="12">
        <v>4</v>
      </c>
    </row>
    <row r="5464" spans="1:5" x14ac:dyDescent="0.3">
      <c r="A5464" s="3" t="s">
        <v>14751</v>
      </c>
      <c r="B5464" s="11" t="s">
        <v>924</v>
      </c>
      <c r="C5464" s="11" t="s">
        <v>401</v>
      </c>
      <c r="D5464" s="17">
        <v>45827</v>
      </c>
      <c r="E5464" s="12">
        <v>10</v>
      </c>
    </row>
    <row r="5465" spans="1:5" x14ac:dyDescent="0.3">
      <c r="A5465" s="3" t="s">
        <v>14752</v>
      </c>
      <c r="B5465" s="11" t="s">
        <v>1514</v>
      </c>
      <c r="C5465" s="11" t="s">
        <v>314</v>
      </c>
      <c r="D5465" s="17">
        <v>46071</v>
      </c>
      <c r="E5465" s="12">
        <v>8</v>
      </c>
    </row>
    <row r="5466" spans="1:5" x14ac:dyDescent="0.3">
      <c r="A5466" s="3" t="s">
        <v>14753</v>
      </c>
      <c r="B5466" s="11" t="s">
        <v>1682</v>
      </c>
      <c r="C5466" s="11" t="s">
        <v>76</v>
      </c>
      <c r="D5466" s="17">
        <v>45853</v>
      </c>
      <c r="E5466" s="12">
        <v>11</v>
      </c>
    </row>
    <row r="5467" spans="1:5" x14ac:dyDescent="0.3">
      <c r="A5467" s="3" t="s">
        <v>14754</v>
      </c>
      <c r="B5467" s="11" t="s">
        <v>1142</v>
      </c>
      <c r="C5467" s="11" t="s">
        <v>356</v>
      </c>
      <c r="D5467" s="17">
        <v>45684</v>
      </c>
      <c r="E5467" s="12">
        <v>12</v>
      </c>
    </row>
    <row r="5468" spans="1:5" x14ac:dyDescent="0.3">
      <c r="A5468" s="3" t="s">
        <v>14755</v>
      </c>
      <c r="B5468" s="11" t="s">
        <v>1372</v>
      </c>
      <c r="C5468" s="11" t="s">
        <v>284</v>
      </c>
      <c r="D5468" s="17">
        <v>45852</v>
      </c>
      <c r="E5468" s="12">
        <v>6</v>
      </c>
    </row>
    <row r="5469" spans="1:5" x14ac:dyDescent="0.3">
      <c r="A5469" s="3" t="s">
        <v>14756</v>
      </c>
      <c r="B5469" s="11" t="s">
        <v>926</v>
      </c>
      <c r="C5469" s="11" t="s">
        <v>312</v>
      </c>
      <c r="D5469" s="17">
        <v>45913</v>
      </c>
      <c r="E5469" s="12">
        <v>5</v>
      </c>
    </row>
    <row r="5470" spans="1:5" x14ac:dyDescent="0.3">
      <c r="A5470" s="3" t="s">
        <v>14757</v>
      </c>
      <c r="B5470" s="11" t="s">
        <v>1534</v>
      </c>
      <c r="C5470" s="11" t="s">
        <v>168</v>
      </c>
      <c r="D5470" s="17">
        <v>45995</v>
      </c>
      <c r="E5470" s="12">
        <v>12</v>
      </c>
    </row>
    <row r="5471" spans="1:5" x14ac:dyDescent="0.3">
      <c r="A5471" s="3" t="s">
        <v>14758</v>
      </c>
      <c r="B5471" s="11" t="s">
        <v>1462</v>
      </c>
      <c r="C5471" s="11" t="s">
        <v>253</v>
      </c>
      <c r="D5471" s="17">
        <v>45816</v>
      </c>
      <c r="E5471" s="12">
        <v>7</v>
      </c>
    </row>
    <row r="5472" spans="1:5" x14ac:dyDescent="0.3">
      <c r="A5472" s="3" t="s">
        <v>14759</v>
      </c>
      <c r="B5472" s="11" t="s">
        <v>1260</v>
      </c>
      <c r="C5472" s="11" t="s">
        <v>340</v>
      </c>
      <c r="D5472" s="17">
        <v>45700</v>
      </c>
      <c r="E5472" s="12">
        <v>9</v>
      </c>
    </row>
    <row r="5473" spans="1:5" x14ac:dyDescent="0.3">
      <c r="A5473" s="3" t="s">
        <v>14760</v>
      </c>
      <c r="B5473" s="11" t="s">
        <v>1448</v>
      </c>
      <c r="C5473" s="11" t="s">
        <v>133</v>
      </c>
      <c r="D5473" s="17">
        <v>46175</v>
      </c>
      <c r="E5473" s="12">
        <v>10</v>
      </c>
    </row>
    <row r="5474" spans="1:5" x14ac:dyDescent="0.3">
      <c r="A5474" s="3" t="s">
        <v>14761</v>
      </c>
      <c r="B5474" s="11" t="s">
        <v>1350</v>
      </c>
      <c r="C5474" s="11" t="s">
        <v>298</v>
      </c>
      <c r="D5474" s="17">
        <v>45672</v>
      </c>
      <c r="E5474" s="12">
        <v>9</v>
      </c>
    </row>
    <row r="5475" spans="1:5" x14ac:dyDescent="0.3">
      <c r="A5475" s="3" t="s">
        <v>14762</v>
      </c>
      <c r="B5475" s="11" t="s">
        <v>1662</v>
      </c>
      <c r="C5475" s="11" t="s">
        <v>280</v>
      </c>
      <c r="D5475" s="17">
        <v>46159</v>
      </c>
      <c r="E5475" s="12">
        <v>6</v>
      </c>
    </row>
    <row r="5476" spans="1:5" x14ac:dyDescent="0.3">
      <c r="A5476" s="3" t="s">
        <v>14763</v>
      </c>
      <c r="B5476" s="11" t="s">
        <v>1736</v>
      </c>
      <c r="C5476" s="11" t="s">
        <v>282</v>
      </c>
      <c r="D5476" s="17">
        <v>45758</v>
      </c>
      <c r="E5476" s="12">
        <v>10</v>
      </c>
    </row>
    <row r="5477" spans="1:5" x14ac:dyDescent="0.3">
      <c r="A5477" s="3" t="s">
        <v>14764</v>
      </c>
      <c r="B5477" s="11" t="s">
        <v>1172</v>
      </c>
      <c r="C5477" s="11" t="s">
        <v>179</v>
      </c>
      <c r="D5477" s="17">
        <v>45903</v>
      </c>
      <c r="E5477" s="12">
        <v>7</v>
      </c>
    </row>
    <row r="5478" spans="1:5" x14ac:dyDescent="0.3">
      <c r="A5478" s="3" t="s">
        <v>14765</v>
      </c>
      <c r="B5478" s="11" t="s">
        <v>1732</v>
      </c>
      <c r="C5478" s="11" t="s">
        <v>282</v>
      </c>
      <c r="D5478" s="17">
        <v>46189</v>
      </c>
      <c r="E5478" s="12">
        <v>9</v>
      </c>
    </row>
    <row r="5479" spans="1:5" x14ac:dyDescent="0.3">
      <c r="A5479" s="3" t="s">
        <v>14766</v>
      </c>
      <c r="B5479" s="11" t="s">
        <v>920</v>
      </c>
      <c r="C5479" s="11" t="s">
        <v>78</v>
      </c>
      <c r="D5479" s="17">
        <v>46176</v>
      </c>
      <c r="E5479" s="12">
        <v>4</v>
      </c>
    </row>
    <row r="5480" spans="1:5" x14ac:dyDescent="0.3">
      <c r="A5480" s="3" t="s">
        <v>14767</v>
      </c>
      <c r="B5480" s="11" t="s">
        <v>1100</v>
      </c>
      <c r="C5480" s="11" t="s">
        <v>371</v>
      </c>
      <c r="D5480" s="17">
        <v>45777</v>
      </c>
      <c r="E5480" s="12">
        <v>7</v>
      </c>
    </row>
    <row r="5481" spans="1:5" x14ac:dyDescent="0.3">
      <c r="A5481" s="3" t="s">
        <v>14768</v>
      </c>
      <c r="B5481" s="11" t="s">
        <v>898</v>
      </c>
      <c r="C5481" s="11" t="s">
        <v>121</v>
      </c>
      <c r="D5481" s="17">
        <v>46155</v>
      </c>
      <c r="E5481" s="12">
        <v>9</v>
      </c>
    </row>
    <row r="5482" spans="1:5" x14ac:dyDescent="0.3">
      <c r="A5482" s="3" t="s">
        <v>14769</v>
      </c>
      <c r="B5482" s="11" t="s">
        <v>1024</v>
      </c>
      <c r="C5482" s="11" t="s">
        <v>373</v>
      </c>
      <c r="D5482" s="17">
        <v>45788</v>
      </c>
      <c r="E5482" s="12">
        <v>11</v>
      </c>
    </row>
    <row r="5483" spans="1:5" x14ac:dyDescent="0.3">
      <c r="A5483" s="3" t="s">
        <v>14770</v>
      </c>
      <c r="B5483" s="11" t="s">
        <v>1394</v>
      </c>
      <c r="C5483" s="11" t="s">
        <v>389</v>
      </c>
      <c r="D5483" s="17">
        <v>46074</v>
      </c>
      <c r="E5483" s="12">
        <v>10</v>
      </c>
    </row>
    <row r="5484" spans="1:5" x14ac:dyDescent="0.3">
      <c r="A5484" s="3" t="s">
        <v>14771</v>
      </c>
      <c r="B5484" s="11" t="s">
        <v>1196</v>
      </c>
      <c r="C5484" s="11" t="s">
        <v>187</v>
      </c>
      <c r="D5484" s="17">
        <v>46008</v>
      </c>
      <c r="E5484" s="12">
        <v>11</v>
      </c>
    </row>
    <row r="5485" spans="1:5" x14ac:dyDescent="0.3">
      <c r="A5485" s="3" t="s">
        <v>14772</v>
      </c>
      <c r="B5485" s="11" t="s">
        <v>890</v>
      </c>
      <c r="C5485" s="11" t="s">
        <v>128</v>
      </c>
      <c r="D5485" s="17">
        <v>46060</v>
      </c>
      <c r="E5485" s="12">
        <v>8</v>
      </c>
    </row>
    <row r="5486" spans="1:5" x14ac:dyDescent="0.3">
      <c r="A5486" s="3" t="s">
        <v>14773</v>
      </c>
      <c r="B5486" s="11" t="s">
        <v>1634</v>
      </c>
      <c r="C5486" s="11" t="s">
        <v>95</v>
      </c>
      <c r="D5486" s="17">
        <v>46055</v>
      </c>
      <c r="E5486" s="12">
        <v>9</v>
      </c>
    </row>
    <row r="5487" spans="1:5" x14ac:dyDescent="0.3">
      <c r="A5487" s="3" t="s">
        <v>14774</v>
      </c>
      <c r="B5487" s="11" t="s">
        <v>1338</v>
      </c>
      <c r="C5487" s="11" t="s">
        <v>310</v>
      </c>
      <c r="D5487" s="17">
        <v>45663</v>
      </c>
      <c r="E5487" s="12">
        <v>11</v>
      </c>
    </row>
    <row r="5488" spans="1:5" x14ac:dyDescent="0.3">
      <c r="A5488" s="3" t="s">
        <v>14775</v>
      </c>
      <c r="B5488" s="11" t="s">
        <v>1454</v>
      </c>
      <c r="C5488" s="11" t="s">
        <v>326</v>
      </c>
      <c r="D5488" s="17">
        <v>46025</v>
      </c>
      <c r="E5488" s="12">
        <v>12</v>
      </c>
    </row>
    <row r="5489" spans="1:5" x14ac:dyDescent="0.3">
      <c r="A5489" s="3" t="s">
        <v>14776</v>
      </c>
      <c r="B5489" s="11" t="s">
        <v>914</v>
      </c>
      <c r="C5489" s="11" t="s">
        <v>269</v>
      </c>
      <c r="D5489" s="17">
        <v>45827</v>
      </c>
      <c r="E5489" s="12">
        <v>8</v>
      </c>
    </row>
    <row r="5490" spans="1:5" x14ac:dyDescent="0.3">
      <c r="A5490" s="3" t="s">
        <v>14777</v>
      </c>
      <c r="B5490" s="11" t="s">
        <v>1030</v>
      </c>
      <c r="C5490" s="11" t="s">
        <v>298</v>
      </c>
      <c r="D5490" s="17">
        <v>46035</v>
      </c>
      <c r="E5490" s="12">
        <v>10</v>
      </c>
    </row>
    <row r="5491" spans="1:5" x14ac:dyDescent="0.3">
      <c r="A5491" s="3" t="s">
        <v>14778</v>
      </c>
      <c r="B5491" s="11" t="s">
        <v>974</v>
      </c>
      <c r="C5491" s="11" t="s">
        <v>276</v>
      </c>
      <c r="D5491" s="17">
        <v>45967</v>
      </c>
      <c r="E5491" s="12">
        <v>8</v>
      </c>
    </row>
    <row r="5492" spans="1:5" x14ac:dyDescent="0.3">
      <c r="A5492" s="3" t="s">
        <v>14779</v>
      </c>
      <c r="B5492" s="11" t="s">
        <v>903</v>
      </c>
      <c r="C5492" s="11" t="s">
        <v>310</v>
      </c>
      <c r="D5492" s="17">
        <v>46149</v>
      </c>
      <c r="E5492" s="12">
        <v>11</v>
      </c>
    </row>
    <row r="5493" spans="1:5" x14ac:dyDescent="0.3">
      <c r="A5493" s="3" t="s">
        <v>14780</v>
      </c>
      <c r="B5493" s="11" t="s">
        <v>1246</v>
      </c>
      <c r="C5493" s="11" t="s">
        <v>292</v>
      </c>
      <c r="D5493" s="17">
        <v>45885</v>
      </c>
      <c r="E5493" s="12">
        <v>9</v>
      </c>
    </row>
    <row r="5494" spans="1:5" x14ac:dyDescent="0.3">
      <c r="A5494" s="3" t="s">
        <v>14781</v>
      </c>
      <c r="B5494" s="11" t="s">
        <v>1194</v>
      </c>
      <c r="C5494" s="11" t="s">
        <v>272</v>
      </c>
      <c r="D5494" s="17">
        <v>45852</v>
      </c>
      <c r="E5494" s="12">
        <v>12</v>
      </c>
    </row>
    <row r="5495" spans="1:5" x14ac:dyDescent="0.3">
      <c r="A5495" s="3" t="s">
        <v>14782</v>
      </c>
      <c r="B5495" s="11" t="s">
        <v>1450</v>
      </c>
      <c r="C5495" s="11" t="s">
        <v>286</v>
      </c>
      <c r="D5495" s="17">
        <v>45877</v>
      </c>
      <c r="E5495" s="12">
        <v>7</v>
      </c>
    </row>
    <row r="5496" spans="1:5" x14ac:dyDescent="0.3">
      <c r="A5496" s="3" t="s">
        <v>14783</v>
      </c>
      <c r="B5496" s="11" t="s">
        <v>1752</v>
      </c>
      <c r="C5496" s="11" t="s">
        <v>112</v>
      </c>
      <c r="D5496" s="17">
        <v>45761</v>
      </c>
      <c r="E5496" s="12">
        <v>4</v>
      </c>
    </row>
    <row r="5497" spans="1:5" x14ac:dyDescent="0.3">
      <c r="A5497" s="3" t="s">
        <v>14784</v>
      </c>
      <c r="B5497" s="11" t="s">
        <v>1244</v>
      </c>
      <c r="C5497" s="11" t="s">
        <v>73</v>
      </c>
      <c r="D5497" s="17">
        <v>46037</v>
      </c>
      <c r="E5497" s="12">
        <v>10</v>
      </c>
    </row>
    <row r="5498" spans="1:5" x14ac:dyDescent="0.3">
      <c r="A5498" s="3" t="s">
        <v>14785</v>
      </c>
      <c r="B5498" s="11" t="s">
        <v>1616</v>
      </c>
      <c r="C5498" s="11" t="s">
        <v>310</v>
      </c>
      <c r="D5498" s="17">
        <v>46114</v>
      </c>
      <c r="E5498" s="12">
        <v>5</v>
      </c>
    </row>
    <row r="5499" spans="1:5" x14ac:dyDescent="0.3">
      <c r="A5499" s="3" t="s">
        <v>14786</v>
      </c>
      <c r="B5499" s="11" t="s">
        <v>1342</v>
      </c>
      <c r="C5499" s="11" t="s">
        <v>226</v>
      </c>
      <c r="D5499" s="17">
        <v>46067</v>
      </c>
      <c r="E5499" s="12">
        <v>10</v>
      </c>
    </row>
    <row r="5500" spans="1:5" x14ac:dyDescent="0.3">
      <c r="A5500" s="3" t="s">
        <v>14787</v>
      </c>
      <c r="B5500" s="11" t="s">
        <v>1120</v>
      </c>
      <c r="C5500" s="11" t="s">
        <v>13</v>
      </c>
      <c r="D5500" s="17">
        <v>45931</v>
      </c>
      <c r="E5500" s="12">
        <v>6</v>
      </c>
    </row>
    <row r="5501" spans="1:5" x14ac:dyDescent="0.3">
      <c r="A5501" s="3" t="s">
        <v>14788</v>
      </c>
      <c r="B5501" s="11" t="s">
        <v>893</v>
      </c>
      <c r="C5501" s="11" t="s">
        <v>395</v>
      </c>
      <c r="D5501" s="17">
        <v>45690</v>
      </c>
      <c r="E5501" s="12">
        <v>10</v>
      </c>
    </row>
    <row r="5502" spans="1:5" x14ac:dyDescent="0.3">
      <c r="A5502" s="3" t="s">
        <v>14789</v>
      </c>
      <c r="B5502" s="11" t="s">
        <v>1574</v>
      </c>
      <c r="C5502" s="11" t="s">
        <v>47</v>
      </c>
      <c r="D5502" s="17">
        <v>45735</v>
      </c>
      <c r="E5502" s="12">
        <v>7</v>
      </c>
    </row>
    <row r="5503" spans="1:5" x14ac:dyDescent="0.3">
      <c r="A5503" s="3" t="s">
        <v>14790</v>
      </c>
      <c r="B5503" s="11" t="s">
        <v>1224</v>
      </c>
      <c r="C5503" s="11" t="s">
        <v>226</v>
      </c>
      <c r="D5503" s="17">
        <v>45812</v>
      </c>
      <c r="E5503" s="12">
        <v>6</v>
      </c>
    </row>
    <row r="5504" spans="1:5" x14ac:dyDescent="0.3">
      <c r="A5504" s="3" t="s">
        <v>14791</v>
      </c>
      <c r="B5504" s="11" t="s">
        <v>1742</v>
      </c>
      <c r="C5504" s="11" t="s">
        <v>126</v>
      </c>
      <c r="D5504" s="17">
        <v>45805</v>
      </c>
      <c r="E5504" s="12">
        <v>5</v>
      </c>
    </row>
    <row r="5505" spans="1:5" x14ac:dyDescent="0.3">
      <c r="A5505" s="3" t="s">
        <v>14792</v>
      </c>
      <c r="B5505" s="11" t="s">
        <v>1052</v>
      </c>
      <c r="C5505" s="11" t="s">
        <v>200</v>
      </c>
      <c r="D5505" s="17">
        <v>45660</v>
      </c>
      <c r="E5505" s="12">
        <v>4</v>
      </c>
    </row>
    <row r="5506" spans="1:5" x14ac:dyDescent="0.3">
      <c r="A5506" s="3" t="s">
        <v>14793</v>
      </c>
      <c r="B5506" s="11" t="s">
        <v>1226</v>
      </c>
      <c r="C5506" s="11" t="s">
        <v>350</v>
      </c>
      <c r="D5506" s="17">
        <v>45716</v>
      </c>
      <c r="E5506" s="12">
        <v>9</v>
      </c>
    </row>
    <row r="5507" spans="1:5" x14ac:dyDescent="0.3">
      <c r="A5507" s="3" t="s">
        <v>14794</v>
      </c>
      <c r="B5507" s="11" t="s">
        <v>1030</v>
      </c>
      <c r="C5507" s="11" t="s">
        <v>232</v>
      </c>
      <c r="D5507" s="17">
        <v>45779</v>
      </c>
      <c r="E5507" s="12">
        <v>10</v>
      </c>
    </row>
    <row r="5508" spans="1:5" x14ac:dyDescent="0.3">
      <c r="A5508" s="3" t="s">
        <v>14795</v>
      </c>
      <c r="B5508" s="11" t="s">
        <v>1512</v>
      </c>
      <c r="C5508" s="11" t="s">
        <v>258</v>
      </c>
      <c r="D5508" s="17">
        <v>45800</v>
      </c>
      <c r="E5508" s="12">
        <v>7</v>
      </c>
    </row>
    <row r="5509" spans="1:5" x14ac:dyDescent="0.3">
      <c r="A5509" s="3" t="s">
        <v>14796</v>
      </c>
      <c r="B5509" s="11" t="s">
        <v>956</v>
      </c>
      <c r="C5509" s="11" t="s">
        <v>198</v>
      </c>
      <c r="D5509" s="17">
        <v>46110</v>
      </c>
      <c r="E5509" s="12">
        <v>6</v>
      </c>
    </row>
    <row r="5510" spans="1:5" x14ac:dyDescent="0.3">
      <c r="A5510" s="3" t="s">
        <v>14797</v>
      </c>
      <c r="B5510" s="11" t="s">
        <v>1682</v>
      </c>
      <c r="C5510" s="11" t="s">
        <v>157</v>
      </c>
      <c r="D5510" s="17">
        <v>45822</v>
      </c>
      <c r="E5510" s="12">
        <v>11</v>
      </c>
    </row>
    <row r="5511" spans="1:5" x14ac:dyDescent="0.3">
      <c r="A5511" s="3" t="s">
        <v>14798</v>
      </c>
      <c r="B5511" s="11" t="s">
        <v>1556</v>
      </c>
      <c r="C5511" s="11" t="s">
        <v>399</v>
      </c>
      <c r="D5511" s="17">
        <v>46023</v>
      </c>
      <c r="E5511" s="12">
        <v>5</v>
      </c>
    </row>
    <row r="5512" spans="1:5" x14ac:dyDescent="0.3">
      <c r="A5512" s="3" t="s">
        <v>14799</v>
      </c>
      <c r="B5512" s="11" t="s">
        <v>1222</v>
      </c>
      <c r="C5512" s="11" t="s">
        <v>232</v>
      </c>
      <c r="D5512" s="17">
        <v>45734</v>
      </c>
      <c r="E5512" s="12">
        <v>9</v>
      </c>
    </row>
    <row r="5513" spans="1:5" x14ac:dyDescent="0.3">
      <c r="A5513" s="3" t="s">
        <v>14800</v>
      </c>
      <c r="B5513" s="11" t="s">
        <v>1406</v>
      </c>
      <c r="C5513" s="11" t="s">
        <v>280</v>
      </c>
      <c r="D5513" s="17">
        <v>45687</v>
      </c>
      <c r="E5513" s="12">
        <v>12</v>
      </c>
    </row>
    <row r="5514" spans="1:5" x14ac:dyDescent="0.3">
      <c r="A5514" s="3" t="s">
        <v>14801</v>
      </c>
      <c r="B5514" s="11" t="s">
        <v>1010</v>
      </c>
      <c r="C5514" s="11" t="s">
        <v>98</v>
      </c>
      <c r="D5514" s="17">
        <v>45772</v>
      </c>
      <c r="E5514" s="12">
        <v>11</v>
      </c>
    </row>
    <row r="5515" spans="1:5" x14ac:dyDescent="0.3">
      <c r="A5515" s="3" t="s">
        <v>14802</v>
      </c>
      <c r="B5515" s="11" t="s">
        <v>1420</v>
      </c>
      <c r="C5515" s="11" t="s">
        <v>237</v>
      </c>
      <c r="D5515" s="17">
        <v>45848</v>
      </c>
      <c r="E5515" s="12">
        <v>6</v>
      </c>
    </row>
    <row r="5516" spans="1:5" x14ac:dyDescent="0.3">
      <c r="A5516" s="3" t="s">
        <v>14803</v>
      </c>
      <c r="B5516" s="11" t="s">
        <v>984</v>
      </c>
      <c r="C5516" s="11" t="s">
        <v>296</v>
      </c>
      <c r="D5516" s="17">
        <v>45898</v>
      </c>
      <c r="E5516" s="12">
        <v>8</v>
      </c>
    </row>
    <row r="5517" spans="1:5" x14ac:dyDescent="0.3">
      <c r="A5517" s="3" t="s">
        <v>14804</v>
      </c>
      <c r="B5517" s="11" t="s">
        <v>1596</v>
      </c>
      <c r="C5517" s="11" t="s">
        <v>73</v>
      </c>
      <c r="D5517" s="17">
        <v>46041</v>
      </c>
      <c r="E5517" s="12">
        <v>6</v>
      </c>
    </row>
    <row r="5518" spans="1:5" x14ac:dyDescent="0.3">
      <c r="A5518" s="3" t="s">
        <v>14805</v>
      </c>
      <c r="B5518" s="11" t="s">
        <v>930</v>
      </c>
      <c r="C5518" s="11" t="s">
        <v>385</v>
      </c>
      <c r="D5518" s="17">
        <v>45972</v>
      </c>
      <c r="E5518" s="12">
        <v>6</v>
      </c>
    </row>
    <row r="5519" spans="1:5" x14ac:dyDescent="0.3">
      <c r="A5519" s="3" t="s">
        <v>14806</v>
      </c>
      <c r="B5519" s="11" t="s">
        <v>1756</v>
      </c>
      <c r="C5519" s="11" t="s">
        <v>203</v>
      </c>
      <c r="D5519" s="17">
        <v>45901</v>
      </c>
      <c r="E5519" s="12">
        <v>4</v>
      </c>
    </row>
    <row r="5520" spans="1:5" x14ac:dyDescent="0.3">
      <c r="A5520" s="3" t="s">
        <v>14807</v>
      </c>
      <c r="B5520" s="11" t="s">
        <v>1756</v>
      </c>
      <c r="C5520" s="11" t="s">
        <v>378</v>
      </c>
      <c r="D5520" s="17">
        <v>45699</v>
      </c>
      <c r="E5520" s="12">
        <v>8</v>
      </c>
    </row>
    <row r="5521" spans="1:5" x14ac:dyDescent="0.3">
      <c r="A5521" s="3" t="s">
        <v>14808</v>
      </c>
      <c r="B5521" s="11" t="s">
        <v>1532</v>
      </c>
      <c r="C5521" s="11" t="s">
        <v>401</v>
      </c>
      <c r="D5521" s="17">
        <v>45896</v>
      </c>
      <c r="E5521" s="12">
        <v>5</v>
      </c>
    </row>
    <row r="5522" spans="1:5" x14ac:dyDescent="0.3">
      <c r="A5522" s="3" t="s">
        <v>14809</v>
      </c>
      <c r="B5522" s="11" t="s">
        <v>1030</v>
      </c>
      <c r="C5522" s="11" t="s">
        <v>340</v>
      </c>
      <c r="D5522" s="17">
        <v>46056</v>
      </c>
      <c r="E5522" s="12">
        <v>8</v>
      </c>
    </row>
    <row r="5523" spans="1:5" x14ac:dyDescent="0.3">
      <c r="A5523" s="3" t="s">
        <v>14810</v>
      </c>
      <c r="B5523" s="11" t="s">
        <v>1532</v>
      </c>
      <c r="C5523" s="11" t="s">
        <v>165</v>
      </c>
      <c r="D5523" s="17">
        <v>46075</v>
      </c>
      <c r="E5523" s="12">
        <v>11</v>
      </c>
    </row>
    <row r="5524" spans="1:5" x14ac:dyDescent="0.3">
      <c r="A5524" s="3" t="s">
        <v>14811</v>
      </c>
      <c r="B5524" s="11" t="s">
        <v>1748</v>
      </c>
      <c r="C5524" s="11" t="s">
        <v>389</v>
      </c>
      <c r="D5524" s="17">
        <v>45700</v>
      </c>
      <c r="E5524" s="12">
        <v>9</v>
      </c>
    </row>
    <row r="5525" spans="1:5" x14ac:dyDescent="0.3">
      <c r="A5525" s="3" t="s">
        <v>14812</v>
      </c>
      <c r="B5525" s="11" t="s">
        <v>1218</v>
      </c>
      <c r="C5525" s="11" t="s">
        <v>395</v>
      </c>
      <c r="D5525" s="17">
        <v>45701</v>
      </c>
      <c r="E5525" s="12">
        <v>8</v>
      </c>
    </row>
    <row r="5526" spans="1:5" x14ac:dyDescent="0.3">
      <c r="A5526" s="3" t="s">
        <v>14813</v>
      </c>
      <c r="B5526" s="11" t="s">
        <v>1726</v>
      </c>
      <c r="C5526" s="11" t="s">
        <v>214</v>
      </c>
      <c r="D5526" s="17">
        <v>45880</v>
      </c>
      <c r="E5526" s="12">
        <v>5</v>
      </c>
    </row>
    <row r="5527" spans="1:5" x14ac:dyDescent="0.3">
      <c r="A5527" s="3" t="s">
        <v>14814</v>
      </c>
      <c r="B5527" s="11" t="s">
        <v>1236</v>
      </c>
      <c r="C5527" s="11" t="s">
        <v>179</v>
      </c>
      <c r="D5527" s="17">
        <v>45687</v>
      </c>
      <c r="E5527" s="12">
        <v>7</v>
      </c>
    </row>
    <row r="5528" spans="1:5" x14ac:dyDescent="0.3">
      <c r="A5528" s="3" t="s">
        <v>14815</v>
      </c>
      <c r="B5528" s="11" t="s">
        <v>1674</v>
      </c>
      <c r="C5528" s="11" t="s">
        <v>116</v>
      </c>
      <c r="D5528" s="17">
        <v>46115</v>
      </c>
      <c r="E5528" s="12">
        <v>5</v>
      </c>
    </row>
    <row r="5529" spans="1:5" x14ac:dyDescent="0.3">
      <c r="A5529" s="3" t="s">
        <v>14816</v>
      </c>
      <c r="B5529" s="11" t="s">
        <v>1318</v>
      </c>
      <c r="C5529" s="11" t="s">
        <v>265</v>
      </c>
      <c r="D5529" s="17">
        <v>46107</v>
      </c>
      <c r="E5529" s="12">
        <v>12</v>
      </c>
    </row>
    <row r="5530" spans="1:5" x14ac:dyDescent="0.3">
      <c r="A5530" s="3" t="s">
        <v>14817</v>
      </c>
      <c r="B5530" s="11" t="s">
        <v>1636</v>
      </c>
      <c r="C5530" s="11" t="s">
        <v>399</v>
      </c>
      <c r="D5530" s="17">
        <v>45958</v>
      </c>
      <c r="E5530" s="12">
        <v>4</v>
      </c>
    </row>
    <row r="5531" spans="1:5" x14ac:dyDescent="0.3">
      <c r="A5531" s="3" t="s">
        <v>14818</v>
      </c>
      <c r="B5531" s="11" t="s">
        <v>1192</v>
      </c>
      <c r="C5531" s="11" t="s">
        <v>57</v>
      </c>
      <c r="D5531" s="17">
        <v>46050</v>
      </c>
      <c r="E5531" s="12">
        <v>10</v>
      </c>
    </row>
    <row r="5532" spans="1:5" x14ac:dyDescent="0.3">
      <c r="A5532" s="3" t="s">
        <v>14819</v>
      </c>
      <c r="B5532" s="11" t="s">
        <v>1146</v>
      </c>
      <c r="C5532" s="11" t="s">
        <v>393</v>
      </c>
      <c r="D5532" s="17">
        <v>45977</v>
      </c>
      <c r="E5532" s="12">
        <v>8</v>
      </c>
    </row>
    <row r="5533" spans="1:5" x14ac:dyDescent="0.3">
      <c r="A5533" s="3" t="s">
        <v>14820</v>
      </c>
      <c r="B5533" s="11" t="s">
        <v>1112</v>
      </c>
      <c r="C5533" s="11" t="s">
        <v>364</v>
      </c>
      <c r="D5533" s="17">
        <v>45875</v>
      </c>
      <c r="E5533" s="12">
        <v>11</v>
      </c>
    </row>
    <row r="5534" spans="1:5" x14ac:dyDescent="0.3">
      <c r="A5534" s="3" t="s">
        <v>14821</v>
      </c>
      <c r="B5534" s="11" t="s">
        <v>898</v>
      </c>
      <c r="C5534" s="11" t="s">
        <v>184</v>
      </c>
      <c r="D5534" s="17">
        <v>45925</v>
      </c>
      <c r="E5534" s="12">
        <v>5</v>
      </c>
    </row>
    <row r="5535" spans="1:5" x14ac:dyDescent="0.3">
      <c r="A5535" s="3" t="s">
        <v>14822</v>
      </c>
      <c r="B5535" s="11" t="s">
        <v>1056</v>
      </c>
      <c r="C5535" s="11" t="s">
        <v>301</v>
      </c>
      <c r="D5535" s="17">
        <v>45849</v>
      </c>
      <c r="E5535" s="12">
        <v>9</v>
      </c>
    </row>
    <row r="5536" spans="1:5" x14ac:dyDescent="0.3">
      <c r="A5536" s="3" t="s">
        <v>14823</v>
      </c>
      <c r="B5536" s="11" t="s">
        <v>1672</v>
      </c>
      <c r="C5536" s="11" t="s">
        <v>69</v>
      </c>
      <c r="D5536" s="17">
        <v>46112</v>
      </c>
      <c r="E5536" s="12">
        <v>7</v>
      </c>
    </row>
    <row r="5537" spans="1:5" x14ac:dyDescent="0.3">
      <c r="A5537" s="3" t="s">
        <v>14824</v>
      </c>
      <c r="B5537" s="11" t="s">
        <v>986</v>
      </c>
      <c r="C5537" s="11" t="s">
        <v>278</v>
      </c>
      <c r="D5537" s="17">
        <v>45973</v>
      </c>
      <c r="E5537" s="12">
        <v>8</v>
      </c>
    </row>
    <row r="5538" spans="1:5" x14ac:dyDescent="0.3">
      <c r="A5538" s="3" t="s">
        <v>14825</v>
      </c>
      <c r="B5538" s="11" t="s">
        <v>1168</v>
      </c>
      <c r="C5538" s="11" t="s">
        <v>251</v>
      </c>
      <c r="D5538" s="17">
        <v>45897</v>
      </c>
      <c r="E5538" s="12">
        <v>6</v>
      </c>
    </row>
    <row r="5539" spans="1:5" x14ac:dyDescent="0.3">
      <c r="A5539" s="3" t="s">
        <v>14826</v>
      </c>
      <c r="B5539" s="11" t="s">
        <v>1750</v>
      </c>
      <c r="C5539" s="11" t="s">
        <v>53</v>
      </c>
      <c r="D5539" s="17">
        <v>46145</v>
      </c>
      <c r="E5539" s="12">
        <v>6</v>
      </c>
    </row>
    <row r="5540" spans="1:5" x14ac:dyDescent="0.3">
      <c r="A5540" s="3" t="s">
        <v>14827</v>
      </c>
      <c r="B5540" s="11" t="s">
        <v>1028</v>
      </c>
      <c r="C5540" s="11" t="s">
        <v>162</v>
      </c>
      <c r="D5540" s="17">
        <v>45960</v>
      </c>
      <c r="E5540" s="12">
        <v>8</v>
      </c>
    </row>
    <row r="5541" spans="1:5" x14ac:dyDescent="0.3">
      <c r="A5541" s="3" t="s">
        <v>14828</v>
      </c>
      <c r="B5541" s="11" t="s">
        <v>1616</v>
      </c>
      <c r="C5541" s="11" t="s">
        <v>218</v>
      </c>
      <c r="D5541" s="17">
        <v>46111</v>
      </c>
      <c r="E5541" s="12">
        <v>4</v>
      </c>
    </row>
    <row r="5542" spans="1:5" x14ac:dyDescent="0.3">
      <c r="A5542" s="3" t="s">
        <v>14829</v>
      </c>
      <c r="B5542" s="11" t="s">
        <v>1292</v>
      </c>
      <c r="C5542" s="11" t="s">
        <v>196</v>
      </c>
      <c r="D5542" s="17">
        <v>46033</v>
      </c>
      <c r="E5542" s="12">
        <v>10</v>
      </c>
    </row>
    <row r="5543" spans="1:5" x14ac:dyDescent="0.3">
      <c r="A5543" s="3" t="s">
        <v>14830</v>
      </c>
      <c r="B5543" s="11" t="s">
        <v>1094</v>
      </c>
      <c r="C5543" s="11" t="s">
        <v>314</v>
      </c>
      <c r="D5543" s="17">
        <v>45703</v>
      </c>
      <c r="E5543" s="12">
        <v>12</v>
      </c>
    </row>
    <row r="5544" spans="1:5" x14ac:dyDescent="0.3">
      <c r="A5544" s="3" t="s">
        <v>14831</v>
      </c>
      <c r="B5544" s="11" t="s">
        <v>1480</v>
      </c>
      <c r="C5544" s="11" t="s">
        <v>314</v>
      </c>
      <c r="D5544" s="17">
        <v>45885</v>
      </c>
      <c r="E5544" s="12">
        <v>11</v>
      </c>
    </row>
    <row r="5545" spans="1:5" x14ac:dyDescent="0.3">
      <c r="A5545" s="3" t="s">
        <v>14832</v>
      </c>
      <c r="B5545" s="11" t="s">
        <v>1138</v>
      </c>
      <c r="C5545" s="11" t="s">
        <v>274</v>
      </c>
      <c r="D5545" s="17">
        <v>45881</v>
      </c>
      <c r="E5545" s="12">
        <v>4</v>
      </c>
    </row>
    <row r="5546" spans="1:5" x14ac:dyDescent="0.3">
      <c r="A5546" s="3" t="s">
        <v>14833</v>
      </c>
      <c r="B5546" s="11" t="s">
        <v>1138</v>
      </c>
      <c r="C5546" s="11" t="s">
        <v>253</v>
      </c>
      <c r="D5546" s="17">
        <v>46086</v>
      </c>
      <c r="E5546" s="12">
        <v>12</v>
      </c>
    </row>
    <row r="5547" spans="1:5" x14ac:dyDescent="0.3">
      <c r="A5547" s="3" t="s">
        <v>14834</v>
      </c>
      <c r="B5547" s="11" t="s">
        <v>1150</v>
      </c>
      <c r="C5547" s="11" t="s">
        <v>121</v>
      </c>
      <c r="D5547" s="17">
        <v>46061</v>
      </c>
      <c r="E5547" s="12">
        <v>6</v>
      </c>
    </row>
    <row r="5548" spans="1:5" x14ac:dyDescent="0.3">
      <c r="A5548" s="3" t="s">
        <v>14835</v>
      </c>
      <c r="B5548" s="11" t="s">
        <v>1734</v>
      </c>
      <c r="C5548" s="11" t="s">
        <v>81</v>
      </c>
      <c r="D5548" s="17">
        <v>46062</v>
      </c>
      <c r="E5548" s="12">
        <v>4</v>
      </c>
    </row>
    <row r="5549" spans="1:5" x14ac:dyDescent="0.3">
      <c r="A5549" s="3" t="s">
        <v>14836</v>
      </c>
      <c r="B5549" s="11" t="s">
        <v>1718</v>
      </c>
      <c r="C5549" s="11" t="s">
        <v>235</v>
      </c>
      <c r="D5549" s="17">
        <v>45757</v>
      </c>
      <c r="E5549" s="12">
        <v>10</v>
      </c>
    </row>
    <row r="5550" spans="1:5" x14ac:dyDescent="0.3">
      <c r="A5550" s="3" t="s">
        <v>14837</v>
      </c>
      <c r="B5550" s="11" t="s">
        <v>1652</v>
      </c>
      <c r="C5550" s="11" t="s">
        <v>303</v>
      </c>
      <c r="D5550" s="17">
        <v>45987</v>
      </c>
      <c r="E5550" s="12">
        <v>5</v>
      </c>
    </row>
    <row r="5551" spans="1:5" x14ac:dyDescent="0.3">
      <c r="A5551" s="3" t="s">
        <v>14838</v>
      </c>
      <c r="B5551" s="11" t="s">
        <v>1702</v>
      </c>
      <c r="C5551" s="11" t="s">
        <v>334</v>
      </c>
      <c r="D5551" s="17">
        <v>45766</v>
      </c>
      <c r="E5551" s="12">
        <v>8</v>
      </c>
    </row>
    <row r="5552" spans="1:5" x14ac:dyDescent="0.3">
      <c r="A5552" s="3" t="s">
        <v>14839</v>
      </c>
      <c r="B5552" s="11" t="s">
        <v>1524</v>
      </c>
      <c r="C5552" s="11" t="s">
        <v>380</v>
      </c>
      <c r="D5552" s="17">
        <v>46197</v>
      </c>
      <c r="E5552" s="12">
        <v>10</v>
      </c>
    </row>
    <row r="5553" spans="1:5" x14ac:dyDescent="0.3">
      <c r="A5553" s="3" t="s">
        <v>14840</v>
      </c>
      <c r="B5553" s="11" t="s">
        <v>1500</v>
      </c>
      <c r="C5553" s="11" t="s">
        <v>344</v>
      </c>
      <c r="D5553" s="17">
        <v>45997</v>
      </c>
      <c r="E5553" s="12">
        <v>4</v>
      </c>
    </row>
    <row r="5554" spans="1:5" x14ac:dyDescent="0.3">
      <c r="A5554" s="3" t="s">
        <v>14841</v>
      </c>
      <c r="B5554" s="11" t="s">
        <v>1222</v>
      </c>
      <c r="C5554" s="11" t="s">
        <v>263</v>
      </c>
      <c r="D5554" s="17">
        <v>46005</v>
      </c>
      <c r="E5554" s="12">
        <v>7</v>
      </c>
    </row>
    <row r="5555" spans="1:5" x14ac:dyDescent="0.3">
      <c r="A5555" s="3" t="s">
        <v>14842</v>
      </c>
      <c r="B5555" s="11" t="s">
        <v>1670</v>
      </c>
      <c r="C5555" s="11" t="s">
        <v>385</v>
      </c>
      <c r="D5555" s="17">
        <v>46160</v>
      </c>
      <c r="E5555" s="12">
        <v>12</v>
      </c>
    </row>
    <row r="5556" spans="1:5" x14ac:dyDescent="0.3">
      <c r="A5556" s="3" t="s">
        <v>14843</v>
      </c>
      <c r="B5556" s="11" t="s">
        <v>1632</v>
      </c>
      <c r="C5556" s="11" t="s">
        <v>143</v>
      </c>
      <c r="D5556" s="17">
        <v>46179</v>
      </c>
      <c r="E5556" s="12">
        <v>10</v>
      </c>
    </row>
    <row r="5557" spans="1:5" x14ac:dyDescent="0.3">
      <c r="A5557" s="3" t="s">
        <v>14844</v>
      </c>
      <c r="B5557" s="11" t="s">
        <v>1178</v>
      </c>
      <c r="C5557" s="11" t="s">
        <v>57</v>
      </c>
      <c r="D5557" s="17">
        <v>45983</v>
      </c>
      <c r="E5557" s="12">
        <v>12</v>
      </c>
    </row>
    <row r="5558" spans="1:5" x14ac:dyDescent="0.3">
      <c r="A5558" s="3" t="s">
        <v>14845</v>
      </c>
      <c r="B5558" s="11" t="s">
        <v>1674</v>
      </c>
      <c r="C5558" s="11" t="s">
        <v>364</v>
      </c>
      <c r="D5558" s="17">
        <v>46016</v>
      </c>
      <c r="E5558" s="12">
        <v>6</v>
      </c>
    </row>
    <row r="5559" spans="1:5" x14ac:dyDescent="0.3">
      <c r="A5559" s="3" t="s">
        <v>14846</v>
      </c>
      <c r="B5559" s="11" t="s">
        <v>1586</v>
      </c>
      <c r="C5559" s="11" t="s">
        <v>22</v>
      </c>
      <c r="D5559" s="17">
        <v>45922</v>
      </c>
      <c r="E5559" s="12">
        <v>6</v>
      </c>
    </row>
    <row r="5560" spans="1:5" x14ac:dyDescent="0.3">
      <c r="A5560" s="3" t="s">
        <v>14847</v>
      </c>
      <c r="B5560" s="11" t="s">
        <v>1262</v>
      </c>
      <c r="C5560" s="11" t="s">
        <v>221</v>
      </c>
      <c r="D5560" s="17">
        <v>45768</v>
      </c>
      <c r="E5560" s="12">
        <v>9</v>
      </c>
    </row>
    <row r="5561" spans="1:5" x14ac:dyDescent="0.3">
      <c r="A5561" s="3" t="s">
        <v>14848</v>
      </c>
      <c r="B5561" s="11" t="s">
        <v>1478</v>
      </c>
      <c r="C5561" s="11" t="s">
        <v>316</v>
      </c>
      <c r="D5561" s="17">
        <v>45685</v>
      </c>
      <c r="E5561" s="12">
        <v>9</v>
      </c>
    </row>
    <row r="5562" spans="1:5" x14ac:dyDescent="0.3">
      <c r="A5562" s="3" t="s">
        <v>14849</v>
      </c>
      <c r="B5562" s="11" t="s">
        <v>1660</v>
      </c>
      <c r="C5562" s="11" t="s">
        <v>130</v>
      </c>
      <c r="D5562" s="17">
        <v>46059</v>
      </c>
      <c r="E5562" s="12">
        <v>11</v>
      </c>
    </row>
    <row r="5563" spans="1:5" x14ac:dyDescent="0.3">
      <c r="A5563" s="3" t="s">
        <v>14850</v>
      </c>
      <c r="B5563" s="11" t="s">
        <v>1628</v>
      </c>
      <c r="C5563" s="11" t="s">
        <v>401</v>
      </c>
      <c r="D5563" s="17">
        <v>46111</v>
      </c>
      <c r="E5563" s="12">
        <v>4</v>
      </c>
    </row>
    <row r="5564" spans="1:5" x14ac:dyDescent="0.3">
      <c r="A5564" s="3" t="s">
        <v>14851</v>
      </c>
      <c r="B5564" s="11" t="s">
        <v>1100</v>
      </c>
      <c r="C5564" s="11" t="s">
        <v>382</v>
      </c>
      <c r="D5564" s="17">
        <v>46192</v>
      </c>
      <c r="E5564" s="12">
        <v>11</v>
      </c>
    </row>
    <row r="5565" spans="1:5" x14ac:dyDescent="0.3">
      <c r="A5565" s="3" t="s">
        <v>14852</v>
      </c>
      <c r="B5565" s="11" t="s">
        <v>1734</v>
      </c>
      <c r="C5565" s="11" t="s">
        <v>171</v>
      </c>
      <c r="D5565" s="17">
        <v>45870</v>
      </c>
      <c r="E5565" s="12">
        <v>6</v>
      </c>
    </row>
    <row r="5566" spans="1:5" x14ac:dyDescent="0.3">
      <c r="A5566" s="3" t="s">
        <v>14853</v>
      </c>
      <c r="B5566" s="11" t="s">
        <v>1020</v>
      </c>
      <c r="C5566" s="11" t="s">
        <v>109</v>
      </c>
      <c r="D5566" s="17">
        <v>45859</v>
      </c>
      <c r="E5566" s="12">
        <v>5</v>
      </c>
    </row>
    <row r="5567" spans="1:5" x14ac:dyDescent="0.3">
      <c r="A5567" s="3" t="s">
        <v>14854</v>
      </c>
      <c r="B5567" s="11" t="s">
        <v>1464</v>
      </c>
      <c r="C5567" s="11" t="s">
        <v>395</v>
      </c>
      <c r="D5567" s="17">
        <v>45868</v>
      </c>
      <c r="E5567" s="12">
        <v>9</v>
      </c>
    </row>
    <row r="5568" spans="1:5" x14ac:dyDescent="0.3">
      <c r="A5568" s="3" t="s">
        <v>14855</v>
      </c>
      <c r="B5568" s="11" t="s">
        <v>1560</v>
      </c>
      <c r="C5568" s="11" t="s">
        <v>241</v>
      </c>
      <c r="D5568" s="17">
        <v>45727</v>
      </c>
      <c r="E5568" s="12">
        <v>7</v>
      </c>
    </row>
    <row r="5569" spans="1:5" x14ac:dyDescent="0.3">
      <c r="A5569" s="3" t="s">
        <v>14856</v>
      </c>
      <c r="B5569" s="11" t="s">
        <v>1574</v>
      </c>
      <c r="C5569" s="11" t="s">
        <v>152</v>
      </c>
      <c r="D5569" s="17">
        <v>46036</v>
      </c>
      <c r="E5569" s="12">
        <v>5</v>
      </c>
    </row>
    <row r="5570" spans="1:5" x14ac:dyDescent="0.3">
      <c r="A5570" s="3" t="s">
        <v>14857</v>
      </c>
      <c r="B5570" s="11" t="s">
        <v>1360</v>
      </c>
      <c r="C5570" s="11" t="s">
        <v>214</v>
      </c>
      <c r="D5570" s="17">
        <v>46191</v>
      </c>
      <c r="E5570" s="12">
        <v>4</v>
      </c>
    </row>
    <row r="5571" spans="1:5" x14ac:dyDescent="0.3">
      <c r="A5571" s="3" t="s">
        <v>14858</v>
      </c>
      <c r="B5571" s="11" t="s">
        <v>1692</v>
      </c>
      <c r="C5571" s="11" t="s">
        <v>229</v>
      </c>
      <c r="D5571" s="17">
        <v>45820</v>
      </c>
      <c r="E5571" s="12">
        <v>5</v>
      </c>
    </row>
    <row r="5572" spans="1:5" x14ac:dyDescent="0.3">
      <c r="A5572" s="3" t="s">
        <v>14859</v>
      </c>
      <c r="B5572" s="11" t="s">
        <v>1500</v>
      </c>
      <c r="C5572" s="11" t="s">
        <v>354</v>
      </c>
      <c r="D5572" s="17">
        <v>45986</v>
      </c>
      <c r="E5572" s="12">
        <v>7</v>
      </c>
    </row>
    <row r="5573" spans="1:5" x14ac:dyDescent="0.3">
      <c r="A5573" s="3" t="s">
        <v>14860</v>
      </c>
      <c r="B5573" s="11" t="s">
        <v>962</v>
      </c>
      <c r="C5573" s="11" t="s">
        <v>118</v>
      </c>
      <c r="D5573" s="17">
        <v>46036</v>
      </c>
      <c r="E5573" s="12">
        <v>8</v>
      </c>
    </row>
    <row r="5574" spans="1:5" x14ac:dyDescent="0.3">
      <c r="A5574" s="3" t="s">
        <v>14861</v>
      </c>
      <c r="B5574" s="11" t="s">
        <v>1356</v>
      </c>
      <c r="C5574" s="11" t="s">
        <v>171</v>
      </c>
      <c r="D5574" s="17">
        <v>45925</v>
      </c>
      <c r="E5574" s="12">
        <v>8</v>
      </c>
    </row>
    <row r="5575" spans="1:5" x14ac:dyDescent="0.3">
      <c r="A5575" s="3" t="s">
        <v>14862</v>
      </c>
      <c r="B5575" s="11" t="s">
        <v>1570</v>
      </c>
      <c r="C5575" s="11" t="s">
        <v>229</v>
      </c>
      <c r="D5575" s="17">
        <v>46069</v>
      </c>
      <c r="E5575" s="12">
        <v>6</v>
      </c>
    </row>
    <row r="5576" spans="1:5" x14ac:dyDescent="0.3">
      <c r="A5576" s="3" t="s">
        <v>14863</v>
      </c>
      <c r="B5576" s="11" t="s">
        <v>1198</v>
      </c>
      <c r="C5576" s="11" t="s">
        <v>190</v>
      </c>
      <c r="D5576" s="17">
        <v>46048</v>
      </c>
      <c r="E5576" s="12">
        <v>5</v>
      </c>
    </row>
    <row r="5577" spans="1:5" x14ac:dyDescent="0.3">
      <c r="A5577" s="3" t="s">
        <v>14864</v>
      </c>
      <c r="B5577" s="11" t="s">
        <v>1730</v>
      </c>
      <c r="C5577" s="11" t="s">
        <v>112</v>
      </c>
      <c r="D5577" s="17">
        <v>46142</v>
      </c>
      <c r="E5577" s="12">
        <v>9</v>
      </c>
    </row>
    <row r="5578" spans="1:5" x14ac:dyDescent="0.3">
      <c r="A5578" s="3" t="s">
        <v>14865</v>
      </c>
      <c r="B5578" s="11" t="s">
        <v>1096</v>
      </c>
      <c r="C5578" s="11" t="s">
        <v>306</v>
      </c>
      <c r="D5578" s="17">
        <v>45821</v>
      </c>
      <c r="E5578" s="12">
        <v>5</v>
      </c>
    </row>
    <row r="5579" spans="1:5" x14ac:dyDescent="0.3">
      <c r="A5579" s="3" t="s">
        <v>14866</v>
      </c>
      <c r="B5579" s="11" t="s">
        <v>1018</v>
      </c>
      <c r="C5579" s="11" t="s">
        <v>109</v>
      </c>
      <c r="D5579" s="17">
        <v>45777</v>
      </c>
      <c r="E5579" s="12">
        <v>7</v>
      </c>
    </row>
    <row r="5580" spans="1:5" x14ac:dyDescent="0.3">
      <c r="A5580" s="3" t="s">
        <v>14867</v>
      </c>
      <c r="B5580" s="11" t="s">
        <v>1144</v>
      </c>
      <c r="C5580" s="11" t="s">
        <v>350</v>
      </c>
      <c r="D5580" s="17">
        <v>46170</v>
      </c>
      <c r="E5580" s="12">
        <v>10</v>
      </c>
    </row>
    <row r="5581" spans="1:5" x14ac:dyDescent="0.3">
      <c r="A5581" s="3" t="s">
        <v>14868</v>
      </c>
      <c r="B5581" s="11" t="s">
        <v>898</v>
      </c>
      <c r="C5581" s="11" t="s">
        <v>329</v>
      </c>
      <c r="D5581" s="17">
        <v>45959</v>
      </c>
      <c r="E5581" s="12">
        <v>8</v>
      </c>
    </row>
    <row r="5582" spans="1:5" x14ac:dyDescent="0.3">
      <c r="A5582" s="3" t="s">
        <v>14869</v>
      </c>
      <c r="B5582" s="11" t="s">
        <v>1252</v>
      </c>
      <c r="C5582" s="11" t="s">
        <v>312</v>
      </c>
      <c r="D5582" s="17">
        <v>45762</v>
      </c>
      <c r="E5582" s="12">
        <v>9</v>
      </c>
    </row>
    <row r="5583" spans="1:5" x14ac:dyDescent="0.3">
      <c r="A5583" s="3" t="s">
        <v>14870</v>
      </c>
      <c r="B5583" s="11" t="s">
        <v>1630</v>
      </c>
      <c r="C5583" s="11" t="s">
        <v>366</v>
      </c>
      <c r="D5583" s="17">
        <v>45913</v>
      </c>
      <c r="E5583" s="12">
        <v>10</v>
      </c>
    </row>
    <row r="5584" spans="1:5" x14ac:dyDescent="0.3">
      <c r="A5584" s="3" t="s">
        <v>14871</v>
      </c>
      <c r="B5584" s="11" t="s">
        <v>1396</v>
      </c>
      <c r="C5584" s="11" t="s">
        <v>140</v>
      </c>
      <c r="D5584" s="17">
        <v>45783</v>
      </c>
      <c r="E5584" s="12">
        <v>12</v>
      </c>
    </row>
    <row r="5585" spans="1:5" x14ac:dyDescent="0.3">
      <c r="A5585" s="3" t="s">
        <v>14872</v>
      </c>
      <c r="B5585" s="11" t="s">
        <v>1196</v>
      </c>
      <c r="C5585" s="11" t="s">
        <v>109</v>
      </c>
      <c r="D5585" s="17">
        <v>45870</v>
      </c>
      <c r="E5585" s="12">
        <v>9</v>
      </c>
    </row>
    <row r="5586" spans="1:5" x14ac:dyDescent="0.3">
      <c r="A5586" s="3" t="s">
        <v>14873</v>
      </c>
      <c r="B5586" s="11" t="s">
        <v>1652</v>
      </c>
      <c r="C5586" s="11" t="s">
        <v>18</v>
      </c>
      <c r="D5586" s="17">
        <v>45815</v>
      </c>
      <c r="E5586" s="12">
        <v>4</v>
      </c>
    </row>
    <row r="5587" spans="1:5" x14ac:dyDescent="0.3">
      <c r="A5587" s="3" t="s">
        <v>14874</v>
      </c>
      <c r="B5587" s="11" t="s">
        <v>1266</v>
      </c>
      <c r="C5587" s="11" t="s">
        <v>342</v>
      </c>
      <c r="D5587" s="17">
        <v>45974</v>
      </c>
      <c r="E5587" s="12">
        <v>7</v>
      </c>
    </row>
    <row r="5588" spans="1:5" x14ac:dyDescent="0.3">
      <c r="A5588" s="3" t="s">
        <v>14875</v>
      </c>
      <c r="B5588" s="11" t="s">
        <v>1006</v>
      </c>
      <c r="C5588" s="11" t="s">
        <v>391</v>
      </c>
      <c r="D5588" s="17">
        <v>45887</v>
      </c>
      <c r="E5588" s="12">
        <v>10</v>
      </c>
    </row>
    <row r="5589" spans="1:5" x14ac:dyDescent="0.3">
      <c r="A5589" s="3" t="s">
        <v>14876</v>
      </c>
      <c r="B5589" s="11" t="s">
        <v>1724</v>
      </c>
      <c r="C5589" s="11" t="s">
        <v>95</v>
      </c>
      <c r="D5589" s="17">
        <v>45996</v>
      </c>
      <c r="E5589" s="12">
        <v>11</v>
      </c>
    </row>
    <row r="5590" spans="1:5" x14ac:dyDescent="0.3">
      <c r="A5590" s="3" t="s">
        <v>14877</v>
      </c>
      <c r="B5590" s="11" t="s">
        <v>1166</v>
      </c>
      <c r="C5590" s="11" t="s">
        <v>401</v>
      </c>
      <c r="D5590" s="17">
        <v>45942</v>
      </c>
      <c r="E5590" s="12">
        <v>4</v>
      </c>
    </row>
    <row r="5591" spans="1:5" x14ac:dyDescent="0.3">
      <c r="A5591" s="3" t="s">
        <v>14878</v>
      </c>
      <c r="B5591" s="11" t="s">
        <v>1170</v>
      </c>
      <c r="C5591" s="11" t="s">
        <v>253</v>
      </c>
      <c r="D5591" s="17">
        <v>45736</v>
      </c>
      <c r="E5591" s="12">
        <v>12</v>
      </c>
    </row>
    <row r="5592" spans="1:5" x14ac:dyDescent="0.3">
      <c r="A5592" s="3" t="s">
        <v>14879</v>
      </c>
      <c r="B5592" s="11" t="s">
        <v>1768</v>
      </c>
      <c r="C5592" s="11" t="s">
        <v>57</v>
      </c>
      <c r="D5592" s="17">
        <v>46182</v>
      </c>
      <c r="E5592" s="12">
        <v>9</v>
      </c>
    </row>
    <row r="5593" spans="1:5" x14ac:dyDescent="0.3">
      <c r="A5593" s="3" t="s">
        <v>14880</v>
      </c>
      <c r="B5593" s="11" t="s">
        <v>898</v>
      </c>
      <c r="C5593" s="11" t="s">
        <v>371</v>
      </c>
      <c r="D5593" s="17">
        <v>45904</v>
      </c>
      <c r="E5593" s="12">
        <v>9</v>
      </c>
    </row>
    <row r="5594" spans="1:5" x14ac:dyDescent="0.3">
      <c r="A5594" s="3" t="s">
        <v>14881</v>
      </c>
      <c r="B5594" s="11" t="s">
        <v>1276</v>
      </c>
      <c r="C5594" s="11" t="s">
        <v>324</v>
      </c>
      <c r="D5594" s="17">
        <v>45745</v>
      </c>
      <c r="E5594" s="12">
        <v>7</v>
      </c>
    </row>
    <row r="5595" spans="1:5" x14ac:dyDescent="0.3">
      <c r="A5595" s="3" t="s">
        <v>14882</v>
      </c>
      <c r="B5595" s="11" t="s">
        <v>1672</v>
      </c>
      <c r="C5595" s="11" t="s">
        <v>118</v>
      </c>
      <c r="D5595" s="17">
        <v>45899</v>
      </c>
      <c r="E5595" s="12">
        <v>7</v>
      </c>
    </row>
    <row r="5596" spans="1:5" x14ac:dyDescent="0.3">
      <c r="A5596" s="3" t="s">
        <v>14883</v>
      </c>
      <c r="B5596" s="11" t="s">
        <v>1022</v>
      </c>
      <c r="C5596" s="11" t="s">
        <v>128</v>
      </c>
      <c r="D5596" s="17">
        <v>45907</v>
      </c>
      <c r="E5596" s="12">
        <v>8</v>
      </c>
    </row>
    <row r="5597" spans="1:5" x14ac:dyDescent="0.3">
      <c r="A5597" s="3" t="s">
        <v>14884</v>
      </c>
      <c r="B5597" s="11" t="s">
        <v>1500</v>
      </c>
      <c r="C5597" s="11" t="s">
        <v>237</v>
      </c>
      <c r="D5597" s="17">
        <v>45685</v>
      </c>
      <c r="E5597" s="12">
        <v>8</v>
      </c>
    </row>
    <row r="5598" spans="1:5" x14ac:dyDescent="0.3">
      <c r="A5598" s="3" t="s">
        <v>14885</v>
      </c>
      <c r="B5598" s="11" t="s">
        <v>946</v>
      </c>
      <c r="C5598" s="11" t="s">
        <v>168</v>
      </c>
      <c r="D5598" s="17">
        <v>45882</v>
      </c>
      <c r="E5598" s="12">
        <v>9</v>
      </c>
    </row>
    <row r="5599" spans="1:5" x14ac:dyDescent="0.3">
      <c r="A5599" s="3" t="s">
        <v>14886</v>
      </c>
      <c r="B5599" s="11" t="s">
        <v>1282</v>
      </c>
      <c r="C5599" s="11" t="s">
        <v>237</v>
      </c>
      <c r="D5599" s="17">
        <v>45844</v>
      </c>
      <c r="E5599" s="12">
        <v>7</v>
      </c>
    </row>
    <row r="5600" spans="1:5" x14ac:dyDescent="0.3">
      <c r="A5600" s="3" t="s">
        <v>14887</v>
      </c>
      <c r="B5600" s="11" t="s">
        <v>1640</v>
      </c>
      <c r="C5600" s="11" t="s">
        <v>22</v>
      </c>
      <c r="D5600" s="17">
        <v>46105</v>
      </c>
      <c r="E5600" s="12">
        <v>5</v>
      </c>
    </row>
    <row r="5601" spans="1:5" x14ac:dyDescent="0.3">
      <c r="A5601" s="3" t="s">
        <v>14888</v>
      </c>
      <c r="B5601" s="11" t="s">
        <v>1642</v>
      </c>
      <c r="C5601" s="11" t="s">
        <v>107</v>
      </c>
      <c r="D5601" s="17">
        <v>45934</v>
      </c>
      <c r="E5601" s="12">
        <v>7</v>
      </c>
    </row>
    <row r="5602" spans="1:5" x14ac:dyDescent="0.3">
      <c r="A5602" s="3" t="s">
        <v>14889</v>
      </c>
      <c r="B5602" s="11" t="s">
        <v>1350</v>
      </c>
      <c r="C5602" s="11" t="s">
        <v>246</v>
      </c>
      <c r="D5602" s="17">
        <v>46088</v>
      </c>
      <c r="E5602" s="12">
        <v>11</v>
      </c>
    </row>
    <row r="5603" spans="1:5" x14ac:dyDescent="0.3">
      <c r="A5603" s="3" t="s">
        <v>14890</v>
      </c>
      <c r="B5603" s="11" t="s">
        <v>1518</v>
      </c>
      <c r="C5603" s="11" t="s">
        <v>53</v>
      </c>
      <c r="D5603" s="17">
        <v>45740</v>
      </c>
      <c r="E5603" s="12">
        <v>12</v>
      </c>
    </row>
    <row r="5604" spans="1:5" x14ac:dyDescent="0.3">
      <c r="A5604" s="3" t="s">
        <v>14891</v>
      </c>
      <c r="B5604" s="11" t="s">
        <v>1064</v>
      </c>
      <c r="C5604" s="11" t="s">
        <v>206</v>
      </c>
      <c r="D5604" s="17">
        <v>46196</v>
      </c>
      <c r="E5604" s="12">
        <v>11</v>
      </c>
    </row>
    <row r="5605" spans="1:5" x14ac:dyDescent="0.3">
      <c r="A5605" s="3" t="s">
        <v>14892</v>
      </c>
      <c r="B5605" s="11" t="s">
        <v>1208</v>
      </c>
      <c r="C5605" s="11" t="s">
        <v>190</v>
      </c>
      <c r="D5605" s="17">
        <v>45833</v>
      </c>
      <c r="E5605" s="12">
        <v>11</v>
      </c>
    </row>
    <row r="5606" spans="1:5" x14ac:dyDescent="0.3">
      <c r="A5606" s="3" t="s">
        <v>14893</v>
      </c>
      <c r="B5606" s="11" t="s">
        <v>978</v>
      </c>
      <c r="C5606" s="11" t="s">
        <v>399</v>
      </c>
      <c r="D5606" s="17">
        <v>45689</v>
      </c>
      <c r="E5606" s="12">
        <v>4</v>
      </c>
    </row>
    <row r="5607" spans="1:5" x14ac:dyDescent="0.3">
      <c r="A5607" s="3" t="s">
        <v>14894</v>
      </c>
      <c r="B5607" s="11" t="s">
        <v>1712</v>
      </c>
      <c r="C5607" s="11" t="s">
        <v>140</v>
      </c>
      <c r="D5607" s="17">
        <v>45698</v>
      </c>
      <c r="E5607" s="12">
        <v>12</v>
      </c>
    </row>
    <row r="5608" spans="1:5" x14ac:dyDescent="0.3">
      <c r="A5608" s="3" t="s">
        <v>14895</v>
      </c>
      <c r="B5608" s="11" t="s">
        <v>994</v>
      </c>
      <c r="C5608" s="11" t="s">
        <v>373</v>
      </c>
      <c r="D5608" s="17">
        <v>46177</v>
      </c>
      <c r="E5608" s="12">
        <v>8</v>
      </c>
    </row>
    <row r="5609" spans="1:5" x14ac:dyDescent="0.3">
      <c r="A5609" s="3" t="s">
        <v>14896</v>
      </c>
      <c r="B5609" s="11" t="s">
        <v>1470</v>
      </c>
      <c r="C5609" s="11" t="s">
        <v>140</v>
      </c>
      <c r="D5609" s="17">
        <v>46013</v>
      </c>
      <c r="E5609" s="12">
        <v>5</v>
      </c>
    </row>
    <row r="5610" spans="1:5" x14ac:dyDescent="0.3">
      <c r="A5610" s="3" t="s">
        <v>14897</v>
      </c>
      <c r="B5610" s="11" t="s">
        <v>1684</v>
      </c>
      <c r="C5610" s="11" t="s">
        <v>107</v>
      </c>
      <c r="D5610" s="17">
        <v>45978</v>
      </c>
      <c r="E5610" s="12">
        <v>10</v>
      </c>
    </row>
    <row r="5611" spans="1:5" x14ac:dyDescent="0.3">
      <c r="A5611" s="3" t="s">
        <v>14898</v>
      </c>
      <c r="B5611" s="11" t="s">
        <v>1078</v>
      </c>
      <c r="C5611" s="11" t="s">
        <v>81</v>
      </c>
      <c r="D5611" s="17">
        <v>45986</v>
      </c>
      <c r="E5611" s="12">
        <v>8</v>
      </c>
    </row>
    <row r="5612" spans="1:5" x14ac:dyDescent="0.3">
      <c r="A5612" s="3" t="s">
        <v>14899</v>
      </c>
      <c r="B5612" s="11" t="s">
        <v>1752</v>
      </c>
      <c r="C5612" s="11" t="s">
        <v>218</v>
      </c>
      <c r="D5612" s="17">
        <v>46051</v>
      </c>
      <c r="E5612" s="12">
        <v>5</v>
      </c>
    </row>
    <row r="5613" spans="1:5" x14ac:dyDescent="0.3">
      <c r="A5613" s="3" t="s">
        <v>14900</v>
      </c>
      <c r="B5613" s="11" t="s">
        <v>1282</v>
      </c>
      <c r="C5613" s="11" t="s">
        <v>294</v>
      </c>
      <c r="D5613" s="17">
        <v>45775</v>
      </c>
      <c r="E5613" s="12">
        <v>5</v>
      </c>
    </row>
    <row r="5614" spans="1:5" x14ac:dyDescent="0.3">
      <c r="A5614" s="3" t="s">
        <v>14901</v>
      </c>
      <c r="B5614" s="11" t="s">
        <v>974</v>
      </c>
      <c r="C5614" s="11" t="s">
        <v>152</v>
      </c>
      <c r="D5614" s="17">
        <v>45936</v>
      </c>
      <c r="E5614" s="12">
        <v>5</v>
      </c>
    </row>
    <row r="5615" spans="1:5" x14ac:dyDescent="0.3">
      <c r="A5615" s="3" t="s">
        <v>14902</v>
      </c>
      <c r="B5615" s="11" t="s">
        <v>1454</v>
      </c>
      <c r="C5615" s="11" t="s">
        <v>306</v>
      </c>
      <c r="D5615" s="17">
        <v>45791</v>
      </c>
      <c r="E5615" s="12">
        <v>8</v>
      </c>
    </row>
    <row r="5616" spans="1:5" x14ac:dyDescent="0.3">
      <c r="A5616" s="3" t="s">
        <v>14903</v>
      </c>
      <c r="B5616" s="11" t="s">
        <v>1704</v>
      </c>
      <c r="C5616" s="11" t="s">
        <v>206</v>
      </c>
      <c r="D5616" s="17">
        <v>46159</v>
      </c>
      <c r="E5616" s="12">
        <v>11</v>
      </c>
    </row>
    <row r="5617" spans="1:5" x14ac:dyDescent="0.3">
      <c r="A5617" s="3" t="s">
        <v>14904</v>
      </c>
      <c r="B5617" s="11" t="s">
        <v>1148</v>
      </c>
      <c r="C5617" s="11" t="s">
        <v>211</v>
      </c>
      <c r="D5617" s="17">
        <v>46113</v>
      </c>
      <c r="E5617" s="12">
        <v>9</v>
      </c>
    </row>
    <row r="5618" spans="1:5" x14ac:dyDescent="0.3">
      <c r="A5618" s="3" t="s">
        <v>14905</v>
      </c>
      <c r="B5618" s="11" t="s">
        <v>1380</v>
      </c>
      <c r="C5618" s="11" t="s">
        <v>98</v>
      </c>
      <c r="D5618" s="17">
        <v>45749</v>
      </c>
      <c r="E5618" s="12">
        <v>6</v>
      </c>
    </row>
    <row r="5619" spans="1:5" x14ac:dyDescent="0.3">
      <c r="A5619" s="3" t="s">
        <v>14906</v>
      </c>
      <c r="B5619" s="11" t="s">
        <v>1518</v>
      </c>
      <c r="C5619" s="11" t="s">
        <v>62</v>
      </c>
      <c r="D5619" s="17">
        <v>45701</v>
      </c>
      <c r="E5619" s="12">
        <v>8</v>
      </c>
    </row>
    <row r="5620" spans="1:5" x14ac:dyDescent="0.3">
      <c r="A5620" s="3" t="s">
        <v>14907</v>
      </c>
      <c r="B5620" s="11" t="s">
        <v>1496</v>
      </c>
      <c r="C5620" s="11" t="s">
        <v>85</v>
      </c>
      <c r="D5620" s="17">
        <v>45767</v>
      </c>
      <c r="E5620" s="12">
        <v>4</v>
      </c>
    </row>
    <row r="5621" spans="1:5" x14ac:dyDescent="0.3">
      <c r="A5621" s="3" t="s">
        <v>14908</v>
      </c>
      <c r="B5621" s="11" t="s">
        <v>1442</v>
      </c>
      <c r="C5621" s="11" t="s">
        <v>37</v>
      </c>
      <c r="D5621" s="17">
        <v>45929</v>
      </c>
      <c r="E5621" s="12">
        <v>10</v>
      </c>
    </row>
    <row r="5622" spans="1:5" x14ac:dyDescent="0.3">
      <c r="A5622" s="3" t="s">
        <v>14909</v>
      </c>
      <c r="B5622" s="11" t="s">
        <v>1032</v>
      </c>
      <c r="C5622" s="11" t="s">
        <v>235</v>
      </c>
      <c r="D5622" s="17">
        <v>46101</v>
      </c>
      <c r="E5622" s="12">
        <v>9</v>
      </c>
    </row>
    <row r="5623" spans="1:5" x14ac:dyDescent="0.3">
      <c r="A5623" s="3" t="s">
        <v>14910</v>
      </c>
      <c r="B5623" s="11" t="s">
        <v>1630</v>
      </c>
      <c r="C5623" s="11" t="s">
        <v>248</v>
      </c>
      <c r="D5623" s="17">
        <v>45978</v>
      </c>
      <c r="E5623" s="12">
        <v>9</v>
      </c>
    </row>
    <row r="5624" spans="1:5" x14ac:dyDescent="0.3">
      <c r="A5624" s="3" t="s">
        <v>14911</v>
      </c>
      <c r="B5624" s="11" t="s">
        <v>1476</v>
      </c>
      <c r="C5624" s="11" t="s">
        <v>200</v>
      </c>
      <c r="D5624" s="17">
        <v>46012</v>
      </c>
      <c r="E5624" s="12">
        <v>11</v>
      </c>
    </row>
    <row r="5625" spans="1:5" x14ac:dyDescent="0.3">
      <c r="A5625" s="3" t="s">
        <v>14912</v>
      </c>
      <c r="B5625" s="11" t="s">
        <v>1106</v>
      </c>
      <c r="C5625" s="11" t="s">
        <v>391</v>
      </c>
      <c r="D5625" s="17">
        <v>46142</v>
      </c>
      <c r="E5625" s="12">
        <v>8</v>
      </c>
    </row>
    <row r="5626" spans="1:5" x14ac:dyDescent="0.3">
      <c r="A5626" s="3" t="s">
        <v>14913</v>
      </c>
      <c r="B5626" s="11" t="s">
        <v>1474</v>
      </c>
      <c r="C5626" s="11" t="s">
        <v>211</v>
      </c>
      <c r="D5626" s="17">
        <v>46055</v>
      </c>
      <c r="E5626" s="12">
        <v>12</v>
      </c>
    </row>
    <row r="5627" spans="1:5" x14ac:dyDescent="0.3">
      <c r="A5627" s="3" t="s">
        <v>14914</v>
      </c>
      <c r="B5627" s="11" t="s">
        <v>1048</v>
      </c>
      <c r="C5627" s="11" t="s">
        <v>109</v>
      </c>
      <c r="D5627" s="17">
        <v>45931</v>
      </c>
      <c r="E5627" s="12">
        <v>8</v>
      </c>
    </row>
    <row r="5628" spans="1:5" x14ac:dyDescent="0.3">
      <c r="A5628" s="3" t="s">
        <v>14915</v>
      </c>
      <c r="B5628" s="11" t="s">
        <v>1162</v>
      </c>
      <c r="C5628" s="11" t="s">
        <v>263</v>
      </c>
      <c r="D5628" s="17">
        <v>45919</v>
      </c>
      <c r="E5628" s="12">
        <v>4</v>
      </c>
    </row>
    <row r="5629" spans="1:5" x14ac:dyDescent="0.3">
      <c r="A5629" s="3" t="s">
        <v>14916</v>
      </c>
      <c r="B5629" s="11" t="s">
        <v>1696</v>
      </c>
      <c r="C5629" s="11" t="s">
        <v>18</v>
      </c>
      <c r="D5629" s="17">
        <v>45742</v>
      </c>
      <c r="E5629" s="12">
        <v>6</v>
      </c>
    </row>
    <row r="5630" spans="1:5" x14ac:dyDescent="0.3">
      <c r="A5630" s="3" t="s">
        <v>14917</v>
      </c>
      <c r="B5630" s="11" t="s">
        <v>1508</v>
      </c>
      <c r="C5630" s="11" t="s">
        <v>78</v>
      </c>
      <c r="D5630" s="17">
        <v>46049</v>
      </c>
      <c r="E5630" s="12">
        <v>8</v>
      </c>
    </row>
    <row r="5631" spans="1:5" x14ac:dyDescent="0.3">
      <c r="A5631" s="3" t="s">
        <v>14918</v>
      </c>
      <c r="B5631" s="11" t="s">
        <v>912</v>
      </c>
      <c r="C5631" s="11" t="s">
        <v>294</v>
      </c>
      <c r="D5631" s="17">
        <v>45818</v>
      </c>
      <c r="E5631" s="12">
        <v>7</v>
      </c>
    </row>
    <row r="5632" spans="1:5" x14ac:dyDescent="0.3">
      <c r="A5632" s="3" t="s">
        <v>14919</v>
      </c>
      <c r="B5632" s="11" t="s">
        <v>1186</v>
      </c>
      <c r="C5632" s="11" t="s">
        <v>296</v>
      </c>
      <c r="D5632" s="17">
        <v>46130</v>
      </c>
      <c r="E5632" s="12">
        <v>5</v>
      </c>
    </row>
    <row r="5633" spans="1:5" x14ac:dyDescent="0.3">
      <c r="A5633" s="3" t="s">
        <v>14920</v>
      </c>
      <c r="B5633" s="11" t="s">
        <v>1178</v>
      </c>
      <c r="C5633" s="11" t="s">
        <v>22</v>
      </c>
      <c r="D5633" s="17">
        <v>45853</v>
      </c>
      <c r="E5633" s="12">
        <v>5</v>
      </c>
    </row>
    <row r="5634" spans="1:5" x14ac:dyDescent="0.3">
      <c r="A5634" s="3" t="s">
        <v>14921</v>
      </c>
      <c r="B5634" s="11" t="s">
        <v>984</v>
      </c>
      <c r="C5634" s="11" t="s">
        <v>288</v>
      </c>
      <c r="D5634" s="17">
        <v>45960</v>
      </c>
      <c r="E5634" s="12">
        <v>6</v>
      </c>
    </row>
    <row r="5635" spans="1:5" x14ac:dyDescent="0.3">
      <c r="A5635" s="3" t="s">
        <v>14922</v>
      </c>
      <c r="B5635" s="11" t="s">
        <v>976</v>
      </c>
      <c r="C5635" s="11" t="s">
        <v>395</v>
      </c>
      <c r="D5635" s="17">
        <v>45838</v>
      </c>
      <c r="E5635" s="12">
        <v>12</v>
      </c>
    </row>
    <row r="5636" spans="1:5" x14ac:dyDescent="0.3">
      <c r="A5636" s="3" t="s">
        <v>14923</v>
      </c>
      <c r="B5636" s="11" t="s">
        <v>1488</v>
      </c>
      <c r="C5636" s="11" t="s">
        <v>200</v>
      </c>
      <c r="D5636" s="17">
        <v>45827</v>
      </c>
      <c r="E5636" s="12">
        <v>9</v>
      </c>
    </row>
    <row r="5637" spans="1:5" x14ac:dyDescent="0.3">
      <c r="A5637" s="3" t="s">
        <v>14924</v>
      </c>
      <c r="B5637" s="11" t="s">
        <v>1506</v>
      </c>
      <c r="C5637" s="11" t="s">
        <v>314</v>
      </c>
      <c r="D5637" s="17">
        <v>46130</v>
      </c>
      <c r="E5637" s="12">
        <v>6</v>
      </c>
    </row>
    <row r="5638" spans="1:5" x14ac:dyDescent="0.3">
      <c r="A5638" s="3" t="s">
        <v>14925</v>
      </c>
      <c r="B5638" s="11" t="s">
        <v>1062</v>
      </c>
      <c r="C5638" s="11" t="s">
        <v>389</v>
      </c>
      <c r="D5638" s="17">
        <v>45714</v>
      </c>
      <c r="E5638" s="12">
        <v>4</v>
      </c>
    </row>
    <row r="5639" spans="1:5" x14ac:dyDescent="0.3">
      <c r="A5639" s="3" t="s">
        <v>14926</v>
      </c>
      <c r="B5639" s="11" t="s">
        <v>1070</v>
      </c>
      <c r="C5639" s="11" t="s">
        <v>218</v>
      </c>
      <c r="D5639" s="17">
        <v>46042</v>
      </c>
      <c r="E5639" s="12">
        <v>4</v>
      </c>
    </row>
    <row r="5640" spans="1:5" x14ac:dyDescent="0.3">
      <c r="A5640" s="3" t="s">
        <v>14927</v>
      </c>
      <c r="B5640" s="11" t="s">
        <v>1538</v>
      </c>
      <c r="C5640" s="11" t="s">
        <v>73</v>
      </c>
      <c r="D5640" s="17">
        <v>45909</v>
      </c>
      <c r="E5640" s="12">
        <v>10</v>
      </c>
    </row>
    <row r="5641" spans="1:5" x14ac:dyDescent="0.3">
      <c r="A5641" s="3" t="s">
        <v>14928</v>
      </c>
      <c r="B5641" s="11" t="s">
        <v>1782</v>
      </c>
      <c r="C5641" s="11" t="s">
        <v>218</v>
      </c>
      <c r="D5641" s="17">
        <v>45979</v>
      </c>
      <c r="E5641" s="12">
        <v>5</v>
      </c>
    </row>
    <row r="5642" spans="1:5" x14ac:dyDescent="0.3">
      <c r="A5642" s="3" t="s">
        <v>14929</v>
      </c>
      <c r="B5642" s="11" t="s">
        <v>1666</v>
      </c>
      <c r="C5642" s="11" t="s">
        <v>76</v>
      </c>
      <c r="D5642" s="17">
        <v>45760</v>
      </c>
      <c r="E5642" s="12">
        <v>10</v>
      </c>
    </row>
    <row r="5643" spans="1:5" x14ac:dyDescent="0.3">
      <c r="A5643" s="3" t="s">
        <v>14930</v>
      </c>
      <c r="B5643" s="11" t="s">
        <v>1084</v>
      </c>
      <c r="C5643" s="11" t="s">
        <v>128</v>
      </c>
      <c r="D5643" s="17">
        <v>46152</v>
      </c>
      <c r="E5643" s="12">
        <v>8</v>
      </c>
    </row>
    <row r="5644" spans="1:5" x14ac:dyDescent="0.3">
      <c r="A5644" s="3" t="s">
        <v>14931</v>
      </c>
      <c r="B5644" s="11" t="s">
        <v>972</v>
      </c>
      <c r="C5644" s="11" t="s">
        <v>128</v>
      </c>
      <c r="D5644" s="17">
        <v>46055</v>
      </c>
      <c r="E5644" s="12">
        <v>12</v>
      </c>
    </row>
    <row r="5645" spans="1:5" x14ac:dyDescent="0.3">
      <c r="A5645" s="3" t="s">
        <v>14932</v>
      </c>
      <c r="B5645" s="11" t="s">
        <v>1190</v>
      </c>
      <c r="C5645" s="11" t="s">
        <v>18</v>
      </c>
      <c r="D5645" s="17">
        <v>45783</v>
      </c>
      <c r="E5645" s="12">
        <v>4</v>
      </c>
    </row>
    <row r="5646" spans="1:5" x14ac:dyDescent="0.3">
      <c r="A5646" s="3" t="s">
        <v>14933</v>
      </c>
      <c r="B5646" s="11" t="s">
        <v>1660</v>
      </c>
      <c r="C5646" s="11" t="s">
        <v>397</v>
      </c>
      <c r="D5646" s="17">
        <v>45927</v>
      </c>
      <c r="E5646" s="12">
        <v>7</v>
      </c>
    </row>
    <row r="5647" spans="1:5" x14ac:dyDescent="0.3">
      <c r="A5647" s="3" t="s">
        <v>14934</v>
      </c>
      <c r="B5647" s="11" t="s">
        <v>1128</v>
      </c>
      <c r="C5647" s="11" t="s">
        <v>181</v>
      </c>
      <c r="D5647" s="17">
        <v>45693</v>
      </c>
      <c r="E5647" s="12">
        <v>6</v>
      </c>
    </row>
    <row r="5648" spans="1:5" x14ac:dyDescent="0.3">
      <c r="A5648" s="3" t="s">
        <v>14935</v>
      </c>
      <c r="B5648" s="11" t="s">
        <v>1568</v>
      </c>
      <c r="C5648" s="11" t="s">
        <v>303</v>
      </c>
      <c r="D5648" s="17">
        <v>45968</v>
      </c>
      <c r="E5648" s="12">
        <v>5</v>
      </c>
    </row>
    <row r="5649" spans="1:5" x14ac:dyDescent="0.3">
      <c r="A5649" s="3" t="s">
        <v>14936</v>
      </c>
      <c r="B5649" s="11" t="s">
        <v>1348</v>
      </c>
      <c r="C5649" s="11" t="s">
        <v>265</v>
      </c>
      <c r="D5649" s="17">
        <v>45742</v>
      </c>
      <c r="E5649" s="12">
        <v>6</v>
      </c>
    </row>
    <row r="5650" spans="1:5" x14ac:dyDescent="0.3">
      <c r="A5650" s="3" t="s">
        <v>14937</v>
      </c>
      <c r="B5650" s="11" t="s">
        <v>1682</v>
      </c>
      <c r="C5650" s="11" t="s">
        <v>165</v>
      </c>
      <c r="D5650" s="17">
        <v>45882</v>
      </c>
      <c r="E5650" s="12">
        <v>5</v>
      </c>
    </row>
    <row r="5651" spans="1:5" x14ac:dyDescent="0.3">
      <c r="A5651" s="3" t="s">
        <v>14938</v>
      </c>
      <c r="B5651" s="11" t="s">
        <v>1234</v>
      </c>
      <c r="C5651" s="11" t="s">
        <v>253</v>
      </c>
      <c r="D5651" s="17">
        <v>45940</v>
      </c>
      <c r="E5651" s="12">
        <v>11</v>
      </c>
    </row>
    <row r="5652" spans="1:5" x14ac:dyDescent="0.3">
      <c r="A5652" s="3" t="s">
        <v>14939</v>
      </c>
      <c r="B5652" s="11" t="s">
        <v>1468</v>
      </c>
      <c r="C5652" s="11" t="s">
        <v>290</v>
      </c>
      <c r="D5652" s="17">
        <v>45889</v>
      </c>
      <c r="E5652" s="12">
        <v>4</v>
      </c>
    </row>
    <row r="5653" spans="1:5" x14ac:dyDescent="0.3">
      <c r="A5653" s="3" t="s">
        <v>14940</v>
      </c>
      <c r="B5653" s="11" t="s">
        <v>980</v>
      </c>
      <c r="C5653" s="11" t="s">
        <v>389</v>
      </c>
      <c r="D5653" s="17">
        <v>46147</v>
      </c>
      <c r="E5653" s="12">
        <v>6</v>
      </c>
    </row>
    <row r="5654" spans="1:5" x14ac:dyDescent="0.3">
      <c r="A5654" s="3" t="s">
        <v>14941</v>
      </c>
      <c r="B5654" s="11" t="s">
        <v>938</v>
      </c>
      <c r="C5654" s="11" t="s">
        <v>76</v>
      </c>
      <c r="D5654" s="17">
        <v>45998</v>
      </c>
      <c r="E5654" s="12">
        <v>6</v>
      </c>
    </row>
    <row r="5655" spans="1:5" x14ac:dyDescent="0.3">
      <c r="A5655" s="3" t="s">
        <v>14942</v>
      </c>
      <c r="B5655" s="11" t="s">
        <v>1098</v>
      </c>
      <c r="C5655" s="11" t="s">
        <v>124</v>
      </c>
      <c r="D5655" s="17">
        <v>45700</v>
      </c>
      <c r="E5655" s="12">
        <v>6</v>
      </c>
    </row>
    <row r="5656" spans="1:5" x14ac:dyDescent="0.3">
      <c r="A5656" s="3" t="s">
        <v>14943</v>
      </c>
      <c r="B5656" s="11" t="s">
        <v>962</v>
      </c>
      <c r="C5656" s="11" t="s">
        <v>324</v>
      </c>
      <c r="D5656" s="17">
        <v>46091</v>
      </c>
      <c r="E5656" s="12">
        <v>6</v>
      </c>
    </row>
    <row r="5657" spans="1:5" x14ac:dyDescent="0.3">
      <c r="A5657" s="3" t="s">
        <v>14944</v>
      </c>
      <c r="B5657" s="11" t="s">
        <v>884</v>
      </c>
      <c r="C5657" s="11" t="s">
        <v>104</v>
      </c>
      <c r="D5657" s="17">
        <v>46140</v>
      </c>
      <c r="E5657" s="12">
        <v>8</v>
      </c>
    </row>
    <row r="5658" spans="1:5" x14ac:dyDescent="0.3">
      <c r="A5658" s="3" t="s">
        <v>14945</v>
      </c>
      <c r="B5658" s="11" t="s">
        <v>1088</v>
      </c>
      <c r="C5658" s="11" t="s">
        <v>203</v>
      </c>
      <c r="D5658" s="17">
        <v>45912</v>
      </c>
      <c r="E5658" s="12">
        <v>5</v>
      </c>
    </row>
    <row r="5659" spans="1:5" x14ac:dyDescent="0.3">
      <c r="A5659" s="3" t="s">
        <v>14946</v>
      </c>
      <c r="B5659" s="11" t="s">
        <v>1404</v>
      </c>
      <c r="C5659" s="11" t="s">
        <v>69</v>
      </c>
      <c r="D5659" s="17">
        <v>45674</v>
      </c>
      <c r="E5659" s="12">
        <v>4</v>
      </c>
    </row>
    <row r="5660" spans="1:5" x14ac:dyDescent="0.3">
      <c r="A5660" s="3" t="s">
        <v>14947</v>
      </c>
      <c r="B5660" s="11" t="s">
        <v>1778</v>
      </c>
      <c r="C5660" s="11" t="s">
        <v>246</v>
      </c>
      <c r="D5660" s="17">
        <v>46130</v>
      </c>
      <c r="E5660" s="12">
        <v>10</v>
      </c>
    </row>
    <row r="5661" spans="1:5" x14ac:dyDescent="0.3">
      <c r="A5661" s="3" t="s">
        <v>14948</v>
      </c>
      <c r="B5661" s="11" t="s">
        <v>1054</v>
      </c>
      <c r="C5661" s="11" t="s">
        <v>334</v>
      </c>
      <c r="D5661" s="17">
        <v>46179</v>
      </c>
      <c r="E5661" s="12">
        <v>12</v>
      </c>
    </row>
    <row r="5662" spans="1:5" x14ac:dyDescent="0.3">
      <c r="A5662" s="3" t="s">
        <v>14949</v>
      </c>
      <c r="B5662" s="11" t="s">
        <v>1552</v>
      </c>
      <c r="C5662" s="11" t="s">
        <v>112</v>
      </c>
      <c r="D5662" s="17">
        <v>45745</v>
      </c>
      <c r="E5662" s="12">
        <v>7</v>
      </c>
    </row>
    <row r="5663" spans="1:5" x14ac:dyDescent="0.3">
      <c r="A5663" s="3" t="s">
        <v>14950</v>
      </c>
      <c r="B5663" s="11" t="s">
        <v>1160</v>
      </c>
      <c r="C5663" s="11" t="s">
        <v>92</v>
      </c>
      <c r="D5663" s="17">
        <v>46067</v>
      </c>
      <c r="E5663" s="12">
        <v>9</v>
      </c>
    </row>
    <row r="5664" spans="1:5" x14ac:dyDescent="0.3">
      <c r="A5664" s="3" t="s">
        <v>14951</v>
      </c>
      <c r="B5664" s="11" t="s">
        <v>1320</v>
      </c>
      <c r="C5664" s="11" t="s">
        <v>171</v>
      </c>
      <c r="D5664" s="17">
        <v>46101</v>
      </c>
      <c r="E5664" s="12">
        <v>10</v>
      </c>
    </row>
    <row r="5665" spans="1:5" x14ac:dyDescent="0.3">
      <c r="A5665" s="3" t="s">
        <v>14952</v>
      </c>
      <c r="B5665" s="11" t="s">
        <v>1098</v>
      </c>
      <c r="C5665" s="11" t="s">
        <v>73</v>
      </c>
      <c r="D5665" s="17">
        <v>45950</v>
      </c>
      <c r="E5665" s="12">
        <v>5</v>
      </c>
    </row>
    <row r="5666" spans="1:5" x14ac:dyDescent="0.3">
      <c r="A5666" s="3" t="s">
        <v>14953</v>
      </c>
      <c r="B5666" s="11" t="s">
        <v>1474</v>
      </c>
      <c r="C5666" s="11" t="s">
        <v>246</v>
      </c>
      <c r="D5666" s="17">
        <v>45883</v>
      </c>
      <c r="E5666" s="12">
        <v>8</v>
      </c>
    </row>
    <row r="5667" spans="1:5" x14ac:dyDescent="0.3">
      <c r="A5667" s="3" t="s">
        <v>14954</v>
      </c>
      <c r="B5667" s="11" t="s">
        <v>1074</v>
      </c>
      <c r="C5667" s="11" t="s">
        <v>393</v>
      </c>
      <c r="D5667" s="17">
        <v>46104</v>
      </c>
      <c r="E5667" s="12">
        <v>12</v>
      </c>
    </row>
    <row r="5668" spans="1:5" x14ac:dyDescent="0.3">
      <c r="A5668" s="3" t="s">
        <v>14955</v>
      </c>
      <c r="B5668" s="11" t="s">
        <v>1430</v>
      </c>
      <c r="C5668" s="11" t="s">
        <v>373</v>
      </c>
      <c r="D5668" s="17">
        <v>45961</v>
      </c>
      <c r="E5668" s="12">
        <v>5</v>
      </c>
    </row>
    <row r="5669" spans="1:5" x14ac:dyDescent="0.3">
      <c r="A5669" s="3" t="s">
        <v>14956</v>
      </c>
      <c r="B5669" s="11" t="s">
        <v>1304</v>
      </c>
      <c r="C5669" s="11" t="s">
        <v>397</v>
      </c>
      <c r="D5669" s="17">
        <v>45795</v>
      </c>
      <c r="E5669" s="12">
        <v>8</v>
      </c>
    </row>
    <row r="5670" spans="1:5" x14ac:dyDescent="0.3">
      <c r="A5670" s="3" t="s">
        <v>14957</v>
      </c>
      <c r="B5670" s="11" t="s">
        <v>1732</v>
      </c>
      <c r="C5670" s="11" t="s">
        <v>69</v>
      </c>
      <c r="D5670" s="17">
        <v>45920</v>
      </c>
      <c r="E5670" s="12">
        <v>11</v>
      </c>
    </row>
    <row r="5671" spans="1:5" x14ac:dyDescent="0.3">
      <c r="A5671" s="3" t="s">
        <v>14958</v>
      </c>
      <c r="B5671" s="11" t="s">
        <v>1432</v>
      </c>
      <c r="C5671" s="11" t="s">
        <v>171</v>
      </c>
      <c r="D5671" s="17">
        <v>46151</v>
      </c>
      <c r="E5671" s="12">
        <v>8</v>
      </c>
    </row>
    <row r="5672" spans="1:5" x14ac:dyDescent="0.3">
      <c r="A5672" s="3" t="s">
        <v>14959</v>
      </c>
      <c r="B5672" s="11" t="s">
        <v>1262</v>
      </c>
      <c r="C5672" s="11" t="s">
        <v>389</v>
      </c>
      <c r="D5672" s="17">
        <v>45917</v>
      </c>
      <c r="E5672" s="12">
        <v>8</v>
      </c>
    </row>
    <row r="5673" spans="1:5" x14ac:dyDescent="0.3">
      <c r="A5673" s="3" t="s">
        <v>14960</v>
      </c>
      <c r="B5673" s="11" t="s">
        <v>1310</v>
      </c>
      <c r="C5673" s="11" t="s">
        <v>344</v>
      </c>
      <c r="D5673" s="17">
        <v>46043</v>
      </c>
      <c r="E5673" s="12">
        <v>9</v>
      </c>
    </row>
    <row r="5674" spans="1:5" x14ac:dyDescent="0.3">
      <c r="A5674" s="3" t="s">
        <v>14961</v>
      </c>
      <c r="B5674" s="11" t="s">
        <v>958</v>
      </c>
      <c r="C5674" s="11" t="s">
        <v>393</v>
      </c>
      <c r="D5674" s="17">
        <v>45943</v>
      </c>
      <c r="E5674" s="12">
        <v>11</v>
      </c>
    </row>
    <row r="5675" spans="1:5" x14ac:dyDescent="0.3">
      <c r="A5675" s="3" t="s">
        <v>14962</v>
      </c>
      <c r="B5675" s="11" t="s">
        <v>1346</v>
      </c>
      <c r="C5675" s="11" t="s">
        <v>112</v>
      </c>
      <c r="D5675" s="17">
        <v>46108</v>
      </c>
      <c r="E5675" s="12">
        <v>7</v>
      </c>
    </row>
    <row r="5676" spans="1:5" x14ac:dyDescent="0.3">
      <c r="A5676" s="3" t="s">
        <v>14963</v>
      </c>
      <c r="B5676" s="11" t="s">
        <v>1054</v>
      </c>
      <c r="C5676" s="11" t="s">
        <v>165</v>
      </c>
      <c r="D5676" s="17">
        <v>46075</v>
      </c>
      <c r="E5676" s="12">
        <v>5</v>
      </c>
    </row>
    <row r="5677" spans="1:5" x14ac:dyDescent="0.3">
      <c r="A5677" s="3" t="s">
        <v>14964</v>
      </c>
      <c r="B5677" s="11" t="s">
        <v>1044</v>
      </c>
      <c r="C5677" s="11" t="s">
        <v>62</v>
      </c>
      <c r="D5677" s="17">
        <v>45835</v>
      </c>
      <c r="E5677" s="12">
        <v>9</v>
      </c>
    </row>
    <row r="5678" spans="1:5" x14ac:dyDescent="0.3">
      <c r="A5678" s="3" t="s">
        <v>14965</v>
      </c>
      <c r="B5678" s="11" t="s">
        <v>878</v>
      </c>
      <c r="C5678" s="11" t="s">
        <v>206</v>
      </c>
      <c r="D5678" s="17">
        <v>46062</v>
      </c>
      <c r="E5678" s="12">
        <v>12</v>
      </c>
    </row>
    <row r="5679" spans="1:5" x14ac:dyDescent="0.3">
      <c r="A5679" s="3" t="s">
        <v>14966</v>
      </c>
      <c r="B5679" s="11" t="s">
        <v>1256</v>
      </c>
      <c r="C5679" s="11" t="s">
        <v>168</v>
      </c>
      <c r="D5679" s="17">
        <v>46034</v>
      </c>
      <c r="E5679" s="12">
        <v>8</v>
      </c>
    </row>
    <row r="5680" spans="1:5" x14ac:dyDescent="0.3">
      <c r="A5680" s="3" t="s">
        <v>14967</v>
      </c>
      <c r="B5680" s="11" t="s">
        <v>1354</v>
      </c>
      <c r="C5680" s="11" t="s">
        <v>393</v>
      </c>
      <c r="D5680" s="17">
        <v>45976</v>
      </c>
      <c r="E5680" s="12">
        <v>11</v>
      </c>
    </row>
    <row r="5681" spans="1:5" x14ac:dyDescent="0.3">
      <c r="A5681" s="3" t="s">
        <v>14968</v>
      </c>
      <c r="B5681" s="11" t="s">
        <v>960</v>
      </c>
      <c r="C5681" s="11" t="s">
        <v>338</v>
      </c>
      <c r="D5681" s="17">
        <v>46115</v>
      </c>
      <c r="E5681" s="12">
        <v>4</v>
      </c>
    </row>
    <row r="5682" spans="1:5" x14ac:dyDescent="0.3">
      <c r="A5682" s="3" t="s">
        <v>14969</v>
      </c>
      <c r="B5682" s="11" t="s">
        <v>966</v>
      </c>
      <c r="C5682" s="11" t="s">
        <v>73</v>
      </c>
      <c r="D5682" s="17">
        <v>45837</v>
      </c>
      <c r="E5682" s="12">
        <v>11</v>
      </c>
    </row>
    <row r="5683" spans="1:5" x14ac:dyDescent="0.3">
      <c r="A5683" s="3" t="s">
        <v>14970</v>
      </c>
      <c r="B5683" s="11" t="s">
        <v>1514</v>
      </c>
      <c r="C5683" s="11" t="s">
        <v>286</v>
      </c>
      <c r="D5683" s="17">
        <v>45805</v>
      </c>
      <c r="E5683" s="12">
        <v>8</v>
      </c>
    </row>
    <row r="5684" spans="1:5" x14ac:dyDescent="0.3">
      <c r="A5684" s="3" t="s">
        <v>14971</v>
      </c>
      <c r="B5684" s="11" t="s">
        <v>1474</v>
      </c>
      <c r="C5684" s="11" t="s">
        <v>237</v>
      </c>
      <c r="D5684" s="17">
        <v>45940</v>
      </c>
      <c r="E5684" s="12">
        <v>6</v>
      </c>
    </row>
    <row r="5685" spans="1:5" x14ac:dyDescent="0.3">
      <c r="A5685" s="3" t="s">
        <v>14972</v>
      </c>
      <c r="B5685" s="11" t="s">
        <v>1724</v>
      </c>
      <c r="C5685" s="11" t="s">
        <v>301</v>
      </c>
      <c r="D5685" s="17">
        <v>45726</v>
      </c>
      <c r="E5685" s="12">
        <v>10</v>
      </c>
    </row>
    <row r="5686" spans="1:5" x14ac:dyDescent="0.3">
      <c r="A5686" s="3" t="s">
        <v>14973</v>
      </c>
      <c r="B5686" s="11" t="s">
        <v>1188</v>
      </c>
      <c r="C5686" s="11" t="s">
        <v>280</v>
      </c>
      <c r="D5686" s="17">
        <v>46122</v>
      </c>
      <c r="E5686" s="12">
        <v>6</v>
      </c>
    </row>
    <row r="5687" spans="1:5" x14ac:dyDescent="0.3">
      <c r="A5687" s="3" t="s">
        <v>14974</v>
      </c>
      <c r="B5687" s="11" t="s">
        <v>1066</v>
      </c>
      <c r="C5687" s="11" t="s">
        <v>109</v>
      </c>
      <c r="D5687" s="17">
        <v>46117</v>
      </c>
      <c r="E5687" s="12">
        <v>7</v>
      </c>
    </row>
    <row r="5688" spans="1:5" x14ac:dyDescent="0.3">
      <c r="A5688" s="3" t="s">
        <v>14975</v>
      </c>
      <c r="B5688" s="11" t="s">
        <v>1196</v>
      </c>
      <c r="C5688" s="11" t="s">
        <v>292</v>
      </c>
      <c r="D5688" s="17">
        <v>46053</v>
      </c>
      <c r="E5688" s="12">
        <v>7</v>
      </c>
    </row>
    <row r="5689" spans="1:5" x14ac:dyDescent="0.3">
      <c r="A5689" s="3" t="s">
        <v>14976</v>
      </c>
      <c r="B5689" s="11" t="s">
        <v>1140</v>
      </c>
      <c r="C5689" s="11" t="s">
        <v>177</v>
      </c>
      <c r="D5689" s="17">
        <v>46053</v>
      </c>
      <c r="E5689" s="12">
        <v>8</v>
      </c>
    </row>
    <row r="5690" spans="1:5" x14ac:dyDescent="0.3">
      <c r="A5690" s="3" t="s">
        <v>14977</v>
      </c>
      <c r="B5690" s="11" t="s">
        <v>1428</v>
      </c>
      <c r="C5690" s="11" t="s">
        <v>301</v>
      </c>
      <c r="D5690" s="17">
        <v>45791</v>
      </c>
      <c r="E5690" s="12">
        <v>10</v>
      </c>
    </row>
    <row r="5691" spans="1:5" x14ac:dyDescent="0.3">
      <c r="A5691" s="3" t="s">
        <v>14978</v>
      </c>
      <c r="B5691" s="11" t="s">
        <v>1538</v>
      </c>
      <c r="C5691" s="11" t="s">
        <v>380</v>
      </c>
      <c r="D5691" s="17">
        <v>46127</v>
      </c>
      <c r="E5691" s="12">
        <v>9</v>
      </c>
    </row>
    <row r="5692" spans="1:5" x14ac:dyDescent="0.3">
      <c r="A5692" s="3" t="s">
        <v>14979</v>
      </c>
      <c r="B5692" s="11" t="s">
        <v>1486</v>
      </c>
      <c r="C5692" s="11" t="s">
        <v>352</v>
      </c>
      <c r="D5692" s="17">
        <v>45834</v>
      </c>
      <c r="E5692" s="12">
        <v>10</v>
      </c>
    </row>
    <row r="5693" spans="1:5" x14ac:dyDescent="0.3">
      <c r="A5693" s="3" t="s">
        <v>14980</v>
      </c>
      <c r="B5693" s="11" t="s">
        <v>1686</v>
      </c>
      <c r="C5693" s="11" t="s">
        <v>152</v>
      </c>
      <c r="D5693" s="17">
        <v>45860</v>
      </c>
      <c r="E5693" s="12">
        <v>10</v>
      </c>
    </row>
    <row r="5694" spans="1:5" x14ac:dyDescent="0.3">
      <c r="A5694" s="3" t="s">
        <v>14981</v>
      </c>
      <c r="B5694" s="11" t="s">
        <v>1266</v>
      </c>
      <c r="C5694" s="11" t="s">
        <v>301</v>
      </c>
      <c r="D5694" s="17">
        <v>46186</v>
      </c>
      <c r="E5694" s="12">
        <v>4</v>
      </c>
    </row>
    <row r="5695" spans="1:5" x14ac:dyDescent="0.3">
      <c r="A5695" s="3" t="s">
        <v>14982</v>
      </c>
      <c r="B5695" s="11" t="s">
        <v>1420</v>
      </c>
      <c r="C5695" s="11" t="s">
        <v>121</v>
      </c>
      <c r="D5695" s="17">
        <v>46143</v>
      </c>
      <c r="E5695" s="12">
        <v>11</v>
      </c>
    </row>
    <row r="5696" spans="1:5" x14ac:dyDescent="0.3">
      <c r="A5696" s="3" t="s">
        <v>14983</v>
      </c>
      <c r="B5696" s="11" t="s">
        <v>1098</v>
      </c>
      <c r="C5696" s="11" t="s">
        <v>211</v>
      </c>
      <c r="D5696" s="17">
        <v>45661</v>
      </c>
      <c r="E5696" s="12">
        <v>11</v>
      </c>
    </row>
    <row r="5697" spans="1:5" x14ac:dyDescent="0.3">
      <c r="A5697" s="3" t="s">
        <v>14984</v>
      </c>
      <c r="B5697" s="11" t="s">
        <v>1428</v>
      </c>
      <c r="C5697" s="11" t="s">
        <v>168</v>
      </c>
      <c r="D5697" s="17">
        <v>45871</v>
      </c>
      <c r="E5697" s="12">
        <v>4</v>
      </c>
    </row>
    <row r="5698" spans="1:5" x14ac:dyDescent="0.3">
      <c r="A5698" s="3" t="s">
        <v>14985</v>
      </c>
      <c r="B5698" s="11" t="s">
        <v>1136</v>
      </c>
      <c r="C5698" s="11" t="s">
        <v>334</v>
      </c>
      <c r="D5698" s="17">
        <v>45795</v>
      </c>
      <c r="E5698" s="12">
        <v>4</v>
      </c>
    </row>
    <row r="5699" spans="1:5" x14ac:dyDescent="0.3">
      <c r="A5699" s="3" t="s">
        <v>14986</v>
      </c>
      <c r="B5699" s="11" t="s">
        <v>1730</v>
      </c>
      <c r="C5699" s="11" t="s">
        <v>168</v>
      </c>
      <c r="D5699" s="17">
        <v>46001</v>
      </c>
      <c r="E5699" s="12">
        <v>6</v>
      </c>
    </row>
    <row r="5700" spans="1:5" x14ac:dyDescent="0.3">
      <c r="A5700" s="3" t="s">
        <v>14987</v>
      </c>
      <c r="B5700" s="11" t="s">
        <v>1546</v>
      </c>
      <c r="C5700" s="11" t="s">
        <v>81</v>
      </c>
      <c r="D5700" s="17">
        <v>45683</v>
      </c>
      <c r="E5700" s="12">
        <v>9</v>
      </c>
    </row>
    <row r="5701" spans="1:5" x14ac:dyDescent="0.3">
      <c r="A5701" s="3" t="s">
        <v>14988</v>
      </c>
      <c r="B5701" s="11" t="s">
        <v>1734</v>
      </c>
      <c r="C5701" s="11" t="s">
        <v>243</v>
      </c>
      <c r="D5701" s="17">
        <v>46019</v>
      </c>
      <c r="E5701" s="12">
        <v>10</v>
      </c>
    </row>
    <row r="5702" spans="1:5" x14ac:dyDescent="0.3">
      <c r="A5702" s="3" t="s">
        <v>14989</v>
      </c>
      <c r="B5702" s="11" t="s">
        <v>1542</v>
      </c>
      <c r="C5702" s="11" t="s">
        <v>263</v>
      </c>
      <c r="D5702" s="17">
        <v>45821</v>
      </c>
      <c r="E5702" s="12">
        <v>10</v>
      </c>
    </row>
    <row r="5703" spans="1:5" x14ac:dyDescent="0.3">
      <c r="A5703" s="3" t="s">
        <v>14990</v>
      </c>
      <c r="B5703" s="11" t="s">
        <v>932</v>
      </c>
      <c r="C5703" s="11" t="s">
        <v>347</v>
      </c>
      <c r="D5703" s="17">
        <v>46034</v>
      </c>
      <c r="E5703" s="12">
        <v>7</v>
      </c>
    </row>
    <row r="5704" spans="1:5" x14ac:dyDescent="0.3">
      <c r="A5704" s="3" t="s">
        <v>14991</v>
      </c>
      <c r="B5704" s="11" t="s">
        <v>1310</v>
      </c>
      <c r="C5704" s="11" t="s">
        <v>171</v>
      </c>
      <c r="D5704" s="17">
        <v>45999</v>
      </c>
      <c r="E5704" s="12">
        <v>8</v>
      </c>
    </row>
    <row r="5705" spans="1:5" x14ac:dyDescent="0.3">
      <c r="A5705" s="3" t="s">
        <v>14992</v>
      </c>
      <c r="B5705" s="11" t="s">
        <v>1586</v>
      </c>
      <c r="C5705" s="11" t="s">
        <v>272</v>
      </c>
      <c r="D5705" s="17">
        <v>46075</v>
      </c>
      <c r="E5705" s="12">
        <v>9</v>
      </c>
    </row>
    <row r="5706" spans="1:5" x14ac:dyDescent="0.3">
      <c r="A5706" s="3" t="s">
        <v>14993</v>
      </c>
      <c r="B5706" s="11" t="s">
        <v>1186</v>
      </c>
      <c r="C5706" s="11" t="s">
        <v>298</v>
      </c>
      <c r="D5706" s="17">
        <v>46028</v>
      </c>
      <c r="E5706" s="12">
        <v>10</v>
      </c>
    </row>
    <row r="5707" spans="1:5" x14ac:dyDescent="0.3">
      <c r="A5707" s="3" t="s">
        <v>14994</v>
      </c>
      <c r="B5707" s="11" t="s">
        <v>1138</v>
      </c>
      <c r="C5707" s="11" t="s">
        <v>274</v>
      </c>
      <c r="D5707" s="17">
        <v>45867</v>
      </c>
      <c r="E5707" s="12">
        <v>4</v>
      </c>
    </row>
    <row r="5708" spans="1:5" x14ac:dyDescent="0.3">
      <c r="A5708" s="3" t="s">
        <v>14995</v>
      </c>
      <c r="B5708" s="11" t="s">
        <v>1264</v>
      </c>
      <c r="C5708" s="11" t="s">
        <v>73</v>
      </c>
      <c r="D5708" s="17">
        <v>45930</v>
      </c>
      <c r="E5708" s="12">
        <v>11</v>
      </c>
    </row>
    <row r="5709" spans="1:5" x14ac:dyDescent="0.3">
      <c r="A5709" s="3" t="s">
        <v>14996</v>
      </c>
      <c r="B5709" s="11" t="s">
        <v>1708</v>
      </c>
      <c r="C5709" s="11" t="s">
        <v>196</v>
      </c>
      <c r="D5709" s="17">
        <v>46043</v>
      </c>
      <c r="E5709" s="12">
        <v>6</v>
      </c>
    </row>
    <row r="5710" spans="1:5" x14ac:dyDescent="0.3">
      <c r="A5710" s="3" t="s">
        <v>14997</v>
      </c>
      <c r="B5710" s="11" t="s">
        <v>1254</v>
      </c>
      <c r="C5710" s="11" t="s">
        <v>235</v>
      </c>
      <c r="D5710" s="17">
        <v>45855</v>
      </c>
      <c r="E5710" s="12">
        <v>12</v>
      </c>
    </row>
    <row r="5711" spans="1:5" x14ac:dyDescent="0.3">
      <c r="A5711" s="3" t="s">
        <v>14998</v>
      </c>
      <c r="B5711" s="11" t="s">
        <v>1396</v>
      </c>
      <c r="C5711" s="11" t="s">
        <v>152</v>
      </c>
      <c r="D5711" s="17">
        <v>46154</v>
      </c>
      <c r="E5711" s="12">
        <v>8</v>
      </c>
    </row>
    <row r="5712" spans="1:5" x14ac:dyDescent="0.3">
      <c r="A5712" s="3" t="s">
        <v>14999</v>
      </c>
      <c r="B5712" s="11" t="s">
        <v>1624</v>
      </c>
      <c r="C5712" s="11" t="s">
        <v>360</v>
      </c>
      <c r="D5712" s="17">
        <v>45865</v>
      </c>
      <c r="E5712" s="12">
        <v>5</v>
      </c>
    </row>
    <row r="5713" spans="1:5" x14ac:dyDescent="0.3">
      <c r="A5713" s="3" t="s">
        <v>15000</v>
      </c>
      <c r="B5713" s="11" t="s">
        <v>1484</v>
      </c>
      <c r="C5713" s="11" t="s">
        <v>171</v>
      </c>
      <c r="D5713" s="17">
        <v>45684</v>
      </c>
      <c r="E5713" s="12">
        <v>5</v>
      </c>
    </row>
    <row r="5714" spans="1:5" x14ac:dyDescent="0.3">
      <c r="A5714" s="3" t="s">
        <v>15001</v>
      </c>
      <c r="B5714" s="11" t="s">
        <v>1286</v>
      </c>
      <c r="C5714" s="11" t="s">
        <v>362</v>
      </c>
      <c r="D5714" s="17">
        <v>45880</v>
      </c>
      <c r="E5714" s="12">
        <v>10</v>
      </c>
    </row>
    <row r="5715" spans="1:5" x14ac:dyDescent="0.3">
      <c r="A5715" s="3" t="s">
        <v>15002</v>
      </c>
      <c r="B5715" s="11" t="s">
        <v>1242</v>
      </c>
      <c r="C5715" s="11" t="s">
        <v>282</v>
      </c>
      <c r="D5715" s="17">
        <v>45837</v>
      </c>
      <c r="E5715" s="12">
        <v>11</v>
      </c>
    </row>
    <row r="5716" spans="1:5" x14ac:dyDescent="0.3">
      <c r="A5716" s="3" t="s">
        <v>15003</v>
      </c>
      <c r="B5716" s="11" t="s">
        <v>1378</v>
      </c>
      <c r="C5716" s="11" t="s">
        <v>107</v>
      </c>
      <c r="D5716" s="17">
        <v>46109</v>
      </c>
      <c r="E5716" s="12">
        <v>10</v>
      </c>
    </row>
    <row r="5717" spans="1:5" x14ac:dyDescent="0.3">
      <c r="A5717" s="3" t="s">
        <v>15004</v>
      </c>
      <c r="B5717" s="11" t="s">
        <v>1714</v>
      </c>
      <c r="C5717" s="11" t="s">
        <v>316</v>
      </c>
      <c r="D5717" s="17">
        <v>45711</v>
      </c>
      <c r="E5717" s="12">
        <v>7</v>
      </c>
    </row>
    <row r="5718" spans="1:5" x14ac:dyDescent="0.3">
      <c r="A5718" s="3" t="s">
        <v>15005</v>
      </c>
      <c r="B5718" s="11" t="s">
        <v>1214</v>
      </c>
      <c r="C5718" s="11" t="s">
        <v>32</v>
      </c>
      <c r="D5718" s="17">
        <v>45960</v>
      </c>
      <c r="E5718" s="12">
        <v>8</v>
      </c>
    </row>
    <row r="5719" spans="1:5" x14ac:dyDescent="0.3">
      <c r="A5719" s="3" t="s">
        <v>15006</v>
      </c>
      <c r="B5719" s="11" t="s">
        <v>1136</v>
      </c>
      <c r="C5719" s="11" t="s">
        <v>265</v>
      </c>
      <c r="D5719" s="17">
        <v>45778</v>
      </c>
      <c r="E5719" s="12">
        <v>6</v>
      </c>
    </row>
    <row r="5720" spans="1:5" x14ac:dyDescent="0.3">
      <c r="A5720" s="3" t="s">
        <v>15007</v>
      </c>
      <c r="B5720" s="11" t="s">
        <v>1606</v>
      </c>
      <c r="C5720" s="11" t="s">
        <v>78</v>
      </c>
      <c r="D5720" s="17">
        <v>45720</v>
      </c>
      <c r="E5720" s="12">
        <v>6</v>
      </c>
    </row>
    <row r="5721" spans="1:5" x14ac:dyDescent="0.3">
      <c r="A5721" s="3" t="s">
        <v>15008</v>
      </c>
      <c r="B5721" s="11" t="s">
        <v>1710</v>
      </c>
      <c r="C5721" s="11" t="s">
        <v>282</v>
      </c>
      <c r="D5721" s="17">
        <v>45836</v>
      </c>
      <c r="E5721" s="12">
        <v>4</v>
      </c>
    </row>
    <row r="5722" spans="1:5" x14ac:dyDescent="0.3">
      <c r="A5722" s="3" t="s">
        <v>15009</v>
      </c>
      <c r="B5722" s="11" t="s">
        <v>1106</v>
      </c>
      <c r="C5722" s="11" t="s">
        <v>18</v>
      </c>
      <c r="D5722" s="17">
        <v>46157</v>
      </c>
      <c r="E5722" s="12">
        <v>7</v>
      </c>
    </row>
    <row r="5723" spans="1:5" x14ac:dyDescent="0.3">
      <c r="A5723" s="3" t="s">
        <v>15010</v>
      </c>
      <c r="B5723" s="11" t="s">
        <v>1578</v>
      </c>
      <c r="C5723" s="11" t="s">
        <v>391</v>
      </c>
      <c r="D5723" s="17">
        <v>45992</v>
      </c>
      <c r="E5723" s="12">
        <v>4</v>
      </c>
    </row>
    <row r="5724" spans="1:5" x14ac:dyDescent="0.3">
      <c r="A5724" s="3" t="s">
        <v>15011</v>
      </c>
      <c r="B5724" s="11" t="s">
        <v>1774</v>
      </c>
      <c r="C5724" s="11" t="s">
        <v>334</v>
      </c>
      <c r="D5724" s="17">
        <v>45683</v>
      </c>
      <c r="E5724" s="12">
        <v>10</v>
      </c>
    </row>
    <row r="5725" spans="1:5" x14ac:dyDescent="0.3">
      <c r="A5725" s="3" t="s">
        <v>15012</v>
      </c>
      <c r="B5725" s="11" t="s">
        <v>898</v>
      </c>
      <c r="C5725" s="11" t="s">
        <v>121</v>
      </c>
      <c r="D5725" s="17">
        <v>45728</v>
      </c>
      <c r="E5725" s="12">
        <v>8</v>
      </c>
    </row>
    <row r="5726" spans="1:5" x14ac:dyDescent="0.3">
      <c r="A5726" s="3" t="s">
        <v>15013</v>
      </c>
      <c r="B5726" s="11" t="s">
        <v>1482</v>
      </c>
      <c r="C5726" s="11" t="s">
        <v>66</v>
      </c>
      <c r="D5726" s="17">
        <v>45825</v>
      </c>
      <c r="E5726" s="12">
        <v>11</v>
      </c>
    </row>
    <row r="5727" spans="1:5" x14ac:dyDescent="0.3">
      <c r="A5727" s="3" t="s">
        <v>15014</v>
      </c>
      <c r="B5727" s="11" t="s">
        <v>1392</v>
      </c>
      <c r="C5727" s="11" t="s">
        <v>303</v>
      </c>
      <c r="D5727" s="17">
        <v>45874</v>
      </c>
      <c r="E5727" s="12">
        <v>11</v>
      </c>
    </row>
    <row r="5728" spans="1:5" x14ac:dyDescent="0.3">
      <c r="A5728" s="3" t="s">
        <v>15015</v>
      </c>
      <c r="B5728" s="11" t="s">
        <v>950</v>
      </c>
      <c r="C5728" s="11" t="s">
        <v>376</v>
      </c>
      <c r="D5728" s="17">
        <v>45837</v>
      </c>
      <c r="E5728" s="12">
        <v>7</v>
      </c>
    </row>
    <row r="5729" spans="1:5" x14ac:dyDescent="0.3">
      <c r="A5729" s="3" t="s">
        <v>15016</v>
      </c>
      <c r="B5729" s="11" t="s">
        <v>1136</v>
      </c>
      <c r="C5729" s="11" t="s">
        <v>241</v>
      </c>
      <c r="D5729" s="17">
        <v>45980</v>
      </c>
      <c r="E5729" s="12">
        <v>4</v>
      </c>
    </row>
    <row r="5730" spans="1:5" x14ac:dyDescent="0.3">
      <c r="A5730" s="3" t="s">
        <v>15017</v>
      </c>
      <c r="B5730" s="11" t="s">
        <v>1722</v>
      </c>
      <c r="C5730" s="11" t="s">
        <v>42</v>
      </c>
      <c r="D5730" s="17">
        <v>45773</v>
      </c>
      <c r="E5730" s="12">
        <v>5</v>
      </c>
    </row>
    <row r="5731" spans="1:5" x14ac:dyDescent="0.3">
      <c r="A5731" s="3" t="s">
        <v>15018</v>
      </c>
      <c r="B5731" s="11" t="s">
        <v>1096</v>
      </c>
      <c r="C5731" s="11" t="s">
        <v>133</v>
      </c>
      <c r="D5731" s="17">
        <v>45992</v>
      </c>
      <c r="E5731" s="12">
        <v>6</v>
      </c>
    </row>
    <row r="5732" spans="1:5" x14ac:dyDescent="0.3">
      <c r="A5732" s="3" t="s">
        <v>15019</v>
      </c>
      <c r="B5732" s="11" t="s">
        <v>1520</v>
      </c>
      <c r="C5732" s="11" t="s">
        <v>380</v>
      </c>
      <c r="D5732" s="17">
        <v>45844</v>
      </c>
      <c r="E5732" s="12">
        <v>12</v>
      </c>
    </row>
    <row r="5733" spans="1:5" x14ac:dyDescent="0.3">
      <c r="A5733" s="3" t="s">
        <v>15020</v>
      </c>
      <c r="B5733" s="11" t="s">
        <v>1434</v>
      </c>
      <c r="C5733" s="11" t="s">
        <v>124</v>
      </c>
      <c r="D5733" s="17">
        <v>45704</v>
      </c>
      <c r="E5733" s="12">
        <v>4</v>
      </c>
    </row>
    <row r="5734" spans="1:5" x14ac:dyDescent="0.3">
      <c r="A5734" s="3" t="s">
        <v>15021</v>
      </c>
      <c r="B5734" s="11" t="s">
        <v>893</v>
      </c>
      <c r="C5734" s="11" t="s">
        <v>260</v>
      </c>
      <c r="D5734" s="17">
        <v>46096</v>
      </c>
      <c r="E5734" s="12">
        <v>5</v>
      </c>
    </row>
    <row r="5735" spans="1:5" x14ac:dyDescent="0.3">
      <c r="A5735" s="3" t="s">
        <v>15022</v>
      </c>
      <c r="B5735" s="11" t="s">
        <v>1590</v>
      </c>
      <c r="C5735" s="11" t="s">
        <v>124</v>
      </c>
      <c r="D5735" s="17">
        <v>45835</v>
      </c>
      <c r="E5735" s="12">
        <v>4</v>
      </c>
    </row>
    <row r="5736" spans="1:5" x14ac:dyDescent="0.3">
      <c r="A5736" s="3" t="s">
        <v>15023</v>
      </c>
      <c r="B5736" s="11" t="s">
        <v>1070</v>
      </c>
      <c r="C5736" s="11" t="s">
        <v>342</v>
      </c>
      <c r="D5736" s="17">
        <v>45759</v>
      </c>
      <c r="E5736" s="12">
        <v>7</v>
      </c>
    </row>
    <row r="5737" spans="1:5" x14ac:dyDescent="0.3">
      <c r="A5737" s="3" t="s">
        <v>15024</v>
      </c>
      <c r="B5737" s="11" t="s">
        <v>1462</v>
      </c>
      <c r="C5737" s="11" t="s">
        <v>112</v>
      </c>
      <c r="D5737" s="17">
        <v>45750</v>
      </c>
      <c r="E5737" s="12">
        <v>6</v>
      </c>
    </row>
    <row r="5738" spans="1:5" x14ac:dyDescent="0.3">
      <c r="A5738" s="3" t="s">
        <v>15025</v>
      </c>
      <c r="B5738" s="11" t="s">
        <v>1136</v>
      </c>
      <c r="C5738" s="11" t="s">
        <v>116</v>
      </c>
      <c r="D5738" s="17">
        <v>45986</v>
      </c>
      <c r="E5738" s="12">
        <v>5</v>
      </c>
    </row>
    <row r="5739" spans="1:5" x14ac:dyDescent="0.3">
      <c r="A5739" s="3" t="s">
        <v>15026</v>
      </c>
      <c r="B5739" s="11" t="s">
        <v>1652</v>
      </c>
      <c r="C5739" s="11" t="s">
        <v>81</v>
      </c>
      <c r="D5739" s="17">
        <v>45873</v>
      </c>
      <c r="E5739" s="12">
        <v>7</v>
      </c>
    </row>
    <row r="5740" spans="1:5" x14ac:dyDescent="0.3">
      <c r="A5740" s="3" t="s">
        <v>15027</v>
      </c>
      <c r="B5740" s="11" t="s">
        <v>1088</v>
      </c>
      <c r="C5740" s="11" t="s">
        <v>133</v>
      </c>
      <c r="D5740" s="17">
        <v>46025</v>
      </c>
      <c r="E5740" s="12">
        <v>11</v>
      </c>
    </row>
    <row r="5741" spans="1:5" x14ac:dyDescent="0.3">
      <c r="A5741" s="3" t="s">
        <v>15028</v>
      </c>
      <c r="B5741" s="11" t="s">
        <v>1126</v>
      </c>
      <c r="C5741" s="11" t="s">
        <v>47</v>
      </c>
      <c r="D5741" s="17">
        <v>45809</v>
      </c>
      <c r="E5741" s="12">
        <v>4</v>
      </c>
    </row>
    <row r="5742" spans="1:5" x14ac:dyDescent="0.3">
      <c r="A5742" s="3" t="s">
        <v>15029</v>
      </c>
      <c r="B5742" s="11" t="s">
        <v>1608</v>
      </c>
      <c r="C5742" s="11" t="s">
        <v>223</v>
      </c>
      <c r="D5742" s="17">
        <v>46117</v>
      </c>
      <c r="E5742" s="12">
        <v>9</v>
      </c>
    </row>
    <row r="5743" spans="1:5" x14ac:dyDescent="0.3">
      <c r="A5743" s="3" t="s">
        <v>15030</v>
      </c>
      <c r="B5743" s="11" t="s">
        <v>928</v>
      </c>
      <c r="C5743" s="11" t="s">
        <v>324</v>
      </c>
      <c r="D5743" s="17">
        <v>45889</v>
      </c>
      <c r="E5743" s="12">
        <v>9</v>
      </c>
    </row>
    <row r="5744" spans="1:5" x14ac:dyDescent="0.3">
      <c r="A5744" s="3" t="s">
        <v>15031</v>
      </c>
      <c r="B5744" s="11" t="s">
        <v>1202</v>
      </c>
      <c r="C5744" s="11" t="s">
        <v>116</v>
      </c>
      <c r="D5744" s="17">
        <v>45735</v>
      </c>
      <c r="E5744" s="12">
        <v>7</v>
      </c>
    </row>
    <row r="5745" spans="1:5" x14ac:dyDescent="0.3">
      <c r="A5745" s="3" t="s">
        <v>15032</v>
      </c>
      <c r="B5745" s="11" t="s">
        <v>1456</v>
      </c>
      <c r="C5745" s="11" t="s">
        <v>306</v>
      </c>
      <c r="D5745" s="17">
        <v>46162</v>
      </c>
      <c r="E5745" s="12">
        <v>4</v>
      </c>
    </row>
    <row r="5746" spans="1:5" x14ac:dyDescent="0.3">
      <c r="A5746" s="3" t="s">
        <v>15033</v>
      </c>
      <c r="B5746" s="11" t="s">
        <v>1156</v>
      </c>
      <c r="C5746" s="11" t="s">
        <v>288</v>
      </c>
      <c r="D5746" s="17">
        <v>45902</v>
      </c>
      <c r="E5746" s="12">
        <v>6</v>
      </c>
    </row>
    <row r="5747" spans="1:5" x14ac:dyDescent="0.3">
      <c r="A5747" s="3" t="s">
        <v>15034</v>
      </c>
      <c r="B5747" s="11" t="s">
        <v>956</v>
      </c>
      <c r="C5747" s="11" t="s">
        <v>385</v>
      </c>
      <c r="D5747" s="17">
        <v>46181</v>
      </c>
      <c r="E5747" s="12">
        <v>6</v>
      </c>
    </row>
    <row r="5748" spans="1:5" x14ac:dyDescent="0.3">
      <c r="A5748" s="3" t="s">
        <v>15035</v>
      </c>
      <c r="B5748" s="11" t="s">
        <v>1442</v>
      </c>
      <c r="C5748" s="11" t="s">
        <v>237</v>
      </c>
      <c r="D5748" s="17">
        <v>45849</v>
      </c>
      <c r="E5748" s="12">
        <v>10</v>
      </c>
    </row>
    <row r="5749" spans="1:5" x14ac:dyDescent="0.3">
      <c r="A5749" s="3" t="s">
        <v>15036</v>
      </c>
      <c r="B5749" s="11" t="s">
        <v>1302</v>
      </c>
      <c r="C5749" s="11" t="s">
        <v>356</v>
      </c>
      <c r="D5749" s="17">
        <v>46057</v>
      </c>
      <c r="E5749" s="12">
        <v>5</v>
      </c>
    </row>
    <row r="5750" spans="1:5" x14ac:dyDescent="0.3">
      <c r="A5750" s="3" t="s">
        <v>15037</v>
      </c>
      <c r="B5750" s="11" t="s">
        <v>1630</v>
      </c>
      <c r="C5750" s="11" t="s">
        <v>73</v>
      </c>
      <c r="D5750" s="17">
        <v>45955</v>
      </c>
      <c r="E5750" s="12">
        <v>8</v>
      </c>
    </row>
    <row r="5751" spans="1:5" x14ac:dyDescent="0.3">
      <c r="A5751" s="3" t="s">
        <v>15038</v>
      </c>
      <c r="B5751" s="11" t="s">
        <v>1198</v>
      </c>
      <c r="C5751" s="11" t="s">
        <v>140</v>
      </c>
      <c r="D5751" s="17">
        <v>46172</v>
      </c>
      <c r="E5751" s="12">
        <v>9</v>
      </c>
    </row>
    <row r="5752" spans="1:5" x14ac:dyDescent="0.3">
      <c r="A5752" s="3" t="s">
        <v>15039</v>
      </c>
      <c r="B5752" s="11" t="s">
        <v>1592</v>
      </c>
      <c r="C5752" s="11" t="s">
        <v>263</v>
      </c>
      <c r="D5752" s="17">
        <v>45789</v>
      </c>
      <c r="E5752" s="12">
        <v>12</v>
      </c>
    </row>
    <row r="5753" spans="1:5" x14ac:dyDescent="0.3">
      <c r="A5753" s="3" t="s">
        <v>15040</v>
      </c>
      <c r="B5753" s="11" t="s">
        <v>1310</v>
      </c>
      <c r="C5753" s="11" t="s">
        <v>397</v>
      </c>
      <c r="D5753" s="17">
        <v>45995</v>
      </c>
      <c r="E5753" s="12">
        <v>12</v>
      </c>
    </row>
    <row r="5754" spans="1:5" x14ac:dyDescent="0.3">
      <c r="A5754" s="3" t="s">
        <v>15041</v>
      </c>
      <c r="B5754" s="11" t="s">
        <v>1430</v>
      </c>
      <c r="C5754" s="11" t="s">
        <v>42</v>
      </c>
      <c r="D5754" s="17">
        <v>46165</v>
      </c>
      <c r="E5754" s="12">
        <v>7</v>
      </c>
    </row>
    <row r="5755" spans="1:5" x14ac:dyDescent="0.3">
      <c r="A5755" s="3" t="s">
        <v>15042</v>
      </c>
      <c r="B5755" s="11" t="s">
        <v>1580</v>
      </c>
      <c r="C5755" s="11" t="s">
        <v>308</v>
      </c>
      <c r="D5755" s="17">
        <v>45828</v>
      </c>
      <c r="E5755" s="12">
        <v>11</v>
      </c>
    </row>
    <row r="5756" spans="1:5" x14ac:dyDescent="0.3">
      <c r="A5756" s="3" t="s">
        <v>15043</v>
      </c>
      <c r="B5756" s="11" t="s">
        <v>1018</v>
      </c>
      <c r="C5756" s="11" t="s">
        <v>200</v>
      </c>
      <c r="D5756" s="17">
        <v>46168</v>
      </c>
      <c r="E5756" s="12">
        <v>11</v>
      </c>
    </row>
    <row r="5757" spans="1:5" x14ac:dyDescent="0.3">
      <c r="A5757" s="3" t="s">
        <v>15044</v>
      </c>
      <c r="B5757" s="11" t="s">
        <v>1752</v>
      </c>
      <c r="C5757" s="11" t="s">
        <v>366</v>
      </c>
      <c r="D5757" s="17">
        <v>45963</v>
      </c>
      <c r="E5757" s="12">
        <v>7</v>
      </c>
    </row>
    <row r="5758" spans="1:5" x14ac:dyDescent="0.3">
      <c r="A5758" s="3" t="s">
        <v>15045</v>
      </c>
      <c r="B5758" s="11" t="s">
        <v>1082</v>
      </c>
      <c r="C5758" s="11" t="s">
        <v>162</v>
      </c>
      <c r="D5758" s="17">
        <v>46059</v>
      </c>
      <c r="E5758" s="12">
        <v>8</v>
      </c>
    </row>
    <row r="5759" spans="1:5" x14ac:dyDescent="0.3">
      <c r="A5759" s="3" t="s">
        <v>15046</v>
      </c>
      <c r="B5759" s="11" t="s">
        <v>1460</v>
      </c>
      <c r="C5759" s="11" t="s">
        <v>340</v>
      </c>
      <c r="D5759" s="17">
        <v>45877</v>
      </c>
      <c r="E5759" s="12">
        <v>5</v>
      </c>
    </row>
    <row r="5760" spans="1:5" x14ac:dyDescent="0.3">
      <c r="A5760" s="3" t="s">
        <v>15047</v>
      </c>
      <c r="B5760" s="11" t="s">
        <v>1458</v>
      </c>
      <c r="C5760" s="11" t="s">
        <v>203</v>
      </c>
      <c r="D5760" s="17">
        <v>46059</v>
      </c>
      <c r="E5760" s="12">
        <v>7</v>
      </c>
    </row>
    <row r="5761" spans="1:5" x14ac:dyDescent="0.3">
      <c r="A5761" s="3" t="s">
        <v>15048</v>
      </c>
      <c r="B5761" s="11" t="s">
        <v>1768</v>
      </c>
      <c r="C5761" s="11" t="s">
        <v>62</v>
      </c>
      <c r="D5761" s="17">
        <v>46007</v>
      </c>
      <c r="E5761" s="12">
        <v>10</v>
      </c>
    </row>
    <row r="5762" spans="1:5" x14ac:dyDescent="0.3">
      <c r="A5762" s="3" t="s">
        <v>15049</v>
      </c>
      <c r="B5762" s="11" t="s">
        <v>994</v>
      </c>
      <c r="C5762" s="11" t="s">
        <v>155</v>
      </c>
      <c r="D5762" s="17">
        <v>45836</v>
      </c>
      <c r="E5762" s="12">
        <v>5</v>
      </c>
    </row>
    <row r="5763" spans="1:5" x14ac:dyDescent="0.3">
      <c r="A5763" s="3" t="s">
        <v>15050</v>
      </c>
      <c r="B5763" s="11" t="s">
        <v>1130</v>
      </c>
      <c r="C5763" s="11" t="s">
        <v>149</v>
      </c>
      <c r="D5763" s="17">
        <v>45659</v>
      </c>
      <c r="E5763" s="12">
        <v>10</v>
      </c>
    </row>
    <row r="5764" spans="1:5" x14ac:dyDescent="0.3">
      <c r="A5764" s="3" t="s">
        <v>15051</v>
      </c>
      <c r="B5764" s="11" t="s">
        <v>1098</v>
      </c>
      <c r="C5764" s="11" t="s">
        <v>152</v>
      </c>
      <c r="D5764" s="17">
        <v>45842</v>
      </c>
      <c r="E5764" s="12">
        <v>8</v>
      </c>
    </row>
    <row r="5765" spans="1:5" x14ac:dyDescent="0.3">
      <c r="A5765" s="3" t="s">
        <v>15052</v>
      </c>
      <c r="B5765" s="11" t="s">
        <v>1702</v>
      </c>
      <c r="C5765" s="11" t="s">
        <v>211</v>
      </c>
      <c r="D5765" s="17">
        <v>46089</v>
      </c>
      <c r="E5765" s="12">
        <v>12</v>
      </c>
    </row>
    <row r="5766" spans="1:5" x14ac:dyDescent="0.3">
      <c r="A5766" s="3" t="s">
        <v>15053</v>
      </c>
      <c r="B5766" s="11" t="s">
        <v>1384</v>
      </c>
      <c r="C5766" s="11" t="s">
        <v>53</v>
      </c>
      <c r="D5766" s="17">
        <v>46161</v>
      </c>
      <c r="E5766" s="12">
        <v>8</v>
      </c>
    </row>
    <row r="5767" spans="1:5" x14ac:dyDescent="0.3">
      <c r="A5767" s="3" t="s">
        <v>15054</v>
      </c>
      <c r="B5767" s="11" t="s">
        <v>1286</v>
      </c>
      <c r="C5767" s="11" t="s">
        <v>206</v>
      </c>
      <c r="D5767" s="17">
        <v>45782</v>
      </c>
      <c r="E5767" s="12">
        <v>5</v>
      </c>
    </row>
    <row r="5768" spans="1:5" x14ac:dyDescent="0.3">
      <c r="A5768" s="3" t="s">
        <v>15055</v>
      </c>
      <c r="B5768" s="11" t="s">
        <v>912</v>
      </c>
      <c r="C5768" s="11" t="s">
        <v>326</v>
      </c>
      <c r="D5768" s="17">
        <v>45784</v>
      </c>
      <c r="E5768" s="12">
        <v>12</v>
      </c>
    </row>
    <row r="5769" spans="1:5" x14ac:dyDescent="0.3">
      <c r="A5769" s="3" t="s">
        <v>15056</v>
      </c>
      <c r="B5769" s="11" t="s">
        <v>1136</v>
      </c>
      <c r="C5769" s="11" t="s">
        <v>253</v>
      </c>
      <c r="D5769" s="17">
        <v>46064</v>
      </c>
      <c r="E5769" s="12">
        <v>8</v>
      </c>
    </row>
    <row r="5770" spans="1:5" x14ac:dyDescent="0.3">
      <c r="A5770" s="3" t="s">
        <v>15057</v>
      </c>
      <c r="B5770" s="11" t="s">
        <v>1058</v>
      </c>
      <c r="C5770" s="11" t="s">
        <v>121</v>
      </c>
      <c r="D5770" s="17">
        <v>46181</v>
      </c>
      <c r="E5770" s="12">
        <v>11</v>
      </c>
    </row>
    <row r="5771" spans="1:5" x14ac:dyDescent="0.3">
      <c r="A5771" s="3" t="s">
        <v>15058</v>
      </c>
      <c r="B5771" s="11" t="s">
        <v>1370</v>
      </c>
      <c r="C5771" s="11" t="s">
        <v>22</v>
      </c>
      <c r="D5771" s="17">
        <v>45980</v>
      </c>
      <c r="E5771" s="12">
        <v>12</v>
      </c>
    </row>
    <row r="5772" spans="1:5" x14ac:dyDescent="0.3">
      <c r="A5772" s="3" t="s">
        <v>15059</v>
      </c>
      <c r="B5772" s="11" t="s">
        <v>1726</v>
      </c>
      <c r="C5772" s="11" t="s">
        <v>360</v>
      </c>
      <c r="D5772" s="17">
        <v>45821</v>
      </c>
      <c r="E5772" s="12">
        <v>10</v>
      </c>
    </row>
    <row r="5773" spans="1:5" x14ac:dyDescent="0.3">
      <c r="A5773" s="3" t="s">
        <v>15060</v>
      </c>
      <c r="B5773" s="11" t="s">
        <v>1592</v>
      </c>
      <c r="C5773" s="11" t="s">
        <v>246</v>
      </c>
      <c r="D5773" s="17">
        <v>45876</v>
      </c>
      <c r="E5773" s="12">
        <v>7</v>
      </c>
    </row>
    <row r="5774" spans="1:5" x14ac:dyDescent="0.3">
      <c r="A5774" s="3" t="s">
        <v>15061</v>
      </c>
      <c r="B5774" s="11" t="s">
        <v>1434</v>
      </c>
      <c r="C5774" s="11" t="s">
        <v>350</v>
      </c>
      <c r="D5774" s="17">
        <v>45676</v>
      </c>
      <c r="E5774" s="12">
        <v>10</v>
      </c>
    </row>
    <row r="5775" spans="1:5" x14ac:dyDescent="0.3">
      <c r="A5775" s="3" t="s">
        <v>15062</v>
      </c>
      <c r="B5775" s="11" t="s">
        <v>1192</v>
      </c>
      <c r="C5775" s="11" t="s">
        <v>314</v>
      </c>
      <c r="D5775" s="17">
        <v>45884</v>
      </c>
      <c r="E5775" s="12">
        <v>11</v>
      </c>
    </row>
    <row r="5776" spans="1:5" x14ac:dyDescent="0.3">
      <c r="A5776" s="3" t="s">
        <v>15063</v>
      </c>
      <c r="B5776" s="11" t="s">
        <v>1678</v>
      </c>
      <c r="C5776" s="11" t="s">
        <v>157</v>
      </c>
      <c r="D5776" s="17">
        <v>45719</v>
      </c>
      <c r="E5776" s="12">
        <v>4</v>
      </c>
    </row>
    <row r="5777" spans="1:5" x14ac:dyDescent="0.3">
      <c r="A5777" s="3" t="s">
        <v>15064</v>
      </c>
      <c r="B5777" s="11" t="s">
        <v>930</v>
      </c>
      <c r="C5777" s="11" t="s">
        <v>306</v>
      </c>
      <c r="D5777" s="17">
        <v>45935</v>
      </c>
      <c r="E5777" s="12">
        <v>6</v>
      </c>
    </row>
    <row r="5778" spans="1:5" x14ac:dyDescent="0.3">
      <c r="A5778" s="3" t="s">
        <v>15065</v>
      </c>
      <c r="B5778" s="11" t="s">
        <v>1014</v>
      </c>
      <c r="C5778" s="11" t="s">
        <v>362</v>
      </c>
      <c r="D5778" s="17">
        <v>45739</v>
      </c>
      <c r="E5778" s="12">
        <v>5</v>
      </c>
    </row>
    <row r="5779" spans="1:5" x14ac:dyDescent="0.3">
      <c r="A5779" s="3" t="s">
        <v>15066</v>
      </c>
      <c r="B5779" s="11" t="s">
        <v>1524</v>
      </c>
      <c r="C5779" s="11" t="s">
        <v>50</v>
      </c>
      <c r="D5779" s="17">
        <v>45931</v>
      </c>
      <c r="E5779" s="12">
        <v>10</v>
      </c>
    </row>
    <row r="5780" spans="1:5" x14ac:dyDescent="0.3">
      <c r="A5780" s="3" t="s">
        <v>15067</v>
      </c>
      <c r="B5780" s="11" t="s">
        <v>1170</v>
      </c>
      <c r="C5780" s="11" t="s">
        <v>395</v>
      </c>
      <c r="D5780" s="17">
        <v>46168</v>
      </c>
      <c r="E5780" s="12">
        <v>10</v>
      </c>
    </row>
    <row r="5781" spans="1:5" x14ac:dyDescent="0.3">
      <c r="A5781" s="3" t="s">
        <v>15068</v>
      </c>
      <c r="B5781" s="11" t="s">
        <v>1514</v>
      </c>
      <c r="C5781" s="11" t="s">
        <v>251</v>
      </c>
      <c r="D5781" s="17">
        <v>45803</v>
      </c>
      <c r="E5781" s="12">
        <v>7</v>
      </c>
    </row>
    <row r="5782" spans="1:5" x14ac:dyDescent="0.3">
      <c r="A5782" s="3" t="s">
        <v>15069</v>
      </c>
      <c r="B5782" s="11" t="s">
        <v>1434</v>
      </c>
      <c r="C5782" s="11" t="s">
        <v>196</v>
      </c>
      <c r="D5782" s="17">
        <v>46127</v>
      </c>
      <c r="E5782" s="12">
        <v>9</v>
      </c>
    </row>
    <row r="5783" spans="1:5" x14ac:dyDescent="0.3">
      <c r="A5783" s="3" t="s">
        <v>15070</v>
      </c>
      <c r="B5783" s="11" t="s">
        <v>1072</v>
      </c>
      <c r="C5783" s="11" t="s">
        <v>267</v>
      </c>
      <c r="D5783" s="17">
        <v>46123</v>
      </c>
      <c r="E5783" s="12">
        <v>10</v>
      </c>
    </row>
    <row r="5784" spans="1:5" x14ac:dyDescent="0.3">
      <c r="A5784" s="3" t="s">
        <v>15071</v>
      </c>
      <c r="B5784" s="11" t="s">
        <v>1080</v>
      </c>
      <c r="C5784" s="11" t="s">
        <v>85</v>
      </c>
      <c r="D5784" s="17">
        <v>45872</v>
      </c>
      <c r="E5784" s="12">
        <v>12</v>
      </c>
    </row>
    <row r="5785" spans="1:5" x14ac:dyDescent="0.3">
      <c r="A5785" s="3" t="s">
        <v>15072</v>
      </c>
      <c r="B5785" s="11" t="s">
        <v>1776</v>
      </c>
      <c r="C5785" s="11" t="s">
        <v>32</v>
      </c>
      <c r="D5785" s="17">
        <v>46000</v>
      </c>
      <c r="E5785" s="12">
        <v>6</v>
      </c>
    </row>
    <row r="5786" spans="1:5" x14ac:dyDescent="0.3">
      <c r="A5786" s="3" t="s">
        <v>15073</v>
      </c>
      <c r="B5786" s="11" t="s">
        <v>1688</v>
      </c>
      <c r="C5786" s="11" t="s">
        <v>143</v>
      </c>
      <c r="D5786" s="17">
        <v>45746</v>
      </c>
      <c r="E5786" s="12">
        <v>6</v>
      </c>
    </row>
    <row r="5787" spans="1:5" x14ac:dyDescent="0.3">
      <c r="A5787" s="3" t="s">
        <v>15074</v>
      </c>
      <c r="B5787" s="11" t="s">
        <v>1158</v>
      </c>
      <c r="C5787" s="11" t="s">
        <v>358</v>
      </c>
      <c r="D5787" s="17">
        <v>46118</v>
      </c>
      <c r="E5787" s="12">
        <v>6</v>
      </c>
    </row>
    <row r="5788" spans="1:5" x14ac:dyDescent="0.3">
      <c r="A5788" s="3" t="s">
        <v>15075</v>
      </c>
      <c r="B5788" s="11" t="s">
        <v>1770</v>
      </c>
      <c r="C5788" s="11" t="s">
        <v>198</v>
      </c>
      <c r="D5788" s="17">
        <v>45977</v>
      </c>
      <c r="E5788" s="12">
        <v>12</v>
      </c>
    </row>
    <row r="5789" spans="1:5" x14ac:dyDescent="0.3">
      <c r="A5789" s="3" t="s">
        <v>15076</v>
      </c>
      <c r="B5789" s="11" t="s">
        <v>1274</v>
      </c>
      <c r="C5789" s="11" t="s">
        <v>13</v>
      </c>
      <c r="D5789" s="17">
        <v>46175</v>
      </c>
      <c r="E5789" s="12">
        <v>5</v>
      </c>
    </row>
    <row r="5790" spans="1:5" x14ac:dyDescent="0.3">
      <c r="A5790" s="3" t="s">
        <v>15077</v>
      </c>
      <c r="B5790" s="11" t="s">
        <v>1710</v>
      </c>
      <c r="C5790" s="11" t="s">
        <v>69</v>
      </c>
      <c r="D5790" s="17">
        <v>45863</v>
      </c>
      <c r="E5790" s="12">
        <v>11</v>
      </c>
    </row>
    <row r="5791" spans="1:5" x14ac:dyDescent="0.3">
      <c r="A5791" s="3" t="s">
        <v>15078</v>
      </c>
      <c r="B5791" s="11" t="s">
        <v>1742</v>
      </c>
      <c r="C5791" s="11" t="s">
        <v>160</v>
      </c>
      <c r="D5791" s="17">
        <v>45824</v>
      </c>
      <c r="E5791" s="12">
        <v>12</v>
      </c>
    </row>
    <row r="5792" spans="1:5" x14ac:dyDescent="0.3">
      <c r="A5792" s="3" t="s">
        <v>15079</v>
      </c>
      <c r="B5792" s="11" t="s">
        <v>1258</v>
      </c>
      <c r="C5792" s="11" t="s">
        <v>203</v>
      </c>
      <c r="D5792" s="17">
        <v>45903</v>
      </c>
      <c r="E5792" s="12">
        <v>8</v>
      </c>
    </row>
    <row r="5793" spans="1:5" x14ac:dyDescent="0.3">
      <c r="A5793" s="3" t="s">
        <v>15080</v>
      </c>
      <c r="B5793" s="11" t="s">
        <v>1320</v>
      </c>
      <c r="C5793" s="11" t="s">
        <v>124</v>
      </c>
      <c r="D5793" s="17">
        <v>45658</v>
      </c>
      <c r="E5793" s="12">
        <v>8</v>
      </c>
    </row>
    <row r="5794" spans="1:5" x14ac:dyDescent="0.3">
      <c r="A5794" s="3" t="s">
        <v>15081</v>
      </c>
      <c r="B5794" s="11" t="s">
        <v>1588</v>
      </c>
      <c r="C5794" s="11" t="s">
        <v>338</v>
      </c>
      <c r="D5794" s="17">
        <v>45745</v>
      </c>
      <c r="E5794" s="12">
        <v>4</v>
      </c>
    </row>
    <row r="5795" spans="1:5" x14ac:dyDescent="0.3">
      <c r="A5795" s="3" t="s">
        <v>15082</v>
      </c>
      <c r="B5795" s="11" t="s">
        <v>1030</v>
      </c>
      <c r="C5795" s="11" t="s">
        <v>216</v>
      </c>
      <c r="D5795" s="17">
        <v>45717</v>
      </c>
      <c r="E5795" s="12">
        <v>4</v>
      </c>
    </row>
    <row r="5796" spans="1:5" x14ac:dyDescent="0.3">
      <c r="A5796" s="3" t="s">
        <v>15083</v>
      </c>
      <c r="B5796" s="11" t="s">
        <v>1278</v>
      </c>
      <c r="C5796" s="11" t="s">
        <v>369</v>
      </c>
      <c r="D5796" s="17">
        <v>45872</v>
      </c>
      <c r="E5796" s="12">
        <v>4</v>
      </c>
    </row>
    <row r="5797" spans="1:5" x14ac:dyDescent="0.3">
      <c r="A5797" s="3" t="s">
        <v>15084</v>
      </c>
      <c r="B5797" s="11" t="s">
        <v>1778</v>
      </c>
      <c r="C5797" s="11" t="s">
        <v>146</v>
      </c>
      <c r="D5797" s="17">
        <v>45831</v>
      </c>
      <c r="E5797" s="12">
        <v>8</v>
      </c>
    </row>
    <row r="5798" spans="1:5" x14ac:dyDescent="0.3">
      <c r="A5798" s="3" t="s">
        <v>15085</v>
      </c>
      <c r="B5798" s="11" t="s">
        <v>1494</v>
      </c>
      <c r="C5798" s="11" t="s">
        <v>206</v>
      </c>
      <c r="D5798" s="17">
        <v>46085</v>
      </c>
      <c r="E5798" s="12">
        <v>8</v>
      </c>
    </row>
    <row r="5799" spans="1:5" x14ac:dyDescent="0.3">
      <c r="A5799" s="3" t="s">
        <v>15086</v>
      </c>
      <c r="B5799" s="11" t="s">
        <v>874</v>
      </c>
      <c r="C5799" s="11" t="s">
        <v>69</v>
      </c>
      <c r="D5799" s="17">
        <v>46161</v>
      </c>
      <c r="E5799" s="12">
        <v>5</v>
      </c>
    </row>
    <row r="5800" spans="1:5" x14ac:dyDescent="0.3">
      <c r="A5800" s="3" t="s">
        <v>15087</v>
      </c>
      <c r="B5800" s="11" t="s">
        <v>1642</v>
      </c>
      <c r="C5800" s="11" t="s">
        <v>223</v>
      </c>
      <c r="D5800" s="17">
        <v>45983</v>
      </c>
      <c r="E5800" s="12">
        <v>10</v>
      </c>
    </row>
    <row r="5801" spans="1:5" x14ac:dyDescent="0.3">
      <c r="A5801" s="3" t="s">
        <v>15088</v>
      </c>
      <c r="B5801" s="11" t="s">
        <v>1498</v>
      </c>
      <c r="C5801" s="11" t="s">
        <v>112</v>
      </c>
      <c r="D5801" s="17">
        <v>45849</v>
      </c>
      <c r="E5801" s="12">
        <v>11</v>
      </c>
    </row>
    <row r="5802" spans="1:5" x14ac:dyDescent="0.3">
      <c r="A5802" s="3" t="s">
        <v>15089</v>
      </c>
      <c r="B5802" s="11" t="s">
        <v>1734</v>
      </c>
      <c r="C5802" s="11" t="s">
        <v>130</v>
      </c>
      <c r="D5802" s="17">
        <v>46087</v>
      </c>
      <c r="E5802" s="12">
        <v>7</v>
      </c>
    </row>
    <row r="5803" spans="1:5" x14ac:dyDescent="0.3">
      <c r="A5803" s="3" t="s">
        <v>15090</v>
      </c>
      <c r="B5803" s="11" t="s">
        <v>1016</v>
      </c>
      <c r="C5803" s="11" t="s">
        <v>109</v>
      </c>
      <c r="D5803" s="17">
        <v>46103</v>
      </c>
      <c r="E5803" s="12">
        <v>7</v>
      </c>
    </row>
    <row r="5804" spans="1:5" x14ac:dyDescent="0.3">
      <c r="A5804" s="3" t="s">
        <v>15091</v>
      </c>
      <c r="B5804" s="11" t="s">
        <v>1448</v>
      </c>
      <c r="C5804" s="11" t="s">
        <v>181</v>
      </c>
      <c r="D5804" s="17">
        <v>46161</v>
      </c>
      <c r="E5804" s="12">
        <v>11</v>
      </c>
    </row>
    <row r="5805" spans="1:5" x14ac:dyDescent="0.3">
      <c r="A5805" s="3" t="s">
        <v>15092</v>
      </c>
      <c r="B5805" s="11" t="s">
        <v>972</v>
      </c>
      <c r="C5805" s="11" t="s">
        <v>358</v>
      </c>
      <c r="D5805" s="17">
        <v>45798</v>
      </c>
      <c r="E5805" s="12">
        <v>7</v>
      </c>
    </row>
    <row r="5806" spans="1:5" x14ac:dyDescent="0.3">
      <c r="A5806" s="3" t="s">
        <v>15093</v>
      </c>
      <c r="B5806" s="11" t="s">
        <v>1106</v>
      </c>
      <c r="C5806" s="11" t="s">
        <v>221</v>
      </c>
      <c r="D5806" s="17">
        <v>46046</v>
      </c>
      <c r="E5806" s="12">
        <v>5</v>
      </c>
    </row>
    <row r="5807" spans="1:5" x14ac:dyDescent="0.3">
      <c r="A5807" s="3" t="s">
        <v>15094</v>
      </c>
      <c r="B5807" s="11" t="s">
        <v>1018</v>
      </c>
      <c r="C5807" s="11" t="s">
        <v>251</v>
      </c>
      <c r="D5807" s="17">
        <v>46035</v>
      </c>
      <c r="E5807" s="12">
        <v>10</v>
      </c>
    </row>
    <row r="5808" spans="1:5" x14ac:dyDescent="0.3">
      <c r="A5808" s="3" t="s">
        <v>15095</v>
      </c>
      <c r="B5808" s="11" t="s">
        <v>1592</v>
      </c>
      <c r="C5808" s="11" t="s">
        <v>160</v>
      </c>
      <c r="D5808" s="17">
        <v>46125</v>
      </c>
      <c r="E5808" s="12">
        <v>6</v>
      </c>
    </row>
    <row r="5809" spans="1:5" x14ac:dyDescent="0.3">
      <c r="A5809" s="3" t="s">
        <v>15096</v>
      </c>
      <c r="B5809" s="11" t="s">
        <v>1612</v>
      </c>
      <c r="C5809" s="11" t="s">
        <v>155</v>
      </c>
      <c r="D5809" s="17">
        <v>46002</v>
      </c>
      <c r="E5809" s="12">
        <v>5</v>
      </c>
    </row>
    <row r="5810" spans="1:5" x14ac:dyDescent="0.3">
      <c r="A5810" s="3" t="s">
        <v>15097</v>
      </c>
      <c r="B5810" s="11" t="s">
        <v>1592</v>
      </c>
      <c r="C5810" s="11" t="s">
        <v>32</v>
      </c>
      <c r="D5810" s="17">
        <v>46021</v>
      </c>
      <c r="E5810" s="12">
        <v>10</v>
      </c>
    </row>
    <row r="5811" spans="1:5" x14ac:dyDescent="0.3">
      <c r="A5811" s="3" t="s">
        <v>15098</v>
      </c>
      <c r="B5811" s="11" t="s">
        <v>996</v>
      </c>
      <c r="C5811" s="11" t="s">
        <v>146</v>
      </c>
      <c r="D5811" s="17">
        <v>45925</v>
      </c>
      <c r="E5811" s="12">
        <v>11</v>
      </c>
    </row>
    <row r="5812" spans="1:5" x14ac:dyDescent="0.3">
      <c r="A5812" s="3" t="s">
        <v>15099</v>
      </c>
      <c r="B5812" s="11" t="s">
        <v>1408</v>
      </c>
      <c r="C5812" s="11" t="s">
        <v>208</v>
      </c>
      <c r="D5812" s="17">
        <v>46044</v>
      </c>
      <c r="E5812" s="12">
        <v>12</v>
      </c>
    </row>
    <row r="5813" spans="1:5" x14ac:dyDescent="0.3">
      <c r="A5813" s="3" t="s">
        <v>15100</v>
      </c>
      <c r="B5813" s="11" t="s">
        <v>1138</v>
      </c>
      <c r="C5813" s="11" t="s">
        <v>76</v>
      </c>
      <c r="D5813" s="17">
        <v>46160</v>
      </c>
      <c r="E5813" s="12">
        <v>6</v>
      </c>
    </row>
    <row r="5814" spans="1:5" x14ac:dyDescent="0.3">
      <c r="A5814" s="3" t="s">
        <v>15101</v>
      </c>
      <c r="B5814" s="11" t="s">
        <v>944</v>
      </c>
      <c r="C5814" s="11" t="s">
        <v>109</v>
      </c>
      <c r="D5814" s="17">
        <v>46057</v>
      </c>
      <c r="E5814" s="12">
        <v>9</v>
      </c>
    </row>
    <row r="5815" spans="1:5" x14ac:dyDescent="0.3">
      <c r="A5815" s="3" t="s">
        <v>15102</v>
      </c>
      <c r="B5815" s="11" t="s">
        <v>1002</v>
      </c>
      <c r="C5815" s="11" t="s">
        <v>347</v>
      </c>
      <c r="D5815" s="17">
        <v>46100</v>
      </c>
      <c r="E5815" s="12">
        <v>10</v>
      </c>
    </row>
    <row r="5816" spans="1:5" x14ac:dyDescent="0.3">
      <c r="A5816" s="3" t="s">
        <v>15103</v>
      </c>
      <c r="B5816" s="11" t="s">
        <v>986</v>
      </c>
      <c r="C5816" s="11" t="s">
        <v>42</v>
      </c>
      <c r="D5816" s="17">
        <v>46195</v>
      </c>
      <c r="E5816" s="12">
        <v>10</v>
      </c>
    </row>
    <row r="5817" spans="1:5" x14ac:dyDescent="0.3">
      <c r="A5817" s="3" t="s">
        <v>15104</v>
      </c>
      <c r="B5817" s="11" t="s">
        <v>1354</v>
      </c>
      <c r="C5817" s="11" t="s">
        <v>303</v>
      </c>
      <c r="D5817" s="17">
        <v>46058</v>
      </c>
      <c r="E5817" s="12">
        <v>11</v>
      </c>
    </row>
    <row r="5818" spans="1:5" x14ac:dyDescent="0.3">
      <c r="A5818" s="3" t="s">
        <v>15105</v>
      </c>
      <c r="B5818" s="11" t="s">
        <v>896</v>
      </c>
      <c r="C5818" s="11" t="s">
        <v>358</v>
      </c>
      <c r="D5818" s="17">
        <v>46198</v>
      </c>
      <c r="E5818" s="12">
        <v>4</v>
      </c>
    </row>
    <row r="5819" spans="1:5" x14ac:dyDescent="0.3">
      <c r="A5819" s="3" t="s">
        <v>15106</v>
      </c>
      <c r="B5819" s="11" t="s">
        <v>1636</v>
      </c>
      <c r="C5819" s="11" t="s">
        <v>303</v>
      </c>
      <c r="D5819" s="17">
        <v>45727</v>
      </c>
      <c r="E5819" s="12">
        <v>9</v>
      </c>
    </row>
    <row r="5820" spans="1:5" x14ac:dyDescent="0.3">
      <c r="A5820" s="3" t="s">
        <v>15107</v>
      </c>
      <c r="B5820" s="11" t="s">
        <v>1304</v>
      </c>
      <c r="C5820" s="11" t="s">
        <v>62</v>
      </c>
      <c r="D5820" s="17">
        <v>46179</v>
      </c>
      <c r="E5820" s="12">
        <v>7</v>
      </c>
    </row>
    <row r="5821" spans="1:5" x14ac:dyDescent="0.3">
      <c r="A5821" s="3" t="s">
        <v>15108</v>
      </c>
      <c r="B5821" s="11" t="s">
        <v>1366</v>
      </c>
      <c r="C5821" s="11" t="s">
        <v>47</v>
      </c>
      <c r="D5821" s="17">
        <v>45793</v>
      </c>
      <c r="E5821" s="12">
        <v>4</v>
      </c>
    </row>
    <row r="5822" spans="1:5" x14ac:dyDescent="0.3">
      <c r="A5822" s="3" t="s">
        <v>15109</v>
      </c>
      <c r="B5822" s="11" t="s">
        <v>1572</v>
      </c>
      <c r="C5822" s="11" t="s">
        <v>165</v>
      </c>
      <c r="D5822" s="17">
        <v>46105</v>
      </c>
      <c r="E5822" s="12">
        <v>5</v>
      </c>
    </row>
    <row r="5823" spans="1:5" x14ac:dyDescent="0.3">
      <c r="A5823" s="3" t="s">
        <v>15110</v>
      </c>
      <c r="B5823" s="11" t="s">
        <v>1584</v>
      </c>
      <c r="C5823" s="11" t="s">
        <v>265</v>
      </c>
      <c r="D5823" s="17">
        <v>45844</v>
      </c>
      <c r="E5823" s="12">
        <v>4</v>
      </c>
    </row>
    <row r="5824" spans="1:5" x14ac:dyDescent="0.3">
      <c r="A5824" s="3" t="s">
        <v>15111</v>
      </c>
      <c r="B5824" s="11" t="s">
        <v>1432</v>
      </c>
      <c r="C5824" s="11" t="s">
        <v>246</v>
      </c>
      <c r="D5824" s="17">
        <v>46171</v>
      </c>
      <c r="E5824" s="12">
        <v>9</v>
      </c>
    </row>
    <row r="5825" spans="1:5" x14ac:dyDescent="0.3">
      <c r="A5825" s="3" t="s">
        <v>15112</v>
      </c>
      <c r="B5825" s="11" t="s">
        <v>1178</v>
      </c>
      <c r="C5825" s="11" t="s">
        <v>237</v>
      </c>
      <c r="D5825" s="17">
        <v>45699</v>
      </c>
      <c r="E5825" s="12">
        <v>10</v>
      </c>
    </row>
    <row r="5826" spans="1:5" x14ac:dyDescent="0.3">
      <c r="A5826" s="3" t="s">
        <v>15113</v>
      </c>
      <c r="B5826" s="11" t="s">
        <v>1770</v>
      </c>
      <c r="C5826" s="11" t="s">
        <v>347</v>
      </c>
      <c r="D5826" s="17">
        <v>46188</v>
      </c>
      <c r="E5826" s="12">
        <v>11</v>
      </c>
    </row>
    <row r="5827" spans="1:5" x14ac:dyDescent="0.3">
      <c r="A5827" s="3" t="s">
        <v>15114</v>
      </c>
      <c r="B5827" s="11" t="s">
        <v>1156</v>
      </c>
      <c r="C5827" s="11" t="s">
        <v>198</v>
      </c>
      <c r="D5827" s="17">
        <v>45681</v>
      </c>
      <c r="E5827" s="12">
        <v>7</v>
      </c>
    </row>
    <row r="5828" spans="1:5" x14ac:dyDescent="0.3">
      <c r="A5828" s="3" t="s">
        <v>15115</v>
      </c>
      <c r="B5828" s="11" t="s">
        <v>1126</v>
      </c>
      <c r="C5828" s="11" t="s">
        <v>168</v>
      </c>
      <c r="D5828" s="17">
        <v>46018</v>
      </c>
      <c r="E5828" s="12">
        <v>8</v>
      </c>
    </row>
    <row r="5829" spans="1:5" x14ac:dyDescent="0.3">
      <c r="A5829" s="3" t="s">
        <v>15116</v>
      </c>
      <c r="B5829" s="11" t="s">
        <v>1314</v>
      </c>
      <c r="C5829" s="11" t="s">
        <v>340</v>
      </c>
      <c r="D5829" s="17">
        <v>45696</v>
      </c>
      <c r="E5829" s="12">
        <v>12</v>
      </c>
    </row>
    <row r="5830" spans="1:5" x14ac:dyDescent="0.3">
      <c r="A5830" s="3" t="s">
        <v>15117</v>
      </c>
      <c r="B5830" s="11" t="s">
        <v>1532</v>
      </c>
      <c r="C5830" s="11" t="s">
        <v>385</v>
      </c>
      <c r="D5830" s="17">
        <v>46030</v>
      </c>
      <c r="E5830" s="12">
        <v>11</v>
      </c>
    </row>
    <row r="5831" spans="1:5" x14ac:dyDescent="0.3">
      <c r="A5831" s="3" t="s">
        <v>15118</v>
      </c>
      <c r="B5831" s="11" t="s">
        <v>1048</v>
      </c>
      <c r="C5831" s="11" t="s">
        <v>232</v>
      </c>
      <c r="D5831" s="17">
        <v>46008</v>
      </c>
      <c r="E5831" s="12">
        <v>12</v>
      </c>
    </row>
    <row r="5832" spans="1:5" x14ac:dyDescent="0.3">
      <c r="A5832" s="3" t="s">
        <v>15119</v>
      </c>
      <c r="B5832" s="11" t="s">
        <v>1092</v>
      </c>
      <c r="C5832" s="11" t="s">
        <v>395</v>
      </c>
      <c r="D5832" s="17">
        <v>45680</v>
      </c>
      <c r="E5832" s="12">
        <v>9</v>
      </c>
    </row>
    <row r="5833" spans="1:5" x14ac:dyDescent="0.3">
      <c r="A5833" s="3" t="s">
        <v>15120</v>
      </c>
      <c r="B5833" s="11" t="s">
        <v>1310</v>
      </c>
      <c r="C5833" s="11" t="s">
        <v>218</v>
      </c>
      <c r="D5833" s="17">
        <v>45909</v>
      </c>
      <c r="E5833" s="12">
        <v>10</v>
      </c>
    </row>
    <row r="5834" spans="1:5" x14ac:dyDescent="0.3">
      <c r="A5834" s="3" t="s">
        <v>15121</v>
      </c>
      <c r="B5834" s="11" t="s">
        <v>1304</v>
      </c>
      <c r="C5834" s="11" t="s">
        <v>177</v>
      </c>
      <c r="D5834" s="17">
        <v>45828</v>
      </c>
      <c r="E5834" s="12">
        <v>12</v>
      </c>
    </row>
    <row r="5835" spans="1:5" x14ac:dyDescent="0.3">
      <c r="A5835" s="3" t="s">
        <v>15122</v>
      </c>
      <c r="B5835" s="11" t="s">
        <v>1500</v>
      </c>
      <c r="C5835" s="11" t="s">
        <v>356</v>
      </c>
      <c r="D5835" s="17">
        <v>45997</v>
      </c>
      <c r="E5835" s="12">
        <v>12</v>
      </c>
    </row>
    <row r="5836" spans="1:5" x14ac:dyDescent="0.3">
      <c r="A5836" s="3" t="s">
        <v>15123</v>
      </c>
      <c r="B5836" s="11" t="s">
        <v>1020</v>
      </c>
      <c r="C5836" s="11" t="s">
        <v>378</v>
      </c>
      <c r="D5836" s="17">
        <v>45810</v>
      </c>
      <c r="E5836" s="12">
        <v>5</v>
      </c>
    </row>
    <row r="5837" spans="1:5" x14ac:dyDescent="0.3">
      <c r="A5837" s="3" t="s">
        <v>15124</v>
      </c>
      <c r="B5837" s="11" t="s">
        <v>1020</v>
      </c>
      <c r="C5837" s="11" t="s">
        <v>168</v>
      </c>
      <c r="D5837" s="17">
        <v>45926</v>
      </c>
      <c r="E5837" s="12">
        <v>5</v>
      </c>
    </row>
    <row r="5838" spans="1:5" x14ac:dyDescent="0.3">
      <c r="A5838" s="3" t="s">
        <v>15125</v>
      </c>
      <c r="B5838" s="11" t="s">
        <v>1172</v>
      </c>
      <c r="C5838" s="11" t="s">
        <v>332</v>
      </c>
      <c r="D5838" s="17">
        <v>46028</v>
      </c>
      <c r="E5838" s="12">
        <v>9</v>
      </c>
    </row>
    <row r="5839" spans="1:5" x14ac:dyDescent="0.3">
      <c r="A5839" s="3" t="s">
        <v>15126</v>
      </c>
      <c r="B5839" s="11" t="s">
        <v>1324</v>
      </c>
      <c r="C5839" s="11" t="s">
        <v>152</v>
      </c>
      <c r="D5839" s="17">
        <v>45715</v>
      </c>
      <c r="E5839" s="12">
        <v>7</v>
      </c>
    </row>
    <row r="5840" spans="1:5" x14ac:dyDescent="0.3">
      <c r="A5840" s="3" t="s">
        <v>15127</v>
      </c>
      <c r="B5840" s="11" t="s">
        <v>1206</v>
      </c>
      <c r="C5840" s="11" t="s">
        <v>308</v>
      </c>
      <c r="D5840" s="17">
        <v>45972</v>
      </c>
      <c r="E5840" s="12">
        <v>11</v>
      </c>
    </row>
    <row r="5841" spans="1:5" x14ac:dyDescent="0.3">
      <c r="A5841" s="3" t="s">
        <v>15128</v>
      </c>
      <c r="B5841" s="11" t="s">
        <v>1658</v>
      </c>
      <c r="C5841" s="11" t="s">
        <v>393</v>
      </c>
      <c r="D5841" s="17">
        <v>46017</v>
      </c>
      <c r="E5841" s="12">
        <v>12</v>
      </c>
    </row>
    <row r="5842" spans="1:5" x14ac:dyDescent="0.3">
      <c r="A5842" s="3" t="s">
        <v>15129</v>
      </c>
      <c r="B5842" s="11" t="s">
        <v>1704</v>
      </c>
      <c r="C5842" s="11" t="s">
        <v>146</v>
      </c>
      <c r="D5842" s="17">
        <v>45891</v>
      </c>
      <c r="E5842" s="12">
        <v>6</v>
      </c>
    </row>
    <row r="5843" spans="1:5" x14ac:dyDescent="0.3">
      <c r="A5843" s="3" t="s">
        <v>15130</v>
      </c>
      <c r="B5843" s="11" t="s">
        <v>950</v>
      </c>
      <c r="C5843" s="11" t="s">
        <v>198</v>
      </c>
      <c r="D5843" s="17">
        <v>45825</v>
      </c>
      <c r="E5843" s="12">
        <v>7</v>
      </c>
    </row>
    <row r="5844" spans="1:5" x14ac:dyDescent="0.3">
      <c r="A5844" s="3" t="s">
        <v>15131</v>
      </c>
      <c r="B5844" s="11" t="s">
        <v>1582</v>
      </c>
      <c r="C5844" s="11" t="s">
        <v>269</v>
      </c>
      <c r="D5844" s="17">
        <v>45892</v>
      </c>
      <c r="E5844" s="12">
        <v>9</v>
      </c>
    </row>
    <row r="5845" spans="1:5" x14ac:dyDescent="0.3">
      <c r="A5845" s="3" t="s">
        <v>15132</v>
      </c>
      <c r="B5845" s="11" t="s">
        <v>1428</v>
      </c>
      <c r="C5845" s="11" t="s">
        <v>380</v>
      </c>
      <c r="D5845" s="17">
        <v>46084</v>
      </c>
      <c r="E5845" s="12">
        <v>5</v>
      </c>
    </row>
    <row r="5846" spans="1:5" x14ac:dyDescent="0.3">
      <c r="A5846" s="3" t="s">
        <v>15133</v>
      </c>
      <c r="B5846" s="11" t="s">
        <v>1312</v>
      </c>
      <c r="C5846" s="11" t="s">
        <v>364</v>
      </c>
      <c r="D5846" s="17">
        <v>46014</v>
      </c>
      <c r="E5846" s="12">
        <v>6</v>
      </c>
    </row>
    <row r="5847" spans="1:5" x14ac:dyDescent="0.3">
      <c r="A5847" s="3" t="s">
        <v>15134</v>
      </c>
      <c r="B5847" s="11" t="s">
        <v>1028</v>
      </c>
      <c r="C5847" s="11" t="s">
        <v>181</v>
      </c>
      <c r="D5847" s="17">
        <v>45741</v>
      </c>
      <c r="E5847" s="12">
        <v>8</v>
      </c>
    </row>
    <row r="5848" spans="1:5" x14ac:dyDescent="0.3">
      <c r="A5848" s="3" t="s">
        <v>15135</v>
      </c>
      <c r="B5848" s="11" t="s">
        <v>1676</v>
      </c>
      <c r="C5848" s="11" t="s">
        <v>89</v>
      </c>
      <c r="D5848" s="17">
        <v>45728</v>
      </c>
      <c r="E5848" s="12">
        <v>10</v>
      </c>
    </row>
    <row r="5849" spans="1:5" x14ac:dyDescent="0.3">
      <c r="A5849" s="3" t="s">
        <v>15136</v>
      </c>
      <c r="B5849" s="11" t="s">
        <v>1184</v>
      </c>
      <c r="C5849" s="11" t="s">
        <v>18</v>
      </c>
      <c r="D5849" s="17">
        <v>46014</v>
      </c>
      <c r="E5849" s="12">
        <v>5</v>
      </c>
    </row>
    <row r="5850" spans="1:5" x14ac:dyDescent="0.3">
      <c r="A5850" s="3" t="s">
        <v>15137</v>
      </c>
      <c r="B5850" s="11" t="s">
        <v>1184</v>
      </c>
      <c r="C5850" s="11" t="s">
        <v>104</v>
      </c>
      <c r="D5850" s="17">
        <v>45936</v>
      </c>
      <c r="E5850" s="12">
        <v>10</v>
      </c>
    </row>
    <row r="5851" spans="1:5" x14ac:dyDescent="0.3">
      <c r="A5851" s="3" t="s">
        <v>15138</v>
      </c>
      <c r="B5851" s="11" t="s">
        <v>1542</v>
      </c>
      <c r="C5851" s="11" t="s">
        <v>338</v>
      </c>
      <c r="D5851" s="17">
        <v>46157</v>
      </c>
      <c r="E5851" s="12">
        <v>11</v>
      </c>
    </row>
    <row r="5852" spans="1:5" x14ac:dyDescent="0.3">
      <c r="A5852" s="3" t="s">
        <v>15139</v>
      </c>
      <c r="B5852" s="11" t="s">
        <v>958</v>
      </c>
      <c r="C5852" s="11" t="s">
        <v>286</v>
      </c>
      <c r="D5852" s="17">
        <v>45871</v>
      </c>
      <c r="E5852" s="12">
        <v>10</v>
      </c>
    </row>
    <row r="5853" spans="1:5" x14ac:dyDescent="0.3">
      <c r="A5853" s="3" t="s">
        <v>15140</v>
      </c>
      <c r="B5853" s="11" t="s">
        <v>1288</v>
      </c>
      <c r="C5853" s="11" t="s">
        <v>37</v>
      </c>
      <c r="D5853" s="17">
        <v>46192</v>
      </c>
      <c r="E5853" s="12">
        <v>7</v>
      </c>
    </row>
    <row r="5854" spans="1:5" x14ac:dyDescent="0.3">
      <c r="A5854" s="3" t="s">
        <v>15141</v>
      </c>
      <c r="B5854" s="11" t="s">
        <v>1336</v>
      </c>
      <c r="C5854" s="11" t="s">
        <v>326</v>
      </c>
      <c r="D5854" s="17">
        <v>45787</v>
      </c>
      <c r="E5854" s="12">
        <v>4</v>
      </c>
    </row>
    <row r="5855" spans="1:5" x14ac:dyDescent="0.3">
      <c r="A5855" s="3" t="s">
        <v>15142</v>
      </c>
      <c r="B5855" s="11" t="s">
        <v>1184</v>
      </c>
      <c r="C5855" s="11" t="s">
        <v>399</v>
      </c>
      <c r="D5855" s="17">
        <v>45799</v>
      </c>
      <c r="E5855" s="12">
        <v>5</v>
      </c>
    </row>
    <row r="5856" spans="1:5" x14ac:dyDescent="0.3">
      <c r="A5856" s="3" t="s">
        <v>15143</v>
      </c>
      <c r="B5856" s="11" t="s">
        <v>1062</v>
      </c>
      <c r="C5856" s="11" t="s">
        <v>168</v>
      </c>
      <c r="D5856" s="17">
        <v>46134</v>
      </c>
      <c r="E5856" s="12">
        <v>6</v>
      </c>
    </row>
    <row r="5857" spans="1:5" x14ac:dyDescent="0.3">
      <c r="A5857" s="3" t="s">
        <v>15144</v>
      </c>
      <c r="B5857" s="11" t="s">
        <v>1334</v>
      </c>
      <c r="C5857" s="11" t="s">
        <v>241</v>
      </c>
      <c r="D5857" s="17">
        <v>45675</v>
      </c>
      <c r="E5857" s="12">
        <v>7</v>
      </c>
    </row>
    <row r="5858" spans="1:5" x14ac:dyDescent="0.3">
      <c r="A5858" s="3" t="s">
        <v>15145</v>
      </c>
      <c r="B5858" s="11" t="s">
        <v>1290</v>
      </c>
      <c r="C5858" s="11" t="s">
        <v>334</v>
      </c>
      <c r="D5858" s="17">
        <v>45984</v>
      </c>
      <c r="E5858" s="12">
        <v>9</v>
      </c>
    </row>
    <row r="5859" spans="1:5" x14ac:dyDescent="0.3">
      <c r="A5859" s="3" t="s">
        <v>15146</v>
      </c>
      <c r="B5859" s="11" t="s">
        <v>1346</v>
      </c>
      <c r="C5859" s="11" t="s">
        <v>284</v>
      </c>
      <c r="D5859" s="17">
        <v>45911</v>
      </c>
      <c r="E5859" s="12">
        <v>6</v>
      </c>
    </row>
    <row r="5860" spans="1:5" x14ac:dyDescent="0.3">
      <c r="A5860" s="3" t="s">
        <v>15147</v>
      </c>
      <c r="B5860" s="11" t="s">
        <v>1012</v>
      </c>
      <c r="C5860" s="11" t="s">
        <v>81</v>
      </c>
      <c r="D5860" s="17">
        <v>46128</v>
      </c>
      <c r="E5860" s="12">
        <v>5</v>
      </c>
    </row>
    <row r="5861" spans="1:5" x14ac:dyDescent="0.3">
      <c r="A5861" s="3" t="s">
        <v>15148</v>
      </c>
      <c r="B5861" s="11" t="s">
        <v>1318</v>
      </c>
      <c r="C5861" s="11" t="s">
        <v>364</v>
      </c>
      <c r="D5861" s="17">
        <v>45690</v>
      </c>
      <c r="E5861" s="12">
        <v>4</v>
      </c>
    </row>
    <row r="5862" spans="1:5" x14ac:dyDescent="0.3">
      <c r="A5862" s="3" t="s">
        <v>15149</v>
      </c>
      <c r="B5862" s="11" t="s">
        <v>1728</v>
      </c>
      <c r="C5862" s="11" t="s">
        <v>137</v>
      </c>
      <c r="D5862" s="17">
        <v>45819</v>
      </c>
      <c r="E5862" s="12">
        <v>12</v>
      </c>
    </row>
    <row r="5863" spans="1:5" x14ac:dyDescent="0.3">
      <c r="A5863" s="3" t="s">
        <v>15150</v>
      </c>
      <c r="B5863" s="11" t="s">
        <v>1768</v>
      </c>
      <c r="C5863" s="11" t="s">
        <v>364</v>
      </c>
      <c r="D5863" s="17">
        <v>46189</v>
      </c>
      <c r="E5863" s="12">
        <v>11</v>
      </c>
    </row>
    <row r="5864" spans="1:5" x14ac:dyDescent="0.3">
      <c r="A5864" s="3" t="s">
        <v>15151</v>
      </c>
      <c r="B5864" s="11" t="s">
        <v>1500</v>
      </c>
      <c r="C5864" s="11" t="s">
        <v>73</v>
      </c>
      <c r="D5864" s="17">
        <v>45844</v>
      </c>
      <c r="E5864" s="12">
        <v>5</v>
      </c>
    </row>
    <row r="5865" spans="1:5" x14ac:dyDescent="0.3">
      <c r="A5865" s="3" t="s">
        <v>15152</v>
      </c>
      <c r="B5865" s="11" t="s">
        <v>1494</v>
      </c>
      <c r="C5865" s="11" t="s">
        <v>364</v>
      </c>
      <c r="D5865" s="17">
        <v>45740</v>
      </c>
      <c r="E5865" s="12">
        <v>11</v>
      </c>
    </row>
    <row r="5866" spans="1:5" x14ac:dyDescent="0.3">
      <c r="A5866" s="3" t="s">
        <v>15153</v>
      </c>
      <c r="B5866" s="11" t="s">
        <v>1502</v>
      </c>
      <c r="C5866" s="11" t="s">
        <v>18</v>
      </c>
      <c r="D5866" s="17">
        <v>46013</v>
      </c>
      <c r="E5866" s="12">
        <v>8</v>
      </c>
    </row>
    <row r="5867" spans="1:5" x14ac:dyDescent="0.3">
      <c r="A5867" s="3" t="s">
        <v>15154</v>
      </c>
      <c r="B5867" s="11" t="s">
        <v>1288</v>
      </c>
      <c r="C5867" s="11" t="s">
        <v>265</v>
      </c>
      <c r="D5867" s="17">
        <v>45891</v>
      </c>
      <c r="E5867" s="12">
        <v>11</v>
      </c>
    </row>
    <row r="5868" spans="1:5" x14ac:dyDescent="0.3">
      <c r="A5868" s="3" t="s">
        <v>15155</v>
      </c>
      <c r="B5868" s="11" t="s">
        <v>1230</v>
      </c>
      <c r="C5868" s="11" t="s">
        <v>239</v>
      </c>
      <c r="D5868" s="17">
        <v>46067</v>
      </c>
      <c r="E5868" s="12">
        <v>9</v>
      </c>
    </row>
    <row r="5869" spans="1:5" x14ac:dyDescent="0.3">
      <c r="A5869" s="3" t="s">
        <v>15156</v>
      </c>
      <c r="B5869" s="11" t="s">
        <v>1366</v>
      </c>
      <c r="C5869" s="11" t="s">
        <v>338</v>
      </c>
      <c r="D5869" s="17">
        <v>46025</v>
      </c>
      <c r="E5869" s="12">
        <v>7</v>
      </c>
    </row>
    <row r="5870" spans="1:5" x14ac:dyDescent="0.3">
      <c r="A5870" s="3" t="s">
        <v>15157</v>
      </c>
      <c r="B5870" s="11" t="s">
        <v>996</v>
      </c>
      <c r="C5870" s="11" t="s">
        <v>358</v>
      </c>
      <c r="D5870" s="17">
        <v>45973</v>
      </c>
      <c r="E5870" s="12">
        <v>10</v>
      </c>
    </row>
    <row r="5871" spans="1:5" x14ac:dyDescent="0.3">
      <c r="A5871" s="3" t="s">
        <v>15158</v>
      </c>
      <c r="B5871" s="11" t="s">
        <v>1654</v>
      </c>
      <c r="C5871" s="11" t="s">
        <v>338</v>
      </c>
      <c r="D5871" s="17">
        <v>45688</v>
      </c>
      <c r="E5871" s="12">
        <v>4</v>
      </c>
    </row>
    <row r="5872" spans="1:5" x14ac:dyDescent="0.3">
      <c r="A5872" s="3" t="s">
        <v>15159</v>
      </c>
      <c r="B5872" s="11" t="s">
        <v>974</v>
      </c>
      <c r="C5872" s="11" t="s">
        <v>177</v>
      </c>
      <c r="D5872" s="17">
        <v>46029</v>
      </c>
      <c r="E5872" s="12">
        <v>11</v>
      </c>
    </row>
    <row r="5873" spans="1:5" x14ac:dyDescent="0.3">
      <c r="A5873" s="3" t="s">
        <v>15160</v>
      </c>
      <c r="B5873" s="11" t="s">
        <v>1196</v>
      </c>
      <c r="C5873" s="11" t="s">
        <v>235</v>
      </c>
      <c r="D5873" s="17">
        <v>46127</v>
      </c>
      <c r="E5873" s="12">
        <v>9</v>
      </c>
    </row>
    <row r="5874" spans="1:5" x14ac:dyDescent="0.3">
      <c r="A5874" s="3" t="s">
        <v>15161</v>
      </c>
      <c r="B5874" s="11" t="s">
        <v>1744</v>
      </c>
      <c r="C5874" s="11" t="s">
        <v>85</v>
      </c>
      <c r="D5874" s="17">
        <v>46158</v>
      </c>
      <c r="E5874" s="12">
        <v>7</v>
      </c>
    </row>
    <row r="5875" spans="1:5" x14ac:dyDescent="0.3">
      <c r="A5875" s="3" t="s">
        <v>15162</v>
      </c>
      <c r="B5875" s="11" t="s">
        <v>1204</v>
      </c>
      <c r="C5875" s="11" t="s">
        <v>155</v>
      </c>
      <c r="D5875" s="17">
        <v>46082</v>
      </c>
      <c r="E5875" s="12">
        <v>7</v>
      </c>
    </row>
    <row r="5876" spans="1:5" x14ac:dyDescent="0.3">
      <c r="A5876" s="3" t="s">
        <v>15163</v>
      </c>
      <c r="B5876" s="11" t="s">
        <v>930</v>
      </c>
      <c r="C5876" s="11" t="s">
        <v>378</v>
      </c>
      <c r="D5876" s="17">
        <v>45716</v>
      </c>
      <c r="E5876" s="12">
        <v>10</v>
      </c>
    </row>
    <row r="5877" spans="1:5" x14ac:dyDescent="0.3">
      <c r="A5877" s="3" t="s">
        <v>15164</v>
      </c>
      <c r="B5877" s="11" t="s">
        <v>1084</v>
      </c>
      <c r="C5877" s="11" t="s">
        <v>235</v>
      </c>
      <c r="D5877" s="17">
        <v>45880</v>
      </c>
      <c r="E5877" s="12">
        <v>4</v>
      </c>
    </row>
    <row r="5878" spans="1:5" x14ac:dyDescent="0.3">
      <c r="A5878" s="3" t="s">
        <v>15165</v>
      </c>
      <c r="B5878" s="11" t="s">
        <v>1256</v>
      </c>
      <c r="C5878" s="11" t="s">
        <v>288</v>
      </c>
      <c r="D5878" s="17">
        <v>45891</v>
      </c>
      <c r="E5878" s="12">
        <v>12</v>
      </c>
    </row>
    <row r="5879" spans="1:5" x14ac:dyDescent="0.3">
      <c r="A5879" s="3" t="s">
        <v>15166</v>
      </c>
      <c r="B5879" s="11" t="s">
        <v>1580</v>
      </c>
      <c r="C5879" s="11" t="s">
        <v>284</v>
      </c>
      <c r="D5879" s="17">
        <v>45662</v>
      </c>
      <c r="E5879" s="12">
        <v>10</v>
      </c>
    </row>
    <row r="5880" spans="1:5" x14ac:dyDescent="0.3">
      <c r="A5880" s="3" t="s">
        <v>15167</v>
      </c>
      <c r="B5880" s="11" t="s">
        <v>1620</v>
      </c>
      <c r="C5880" s="11" t="s">
        <v>342</v>
      </c>
      <c r="D5880" s="17">
        <v>45985</v>
      </c>
      <c r="E5880" s="12">
        <v>4</v>
      </c>
    </row>
    <row r="5881" spans="1:5" x14ac:dyDescent="0.3">
      <c r="A5881" s="3" t="s">
        <v>15168</v>
      </c>
      <c r="B5881" s="11" t="s">
        <v>1680</v>
      </c>
      <c r="C5881" s="11" t="s">
        <v>8</v>
      </c>
      <c r="D5881" s="17">
        <v>45974</v>
      </c>
      <c r="E5881" s="12">
        <v>9</v>
      </c>
    </row>
    <row r="5882" spans="1:5" x14ac:dyDescent="0.3">
      <c r="A5882" s="3" t="s">
        <v>15169</v>
      </c>
      <c r="B5882" s="11" t="s">
        <v>1072</v>
      </c>
      <c r="C5882" s="11" t="s">
        <v>152</v>
      </c>
      <c r="D5882" s="17">
        <v>46098</v>
      </c>
      <c r="E5882" s="12">
        <v>8</v>
      </c>
    </row>
    <row r="5883" spans="1:5" x14ac:dyDescent="0.3">
      <c r="A5883" s="3" t="s">
        <v>15170</v>
      </c>
      <c r="B5883" s="11" t="s">
        <v>1358</v>
      </c>
      <c r="C5883" s="11" t="s">
        <v>101</v>
      </c>
      <c r="D5883" s="17">
        <v>45841</v>
      </c>
      <c r="E5883" s="12">
        <v>5</v>
      </c>
    </row>
    <row r="5884" spans="1:5" x14ac:dyDescent="0.3">
      <c r="A5884" s="3" t="s">
        <v>15171</v>
      </c>
      <c r="B5884" s="11" t="s">
        <v>1456</v>
      </c>
      <c r="C5884" s="11" t="s">
        <v>214</v>
      </c>
      <c r="D5884" s="17">
        <v>45722</v>
      </c>
      <c r="E5884" s="12">
        <v>4</v>
      </c>
    </row>
    <row r="5885" spans="1:5" x14ac:dyDescent="0.3">
      <c r="A5885" s="3" t="s">
        <v>15172</v>
      </c>
      <c r="B5885" s="11" t="s">
        <v>884</v>
      </c>
      <c r="C5885" s="11" t="s">
        <v>53</v>
      </c>
      <c r="D5885" s="17">
        <v>45871</v>
      </c>
      <c r="E5885" s="12">
        <v>5</v>
      </c>
    </row>
    <row r="5886" spans="1:5" x14ac:dyDescent="0.3">
      <c r="A5886" s="3" t="s">
        <v>15173</v>
      </c>
      <c r="B5886" s="11" t="s">
        <v>1772</v>
      </c>
      <c r="C5886" s="11" t="s">
        <v>342</v>
      </c>
      <c r="D5886" s="17">
        <v>45779</v>
      </c>
      <c r="E5886" s="12">
        <v>12</v>
      </c>
    </row>
    <row r="5887" spans="1:5" x14ac:dyDescent="0.3">
      <c r="A5887" s="3" t="s">
        <v>15174</v>
      </c>
      <c r="B5887" s="11" t="s">
        <v>916</v>
      </c>
      <c r="C5887" s="11" t="s">
        <v>27</v>
      </c>
      <c r="D5887" s="17">
        <v>46084</v>
      </c>
      <c r="E5887" s="12">
        <v>11</v>
      </c>
    </row>
    <row r="5888" spans="1:5" x14ac:dyDescent="0.3">
      <c r="A5888" s="3" t="s">
        <v>15175</v>
      </c>
      <c r="B5888" s="11" t="s">
        <v>1366</v>
      </c>
      <c r="C5888" s="11" t="s">
        <v>208</v>
      </c>
      <c r="D5888" s="17">
        <v>45998</v>
      </c>
      <c r="E5888" s="12">
        <v>4</v>
      </c>
    </row>
    <row r="5889" spans="1:5" x14ac:dyDescent="0.3">
      <c r="A5889" s="3" t="s">
        <v>15176</v>
      </c>
      <c r="B5889" s="11" t="s">
        <v>1278</v>
      </c>
      <c r="C5889" s="11" t="s">
        <v>42</v>
      </c>
      <c r="D5889" s="17">
        <v>46077</v>
      </c>
      <c r="E5889" s="12">
        <v>6</v>
      </c>
    </row>
    <row r="5890" spans="1:5" x14ac:dyDescent="0.3">
      <c r="A5890" s="3" t="s">
        <v>15177</v>
      </c>
      <c r="B5890" s="11" t="s">
        <v>1690</v>
      </c>
      <c r="C5890" s="11" t="s">
        <v>342</v>
      </c>
      <c r="D5890" s="17">
        <v>45991</v>
      </c>
      <c r="E5890" s="12">
        <v>6</v>
      </c>
    </row>
    <row r="5891" spans="1:5" x14ac:dyDescent="0.3">
      <c r="A5891" s="3" t="s">
        <v>15178</v>
      </c>
      <c r="B5891" s="11" t="s">
        <v>928</v>
      </c>
      <c r="C5891" s="11" t="s">
        <v>322</v>
      </c>
      <c r="D5891" s="17">
        <v>45978</v>
      </c>
      <c r="E5891" s="12">
        <v>11</v>
      </c>
    </row>
    <row r="5892" spans="1:5" x14ac:dyDescent="0.3">
      <c r="A5892" s="3" t="s">
        <v>15179</v>
      </c>
      <c r="B5892" s="11" t="s">
        <v>1728</v>
      </c>
      <c r="C5892" s="11" t="s">
        <v>89</v>
      </c>
      <c r="D5892" s="17">
        <v>45696</v>
      </c>
      <c r="E5892" s="12">
        <v>8</v>
      </c>
    </row>
    <row r="5893" spans="1:5" x14ac:dyDescent="0.3">
      <c r="A5893" s="3" t="s">
        <v>15180</v>
      </c>
      <c r="B5893" s="11" t="s">
        <v>1594</v>
      </c>
      <c r="C5893" s="11" t="s">
        <v>376</v>
      </c>
      <c r="D5893" s="17">
        <v>46189</v>
      </c>
      <c r="E5893" s="12">
        <v>5</v>
      </c>
    </row>
    <row r="5894" spans="1:5" x14ac:dyDescent="0.3">
      <c r="A5894" s="3" t="s">
        <v>15181</v>
      </c>
      <c r="B5894" s="11" t="s">
        <v>1706</v>
      </c>
      <c r="C5894" s="11" t="s">
        <v>187</v>
      </c>
      <c r="D5894" s="17">
        <v>45840</v>
      </c>
      <c r="E5894" s="12">
        <v>4</v>
      </c>
    </row>
    <row r="5895" spans="1:5" x14ac:dyDescent="0.3">
      <c r="A5895" s="3" t="s">
        <v>15182</v>
      </c>
      <c r="B5895" s="11" t="s">
        <v>1014</v>
      </c>
      <c r="C5895" s="11" t="s">
        <v>57</v>
      </c>
      <c r="D5895" s="17">
        <v>46014</v>
      </c>
      <c r="E5895" s="12">
        <v>7</v>
      </c>
    </row>
    <row r="5896" spans="1:5" x14ac:dyDescent="0.3">
      <c r="A5896" s="3" t="s">
        <v>15183</v>
      </c>
      <c r="B5896" s="11" t="s">
        <v>1078</v>
      </c>
      <c r="C5896" s="11" t="s">
        <v>27</v>
      </c>
      <c r="D5896" s="17">
        <v>46099</v>
      </c>
      <c r="E5896" s="12">
        <v>8</v>
      </c>
    </row>
    <row r="5897" spans="1:5" x14ac:dyDescent="0.3">
      <c r="A5897" s="3" t="s">
        <v>15184</v>
      </c>
      <c r="B5897" s="11" t="s">
        <v>1558</v>
      </c>
      <c r="C5897" s="11" t="s">
        <v>278</v>
      </c>
      <c r="D5897" s="17">
        <v>45923</v>
      </c>
      <c r="E5897" s="12">
        <v>4</v>
      </c>
    </row>
    <row r="5898" spans="1:5" x14ac:dyDescent="0.3">
      <c r="A5898" s="3" t="s">
        <v>15185</v>
      </c>
      <c r="B5898" s="11" t="s">
        <v>1290</v>
      </c>
      <c r="C5898" s="11" t="s">
        <v>223</v>
      </c>
      <c r="D5898" s="17">
        <v>46109</v>
      </c>
      <c r="E5898" s="12">
        <v>8</v>
      </c>
    </row>
    <row r="5899" spans="1:5" x14ac:dyDescent="0.3">
      <c r="A5899" s="3" t="s">
        <v>15186</v>
      </c>
      <c r="B5899" s="11" t="s">
        <v>1068</v>
      </c>
      <c r="C5899" s="11" t="s">
        <v>288</v>
      </c>
      <c r="D5899" s="17">
        <v>46053</v>
      </c>
      <c r="E5899" s="12">
        <v>12</v>
      </c>
    </row>
    <row r="5900" spans="1:5" x14ac:dyDescent="0.3">
      <c r="A5900" s="3" t="s">
        <v>15187</v>
      </c>
      <c r="B5900" s="11" t="s">
        <v>1048</v>
      </c>
      <c r="C5900" s="11" t="s">
        <v>274</v>
      </c>
      <c r="D5900" s="17">
        <v>45908</v>
      </c>
      <c r="E5900" s="12">
        <v>11</v>
      </c>
    </row>
    <row r="5901" spans="1:5" x14ac:dyDescent="0.3">
      <c r="A5901" s="3" t="s">
        <v>15188</v>
      </c>
      <c r="B5901" s="11" t="s">
        <v>1170</v>
      </c>
      <c r="C5901" s="11" t="s">
        <v>286</v>
      </c>
      <c r="D5901" s="17">
        <v>45702</v>
      </c>
      <c r="E5901" s="12">
        <v>4</v>
      </c>
    </row>
    <row r="5902" spans="1:5" x14ac:dyDescent="0.3">
      <c r="A5902" s="3" t="s">
        <v>15189</v>
      </c>
      <c r="B5902" s="11" t="s">
        <v>1466</v>
      </c>
      <c r="C5902" s="11" t="s">
        <v>278</v>
      </c>
      <c r="D5902" s="17">
        <v>45663</v>
      </c>
      <c r="E5902" s="12">
        <v>9</v>
      </c>
    </row>
    <row r="5903" spans="1:5" x14ac:dyDescent="0.3">
      <c r="A5903" s="3" t="s">
        <v>15190</v>
      </c>
      <c r="B5903" s="11" t="s">
        <v>1716</v>
      </c>
      <c r="C5903" s="11" t="s">
        <v>18</v>
      </c>
      <c r="D5903" s="17">
        <v>45789</v>
      </c>
      <c r="E5903" s="12">
        <v>11</v>
      </c>
    </row>
    <row r="5904" spans="1:5" x14ac:dyDescent="0.3">
      <c r="A5904" s="3" t="s">
        <v>15191</v>
      </c>
      <c r="B5904" s="11" t="s">
        <v>1574</v>
      </c>
      <c r="C5904" s="11" t="s">
        <v>232</v>
      </c>
      <c r="D5904" s="17">
        <v>45962</v>
      </c>
      <c r="E5904" s="12">
        <v>6</v>
      </c>
    </row>
    <row r="5905" spans="1:5" x14ac:dyDescent="0.3">
      <c r="A5905" s="3" t="s">
        <v>15192</v>
      </c>
      <c r="B5905" s="11" t="s">
        <v>942</v>
      </c>
      <c r="C5905" s="11" t="s">
        <v>112</v>
      </c>
      <c r="D5905" s="17">
        <v>46016</v>
      </c>
      <c r="E5905" s="12">
        <v>11</v>
      </c>
    </row>
    <row r="5906" spans="1:5" x14ac:dyDescent="0.3">
      <c r="A5906" s="3" t="s">
        <v>15193</v>
      </c>
      <c r="B5906" s="11" t="s">
        <v>942</v>
      </c>
      <c r="C5906" s="11" t="s">
        <v>121</v>
      </c>
      <c r="D5906" s="17">
        <v>45997</v>
      </c>
      <c r="E5906" s="12">
        <v>6</v>
      </c>
    </row>
    <row r="5907" spans="1:5" x14ac:dyDescent="0.3">
      <c r="A5907" s="3" t="s">
        <v>15194</v>
      </c>
      <c r="B5907" s="11" t="s">
        <v>1022</v>
      </c>
      <c r="C5907" s="11" t="s">
        <v>334</v>
      </c>
      <c r="D5907" s="17">
        <v>45858</v>
      </c>
      <c r="E5907" s="12">
        <v>6</v>
      </c>
    </row>
    <row r="5908" spans="1:5" x14ac:dyDescent="0.3">
      <c r="A5908" s="3" t="s">
        <v>15195</v>
      </c>
      <c r="B5908" s="11" t="s">
        <v>1500</v>
      </c>
      <c r="C5908" s="11" t="s">
        <v>308</v>
      </c>
      <c r="D5908" s="17">
        <v>45956</v>
      </c>
      <c r="E5908" s="12">
        <v>7</v>
      </c>
    </row>
    <row r="5909" spans="1:5" x14ac:dyDescent="0.3">
      <c r="A5909" s="3" t="s">
        <v>15196</v>
      </c>
      <c r="B5909" s="11" t="s">
        <v>1508</v>
      </c>
      <c r="C5909" s="11" t="s">
        <v>22</v>
      </c>
      <c r="D5909" s="17">
        <v>45915</v>
      </c>
      <c r="E5909" s="12">
        <v>9</v>
      </c>
    </row>
    <row r="5910" spans="1:5" x14ac:dyDescent="0.3">
      <c r="A5910" s="3" t="s">
        <v>15197</v>
      </c>
      <c r="B5910" s="11" t="s">
        <v>922</v>
      </c>
      <c r="C5910" s="11" t="s">
        <v>312</v>
      </c>
      <c r="D5910" s="17">
        <v>45985</v>
      </c>
      <c r="E5910" s="12">
        <v>7</v>
      </c>
    </row>
    <row r="5911" spans="1:5" x14ac:dyDescent="0.3">
      <c r="A5911" s="3" t="s">
        <v>15198</v>
      </c>
      <c r="B5911" s="11" t="s">
        <v>1562</v>
      </c>
      <c r="C5911" s="11" t="s">
        <v>76</v>
      </c>
      <c r="D5911" s="17">
        <v>46164</v>
      </c>
      <c r="E5911" s="12">
        <v>11</v>
      </c>
    </row>
    <row r="5912" spans="1:5" x14ac:dyDescent="0.3">
      <c r="A5912" s="3" t="s">
        <v>15199</v>
      </c>
      <c r="B5912" s="11" t="s">
        <v>1342</v>
      </c>
      <c r="C5912" s="11" t="s">
        <v>296</v>
      </c>
      <c r="D5912" s="17">
        <v>45852</v>
      </c>
      <c r="E5912" s="12">
        <v>12</v>
      </c>
    </row>
    <row r="5913" spans="1:5" x14ac:dyDescent="0.3">
      <c r="A5913" s="3" t="s">
        <v>15200</v>
      </c>
      <c r="B5913" s="11" t="s">
        <v>1698</v>
      </c>
      <c r="C5913" s="11" t="s">
        <v>143</v>
      </c>
      <c r="D5913" s="17">
        <v>46076</v>
      </c>
      <c r="E5913" s="12">
        <v>9</v>
      </c>
    </row>
    <row r="5914" spans="1:5" x14ac:dyDescent="0.3">
      <c r="A5914" s="3" t="s">
        <v>15201</v>
      </c>
      <c r="B5914" s="11" t="s">
        <v>1360</v>
      </c>
      <c r="C5914" s="11" t="s">
        <v>389</v>
      </c>
      <c r="D5914" s="17">
        <v>45902</v>
      </c>
      <c r="E5914" s="12">
        <v>9</v>
      </c>
    </row>
    <row r="5915" spans="1:5" x14ac:dyDescent="0.3">
      <c r="A5915" s="3" t="s">
        <v>15202</v>
      </c>
      <c r="B5915" s="11" t="s">
        <v>1244</v>
      </c>
      <c r="C5915" s="11" t="s">
        <v>160</v>
      </c>
      <c r="D5915" s="17">
        <v>45892</v>
      </c>
      <c r="E5915" s="12">
        <v>10</v>
      </c>
    </row>
    <row r="5916" spans="1:5" x14ac:dyDescent="0.3">
      <c r="A5916" s="3" t="s">
        <v>15203</v>
      </c>
      <c r="B5916" s="11" t="s">
        <v>1548</v>
      </c>
      <c r="C5916" s="11" t="s">
        <v>371</v>
      </c>
      <c r="D5916" s="17">
        <v>46020</v>
      </c>
      <c r="E5916" s="12">
        <v>5</v>
      </c>
    </row>
    <row r="5917" spans="1:5" x14ac:dyDescent="0.3">
      <c r="A5917" s="3" t="s">
        <v>15204</v>
      </c>
      <c r="B5917" s="11" t="s">
        <v>1346</v>
      </c>
      <c r="C5917" s="11" t="s">
        <v>190</v>
      </c>
      <c r="D5917" s="17">
        <v>46017</v>
      </c>
      <c r="E5917" s="12">
        <v>9</v>
      </c>
    </row>
    <row r="5918" spans="1:5" x14ac:dyDescent="0.3">
      <c r="A5918" s="3" t="s">
        <v>15205</v>
      </c>
      <c r="B5918" s="11" t="s">
        <v>1694</v>
      </c>
      <c r="C5918" s="11" t="s">
        <v>229</v>
      </c>
      <c r="D5918" s="17">
        <v>45880</v>
      </c>
      <c r="E5918" s="12">
        <v>7</v>
      </c>
    </row>
    <row r="5919" spans="1:5" x14ac:dyDescent="0.3">
      <c r="A5919" s="3" t="s">
        <v>15206</v>
      </c>
      <c r="B5919" s="11" t="s">
        <v>1556</v>
      </c>
      <c r="C5919" s="11" t="s">
        <v>246</v>
      </c>
      <c r="D5919" s="17">
        <v>45759</v>
      </c>
      <c r="E5919" s="12">
        <v>5</v>
      </c>
    </row>
    <row r="5920" spans="1:5" x14ac:dyDescent="0.3">
      <c r="A5920" s="3" t="s">
        <v>15207</v>
      </c>
      <c r="B5920" s="11" t="s">
        <v>1294</v>
      </c>
      <c r="C5920" s="11" t="s">
        <v>280</v>
      </c>
      <c r="D5920" s="17">
        <v>45693</v>
      </c>
      <c r="E5920" s="12">
        <v>7</v>
      </c>
    </row>
    <row r="5921" spans="1:5" x14ac:dyDescent="0.3">
      <c r="A5921" s="3" t="s">
        <v>15208</v>
      </c>
      <c r="B5921" s="11" t="s">
        <v>1042</v>
      </c>
      <c r="C5921" s="11" t="s">
        <v>221</v>
      </c>
      <c r="D5921" s="17">
        <v>46111</v>
      </c>
      <c r="E5921" s="12">
        <v>4</v>
      </c>
    </row>
    <row r="5922" spans="1:5" x14ac:dyDescent="0.3">
      <c r="A5922" s="3" t="s">
        <v>15209</v>
      </c>
      <c r="B5922" s="11" t="s">
        <v>1774</v>
      </c>
      <c r="C5922" s="11" t="s">
        <v>282</v>
      </c>
      <c r="D5922" s="17">
        <v>46074</v>
      </c>
      <c r="E5922" s="12">
        <v>7</v>
      </c>
    </row>
    <row r="5923" spans="1:5" x14ac:dyDescent="0.3">
      <c r="A5923" s="3" t="s">
        <v>15210</v>
      </c>
      <c r="B5923" s="11" t="s">
        <v>1232</v>
      </c>
      <c r="C5923" s="11" t="s">
        <v>50</v>
      </c>
      <c r="D5923" s="17">
        <v>46129</v>
      </c>
      <c r="E5923" s="12">
        <v>8</v>
      </c>
    </row>
    <row r="5924" spans="1:5" x14ac:dyDescent="0.3">
      <c r="A5924" s="3" t="s">
        <v>15211</v>
      </c>
      <c r="B5924" s="11" t="s">
        <v>1620</v>
      </c>
      <c r="C5924" s="11" t="s">
        <v>69</v>
      </c>
      <c r="D5924" s="17">
        <v>46033</v>
      </c>
      <c r="E5924" s="12">
        <v>10</v>
      </c>
    </row>
    <row r="5925" spans="1:5" x14ac:dyDescent="0.3">
      <c r="A5925" s="3" t="s">
        <v>15212</v>
      </c>
      <c r="B5925" s="11" t="s">
        <v>1622</v>
      </c>
      <c r="C5925" s="11" t="s">
        <v>320</v>
      </c>
      <c r="D5925" s="17">
        <v>46085</v>
      </c>
      <c r="E5925" s="12">
        <v>7</v>
      </c>
    </row>
    <row r="5926" spans="1:5" x14ac:dyDescent="0.3">
      <c r="A5926" s="3" t="s">
        <v>15213</v>
      </c>
      <c r="B5926" s="11" t="s">
        <v>1426</v>
      </c>
      <c r="C5926" s="11" t="s">
        <v>157</v>
      </c>
      <c r="D5926" s="17">
        <v>45857</v>
      </c>
      <c r="E5926" s="12">
        <v>8</v>
      </c>
    </row>
    <row r="5927" spans="1:5" x14ac:dyDescent="0.3">
      <c r="A5927" s="3" t="s">
        <v>15214</v>
      </c>
      <c r="B5927" s="11" t="s">
        <v>1200</v>
      </c>
      <c r="C5927" s="11" t="s">
        <v>149</v>
      </c>
      <c r="D5927" s="17">
        <v>45868</v>
      </c>
      <c r="E5927" s="12">
        <v>9</v>
      </c>
    </row>
    <row r="5928" spans="1:5" x14ac:dyDescent="0.3">
      <c r="A5928" s="3" t="s">
        <v>15215</v>
      </c>
      <c r="B5928" s="11" t="s">
        <v>1046</v>
      </c>
      <c r="C5928" s="11" t="s">
        <v>352</v>
      </c>
      <c r="D5928" s="17">
        <v>45956</v>
      </c>
      <c r="E5928" s="12">
        <v>5</v>
      </c>
    </row>
    <row r="5929" spans="1:5" x14ac:dyDescent="0.3">
      <c r="A5929" s="3" t="s">
        <v>15216</v>
      </c>
      <c r="B5929" s="11" t="s">
        <v>1664</v>
      </c>
      <c r="C5929" s="11" t="s">
        <v>263</v>
      </c>
      <c r="D5929" s="17">
        <v>46191</v>
      </c>
      <c r="E5929" s="12">
        <v>5</v>
      </c>
    </row>
    <row r="5930" spans="1:5" x14ac:dyDescent="0.3">
      <c r="A5930" s="3" t="s">
        <v>15217</v>
      </c>
      <c r="B5930" s="11" t="s">
        <v>1426</v>
      </c>
      <c r="C5930" s="11" t="s">
        <v>216</v>
      </c>
      <c r="D5930" s="17">
        <v>45938</v>
      </c>
      <c r="E5930" s="12">
        <v>5</v>
      </c>
    </row>
    <row r="5931" spans="1:5" x14ac:dyDescent="0.3">
      <c r="A5931" s="3" t="s">
        <v>15218</v>
      </c>
      <c r="B5931" s="11" t="s">
        <v>1042</v>
      </c>
      <c r="C5931" s="11" t="s">
        <v>157</v>
      </c>
      <c r="D5931" s="17">
        <v>45728</v>
      </c>
      <c r="E5931" s="12">
        <v>6</v>
      </c>
    </row>
    <row r="5932" spans="1:5" x14ac:dyDescent="0.3">
      <c r="A5932" s="3" t="s">
        <v>15219</v>
      </c>
      <c r="B5932" s="11" t="s">
        <v>890</v>
      </c>
      <c r="C5932" s="11" t="s">
        <v>253</v>
      </c>
      <c r="D5932" s="17">
        <v>45671</v>
      </c>
      <c r="E5932" s="12">
        <v>5</v>
      </c>
    </row>
    <row r="5933" spans="1:5" x14ac:dyDescent="0.3">
      <c r="A5933" s="3" t="s">
        <v>15220</v>
      </c>
      <c r="B5933" s="11" t="s">
        <v>1386</v>
      </c>
      <c r="C5933" s="11" t="s">
        <v>218</v>
      </c>
      <c r="D5933" s="17">
        <v>45990</v>
      </c>
      <c r="E5933" s="12">
        <v>7</v>
      </c>
    </row>
    <row r="5934" spans="1:5" x14ac:dyDescent="0.3">
      <c r="A5934" s="3" t="s">
        <v>15221</v>
      </c>
      <c r="B5934" s="11" t="s">
        <v>1252</v>
      </c>
      <c r="C5934" s="11" t="s">
        <v>184</v>
      </c>
      <c r="D5934" s="17">
        <v>45685</v>
      </c>
      <c r="E5934" s="12">
        <v>11</v>
      </c>
    </row>
    <row r="5935" spans="1:5" x14ac:dyDescent="0.3">
      <c r="A5935" s="3" t="s">
        <v>15222</v>
      </c>
      <c r="B5935" s="11" t="s">
        <v>980</v>
      </c>
      <c r="C5935" s="11" t="s">
        <v>248</v>
      </c>
      <c r="D5935" s="17">
        <v>45762</v>
      </c>
      <c r="E5935" s="12">
        <v>9</v>
      </c>
    </row>
    <row r="5936" spans="1:5" x14ac:dyDescent="0.3">
      <c r="A5936" s="3" t="s">
        <v>15223</v>
      </c>
      <c r="B5936" s="11" t="s">
        <v>1262</v>
      </c>
      <c r="C5936" s="11" t="s">
        <v>171</v>
      </c>
      <c r="D5936" s="17">
        <v>45787</v>
      </c>
      <c r="E5936" s="12">
        <v>12</v>
      </c>
    </row>
    <row r="5937" spans="1:5" x14ac:dyDescent="0.3">
      <c r="A5937" s="3" t="s">
        <v>15224</v>
      </c>
      <c r="B5937" s="11" t="s">
        <v>1726</v>
      </c>
      <c r="C5937" s="11" t="s">
        <v>89</v>
      </c>
      <c r="D5937" s="17">
        <v>45988</v>
      </c>
      <c r="E5937" s="12">
        <v>11</v>
      </c>
    </row>
    <row r="5938" spans="1:5" x14ac:dyDescent="0.3">
      <c r="A5938" s="3" t="s">
        <v>15225</v>
      </c>
      <c r="B5938" s="11" t="s">
        <v>1256</v>
      </c>
      <c r="C5938" s="11" t="s">
        <v>126</v>
      </c>
      <c r="D5938" s="17">
        <v>45847</v>
      </c>
      <c r="E5938" s="12">
        <v>7</v>
      </c>
    </row>
    <row r="5939" spans="1:5" x14ac:dyDescent="0.3">
      <c r="A5939" s="3" t="s">
        <v>15226</v>
      </c>
      <c r="B5939" s="11" t="s">
        <v>1286</v>
      </c>
      <c r="C5939" s="11" t="s">
        <v>203</v>
      </c>
      <c r="D5939" s="17">
        <v>45981</v>
      </c>
      <c r="E5939" s="12">
        <v>5</v>
      </c>
    </row>
    <row r="5940" spans="1:5" x14ac:dyDescent="0.3">
      <c r="A5940" s="3" t="s">
        <v>15227</v>
      </c>
      <c r="B5940" s="11" t="s">
        <v>1670</v>
      </c>
      <c r="C5940" s="11" t="s">
        <v>32</v>
      </c>
      <c r="D5940" s="17">
        <v>45754</v>
      </c>
      <c r="E5940" s="12">
        <v>6</v>
      </c>
    </row>
    <row r="5941" spans="1:5" x14ac:dyDescent="0.3">
      <c r="A5941" s="3" t="s">
        <v>15228</v>
      </c>
      <c r="B5941" s="11" t="s">
        <v>972</v>
      </c>
      <c r="C5941" s="11" t="s">
        <v>290</v>
      </c>
      <c r="D5941" s="17">
        <v>45879</v>
      </c>
      <c r="E5941" s="12">
        <v>11</v>
      </c>
    </row>
    <row r="5942" spans="1:5" x14ac:dyDescent="0.3">
      <c r="A5942" s="3" t="s">
        <v>15229</v>
      </c>
      <c r="B5942" s="11" t="s">
        <v>1776</v>
      </c>
      <c r="C5942" s="11" t="s">
        <v>42</v>
      </c>
      <c r="D5942" s="17">
        <v>46191</v>
      </c>
      <c r="E5942" s="12">
        <v>7</v>
      </c>
    </row>
    <row r="5943" spans="1:5" x14ac:dyDescent="0.3">
      <c r="A5943" s="3" t="s">
        <v>15230</v>
      </c>
      <c r="B5943" s="11" t="s">
        <v>1036</v>
      </c>
      <c r="C5943" s="11" t="s">
        <v>278</v>
      </c>
      <c r="D5943" s="17">
        <v>46159</v>
      </c>
      <c r="E5943" s="12">
        <v>6</v>
      </c>
    </row>
    <row r="5944" spans="1:5" x14ac:dyDescent="0.3">
      <c r="A5944" s="3" t="s">
        <v>15231</v>
      </c>
      <c r="B5944" s="11" t="s">
        <v>1666</v>
      </c>
      <c r="C5944" s="11" t="s">
        <v>314</v>
      </c>
      <c r="D5944" s="17">
        <v>46174</v>
      </c>
      <c r="E5944" s="12">
        <v>12</v>
      </c>
    </row>
    <row r="5945" spans="1:5" x14ac:dyDescent="0.3">
      <c r="A5945" s="3" t="s">
        <v>15232</v>
      </c>
      <c r="B5945" s="11" t="s">
        <v>1356</v>
      </c>
      <c r="C5945" s="11" t="s">
        <v>272</v>
      </c>
      <c r="D5945" s="17">
        <v>45993</v>
      </c>
      <c r="E5945" s="12">
        <v>7</v>
      </c>
    </row>
    <row r="5946" spans="1:5" x14ac:dyDescent="0.3">
      <c r="A5946" s="3" t="s">
        <v>15233</v>
      </c>
      <c r="B5946" s="11" t="s">
        <v>1658</v>
      </c>
      <c r="C5946" s="11" t="s">
        <v>260</v>
      </c>
      <c r="D5946" s="17">
        <v>46116</v>
      </c>
      <c r="E5946" s="12">
        <v>10</v>
      </c>
    </row>
    <row r="5947" spans="1:5" x14ac:dyDescent="0.3">
      <c r="A5947" s="3" t="s">
        <v>15234</v>
      </c>
      <c r="B5947" s="11" t="s">
        <v>1120</v>
      </c>
      <c r="C5947" s="11" t="s">
        <v>269</v>
      </c>
      <c r="D5947" s="17">
        <v>46007</v>
      </c>
      <c r="E5947" s="12">
        <v>11</v>
      </c>
    </row>
    <row r="5948" spans="1:5" x14ac:dyDescent="0.3">
      <c r="A5948" s="3" t="s">
        <v>15235</v>
      </c>
      <c r="B5948" s="11" t="s">
        <v>1098</v>
      </c>
      <c r="C5948" s="11" t="s">
        <v>177</v>
      </c>
      <c r="D5948" s="17">
        <v>45879</v>
      </c>
      <c r="E5948" s="12">
        <v>6</v>
      </c>
    </row>
    <row r="5949" spans="1:5" x14ac:dyDescent="0.3">
      <c r="A5949" s="3" t="s">
        <v>15236</v>
      </c>
      <c r="B5949" s="11" t="s">
        <v>926</v>
      </c>
      <c r="C5949" s="11" t="s">
        <v>326</v>
      </c>
      <c r="D5949" s="17">
        <v>45804</v>
      </c>
      <c r="E5949" s="12">
        <v>5</v>
      </c>
    </row>
    <row r="5950" spans="1:5" x14ac:dyDescent="0.3">
      <c r="A5950" s="3" t="s">
        <v>15237</v>
      </c>
      <c r="B5950" s="11" t="s">
        <v>1730</v>
      </c>
      <c r="C5950" s="11" t="s">
        <v>397</v>
      </c>
      <c r="D5950" s="17">
        <v>45790</v>
      </c>
      <c r="E5950" s="12">
        <v>9</v>
      </c>
    </row>
    <row r="5951" spans="1:5" x14ac:dyDescent="0.3">
      <c r="A5951" s="3" t="s">
        <v>15238</v>
      </c>
      <c r="B5951" s="11" t="s">
        <v>1138</v>
      </c>
      <c r="C5951" s="11" t="s">
        <v>352</v>
      </c>
      <c r="D5951" s="17">
        <v>45894</v>
      </c>
      <c r="E5951" s="12">
        <v>11</v>
      </c>
    </row>
    <row r="5952" spans="1:5" x14ac:dyDescent="0.3">
      <c r="A5952" s="3" t="s">
        <v>15239</v>
      </c>
      <c r="B5952" s="11" t="s">
        <v>1746</v>
      </c>
      <c r="C5952" s="11" t="s">
        <v>306</v>
      </c>
      <c r="D5952" s="17">
        <v>45707</v>
      </c>
      <c r="E5952" s="12">
        <v>9</v>
      </c>
    </row>
    <row r="5953" spans="1:5" x14ac:dyDescent="0.3">
      <c r="A5953" s="3" t="s">
        <v>15240</v>
      </c>
      <c r="B5953" s="11" t="s">
        <v>1458</v>
      </c>
      <c r="C5953" s="11" t="s">
        <v>292</v>
      </c>
      <c r="D5953" s="17">
        <v>45738</v>
      </c>
      <c r="E5953" s="12">
        <v>10</v>
      </c>
    </row>
    <row r="5954" spans="1:5" x14ac:dyDescent="0.3">
      <c r="A5954" s="3" t="s">
        <v>15241</v>
      </c>
      <c r="B5954" s="11" t="s">
        <v>1580</v>
      </c>
      <c r="C5954" s="11" t="s">
        <v>179</v>
      </c>
      <c r="D5954" s="17">
        <v>46092</v>
      </c>
      <c r="E5954" s="12">
        <v>9</v>
      </c>
    </row>
    <row r="5955" spans="1:5" x14ac:dyDescent="0.3">
      <c r="A5955" s="3" t="s">
        <v>15242</v>
      </c>
      <c r="B5955" s="11" t="s">
        <v>1038</v>
      </c>
      <c r="C5955" s="11" t="s">
        <v>318</v>
      </c>
      <c r="D5955" s="17">
        <v>45738</v>
      </c>
      <c r="E5955" s="12">
        <v>9</v>
      </c>
    </row>
    <row r="5956" spans="1:5" x14ac:dyDescent="0.3">
      <c r="A5956" s="3" t="s">
        <v>15243</v>
      </c>
      <c r="B5956" s="11" t="s">
        <v>1242</v>
      </c>
      <c r="C5956" s="11" t="s">
        <v>37</v>
      </c>
      <c r="D5956" s="17">
        <v>45896</v>
      </c>
      <c r="E5956" s="12">
        <v>12</v>
      </c>
    </row>
    <row r="5957" spans="1:5" x14ac:dyDescent="0.3">
      <c r="A5957" s="3" t="s">
        <v>15244</v>
      </c>
      <c r="B5957" s="11" t="s">
        <v>1152</v>
      </c>
      <c r="C5957" s="11" t="s">
        <v>37</v>
      </c>
      <c r="D5957" s="17">
        <v>45804</v>
      </c>
      <c r="E5957" s="12">
        <v>11</v>
      </c>
    </row>
    <row r="5958" spans="1:5" x14ac:dyDescent="0.3">
      <c r="A5958" s="3" t="s">
        <v>15245</v>
      </c>
      <c r="B5958" s="11" t="s">
        <v>988</v>
      </c>
      <c r="C5958" s="11" t="s">
        <v>128</v>
      </c>
      <c r="D5958" s="17">
        <v>46087</v>
      </c>
      <c r="E5958" s="12">
        <v>10</v>
      </c>
    </row>
    <row r="5959" spans="1:5" x14ac:dyDescent="0.3">
      <c r="A5959" s="3" t="s">
        <v>15246</v>
      </c>
      <c r="B5959" s="11" t="s">
        <v>1568</v>
      </c>
      <c r="C5959" s="11" t="s">
        <v>101</v>
      </c>
      <c r="D5959" s="17">
        <v>45904</v>
      </c>
      <c r="E5959" s="12">
        <v>10</v>
      </c>
    </row>
    <row r="5960" spans="1:5" x14ac:dyDescent="0.3">
      <c r="A5960" s="3" t="s">
        <v>15247</v>
      </c>
      <c r="B5960" s="11" t="s">
        <v>1436</v>
      </c>
      <c r="C5960" s="11" t="s">
        <v>336</v>
      </c>
      <c r="D5960" s="17">
        <v>45821</v>
      </c>
      <c r="E5960" s="12">
        <v>9</v>
      </c>
    </row>
    <row r="5961" spans="1:5" x14ac:dyDescent="0.3">
      <c r="A5961" s="3" t="s">
        <v>15248</v>
      </c>
      <c r="B5961" s="11" t="s">
        <v>1772</v>
      </c>
      <c r="C5961" s="11" t="s">
        <v>18</v>
      </c>
      <c r="D5961" s="17">
        <v>46086</v>
      </c>
      <c r="E5961" s="12">
        <v>11</v>
      </c>
    </row>
    <row r="5962" spans="1:5" x14ac:dyDescent="0.3">
      <c r="A5962" s="3" t="s">
        <v>15249</v>
      </c>
      <c r="B5962" s="11" t="s">
        <v>884</v>
      </c>
      <c r="C5962" s="11" t="s">
        <v>395</v>
      </c>
      <c r="D5962" s="17">
        <v>45708</v>
      </c>
      <c r="E5962" s="12">
        <v>6</v>
      </c>
    </row>
    <row r="5963" spans="1:5" x14ac:dyDescent="0.3">
      <c r="A5963" s="3" t="s">
        <v>15250</v>
      </c>
      <c r="B5963" s="11" t="s">
        <v>1070</v>
      </c>
      <c r="C5963" s="11" t="s">
        <v>303</v>
      </c>
      <c r="D5963" s="17">
        <v>45860</v>
      </c>
      <c r="E5963" s="12">
        <v>12</v>
      </c>
    </row>
    <row r="5964" spans="1:5" x14ac:dyDescent="0.3">
      <c r="A5964" s="3" t="s">
        <v>15251</v>
      </c>
      <c r="B5964" s="11" t="s">
        <v>1038</v>
      </c>
      <c r="C5964" s="11" t="s">
        <v>329</v>
      </c>
      <c r="D5964" s="17">
        <v>45757</v>
      </c>
      <c r="E5964" s="12">
        <v>10</v>
      </c>
    </row>
    <row r="5965" spans="1:5" x14ac:dyDescent="0.3">
      <c r="A5965" s="3" t="s">
        <v>15252</v>
      </c>
      <c r="B5965" s="11" t="s">
        <v>1734</v>
      </c>
      <c r="C5965" s="11" t="s">
        <v>22</v>
      </c>
      <c r="D5965" s="17">
        <v>45702</v>
      </c>
      <c r="E5965" s="12">
        <v>7</v>
      </c>
    </row>
    <row r="5966" spans="1:5" x14ac:dyDescent="0.3">
      <c r="A5966" s="3" t="s">
        <v>15253</v>
      </c>
      <c r="B5966" s="11" t="s">
        <v>1464</v>
      </c>
      <c r="C5966" s="11" t="s">
        <v>298</v>
      </c>
      <c r="D5966" s="17">
        <v>45847</v>
      </c>
      <c r="E5966" s="12">
        <v>12</v>
      </c>
    </row>
    <row r="5967" spans="1:5" x14ac:dyDescent="0.3">
      <c r="A5967" s="3" t="s">
        <v>15254</v>
      </c>
      <c r="B5967" s="11" t="s">
        <v>1452</v>
      </c>
      <c r="C5967" s="11" t="s">
        <v>208</v>
      </c>
      <c r="D5967" s="17">
        <v>45894</v>
      </c>
      <c r="E5967" s="12">
        <v>12</v>
      </c>
    </row>
    <row r="5968" spans="1:5" x14ac:dyDescent="0.3">
      <c r="A5968" s="3" t="s">
        <v>15255</v>
      </c>
      <c r="B5968" s="11" t="s">
        <v>1578</v>
      </c>
      <c r="C5968" s="11" t="s">
        <v>203</v>
      </c>
      <c r="D5968" s="17">
        <v>46075</v>
      </c>
      <c r="E5968" s="12">
        <v>9</v>
      </c>
    </row>
    <row r="5969" spans="1:5" x14ac:dyDescent="0.3">
      <c r="A5969" s="3" t="s">
        <v>15256</v>
      </c>
      <c r="B5969" s="11" t="s">
        <v>990</v>
      </c>
      <c r="C5969" s="11" t="s">
        <v>265</v>
      </c>
      <c r="D5969" s="17">
        <v>46093</v>
      </c>
      <c r="E5969" s="12">
        <v>11</v>
      </c>
    </row>
    <row r="5970" spans="1:5" x14ac:dyDescent="0.3">
      <c r="A5970" s="3" t="s">
        <v>15257</v>
      </c>
      <c r="B5970" s="11" t="s">
        <v>1620</v>
      </c>
      <c r="C5970" s="11" t="s">
        <v>50</v>
      </c>
      <c r="D5970" s="17">
        <v>46166</v>
      </c>
      <c r="E5970" s="12">
        <v>8</v>
      </c>
    </row>
    <row r="5971" spans="1:5" x14ac:dyDescent="0.3">
      <c r="A5971" s="3" t="s">
        <v>15258</v>
      </c>
      <c r="B5971" s="11" t="s">
        <v>1720</v>
      </c>
      <c r="C5971" s="11" t="s">
        <v>385</v>
      </c>
      <c r="D5971" s="17">
        <v>45761</v>
      </c>
      <c r="E5971" s="12">
        <v>8</v>
      </c>
    </row>
    <row r="5972" spans="1:5" x14ac:dyDescent="0.3">
      <c r="A5972" s="3" t="s">
        <v>15259</v>
      </c>
      <c r="B5972" s="11" t="s">
        <v>1312</v>
      </c>
      <c r="C5972" s="11" t="s">
        <v>109</v>
      </c>
      <c r="D5972" s="17">
        <v>46036</v>
      </c>
      <c r="E5972" s="12">
        <v>7</v>
      </c>
    </row>
    <row r="5973" spans="1:5" x14ac:dyDescent="0.3">
      <c r="A5973" s="3" t="s">
        <v>15260</v>
      </c>
      <c r="B5973" s="11" t="s">
        <v>1100</v>
      </c>
      <c r="C5973" s="11" t="s">
        <v>126</v>
      </c>
      <c r="D5973" s="17">
        <v>46159</v>
      </c>
      <c r="E5973" s="12">
        <v>10</v>
      </c>
    </row>
    <row r="5974" spans="1:5" x14ac:dyDescent="0.3">
      <c r="A5974" s="3" t="s">
        <v>15261</v>
      </c>
      <c r="B5974" s="11" t="s">
        <v>1220</v>
      </c>
      <c r="C5974" s="11" t="s">
        <v>187</v>
      </c>
      <c r="D5974" s="17">
        <v>45903</v>
      </c>
      <c r="E5974" s="12">
        <v>10</v>
      </c>
    </row>
    <row r="5975" spans="1:5" x14ac:dyDescent="0.3">
      <c r="A5975" s="3" t="s">
        <v>15262</v>
      </c>
      <c r="B5975" s="11" t="s">
        <v>1342</v>
      </c>
      <c r="C5975" s="11" t="s">
        <v>160</v>
      </c>
      <c r="D5975" s="17">
        <v>45727</v>
      </c>
      <c r="E5975" s="12">
        <v>4</v>
      </c>
    </row>
    <row r="5976" spans="1:5" x14ac:dyDescent="0.3">
      <c r="A5976" s="3" t="s">
        <v>15263</v>
      </c>
      <c r="B5976" s="11" t="s">
        <v>1440</v>
      </c>
      <c r="C5976" s="11" t="s">
        <v>241</v>
      </c>
      <c r="D5976" s="17">
        <v>46015</v>
      </c>
      <c r="E5976" s="12">
        <v>6</v>
      </c>
    </row>
    <row r="5977" spans="1:5" x14ac:dyDescent="0.3">
      <c r="A5977" s="3" t="s">
        <v>15264</v>
      </c>
      <c r="B5977" s="11" t="s">
        <v>936</v>
      </c>
      <c r="C5977" s="11" t="s">
        <v>181</v>
      </c>
      <c r="D5977" s="17">
        <v>46173</v>
      </c>
      <c r="E5977" s="12">
        <v>6</v>
      </c>
    </row>
    <row r="5978" spans="1:5" x14ac:dyDescent="0.3">
      <c r="A5978" s="3" t="s">
        <v>15265</v>
      </c>
      <c r="B5978" s="11" t="s">
        <v>970</v>
      </c>
      <c r="C5978" s="11" t="s">
        <v>95</v>
      </c>
      <c r="D5978" s="17">
        <v>46166</v>
      </c>
      <c r="E5978" s="12">
        <v>5</v>
      </c>
    </row>
    <row r="5979" spans="1:5" x14ac:dyDescent="0.3">
      <c r="A5979" s="3" t="s">
        <v>15266</v>
      </c>
      <c r="B5979" s="11" t="s">
        <v>1160</v>
      </c>
      <c r="C5979" s="11" t="s">
        <v>18</v>
      </c>
      <c r="D5979" s="17">
        <v>46017</v>
      </c>
      <c r="E5979" s="12">
        <v>9</v>
      </c>
    </row>
    <row r="5980" spans="1:5" x14ac:dyDescent="0.3">
      <c r="A5980" s="3" t="s">
        <v>15267</v>
      </c>
      <c r="B5980" s="11" t="s">
        <v>1130</v>
      </c>
      <c r="C5980" s="11" t="s">
        <v>358</v>
      </c>
      <c r="D5980" s="17">
        <v>46126</v>
      </c>
      <c r="E5980" s="12">
        <v>8</v>
      </c>
    </row>
    <row r="5981" spans="1:5" x14ac:dyDescent="0.3">
      <c r="A5981" s="3" t="s">
        <v>15268</v>
      </c>
      <c r="B5981" s="11" t="s">
        <v>1236</v>
      </c>
      <c r="C5981" s="11" t="s">
        <v>382</v>
      </c>
      <c r="D5981" s="17">
        <v>45668</v>
      </c>
      <c r="E5981" s="12">
        <v>11</v>
      </c>
    </row>
    <row r="5982" spans="1:5" x14ac:dyDescent="0.3">
      <c r="A5982" s="3" t="s">
        <v>15269</v>
      </c>
      <c r="B5982" s="11" t="s">
        <v>1442</v>
      </c>
      <c r="C5982" s="11" t="s">
        <v>89</v>
      </c>
      <c r="D5982" s="17">
        <v>46169</v>
      </c>
      <c r="E5982" s="12">
        <v>8</v>
      </c>
    </row>
    <row r="5983" spans="1:5" x14ac:dyDescent="0.3">
      <c r="A5983" s="3" t="s">
        <v>15270</v>
      </c>
      <c r="B5983" s="11" t="s">
        <v>1778</v>
      </c>
      <c r="C5983" s="11" t="s">
        <v>133</v>
      </c>
      <c r="D5983" s="17">
        <v>46094</v>
      </c>
      <c r="E5983" s="12">
        <v>7</v>
      </c>
    </row>
    <row r="5984" spans="1:5" x14ac:dyDescent="0.3">
      <c r="A5984" s="3" t="s">
        <v>15271</v>
      </c>
      <c r="B5984" s="11" t="s">
        <v>992</v>
      </c>
      <c r="C5984" s="11" t="s">
        <v>149</v>
      </c>
      <c r="D5984" s="17">
        <v>45681</v>
      </c>
      <c r="E5984" s="12">
        <v>5</v>
      </c>
    </row>
    <row r="5985" spans="1:5" x14ac:dyDescent="0.3">
      <c r="A5985" s="3" t="s">
        <v>15272</v>
      </c>
      <c r="B5985" s="11" t="s">
        <v>1236</v>
      </c>
      <c r="C5985" s="11" t="s">
        <v>214</v>
      </c>
      <c r="D5985" s="17">
        <v>46102</v>
      </c>
      <c r="E5985" s="12">
        <v>9</v>
      </c>
    </row>
    <row r="5986" spans="1:5" x14ac:dyDescent="0.3">
      <c r="A5986" s="3" t="s">
        <v>15273</v>
      </c>
      <c r="B5986" s="11" t="s">
        <v>1304</v>
      </c>
      <c r="C5986" s="11" t="s">
        <v>218</v>
      </c>
      <c r="D5986" s="17">
        <v>45866</v>
      </c>
      <c r="E5986" s="12">
        <v>10</v>
      </c>
    </row>
    <row r="5987" spans="1:5" x14ac:dyDescent="0.3">
      <c r="A5987" s="3" t="s">
        <v>15274</v>
      </c>
      <c r="B5987" s="11" t="s">
        <v>1718</v>
      </c>
      <c r="C5987" s="11" t="s">
        <v>137</v>
      </c>
      <c r="D5987" s="17">
        <v>45679</v>
      </c>
      <c r="E5987" s="12">
        <v>8</v>
      </c>
    </row>
    <row r="5988" spans="1:5" x14ac:dyDescent="0.3">
      <c r="A5988" s="3" t="s">
        <v>15275</v>
      </c>
      <c r="B5988" s="11" t="s">
        <v>1734</v>
      </c>
      <c r="C5988" s="11" t="s">
        <v>133</v>
      </c>
      <c r="D5988" s="17">
        <v>45796</v>
      </c>
      <c r="E5988" s="12">
        <v>10</v>
      </c>
    </row>
    <row r="5989" spans="1:5" x14ac:dyDescent="0.3">
      <c r="A5989" s="3" t="s">
        <v>15276</v>
      </c>
      <c r="B5989" s="11" t="s">
        <v>1064</v>
      </c>
      <c r="C5989" s="11" t="s">
        <v>214</v>
      </c>
      <c r="D5989" s="17">
        <v>46162</v>
      </c>
      <c r="E5989" s="12">
        <v>4</v>
      </c>
    </row>
    <row r="5990" spans="1:5" x14ac:dyDescent="0.3">
      <c r="A5990" s="3" t="s">
        <v>15277</v>
      </c>
      <c r="B5990" s="11" t="s">
        <v>948</v>
      </c>
      <c r="C5990" s="11" t="s">
        <v>187</v>
      </c>
      <c r="D5990" s="17">
        <v>45842</v>
      </c>
      <c r="E5990" s="12">
        <v>9</v>
      </c>
    </row>
    <row r="5991" spans="1:5" x14ac:dyDescent="0.3">
      <c r="A5991" s="3" t="s">
        <v>15278</v>
      </c>
      <c r="B5991" s="11" t="s">
        <v>1524</v>
      </c>
      <c r="C5991" s="11" t="s">
        <v>146</v>
      </c>
      <c r="D5991" s="17">
        <v>45904</v>
      </c>
      <c r="E5991" s="12">
        <v>6</v>
      </c>
    </row>
    <row r="5992" spans="1:5" x14ac:dyDescent="0.3">
      <c r="A5992" s="3" t="s">
        <v>15279</v>
      </c>
      <c r="B5992" s="11" t="s">
        <v>1308</v>
      </c>
      <c r="C5992" s="11" t="s">
        <v>292</v>
      </c>
      <c r="D5992" s="17">
        <v>46131</v>
      </c>
      <c r="E5992" s="12">
        <v>5</v>
      </c>
    </row>
    <row r="5993" spans="1:5" x14ac:dyDescent="0.3">
      <c r="A5993" s="3" t="s">
        <v>15280</v>
      </c>
      <c r="B5993" s="11" t="s">
        <v>1520</v>
      </c>
      <c r="C5993" s="11" t="s">
        <v>109</v>
      </c>
      <c r="D5993" s="17">
        <v>45707</v>
      </c>
      <c r="E5993" s="12">
        <v>9</v>
      </c>
    </row>
    <row r="5994" spans="1:5" x14ac:dyDescent="0.3">
      <c r="A5994" s="3" t="s">
        <v>15281</v>
      </c>
      <c r="B5994" s="11" t="s">
        <v>1386</v>
      </c>
      <c r="C5994" s="11" t="s">
        <v>312</v>
      </c>
      <c r="D5994" s="17">
        <v>46161</v>
      </c>
      <c r="E5994" s="12">
        <v>6</v>
      </c>
    </row>
    <row r="5995" spans="1:5" x14ac:dyDescent="0.3">
      <c r="A5995" s="3" t="s">
        <v>15282</v>
      </c>
      <c r="B5995" s="11" t="s">
        <v>1080</v>
      </c>
      <c r="C5995" s="11" t="s">
        <v>133</v>
      </c>
      <c r="D5995" s="17">
        <v>45853</v>
      </c>
      <c r="E5995" s="12">
        <v>8</v>
      </c>
    </row>
    <row r="5996" spans="1:5" x14ac:dyDescent="0.3">
      <c r="A5996" s="3" t="s">
        <v>15283</v>
      </c>
      <c r="B5996" s="11" t="s">
        <v>1578</v>
      </c>
      <c r="C5996" s="11" t="s">
        <v>296</v>
      </c>
      <c r="D5996" s="17">
        <v>45879</v>
      </c>
      <c r="E5996" s="12">
        <v>9</v>
      </c>
    </row>
    <row r="5997" spans="1:5" x14ac:dyDescent="0.3">
      <c r="A5997" s="3" t="s">
        <v>15284</v>
      </c>
      <c r="B5997" s="11" t="s">
        <v>1332</v>
      </c>
      <c r="C5997" s="11" t="s">
        <v>278</v>
      </c>
      <c r="D5997" s="17">
        <v>46172</v>
      </c>
      <c r="E5997" s="12">
        <v>12</v>
      </c>
    </row>
    <row r="5998" spans="1:5" x14ac:dyDescent="0.3">
      <c r="A5998" s="3" t="s">
        <v>15285</v>
      </c>
      <c r="B5998" s="11" t="s">
        <v>1236</v>
      </c>
      <c r="C5998" s="11" t="s">
        <v>133</v>
      </c>
      <c r="D5998" s="17">
        <v>45821</v>
      </c>
      <c r="E5998" s="12">
        <v>7</v>
      </c>
    </row>
    <row r="5999" spans="1:5" x14ac:dyDescent="0.3">
      <c r="A5999" s="3" t="s">
        <v>15286</v>
      </c>
      <c r="B5999" s="11" t="s">
        <v>1048</v>
      </c>
      <c r="C5999" s="11" t="s">
        <v>378</v>
      </c>
      <c r="D5999" s="17">
        <v>46011</v>
      </c>
      <c r="E5999" s="12">
        <v>6</v>
      </c>
    </row>
    <row r="6000" spans="1:5" x14ac:dyDescent="0.3">
      <c r="A6000" s="3" t="s">
        <v>15287</v>
      </c>
      <c r="B6000" s="11" t="s">
        <v>968</v>
      </c>
      <c r="C6000" s="11" t="s">
        <v>329</v>
      </c>
      <c r="D6000" s="17">
        <v>46051</v>
      </c>
      <c r="E6000" s="12">
        <v>7</v>
      </c>
    </row>
    <row r="6001" spans="1:5" x14ac:dyDescent="0.3">
      <c r="A6001" s="3" t="s">
        <v>15288</v>
      </c>
      <c r="B6001" s="11" t="s">
        <v>1250</v>
      </c>
      <c r="C6001" s="11" t="s">
        <v>373</v>
      </c>
      <c r="D6001" s="17">
        <v>45748</v>
      </c>
      <c r="E6001" s="12">
        <v>9</v>
      </c>
    </row>
    <row r="6002" spans="1:5" x14ac:dyDescent="0.3">
      <c r="A6002" s="3" t="s">
        <v>15289</v>
      </c>
      <c r="B6002" s="11" t="s">
        <v>1028</v>
      </c>
      <c r="C6002" s="11" t="s">
        <v>382</v>
      </c>
      <c r="D6002" s="17">
        <v>45804</v>
      </c>
      <c r="E6002" s="12">
        <v>7</v>
      </c>
    </row>
    <row r="6003" spans="1:5" x14ac:dyDescent="0.3">
      <c r="A6003" s="3" t="s">
        <v>15290</v>
      </c>
      <c r="B6003" s="11" t="s">
        <v>1362</v>
      </c>
      <c r="C6003" s="11" t="s">
        <v>316</v>
      </c>
      <c r="D6003" s="17">
        <v>45777</v>
      </c>
      <c r="E6003" s="12">
        <v>9</v>
      </c>
    </row>
    <row r="6004" spans="1:5" x14ac:dyDescent="0.3">
      <c r="A6004" s="3" t="s">
        <v>15291</v>
      </c>
      <c r="B6004" s="11" t="s">
        <v>1540</v>
      </c>
      <c r="C6004" s="11" t="s">
        <v>133</v>
      </c>
      <c r="D6004" s="17">
        <v>45836</v>
      </c>
      <c r="E6004" s="12">
        <v>5</v>
      </c>
    </row>
    <row r="6005" spans="1:5" x14ac:dyDescent="0.3">
      <c r="A6005" s="3" t="s">
        <v>15292</v>
      </c>
      <c r="B6005" s="11" t="s">
        <v>1214</v>
      </c>
      <c r="C6005" s="11" t="s">
        <v>66</v>
      </c>
      <c r="D6005" s="17">
        <v>45816</v>
      </c>
      <c r="E6005" s="12">
        <v>6</v>
      </c>
    </row>
    <row r="6006" spans="1:5" x14ac:dyDescent="0.3">
      <c r="A6006" s="3" t="s">
        <v>15293</v>
      </c>
      <c r="B6006" s="11" t="s">
        <v>1446</v>
      </c>
      <c r="C6006" s="11" t="s">
        <v>276</v>
      </c>
      <c r="D6006" s="17">
        <v>45949</v>
      </c>
      <c r="E6006" s="12">
        <v>11</v>
      </c>
    </row>
    <row r="6007" spans="1:5" x14ac:dyDescent="0.3">
      <c r="A6007" s="3" t="s">
        <v>15294</v>
      </c>
      <c r="B6007" s="11" t="s">
        <v>1022</v>
      </c>
      <c r="C6007" s="11" t="s">
        <v>263</v>
      </c>
      <c r="D6007" s="17">
        <v>46115</v>
      </c>
      <c r="E6007" s="12">
        <v>12</v>
      </c>
    </row>
    <row r="6008" spans="1:5" x14ac:dyDescent="0.3">
      <c r="A6008" s="3" t="s">
        <v>15295</v>
      </c>
      <c r="B6008" s="11" t="s">
        <v>1350</v>
      </c>
      <c r="C6008" s="11" t="s">
        <v>181</v>
      </c>
      <c r="D6008" s="17">
        <v>45987</v>
      </c>
      <c r="E6008" s="12">
        <v>10</v>
      </c>
    </row>
    <row r="6009" spans="1:5" x14ac:dyDescent="0.3">
      <c r="A6009" s="3" t="s">
        <v>15296</v>
      </c>
      <c r="B6009" s="11" t="s">
        <v>1650</v>
      </c>
      <c r="C6009" s="11" t="s">
        <v>239</v>
      </c>
      <c r="D6009" s="17">
        <v>45795</v>
      </c>
      <c r="E6009" s="12">
        <v>11</v>
      </c>
    </row>
    <row r="6010" spans="1:5" x14ac:dyDescent="0.3">
      <c r="A6010" s="3" t="s">
        <v>15297</v>
      </c>
      <c r="B6010" s="11" t="s">
        <v>1338</v>
      </c>
      <c r="C6010" s="11" t="s">
        <v>232</v>
      </c>
      <c r="D6010" s="17">
        <v>45941</v>
      </c>
      <c r="E6010" s="12">
        <v>5</v>
      </c>
    </row>
    <row r="6011" spans="1:5" x14ac:dyDescent="0.3">
      <c r="A6011" s="3" t="s">
        <v>15298</v>
      </c>
      <c r="B6011" s="11" t="s">
        <v>926</v>
      </c>
      <c r="C6011" s="11" t="s">
        <v>126</v>
      </c>
      <c r="D6011" s="17">
        <v>46118</v>
      </c>
      <c r="E6011" s="12">
        <v>12</v>
      </c>
    </row>
    <row r="6012" spans="1:5" x14ac:dyDescent="0.3">
      <c r="A6012" s="3" t="s">
        <v>15299</v>
      </c>
      <c r="B6012" s="11" t="s">
        <v>974</v>
      </c>
      <c r="C6012" s="11" t="s">
        <v>380</v>
      </c>
      <c r="D6012" s="17">
        <v>45744</v>
      </c>
      <c r="E6012" s="12">
        <v>4</v>
      </c>
    </row>
    <row r="6013" spans="1:5" x14ac:dyDescent="0.3">
      <c r="A6013" s="3" t="s">
        <v>15300</v>
      </c>
      <c r="B6013" s="11" t="s">
        <v>1658</v>
      </c>
      <c r="C6013" s="11" t="s">
        <v>78</v>
      </c>
      <c r="D6013" s="17">
        <v>45737</v>
      </c>
      <c r="E6013" s="12">
        <v>5</v>
      </c>
    </row>
    <row r="6014" spans="1:5" x14ac:dyDescent="0.3">
      <c r="A6014" s="3" t="s">
        <v>15301</v>
      </c>
      <c r="B6014" s="11" t="s">
        <v>974</v>
      </c>
      <c r="C6014" s="11" t="s">
        <v>243</v>
      </c>
      <c r="D6014" s="17">
        <v>46007</v>
      </c>
      <c r="E6014" s="12">
        <v>7</v>
      </c>
    </row>
    <row r="6015" spans="1:5" x14ac:dyDescent="0.3">
      <c r="A6015" s="3" t="s">
        <v>15302</v>
      </c>
      <c r="B6015" s="11" t="s">
        <v>1654</v>
      </c>
      <c r="C6015" s="11" t="s">
        <v>288</v>
      </c>
      <c r="D6015" s="17">
        <v>45730</v>
      </c>
      <c r="E6015" s="12">
        <v>10</v>
      </c>
    </row>
    <row r="6016" spans="1:5" x14ac:dyDescent="0.3">
      <c r="A6016" s="3" t="s">
        <v>15303</v>
      </c>
      <c r="B6016" s="11" t="s">
        <v>1166</v>
      </c>
      <c r="C6016" s="11" t="s">
        <v>160</v>
      </c>
      <c r="D6016" s="17">
        <v>46169</v>
      </c>
      <c r="E6016" s="12">
        <v>4</v>
      </c>
    </row>
    <row r="6017" spans="1:5" x14ac:dyDescent="0.3">
      <c r="A6017" s="3" t="s">
        <v>15304</v>
      </c>
      <c r="B6017" s="11" t="s">
        <v>1348</v>
      </c>
      <c r="C6017" s="11" t="s">
        <v>193</v>
      </c>
      <c r="D6017" s="17">
        <v>46179</v>
      </c>
      <c r="E6017" s="12">
        <v>11</v>
      </c>
    </row>
    <row r="6018" spans="1:5" x14ac:dyDescent="0.3">
      <c r="A6018" s="3" t="s">
        <v>15305</v>
      </c>
      <c r="B6018" s="11" t="s">
        <v>1106</v>
      </c>
      <c r="C6018" s="11" t="s">
        <v>223</v>
      </c>
      <c r="D6018" s="17">
        <v>46157</v>
      </c>
      <c r="E6018" s="12">
        <v>9</v>
      </c>
    </row>
    <row r="6019" spans="1:5" x14ac:dyDescent="0.3">
      <c r="A6019" s="3" t="s">
        <v>15306</v>
      </c>
      <c r="B6019" s="11" t="s">
        <v>1012</v>
      </c>
      <c r="C6019" s="11" t="s">
        <v>76</v>
      </c>
      <c r="D6019" s="17">
        <v>45714</v>
      </c>
      <c r="E6019" s="12">
        <v>5</v>
      </c>
    </row>
    <row r="6020" spans="1:5" x14ac:dyDescent="0.3">
      <c r="A6020" s="3" t="s">
        <v>15307</v>
      </c>
      <c r="B6020" s="11" t="s">
        <v>1140</v>
      </c>
      <c r="C6020" s="11" t="s">
        <v>258</v>
      </c>
      <c r="D6020" s="17">
        <v>46010</v>
      </c>
      <c r="E6020" s="12">
        <v>10</v>
      </c>
    </row>
    <row r="6021" spans="1:5" x14ac:dyDescent="0.3">
      <c r="A6021" s="3" t="s">
        <v>15308</v>
      </c>
      <c r="B6021" s="11" t="s">
        <v>1568</v>
      </c>
      <c r="C6021" s="11" t="s">
        <v>95</v>
      </c>
      <c r="D6021" s="17">
        <v>45758</v>
      </c>
      <c r="E6021" s="12">
        <v>9</v>
      </c>
    </row>
    <row r="6022" spans="1:5" x14ac:dyDescent="0.3">
      <c r="A6022" s="3" t="s">
        <v>15309</v>
      </c>
      <c r="B6022" s="11" t="s">
        <v>1662</v>
      </c>
      <c r="C6022" s="11" t="s">
        <v>152</v>
      </c>
      <c r="D6022" s="17">
        <v>45787</v>
      </c>
      <c r="E6022" s="12">
        <v>4</v>
      </c>
    </row>
    <row r="6023" spans="1:5" x14ac:dyDescent="0.3">
      <c r="A6023" s="3" t="s">
        <v>15310</v>
      </c>
      <c r="B6023" s="11" t="s">
        <v>1480</v>
      </c>
      <c r="C6023" s="11" t="s">
        <v>350</v>
      </c>
      <c r="D6023" s="17">
        <v>46002</v>
      </c>
      <c r="E6023" s="12">
        <v>7</v>
      </c>
    </row>
    <row r="6024" spans="1:5" x14ac:dyDescent="0.3">
      <c r="A6024" s="3" t="s">
        <v>15311</v>
      </c>
      <c r="B6024" s="11" t="s">
        <v>996</v>
      </c>
      <c r="C6024" s="11" t="s">
        <v>276</v>
      </c>
      <c r="D6024" s="17">
        <v>46187</v>
      </c>
      <c r="E6024" s="12">
        <v>9</v>
      </c>
    </row>
    <row r="6025" spans="1:5" x14ac:dyDescent="0.3">
      <c r="A6025" s="3" t="s">
        <v>15312</v>
      </c>
      <c r="B6025" s="11" t="s">
        <v>1104</v>
      </c>
      <c r="C6025" s="11" t="s">
        <v>318</v>
      </c>
      <c r="D6025" s="17">
        <v>45752</v>
      </c>
      <c r="E6025" s="12">
        <v>4</v>
      </c>
    </row>
    <row r="6026" spans="1:5" x14ac:dyDescent="0.3">
      <c r="A6026" s="3" t="s">
        <v>15313</v>
      </c>
      <c r="B6026" s="11" t="s">
        <v>1126</v>
      </c>
      <c r="C6026" s="11" t="s">
        <v>57</v>
      </c>
      <c r="D6026" s="17">
        <v>45819</v>
      </c>
      <c r="E6026" s="12">
        <v>4</v>
      </c>
    </row>
    <row r="6027" spans="1:5" x14ac:dyDescent="0.3">
      <c r="A6027" s="3" t="s">
        <v>15314</v>
      </c>
      <c r="B6027" s="11" t="s">
        <v>1106</v>
      </c>
      <c r="C6027" s="11" t="s">
        <v>89</v>
      </c>
      <c r="D6027" s="17">
        <v>45756</v>
      </c>
      <c r="E6027" s="12">
        <v>7</v>
      </c>
    </row>
    <row r="6028" spans="1:5" x14ac:dyDescent="0.3">
      <c r="A6028" s="3" t="s">
        <v>15315</v>
      </c>
      <c r="B6028" s="11" t="s">
        <v>1298</v>
      </c>
      <c r="C6028" s="11" t="s">
        <v>364</v>
      </c>
      <c r="D6028" s="17">
        <v>46103</v>
      </c>
      <c r="E6028" s="12">
        <v>11</v>
      </c>
    </row>
    <row r="6029" spans="1:5" x14ac:dyDescent="0.3">
      <c r="A6029" s="3" t="s">
        <v>15316</v>
      </c>
      <c r="B6029" s="11" t="s">
        <v>950</v>
      </c>
      <c r="C6029" s="11" t="s">
        <v>177</v>
      </c>
      <c r="D6029" s="17">
        <v>46165</v>
      </c>
      <c r="E6029" s="12">
        <v>5</v>
      </c>
    </row>
    <row r="6030" spans="1:5" x14ac:dyDescent="0.3">
      <c r="A6030" s="3" t="s">
        <v>15317</v>
      </c>
      <c r="B6030" s="11" t="s">
        <v>1406</v>
      </c>
      <c r="C6030" s="11" t="s">
        <v>389</v>
      </c>
      <c r="D6030" s="17">
        <v>45992</v>
      </c>
      <c r="E6030" s="12">
        <v>8</v>
      </c>
    </row>
    <row r="6031" spans="1:5" x14ac:dyDescent="0.3">
      <c r="A6031" s="3" t="s">
        <v>15318</v>
      </c>
      <c r="B6031" s="11" t="s">
        <v>914</v>
      </c>
      <c r="C6031" s="11" t="s">
        <v>272</v>
      </c>
      <c r="D6031" s="17">
        <v>45765</v>
      </c>
      <c r="E6031" s="12">
        <v>4</v>
      </c>
    </row>
    <row r="6032" spans="1:5" x14ac:dyDescent="0.3">
      <c r="A6032" s="3" t="s">
        <v>15319</v>
      </c>
      <c r="B6032" s="11" t="s">
        <v>1676</v>
      </c>
      <c r="C6032" s="11" t="s">
        <v>292</v>
      </c>
      <c r="D6032" s="17">
        <v>45797</v>
      </c>
      <c r="E6032" s="12">
        <v>9</v>
      </c>
    </row>
    <row r="6033" spans="1:5" x14ac:dyDescent="0.3">
      <c r="A6033" s="3" t="s">
        <v>15320</v>
      </c>
      <c r="B6033" s="11" t="s">
        <v>1202</v>
      </c>
      <c r="C6033" s="11" t="s">
        <v>76</v>
      </c>
      <c r="D6033" s="17">
        <v>45703</v>
      </c>
      <c r="E6033" s="12">
        <v>4</v>
      </c>
    </row>
    <row r="6034" spans="1:5" x14ac:dyDescent="0.3">
      <c r="A6034" s="3" t="s">
        <v>15321</v>
      </c>
      <c r="B6034" s="11" t="s">
        <v>1524</v>
      </c>
      <c r="C6034" s="11" t="s">
        <v>338</v>
      </c>
      <c r="D6034" s="17">
        <v>46129</v>
      </c>
      <c r="E6034" s="12">
        <v>7</v>
      </c>
    </row>
    <row r="6035" spans="1:5" x14ac:dyDescent="0.3">
      <c r="A6035" s="3" t="s">
        <v>15322</v>
      </c>
      <c r="B6035" s="11" t="s">
        <v>1504</v>
      </c>
      <c r="C6035" s="11" t="s">
        <v>350</v>
      </c>
      <c r="D6035" s="17">
        <v>46098</v>
      </c>
      <c r="E6035" s="12">
        <v>8</v>
      </c>
    </row>
    <row r="6036" spans="1:5" x14ac:dyDescent="0.3">
      <c r="A6036" s="3" t="s">
        <v>15323</v>
      </c>
      <c r="B6036" s="11" t="s">
        <v>1776</v>
      </c>
      <c r="C6036" s="11" t="s">
        <v>253</v>
      </c>
      <c r="D6036" s="17">
        <v>46006</v>
      </c>
      <c r="E6036" s="12">
        <v>12</v>
      </c>
    </row>
    <row r="6037" spans="1:5" x14ac:dyDescent="0.3">
      <c r="A6037" s="3" t="s">
        <v>15324</v>
      </c>
      <c r="B6037" s="11" t="s">
        <v>1610</v>
      </c>
      <c r="C6037" s="11" t="s">
        <v>265</v>
      </c>
      <c r="D6037" s="17">
        <v>45888</v>
      </c>
      <c r="E6037" s="12">
        <v>5</v>
      </c>
    </row>
    <row r="6038" spans="1:5" x14ac:dyDescent="0.3">
      <c r="A6038" s="3" t="s">
        <v>15325</v>
      </c>
      <c r="B6038" s="11" t="s">
        <v>1248</v>
      </c>
      <c r="C6038" s="11" t="s">
        <v>280</v>
      </c>
      <c r="D6038" s="17">
        <v>45934</v>
      </c>
      <c r="E6038" s="12">
        <v>12</v>
      </c>
    </row>
    <row r="6039" spans="1:5" x14ac:dyDescent="0.3">
      <c r="A6039" s="3" t="s">
        <v>15326</v>
      </c>
      <c r="B6039" s="11" t="s">
        <v>980</v>
      </c>
      <c r="C6039" s="11" t="s">
        <v>340</v>
      </c>
      <c r="D6039" s="17">
        <v>45708</v>
      </c>
      <c r="E6039" s="12">
        <v>10</v>
      </c>
    </row>
    <row r="6040" spans="1:5" x14ac:dyDescent="0.3">
      <c r="A6040" s="3" t="s">
        <v>15327</v>
      </c>
      <c r="B6040" s="11" t="s">
        <v>1582</v>
      </c>
      <c r="C6040" s="11" t="s">
        <v>112</v>
      </c>
      <c r="D6040" s="17">
        <v>46036</v>
      </c>
      <c r="E6040" s="12">
        <v>10</v>
      </c>
    </row>
    <row r="6041" spans="1:5" x14ac:dyDescent="0.3">
      <c r="A6041" s="3" t="s">
        <v>15328</v>
      </c>
      <c r="B6041" s="11" t="s">
        <v>968</v>
      </c>
      <c r="C6041" s="11" t="s">
        <v>373</v>
      </c>
      <c r="D6041" s="17">
        <v>45955</v>
      </c>
      <c r="E6041" s="12">
        <v>7</v>
      </c>
    </row>
    <row r="6042" spans="1:5" x14ac:dyDescent="0.3">
      <c r="A6042" s="3" t="s">
        <v>15329</v>
      </c>
      <c r="B6042" s="11" t="s">
        <v>1734</v>
      </c>
      <c r="C6042" s="11" t="s">
        <v>369</v>
      </c>
      <c r="D6042" s="17">
        <v>45971</v>
      </c>
      <c r="E6042" s="12">
        <v>6</v>
      </c>
    </row>
    <row r="6043" spans="1:5" x14ac:dyDescent="0.3">
      <c r="A6043" s="3" t="s">
        <v>15330</v>
      </c>
      <c r="B6043" s="11" t="s">
        <v>1648</v>
      </c>
      <c r="C6043" s="11" t="s">
        <v>362</v>
      </c>
      <c r="D6043" s="17">
        <v>46024</v>
      </c>
      <c r="E6043" s="12">
        <v>10</v>
      </c>
    </row>
    <row r="6044" spans="1:5" x14ac:dyDescent="0.3">
      <c r="A6044" s="3" t="s">
        <v>15331</v>
      </c>
      <c r="B6044" s="11" t="s">
        <v>1736</v>
      </c>
      <c r="C6044" s="11" t="s">
        <v>101</v>
      </c>
      <c r="D6044" s="17">
        <v>45732</v>
      </c>
      <c r="E6044" s="12">
        <v>11</v>
      </c>
    </row>
    <row r="6045" spans="1:5" x14ac:dyDescent="0.3">
      <c r="A6045" s="3" t="s">
        <v>15332</v>
      </c>
      <c r="B6045" s="11" t="s">
        <v>976</v>
      </c>
      <c r="C6045" s="11" t="s">
        <v>89</v>
      </c>
      <c r="D6045" s="17">
        <v>45782</v>
      </c>
      <c r="E6045" s="12">
        <v>7</v>
      </c>
    </row>
    <row r="6046" spans="1:5" x14ac:dyDescent="0.3">
      <c r="A6046" s="3" t="s">
        <v>15333</v>
      </c>
      <c r="B6046" s="11" t="s">
        <v>1190</v>
      </c>
      <c r="C6046" s="11" t="s">
        <v>149</v>
      </c>
      <c r="D6046" s="17">
        <v>45994</v>
      </c>
      <c r="E6046" s="12">
        <v>8</v>
      </c>
    </row>
    <row r="6047" spans="1:5" x14ac:dyDescent="0.3">
      <c r="A6047" s="3" t="s">
        <v>15334</v>
      </c>
      <c r="B6047" s="11" t="s">
        <v>1042</v>
      </c>
      <c r="C6047" s="11" t="s">
        <v>155</v>
      </c>
      <c r="D6047" s="17">
        <v>46093</v>
      </c>
      <c r="E6047" s="12">
        <v>4</v>
      </c>
    </row>
    <row r="6048" spans="1:5" x14ac:dyDescent="0.3">
      <c r="A6048" s="3" t="s">
        <v>15335</v>
      </c>
      <c r="B6048" s="11" t="s">
        <v>1200</v>
      </c>
      <c r="C6048" s="11" t="s">
        <v>243</v>
      </c>
      <c r="D6048" s="17">
        <v>46157</v>
      </c>
      <c r="E6048" s="12">
        <v>11</v>
      </c>
    </row>
    <row r="6049" spans="1:5" x14ac:dyDescent="0.3">
      <c r="A6049" s="3" t="s">
        <v>15336</v>
      </c>
      <c r="B6049" s="11" t="s">
        <v>978</v>
      </c>
      <c r="C6049" s="11" t="s">
        <v>13</v>
      </c>
      <c r="D6049" s="17">
        <v>46159</v>
      </c>
      <c r="E6049" s="12">
        <v>5</v>
      </c>
    </row>
    <row r="6050" spans="1:5" x14ac:dyDescent="0.3">
      <c r="A6050" s="3" t="s">
        <v>15337</v>
      </c>
      <c r="B6050" s="11" t="s">
        <v>988</v>
      </c>
      <c r="C6050" s="11" t="s">
        <v>391</v>
      </c>
      <c r="D6050" s="17">
        <v>45899</v>
      </c>
      <c r="E6050" s="12">
        <v>4</v>
      </c>
    </row>
    <row r="6051" spans="1:5" x14ac:dyDescent="0.3">
      <c r="A6051" s="3" t="s">
        <v>15338</v>
      </c>
      <c r="B6051" s="11" t="s">
        <v>1344</v>
      </c>
      <c r="C6051" s="11" t="s">
        <v>340</v>
      </c>
      <c r="D6051" s="17">
        <v>46083</v>
      </c>
      <c r="E6051" s="12">
        <v>10</v>
      </c>
    </row>
    <row r="6052" spans="1:5" x14ac:dyDescent="0.3">
      <c r="A6052" s="3" t="s">
        <v>15339</v>
      </c>
      <c r="B6052" s="11" t="s">
        <v>1750</v>
      </c>
      <c r="C6052" s="11" t="s">
        <v>193</v>
      </c>
      <c r="D6052" s="17">
        <v>46178</v>
      </c>
      <c r="E6052" s="12">
        <v>6</v>
      </c>
    </row>
    <row r="6053" spans="1:5" x14ac:dyDescent="0.3">
      <c r="A6053" s="3" t="s">
        <v>15340</v>
      </c>
      <c r="B6053" s="11" t="s">
        <v>1366</v>
      </c>
      <c r="C6053" s="11" t="s">
        <v>85</v>
      </c>
      <c r="D6053" s="17">
        <v>45780</v>
      </c>
      <c r="E6053" s="12">
        <v>4</v>
      </c>
    </row>
    <row r="6054" spans="1:5" x14ac:dyDescent="0.3">
      <c r="A6054" s="3" t="s">
        <v>15341</v>
      </c>
      <c r="B6054" s="11" t="s">
        <v>1580</v>
      </c>
      <c r="C6054" s="11" t="s">
        <v>260</v>
      </c>
      <c r="D6054" s="17">
        <v>46130</v>
      </c>
      <c r="E6054" s="12">
        <v>12</v>
      </c>
    </row>
    <row r="6055" spans="1:5" x14ac:dyDescent="0.3">
      <c r="A6055" s="3" t="s">
        <v>15342</v>
      </c>
      <c r="B6055" s="11" t="s">
        <v>1444</v>
      </c>
      <c r="C6055" s="11" t="s">
        <v>376</v>
      </c>
      <c r="D6055" s="17">
        <v>45913</v>
      </c>
      <c r="E6055" s="12">
        <v>8</v>
      </c>
    </row>
    <row r="6056" spans="1:5" x14ac:dyDescent="0.3">
      <c r="A6056" s="3" t="s">
        <v>15343</v>
      </c>
      <c r="B6056" s="11" t="s">
        <v>1302</v>
      </c>
      <c r="C6056" s="11" t="s">
        <v>13</v>
      </c>
      <c r="D6056" s="17">
        <v>46172</v>
      </c>
      <c r="E6056" s="12">
        <v>10</v>
      </c>
    </row>
    <row r="6057" spans="1:5" x14ac:dyDescent="0.3">
      <c r="A6057" s="3" t="s">
        <v>15344</v>
      </c>
      <c r="B6057" s="11" t="s">
        <v>1014</v>
      </c>
      <c r="C6057" s="11" t="s">
        <v>53</v>
      </c>
      <c r="D6057" s="17">
        <v>45817</v>
      </c>
      <c r="E6057" s="12">
        <v>12</v>
      </c>
    </row>
    <row r="6058" spans="1:5" x14ac:dyDescent="0.3">
      <c r="A6058" s="3" t="s">
        <v>15345</v>
      </c>
      <c r="B6058" s="11" t="s">
        <v>944</v>
      </c>
      <c r="C6058" s="11" t="s">
        <v>89</v>
      </c>
      <c r="D6058" s="17">
        <v>45669</v>
      </c>
      <c r="E6058" s="12">
        <v>10</v>
      </c>
    </row>
    <row r="6059" spans="1:5" x14ac:dyDescent="0.3">
      <c r="A6059" s="3" t="s">
        <v>15346</v>
      </c>
      <c r="B6059" s="11" t="s">
        <v>1098</v>
      </c>
      <c r="C6059" s="11" t="s">
        <v>239</v>
      </c>
      <c r="D6059" s="17">
        <v>46100</v>
      </c>
      <c r="E6059" s="12">
        <v>4</v>
      </c>
    </row>
    <row r="6060" spans="1:5" x14ac:dyDescent="0.3">
      <c r="A6060" s="3" t="s">
        <v>15347</v>
      </c>
      <c r="B6060" s="11" t="s">
        <v>1418</v>
      </c>
      <c r="C6060" s="11" t="s">
        <v>160</v>
      </c>
      <c r="D6060" s="17">
        <v>45999</v>
      </c>
      <c r="E6060" s="12">
        <v>11</v>
      </c>
    </row>
    <row r="6061" spans="1:5" x14ac:dyDescent="0.3">
      <c r="A6061" s="3" t="s">
        <v>15348</v>
      </c>
      <c r="B6061" s="11" t="s">
        <v>1204</v>
      </c>
      <c r="C6061" s="11" t="s">
        <v>208</v>
      </c>
      <c r="D6061" s="17">
        <v>45854</v>
      </c>
      <c r="E6061" s="12">
        <v>10</v>
      </c>
    </row>
    <row r="6062" spans="1:5" x14ac:dyDescent="0.3">
      <c r="A6062" s="3" t="s">
        <v>15349</v>
      </c>
      <c r="B6062" s="11" t="s">
        <v>1298</v>
      </c>
      <c r="C6062" s="11" t="s">
        <v>157</v>
      </c>
      <c r="D6062" s="17">
        <v>46089</v>
      </c>
      <c r="E6062" s="12">
        <v>12</v>
      </c>
    </row>
    <row r="6063" spans="1:5" x14ac:dyDescent="0.3">
      <c r="A6063" s="3" t="s">
        <v>15350</v>
      </c>
      <c r="B6063" s="11" t="s">
        <v>1600</v>
      </c>
      <c r="C6063" s="11" t="s">
        <v>344</v>
      </c>
      <c r="D6063" s="17">
        <v>45854</v>
      </c>
      <c r="E6063" s="12">
        <v>8</v>
      </c>
    </row>
    <row r="6064" spans="1:5" x14ac:dyDescent="0.3">
      <c r="A6064" s="3" t="s">
        <v>15351</v>
      </c>
      <c r="B6064" s="11" t="s">
        <v>1322</v>
      </c>
      <c r="C6064" s="11" t="s">
        <v>98</v>
      </c>
      <c r="D6064" s="17">
        <v>45915</v>
      </c>
      <c r="E6064" s="12">
        <v>8</v>
      </c>
    </row>
    <row r="6065" spans="1:5" x14ac:dyDescent="0.3">
      <c r="A6065" s="3" t="s">
        <v>15352</v>
      </c>
      <c r="B6065" s="11" t="s">
        <v>1632</v>
      </c>
      <c r="C6065" s="11" t="s">
        <v>237</v>
      </c>
      <c r="D6065" s="17">
        <v>45682</v>
      </c>
      <c r="E6065" s="12">
        <v>11</v>
      </c>
    </row>
    <row r="6066" spans="1:5" x14ac:dyDescent="0.3">
      <c r="A6066" s="3" t="s">
        <v>15353</v>
      </c>
      <c r="B6066" s="11" t="s">
        <v>1478</v>
      </c>
      <c r="C6066" s="11" t="s">
        <v>116</v>
      </c>
      <c r="D6066" s="17">
        <v>45876</v>
      </c>
      <c r="E6066" s="12">
        <v>7</v>
      </c>
    </row>
    <row r="6067" spans="1:5" x14ac:dyDescent="0.3">
      <c r="A6067" s="3" t="s">
        <v>15354</v>
      </c>
      <c r="B6067" s="11" t="s">
        <v>1710</v>
      </c>
      <c r="C6067" s="11" t="s">
        <v>130</v>
      </c>
      <c r="D6067" s="17">
        <v>45895</v>
      </c>
      <c r="E6067" s="12">
        <v>10</v>
      </c>
    </row>
    <row r="6068" spans="1:5" x14ac:dyDescent="0.3">
      <c r="A6068" s="3" t="s">
        <v>15355</v>
      </c>
      <c r="B6068" s="11" t="s">
        <v>1142</v>
      </c>
      <c r="C6068" s="11" t="s">
        <v>373</v>
      </c>
      <c r="D6068" s="17">
        <v>45735</v>
      </c>
      <c r="E6068" s="12">
        <v>6</v>
      </c>
    </row>
    <row r="6069" spans="1:5" x14ac:dyDescent="0.3">
      <c r="A6069" s="3" t="s">
        <v>15356</v>
      </c>
      <c r="B6069" s="11" t="s">
        <v>1206</v>
      </c>
      <c r="C6069" s="11" t="s">
        <v>243</v>
      </c>
      <c r="D6069" s="17">
        <v>45712</v>
      </c>
      <c r="E6069" s="12">
        <v>8</v>
      </c>
    </row>
    <row r="6070" spans="1:5" x14ac:dyDescent="0.3">
      <c r="A6070" s="3" t="s">
        <v>15357</v>
      </c>
      <c r="B6070" s="11" t="s">
        <v>1708</v>
      </c>
      <c r="C6070" s="11" t="s">
        <v>92</v>
      </c>
      <c r="D6070" s="17">
        <v>45704</v>
      </c>
      <c r="E6070" s="12">
        <v>12</v>
      </c>
    </row>
    <row r="6071" spans="1:5" x14ac:dyDescent="0.3">
      <c r="A6071" s="3" t="s">
        <v>15358</v>
      </c>
      <c r="B6071" s="11" t="s">
        <v>1774</v>
      </c>
      <c r="C6071" s="11" t="s">
        <v>95</v>
      </c>
      <c r="D6071" s="17">
        <v>46144</v>
      </c>
      <c r="E6071" s="12">
        <v>6</v>
      </c>
    </row>
    <row r="6072" spans="1:5" x14ac:dyDescent="0.3">
      <c r="A6072" s="3" t="s">
        <v>15359</v>
      </c>
      <c r="B6072" s="11" t="s">
        <v>1452</v>
      </c>
      <c r="C6072" s="11" t="s">
        <v>265</v>
      </c>
      <c r="D6072" s="17">
        <v>46045</v>
      </c>
      <c r="E6072" s="12">
        <v>10</v>
      </c>
    </row>
    <row r="6073" spans="1:5" x14ac:dyDescent="0.3">
      <c r="A6073" s="3" t="s">
        <v>15360</v>
      </c>
      <c r="B6073" s="11" t="s">
        <v>1118</v>
      </c>
      <c r="C6073" s="11" t="s">
        <v>362</v>
      </c>
      <c r="D6073" s="17">
        <v>46012</v>
      </c>
      <c r="E6073" s="12">
        <v>9</v>
      </c>
    </row>
    <row r="6074" spans="1:5" x14ac:dyDescent="0.3">
      <c r="A6074" s="3" t="s">
        <v>15361</v>
      </c>
      <c r="B6074" s="11" t="s">
        <v>1746</v>
      </c>
      <c r="C6074" s="11" t="s">
        <v>8</v>
      </c>
      <c r="D6074" s="17">
        <v>45921</v>
      </c>
      <c r="E6074" s="12">
        <v>5</v>
      </c>
    </row>
    <row r="6075" spans="1:5" x14ac:dyDescent="0.3">
      <c r="A6075" s="3" t="s">
        <v>15362</v>
      </c>
      <c r="B6075" s="11" t="s">
        <v>1206</v>
      </c>
      <c r="C6075" s="11" t="s">
        <v>301</v>
      </c>
      <c r="D6075" s="17">
        <v>45826</v>
      </c>
      <c r="E6075" s="12">
        <v>5</v>
      </c>
    </row>
    <row r="6076" spans="1:5" x14ac:dyDescent="0.3">
      <c r="A6076" s="3" t="s">
        <v>15363</v>
      </c>
      <c r="B6076" s="11" t="s">
        <v>1218</v>
      </c>
      <c r="C6076" s="11" t="s">
        <v>239</v>
      </c>
      <c r="D6076" s="17">
        <v>45881</v>
      </c>
      <c r="E6076" s="12">
        <v>10</v>
      </c>
    </row>
    <row r="6077" spans="1:5" x14ac:dyDescent="0.3">
      <c r="A6077" s="3" t="s">
        <v>15364</v>
      </c>
      <c r="B6077" s="11" t="s">
        <v>1720</v>
      </c>
      <c r="C6077" s="11" t="s">
        <v>47</v>
      </c>
      <c r="D6077" s="17">
        <v>46007</v>
      </c>
      <c r="E6077" s="12">
        <v>9</v>
      </c>
    </row>
    <row r="6078" spans="1:5" x14ac:dyDescent="0.3">
      <c r="A6078" s="3" t="s">
        <v>15365</v>
      </c>
      <c r="B6078" s="11" t="s">
        <v>1072</v>
      </c>
      <c r="C6078" s="11" t="s">
        <v>171</v>
      </c>
      <c r="D6078" s="17">
        <v>45722</v>
      </c>
      <c r="E6078" s="12">
        <v>8</v>
      </c>
    </row>
    <row r="6079" spans="1:5" x14ac:dyDescent="0.3">
      <c r="A6079" s="3" t="s">
        <v>15366</v>
      </c>
      <c r="B6079" s="11" t="s">
        <v>1346</v>
      </c>
      <c r="C6079" s="11" t="s">
        <v>155</v>
      </c>
      <c r="D6079" s="17">
        <v>46116</v>
      </c>
      <c r="E6079" s="12">
        <v>10</v>
      </c>
    </row>
    <row r="6080" spans="1:5" x14ac:dyDescent="0.3">
      <c r="A6080" s="3" t="s">
        <v>15367</v>
      </c>
      <c r="B6080" s="11" t="s">
        <v>1144</v>
      </c>
      <c r="C6080" s="11" t="s">
        <v>187</v>
      </c>
      <c r="D6080" s="17">
        <v>45761</v>
      </c>
      <c r="E6080" s="12">
        <v>7</v>
      </c>
    </row>
    <row r="6081" spans="1:5" x14ac:dyDescent="0.3">
      <c r="A6081" s="3" t="s">
        <v>15368</v>
      </c>
      <c r="B6081" s="11" t="s">
        <v>1230</v>
      </c>
      <c r="C6081" s="11" t="s">
        <v>101</v>
      </c>
      <c r="D6081" s="17">
        <v>46019</v>
      </c>
      <c r="E6081" s="12">
        <v>9</v>
      </c>
    </row>
    <row r="6082" spans="1:5" x14ac:dyDescent="0.3">
      <c r="A6082" s="3" t="s">
        <v>15369</v>
      </c>
      <c r="B6082" s="11" t="s">
        <v>1610</v>
      </c>
      <c r="C6082" s="11" t="s">
        <v>126</v>
      </c>
      <c r="D6082" s="17">
        <v>46165</v>
      </c>
      <c r="E6082" s="12">
        <v>6</v>
      </c>
    </row>
    <row r="6083" spans="1:5" x14ac:dyDescent="0.3">
      <c r="A6083" s="3" t="s">
        <v>15370</v>
      </c>
      <c r="B6083" s="11" t="s">
        <v>1316</v>
      </c>
      <c r="C6083" s="11" t="s">
        <v>168</v>
      </c>
      <c r="D6083" s="17">
        <v>45862</v>
      </c>
      <c r="E6083" s="12">
        <v>5</v>
      </c>
    </row>
    <row r="6084" spans="1:5" x14ac:dyDescent="0.3">
      <c r="A6084" s="3" t="s">
        <v>15371</v>
      </c>
      <c r="B6084" s="11" t="s">
        <v>1014</v>
      </c>
      <c r="C6084" s="11" t="s">
        <v>95</v>
      </c>
      <c r="D6084" s="17">
        <v>45691</v>
      </c>
      <c r="E6084" s="12">
        <v>11</v>
      </c>
    </row>
    <row r="6085" spans="1:5" x14ac:dyDescent="0.3">
      <c r="A6085" s="3" t="s">
        <v>15372</v>
      </c>
      <c r="B6085" s="11" t="s">
        <v>1446</v>
      </c>
      <c r="C6085" s="11" t="s">
        <v>229</v>
      </c>
      <c r="D6085" s="17">
        <v>45830</v>
      </c>
      <c r="E6085" s="12">
        <v>8</v>
      </c>
    </row>
    <row r="6086" spans="1:5" x14ac:dyDescent="0.3">
      <c r="A6086" s="3" t="s">
        <v>15373</v>
      </c>
      <c r="B6086" s="11" t="s">
        <v>1676</v>
      </c>
      <c r="C6086" s="11" t="s">
        <v>364</v>
      </c>
      <c r="D6086" s="17">
        <v>45779</v>
      </c>
      <c r="E6086" s="12">
        <v>5</v>
      </c>
    </row>
    <row r="6087" spans="1:5" x14ac:dyDescent="0.3">
      <c r="A6087" s="3" t="s">
        <v>15374</v>
      </c>
      <c r="B6087" s="11" t="s">
        <v>1708</v>
      </c>
      <c r="C6087" s="11" t="s">
        <v>282</v>
      </c>
      <c r="D6087" s="17">
        <v>45972</v>
      </c>
      <c r="E6087" s="12">
        <v>7</v>
      </c>
    </row>
    <row r="6088" spans="1:5" x14ac:dyDescent="0.3">
      <c r="A6088" s="3" t="s">
        <v>15375</v>
      </c>
      <c r="B6088" s="11" t="s">
        <v>1326</v>
      </c>
      <c r="C6088" s="11" t="s">
        <v>208</v>
      </c>
      <c r="D6088" s="17">
        <v>45851</v>
      </c>
      <c r="E6088" s="12">
        <v>7</v>
      </c>
    </row>
    <row r="6089" spans="1:5" x14ac:dyDescent="0.3">
      <c r="A6089" s="3" t="s">
        <v>15376</v>
      </c>
      <c r="B6089" s="11" t="s">
        <v>1424</v>
      </c>
      <c r="C6089" s="11" t="s">
        <v>112</v>
      </c>
      <c r="D6089" s="17">
        <v>46104</v>
      </c>
      <c r="E6089" s="12">
        <v>6</v>
      </c>
    </row>
    <row r="6090" spans="1:5" x14ac:dyDescent="0.3">
      <c r="A6090" s="3" t="s">
        <v>15377</v>
      </c>
      <c r="B6090" s="11" t="s">
        <v>887</v>
      </c>
      <c r="C6090" s="11" t="s">
        <v>278</v>
      </c>
      <c r="D6090" s="17">
        <v>45937</v>
      </c>
      <c r="E6090" s="12">
        <v>4</v>
      </c>
    </row>
    <row r="6091" spans="1:5" x14ac:dyDescent="0.3">
      <c r="A6091" s="3" t="s">
        <v>15378</v>
      </c>
      <c r="B6091" s="11" t="s">
        <v>1146</v>
      </c>
      <c r="C6091" s="11" t="s">
        <v>278</v>
      </c>
      <c r="D6091" s="17">
        <v>46143</v>
      </c>
      <c r="E6091" s="12">
        <v>5</v>
      </c>
    </row>
    <row r="6092" spans="1:5" x14ac:dyDescent="0.3">
      <c r="A6092" s="3" t="s">
        <v>15379</v>
      </c>
      <c r="B6092" s="11" t="s">
        <v>1590</v>
      </c>
      <c r="C6092" s="11" t="s">
        <v>203</v>
      </c>
      <c r="D6092" s="17">
        <v>45717</v>
      </c>
      <c r="E6092" s="12">
        <v>6</v>
      </c>
    </row>
    <row r="6093" spans="1:5" x14ac:dyDescent="0.3">
      <c r="A6093" s="3" t="s">
        <v>15380</v>
      </c>
      <c r="B6093" s="11" t="s">
        <v>1254</v>
      </c>
      <c r="C6093" s="11" t="s">
        <v>177</v>
      </c>
      <c r="D6093" s="17">
        <v>46035</v>
      </c>
      <c r="E6093" s="12">
        <v>4</v>
      </c>
    </row>
    <row r="6094" spans="1:5" x14ac:dyDescent="0.3">
      <c r="A6094" s="3" t="s">
        <v>15381</v>
      </c>
      <c r="B6094" s="11" t="s">
        <v>1686</v>
      </c>
      <c r="C6094" s="11" t="s">
        <v>200</v>
      </c>
      <c r="D6094" s="17">
        <v>46099</v>
      </c>
      <c r="E6094" s="12">
        <v>4</v>
      </c>
    </row>
    <row r="6095" spans="1:5" x14ac:dyDescent="0.3">
      <c r="A6095" s="3" t="s">
        <v>15382</v>
      </c>
      <c r="B6095" s="11" t="s">
        <v>1738</v>
      </c>
      <c r="C6095" s="11" t="s">
        <v>378</v>
      </c>
      <c r="D6095" s="17">
        <v>45715</v>
      </c>
      <c r="E6095" s="12">
        <v>9</v>
      </c>
    </row>
    <row r="6096" spans="1:5" x14ac:dyDescent="0.3">
      <c r="A6096" s="3" t="s">
        <v>15383</v>
      </c>
      <c r="B6096" s="11" t="s">
        <v>1168</v>
      </c>
      <c r="C6096" s="11" t="s">
        <v>137</v>
      </c>
      <c r="D6096" s="17">
        <v>45821</v>
      </c>
      <c r="E6096" s="12">
        <v>10</v>
      </c>
    </row>
    <row r="6097" spans="1:5" x14ac:dyDescent="0.3">
      <c r="A6097" s="3" t="s">
        <v>15384</v>
      </c>
      <c r="B6097" s="11" t="s">
        <v>1150</v>
      </c>
      <c r="C6097" s="11" t="s">
        <v>171</v>
      </c>
      <c r="D6097" s="17">
        <v>45697</v>
      </c>
      <c r="E6097" s="12">
        <v>12</v>
      </c>
    </row>
    <row r="6098" spans="1:5" x14ac:dyDescent="0.3">
      <c r="A6098" s="3" t="s">
        <v>15385</v>
      </c>
      <c r="B6098" s="11" t="s">
        <v>958</v>
      </c>
      <c r="C6098" s="11" t="s">
        <v>352</v>
      </c>
      <c r="D6098" s="17">
        <v>45841</v>
      </c>
      <c r="E6098" s="12">
        <v>12</v>
      </c>
    </row>
    <row r="6099" spans="1:5" x14ac:dyDescent="0.3">
      <c r="A6099" s="3" t="s">
        <v>15386</v>
      </c>
      <c r="B6099" s="11" t="s">
        <v>1600</v>
      </c>
      <c r="C6099" s="11" t="s">
        <v>95</v>
      </c>
      <c r="D6099" s="17">
        <v>46009</v>
      </c>
      <c r="E6099" s="12">
        <v>12</v>
      </c>
    </row>
    <row r="6100" spans="1:5" x14ac:dyDescent="0.3">
      <c r="A6100" s="3" t="s">
        <v>15387</v>
      </c>
      <c r="B6100" s="11" t="s">
        <v>1044</v>
      </c>
      <c r="C6100" s="11" t="s">
        <v>8</v>
      </c>
      <c r="D6100" s="17">
        <v>46087</v>
      </c>
      <c r="E6100" s="12">
        <v>5</v>
      </c>
    </row>
    <row r="6101" spans="1:5" x14ac:dyDescent="0.3">
      <c r="A6101" s="3" t="s">
        <v>15388</v>
      </c>
      <c r="B6101" s="11" t="s">
        <v>1444</v>
      </c>
      <c r="C6101" s="11" t="s">
        <v>116</v>
      </c>
      <c r="D6101" s="17">
        <v>46122</v>
      </c>
      <c r="E6101" s="12">
        <v>6</v>
      </c>
    </row>
    <row r="6102" spans="1:5" x14ac:dyDescent="0.3">
      <c r="A6102" s="3" t="s">
        <v>15389</v>
      </c>
      <c r="B6102" s="11" t="s">
        <v>1334</v>
      </c>
      <c r="C6102" s="11" t="s">
        <v>324</v>
      </c>
      <c r="D6102" s="17">
        <v>45910</v>
      </c>
      <c r="E6102" s="12">
        <v>12</v>
      </c>
    </row>
    <row r="6103" spans="1:5" x14ac:dyDescent="0.3">
      <c r="A6103" s="3" t="s">
        <v>15390</v>
      </c>
      <c r="B6103" s="11" t="s">
        <v>1526</v>
      </c>
      <c r="C6103" s="11" t="s">
        <v>350</v>
      </c>
      <c r="D6103" s="17">
        <v>46185</v>
      </c>
      <c r="E6103" s="12">
        <v>5</v>
      </c>
    </row>
    <row r="6104" spans="1:5" x14ac:dyDescent="0.3">
      <c r="A6104" s="3" t="s">
        <v>15391</v>
      </c>
      <c r="B6104" s="11" t="s">
        <v>1760</v>
      </c>
      <c r="C6104" s="11" t="s">
        <v>124</v>
      </c>
      <c r="D6104" s="17">
        <v>46089</v>
      </c>
      <c r="E6104" s="12">
        <v>7</v>
      </c>
    </row>
    <row r="6105" spans="1:5" x14ac:dyDescent="0.3">
      <c r="A6105" s="3" t="s">
        <v>15392</v>
      </c>
      <c r="B6105" s="11" t="s">
        <v>1062</v>
      </c>
      <c r="C6105" s="11" t="s">
        <v>190</v>
      </c>
      <c r="D6105" s="17">
        <v>46066</v>
      </c>
      <c r="E6105" s="12">
        <v>11</v>
      </c>
    </row>
    <row r="6106" spans="1:5" x14ac:dyDescent="0.3">
      <c r="A6106" s="3" t="s">
        <v>15393</v>
      </c>
      <c r="B6106" s="11" t="s">
        <v>1692</v>
      </c>
      <c r="C6106" s="11" t="s">
        <v>206</v>
      </c>
      <c r="D6106" s="17">
        <v>45765</v>
      </c>
      <c r="E6106" s="12">
        <v>6</v>
      </c>
    </row>
    <row r="6107" spans="1:5" x14ac:dyDescent="0.3">
      <c r="A6107" s="3" t="s">
        <v>15394</v>
      </c>
      <c r="B6107" s="11" t="s">
        <v>1534</v>
      </c>
      <c r="C6107" s="11" t="s">
        <v>380</v>
      </c>
      <c r="D6107" s="17">
        <v>45965</v>
      </c>
      <c r="E6107" s="12">
        <v>10</v>
      </c>
    </row>
    <row r="6108" spans="1:5" x14ac:dyDescent="0.3">
      <c r="A6108" s="3" t="s">
        <v>15395</v>
      </c>
      <c r="B6108" s="11" t="s">
        <v>1094</v>
      </c>
      <c r="C6108" s="11" t="s">
        <v>42</v>
      </c>
      <c r="D6108" s="17">
        <v>45755</v>
      </c>
      <c r="E6108" s="12">
        <v>5</v>
      </c>
    </row>
    <row r="6109" spans="1:5" x14ac:dyDescent="0.3">
      <c r="A6109" s="3" t="s">
        <v>15396</v>
      </c>
      <c r="B6109" s="11" t="s">
        <v>1524</v>
      </c>
      <c r="C6109" s="11" t="s">
        <v>350</v>
      </c>
      <c r="D6109" s="17">
        <v>45847</v>
      </c>
      <c r="E6109" s="12">
        <v>9</v>
      </c>
    </row>
    <row r="6110" spans="1:5" x14ac:dyDescent="0.3">
      <c r="A6110" s="3" t="s">
        <v>15397</v>
      </c>
      <c r="B6110" s="11" t="s">
        <v>1474</v>
      </c>
      <c r="C6110" s="11" t="s">
        <v>310</v>
      </c>
      <c r="D6110" s="17">
        <v>46122</v>
      </c>
      <c r="E6110" s="12">
        <v>10</v>
      </c>
    </row>
    <row r="6111" spans="1:5" x14ac:dyDescent="0.3">
      <c r="A6111" s="3" t="s">
        <v>15398</v>
      </c>
      <c r="B6111" s="11" t="s">
        <v>1456</v>
      </c>
      <c r="C6111" s="11" t="s">
        <v>290</v>
      </c>
      <c r="D6111" s="17">
        <v>45992</v>
      </c>
      <c r="E6111" s="12">
        <v>8</v>
      </c>
    </row>
    <row r="6112" spans="1:5" x14ac:dyDescent="0.3">
      <c r="A6112" s="3" t="s">
        <v>15399</v>
      </c>
      <c r="B6112" s="11" t="s">
        <v>896</v>
      </c>
      <c r="C6112" s="11" t="s">
        <v>171</v>
      </c>
      <c r="D6112" s="17">
        <v>45960</v>
      </c>
      <c r="E6112" s="12">
        <v>5</v>
      </c>
    </row>
    <row r="6113" spans="1:5" x14ac:dyDescent="0.3">
      <c r="A6113" s="3" t="s">
        <v>15400</v>
      </c>
      <c r="B6113" s="11" t="s">
        <v>1466</v>
      </c>
      <c r="C6113" s="11" t="s">
        <v>276</v>
      </c>
      <c r="D6113" s="17">
        <v>45881</v>
      </c>
      <c r="E6113" s="12">
        <v>12</v>
      </c>
    </row>
    <row r="6114" spans="1:5" x14ac:dyDescent="0.3">
      <c r="A6114" s="3" t="s">
        <v>15401</v>
      </c>
      <c r="B6114" s="11" t="s">
        <v>1390</v>
      </c>
      <c r="C6114" s="11" t="s">
        <v>274</v>
      </c>
      <c r="D6114" s="17">
        <v>45957</v>
      </c>
      <c r="E6114" s="12">
        <v>11</v>
      </c>
    </row>
    <row r="6115" spans="1:5" x14ac:dyDescent="0.3">
      <c r="A6115" s="3" t="s">
        <v>15402</v>
      </c>
      <c r="B6115" s="11" t="s">
        <v>1118</v>
      </c>
      <c r="C6115" s="11" t="s">
        <v>174</v>
      </c>
      <c r="D6115" s="17">
        <v>45922</v>
      </c>
      <c r="E6115" s="12">
        <v>6</v>
      </c>
    </row>
    <row r="6116" spans="1:5" x14ac:dyDescent="0.3">
      <c r="A6116" s="3" t="s">
        <v>15403</v>
      </c>
      <c r="B6116" s="11" t="s">
        <v>912</v>
      </c>
      <c r="C6116" s="11" t="s">
        <v>308</v>
      </c>
      <c r="D6116" s="17">
        <v>46045</v>
      </c>
      <c r="E6116" s="12">
        <v>9</v>
      </c>
    </row>
    <row r="6117" spans="1:5" x14ac:dyDescent="0.3">
      <c r="A6117" s="3" t="s">
        <v>15404</v>
      </c>
      <c r="B6117" s="11" t="s">
        <v>1008</v>
      </c>
      <c r="C6117" s="11" t="s">
        <v>336</v>
      </c>
      <c r="D6117" s="17">
        <v>46071</v>
      </c>
      <c r="E6117" s="12">
        <v>9</v>
      </c>
    </row>
    <row r="6118" spans="1:5" x14ac:dyDescent="0.3">
      <c r="A6118" s="3" t="s">
        <v>15405</v>
      </c>
      <c r="B6118" s="11" t="s">
        <v>1622</v>
      </c>
      <c r="C6118" s="11" t="s">
        <v>13</v>
      </c>
      <c r="D6118" s="17">
        <v>46128</v>
      </c>
      <c r="E6118" s="12">
        <v>12</v>
      </c>
    </row>
    <row r="6119" spans="1:5" x14ac:dyDescent="0.3">
      <c r="A6119" s="3" t="s">
        <v>15406</v>
      </c>
      <c r="B6119" s="11" t="s">
        <v>1536</v>
      </c>
      <c r="C6119" s="11" t="s">
        <v>288</v>
      </c>
      <c r="D6119" s="17">
        <v>45852</v>
      </c>
      <c r="E6119" s="12">
        <v>8</v>
      </c>
    </row>
    <row r="6120" spans="1:5" x14ac:dyDescent="0.3">
      <c r="A6120" s="3" t="s">
        <v>15407</v>
      </c>
      <c r="B6120" s="11" t="s">
        <v>1194</v>
      </c>
      <c r="C6120" s="11" t="s">
        <v>196</v>
      </c>
      <c r="D6120" s="17">
        <v>46154</v>
      </c>
      <c r="E6120" s="12">
        <v>5</v>
      </c>
    </row>
    <row r="6121" spans="1:5" x14ac:dyDescent="0.3">
      <c r="A6121" s="3" t="s">
        <v>15408</v>
      </c>
      <c r="B6121" s="11" t="s">
        <v>1300</v>
      </c>
      <c r="C6121" s="11" t="s">
        <v>389</v>
      </c>
      <c r="D6121" s="17">
        <v>45979</v>
      </c>
      <c r="E6121" s="12">
        <v>11</v>
      </c>
    </row>
    <row r="6122" spans="1:5" x14ac:dyDescent="0.3">
      <c r="A6122" s="3" t="s">
        <v>15409</v>
      </c>
      <c r="B6122" s="11" t="s">
        <v>1268</v>
      </c>
      <c r="C6122" s="11" t="s">
        <v>326</v>
      </c>
      <c r="D6122" s="17">
        <v>45994</v>
      </c>
      <c r="E6122" s="12">
        <v>5</v>
      </c>
    </row>
    <row r="6123" spans="1:5" x14ac:dyDescent="0.3">
      <c r="A6123" s="3" t="s">
        <v>15410</v>
      </c>
      <c r="B6123" s="11" t="s">
        <v>1186</v>
      </c>
      <c r="C6123" s="11" t="s">
        <v>128</v>
      </c>
      <c r="D6123" s="17">
        <v>45764</v>
      </c>
      <c r="E6123" s="12">
        <v>12</v>
      </c>
    </row>
    <row r="6124" spans="1:5" x14ac:dyDescent="0.3">
      <c r="A6124" s="3" t="s">
        <v>15411</v>
      </c>
      <c r="B6124" s="11" t="s">
        <v>1270</v>
      </c>
      <c r="C6124" s="11" t="s">
        <v>269</v>
      </c>
      <c r="D6124" s="17">
        <v>45856</v>
      </c>
      <c r="E6124" s="12">
        <v>5</v>
      </c>
    </row>
    <row r="6125" spans="1:5" x14ac:dyDescent="0.3">
      <c r="A6125" s="3" t="s">
        <v>15412</v>
      </c>
      <c r="B6125" s="11" t="s">
        <v>1772</v>
      </c>
      <c r="C6125" s="11" t="s">
        <v>360</v>
      </c>
      <c r="D6125" s="17">
        <v>46138</v>
      </c>
      <c r="E6125" s="12">
        <v>8</v>
      </c>
    </row>
    <row r="6126" spans="1:5" x14ac:dyDescent="0.3">
      <c r="A6126" s="3" t="s">
        <v>15413</v>
      </c>
      <c r="B6126" s="11" t="s">
        <v>1378</v>
      </c>
      <c r="C6126" s="11" t="s">
        <v>53</v>
      </c>
      <c r="D6126" s="17">
        <v>45936</v>
      </c>
      <c r="E6126" s="12">
        <v>5</v>
      </c>
    </row>
    <row r="6127" spans="1:5" x14ac:dyDescent="0.3">
      <c r="A6127" s="3" t="s">
        <v>15414</v>
      </c>
      <c r="B6127" s="11" t="s">
        <v>1348</v>
      </c>
      <c r="C6127" s="11" t="s">
        <v>267</v>
      </c>
      <c r="D6127" s="17">
        <v>45927</v>
      </c>
      <c r="E6127" s="12">
        <v>10</v>
      </c>
    </row>
    <row r="6128" spans="1:5" x14ac:dyDescent="0.3">
      <c r="A6128" s="3" t="s">
        <v>15415</v>
      </c>
      <c r="B6128" s="11" t="s">
        <v>1050</v>
      </c>
      <c r="C6128" s="11" t="s">
        <v>290</v>
      </c>
      <c r="D6128" s="17">
        <v>45775</v>
      </c>
      <c r="E6128" s="12">
        <v>7</v>
      </c>
    </row>
    <row r="6129" spans="1:5" x14ac:dyDescent="0.3">
      <c r="A6129" s="3" t="s">
        <v>15416</v>
      </c>
      <c r="B6129" s="11" t="s">
        <v>1334</v>
      </c>
      <c r="C6129" s="11" t="s">
        <v>101</v>
      </c>
      <c r="D6129" s="17">
        <v>45715</v>
      </c>
      <c r="E6129" s="12">
        <v>7</v>
      </c>
    </row>
    <row r="6130" spans="1:5" x14ac:dyDescent="0.3">
      <c r="A6130" s="3" t="s">
        <v>15417</v>
      </c>
      <c r="B6130" s="11" t="s">
        <v>1390</v>
      </c>
      <c r="C6130" s="11" t="s">
        <v>364</v>
      </c>
      <c r="D6130" s="17">
        <v>46149</v>
      </c>
      <c r="E6130" s="12">
        <v>10</v>
      </c>
    </row>
    <row r="6131" spans="1:5" x14ac:dyDescent="0.3">
      <c r="A6131" s="3" t="s">
        <v>15418</v>
      </c>
      <c r="B6131" s="11" t="s">
        <v>1310</v>
      </c>
      <c r="C6131" s="11" t="s">
        <v>329</v>
      </c>
      <c r="D6131" s="17">
        <v>46167</v>
      </c>
      <c r="E6131" s="12">
        <v>11</v>
      </c>
    </row>
    <row r="6132" spans="1:5" x14ac:dyDescent="0.3">
      <c r="A6132" s="3" t="s">
        <v>15419</v>
      </c>
      <c r="B6132" s="11" t="s">
        <v>1012</v>
      </c>
      <c r="C6132" s="11" t="s">
        <v>347</v>
      </c>
      <c r="D6132" s="17">
        <v>45829</v>
      </c>
      <c r="E6132" s="12">
        <v>6</v>
      </c>
    </row>
    <row r="6133" spans="1:5" x14ac:dyDescent="0.3">
      <c r="A6133" s="3" t="s">
        <v>15420</v>
      </c>
      <c r="B6133" s="11" t="s">
        <v>1016</v>
      </c>
      <c r="C6133" s="11" t="s">
        <v>338</v>
      </c>
      <c r="D6133" s="17">
        <v>45975</v>
      </c>
      <c r="E6133" s="12">
        <v>7</v>
      </c>
    </row>
    <row r="6134" spans="1:5" x14ac:dyDescent="0.3">
      <c r="A6134" s="3" t="s">
        <v>15421</v>
      </c>
      <c r="B6134" s="11" t="s">
        <v>1756</v>
      </c>
      <c r="C6134" s="11" t="s">
        <v>146</v>
      </c>
      <c r="D6134" s="17">
        <v>46187</v>
      </c>
      <c r="E6134" s="12">
        <v>9</v>
      </c>
    </row>
    <row r="6135" spans="1:5" x14ac:dyDescent="0.3">
      <c r="A6135" s="3" t="s">
        <v>15422</v>
      </c>
      <c r="B6135" s="11" t="s">
        <v>1138</v>
      </c>
      <c r="C6135" s="11" t="s">
        <v>322</v>
      </c>
      <c r="D6135" s="17">
        <v>46127</v>
      </c>
      <c r="E6135" s="12">
        <v>11</v>
      </c>
    </row>
    <row r="6136" spans="1:5" x14ac:dyDescent="0.3">
      <c r="A6136" s="3" t="s">
        <v>15423</v>
      </c>
      <c r="B6136" s="11" t="s">
        <v>942</v>
      </c>
      <c r="C6136" s="11" t="s">
        <v>69</v>
      </c>
      <c r="D6136" s="17">
        <v>46061</v>
      </c>
      <c r="E6136" s="12">
        <v>5</v>
      </c>
    </row>
    <row r="6137" spans="1:5" x14ac:dyDescent="0.3">
      <c r="A6137" s="3" t="s">
        <v>15424</v>
      </c>
      <c r="B6137" s="11" t="s">
        <v>952</v>
      </c>
      <c r="C6137" s="11" t="s">
        <v>157</v>
      </c>
      <c r="D6137" s="17">
        <v>45840</v>
      </c>
      <c r="E6137" s="12">
        <v>12</v>
      </c>
    </row>
    <row r="6138" spans="1:5" x14ac:dyDescent="0.3">
      <c r="A6138" s="3" t="s">
        <v>15425</v>
      </c>
      <c r="B6138" s="11" t="s">
        <v>1486</v>
      </c>
      <c r="C6138" s="11" t="s">
        <v>152</v>
      </c>
      <c r="D6138" s="17">
        <v>46178</v>
      </c>
      <c r="E6138" s="12">
        <v>7</v>
      </c>
    </row>
    <row r="6139" spans="1:5" x14ac:dyDescent="0.3">
      <c r="A6139" s="3" t="s">
        <v>15426</v>
      </c>
      <c r="B6139" s="11" t="s">
        <v>1226</v>
      </c>
      <c r="C6139" s="11" t="s">
        <v>366</v>
      </c>
      <c r="D6139" s="17">
        <v>45984</v>
      </c>
      <c r="E6139" s="12">
        <v>5</v>
      </c>
    </row>
    <row r="6140" spans="1:5" x14ac:dyDescent="0.3">
      <c r="A6140" s="3" t="s">
        <v>15427</v>
      </c>
      <c r="B6140" s="11" t="s">
        <v>1516</v>
      </c>
      <c r="C6140" s="11" t="s">
        <v>104</v>
      </c>
      <c r="D6140" s="17">
        <v>45835</v>
      </c>
      <c r="E6140" s="12">
        <v>7</v>
      </c>
    </row>
    <row r="6141" spans="1:5" x14ac:dyDescent="0.3">
      <c r="A6141" s="3" t="s">
        <v>15428</v>
      </c>
      <c r="B6141" s="11" t="s">
        <v>918</v>
      </c>
      <c r="C6141" s="11" t="s">
        <v>235</v>
      </c>
      <c r="D6141" s="17">
        <v>46144</v>
      </c>
      <c r="E6141" s="12">
        <v>8</v>
      </c>
    </row>
    <row r="6142" spans="1:5" x14ac:dyDescent="0.3">
      <c r="A6142" s="3" t="s">
        <v>15429</v>
      </c>
      <c r="B6142" s="11" t="s">
        <v>1764</v>
      </c>
      <c r="C6142" s="11" t="s">
        <v>320</v>
      </c>
      <c r="D6142" s="17">
        <v>45744</v>
      </c>
      <c r="E6142" s="12">
        <v>6</v>
      </c>
    </row>
    <row r="6143" spans="1:5" x14ac:dyDescent="0.3">
      <c r="A6143" s="3" t="s">
        <v>15430</v>
      </c>
      <c r="B6143" s="11" t="s">
        <v>1288</v>
      </c>
      <c r="C6143" s="11" t="s">
        <v>47</v>
      </c>
      <c r="D6143" s="17">
        <v>46020</v>
      </c>
      <c r="E6143" s="12">
        <v>12</v>
      </c>
    </row>
    <row r="6144" spans="1:5" x14ac:dyDescent="0.3">
      <c r="A6144" s="3" t="s">
        <v>15431</v>
      </c>
      <c r="B6144" s="11" t="s">
        <v>1582</v>
      </c>
      <c r="C6144" s="11" t="s">
        <v>62</v>
      </c>
      <c r="D6144" s="17">
        <v>46077</v>
      </c>
      <c r="E6144" s="12">
        <v>6</v>
      </c>
    </row>
    <row r="6145" spans="1:5" x14ac:dyDescent="0.3">
      <c r="A6145" s="3" t="s">
        <v>15432</v>
      </c>
      <c r="B6145" s="11" t="s">
        <v>1018</v>
      </c>
      <c r="C6145" s="11" t="s">
        <v>395</v>
      </c>
      <c r="D6145" s="17">
        <v>45844</v>
      </c>
      <c r="E6145" s="12">
        <v>12</v>
      </c>
    </row>
    <row r="6146" spans="1:5" x14ac:dyDescent="0.3">
      <c r="A6146" s="3" t="s">
        <v>15433</v>
      </c>
      <c r="B6146" s="11" t="s">
        <v>1134</v>
      </c>
      <c r="C6146" s="11" t="s">
        <v>376</v>
      </c>
      <c r="D6146" s="17">
        <v>45770</v>
      </c>
      <c r="E6146" s="12">
        <v>10</v>
      </c>
    </row>
    <row r="6147" spans="1:5" x14ac:dyDescent="0.3">
      <c r="A6147" s="3" t="s">
        <v>15434</v>
      </c>
      <c r="B6147" s="11" t="s">
        <v>1124</v>
      </c>
      <c r="C6147" s="11" t="s">
        <v>42</v>
      </c>
      <c r="D6147" s="17">
        <v>46171</v>
      </c>
      <c r="E6147" s="12">
        <v>4</v>
      </c>
    </row>
    <row r="6148" spans="1:5" x14ac:dyDescent="0.3">
      <c r="A6148" s="3" t="s">
        <v>15435</v>
      </c>
      <c r="B6148" s="11" t="s">
        <v>1484</v>
      </c>
      <c r="C6148" s="11" t="s">
        <v>306</v>
      </c>
      <c r="D6148" s="17">
        <v>46118</v>
      </c>
      <c r="E6148" s="12">
        <v>8</v>
      </c>
    </row>
    <row r="6149" spans="1:5" x14ac:dyDescent="0.3">
      <c r="A6149" s="3" t="s">
        <v>15436</v>
      </c>
      <c r="B6149" s="11" t="s">
        <v>1584</v>
      </c>
      <c r="C6149" s="11" t="s">
        <v>211</v>
      </c>
      <c r="D6149" s="17">
        <v>45832</v>
      </c>
      <c r="E6149" s="12">
        <v>11</v>
      </c>
    </row>
    <row r="6150" spans="1:5" x14ac:dyDescent="0.3">
      <c r="A6150" s="3" t="s">
        <v>15437</v>
      </c>
      <c r="B6150" s="11" t="s">
        <v>1626</v>
      </c>
      <c r="C6150" s="11" t="s">
        <v>160</v>
      </c>
      <c r="D6150" s="17">
        <v>46173</v>
      </c>
      <c r="E6150" s="12">
        <v>11</v>
      </c>
    </row>
    <row r="6151" spans="1:5" x14ac:dyDescent="0.3">
      <c r="A6151" s="3" t="s">
        <v>15438</v>
      </c>
      <c r="B6151" s="11" t="s">
        <v>1638</v>
      </c>
      <c r="C6151" s="11" t="s">
        <v>8</v>
      </c>
      <c r="D6151" s="17">
        <v>45769</v>
      </c>
      <c r="E6151" s="12">
        <v>10</v>
      </c>
    </row>
    <row r="6152" spans="1:5" x14ac:dyDescent="0.3">
      <c r="A6152" s="3" t="s">
        <v>15439</v>
      </c>
      <c r="B6152" s="11" t="s">
        <v>878</v>
      </c>
      <c r="C6152" s="11" t="s">
        <v>126</v>
      </c>
      <c r="D6152" s="17">
        <v>46084</v>
      </c>
      <c r="E6152" s="12">
        <v>7</v>
      </c>
    </row>
    <row r="6153" spans="1:5" x14ac:dyDescent="0.3">
      <c r="A6153" s="3" t="s">
        <v>15440</v>
      </c>
      <c r="B6153" s="11" t="s">
        <v>1254</v>
      </c>
      <c r="C6153" s="11" t="s">
        <v>336</v>
      </c>
      <c r="D6153" s="17">
        <v>46187</v>
      </c>
      <c r="E6153" s="12">
        <v>11</v>
      </c>
    </row>
    <row r="6154" spans="1:5" x14ac:dyDescent="0.3">
      <c r="A6154" s="3" t="s">
        <v>15441</v>
      </c>
      <c r="B6154" s="11" t="s">
        <v>1090</v>
      </c>
      <c r="C6154" s="11" t="s">
        <v>269</v>
      </c>
      <c r="D6154" s="17">
        <v>46119</v>
      </c>
      <c r="E6154" s="12">
        <v>10</v>
      </c>
    </row>
    <row r="6155" spans="1:5" x14ac:dyDescent="0.3">
      <c r="A6155" s="3" t="s">
        <v>15442</v>
      </c>
      <c r="B6155" s="11" t="s">
        <v>1678</v>
      </c>
      <c r="C6155" s="11" t="s">
        <v>133</v>
      </c>
      <c r="D6155" s="17">
        <v>46143</v>
      </c>
      <c r="E6155" s="12">
        <v>12</v>
      </c>
    </row>
    <row r="6156" spans="1:5" x14ac:dyDescent="0.3">
      <c r="A6156" s="3" t="s">
        <v>15443</v>
      </c>
      <c r="B6156" s="11" t="s">
        <v>1202</v>
      </c>
      <c r="C6156" s="11" t="s">
        <v>399</v>
      </c>
      <c r="D6156" s="17">
        <v>46074</v>
      </c>
      <c r="E6156" s="12">
        <v>7</v>
      </c>
    </row>
    <row r="6157" spans="1:5" x14ac:dyDescent="0.3">
      <c r="A6157" s="3" t="s">
        <v>15444</v>
      </c>
      <c r="B6157" s="11" t="s">
        <v>1620</v>
      </c>
      <c r="C6157" s="11" t="s">
        <v>42</v>
      </c>
      <c r="D6157" s="17">
        <v>46139</v>
      </c>
      <c r="E6157" s="12">
        <v>10</v>
      </c>
    </row>
    <row r="6158" spans="1:5" x14ac:dyDescent="0.3">
      <c r="A6158" s="3" t="s">
        <v>15445</v>
      </c>
      <c r="B6158" s="11" t="s">
        <v>1760</v>
      </c>
      <c r="C6158" s="11" t="s">
        <v>246</v>
      </c>
      <c r="D6158" s="17">
        <v>46157</v>
      </c>
      <c r="E6158" s="12">
        <v>8</v>
      </c>
    </row>
    <row r="6159" spans="1:5" x14ac:dyDescent="0.3">
      <c r="A6159" s="3" t="s">
        <v>15446</v>
      </c>
      <c r="B6159" s="11" t="s">
        <v>1530</v>
      </c>
      <c r="C6159" s="11" t="s">
        <v>104</v>
      </c>
      <c r="D6159" s="17">
        <v>46117</v>
      </c>
      <c r="E6159" s="12">
        <v>9</v>
      </c>
    </row>
    <row r="6160" spans="1:5" x14ac:dyDescent="0.3">
      <c r="A6160" s="3" t="s">
        <v>15447</v>
      </c>
      <c r="B6160" s="11" t="s">
        <v>1560</v>
      </c>
      <c r="C6160" s="11" t="s">
        <v>296</v>
      </c>
      <c r="D6160" s="17">
        <v>45906</v>
      </c>
      <c r="E6160" s="12">
        <v>7</v>
      </c>
    </row>
    <row r="6161" spans="1:5" x14ac:dyDescent="0.3">
      <c r="A6161" s="3" t="s">
        <v>15448</v>
      </c>
      <c r="B6161" s="11" t="s">
        <v>1772</v>
      </c>
      <c r="C6161" s="11" t="s">
        <v>133</v>
      </c>
      <c r="D6161" s="17">
        <v>46168</v>
      </c>
      <c r="E6161" s="12">
        <v>4</v>
      </c>
    </row>
    <row r="6162" spans="1:5" x14ac:dyDescent="0.3">
      <c r="A6162" s="3" t="s">
        <v>15449</v>
      </c>
      <c r="B6162" s="11" t="s">
        <v>1210</v>
      </c>
      <c r="C6162" s="11" t="s">
        <v>101</v>
      </c>
      <c r="D6162" s="17">
        <v>46054</v>
      </c>
      <c r="E6162" s="12">
        <v>10</v>
      </c>
    </row>
    <row r="6163" spans="1:5" x14ac:dyDescent="0.3">
      <c r="A6163" s="3" t="s">
        <v>15450</v>
      </c>
      <c r="B6163" s="11" t="s">
        <v>1382</v>
      </c>
      <c r="C6163" s="11" t="s">
        <v>243</v>
      </c>
      <c r="D6163" s="17">
        <v>45802</v>
      </c>
      <c r="E6163" s="12">
        <v>5</v>
      </c>
    </row>
    <row r="6164" spans="1:5" x14ac:dyDescent="0.3">
      <c r="A6164" s="3" t="s">
        <v>15451</v>
      </c>
      <c r="B6164" s="11" t="s">
        <v>986</v>
      </c>
      <c r="C6164" s="11" t="s">
        <v>362</v>
      </c>
      <c r="D6164" s="17">
        <v>46105</v>
      </c>
      <c r="E6164" s="12">
        <v>10</v>
      </c>
    </row>
    <row r="6165" spans="1:5" x14ac:dyDescent="0.3">
      <c r="A6165" s="3" t="s">
        <v>15452</v>
      </c>
      <c r="B6165" s="11" t="s">
        <v>1542</v>
      </c>
      <c r="C6165" s="11" t="s">
        <v>22</v>
      </c>
      <c r="D6165" s="17">
        <v>45677</v>
      </c>
      <c r="E6165" s="12">
        <v>10</v>
      </c>
    </row>
    <row r="6166" spans="1:5" x14ac:dyDescent="0.3">
      <c r="A6166" s="3" t="s">
        <v>15453</v>
      </c>
      <c r="B6166" s="11" t="s">
        <v>1668</v>
      </c>
      <c r="C6166" s="11" t="s">
        <v>251</v>
      </c>
      <c r="D6166" s="17">
        <v>45998</v>
      </c>
      <c r="E6166" s="12">
        <v>11</v>
      </c>
    </row>
    <row r="6167" spans="1:5" x14ac:dyDescent="0.3">
      <c r="A6167" s="3" t="s">
        <v>15454</v>
      </c>
      <c r="B6167" s="11" t="s">
        <v>1636</v>
      </c>
      <c r="C6167" s="11" t="s">
        <v>298</v>
      </c>
      <c r="D6167" s="17">
        <v>45818</v>
      </c>
      <c r="E6167" s="12">
        <v>12</v>
      </c>
    </row>
    <row r="6168" spans="1:5" x14ac:dyDescent="0.3">
      <c r="A6168" s="3" t="s">
        <v>15455</v>
      </c>
      <c r="B6168" s="11" t="s">
        <v>1330</v>
      </c>
      <c r="C6168" s="11" t="s">
        <v>203</v>
      </c>
      <c r="D6168" s="17">
        <v>45898</v>
      </c>
      <c r="E6168" s="12">
        <v>11</v>
      </c>
    </row>
    <row r="6169" spans="1:5" x14ac:dyDescent="0.3">
      <c r="A6169" s="3" t="s">
        <v>15456</v>
      </c>
      <c r="B6169" s="11" t="s">
        <v>1672</v>
      </c>
      <c r="C6169" s="11" t="s">
        <v>380</v>
      </c>
      <c r="D6169" s="17">
        <v>46099</v>
      </c>
      <c r="E6169" s="12">
        <v>5</v>
      </c>
    </row>
    <row r="6170" spans="1:5" x14ac:dyDescent="0.3">
      <c r="A6170" s="3" t="s">
        <v>15457</v>
      </c>
      <c r="B6170" s="11" t="s">
        <v>916</v>
      </c>
      <c r="C6170" s="11" t="s">
        <v>137</v>
      </c>
      <c r="D6170" s="17">
        <v>45888</v>
      </c>
      <c r="E6170" s="12">
        <v>4</v>
      </c>
    </row>
    <row r="6171" spans="1:5" x14ac:dyDescent="0.3">
      <c r="A6171" s="3" t="s">
        <v>15458</v>
      </c>
      <c r="B6171" s="11" t="s">
        <v>914</v>
      </c>
      <c r="C6171" s="11" t="s">
        <v>399</v>
      </c>
      <c r="D6171" s="17">
        <v>45954</v>
      </c>
      <c r="E6171" s="12">
        <v>10</v>
      </c>
    </row>
    <row r="6172" spans="1:5" x14ac:dyDescent="0.3">
      <c r="A6172" s="3" t="s">
        <v>15459</v>
      </c>
      <c r="B6172" s="11" t="s">
        <v>1376</v>
      </c>
      <c r="C6172" s="11" t="s">
        <v>380</v>
      </c>
      <c r="D6172" s="17">
        <v>46003</v>
      </c>
      <c r="E6172" s="12">
        <v>11</v>
      </c>
    </row>
    <row r="6173" spans="1:5" x14ac:dyDescent="0.3">
      <c r="A6173" s="3" t="s">
        <v>15460</v>
      </c>
      <c r="B6173" s="11" t="s">
        <v>1020</v>
      </c>
      <c r="C6173" s="11" t="s">
        <v>329</v>
      </c>
      <c r="D6173" s="17">
        <v>45815</v>
      </c>
      <c r="E6173" s="12">
        <v>7</v>
      </c>
    </row>
    <row r="6174" spans="1:5" x14ac:dyDescent="0.3">
      <c r="A6174" s="3" t="s">
        <v>15461</v>
      </c>
      <c r="B6174" s="11" t="s">
        <v>1638</v>
      </c>
      <c r="C6174" s="11" t="s">
        <v>200</v>
      </c>
      <c r="D6174" s="17">
        <v>45802</v>
      </c>
      <c r="E6174" s="12">
        <v>10</v>
      </c>
    </row>
    <row r="6175" spans="1:5" x14ac:dyDescent="0.3">
      <c r="A6175" s="3" t="s">
        <v>15462</v>
      </c>
      <c r="B6175" s="11" t="s">
        <v>1528</v>
      </c>
      <c r="C6175" s="11" t="s">
        <v>332</v>
      </c>
      <c r="D6175" s="17">
        <v>46133</v>
      </c>
      <c r="E6175" s="12">
        <v>8</v>
      </c>
    </row>
    <row r="6176" spans="1:5" x14ac:dyDescent="0.3">
      <c r="A6176" s="3" t="s">
        <v>15463</v>
      </c>
      <c r="B6176" s="11" t="s">
        <v>1326</v>
      </c>
      <c r="C6176" s="11" t="s">
        <v>190</v>
      </c>
      <c r="D6176" s="17">
        <v>46121</v>
      </c>
      <c r="E6176" s="12">
        <v>4</v>
      </c>
    </row>
    <row r="6177" spans="1:5" x14ac:dyDescent="0.3">
      <c r="A6177" s="3" t="s">
        <v>15464</v>
      </c>
      <c r="B6177" s="11" t="s">
        <v>1568</v>
      </c>
      <c r="C6177" s="11" t="s">
        <v>237</v>
      </c>
      <c r="D6177" s="17">
        <v>45833</v>
      </c>
      <c r="E6177" s="12">
        <v>7</v>
      </c>
    </row>
    <row r="6178" spans="1:5" x14ac:dyDescent="0.3">
      <c r="A6178" s="3" t="s">
        <v>15465</v>
      </c>
      <c r="B6178" s="11" t="s">
        <v>1460</v>
      </c>
      <c r="C6178" s="11" t="s">
        <v>152</v>
      </c>
      <c r="D6178" s="17">
        <v>45926</v>
      </c>
      <c r="E6178" s="12">
        <v>10</v>
      </c>
    </row>
    <row r="6179" spans="1:5" x14ac:dyDescent="0.3">
      <c r="A6179" s="3" t="s">
        <v>15466</v>
      </c>
      <c r="B6179" s="11" t="s">
        <v>1758</v>
      </c>
      <c r="C6179" s="11" t="s">
        <v>22</v>
      </c>
      <c r="D6179" s="17">
        <v>45767</v>
      </c>
      <c r="E6179" s="12">
        <v>11</v>
      </c>
    </row>
    <row r="6180" spans="1:5" x14ac:dyDescent="0.3">
      <c r="A6180" s="3" t="s">
        <v>15467</v>
      </c>
      <c r="B6180" s="11" t="s">
        <v>1412</v>
      </c>
      <c r="C6180" s="11" t="s">
        <v>237</v>
      </c>
      <c r="D6180" s="17">
        <v>45905</v>
      </c>
      <c r="E6180" s="12">
        <v>6</v>
      </c>
    </row>
    <row r="6181" spans="1:5" x14ac:dyDescent="0.3">
      <c r="A6181" s="3" t="s">
        <v>15468</v>
      </c>
      <c r="B6181" s="11" t="s">
        <v>1434</v>
      </c>
      <c r="C6181" s="11" t="s">
        <v>251</v>
      </c>
      <c r="D6181" s="17">
        <v>46021</v>
      </c>
      <c r="E6181" s="12">
        <v>8</v>
      </c>
    </row>
    <row r="6182" spans="1:5" x14ac:dyDescent="0.3">
      <c r="A6182" s="3" t="s">
        <v>15469</v>
      </c>
      <c r="B6182" s="11" t="s">
        <v>1650</v>
      </c>
      <c r="C6182" s="11" t="s">
        <v>385</v>
      </c>
      <c r="D6182" s="17">
        <v>45924</v>
      </c>
      <c r="E6182" s="12">
        <v>5</v>
      </c>
    </row>
    <row r="6183" spans="1:5" x14ac:dyDescent="0.3">
      <c r="A6183" s="3" t="s">
        <v>15470</v>
      </c>
      <c r="B6183" s="11" t="s">
        <v>1030</v>
      </c>
      <c r="C6183" s="11" t="s">
        <v>256</v>
      </c>
      <c r="D6183" s="17">
        <v>46157</v>
      </c>
      <c r="E6183" s="12">
        <v>9</v>
      </c>
    </row>
    <row r="6184" spans="1:5" x14ac:dyDescent="0.3">
      <c r="A6184" s="3" t="s">
        <v>15471</v>
      </c>
      <c r="B6184" s="11" t="s">
        <v>1454</v>
      </c>
      <c r="C6184" s="11" t="s">
        <v>196</v>
      </c>
      <c r="D6184" s="17">
        <v>45766</v>
      </c>
      <c r="E6184" s="12">
        <v>9</v>
      </c>
    </row>
    <row r="6185" spans="1:5" x14ac:dyDescent="0.3">
      <c r="A6185" s="3" t="s">
        <v>15472</v>
      </c>
      <c r="B6185" s="11" t="s">
        <v>1358</v>
      </c>
      <c r="C6185" s="11" t="s">
        <v>352</v>
      </c>
      <c r="D6185" s="17">
        <v>46001</v>
      </c>
      <c r="E6185" s="12">
        <v>10</v>
      </c>
    </row>
    <row r="6186" spans="1:5" x14ac:dyDescent="0.3">
      <c r="A6186" s="3" t="s">
        <v>15473</v>
      </c>
      <c r="B6186" s="11" t="s">
        <v>1108</v>
      </c>
      <c r="C6186" s="11" t="s">
        <v>296</v>
      </c>
      <c r="D6186" s="17">
        <v>45806</v>
      </c>
      <c r="E6186" s="12">
        <v>5</v>
      </c>
    </row>
    <row r="6187" spans="1:5" x14ac:dyDescent="0.3">
      <c r="A6187" s="3" t="s">
        <v>15474</v>
      </c>
      <c r="B6187" s="11" t="s">
        <v>1028</v>
      </c>
      <c r="C6187" s="11" t="s">
        <v>124</v>
      </c>
      <c r="D6187" s="17">
        <v>45967</v>
      </c>
      <c r="E6187" s="12">
        <v>11</v>
      </c>
    </row>
    <row r="6188" spans="1:5" x14ac:dyDescent="0.3">
      <c r="A6188" s="3" t="s">
        <v>15475</v>
      </c>
      <c r="B6188" s="11" t="s">
        <v>1756</v>
      </c>
      <c r="C6188" s="11" t="s">
        <v>253</v>
      </c>
      <c r="D6188" s="17">
        <v>45873</v>
      </c>
      <c r="E6188" s="12">
        <v>12</v>
      </c>
    </row>
    <row r="6189" spans="1:5" x14ac:dyDescent="0.3">
      <c r="A6189" s="3" t="s">
        <v>15476</v>
      </c>
      <c r="B6189" s="11" t="s">
        <v>1206</v>
      </c>
      <c r="C6189" s="11" t="s">
        <v>282</v>
      </c>
      <c r="D6189" s="17">
        <v>46091</v>
      </c>
      <c r="E6189" s="12">
        <v>5</v>
      </c>
    </row>
    <row r="6190" spans="1:5" x14ac:dyDescent="0.3">
      <c r="A6190" s="3" t="s">
        <v>15477</v>
      </c>
      <c r="B6190" s="11" t="s">
        <v>1494</v>
      </c>
      <c r="C6190" s="11" t="s">
        <v>380</v>
      </c>
      <c r="D6190" s="17">
        <v>46126</v>
      </c>
      <c r="E6190" s="12">
        <v>11</v>
      </c>
    </row>
    <row r="6191" spans="1:5" x14ac:dyDescent="0.3">
      <c r="A6191" s="3" t="s">
        <v>15478</v>
      </c>
      <c r="B6191" s="11" t="s">
        <v>1676</v>
      </c>
      <c r="C6191" s="11" t="s">
        <v>316</v>
      </c>
      <c r="D6191" s="17">
        <v>46194</v>
      </c>
      <c r="E6191" s="12">
        <v>9</v>
      </c>
    </row>
    <row r="6192" spans="1:5" x14ac:dyDescent="0.3">
      <c r="A6192" s="3" t="s">
        <v>15479</v>
      </c>
      <c r="B6192" s="11" t="s">
        <v>1232</v>
      </c>
      <c r="C6192" s="11" t="s">
        <v>284</v>
      </c>
      <c r="D6192" s="17">
        <v>46091</v>
      </c>
      <c r="E6192" s="12">
        <v>10</v>
      </c>
    </row>
    <row r="6193" spans="1:5" x14ac:dyDescent="0.3">
      <c r="A6193" s="3" t="s">
        <v>15480</v>
      </c>
      <c r="B6193" s="11" t="s">
        <v>1398</v>
      </c>
      <c r="C6193" s="11" t="s">
        <v>306</v>
      </c>
      <c r="D6193" s="17">
        <v>45872</v>
      </c>
      <c r="E6193" s="12">
        <v>7</v>
      </c>
    </row>
    <row r="6194" spans="1:5" x14ac:dyDescent="0.3">
      <c r="A6194" s="3" t="s">
        <v>15481</v>
      </c>
      <c r="B6194" s="11" t="s">
        <v>1520</v>
      </c>
      <c r="C6194" s="11" t="s">
        <v>78</v>
      </c>
      <c r="D6194" s="17">
        <v>45887</v>
      </c>
      <c r="E6194" s="12">
        <v>9</v>
      </c>
    </row>
    <row r="6195" spans="1:5" x14ac:dyDescent="0.3">
      <c r="A6195" s="3" t="s">
        <v>15482</v>
      </c>
      <c r="B6195" s="11" t="s">
        <v>1092</v>
      </c>
      <c r="C6195" s="11" t="s">
        <v>382</v>
      </c>
      <c r="D6195" s="17">
        <v>45735</v>
      </c>
      <c r="E6195" s="12">
        <v>7</v>
      </c>
    </row>
    <row r="6196" spans="1:5" x14ac:dyDescent="0.3">
      <c r="A6196" s="3" t="s">
        <v>15483</v>
      </c>
      <c r="B6196" s="11" t="s">
        <v>1536</v>
      </c>
      <c r="C6196" s="11" t="s">
        <v>276</v>
      </c>
      <c r="D6196" s="17">
        <v>46097</v>
      </c>
      <c r="E6196" s="12">
        <v>5</v>
      </c>
    </row>
    <row r="6197" spans="1:5" x14ac:dyDescent="0.3">
      <c r="A6197" s="3" t="s">
        <v>15484</v>
      </c>
      <c r="B6197" s="11" t="s">
        <v>1334</v>
      </c>
      <c r="C6197" s="11" t="s">
        <v>310</v>
      </c>
      <c r="D6197" s="17">
        <v>45800</v>
      </c>
      <c r="E6197" s="12">
        <v>4</v>
      </c>
    </row>
    <row r="6198" spans="1:5" x14ac:dyDescent="0.3">
      <c r="A6198" s="3" t="s">
        <v>15485</v>
      </c>
      <c r="B6198" s="11" t="s">
        <v>908</v>
      </c>
      <c r="C6198" s="11" t="s">
        <v>292</v>
      </c>
      <c r="D6198" s="17">
        <v>45877</v>
      </c>
      <c r="E6198" s="12">
        <v>11</v>
      </c>
    </row>
    <row r="6199" spans="1:5" x14ac:dyDescent="0.3">
      <c r="A6199" s="3" t="s">
        <v>15486</v>
      </c>
      <c r="B6199" s="11" t="s">
        <v>1370</v>
      </c>
      <c r="C6199" s="11" t="s">
        <v>171</v>
      </c>
      <c r="D6199" s="17">
        <v>45883</v>
      </c>
      <c r="E6199" s="12">
        <v>6</v>
      </c>
    </row>
    <row r="6200" spans="1:5" x14ac:dyDescent="0.3">
      <c r="A6200" s="3" t="s">
        <v>15487</v>
      </c>
      <c r="B6200" s="11" t="s">
        <v>1496</v>
      </c>
      <c r="C6200" s="11" t="s">
        <v>391</v>
      </c>
      <c r="D6200" s="17">
        <v>46051</v>
      </c>
      <c r="E6200" s="12">
        <v>10</v>
      </c>
    </row>
    <row r="6201" spans="1:5" x14ac:dyDescent="0.3">
      <c r="A6201" s="3" t="s">
        <v>15488</v>
      </c>
      <c r="B6201" s="11" t="s">
        <v>1720</v>
      </c>
      <c r="C6201" s="11" t="s">
        <v>229</v>
      </c>
      <c r="D6201" s="17">
        <v>46018</v>
      </c>
      <c r="E6201" s="12">
        <v>6</v>
      </c>
    </row>
    <row r="6202" spans="1:5" x14ac:dyDescent="0.3">
      <c r="A6202" s="3" t="s">
        <v>15489</v>
      </c>
      <c r="B6202" s="11" t="s">
        <v>1512</v>
      </c>
      <c r="C6202" s="11" t="s">
        <v>140</v>
      </c>
      <c r="D6202" s="17">
        <v>46120</v>
      </c>
      <c r="E6202" s="12">
        <v>8</v>
      </c>
    </row>
    <row r="6203" spans="1:5" x14ac:dyDescent="0.3">
      <c r="A6203" s="3" t="s">
        <v>15490</v>
      </c>
      <c r="B6203" s="11" t="s">
        <v>1378</v>
      </c>
      <c r="C6203" s="11" t="s">
        <v>320</v>
      </c>
      <c r="D6203" s="17">
        <v>46059</v>
      </c>
      <c r="E6203" s="12">
        <v>8</v>
      </c>
    </row>
    <row r="6204" spans="1:5" x14ac:dyDescent="0.3">
      <c r="A6204" s="3" t="s">
        <v>15491</v>
      </c>
      <c r="B6204" s="11" t="s">
        <v>1082</v>
      </c>
      <c r="C6204" s="11" t="s">
        <v>391</v>
      </c>
      <c r="D6204" s="17">
        <v>45884</v>
      </c>
      <c r="E6204" s="12">
        <v>5</v>
      </c>
    </row>
    <row r="6205" spans="1:5" x14ac:dyDescent="0.3">
      <c r="A6205" s="3" t="s">
        <v>15492</v>
      </c>
      <c r="B6205" s="11" t="s">
        <v>1396</v>
      </c>
      <c r="C6205" s="11" t="s">
        <v>248</v>
      </c>
      <c r="D6205" s="17">
        <v>45851</v>
      </c>
      <c r="E6205" s="12">
        <v>6</v>
      </c>
    </row>
    <row r="6206" spans="1:5" x14ac:dyDescent="0.3">
      <c r="A6206" s="3" t="s">
        <v>15493</v>
      </c>
      <c r="B6206" s="11" t="s">
        <v>936</v>
      </c>
      <c r="C6206" s="11" t="s">
        <v>246</v>
      </c>
      <c r="D6206" s="17">
        <v>46071</v>
      </c>
      <c r="E6206" s="12">
        <v>11</v>
      </c>
    </row>
    <row r="6207" spans="1:5" x14ac:dyDescent="0.3">
      <c r="A6207" s="3" t="s">
        <v>15494</v>
      </c>
      <c r="B6207" s="11" t="s">
        <v>1592</v>
      </c>
      <c r="C6207" s="11" t="s">
        <v>391</v>
      </c>
      <c r="D6207" s="17">
        <v>46004</v>
      </c>
      <c r="E6207" s="12">
        <v>12</v>
      </c>
    </row>
    <row r="6208" spans="1:5" x14ac:dyDescent="0.3">
      <c r="A6208" s="3" t="s">
        <v>15495</v>
      </c>
      <c r="B6208" s="11" t="s">
        <v>950</v>
      </c>
      <c r="C6208" s="11" t="s">
        <v>78</v>
      </c>
      <c r="D6208" s="17">
        <v>45712</v>
      </c>
      <c r="E6208" s="12">
        <v>7</v>
      </c>
    </row>
    <row r="6209" spans="1:5" x14ac:dyDescent="0.3">
      <c r="A6209" s="3" t="s">
        <v>15496</v>
      </c>
      <c r="B6209" s="11" t="s">
        <v>976</v>
      </c>
      <c r="C6209" s="11" t="s">
        <v>211</v>
      </c>
      <c r="D6209" s="17">
        <v>45983</v>
      </c>
      <c r="E6209" s="12">
        <v>11</v>
      </c>
    </row>
    <row r="6210" spans="1:5" x14ac:dyDescent="0.3">
      <c r="A6210" s="3" t="s">
        <v>15497</v>
      </c>
      <c r="B6210" s="11" t="s">
        <v>1330</v>
      </c>
      <c r="C6210" s="11" t="s">
        <v>338</v>
      </c>
      <c r="D6210" s="17">
        <v>45777</v>
      </c>
      <c r="E6210" s="12">
        <v>11</v>
      </c>
    </row>
    <row r="6211" spans="1:5" x14ac:dyDescent="0.3">
      <c r="A6211" s="3" t="s">
        <v>15498</v>
      </c>
      <c r="B6211" s="11" t="s">
        <v>1212</v>
      </c>
      <c r="C6211" s="11" t="s">
        <v>216</v>
      </c>
      <c r="D6211" s="17">
        <v>45840</v>
      </c>
      <c r="E6211" s="12">
        <v>7</v>
      </c>
    </row>
    <row r="6212" spans="1:5" x14ac:dyDescent="0.3">
      <c r="A6212" s="3" t="s">
        <v>15499</v>
      </c>
      <c r="B6212" s="11" t="s">
        <v>918</v>
      </c>
      <c r="C6212" s="11" t="s">
        <v>47</v>
      </c>
      <c r="D6212" s="17">
        <v>46129</v>
      </c>
      <c r="E6212" s="12">
        <v>6</v>
      </c>
    </row>
    <row r="6213" spans="1:5" x14ac:dyDescent="0.3">
      <c r="A6213" s="3" t="s">
        <v>15500</v>
      </c>
      <c r="B6213" s="11" t="s">
        <v>1446</v>
      </c>
      <c r="C6213" s="11" t="s">
        <v>326</v>
      </c>
      <c r="D6213" s="17">
        <v>46168</v>
      </c>
      <c r="E6213" s="12">
        <v>10</v>
      </c>
    </row>
    <row r="6214" spans="1:5" x14ac:dyDescent="0.3">
      <c r="A6214" s="3" t="s">
        <v>15501</v>
      </c>
      <c r="B6214" s="11" t="s">
        <v>1618</v>
      </c>
      <c r="C6214" s="11" t="s">
        <v>329</v>
      </c>
      <c r="D6214" s="17">
        <v>46114</v>
      </c>
      <c r="E6214" s="12">
        <v>11</v>
      </c>
    </row>
    <row r="6215" spans="1:5" x14ac:dyDescent="0.3">
      <c r="A6215" s="3" t="s">
        <v>15502</v>
      </c>
      <c r="B6215" s="11" t="s">
        <v>1592</v>
      </c>
      <c r="C6215" s="11" t="s">
        <v>47</v>
      </c>
      <c r="D6215" s="17">
        <v>45798</v>
      </c>
      <c r="E6215" s="12">
        <v>6</v>
      </c>
    </row>
    <row r="6216" spans="1:5" x14ac:dyDescent="0.3">
      <c r="A6216" s="3" t="s">
        <v>15503</v>
      </c>
      <c r="B6216" s="11" t="s">
        <v>1070</v>
      </c>
      <c r="C6216" s="11" t="s">
        <v>352</v>
      </c>
      <c r="D6216" s="17">
        <v>45663</v>
      </c>
      <c r="E6216" s="12">
        <v>12</v>
      </c>
    </row>
    <row r="6217" spans="1:5" x14ac:dyDescent="0.3">
      <c r="A6217" s="3" t="s">
        <v>15504</v>
      </c>
      <c r="B6217" s="11" t="s">
        <v>1044</v>
      </c>
      <c r="C6217" s="11" t="s">
        <v>296</v>
      </c>
      <c r="D6217" s="17">
        <v>45709</v>
      </c>
      <c r="E6217" s="12">
        <v>6</v>
      </c>
    </row>
    <row r="6218" spans="1:5" x14ac:dyDescent="0.3">
      <c r="A6218" s="3" t="s">
        <v>15505</v>
      </c>
      <c r="B6218" s="11" t="s">
        <v>1620</v>
      </c>
      <c r="C6218" s="11" t="s">
        <v>95</v>
      </c>
      <c r="D6218" s="17">
        <v>45829</v>
      </c>
      <c r="E6218" s="12">
        <v>5</v>
      </c>
    </row>
    <row r="6219" spans="1:5" x14ac:dyDescent="0.3">
      <c r="A6219" s="3" t="s">
        <v>15506</v>
      </c>
      <c r="B6219" s="11" t="s">
        <v>1486</v>
      </c>
      <c r="C6219" s="11" t="s">
        <v>107</v>
      </c>
      <c r="D6219" s="17">
        <v>45939</v>
      </c>
      <c r="E6219" s="12">
        <v>5</v>
      </c>
    </row>
    <row r="6220" spans="1:5" x14ac:dyDescent="0.3">
      <c r="A6220" s="3" t="s">
        <v>15507</v>
      </c>
      <c r="B6220" s="11" t="s">
        <v>1772</v>
      </c>
      <c r="C6220" s="11" t="s">
        <v>101</v>
      </c>
      <c r="D6220" s="17">
        <v>45917</v>
      </c>
      <c r="E6220" s="12">
        <v>12</v>
      </c>
    </row>
    <row r="6221" spans="1:5" x14ac:dyDescent="0.3">
      <c r="A6221" s="3" t="s">
        <v>15508</v>
      </c>
      <c r="B6221" s="11" t="s">
        <v>1614</v>
      </c>
      <c r="C6221" s="11" t="s">
        <v>364</v>
      </c>
      <c r="D6221" s="17">
        <v>46045</v>
      </c>
      <c r="E6221" s="12">
        <v>5</v>
      </c>
    </row>
    <row r="6222" spans="1:5" x14ac:dyDescent="0.3">
      <c r="A6222" s="3" t="s">
        <v>15509</v>
      </c>
      <c r="B6222" s="11" t="s">
        <v>1278</v>
      </c>
      <c r="C6222" s="11" t="s">
        <v>155</v>
      </c>
      <c r="D6222" s="17">
        <v>46005</v>
      </c>
      <c r="E6222" s="12">
        <v>8</v>
      </c>
    </row>
    <row r="6223" spans="1:5" x14ac:dyDescent="0.3">
      <c r="A6223" s="3" t="s">
        <v>15510</v>
      </c>
      <c r="B6223" s="11" t="s">
        <v>878</v>
      </c>
      <c r="C6223" s="11" t="s">
        <v>237</v>
      </c>
      <c r="D6223" s="17">
        <v>45873</v>
      </c>
      <c r="E6223" s="12">
        <v>4</v>
      </c>
    </row>
    <row r="6224" spans="1:5" x14ac:dyDescent="0.3">
      <c r="A6224" s="3" t="s">
        <v>15511</v>
      </c>
      <c r="B6224" s="11" t="s">
        <v>1548</v>
      </c>
      <c r="C6224" s="11" t="s">
        <v>376</v>
      </c>
      <c r="D6224" s="17">
        <v>46191</v>
      </c>
      <c r="E6224" s="12">
        <v>11</v>
      </c>
    </row>
    <row r="6225" spans="1:5" x14ac:dyDescent="0.3">
      <c r="A6225" s="3" t="s">
        <v>15512</v>
      </c>
      <c r="B6225" s="11" t="s">
        <v>1506</v>
      </c>
      <c r="C6225" s="11" t="s">
        <v>162</v>
      </c>
      <c r="D6225" s="17">
        <v>45719</v>
      </c>
      <c r="E6225" s="12">
        <v>9</v>
      </c>
    </row>
    <row r="6226" spans="1:5" x14ac:dyDescent="0.3">
      <c r="A6226" s="3" t="s">
        <v>15513</v>
      </c>
      <c r="B6226" s="11" t="s">
        <v>1402</v>
      </c>
      <c r="C6226" s="11" t="s">
        <v>157</v>
      </c>
      <c r="D6226" s="17">
        <v>46055</v>
      </c>
      <c r="E6226" s="12">
        <v>5</v>
      </c>
    </row>
    <row r="6227" spans="1:5" x14ac:dyDescent="0.3">
      <c r="A6227" s="3" t="s">
        <v>15514</v>
      </c>
      <c r="B6227" s="11" t="s">
        <v>938</v>
      </c>
      <c r="C6227" s="11" t="s">
        <v>101</v>
      </c>
      <c r="D6227" s="17">
        <v>45917</v>
      </c>
      <c r="E6227" s="12">
        <v>7</v>
      </c>
    </row>
    <row r="6228" spans="1:5" x14ac:dyDescent="0.3">
      <c r="A6228" s="3" t="s">
        <v>15515</v>
      </c>
      <c r="B6228" s="11" t="s">
        <v>1102</v>
      </c>
      <c r="C6228" s="11" t="s">
        <v>241</v>
      </c>
      <c r="D6228" s="17">
        <v>46042</v>
      </c>
      <c r="E6228" s="12">
        <v>5</v>
      </c>
    </row>
    <row r="6229" spans="1:5" x14ac:dyDescent="0.3">
      <c r="A6229" s="3" t="s">
        <v>15516</v>
      </c>
      <c r="B6229" s="11" t="s">
        <v>1234</v>
      </c>
      <c r="C6229" s="11" t="s">
        <v>162</v>
      </c>
      <c r="D6229" s="17">
        <v>45821</v>
      </c>
      <c r="E6229" s="12">
        <v>7</v>
      </c>
    </row>
    <row r="6230" spans="1:5" x14ac:dyDescent="0.3">
      <c r="A6230" s="3" t="s">
        <v>15517</v>
      </c>
      <c r="B6230" s="11" t="s">
        <v>1468</v>
      </c>
      <c r="C6230" s="11" t="s">
        <v>298</v>
      </c>
      <c r="D6230" s="17">
        <v>45857</v>
      </c>
      <c r="E6230" s="12">
        <v>9</v>
      </c>
    </row>
    <row r="6231" spans="1:5" x14ac:dyDescent="0.3">
      <c r="A6231" s="3" t="s">
        <v>15518</v>
      </c>
      <c r="B6231" s="11" t="s">
        <v>1298</v>
      </c>
      <c r="C6231" s="11" t="s">
        <v>177</v>
      </c>
      <c r="D6231" s="17">
        <v>46107</v>
      </c>
      <c r="E6231" s="12">
        <v>4</v>
      </c>
    </row>
    <row r="6232" spans="1:5" x14ac:dyDescent="0.3">
      <c r="A6232" s="3" t="s">
        <v>15519</v>
      </c>
      <c r="B6232" s="11" t="s">
        <v>1018</v>
      </c>
      <c r="C6232" s="11" t="s">
        <v>399</v>
      </c>
      <c r="D6232" s="17">
        <v>46110</v>
      </c>
      <c r="E6232" s="12">
        <v>6</v>
      </c>
    </row>
    <row r="6233" spans="1:5" x14ac:dyDescent="0.3">
      <c r="A6233" s="3" t="s">
        <v>15520</v>
      </c>
      <c r="B6233" s="11" t="s">
        <v>1092</v>
      </c>
      <c r="C6233" s="11" t="s">
        <v>116</v>
      </c>
      <c r="D6233" s="17">
        <v>46084</v>
      </c>
      <c r="E6233" s="12">
        <v>10</v>
      </c>
    </row>
    <row r="6234" spans="1:5" x14ac:dyDescent="0.3">
      <c r="A6234" s="3" t="s">
        <v>15521</v>
      </c>
      <c r="B6234" s="11" t="s">
        <v>1262</v>
      </c>
      <c r="C6234" s="11" t="s">
        <v>296</v>
      </c>
      <c r="D6234" s="17">
        <v>45668</v>
      </c>
      <c r="E6234" s="12">
        <v>5</v>
      </c>
    </row>
    <row r="6235" spans="1:5" x14ac:dyDescent="0.3">
      <c r="A6235" s="3" t="s">
        <v>15522</v>
      </c>
      <c r="B6235" s="11" t="s">
        <v>1560</v>
      </c>
      <c r="C6235" s="11" t="s">
        <v>342</v>
      </c>
      <c r="D6235" s="17">
        <v>45682</v>
      </c>
      <c r="E6235" s="12">
        <v>9</v>
      </c>
    </row>
    <row r="6236" spans="1:5" x14ac:dyDescent="0.3">
      <c r="A6236" s="3" t="s">
        <v>15523</v>
      </c>
      <c r="B6236" s="11" t="s">
        <v>1766</v>
      </c>
      <c r="C6236" s="11" t="s">
        <v>378</v>
      </c>
      <c r="D6236" s="17">
        <v>46057</v>
      </c>
      <c r="E6236" s="12">
        <v>12</v>
      </c>
    </row>
    <row r="6237" spans="1:5" x14ac:dyDescent="0.3">
      <c r="A6237" s="3" t="s">
        <v>15524</v>
      </c>
      <c r="B6237" s="11" t="s">
        <v>1646</v>
      </c>
      <c r="C6237" s="11" t="s">
        <v>298</v>
      </c>
      <c r="D6237" s="17">
        <v>45712</v>
      </c>
      <c r="E6237" s="12">
        <v>11</v>
      </c>
    </row>
    <row r="6238" spans="1:5" x14ac:dyDescent="0.3">
      <c r="A6238" s="3" t="s">
        <v>15525</v>
      </c>
      <c r="B6238" s="11" t="s">
        <v>1728</v>
      </c>
      <c r="C6238" s="11" t="s">
        <v>373</v>
      </c>
      <c r="D6238" s="17">
        <v>45949</v>
      </c>
      <c r="E6238" s="12">
        <v>10</v>
      </c>
    </row>
    <row r="6239" spans="1:5" x14ac:dyDescent="0.3">
      <c r="A6239" s="3" t="s">
        <v>15526</v>
      </c>
      <c r="B6239" s="11" t="s">
        <v>1404</v>
      </c>
      <c r="C6239" s="11" t="s">
        <v>121</v>
      </c>
      <c r="D6239" s="17">
        <v>46080</v>
      </c>
      <c r="E6239" s="12">
        <v>5</v>
      </c>
    </row>
    <row r="6240" spans="1:5" x14ac:dyDescent="0.3">
      <c r="A6240" s="3" t="s">
        <v>15527</v>
      </c>
      <c r="B6240" s="11" t="s">
        <v>1732</v>
      </c>
      <c r="C6240" s="11" t="s">
        <v>57</v>
      </c>
      <c r="D6240" s="17">
        <v>45774</v>
      </c>
      <c r="E6240" s="12">
        <v>10</v>
      </c>
    </row>
    <row r="6241" spans="1:5" x14ac:dyDescent="0.3">
      <c r="A6241" s="3" t="s">
        <v>15528</v>
      </c>
      <c r="B6241" s="11" t="s">
        <v>1190</v>
      </c>
      <c r="C6241" s="11" t="s">
        <v>260</v>
      </c>
      <c r="D6241" s="17">
        <v>45754</v>
      </c>
      <c r="E6241" s="12">
        <v>4</v>
      </c>
    </row>
    <row r="6242" spans="1:5" x14ac:dyDescent="0.3">
      <c r="A6242" s="3" t="s">
        <v>15529</v>
      </c>
      <c r="B6242" s="11" t="s">
        <v>940</v>
      </c>
      <c r="C6242" s="11" t="s">
        <v>294</v>
      </c>
      <c r="D6242" s="17">
        <v>45881</v>
      </c>
      <c r="E6242" s="12">
        <v>6</v>
      </c>
    </row>
    <row r="6243" spans="1:5" x14ac:dyDescent="0.3">
      <c r="A6243" s="3" t="s">
        <v>15530</v>
      </c>
      <c r="B6243" s="11" t="s">
        <v>1624</v>
      </c>
      <c r="C6243" s="11" t="s">
        <v>329</v>
      </c>
      <c r="D6243" s="17">
        <v>45839</v>
      </c>
      <c r="E6243" s="12">
        <v>11</v>
      </c>
    </row>
    <row r="6244" spans="1:5" x14ac:dyDescent="0.3">
      <c r="A6244" s="3" t="s">
        <v>15531</v>
      </c>
      <c r="B6244" s="11" t="s">
        <v>1528</v>
      </c>
      <c r="C6244" s="11" t="s">
        <v>292</v>
      </c>
      <c r="D6244" s="17">
        <v>46079</v>
      </c>
      <c r="E6244" s="12">
        <v>11</v>
      </c>
    </row>
    <row r="6245" spans="1:5" x14ac:dyDescent="0.3">
      <c r="A6245" s="3" t="s">
        <v>15532</v>
      </c>
      <c r="B6245" s="11" t="s">
        <v>1218</v>
      </c>
      <c r="C6245" s="11" t="s">
        <v>130</v>
      </c>
      <c r="D6245" s="17">
        <v>45983</v>
      </c>
      <c r="E6245" s="12">
        <v>9</v>
      </c>
    </row>
    <row r="6246" spans="1:5" x14ac:dyDescent="0.3">
      <c r="A6246" s="3" t="s">
        <v>15533</v>
      </c>
      <c r="B6246" s="11" t="s">
        <v>1282</v>
      </c>
      <c r="C6246" s="11" t="s">
        <v>177</v>
      </c>
      <c r="D6246" s="17">
        <v>46021</v>
      </c>
      <c r="E6246" s="12">
        <v>8</v>
      </c>
    </row>
    <row r="6247" spans="1:5" x14ac:dyDescent="0.3">
      <c r="A6247" s="3" t="s">
        <v>15534</v>
      </c>
      <c r="B6247" s="11" t="s">
        <v>1278</v>
      </c>
      <c r="C6247" s="11" t="s">
        <v>385</v>
      </c>
      <c r="D6247" s="17">
        <v>46073</v>
      </c>
      <c r="E6247" s="12">
        <v>8</v>
      </c>
    </row>
    <row r="6248" spans="1:5" x14ac:dyDescent="0.3">
      <c r="A6248" s="3" t="s">
        <v>15535</v>
      </c>
      <c r="B6248" s="11" t="s">
        <v>1244</v>
      </c>
      <c r="C6248" s="11" t="s">
        <v>286</v>
      </c>
      <c r="D6248" s="17">
        <v>45877</v>
      </c>
      <c r="E6248" s="12">
        <v>11</v>
      </c>
    </row>
    <row r="6249" spans="1:5" x14ac:dyDescent="0.3">
      <c r="A6249" s="3" t="s">
        <v>15536</v>
      </c>
      <c r="B6249" s="11" t="s">
        <v>998</v>
      </c>
      <c r="C6249" s="11" t="s">
        <v>329</v>
      </c>
      <c r="D6249" s="17">
        <v>45855</v>
      </c>
      <c r="E6249" s="12">
        <v>9</v>
      </c>
    </row>
    <row r="6250" spans="1:5" x14ac:dyDescent="0.3">
      <c r="A6250" s="3" t="s">
        <v>15537</v>
      </c>
      <c r="B6250" s="11" t="s">
        <v>1580</v>
      </c>
      <c r="C6250" s="11" t="s">
        <v>226</v>
      </c>
      <c r="D6250" s="17">
        <v>46183</v>
      </c>
      <c r="E6250" s="12">
        <v>7</v>
      </c>
    </row>
    <row r="6251" spans="1:5" x14ac:dyDescent="0.3">
      <c r="A6251" s="3" t="s">
        <v>15538</v>
      </c>
      <c r="B6251" s="11" t="s">
        <v>1118</v>
      </c>
      <c r="C6251" s="11" t="s">
        <v>146</v>
      </c>
      <c r="D6251" s="17">
        <v>46028</v>
      </c>
      <c r="E6251" s="12">
        <v>6</v>
      </c>
    </row>
    <row r="6252" spans="1:5" x14ac:dyDescent="0.3">
      <c r="A6252" s="3" t="s">
        <v>15539</v>
      </c>
      <c r="B6252" s="11" t="s">
        <v>1270</v>
      </c>
      <c r="C6252" s="11" t="s">
        <v>101</v>
      </c>
      <c r="D6252" s="17">
        <v>45798</v>
      </c>
      <c r="E6252" s="12">
        <v>10</v>
      </c>
    </row>
    <row r="6253" spans="1:5" x14ac:dyDescent="0.3">
      <c r="A6253" s="3" t="s">
        <v>15540</v>
      </c>
      <c r="B6253" s="11" t="s">
        <v>1034</v>
      </c>
      <c r="C6253" s="11" t="s">
        <v>165</v>
      </c>
      <c r="D6253" s="17">
        <v>45760</v>
      </c>
      <c r="E6253" s="12">
        <v>12</v>
      </c>
    </row>
    <row r="6254" spans="1:5" x14ac:dyDescent="0.3">
      <c r="A6254" s="3" t="s">
        <v>15541</v>
      </c>
      <c r="B6254" s="11" t="s">
        <v>1144</v>
      </c>
      <c r="C6254" s="11" t="s">
        <v>214</v>
      </c>
      <c r="D6254" s="17">
        <v>45828</v>
      </c>
      <c r="E6254" s="12">
        <v>4</v>
      </c>
    </row>
    <row r="6255" spans="1:5" x14ac:dyDescent="0.3">
      <c r="A6255" s="3" t="s">
        <v>15542</v>
      </c>
      <c r="B6255" s="11" t="s">
        <v>1092</v>
      </c>
      <c r="C6255" s="11" t="s">
        <v>294</v>
      </c>
      <c r="D6255" s="17">
        <v>45933</v>
      </c>
      <c r="E6255" s="12">
        <v>5</v>
      </c>
    </row>
    <row r="6256" spans="1:5" x14ac:dyDescent="0.3">
      <c r="A6256" s="3" t="s">
        <v>15543</v>
      </c>
      <c r="B6256" s="11" t="s">
        <v>1756</v>
      </c>
      <c r="C6256" s="11" t="s">
        <v>274</v>
      </c>
      <c r="D6256" s="17">
        <v>45976</v>
      </c>
      <c r="E6256" s="12">
        <v>4</v>
      </c>
    </row>
    <row r="6257" spans="1:5" x14ac:dyDescent="0.3">
      <c r="A6257" s="3" t="s">
        <v>15544</v>
      </c>
      <c r="B6257" s="11" t="s">
        <v>1354</v>
      </c>
      <c r="C6257" s="11" t="s">
        <v>76</v>
      </c>
      <c r="D6257" s="17">
        <v>46014</v>
      </c>
      <c r="E6257" s="12">
        <v>11</v>
      </c>
    </row>
    <row r="6258" spans="1:5" x14ac:dyDescent="0.3">
      <c r="A6258" s="3" t="s">
        <v>15545</v>
      </c>
      <c r="B6258" s="11" t="s">
        <v>1430</v>
      </c>
      <c r="C6258" s="11" t="s">
        <v>22</v>
      </c>
      <c r="D6258" s="17">
        <v>46154</v>
      </c>
      <c r="E6258" s="12">
        <v>4</v>
      </c>
    </row>
    <row r="6259" spans="1:5" x14ac:dyDescent="0.3">
      <c r="A6259" s="3" t="s">
        <v>15546</v>
      </c>
      <c r="B6259" s="11" t="s">
        <v>996</v>
      </c>
      <c r="C6259" s="11" t="s">
        <v>237</v>
      </c>
      <c r="D6259" s="17">
        <v>46064</v>
      </c>
      <c r="E6259" s="12">
        <v>7</v>
      </c>
    </row>
    <row r="6260" spans="1:5" x14ac:dyDescent="0.3">
      <c r="A6260" s="3" t="s">
        <v>15547</v>
      </c>
      <c r="B6260" s="11" t="s">
        <v>1262</v>
      </c>
      <c r="C6260" s="11" t="s">
        <v>203</v>
      </c>
      <c r="D6260" s="17">
        <v>45992</v>
      </c>
      <c r="E6260" s="12">
        <v>7</v>
      </c>
    </row>
    <row r="6261" spans="1:5" x14ac:dyDescent="0.3">
      <c r="A6261" s="3" t="s">
        <v>15548</v>
      </c>
      <c r="B6261" s="11" t="s">
        <v>1424</v>
      </c>
      <c r="C6261" s="11" t="s">
        <v>248</v>
      </c>
      <c r="D6261" s="17">
        <v>46123</v>
      </c>
      <c r="E6261" s="12">
        <v>11</v>
      </c>
    </row>
    <row r="6262" spans="1:5" x14ac:dyDescent="0.3">
      <c r="A6262" s="3" t="s">
        <v>15549</v>
      </c>
      <c r="B6262" s="11" t="s">
        <v>914</v>
      </c>
      <c r="C6262" s="11" t="s">
        <v>187</v>
      </c>
      <c r="D6262" s="17">
        <v>46187</v>
      </c>
      <c r="E6262" s="12">
        <v>8</v>
      </c>
    </row>
    <row r="6263" spans="1:5" x14ac:dyDescent="0.3">
      <c r="A6263" s="3" t="s">
        <v>15550</v>
      </c>
      <c r="B6263" s="11" t="s">
        <v>1536</v>
      </c>
      <c r="C6263" s="11" t="s">
        <v>352</v>
      </c>
      <c r="D6263" s="17">
        <v>46062</v>
      </c>
      <c r="E6263" s="12">
        <v>10</v>
      </c>
    </row>
    <row r="6264" spans="1:5" x14ac:dyDescent="0.3">
      <c r="A6264" s="3" t="s">
        <v>15551</v>
      </c>
      <c r="B6264" s="11" t="s">
        <v>1226</v>
      </c>
      <c r="C6264" s="11" t="s">
        <v>171</v>
      </c>
      <c r="D6264" s="17">
        <v>45768</v>
      </c>
      <c r="E6264" s="12">
        <v>10</v>
      </c>
    </row>
    <row r="6265" spans="1:5" x14ac:dyDescent="0.3">
      <c r="A6265" s="3" t="s">
        <v>15552</v>
      </c>
      <c r="B6265" s="11" t="s">
        <v>1336</v>
      </c>
      <c r="C6265" s="11" t="s">
        <v>121</v>
      </c>
      <c r="D6265" s="17">
        <v>45852</v>
      </c>
      <c r="E6265" s="12">
        <v>5</v>
      </c>
    </row>
    <row r="6266" spans="1:5" x14ac:dyDescent="0.3">
      <c r="A6266" s="3" t="s">
        <v>15553</v>
      </c>
      <c r="B6266" s="11" t="s">
        <v>1706</v>
      </c>
      <c r="C6266" s="11" t="s">
        <v>382</v>
      </c>
      <c r="D6266" s="17">
        <v>45941</v>
      </c>
      <c r="E6266" s="12">
        <v>4</v>
      </c>
    </row>
    <row r="6267" spans="1:5" x14ac:dyDescent="0.3">
      <c r="A6267" s="3" t="s">
        <v>15554</v>
      </c>
      <c r="B6267" s="11" t="s">
        <v>910</v>
      </c>
      <c r="C6267" s="11" t="s">
        <v>322</v>
      </c>
      <c r="D6267" s="17">
        <v>45793</v>
      </c>
      <c r="E6267" s="12">
        <v>10</v>
      </c>
    </row>
    <row r="6268" spans="1:5" x14ac:dyDescent="0.3">
      <c r="A6268" s="3" t="s">
        <v>15555</v>
      </c>
      <c r="B6268" s="11" t="s">
        <v>910</v>
      </c>
      <c r="C6268" s="11" t="s">
        <v>296</v>
      </c>
      <c r="D6268" s="17">
        <v>45835</v>
      </c>
      <c r="E6268" s="12">
        <v>5</v>
      </c>
    </row>
    <row r="6269" spans="1:5" x14ac:dyDescent="0.3">
      <c r="A6269" s="3" t="s">
        <v>15556</v>
      </c>
      <c r="B6269" s="11" t="s">
        <v>1694</v>
      </c>
      <c r="C6269" s="11" t="s">
        <v>18</v>
      </c>
      <c r="D6269" s="17">
        <v>45665</v>
      </c>
      <c r="E6269" s="12">
        <v>7</v>
      </c>
    </row>
    <row r="6270" spans="1:5" x14ac:dyDescent="0.3">
      <c r="A6270" s="3" t="s">
        <v>15557</v>
      </c>
      <c r="B6270" s="11" t="s">
        <v>1600</v>
      </c>
      <c r="C6270" s="11" t="s">
        <v>69</v>
      </c>
      <c r="D6270" s="17">
        <v>45842</v>
      </c>
      <c r="E6270" s="12">
        <v>5</v>
      </c>
    </row>
    <row r="6271" spans="1:5" x14ac:dyDescent="0.3">
      <c r="A6271" s="3" t="s">
        <v>15558</v>
      </c>
      <c r="B6271" s="11" t="s">
        <v>1510</v>
      </c>
      <c r="C6271" s="11" t="s">
        <v>294</v>
      </c>
      <c r="D6271" s="17">
        <v>46016</v>
      </c>
      <c r="E6271" s="12">
        <v>4</v>
      </c>
    </row>
    <row r="6272" spans="1:5" x14ac:dyDescent="0.3">
      <c r="A6272" s="3" t="s">
        <v>15559</v>
      </c>
      <c r="B6272" s="11" t="s">
        <v>893</v>
      </c>
      <c r="C6272" s="11" t="s">
        <v>292</v>
      </c>
      <c r="D6272" s="17">
        <v>46108</v>
      </c>
      <c r="E6272" s="12">
        <v>6</v>
      </c>
    </row>
    <row r="6273" spans="1:5" x14ac:dyDescent="0.3">
      <c r="A6273" s="3" t="s">
        <v>15560</v>
      </c>
      <c r="B6273" s="11" t="s">
        <v>1086</v>
      </c>
      <c r="C6273" s="11" t="s">
        <v>32</v>
      </c>
      <c r="D6273" s="17">
        <v>46054</v>
      </c>
      <c r="E6273" s="12">
        <v>10</v>
      </c>
    </row>
    <row r="6274" spans="1:5" x14ac:dyDescent="0.3">
      <c r="A6274" s="3" t="s">
        <v>15561</v>
      </c>
      <c r="B6274" s="11" t="s">
        <v>1422</v>
      </c>
      <c r="C6274" s="11" t="s">
        <v>334</v>
      </c>
      <c r="D6274" s="17">
        <v>45824</v>
      </c>
      <c r="E6274" s="12">
        <v>12</v>
      </c>
    </row>
    <row r="6275" spans="1:5" x14ac:dyDescent="0.3">
      <c r="A6275" s="3" t="s">
        <v>15562</v>
      </c>
      <c r="B6275" s="11" t="s">
        <v>1510</v>
      </c>
      <c r="C6275" s="11" t="s">
        <v>160</v>
      </c>
      <c r="D6275" s="17">
        <v>45820</v>
      </c>
      <c r="E6275" s="12">
        <v>5</v>
      </c>
    </row>
    <row r="6276" spans="1:5" x14ac:dyDescent="0.3">
      <c r="A6276" s="3" t="s">
        <v>15563</v>
      </c>
      <c r="B6276" s="11" t="s">
        <v>1548</v>
      </c>
      <c r="C6276" s="11" t="s">
        <v>206</v>
      </c>
      <c r="D6276" s="17">
        <v>46092</v>
      </c>
      <c r="E6276" s="12">
        <v>12</v>
      </c>
    </row>
    <row r="6277" spans="1:5" x14ac:dyDescent="0.3">
      <c r="A6277" s="3" t="s">
        <v>15564</v>
      </c>
      <c r="B6277" s="11" t="s">
        <v>1314</v>
      </c>
      <c r="C6277" s="11" t="s">
        <v>57</v>
      </c>
      <c r="D6277" s="17">
        <v>46136</v>
      </c>
      <c r="E6277" s="12">
        <v>4</v>
      </c>
    </row>
    <row r="6278" spans="1:5" x14ac:dyDescent="0.3">
      <c r="A6278" s="3" t="s">
        <v>15565</v>
      </c>
      <c r="B6278" s="11" t="s">
        <v>1554</v>
      </c>
      <c r="C6278" s="11" t="s">
        <v>47</v>
      </c>
      <c r="D6278" s="17">
        <v>45836</v>
      </c>
      <c r="E6278" s="12">
        <v>11</v>
      </c>
    </row>
    <row r="6279" spans="1:5" x14ac:dyDescent="0.3">
      <c r="A6279" s="3" t="s">
        <v>15566</v>
      </c>
      <c r="B6279" s="11" t="s">
        <v>896</v>
      </c>
      <c r="C6279" s="11" t="s">
        <v>253</v>
      </c>
      <c r="D6279" s="17">
        <v>45944</v>
      </c>
      <c r="E6279" s="12">
        <v>10</v>
      </c>
    </row>
    <row r="6280" spans="1:5" x14ac:dyDescent="0.3">
      <c r="A6280" s="3" t="s">
        <v>15567</v>
      </c>
      <c r="B6280" s="11" t="s">
        <v>1124</v>
      </c>
      <c r="C6280" s="11" t="s">
        <v>260</v>
      </c>
      <c r="D6280" s="17">
        <v>45973</v>
      </c>
      <c r="E6280" s="12">
        <v>10</v>
      </c>
    </row>
    <row r="6281" spans="1:5" x14ac:dyDescent="0.3">
      <c r="A6281" s="3" t="s">
        <v>15568</v>
      </c>
      <c r="B6281" s="11" t="s">
        <v>1396</v>
      </c>
      <c r="C6281" s="11" t="s">
        <v>226</v>
      </c>
      <c r="D6281" s="17">
        <v>45963</v>
      </c>
      <c r="E6281" s="12">
        <v>7</v>
      </c>
    </row>
    <row r="6282" spans="1:5" x14ac:dyDescent="0.3">
      <c r="A6282" s="3" t="s">
        <v>15569</v>
      </c>
      <c r="B6282" s="11" t="s">
        <v>1062</v>
      </c>
      <c r="C6282" s="11" t="s">
        <v>246</v>
      </c>
      <c r="D6282" s="17">
        <v>45960</v>
      </c>
      <c r="E6282" s="12">
        <v>8</v>
      </c>
    </row>
    <row r="6283" spans="1:5" x14ac:dyDescent="0.3">
      <c r="A6283" s="3" t="s">
        <v>15570</v>
      </c>
      <c r="B6283" s="11" t="s">
        <v>1704</v>
      </c>
      <c r="C6283" s="11" t="s">
        <v>57</v>
      </c>
      <c r="D6283" s="17">
        <v>45939</v>
      </c>
      <c r="E6283" s="12">
        <v>7</v>
      </c>
    </row>
    <row r="6284" spans="1:5" x14ac:dyDescent="0.3">
      <c r="A6284" s="3" t="s">
        <v>15571</v>
      </c>
      <c r="B6284" s="11" t="s">
        <v>1616</v>
      </c>
      <c r="C6284" s="11" t="s">
        <v>298</v>
      </c>
      <c r="D6284" s="17">
        <v>45845</v>
      </c>
      <c r="E6284" s="12">
        <v>11</v>
      </c>
    </row>
    <row r="6285" spans="1:5" x14ac:dyDescent="0.3">
      <c r="A6285" s="3" t="s">
        <v>15572</v>
      </c>
      <c r="B6285" s="11" t="s">
        <v>1678</v>
      </c>
      <c r="C6285" s="11" t="s">
        <v>214</v>
      </c>
      <c r="D6285" s="17">
        <v>46138</v>
      </c>
      <c r="E6285" s="12">
        <v>7</v>
      </c>
    </row>
    <row r="6286" spans="1:5" x14ac:dyDescent="0.3">
      <c r="A6286" s="3" t="s">
        <v>15573</v>
      </c>
      <c r="B6286" s="11" t="s">
        <v>1148</v>
      </c>
      <c r="C6286" s="11" t="s">
        <v>187</v>
      </c>
      <c r="D6286" s="17">
        <v>46139</v>
      </c>
      <c r="E6286" s="12">
        <v>6</v>
      </c>
    </row>
    <row r="6287" spans="1:5" x14ac:dyDescent="0.3">
      <c r="A6287" s="3" t="s">
        <v>15574</v>
      </c>
      <c r="B6287" s="11" t="s">
        <v>1216</v>
      </c>
      <c r="C6287" s="11" t="s">
        <v>214</v>
      </c>
      <c r="D6287" s="17">
        <v>45723</v>
      </c>
      <c r="E6287" s="12">
        <v>11</v>
      </c>
    </row>
    <row r="6288" spans="1:5" x14ac:dyDescent="0.3">
      <c r="A6288" s="3" t="s">
        <v>15575</v>
      </c>
      <c r="B6288" s="11" t="s">
        <v>1706</v>
      </c>
      <c r="C6288" s="11" t="s">
        <v>140</v>
      </c>
      <c r="D6288" s="17">
        <v>45825</v>
      </c>
      <c r="E6288" s="12">
        <v>10</v>
      </c>
    </row>
    <row r="6289" spans="1:5" x14ac:dyDescent="0.3">
      <c r="A6289" s="3" t="s">
        <v>15576</v>
      </c>
      <c r="B6289" s="11" t="s">
        <v>1704</v>
      </c>
      <c r="C6289" s="11" t="s">
        <v>128</v>
      </c>
      <c r="D6289" s="17">
        <v>45695</v>
      </c>
      <c r="E6289" s="12">
        <v>12</v>
      </c>
    </row>
    <row r="6290" spans="1:5" x14ac:dyDescent="0.3">
      <c r="A6290" s="3" t="s">
        <v>15577</v>
      </c>
      <c r="B6290" s="11" t="s">
        <v>1274</v>
      </c>
      <c r="C6290" s="11" t="s">
        <v>380</v>
      </c>
      <c r="D6290" s="17">
        <v>45989</v>
      </c>
      <c r="E6290" s="12">
        <v>5</v>
      </c>
    </row>
    <row r="6291" spans="1:5" x14ac:dyDescent="0.3">
      <c r="A6291" s="3" t="s">
        <v>15578</v>
      </c>
      <c r="B6291" s="11" t="s">
        <v>1668</v>
      </c>
      <c r="C6291" s="11" t="s">
        <v>395</v>
      </c>
      <c r="D6291" s="17">
        <v>45797</v>
      </c>
      <c r="E6291" s="12">
        <v>12</v>
      </c>
    </row>
    <row r="6292" spans="1:5" x14ac:dyDescent="0.3">
      <c r="A6292" s="3" t="s">
        <v>15579</v>
      </c>
      <c r="B6292" s="11" t="s">
        <v>1404</v>
      </c>
      <c r="C6292" s="11" t="s">
        <v>391</v>
      </c>
      <c r="D6292" s="17">
        <v>46022</v>
      </c>
      <c r="E6292" s="12">
        <v>11</v>
      </c>
    </row>
    <row r="6293" spans="1:5" x14ac:dyDescent="0.3">
      <c r="A6293" s="3" t="s">
        <v>15580</v>
      </c>
      <c r="B6293" s="11" t="s">
        <v>1316</v>
      </c>
      <c r="C6293" s="11" t="s">
        <v>278</v>
      </c>
      <c r="D6293" s="17">
        <v>45747</v>
      </c>
      <c r="E6293" s="12">
        <v>6</v>
      </c>
    </row>
    <row r="6294" spans="1:5" x14ac:dyDescent="0.3">
      <c r="A6294" s="3" t="s">
        <v>15581</v>
      </c>
      <c r="B6294" s="11" t="s">
        <v>1544</v>
      </c>
      <c r="C6294" s="11" t="s">
        <v>280</v>
      </c>
      <c r="D6294" s="17">
        <v>46131</v>
      </c>
      <c r="E6294" s="12">
        <v>11</v>
      </c>
    </row>
    <row r="6295" spans="1:5" x14ac:dyDescent="0.3">
      <c r="A6295" s="3" t="s">
        <v>15582</v>
      </c>
      <c r="B6295" s="11" t="s">
        <v>1366</v>
      </c>
      <c r="C6295" s="11" t="s">
        <v>248</v>
      </c>
      <c r="D6295" s="17">
        <v>46192</v>
      </c>
      <c r="E6295" s="12">
        <v>12</v>
      </c>
    </row>
    <row r="6296" spans="1:5" x14ac:dyDescent="0.3">
      <c r="A6296" s="3" t="s">
        <v>15583</v>
      </c>
      <c r="B6296" s="11" t="s">
        <v>1460</v>
      </c>
      <c r="C6296" s="11" t="s">
        <v>27</v>
      </c>
      <c r="D6296" s="17">
        <v>46121</v>
      </c>
      <c r="E6296" s="12">
        <v>4</v>
      </c>
    </row>
    <row r="6297" spans="1:5" x14ac:dyDescent="0.3">
      <c r="A6297" s="3" t="s">
        <v>15584</v>
      </c>
      <c r="B6297" s="11" t="s">
        <v>1592</v>
      </c>
      <c r="C6297" s="11" t="s">
        <v>308</v>
      </c>
      <c r="D6297" s="17">
        <v>46070</v>
      </c>
      <c r="E6297" s="12">
        <v>5</v>
      </c>
    </row>
    <row r="6298" spans="1:5" x14ac:dyDescent="0.3">
      <c r="A6298" s="3" t="s">
        <v>15585</v>
      </c>
      <c r="B6298" s="11" t="s">
        <v>1196</v>
      </c>
      <c r="C6298" s="11" t="s">
        <v>332</v>
      </c>
      <c r="D6298" s="17">
        <v>45864</v>
      </c>
      <c r="E6298" s="12">
        <v>4</v>
      </c>
    </row>
    <row r="6299" spans="1:5" x14ac:dyDescent="0.3">
      <c r="A6299" s="3" t="s">
        <v>15586</v>
      </c>
      <c r="B6299" s="11" t="s">
        <v>1058</v>
      </c>
      <c r="C6299" s="11" t="s">
        <v>121</v>
      </c>
      <c r="D6299" s="17">
        <v>45846</v>
      </c>
      <c r="E6299" s="12">
        <v>5</v>
      </c>
    </row>
    <row r="6300" spans="1:5" x14ac:dyDescent="0.3">
      <c r="A6300" s="3" t="s">
        <v>15587</v>
      </c>
      <c r="B6300" s="11" t="s">
        <v>1020</v>
      </c>
      <c r="C6300" s="11" t="s">
        <v>137</v>
      </c>
      <c r="D6300" s="17">
        <v>45876</v>
      </c>
      <c r="E6300" s="12">
        <v>11</v>
      </c>
    </row>
    <row r="6301" spans="1:5" x14ac:dyDescent="0.3">
      <c r="A6301" s="3" t="s">
        <v>15588</v>
      </c>
      <c r="B6301" s="11" t="s">
        <v>922</v>
      </c>
      <c r="C6301" s="11" t="s">
        <v>146</v>
      </c>
      <c r="D6301" s="17">
        <v>45905</v>
      </c>
      <c r="E6301" s="12">
        <v>8</v>
      </c>
    </row>
    <row r="6302" spans="1:5" x14ac:dyDescent="0.3">
      <c r="A6302" s="3" t="s">
        <v>15589</v>
      </c>
      <c r="B6302" s="11" t="s">
        <v>1414</v>
      </c>
      <c r="C6302" s="11" t="s">
        <v>214</v>
      </c>
      <c r="D6302" s="17">
        <v>46180</v>
      </c>
      <c r="E6302" s="12">
        <v>9</v>
      </c>
    </row>
    <row r="6303" spans="1:5" x14ac:dyDescent="0.3">
      <c r="A6303" s="3" t="s">
        <v>15590</v>
      </c>
      <c r="B6303" s="11" t="s">
        <v>1276</v>
      </c>
      <c r="C6303" s="11" t="s">
        <v>292</v>
      </c>
      <c r="D6303" s="17">
        <v>45887</v>
      </c>
      <c r="E6303" s="12">
        <v>6</v>
      </c>
    </row>
    <row r="6304" spans="1:5" x14ac:dyDescent="0.3">
      <c r="A6304" s="3" t="s">
        <v>15591</v>
      </c>
      <c r="B6304" s="11" t="s">
        <v>1014</v>
      </c>
      <c r="C6304" s="11" t="s">
        <v>354</v>
      </c>
      <c r="D6304" s="17">
        <v>45963</v>
      </c>
      <c r="E6304" s="12">
        <v>7</v>
      </c>
    </row>
    <row r="6305" spans="1:5" x14ac:dyDescent="0.3">
      <c r="A6305" s="3" t="s">
        <v>15592</v>
      </c>
      <c r="B6305" s="11" t="s">
        <v>1470</v>
      </c>
      <c r="C6305" s="11" t="s">
        <v>112</v>
      </c>
      <c r="D6305" s="17">
        <v>45875</v>
      </c>
      <c r="E6305" s="12">
        <v>10</v>
      </c>
    </row>
    <row r="6306" spans="1:5" x14ac:dyDescent="0.3">
      <c r="A6306" s="3" t="s">
        <v>15593</v>
      </c>
      <c r="B6306" s="11" t="s">
        <v>1468</v>
      </c>
      <c r="C6306" s="11" t="s">
        <v>193</v>
      </c>
      <c r="D6306" s="17">
        <v>46162</v>
      </c>
      <c r="E6306" s="12">
        <v>6</v>
      </c>
    </row>
    <row r="6307" spans="1:5" x14ac:dyDescent="0.3">
      <c r="A6307" s="3" t="s">
        <v>15594</v>
      </c>
      <c r="B6307" s="11" t="s">
        <v>896</v>
      </c>
      <c r="C6307" s="11" t="s">
        <v>274</v>
      </c>
      <c r="D6307" s="17">
        <v>46000</v>
      </c>
      <c r="E6307" s="12">
        <v>6</v>
      </c>
    </row>
    <row r="6308" spans="1:5" x14ac:dyDescent="0.3">
      <c r="A6308" s="3" t="s">
        <v>15595</v>
      </c>
      <c r="B6308" s="11" t="s">
        <v>968</v>
      </c>
      <c r="C6308" s="11" t="s">
        <v>208</v>
      </c>
      <c r="D6308" s="17">
        <v>45869</v>
      </c>
      <c r="E6308" s="12">
        <v>10</v>
      </c>
    </row>
    <row r="6309" spans="1:5" x14ac:dyDescent="0.3">
      <c r="A6309" s="3" t="s">
        <v>15596</v>
      </c>
      <c r="B6309" s="11" t="s">
        <v>962</v>
      </c>
      <c r="C6309" s="11" t="s">
        <v>109</v>
      </c>
      <c r="D6309" s="17">
        <v>46011</v>
      </c>
      <c r="E6309" s="12">
        <v>10</v>
      </c>
    </row>
    <row r="6310" spans="1:5" x14ac:dyDescent="0.3">
      <c r="A6310" s="3" t="s">
        <v>15597</v>
      </c>
      <c r="B6310" s="11" t="s">
        <v>1076</v>
      </c>
      <c r="C6310" s="11" t="s">
        <v>137</v>
      </c>
      <c r="D6310" s="17">
        <v>45983</v>
      </c>
      <c r="E6310" s="12">
        <v>12</v>
      </c>
    </row>
    <row r="6311" spans="1:5" x14ac:dyDescent="0.3">
      <c r="A6311" s="3" t="s">
        <v>15598</v>
      </c>
      <c r="B6311" s="11" t="s">
        <v>1348</v>
      </c>
      <c r="C6311" s="11" t="s">
        <v>267</v>
      </c>
      <c r="D6311" s="17">
        <v>46163</v>
      </c>
      <c r="E6311" s="12">
        <v>4</v>
      </c>
    </row>
    <row r="6312" spans="1:5" x14ac:dyDescent="0.3">
      <c r="A6312" s="3" t="s">
        <v>15599</v>
      </c>
      <c r="B6312" s="11" t="s">
        <v>1212</v>
      </c>
      <c r="C6312" s="11" t="s">
        <v>391</v>
      </c>
      <c r="D6312" s="17">
        <v>46039</v>
      </c>
      <c r="E6312" s="12">
        <v>8</v>
      </c>
    </row>
    <row r="6313" spans="1:5" x14ac:dyDescent="0.3">
      <c r="A6313" s="3" t="s">
        <v>15600</v>
      </c>
      <c r="B6313" s="11" t="s">
        <v>948</v>
      </c>
      <c r="C6313" s="11" t="s">
        <v>168</v>
      </c>
      <c r="D6313" s="17">
        <v>45946</v>
      </c>
      <c r="E6313" s="12">
        <v>6</v>
      </c>
    </row>
    <row r="6314" spans="1:5" x14ac:dyDescent="0.3">
      <c r="A6314" s="3" t="s">
        <v>15601</v>
      </c>
      <c r="B6314" s="11" t="s">
        <v>1666</v>
      </c>
      <c r="C6314" s="11" t="s">
        <v>298</v>
      </c>
      <c r="D6314" s="17">
        <v>45970</v>
      </c>
      <c r="E6314" s="12">
        <v>5</v>
      </c>
    </row>
    <row r="6315" spans="1:5" x14ac:dyDescent="0.3">
      <c r="A6315" s="3" t="s">
        <v>15602</v>
      </c>
      <c r="B6315" s="11" t="s">
        <v>938</v>
      </c>
      <c r="C6315" s="11" t="s">
        <v>282</v>
      </c>
      <c r="D6315" s="17">
        <v>45723</v>
      </c>
      <c r="E6315" s="12">
        <v>4</v>
      </c>
    </row>
    <row r="6316" spans="1:5" x14ac:dyDescent="0.3">
      <c r="A6316" s="3" t="s">
        <v>15603</v>
      </c>
      <c r="B6316" s="11" t="s">
        <v>1254</v>
      </c>
      <c r="C6316" s="11" t="s">
        <v>308</v>
      </c>
      <c r="D6316" s="17">
        <v>45694</v>
      </c>
      <c r="E6316" s="12">
        <v>7</v>
      </c>
    </row>
    <row r="6317" spans="1:5" x14ac:dyDescent="0.3">
      <c r="A6317" s="3" t="s">
        <v>15604</v>
      </c>
      <c r="B6317" s="11" t="s">
        <v>1670</v>
      </c>
      <c r="C6317" s="11" t="s">
        <v>8</v>
      </c>
      <c r="D6317" s="17">
        <v>45996</v>
      </c>
      <c r="E6317" s="12">
        <v>7</v>
      </c>
    </row>
    <row r="6318" spans="1:5" x14ac:dyDescent="0.3">
      <c r="A6318" s="3" t="s">
        <v>15605</v>
      </c>
      <c r="B6318" s="11" t="s">
        <v>1388</v>
      </c>
      <c r="C6318" s="11" t="s">
        <v>179</v>
      </c>
      <c r="D6318" s="17">
        <v>45753</v>
      </c>
      <c r="E6318" s="12">
        <v>6</v>
      </c>
    </row>
    <row r="6319" spans="1:5" x14ac:dyDescent="0.3">
      <c r="A6319" s="3" t="s">
        <v>15606</v>
      </c>
      <c r="B6319" s="11" t="s">
        <v>1104</v>
      </c>
      <c r="C6319" s="11" t="s">
        <v>137</v>
      </c>
      <c r="D6319" s="17">
        <v>45786</v>
      </c>
      <c r="E6319" s="12">
        <v>11</v>
      </c>
    </row>
    <row r="6320" spans="1:5" x14ac:dyDescent="0.3">
      <c r="A6320" s="3" t="s">
        <v>15607</v>
      </c>
      <c r="B6320" s="11" t="s">
        <v>1082</v>
      </c>
      <c r="C6320" s="11" t="s">
        <v>278</v>
      </c>
      <c r="D6320" s="17">
        <v>45854</v>
      </c>
      <c r="E6320" s="12">
        <v>9</v>
      </c>
    </row>
    <row r="6321" spans="1:5" x14ac:dyDescent="0.3">
      <c r="A6321" s="3" t="s">
        <v>15608</v>
      </c>
      <c r="B6321" s="11" t="s">
        <v>1378</v>
      </c>
      <c r="C6321" s="11" t="s">
        <v>350</v>
      </c>
      <c r="D6321" s="17">
        <v>45932</v>
      </c>
      <c r="E6321" s="12">
        <v>10</v>
      </c>
    </row>
    <row r="6322" spans="1:5" x14ac:dyDescent="0.3">
      <c r="A6322" s="3" t="s">
        <v>15609</v>
      </c>
      <c r="B6322" s="11" t="s">
        <v>1022</v>
      </c>
      <c r="C6322" s="11" t="s">
        <v>366</v>
      </c>
      <c r="D6322" s="17">
        <v>45853</v>
      </c>
      <c r="E6322" s="12">
        <v>12</v>
      </c>
    </row>
    <row r="6323" spans="1:5" x14ac:dyDescent="0.3">
      <c r="A6323" s="3" t="s">
        <v>15610</v>
      </c>
      <c r="B6323" s="11" t="s">
        <v>1196</v>
      </c>
      <c r="C6323" s="11" t="s">
        <v>226</v>
      </c>
      <c r="D6323" s="17">
        <v>45913</v>
      </c>
      <c r="E6323" s="12">
        <v>12</v>
      </c>
    </row>
    <row r="6324" spans="1:5" x14ac:dyDescent="0.3">
      <c r="A6324" s="3" t="s">
        <v>15611</v>
      </c>
      <c r="B6324" s="11" t="s">
        <v>1056</v>
      </c>
      <c r="C6324" s="11" t="s">
        <v>157</v>
      </c>
      <c r="D6324" s="17">
        <v>46114</v>
      </c>
      <c r="E6324" s="12">
        <v>5</v>
      </c>
    </row>
    <row r="6325" spans="1:5" x14ac:dyDescent="0.3">
      <c r="A6325" s="3" t="s">
        <v>15612</v>
      </c>
      <c r="B6325" s="11" t="s">
        <v>990</v>
      </c>
      <c r="C6325" s="11" t="s">
        <v>174</v>
      </c>
      <c r="D6325" s="17">
        <v>46115</v>
      </c>
      <c r="E6325" s="12">
        <v>10</v>
      </c>
    </row>
    <row r="6326" spans="1:5" x14ac:dyDescent="0.3">
      <c r="A6326" s="3" t="s">
        <v>15613</v>
      </c>
      <c r="B6326" s="11" t="s">
        <v>1628</v>
      </c>
      <c r="C6326" s="11" t="s">
        <v>130</v>
      </c>
      <c r="D6326" s="17">
        <v>45809</v>
      </c>
      <c r="E6326" s="12">
        <v>7</v>
      </c>
    </row>
    <row r="6327" spans="1:5" x14ac:dyDescent="0.3">
      <c r="A6327" s="3" t="s">
        <v>15614</v>
      </c>
      <c r="B6327" s="11" t="s">
        <v>1414</v>
      </c>
      <c r="C6327" s="11" t="s">
        <v>162</v>
      </c>
      <c r="D6327" s="17">
        <v>45728</v>
      </c>
      <c r="E6327" s="12">
        <v>4</v>
      </c>
    </row>
    <row r="6328" spans="1:5" x14ac:dyDescent="0.3">
      <c r="A6328" s="3" t="s">
        <v>15615</v>
      </c>
      <c r="B6328" s="11" t="s">
        <v>1652</v>
      </c>
      <c r="C6328" s="11" t="s">
        <v>312</v>
      </c>
      <c r="D6328" s="17">
        <v>46085</v>
      </c>
      <c r="E6328" s="12">
        <v>7</v>
      </c>
    </row>
    <row r="6329" spans="1:5" x14ac:dyDescent="0.3">
      <c r="A6329" s="3" t="s">
        <v>15616</v>
      </c>
      <c r="B6329" s="11" t="s">
        <v>1454</v>
      </c>
      <c r="C6329" s="11" t="s">
        <v>332</v>
      </c>
      <c r="D6329" s="17">
        <v>46191</v>
      </c>
      <c r="E6329" s="12">
        <v>5</v>
      </c>
    </row>
    <row r="6330" spans="1:5" x14ac:dyDescent="0.3">
      <c r="A6330" s="3" t="s">
        <v>15617</v>
      </c>
      <c r="B6330" s="11" t="s">
        <v>1448</v>
      </c>
      <c r="C6330" s="11" t="s">
        <v>378</v>
      </c>
      <c r="D6330" s="17">
        <v>46066</v>
      </c>
      <c r="E6330" s="12">
        <v>4</v>
      </c>
    </row>
    <row r="6331" spans="1:5" x14ac:dyDescent="0.3">
      <c r="A6331" s="3" t="s">
        <v>15618</v>
      </c>
      <c r="B6331" s="11" t="s">
        <v>1694</v>
      </c>
      <c r="C6331" s="11" t="s">
        <v>380</v>
      </c>
      <c r="D6331" s="17">
        <v>45978</v>
      </c>
      <c r="E6331" s="12">
        <v>6</v>
      </c>
    </row>
    <row r="6332" spans="1:5" x14ac:dyDescent="0.3">
      <c r="A6332" s="3" t="s">
        <v>15619</v>
      </c>
      <c r="B6332" s="11" t="s">
        <v>1146</v>
      </c>
      <c r="C6332" s="11" t="s">
        <v>239</v>
      </c>
      <c r="D6332" s="17">
        <v>46061</v>
      </c>
      <c r="E6332" s="12">
        <v>8</v>
      </c>
    </row>
    <row r="6333" spans="1:5" x14ac:dyDescent="0.3">
      <c r="A6333" s="3" t="s">
        <v>15620</v>
      </c>
      <c r="B6333" s="11" t="s">
        <v>1596</v>
      </c>
      <c r="C6333" s="11" t="s">
        <v>371</v>
      </c>
      <c r="D6333" s="17">
        <v>46060</v>
      </c>
      <c r="E6333" s="12">
        <v>8</v>
      </c>
    </row>
    <row r="6334" spans="1:5" x14ac:dyDescent="0.3">
      <c r="A6334" s="3" t="s">
        <v>15621</v>
      </c>
      <c r="B6334" s="11" t="s">
        <v>958</v>
      </c>
      <c r="C6334" s="11" t="s">
        <v>121</v>
      </c>
      <c r="D6334" s="17">
        <v>46068</v>
      </c>
      <c r="E6334" s="12">
        <v>8</v>
      </c>
    </row>
    <row r="6335" spans="1:5" x14ac:dyDescent="0.3">
      <c r="A6335" s="3" t="s">
        <v>15622</v>
      </c>
      <c r="B6335" s="11" t="s">
        <v>1110</v>
      </c>
      <c r="C6335" s="11" t="s">
        <v>364</v>
      </c>
      <c r="D6335" s="17">
        <v>45932</v>
      </c>
      <c r="E6335" s="12">
        <v>12</v>
      </c>
    </row>
    <row r="6336" spans="1:5" x14ac:dyDescent="0.3">
      <c r="A6336" s="3" t="s">
        <v>15623</v>
      </c>
      <c r="B6336" s="11" t="s">
        <v>1504</v>
      </c>
      <c r="C6336" s="11" t="s">
        <v>146</v>
      </c>
      <c r="D6336" s="17">
        <v>45889</v>
      </c>
      <c r="E6336" s="12">
        <v>5</v>
      </c>
    </row>
    <row r="6337" spans="1:5" x14ac:dyDescent="0.3">
      <c r="A6337" s="3" t="s">
        <v>15624</v>
      </c>
      <c r="B6337" s="11" t="s">
        <v>1698</v>
      </c>
      <c r="C6337" s="11" t="s">
        <v>326</v>
      </c>
      <c r="D6337" s="17">
        <v>45896</v>
      </c>
      <c r="E6337" s="12">
        <v>8</v>
      </c>
    </row>
    <row r="6338" spans="1:5" x14ac:dyDescent="0.3">
      <c r="A6338" s="3" t="s">
        <v>15625</v>
      </c>
      <c r="B6338" s="11" t="s">
        <v>1144</v>
      </c>
      <c r="C6338" s="11" t="s">
        <v>116</v>
      </c>
      <c r="D6338" s="17">
        <v>46156</v>
      </c>
      <c r="E6338" s="12">
        <v>8</v>
      </c>
    </row>
    <row r="6339" spans="1:5" x14ac:dyDescent="0.3">
      <c r="A6339" s="3" t="s">
        <v>15626</v>
      </c>
      <c r="B6339" s="11" t="s">
        <v>1378</v>
      </c>
      <c r="C6339" s="11" t="s">
        <v>69</v>
      </c>
      <c r="D6339" s="17">
        <v>45936</v>
      </c>
      <c r="E6339" s="12">
        <v>4</v>
      </c>
    </row>
    <row r="6340" spans="1:5" x14ac:dyDescent="0.3">
      <c r="A6340" s="3" t="s">
        <v>15627</v>
      </c>
      <c r="B6340" s="11" t="s">
        <v>1090</v>
      </c>
      <c r="C6340" s="11" t="s">
        <v>329</v>
      </c>
      <c r="D6340" s="17">
        <v>46031</v>
      </c>
      <c r="E6340" s="12">
        <v>9</v>
      </c>
    </row>
    <row r="6341" spans="1:5" x14ac:dyDescent="0.3">
      <c r="A6341" s="3" t="s">
        <v>15628</v>
      </c>
      <c r="B6341" s="11" t="s">
        <v>1348</v>
      </c>
      <c r="C6341" s="11" t="s">
        <v>324</v>
      </c>
      <c r="D6341" s="17">
        <v>46184</v>
      </c>
      <c r="E6341" s="12">
        <v>4</v>
      </c>
    </row>
    <row r="6342" spans="1:5" x14ac:dyDescent="0.3">
      <c r="A6342" s="3" t="s">
        <v>15629</v>
      </c>
      <c r="B6342" s="11" t="s">
        <v>1584</v>
      </c>
      <c r="C6342" s="11" t="s">
        <v>274</v>
      </c>
      <c r="D6342" s="17">
        <v>45850</v>
      </c>
      <c r="E6342" s="12">
        <v>5</v>
      </c>
    </row>
    <row r="6343" spans="1:5" x14ac:dyDescent="0.3">
      <c r="A6343" s="3" t="s">
        <v>15630</v>
      </c>
      <c r="B6343" s="11" t="s">
        <v>1702</v>
      </c>
      <c r="C6343" s="11" t="s">
        <v>203</v>
      </c>
      <c r="D6343" s="17">
        <v>46175</v>
      </c>
      <c r="E6343" s="12">
        <v>12</v>
      </c>
    </row>
    <row r="6344" spans="1:5" x14ac:dyDescent="0.3">
      <c r="A6344" s="3" t="s">
        <v>15631</v>
      </c>
      <c r="B6344" s="11" t="s">
        <v>984</v>
      </c>
      <c r="C6344" s="11" t="s">
        <v>101</v>
      </c>
      <c r="D6344" s="17">
        <v>46018</v>
      </c>
      <c r="E6344" s="12">
        <v>11</v>
      </c>
    </row>
    <row r="6345" spans="1:5" x14ac:dyDescent="0.3">
      <c r="A6345" s="3" t="s">
        <v>15632</v>
      </c>
      <c r="B6345" s="11" t="s">
        <v>1708</v>
      </c>
      <c r="C6345" s="11" t="s">
        <v>352</v>
      </c>
      <c r="D6345" s="17">
        <v>45904</v>
      </c>
      <c r="E6345" s="12">
        <v>10</v>
      </c>
    </row>
    <row r="6346" spans="1:5" x14ac:dyDescent="0.3">
      <c r="A6346" s="3" t="s">
        <v>15633</v>
      </c>
      <c r="B6346" s="11" t="s">
        <v>1354</v>
      </c>
      <c r="C6346" s="11" t="s">
        <v>137</v>
      </c>
      <c r="D6346" s="17">
        <v>46127</v>
      </c>
      <c r="E6346" s="12">
        <v>4</v>
      </c>
    </row>
    <row r="6347" spans="1:5" x14ac:dyDescent="0.3">
      <c r="A6347" s="3" t="s">
        <v>15634</v>
      </c>
      <c r="B6347" s="11" t="s">
        <v>906</v>
      </c>
      <c r="C6347" s="11" t="s">
        <v>8</v>
      </c>
      <c r="D6347" s="17">
        <v>45716</v>
      </c>
      <c r="E6347" s="12">
        <v>8</v>
      </c>
    </row>
    <row r="6348" spans="1:5" x14ac:dyDescent="0.3">
      <c r="A6348" s="3" t="s">
        <v>15635</v>
      </c>
      <c r="B6348" s="11" t="s">
        <v>1632</v>
      </c>
      <c r="C6348" s="11" t="s">
        <v>251</v>
      </c>
      <c r="D6348" s="17">
        <v>45700</v>
      </c>
      <c r="E6348" s="12">
        <v>6</v>
      </c>
    </row>
    <row r="6349" spans="1:5" x14ac:dyDescent="0.3">
      <c r="A6349" s="3" t="s">
        <v>15636</v>
      </c>
      <c r="B6349" s="11" t="s">
        <v>1630</v>
      </c>
      <c r="C6349" s="11" t="s">
        <v>267</v>
      </c>
      <c r="D6349" s="17">
        <v>45832</v>
      </c>
      <c r="E6349" s="12">
        <v>5</v>
      </c>
    </row>
    <row r="6350" spans="1:5" x14ac:dyDescent="0.3">
      <c r="A6350" s="3" t="s">
        <v>15637</v>
      </c>
      <c r="B6350" s="11" t="s">
        <v>1508</v>
      </c>
      <c r="C6350" s="11" t="s">
        <v>338</v>
      </c>
      <c r="D6350" s="17">
        <v>46097</v>
      </c>
      <c r="E6350" s="12">
        <v>5</v>
      </c>
    </row>
    <row r="6351" spans="1:5" x14ac:dyDescent="0.3">
      <c r="A6351" s="3" t="s">
        <v>15638</v>
      </c>
      <c r="B6351" s="11" t="s">
        <v>910</v>
      </c>
      <c r="C6351" s="11" t="s">
        <v>165</v>
      </c>
      <c r="D6351" s="17">
        <v>45809</v>
      </c>
      <c r="E6351" s="12">
        <v>5</v>
      </c>
    </row>
    <row r="6352" spans="1:5" x14ac:dyDescent="0.3">
      <c r="A6352" s="3" t="s">
        <v>15639</v>
      </c>
      <c r="B6352" s="11" t="s">
        <v>1530</v>
      </c>
      <c r="C6352" s="11" t="s">
        <v>203</v>
      </c>
      <c r="D6352" s="17">
        <v>45682</v>
      </c>
      <c r="E6352" s="12">
        <v>7</v>
      </c>
    </row>
    <row r="6353" spans="1:5" x14ac:dyDescent="0.3">
      <c r="A6353" s="3" t="s">
        <v>15640</v>
      </c>
      <c r="B6353" s="11" t="s">
        <v>1172</v>
      </c>
      <c r="C6353" s="11" t="s">
        <v>107</v>
      </c>
      <c r="D6353" s="17">
        <v>45676</v>
      </c>
      <c r="E6353" s="12">
        <v>8</v>
      </c>
    </row>
    <row r="6354" spans="1:5" x14ac:dyDescent="0.3">
      <c r="A6354" s="3" t="s">
        <v>15641</v>
      </c>
      <c r="B6354" s="11" t="s">
        <v>1088</v>
      </c>
      <c r="C6354" s="11" t="s">
        <v>66</v>
      </c>
      <c r="D6354" s="17">
        <v>45687</v>
      </c>
      <c r="E6354" s="12">
        <v>4</v>
      </c>
    </row>
    <row r="6355" spans="1:5" x14ac:dyDescent="0.3">
      <c r="A6355" s="3" t="s">
        <v>15642</v>
      </c>
      <c r="B6355" s="11" t="s">
        <v>1204</v>
      </c>
      <c r="C6355" s="11" t="s">
        <v>336</v>
      </c>
      <c r="D6355" s="17">
        <v>46041</v>
      </c>
      <c r="E6355" s="12">
        <v>12</v>
      </c>
    </row>
    <row r="6356" spans="1:5" x14ac:dyDescent="0.3">
      <c r="A6356" s="3" t="s">
        <v>15643</v>
      </c>
      <c r="B6356" s="11" t="s">
        <v>1382</v>
      </c>
      <c r="C6356" s="11" t="s">
        <v>27</v>
      </c>
      <c r="D6356" s="17">
        <v>46052</v>
      </c>
      <c r="E6356" s="12">
        <v>12</v>
      </c>
    </row>
    <row r="6357" spans="1:5" x14ac:dyDescent="0.3">
      <c r="A6357" s="3" t="s">
        <v>15644</v>
      </c>
      <c r="B6357" s="11" t="s">
        <v>976</v>
      </c>
      <c r="C6357" s="11" t="s">
        <v>378</v>
      </c>
      <c r="D6357" s="17">
        <v>46094</v>
      </c>
      <c r="E6357" s="12">
        <v>4</v>
      </c>
    </row>
    <row r="6358" spans="1:5" x14ac:dyDescent="0.3">
      <c r="A6358" s="3" t="s">
        <v>15645</v>
      </c>
      <c r="B6358" s="11" t="s">
        <v>1160</v>
      </c>
      <c r="C6358" s="11" t="s">
        <v>53</v>
      </c>
      <c r="D6358" s="17">
        <v>46110</v>
      </c>
      <c r="E6358" s="12">
        <v>9</v>
      </c>
    </row>
    <row r="6359" spans="1:5" x14ac:dyDescent="0.3">
      <c r="A6359" s="3" t="s">
        <v>15646</v>
      </c>
      <c r="B6359" s="11" t="s">
        <v>1350</v>
      </c>
      <c r="C6359" s="11" t="s">
        <v>177</v>
      </c>
      <c r="D6359" s="17">
        <v>45845</v>
      </c>
      <c r="E6359" s="12">
        <v>4</v>
      </c>
    </row>
    <row r="6360" spans="1:5" x14ac:dyDescent="0.3">
      <c r="A6360" s="3" t="s">
        <v>15647</v>
      </c>
      <c r="B6360" s="11" t="s">
        <v>1446</v>
      </c>
      <c r="C6360" s="11" t="s">
        <v>371</v>
      </c>
      <c r="D6360" s="17">
        <v>46121</v>
      </c>
      <c r="E6360" s="12">
        <v>7</v>
      </c>
    </row>
    <row r="6361" spans="1:5" x14ac:dyDescent="0.3">
      <c r="A6361" s="3" t="s">
        <v>15648</v>
      </c>
      <c r="B6361" s="11" t="s">
        <v>1180</v>
      </c>
      <c r="C6361" s="11" t="s">
        <v>278</v>
      </c>
      <c r="D6361" s="17">
        <v>45878</v>
      </c>
      <c r="E6361" s="12">
        <v>5</v>
      </c>
    </row>
    <row r="6362" spans="1:5" x14ac:dyDescent="0.3">
      <c r="A6362" s="3" t="s">
        <v>15649</v>
      </c>
      <c r="B6362" s="11" t="s">
        <v>1602</v>
      </c>
      <c r="C6362" s="11" t="s">
        <v>373</v>
      </c>
      <c r="D6362" s="17">
        <v>45747</v>
      </c>
      <c r="E6362" s="12">
        <v>4</v>
      </c>
    </row>
    <row r="6363" spans="1:5" x14ac:dyDescent="0.3">
      <c r="A6363" s="3" t="s">
        <v>15650</v>
      </c>
      <c r="B6363" s="11" t="s">
        <v>1448</v>
      </c>
      <c r="C6363" s="11" t="s">
        <v>399</v>
      </c>
      <c r="D6363" s="17">
        <v>46167</v>
      </c>
      <c r="E6363" s="12">
        <v>12</v>
      </c>
    </row>
    <row r="6364" spans="1:5" x14ac:dyDescent="0.3">
      <c r="A6364" s="3" t="s">
        <v>15651</v>
      </c>
      <c r="B6364" s="11" t="s">
        <v>1594</v>
      </c>
      <c r="C6364" s="11" t="s">
        <v>318</v>
      </c>
      <c r="D6364" s="17">
        <v>45731</v>
      </c>
      <c r="E6364" s="12">
        <v>10</v>
      </c>
    </row>
    <row r="6365" spans="1:5" x14ac:dyDescent="0.3">
      <c r="A6365" s="3" t="s">
        <v>15652</v>
      </c>
      <c r="B6365" s="11" t="s">
        <v>946</v>
      </c>
      <c r="C6365" s="11" t="s">
        <v>251</v>
      </c>
      <c r="D6365" s="17">
        <v>46070</v>
      </c>
      <c r="E6365" s="12">
        <v>9</v>
      </c>
    </row>
    <row r="6366" spans="1:5" x14ac:dyDescent="0.3">
      <c r="A6366" s="3" t="s">
        <v>15653</v>
      </c>
      <c r="B6366" s="11" t="s">
        <v>1106</v>
      </c>
      <c r="C6366" s="11" t="s">
        <v>66</v>
      </c>
      <c r="D6366" s="17">
        <v>46140</v>
      </c>
      <c r="E6366" s="12">
        <v>8</v>
      </c>
    </row>
    <row r="6367" spans="1:5" x14ac:dyDescent="0.3">
      <c r="A6367" s="3" t="s">
        <v>15654</v>
      </c>
      <c r="B6367" s="11" t="s">
        <v>1050</v>
      </c>
      <c r="C6367" s="11" t="s">
        <v>324</v>
      </c>
      <c r="D6367" s="17">
        <v>46170</v>
      </c>
      <c r="E6367" s="12">
        <v>7</v>
      </c>
    </row>
    <row r="6368" spans="1:5" x14ac:dyDescent="0.3">
      <c r="A6368" s="3" t="s">
        <v>15655</v>
      </c>
      <c r="B6368" s="11" t="s">
        <v>1154</v>
      </c>
      <c r="C6368" s="11" t="s">
        <v>107</v>
      </c>
      <c r="D6368" s="17">
        <v>45798</v>
      </c>
      <c r="E6368" s="12">
        <v>7</v>
      </c>
    </row>
    <row r="6369" spans="1:5" x14ac:dyDescent="0.3">
      <c r="A6369" s="3" t="s">
        <v>15656</v>
      </c>
      <c r="B6369" s="11" t="s">
        <v>914</v>
      </c>
      <c r="C6369" s="11" t="s">
        <v>89</v>
      </c>
      <c r="D6369" s="17">
        <v>46066</v>
      </c>
      <c r="E6369" s="12">
        <v>11</v>
      </c>
    </row>
    <row r="6370" spans="1:5" x14ac:dyDescent="0.3">
      <c r="A6370" s="3" t="s">
        <v>15657</v>
      </c>
      <c r="B6370" s="11" t="s">
        <v>1232</v>
      </c>
      <c r="C6370" s="11" t="s">
        <v>66</v>
      </c>
      <c r="D6370" s="17">
        <v>45904</v>
      </c>
      <c r="E6370" s="12">
        <v>11</v>
      </c>
    </row>
    <row r="6371" spans="1:5" x14ac:dyDescent="0.3">
      <c r="A6371" s="3" t="s">
        <v>15658</v>
      </c>
      <c r="B6371" s="11" t="s">
        <v>998</v>
      </c>
      <c r="C6371" s="11" t="s">
        <v>157</v>
      </c>
      <c r="D6371" s="17">
        <v>45853</v>
      </c>
      <c r="E6371" s="12">
        <v>12</v>
      </c>
    </row>
    <row r="6372" spans="1:5" x14ac:dyDescent="0.3">
      <c r="A6372" s="3" t="s">
        <v>15659</v>
      </c>
      <c r="B6372" s="11" t="s">
        <v>1318</v>
      </c>
      <c r="C6372" s="11" t="s">
        <v>314</v>
      </c>
      <c r="D6372" s="17">
        <v>45809</v>
      </c>
      <c r="E6372" s="12">
        <v>12</v>
      </c>
    </row>
    <row r="6373" spans="1:5" x14ac:dyDescent="0.3">
      <c r="A6373" s="3" t="s">
        <v>15660</v>
      </c>
      <c r="B6373" s="11" t="s">
        <v>1728</v>
      </c>
      <c r="C6373" s="11" t="s">
        <v>272</v>
      </c>
      <c r="D6373" s="17">
        <v>46169</v>
      </c>
      <c r="E6373" s="12">
        <v>10</v>
      </c>
    </row>
    <row r="6374" spans="1:5" x14ac:dyDescent="0.3">
      <c r="A6374" s="3" t="s">
        <v>15661</v>
      </c>
      <c r="B6374" s="11" t="s">
        <v>1164</v>
      </c>
      <c r="C6374" s="11" t="s">
        <v>301</v>
      </c>
      <c r="D6374" s="17">
        <v>45723</v>
      </c>
      <c r="E6374" s="12">
        <v>10</v>
      </c>
    </row>
    <row r="6375" spans="1:5" x14ac:dyDescent="0.3">
      <c r="A6375" s="3" t="s">
        <v>15662</v>
      </c>
      <c r="B6375" s="11" t="s">
        <v>1528</v>
      </c>
      <c r="C6375" s="11" t="s">
        <v>85</v>
      </c>
      <c r="D6375" s="17">
        <v>45774</v>
      </c>
      <c r="E6375" s="12">
        <v>12</v>
      </c>
    </row>
    <row r="6376" spans="1:5" x14ac:dyDescent="0.3">
      <c r="A6376" s="3" t="s">
        <v>15663</v>
      </c>
      <c r="B6376" s="11" t="s">
        <v>1508</v>
      </c>
      <c r="C6376" s="11" t="s">
        <v>235</v>
      </c>
      <c r="D6376" s="17">
        <v>45716</v>
      </c>
      <c r="E6376" s="12">
        <v>8</v>
      </c>
    </row>
    <row r="6377" spans="1:5" x14ac:dyDescent="0.3">
      <c r="A6377" s="3" t="s">
        <v>15664</v>
      </c>
      <c r="B6377" s="11" t="s">
        <v>1742</v>
      </c>
      <c r="C6377" s="11" t="s">
        <v>237</v>
      </c>
      <c r="D6377" s="17">
        <v>45796</v>
      </c>
      <c r="E6377" s="12">
        <v>5</v>
      </c>
    </row>
    <row r="6378" spans="1:5" x14ac:dyDescent="0.3">
      <c r="A6378" s="3" t="s">
        <v>15665</v>
      </c>
      <c r="B6378" s="11" t="s">
        <v>1720</v>
      </c>
      <c r="C6378" s="11" t="s">
        <v>276</v>
      </c>
      <c r="D6378" s="17">
        <v>45745</v>
      </c>
      <c r="E6378" s="12">
        <v>9</v>
      </c>
    </row>
    <row r="6379" spans="1:5" x14ac:dyDescent="0.3">
      <c r="A6379" s="3" t="s">
        <v>15666</v>
      </c>
      <c r="B6379" s="11" t="s">
        <v>1450</v>
      </c>
      <c r="C6379" s="11" t="s">
        <v>168</v>
      </c>
      <c r="D6379" s="17">
        <v>45774</v>
      </c>
      <c r="E6379" s="12">
        <v>9</v>
      </c>
    </row>
    <row r="6380" spans="1:5" x14ac:dyDescent="0.3">
      <c r="A6380" s="3" t="s">
        <v>15667</v>
      </c>
      <c r="B6380" s="11" t="s">
        <v>1438</v>
      </c>
      <c r="C6380" s="11" t="s">
        <v>241</v>
      </c>
      <c r="D6380" s="17">
        <v>45880</v>
      </c>
      <c r="E6380" s="12">
        <v>10</v>
      </c>
    </row>
    <row r="6381" spans="1:5" x14ac:dyDescent="0.3">
      <c r="A6381" s="3" t="s">
        <v>15668</v>
      </c>
      <c r="B6381" s="11" t="s">
        <v>1122</v>
      </c>
      <c r="C6381" s="11" t="s">
        <v>267</v>
      </c>
      <c r="D6381" s="17">
        <v>45728</v>
      </c>
      <c r="E6381" s="12">
        <v>10</v>
      </c>
    </row>
    <row r="6382" spans="1:5" x14ac:dyDescent="0.3">
      <c r="A6382" s="3" t="s">
        <v>15669</v>
      </c>
      <c r="B6382" s="11" t="s">
        <v>1214</v>
      </c>
      <c r="C6382" s="11" t="s">
        <v>66</v>
      </c>
      <c r="D6382" s="17">
        <v>45877</v>
      </c>
      <c r="E6382" s="12">
        <v>10</v>
      </c>
    </row>
    <row r="6383" spans="1:5" x14ac:dyDescent="0.3">
      <c r="A6383" s="3" t="s">
        <v>15670</v>
      </c>
      <c r="B6383" s="11" t="s">
        <v>1114</v>
      </c>
      <c r="C6383" s="11" t="s">
        <v>171</v>
      </c>
      <c r="D6383" s="17">
        <v>46146</v>
      </c>
      <c r="E6383" s="12">
        <v>6</v>
      </c>
    </row>
    <row r="6384" spans="1:5" x14ac:dyDescent="0.3">
      <c r="A6384" s="3" t="s">
        <v>15671</v>
      </c>
      <c r="B6384" s="11" t="s">
        <v>1242</v>
      </c>
      <c r="C6384" s="11" t="s">
        <v>318</v>
      </c>
      <c r="D6384" s="17">
        <v>45691</v>
      </c>
      <c r="E6384" s="12">
        <v>12</v>
      </c>
    </row>
    <row r="6385" spans="1:5" x14ac:dyDescent="0.3">
      <c r="A6385" s="3" t="s">
        <v>15672</v>
      </c>
      <c r="B6385" s="11" t="s">
        <v>934</v>
      </c>
      <c r="C6385" s="11" t="s">
        <v>380</v>
      </c>
      <c r="D6385" s="17">
        <v>45992</v>
      </c>
      <c r="E6385" s="12">
        <v>10</v>
      </c>
    </row>
    <row r="6386" spans="1:5" x14ac:dyDescent="0.3">
      <c r="A6386" s="3" t="s">
        <v>15673</v>
      </c>
      <c r="B6386" s="11" t="s">
        <v>1120</v>
      </c>
      <c r="C6386" s="11" t="s">
        <v>336</v>
      </c>
      <c r="D6386" s="17">
        <v>46039</v>
      </c>
      <c r="E6386" s="12">
        <v>5</v>
      </c>
    </row>
    <row r="6387" spans="1:5" x14ac:dyDescent="0.3">
      <c r="A6387" s="3" t="s">
        <v>15674</v>
      </c>
      <c r="B6387" s="11" t="s">
        <v>1504</v>
      </c>
      <c r="C6387" s="11" t="s">
        <v>364</v>
      </c>
      <c r="D6387" s="17">
        <v>45732</v>
      </c>
      <c r="E6387" s="12">
        <v>9</v>
      </c>
    </row>
    <row r="6388" spans="1:5" x14ac:dyDescent="0.3">
      <c r="A6388" s="3" t="s">
        <v>15675</v>
      </c>
      <c r="B6388" s="11" t="s">
        <v>1612</v>
      </c>
      <c r="C6388" s="11" t="s">
        <v>37</v>
      </c>
      <c r="D6388" s="17">
        <v>46092</v>
      </c>
      <c r="E6388" s="12">
        <v>11</v>
      </c>
    </row>
    <row r="6389" spans="1:5" x14ac:dyDescent="0.3">
      <c r="A6389" s="3" t="s">
        <v>15676</v>
      </c>
      <c r="B6389" s="11" t="s">
        <v>1732</v>
      </c>
      <c r="C6389" s="11" t="s">
        <v>232</v>
      </c>
      <c r="D6389" s="17">
        <v>45669</v>
      </c>
      <c r="E6389" s="12">
        <v>11</v>
      </c>
    </row>
    <row r="6390" spans="1:5" x14ac:dyDescent="0.3">
      <c r="A6390" s="3" t="s">
        <v>15677</v>
      </c>
      <c r="B6390" s="11" t="s">
        <v>906</v>
      </c>
      <c r="C6390" s="11" t="s">
        <v>216</v>
      </c>
      <c r="D6390" s="17">
        <v>45807</v>
      </c>
      <c r="E6390" s="12">
        <v>12</v>
      </c>
    </row>
    <row r="6391" spans="1:5" x14ac:dyDescent="0.3">
      <c r="A6391" s="3" t="s">
        <v>15678</v>
      </c>
      <c r="B6391" s="11" t="s">
        <v>1524</v>
      </c>
      <c r="C6391" s="11" t="s">
        <v>387</v>
      </c>
      <c r="D6391" s="17">
        <v>45767</v>
      </c>
      <c r="E6391" s="12">
        <v>7</v>
      </c>
    </row>
    <row r="6392" spans="1:5" x14ac:dyDescent="0.3">
      <c r="A6392" s="3" t="s">
        <v>15679</v>
      </c>
      <c r="B6392" s="11" t="s">
        <v>1166</v>
      </c>
      <c r="C6392" s="11" t="s">
        <v>342</v>
      </c>
      <c r="D6392" s="17">
        <v>45943</v>
      </c>
      <c r="E6392" s="12">
        <v>4</v>
      </c>
    </row>
    <row r="6393" spans="1:5" x14ac:dyDescent="0.3">
      <c r="A6393" s="3" t="s">
        <v>15680</v>
      </c>
      <c r="B6393" s="11" t="s">
        <v>1754</v>
      </c>
      <c r="C6393" s="11" t="s">
        <v>143</v>
      </c>
      <c r="D6393" s="17">
        <v>45864</v>
      </c>
      <c r="E6393" s="12">
        <v>4</v>
      </c>
    </row>
    <row r="6394" spans="1:5" x14ac:dyDescent="0.3">
      <c r="A6394" s="3" t="s">
        <v>15681</v>
      </c>
      <c r="B6394" s="11" t="s">
        <v>1380</v>
      </c>
      <c r="C6394" s="11" t="s">
        <v>356</v>
      </c>
      <c r="D6394" s="17">
        <v>45754</v>
      </c>
      <c r="E6394" s="12">
        <v>4</v>
      </c>
    </row>
    <row r="6395" spans="1:5" x14ac:dyDescent="0.3">
      <c r="A6395" s="3" t="s">
        <v>15682</v>
      </c>
      <c r="B6395" s="11" t="s">
        <v>992</v>
      </c>
      <c r="C6395" s="11" t="s">
        <v>126</v>
      </c>
      <c r="D6395" s="17">
        <v>45839</v>
      </c>
      <c r="E6395" s="12">
        <v>6</v>
      </c>
    </row>
    <row r="6396" spans="1:5" x14ac:dyDescent="0.3">
      <c r="A6396" s="3" t="s">
        <v>15683</v>
      </c>
      <c r="B6396" s="11" t="s">
        <v>914</v>
      </c>
      <c r="C6396" s="11" t="s">
        <v>69</v>
      </c>
      <c r="D6396" s="17">
        <v>45779</v>
      </c>
      <c r="E6396" s="12">
        <v>5</v>
      </c>
    </row>
    <row r="6397" spans="1:5" x14ac:dyDescent="0.3">
      <c r="A6397" s="3" t="s">
        <v>15684</v>
      </c>
      <c r="B6397" s="11" t="s">
        <v>1644</v>
      </c>
      <c r="C6397" s="11" t="s">
        <v>208</v>
      </c>
      <c r="D6397" s="17">
        <v>46125</v>
      </c>
      <c r="E6397" s="12">
        <v>7</v>
      </c>
    </row>
    <row r="6398" spans="1:5" x14ac:dyDescent="0.3">
      <c r="A6398" s="3" t="s">
        <v>15685</v>
      </c>
      <c r="B6398" s="11" t="s">
        <v>1458</v>
      </c>
      <c r="C6398" s="11" t="s">
        <v>95</v>
      </c>
      <c r="D6398" s="17">
        <v>45967</v>
      </c>
      <c r="E6398" s="12">
        <v>5</v>
      </c>
    </row>
    <row r="6399" spans="1:5" x14ac:dyDescent="0.3">
      <c r="A6399" s="3" t="s">
        <v>15686</v>
      </c>
      <c r="B6399" s="11" t="s">
        <v>1200</v>
      </c>
      <c r="C6399" s="11" t="s">
        <v>143</v>
      </c>
      <c r="D6399" s="17">
        <v>46157</v>
      </c>
      <c r="E6399" s="12">
        <v>4</v>
      </c>
    </row>
    <row r="6400" spans="1:5" x14ac:dyDescent="0.3">
      <c r="A6400" s="3" t="s">
        <v>15687</v>
      </c>
      <c r="B6400" s="11" t="s">
        <v>881</v>
      </c>
      <c r="C6400" s="11" t="s">
        <v>369</v>
      </c>
      <c r="D6400" s="17">
        <v>45698</v>
      </c>
      <c r="E6400" s="12">
        <v>12</v>
      </c>
    </row>
    <row r="6401" spans="1:5" x14ac:dyDescent="0.3">
      <c r="A6401" s="3" t="s">
        <v>15688</v>
      </c>
      <c r="B6401" s="11" t="s">
        <v>1432</v>
      </c>
      <c r="C6401" s="11" t="s">
        <v>276</v>
      </c>
      <c r="D6401" s="17">
        <v>46093</v>
      </c>
      <c r="E6401" s="12">
        <v>12</v>
      </c>
    </row>
    <row r="6402" spans="1:5" x14ac:dyDescent="0.3">
      <c r="A6402" s="3" t="s">
        <v>15689</v>
      </c>
      <c r="B6402" s="11" t="s">
        <v>1344</v>
      </c>
      <c r="C6402" s="11" t="s">
        <v>229</v>
      </c>
      <c r="D6402" s="17">
        <v>45773</v>
      </c>
      <c r="E6402" s="12">
        <v>10</v>
      </c>
    </row>
    <row r="6403" spans="1:5" x14ac:dyDescent="0.3">
      <c r="A6403" s="3" t="s">
        <v>15690</v>
      </c>
      <c r="B6403" s="11" t="s">
        <v>1632</v>
      </c>
      <c r="C6403" s="11" t="s">
        <v>42</v>
      </c>
      <c r="D6403" s="17">
        <v>45895</v>
      </c>
      <c r="E6403" s="12">
        <v>10</v>
      </c>
    </row>
    <row r="6404" spans="1:5" x14ac:dyDescent="0.3">
      <c r="A6404" s="3" t="s">
        <v>15691</v>
      </c>
      <c r="B6404" s="11" t="s">
        <v>1652</v>
      </c>
      <c r="C6404" s="11" t="s">
        <v>73</v>
      </c>
      <c r="D6404" s="17">
        <v>45731</v>
      </c>
      <c r="E6404" s="12">
        <v>5</v>
      </c>
    </row>
    <row r="6405" spans="1:5" x14ac:dyDescent="0.3">
      <c r="A6405" s="3" t="s">
        <v>15692</v>
      </c>
      <c r="B6405" s="11" t="s">
        <v>1622</v>
      </c>
      <c r="C6405" s="11" t="s">
        <v>276</v>
      </c>
      <c r="D6405" s="17">
        <v>45730</v>
      </c>
      <c r="E6405" s="12">
        <v>4</v>
      </c>
    </row>
    <row r="6406" spans="1:5" x14ac:dyDescent="0.3">
      <c r="A6406" s="3" t="s">
        <v>15693</v>
      </c>
      <c r="B6406" s="11" t="s">
        <v>1412</v>
      </c>
      <c r="C6406" s="11" t="s">
        <v>382</v>
      </c>
      <c r="D6406" s="17">
        <v>45692</v>
      </c>
      <c r="E6406" s="12">
        <v>6</v>
      </c>
    </row>
    <row r="6407" spans="1:5" x14ac:dyDescent="0.3">
      <c r="A6407" s="3" t="s">
        <v>15694</v>
      </c>
      <c r="B6407" s="11" t="s">
        <v>952</v>
      </c>
      <c r="C6407" s="11" t="s">
        <v>258</v>
      </c>
      <c r="D6407" s="17">
        <v>45945</v>
      </c>
      <c r="E6407" s="12">
        <v>9</v>
      </c>
    </row>
    <row r="6408" spans="1:5" x14ac:dyDescent="0.3">
      <c r="A6408" s="3" t="s">
        <v>15695</v>
      </c>
      <c r="B6408" s="11" t="s">
        <v>1104</v>
      </c>
      <c r="C6408" s="11" t="s">
        <v>294</v>
      </c>
      <c r="D6408" s="17">
        <v>46054</v>
      </c>
      <c r="E6408" s="12">
        <v>4</v>
      </c>
    </row>
    <row r="6409" spans="1:5" x14ac:dyDescent="0.3">
      <c r="A6409" s="3" t="s">
        <v>15696</v>
      </c>
      <c r="B6409" s="11" t="s">
        <v>1710</v>
      </c>
      <c r="C6409" s="11" t="s">
        <v>214</v>
      </c>
      <c r="D6409" s="17">
        <v>45764</v>
      </c>
      <c r="E6409" s="12">
        <v>6</v>
      </c>
    </row>
    <row r="6410" spans="1:5" x14ac:dyDescent="0.3">
      <c r="A6410" s="3" t="s">
        <v>15697</v>
      </c>
      <c r="B6410" s="11" t="s">
        <v>1594</v>
      </c>
      <c r="C6410" s="11" t="s">
        <v>73</v>
      </c>
      <c r="D6410" s="17">
        <v>46083</v>
      </c>
      <c r="E6410" s="12">
        <v>6</v>
      </c>
    </row>
    <row r="6411" spans="1:5" x14ac:dyDescent="0.3">
      <c r="A6411" s="3" t="s">
        <v>15698</v>
      </c>
      <c r="B6411" s="11" t="s">
        <v>918</v>
      </c>
      <c r="C6411" s="11" t="s">
        <v>107</v>
      </c>
      <c r="D6411" s="17">
        <v>45850</v>
      </c>
      <c r="E6411" s="12">
        <v>10</v>
      </c>
    </row>
    <row r="6412" spans="1:5" x14ac:dyDescent="0.3">
      <c r="A6412" s="3" t="s">
        <v>15699</v>
      </c>
      <c r="B6412" s="11" t="s">
        <v>1048</v>
      </c>
      <c r="C6412" s="11" t="s">
        <v>92</v>
      </c>
      <c r="D6412" s="17">
        <v>45945</v>
      </c>
      <c r="E6412" s="12">
        <v>12</v>
      </c>
    </row>
    <row r="6413" spans="1:5" x14ac:dyDescent="0.3">
      <c r="A6413" s="3" t="s">
        <v>15700</v>
      </c>
      <c r="B6413" s="11" t="s">
        <v>1224</v>
      </c>
      <c r="C6413" s="11" t="s">
        <v>378</v>
      </c>
      <c r="D6413" s="17">
        <v>45809</v>
      </c>
      <c r="E6413" s="12">
        <v>11</v>
      </c>
    </row>
    <row r="6414" spans="1:5" x14ac:dyDescent="0.3">
      <c r="A6414" s="3" t="s">
        <v>15701</v>
      </c>
      <c r="B6414" s="11" t="s">
        <v>1378</v>
      </c>
      <c r="C6414" s="11" t="s">
        <v>272</v>
      </c>
      <c r="D6414" s="17">
        <v>45856</v>
      </c>
      <c r="E6414" s="12">
        <v>4</v>
      </c>
    </row>
    <row r="6415" spans="1:5" x14ac:dyDescent="0.3">
      <c r="A6415" s="3" t="s">
        <v>15702</v>
      </c>
      <c r="B6415" s="11" t="s">
        <v>1416</v>
      </c>
      <c r="C6415" s="11" t="s">
        <v>143</v>
      </c>
      <c r="D6415" s="17">
        <v>45724</v>
      </c>
      <c r="E6415" s="12">
        <v>4</v>
      </c>
    </row>
    <row r="6416" spans="1:5" x14ac:dyDescent="0.3">
      <c r="A6416" s="3" t="s">
        <v>15703</v>
      </c>
      <c r="B6416" s="11" t="s">
        <v>976</v>
      </c>
      <c r="C6416" s="11" t="s">
        <v>360</v>
      </c>
      <c r="D6416" s="17">
        <v>45850</v>
      </c>
      <c r="E6416" s="12">
        <v>11</v>
      </c>
    </row>
    <row r="6417" spans="1:5" x14ac:dyDescent="0.3">
      <c r="A6417" s="3" t="s">
        <v>15704</v>
      </c>
      <c r="B6417" s="11" t="s">
        <v>1046</v>
      </c>
      <c r="C6417" s="11" t="s">
        <v>258</v>
      </c>
      <c r="D6417" s="17">
        <v>46103</v>
      </c>
      <c r="E6417" s="12">
        <v>8</v>
      </c>
    </row>
    <row r="6418" spans="1:5" x14ac:dyDescent="0.3">
      <c r="A6418" s="3" t="s">
        <v>15705</v>
      </c>
      <c r="B6418" s="11" t="s">
        <v>1222</v>
      </c>
      <c r="C6418" s="11" t="s">
        <v>246</v>
      </c>
      <c r="D6418" s="17">
        <v>45979</v>
      </c>
      <c r="E6418" s="12">
        <v>7</v>
      </c>
    </row>
    <row r="6419" spans="1:5" x14ac:dyDescent="0.3">
      <c r="A6419" s="3" t="s">
        <v>15706</v>
      </c>
      <c r="B6419" s="11" t="s">
        <v>1440</v>
      </c>
      <c r="C6419" s="11" t="s">
        <v>168</v>
      </c>
      <c r="D6419" s="17">
        <v>45842</v>
      </c>
      <c r="E6419" s="12">
        <v>7</v>
      </c>
    </row>
    <row r="6420" spans="1:5" x14ac:dyDescent="0.3">
      <c r="A6420" s="3" t="s">
        <v>15707</v>
      </c>
      <c r="B6420" s="11" t="s">
        <v>1624</v>
      </c>
      <c r="C6420" s="11" t="s">
        <v>260</v>
      </c>
      <c r="D6420" s="17">
        <v>46042</v>
      </c>
      <c r="E6420" s="12">
        <v>12</v>
      </c>
    </row>
    <row r="6421" spans="1:5" x14ac:dyDescent="0.3">
      <c r="A6421" s="3" t="s">
        <v>15708</v>
      </c>
      <c r="B6421" s="11" t="s">
        <v>1330</v>
      </c>
      <c r="C6421" s="11" t="s">
        <v>318</v>
      </c>
      <c r="D6421" s="17">
        <v>46116</v>
      </c>
      <c r="E6421" s="12">
        <v>5</v>
      </c>
    </row>
    <row r="6422" spans="1:5" x14ac:dyDescent="0.3">
      <c r="A6422" s="3" t="s">
        <v>15709</v>
      </c>
      <c r="B6422" s="11" t="s">
        <v>1082</v>
      </c>
      <c r="C6422" s="11" t="s">
        <v>143</v>
      </c>
      <c r="D6422" s="17">
        <v>45746</v>
      </c>
      <c r="E6422" s="12">
        <v>7</v>
      </c>
    </row>
    <row r="6423" spans="1:5" x14ac:dyDescent="0.3">
      <c r="A6423" s="3" t="s">
        <v>15710</v>
      </c>
      <c r="B6423" s="11" t="s">
        <v>1244</v>
      </c>
      <c r="C6423" s="11" t="s">
        <v>334</v>
      </c>
      <c r="D6423" s="17">
        <v>46103</v>
      </c>
      <c r="E6423" s="12">
        <v>6</v>
      </c>
    </row>
    <row r="6424" spans="1:5" x14ac:dyDescent="0.3">
      <c r="A6424" s="3" t="s">
        <v>15711</v>
      </c>
      <c r="B6424" s="11" t="s">
        <v>1372</v>
      </c>
      <c r="C6424" s="11" t="s">
        <v>306</v>
      </c>
      <c r="D6424" s="17">
        <v>45872</v>
      </c>
      <c r="E6424" s="12">
        <v>11</v>
      </c>
    </row>
    <row r="6425" spans="1:5" x14ac:dyDescent="0.3">
      <c r="A6425" s="3" t="s">
        <v>15712</v>
      </c>
      <c r="B6425" s="11" t="s">
        <v>1012</v>
      </c>
      <c r="C6425" s="11" t="s">
        <v>373</v>
      </c>
      <c r="D6425" s="17">
        <v>45772</v>
      </c>
      <c r="E6425" s="12">
        <v>5</v>
      </c>
    </row>
    <row r="6426" spans="1:5" x14ac:dyDescent="0.3">
      <c r="A6426" s="3" t="s">
        <v>15713</v>
      </c>
      <c r="B6426" s="11" t="s">
        <v>1238</v>
      </c>
      <c r="C6426" s="11" t="s">
        <v>269</v>
      </c>
      <c r="D6426" s="17">
        <v>45694</v>
      </c>
      <c r="E6426" s="12">
        <v>11</v>
      </c>
    </row>
    <row r="6427" spans="1:5" x14ac:dyDescent="0.3">
      <c r="A6427" s="3" t="s">
        <v>15714</v>
      </c>
      <c r="B6427" s="11" t="s">
        <v>1634</v>
      </c>
      <c r="C6427" s="11" t="s">
        <v>237</v>
      </c>
      <c r="D6427" s="17">
        <v>45872</v>
      </c>
      <c r="E6427" s="12">
        <v>9</v>
      </c>
    </row>
    <row r="6428" spans="1:5" x14ac:dyDescent="0.3">
      <c r="A6428" s="3" t="s">
        <v>15715</v>
      </c>
      <c r="B6428" s="11" t="s">
        <v>1698</v>
      </c>
      <c r="C6428" s="11" t="s">
        <v>243</v>
      </c>
      <c r="D6428" s="17">
        <v>46162</v>
      </c>
      <c r="E6428" s="12">
        <v>6</v>
      </c>
    </row>
    <row r="6429" spans="1:5" x14ac:dyDescent="0.3">
      <c r="A6429" s="3" t="s">
        <v>15716</v>
      </c>
      <c r="B6429" s="11" t="s">
        <v>1776</v>
      </c>
      <c r="C6429" s="11" t="s">
        <v>160</v>
      </c>
      <c r="D6429" s="17">
        <v>45811</v>
      </c>
      <c r="E6429" s="12">
        <v>10</v>
      </c>
    </row>
    <row r="6430" spans="1:5" x14ac:dyDescent="0.3">
      <c r="A6430" s="3" t="s">
        <v>15717</v>
      </c>
      <c r="B6430" s="11" t="s">
        <v>916</v>
      </c>
      <c r="C6430" s="11" t="s">
        <v>282</v>
      </c>
      <c r="D6430" s="17">
        <v>45969</v>
      </c>
      <c r="E6430" s="12">
        <v>11</v>
      </c>
    </row>
    <row r="6431" spans="1:5" x14ac:dyDescent="0.3">
      <c r="A6431" s="3" t="s">
        <v>15718</v>
      </c>
      <c r="B6431" s="11" t="s">
        <v>1384</v>
      </c>
      <c r="C6431" s="11" t="s">
        <v>288</v>
      </c>
      <c r="D6431" s="17">
        <v>46044</v>
      </c>
      <c r="E6431" s="12">
        <v>11</v>
      </c>
    </row>
    <row r="6432" spans="1:5" x14ac:dyDescent="0.3">
      <c r="A6432" s="3" t="s">
        <v>15719</v>
      </c>
      <c r="B6432" s="11" t="s">
        <v>1662</v>
      </c>
      <c r="C6432" s="11" t="s">
        <v>149</v>
      </c>
      <c r="D6432" s="17">
        <v>45730</v>
      </c>
      <c r="E6432" s="12">
        <v>11</v>
      </c>
    </row>
    <row r="6433" spans="1:5" x14ac:dyDescent="0.3">
      <c r="A6433" s="3" t="s">
        <v>15720</v>
      </c>
      <c r="B6433" s="11" t="s">
        <v>1684</v>
      </c>
      <c r="C6433" s="11" t="s">
        <v>13</v>
      </c>
      <c r="D6433" s="17">
        <v>46046</v>
      </c>
      <c r="E6433" s="12">
        <v>5</v>
      </c>
    </row>
    <row r="6434" spans="1:5" x14ac:dyDescent="0.3">
      <c r="A6434" s="3" t="s">
        <v>15721</v>
      </c>
      <c r="B6434" s="11" t="s">
        <v>968</v>
      </c>
      <c r="C6434" s="11" t="s">
        <v>301</v>
      </c>
      <c r="D6434" s="17">
        <v>45751</v>
      </c>
      <c r="E6434" s="12">
        <v>5</v>
      </c>
    </row>
    <row r="6435" spans="1:5" x14ac:dyDescent="0.3">
      <c r="A6435" s="3" t="s">
        <v>15722</v>
      </c>
      <c r="B6435" s="11" t="s">
        <v>1032</v>
      </c>
      <c r="C6435" s="11" t="s">
        <v>288</v>
      </c>
      <c r="D6435" s="17">
        <v>46101</v>
      </c>
      <c r="E6435" s="12">
        <v>4</v>
      </c>
    </row>
    <row r="6436" spans="1:5" x14ac:dyDescent="0.3">
      <c r="A6436" s="3" t="s">
        <v>15723</v>
      </c>
      <c r="B6436" s="11" t="s">
        <v>884</v>
      </c>
      <c r="C6436" s="11" t="s">
        <v>133</v>
      </c>
      <c r="D6436" s="17">
        <v>45785</v>
      </c>
      <c r="E6436" s="12">
        <v>8</v>
      </c>
    </row>
    <row r="6437" spans="1:5" x14ac:dyDescent="0.3">
      <c r="A6437" s="3" t="s">
        <v>15724</v>
      </c>
      <c r="B6437" s="11" t="s">
        <v>1592</v>
      </c>
      <c r="C6437" s="11" t="s">
        <v>274</v>
      </c>
      <c r="D6437" s="17">
        <v>45747</v>
      </c>
      <c r="E6437" s="12">
        <v>12</v>
      </c>
    </row>
    <row r="6438" spans="1:5" x14ac:dyDescent="0.3">
      <c r="A6438" s="3" t="s">
        <v>15725</v>
      </c>
      <c r="B6438" s="11" t="s">
        <v>1340</v>
      </c>
      <c r="C6438" s="11" t="s">
        <v>157</v>
      </c>
      <c r="D6438" s="17">
        <v>45860</v>
      </c>
      <c r="E6438" s="12">
        <v>5</v>
      </c>
    </row>
    <row r="6439" spans="1:5" x14ac:dyDescent="0.3">
      <c r="A6439" s="3" t="s">
        <v>15726</v>
      </c>
      <c r="B6439" s="11" t="s">
        <v>1026</v>
      </c>
      <c r="C6439" s="11" t="s">
        <v>298</v>
      </c>
      <c r="D6439" s="17">
        <v>46064</v>
      </c>
      <c r="E6439" s="12">
        <v>10</v>
      </c>
    </row>
    <row r="6440" spans="1:5" x14ac:dyDescent="0.3">
      <c r="A6440" s="3" t="s">
        <v>15727</v>
      </c>
      <c r="B6440" s="11" t="s">
        <v>1248</v>
      </c>
      <c r="C6440" s="11" t="s">
        <v>371</v>
      </c>
      <c r="D6440" s="17">
        <v>46148</v>
      </c>
      <c r="E6440" s="12">
        <v>10</v>
      </c>
    </row>
    <row r="6441" spans="1:5" x14ac:dyDescent="0.3">
      <c r="A6441" s="3" t="s">
        <v>15728</v>
      </c>
      <c r="B6441" s="11" t="s">
        <v>982</v>
      </c>
      <c r="C6441" s="11" t="s">
        <v>373</v>
      </c>
      <c r="D6441" s="17">
        <v>45760</v>
      </c>
      <c r="E6441" s="12">
        <v>8</v>
      </c>
    </row>
    <row r="6442" spans="1:5" x14ac:dyDescent="0.3">
      <c r="A6442" s="3" t="s">
        <v>15729</v>
      </c>
      <c r="B6442" s="11" t="s">
        <v>1356</v>
      </c>
      <c r="C6442" s="11" t="s">
        <v>391</v>
      </c>
      <c r="D6442" s="17">
        <v>45779</v>
      </c>
      <c r="E6442" s="12">
        <v>9</v>
      </c>
    </row>
    <row r="6443" spans="1:5" x14ac:dyDescent="0.3">
      <c r="A6443" s="3" t="s">
        <v>15730</v>
      </c>
      <c r="B6443" s="11" t="s">
        <v>1730</v>
      </c>
      <c r="C6443" s="11" t="s">
        <v>190</v>
      </c>
      <c r="D6443" s="17">
        <v>45886</v>
      </c>
      <c r="E6443" s="12">
        <v>12</v>
      </c>
    </row>
    <row r="6444" spans="1:5" x14ac:dyDescent="0.3">
      <c r="A6444" s="3" t="s">
        <v>15731</v>
      </c>
      <c r="B6444" s="11" t="s">
        <v>1022</v>
      </c>
      <c r="C6444" s="11" t="s">
        <v>362</v>
      </c>
      <c r="D6444" s="17">
        <v>46094</v>
      </c>
      <c r="E6444" s="12">
        <v>6</v>
      </c>
    </row>
    <row r="6445" spans="1:5" x14ac:dyDescent="0.3">
      <c r="A6445" s="3" t="s">
        <v>15732</v>
      </c>
      <c r="B6445" s="11" t="s">
        <v>874</v>
      </c>
      <c r="C6445" s="11" t="s">
        <v>57</v>
      </c>
      <c r="D6445" s="17">
        <v>45759</v>
      </c>
      <c r="E6445" s="12">
        <v>7</v>
      </c>
    </row>
    <row r="6446" spans="1:5" x14ac:dyDescent="0.3">
      <c r="A6446" s="3" t="s">
        <v>15733</v>
      </c>
      <c r="B6446" s="11" t="s">
        <v>1034</v>
      </c>
      <c r="C6446" s="11" t="s">
        <v>290</v>
      </c>
      <c r="D6446" s="17">
        <v>46142</v>
      </c>
      <c r="E6446" s="12">
        <v>6</v>
      </c>
    </row>
    <row r="6447" spans="1:5" x14ac:dyDescent="0.3">
      <c r="A6447" s="3" t="s">
        <v>15734</v>
      </c>
      <c r="B6447" s="11" t="s">
        <v>1612</v>
      </c>
      <c r="C6447" s="11" t="s">
        <v>81</v>
      </c>
      <c r="D6447" s="17">
        <v>46171</v>
      </c>
      <c r="E6447" s="12">
        <v>9</v>
      </c>
    </row>
    <row r="6448" spans="1:5" x14ac:dyDescent="0.3">
      <c r="A6448" s="3" t="s">
        <v>15735</v>
      </c>
      <c r="B6448" s="11" t="s">
        <v>1280</v>
      </c>
      <c r="C6448" s="11" t="s">
        <v>344</v>
      </c>
      <c r="D6448" s="17">
        <v>45682</v>
      </c>
      <c r="E6448" s="12">
        <v>12</v>
      </c>
    </row>
    <row r="6449" spans="1:5" x14ac:dyDescent="0.3">
      <c r="A6449" s="3" t="s">
        <v>15736</v>
      </c>
      <c r="B6449" s="11" t="s">
        <v>1376</v>
      </c>
      <c r="C6449" s="11" t="s">
        <v>260</v>
      </c>
      <c r="D6449" s="17">
        <v>45942</v>
      </c>
      <c r="E6449" s="12">
        <v>8</v>
      </c>
    </row>
    <row r="6450" spans="1:5" x14ac:dyDescent="0.3">
      <c r="A6450" s="3" t="s">
        <v>15737</v>
      </c>
      <c r="B6450" s="11" t="s">
        <v>1754</v>
      </c>
      <c r="C6450" s="11" t="s">
        <v>322</v>
      </c>
      <c r="D6450" s="17">
        <v>46076</v>
      </c>
      <c r="E6450" s="12">
        <v>9</v>
      </c>
    </row>
    <row r="6451" spans="1:5" x14ac:dyDescent="0.3">
      <c r="A6451" s="3" t="s">
        <v>15738</v>
      </c>
      <c r="B6451" s="11" t="s">
        <v>1676</v>
      </c>
      <c r="C6451" s="11" t="s">
        <v>298</v>
      </c>
      <c r="D6451" s="17">
        <v>45799</v>
      </c>
      <c r="E6451" s="12">
        <v>5</v>
      </c>
    </row>
    <row r="6452" spans="1:5" x14ac:dyDescent="0.3">
      <c r="A6452" s="3" t="s">
        <v>15739</v>
      </c>
      <c r="B6452" s="11" t="s">
        <v>1408</v>
      </c>
      <c r="C6452" s="11" t="s">
        <v>362</v>
      </c>
      <c r="D6452" s="17">
        <v>45894</v>
      </c>
      <c r="E6452" s="12">
        <v>10</v>
      </c>
    </row>
    <row r="6453" spans="1:5" x14ac:dyDescent="0.3">
      <c r="A6453" s="3" t="s">
        <v>15740</v>
      </c>
      <c r="B6453" s="11" t="s">
        <v>1760</v>
      </c>
      <c r="C6453" s="11" t="s">
        <v>371</v>
      </c>
      <c r="D6453" s="17">
        <v>45941</v>
      </c>
      <c r="E6453" s="12">
        <v>12</v>
      </c>
    </row>
    <row r="6454" spans="1:5" x14ac:dyDescent="0.3">
      <c r="A6454" s="3" t="s">
        <v>15741</v>
      </c>
      <c r="B6454" s="11" t="s">
        <v>1186</v>
      </c>
      <c r="C6454" s="11" t="s">
        <v>101</v>
      </c>
      <c r="D6454" s="17">
        <v>45819</v>
      </c>
      <c r="E6454" s="12">
        <v>7</v>
      </c>
    </row>
    <row r="6455" spans="1:5" x14ac:dyDescent="0.3">
      <c r="A6455" s="3" t="s">
        <v>15742</v>
      </c>
      <c r="B6455" s="11" t="s">
        <v>1090</v>
      </c>
      <c r="C6455" s="11" t="s">
        <v>364</v>
      </c>
      <c r="D6455" s="17">
        <v>45692</v>
      </c>
      <c r="E6455" s="12">
        <v>7</v>
      </c>
    </row>
    <row r="6456" spans="1:5" x14ac:dyDescent="0.3">
      <c r="A6456" s="3" t="s">
        <v>15743</v>
      </c>
      <c r="B6456" s="11" t="s">
        <v>1188</v>
      </c>
      <c r="C6456" s="11" t="s">
        <v>130</v>
      </c>
      <c r="D6456" s="17">
        <v>45725</v>
      </c>
      <c r="E6456" s="12">
        <v>7</v>
      </c>
    </row>
    <row r="6457" spans="1:5" x14ac:dyDescent="0.3">
      <c r="A6457" s="3" t="s">
        <v>15744</v>
      </c>
      <c r="B6457" s="11" t="s">
        <v>1228</v>
      </c>
      <c r="C6457" s="11" t="s">
        <v>168</v>
      </c>
      <c r="D6457" s="17">
        <v>45922</v>
      </c>
      <c r="E6457" s="12">
        <v>4</v>
      </c>
    </row>
    <row r="6458" spans="1:5" x14ac:dyDescent="0.3">
      <c r="A6458" s="3" t="s">
        <v>15745</v>
      </c>
      <c r="B6458" s="11" t="s">
        <v>1586</v>
      </c>
      <c r="C6458" s="11" t="s">
        <v>342</v>
      </c>
      <c r="D6458" s="17">
        <v>45719</v>
      </c>
      <c r="E6458" s="12">
        <v>12</v>
      </c>
    </row>
    <row r="6459" spans="1:5" x14ac:dyDescent="0.3">
      <c r="A6459" s="3" t="s">
        <v>15746</v>
      </c>
      <c r="B6459" s="11" t="s">
        <v>1660</v>
      </c>
      <c r="C6459" s="11" t="s">
        <v>278</v>
      </c>
      <c r="D6459" s="17">
        <v>45729</v>
      </c>
      <c r="E6459" s="12">
        <v>11</v>
      </c>
    </row>
    <row r="6460" spans="1:5" x14ac:dyDescent="0.3">
      <c r="A6460" s="3" t="s">
        <v>15747</v>
      </c>
      <c r="B6460" s="11" t="s">
        <v>914</v>
      </c>
      <c r="C6460" s="11" t="s">
        <v>286</v>
      </c>
      <c r="D6460" s="17">
        <v>45735</v>
      </c>
      <c r="E6460" s="12">
        <v>6</v>
      </c>
    </row>
    <row r="6461" spans="1:5" x14ac:dyDescent="0.3">
      <c r="A6461" s="3" t="s">
        <v>15748</v>
      </c>
      <c r="B6461" s="11" t="s">
        <v>1460</v>
      </c>
      <c r="C6461" s="11" t="s">
        <v>380</v>
      </c>
      <c r="D6461" s="17">
        <v>45854</v>
      </c>
      <c r="E6461" s="12">
        <v>6</v>
      </c>
    </row>
    <row r="6462" spans="1:5" x14ac:dyDescent="0.3">
      <c r="A6462" s="3" t="s">
        <v>15749</v>
      </c>
      <c r="B6462" s="11" t="s">
        <v>1124</v>
      </c>
      <c r="C6462" s="11" t="s">
        <v>246</v>
      </c>
      <c r="D6462" s="17">
        <v>46059</v>
      </c>
      <c r="E6462" s="12">
        <v>12</v>
      </c>
    </row>
    <row r="6463" spans="1:5" x14ac:dyDescent="0.3">
      <c r="A6463" s="3" t="s">
        <v>15750</v>
      </c>
      <c r="B6463" s="11" t="s">
        <v>1436</v>
      </c>
      <c r="C6463" s="11" t="s">
        <v>378</v>
      </c>
      <c r="D6463" s="17">
        <v>45822</v>
      </c>
      <c r="E6463" s="12">
        <v>7</v>
      </c>
    </row>
    <row r="6464" spans="1:5" x14ac:dyDescent="0.3">
      <c r="A6464" s="3" t="s">
        <v>15751</v>
      </c>
      <c r="B6464" s="11" t="s">
        <v>1056</v>
      </c>
      <c r="C6464" s="11" t="s">
        <v>140</v>
      </c>
      <c r="D6464" s="17">
        <v>45840</v>
      </c>
      <c r="E6464" s="12">
        <v>5</v>
      </c>
    </row>
    <row r="6465" spans="1:5" x14ac:dyDescent="0.3">
      <c r="A6465" s="3" t="s">
        <v>15752</v>
      </c>
      <c r="B6465" s="11" t="s">
        <v>1096</v>
      </c>
      <c r="C6465" s="11" t="s">
        <v>320</v>
      </c>
      <c r="D6465" s="17">
        <v>45993</v>
      </c>
      <c r="E6465" s="12">
        <v>11</v>
      </c>
    </row>
    <row r="6466" spans="1:5" x14ac:dyDescent="0.3">
      <c r="A6466" s="3" t="s">
        <v>15753</v>
      </c>
      <c r="B6466" s="11" t="s">
        <v>896</v>
      </c>
      <c r="C6466" s="11" t="s">
        <v>101</v>
      </c>
      <c r="D6466" s="17">
        <v>45800</v>
      </c>
      <c r="E6466" s="12">
        <v>9</v>
      </c>
    </row>
    <row r="6467" spans="1:5" x14ac:dyDescent="0.3">
      <c r="A6467" s="3" t="s">
        <v>15754</v>
      </c>
      <c r="B6467" s="11" t="s">
        <v>1396</v>
      </c>
      <c r="C6467" s="11" t="s">
        <v>308</v>
      </c>
      <c r="D6467" s="17">
        <v>45925</v>
      </c>
      <c r="E6467" s="12">
        <v>5</v>
      </c>
    </row>
    <row r="6468" spans="1:5" x14ac:dyDescent="0.3">
      <c r="A6468" s="3" t="s">
        <v>15755</v>
      </c>
      <c r="B6468" s="11" t="s">
        <v>1560</v>
      </c>
      <c r="C6468" s="11" t="s">
        <v>314</v>
      </c>
      <c r="D6468" s="17">
        <v>45835</v>
      </c>
      <c r="E6468" s="12">
        <v>4</v>
      </c>
    </row>
    <row r="6469" spans="1:5" x14ac:dyDescent="0.3">
      <c r="A6469" s="3" t="s">
        <v>15756</v>
      </c>
      <c r="B6469" s="11" t="s">
        <v>1524</v>
      </c>
      <c r="C6469" s="11" t="s">
        <v>272</v>
      </c>
      <c r="D6469" s="17">
        <v>45816</v>
      </c>
      <c r="E6469" s="12">
        <v>12</v>
      </c>
    </row>
    <row r="6470" spans="1:5" x14ac:dyDescent="0.3">
      <c r="A6470" s="3" t="s">
        <v>15757</v>
      </c>
      <c r="B6470" s="11" t="s">
        <v>1284</v>
      </c>
      <c r="C6470" s="11" t="s">
        <v>208</v>
      </c>
      <c r="D6470" s="17">
        <v>46064</v>
      </c>
      <c r="E6470" s="12">
        <v>5</v>
      </c>
    </row>
    <row r="6471" spans="1:5" x14ac:dyDescent="0.3">
      <c r="A6471" s="3" t="s">
        <v>15758</v>
      </c>
      <c r="B6471" s="11" t="s">
        <v>1606</v>
      </c>
      <c r="C6471" s="11" t="s">
        <v>322</v>
      </c>
      <c r="D6471" s="17">
        <v>45686</v>
      </c>
      <c r="E6471" s="12">
        <v>9</v>
      </c>
    </row>
    <row r="6472" spans="1:5" x14ac:dyDescent="0.3">
      <c r="A6472" s="3" t="s">
        <v>15759</v>
      </c>
      <c r="B6472" s="11" t="s">
        <v>1686</v>
      </c>
      <c r="C6472" s="11" t="s">
        <v>85</v>
      </c>
      <c r="D6472" s="17">
        <v>46057</v>
      </c>
      <c r="E6472" s="12">
        <v>6</v>
      </c>
    </row>
    <row r="6473" spans="1:5" x14ac:dyDescent="0.3">
      <c r="A6473" s="3" t="s">
        <v>15760</v>
      </c>
      <c r="B6473" s="11" t="s">
        <v>1500</v>
      </c>
      <c r="C6473" s="11" t="s">
        <v>294</v>
      </c>
      <c r="D6473" s="17">
        <v>45706</v>
      </c>
      <c r="E6473" s="12">
        <v>4</v>
      </c>
    </row>
    <row r="6474" spans="1:5" x14ac:dyDescent="0.3">
      <c r="A6474" s="3" t="s">
        <v>15761</v>
      </c>
      <c r="B6474" s="11" t="s">
        <v>1388</v>
      </c>
      <c r="C6474" s="11" t="s">
        <v>246</v>
      </c>
      <c r="D6474" s="17">
        <v>45674</v>
      </c>
      <c r="E6474" s="12">
        <v>12</v>
      </c>
    </row>
    <row r="6475" spans="1:5" x14ac:dyDescent="0.3">
      <c r="A6475" s="3" t="s">
        <v>15762</v>
      </c>
      <c r="B6475" s="11" t="s">
        <v>1250</v>
      </c>
      <c r="C6475" s="11" t="s">
        <v>326</v>
      </c>
      <c r="D6475" s="17">
        <v>46149</v>
      </c>
      <c r="E6475" s="12">
        <v>7</v>
      </c>
    </row>
    <row r="6476" spans="1:5" x14ac:dyDescent="0.3">
      <c r="A6476" s="3" t="s">
        <v>15763</v>
      </c>
      <c r="B6476" s="11" t="s">
        <v>1030</v>
      </c>
      <c r="C6476" s="11" t="s">
        <v>157</v>
      </c>
      <c r="D6476" s="17">
        <v>46036</v>
      </c>
      <c r="E6476" s="12">
        <v>12</v>
      </c>
    </row>
    <row r="6477" spans="1:5" x14ac:dyDescent="0.3">
      <c r="A6477" s="3" t="s">
        <v>15764</v>
      </c>
      <c r="B6477" s="11" t="s">
        <v>1402</v>
      </c>
      <c r="C6477" s="11" t="s">
        <v>332</v>
      </c>
      <c r="D6477" s="17">
        <v>45927</v>
      </c>
      <c r="E6477" s="12">
        <v>7</v>
      </c>
    </row>
    <row r="6478" spans="1:5" x14ac:dyDescent="0.3">
      <c r="A6478" s="3" t="s">
        <v>15765</v>
      </c>
      <c r="B6478" s="11" t="s">
        <v>1234</v>
      </c>
      <c r="C6478" s="11" t="s">
        <v>171</v>
      </c>
      <c r="D6478" s="17">
        <v>46160</v>
      </c>
      <c r="E6478" s="12">
        <v>4</v>
      </c>
    </row>
    <row r="6479" spans="1:5" x14ac:dyDescent="0.3">
      <c r="A6479" s="3" t="s">
        <v>15766</v>
      </c>
      <c r="B6479" s="11" t="s">
        <v>1760</v>
      </c>
      <c r="C6479" s="11" t="s">
        <v>162</v>
      </c>
      <c r="D6479" s="17">
        <v>45804</v>
      </c>
      <c r="E6479" s="12">
        <v>11</v>
      </c>
    </row>
    <row r="6480" spans="1:5" x14ac:dyDescent="0.3">
      <c r="A6480" s="3" t="s">
        <v>15767</v>
      </c>
      <c r="B6480" s="11" t="s">
        <v>1186</v>
      </c>
      <c r="C6480" s="11" t="s">
        <v>62</v>
      </c>
      <c r="D6480" s="17">
        <v>45754</v>
      </c>
      <c r="E6480" s="12">
        <v>4</v>
      </c>
    </row>
    <row r="6481" spans="1:5" x14ac:dyDescent="0.3">
      <c r="A6481" s="3" t="s">
        <v>15768</v>
      </c>
      <c r="B6481" s="11" t="s">
        <v>1646</v>
      </c>
      <c r="C6481" s="11" t="s">
        <v>190</v>
      </c>
      <c r="D6481" s="17">
        <v>45777</v>
      </c>
      <c r="E6481" s="12">
        <v>7</v>
      </c>
    </row>
    <row r="6482" spans="1:5" x14ac:dyDescent="0.3">
      <c r="A6482" s="3" t="s">
        <v>15769</v>
      </c>
      <c r="B6482" s="11" t="s">
        <v>1264</v>
      </c>
      <c r="C6482" s="11" t="s">
        <v>162</v>
      </c>
      <c r="D6482" s="17">
        <v>46067</v>
      </c>
      <c r="E6482" s="12">
        <v>11</v>
      </c>
    </row>
    <row r="6483" spans="1:5" x14ac:dyDescent="0.3">
      <c r="A6483" s="3" t="s">
        <v>15770</v>
      </c>
      <c r="B6483" s="11" t="s">
        <v>1770</v>
      </c>
      <c r="C6483" s="11" t="s">
        <v>116</v>
      </c>
      <c r="D6483" s="17">
        <v>45839</v>
      </c>
      <c r="E6483" s="12">
        <v>10</v>
      </c>
    </row>
    <row r="6484" spans="1:5" x14ac:dyDescent="0.3">
      <c r="A6484" s="3" t="s">
        <v>15771</v>
      </c>
      <c r="B6484" s="11" t="s">
        <v>1290</v>
      </c>
      <c r="C6484" s="11" t="s">
        <v>246</v>
      </c>
      <c r="D6484" s="17">
        <v>45972</v>
      </c>
      <c r="E6484" s="12">
        <v>7</v>
      </c>
    </row>
    <row r="6485" spans="1:5" x14ac:dyDescent="0.3">
      <c r="A6485" s="3" t="s">
        <v>15772</v>
      </c>
      <c r="B6485" s="11" t="s">
        <v>1238</v>
      </c>
      <c r="C6485" s="11" t="s">
        <v>179</v>
      </c>
      <c r="D6485" s="17">
        <v>45763</v>
      </c>
      <c r="E6485" s="12">
        <v>9</v>
      </c>
    </row>
    <row r="6486" spans="1:5" x14ac:dyDescent="0.3">
      <c r="A6486" s="3" t="s">
        <v>15773</v>
      </c>
      <c r="B6486" s="11" t="s">
        <v>903</v>
      </c>
      <c r="C6486" s="11" t="s">
        <v>260</v>
      </c>
      <c r="D6486" s="17">
        <v>46027</v>
      </c>
      <c r="E6486" s="12">
        <v>12</v>
      </c>
    </row>
    <row r="6487" spans="1:5" x14ac:dyDescent="0.3">
      <c r="A6487" s="3" t="s">
        <v>15774</v>
      </c>
      <c r="B6487" s="11" t="s">
        <v>1338</v>
      </c>
      <c r="C6487" s="11" t="s">
        <v>376</v>
      </c>
      <c r="D6487" s="17">
        <v>45659</v>
      </c>
      <c r="E6487" s="12">
        <v>9</v>
      </c>
    </row>
    <row r="6488" spans="1:5" x14ac:dyDescent="0.3">
      <c r="A6488" s="3" t="s">
        <v>15775</v>
      </c>
      <c r="B6488" s="11" t="s">
        <v>1080</v>
      </c>
      <c r="C6488" s="11" t="s">
        <v>332</v>
      </c>
      <c r="D6488" s="17">
        <v>46091</v>
      </c>
      <c r="E6488" s="12">
        <v>6</v>
      </c>
    </row>
    <row r="6489" spans="1:5" x14ac:dyDescent="0.3">
      <c r="A6489" s="3" t="s">
        <v>15776</v>
      </c>
      <c r="B6489" s="11" t="s">
        <v>1516</v>
      </c>
      <c r="C6489" s="11" t="s">
        <v>53</v>
      </c>
      <c r="D6489" s="17">
        <v>45887</v>
      </c>
      <c r="E6489" s="12">
        <v>11</v>
      </c>
    </row>
    <row r="6490" spans="1:5" x14ac:dyDescent="0.3">
      <c r="A6490" s="3" t="s">
        <v>15777</v>
      </c>
      <c r="B6490" s="11" t="s">
        <v>1104</v>
      </c>
      <c r="C6490" s="11" t="s">
        <v>284</v>
      </c>
      <c r="D6490" s="17">
        <v>45784</v>
      </c>
      <c r="E6490" s="12">
        <v>7</v>
      </c>
    </row>
    <row r="6491" spans="1:5" x14ac:dyDescent="0.3">
      <c r="A6491" s="3" t="s">
        <v>15778</v>
      </c>
      <c r="B6491" s="11" t="s">
        <v>1182</v>
      </c>
      <c r="C6491" s="11" t="s">
        <v>143</v>
      </c>
      <c r="D6491" s="17">
        <v>46181</v>
      </c>
      <c r="E6491" s="12">
        <v>4</v>
      </c>
    </row>
    <row r="6492" spans="1:5" x14ac:dyDescent="0.3">
      <c r="A6492" s="3" t="s">
        <v>15779</v>
      </c>
      <c r="B6492" s="11" t="s">
        <v>964</v>
      </c>
      <c r="C6492" s="11" t="s">
        <v>385</v>
      </c>
      <c r="D6492" s="17">
        <v>46038</v>
      </c>
      <c r="E6492" s="12">
        <v>12</v>
      </c>
    </row>
    <row r="6493" spans="1:5" x14ac:dyDescent="0.3">
      <c r="A6493" s="3" t="s">
        <v>15780</v>
      </c>
      <c r="B6493" s="11" t="s">
        <v>940</v>
      </c>
      <c r="C6493" s="11" t="s">
        <v>278</v>
      </c>
      <c r="D6493" s="17">
        <v>45733</v>
      </c>
      <c r="E6493" s="12">
        <v>10</v>
      </c>
    </row>
    <row r="6494" spans="1:5" x14ac:dyDescent="0.3">
      <c r="A6494" s="3" t="s">
        <v>15781</v>
      </c>
      <c r="B6494" s="11" t="s">
        <v>1142</v>
      </c>
      <c r="C6494" s="11" t="s">
        <v>267</v>
      </c>
      <c r="D6494" s="17">
        <v>45777</v>
      </c>
      <c r="E6494" s="12">
        <v>5</v>
      </c>
    </row>
    <row r="6495" spans="1:5" x14ac:dyDescent="0.3">
      <c r="A6495" s="3" t="s">
        <v>15782</v>
      </c>
      <c r="B6495" s="11" t="s">
        <v>1410</v>
      </c>
      <c r="C6495" s="11" t="s">
        <v>126</v>
      </c>
      <c r="D6495" s="17">
        <v>45924</v>
      </c>
      <c r="E6495" s="12">
        <v>8</v>
      </c>
    </row>
    <row r="6496" spans="1:5" x14ac:dyDescent="0.3">
      <c r="A6496" s="3" t="s">
        <v>15783</v>
      </c>
      <c r="B6496" s="11" t="s">
        <v>940</v>
      </c>
      <c r="C6496" s="11" t="s">
        <v>356</v>
      </c>
      <c r="D6496" s="17">
        <v>45879</v>
      </c>
      <c r="E6496" s="12">
        <v>11</v>
      </c>
    </row>
    <row r="6497" spans="1:5" x14ac:dyDescent="0.3">
      <c r="A6497" s="3" t="s">
        <v>15784</v>
      </c>
      <c r="B6497" s="11" t="s">
        <v>998</v>
      </c>
      <c r="C6497" s="11" t="s">
        <v>92</v>
      </c>
      <c r="D6497" s="17">
        <v>45955</v>
      </c>
      <c r="E6497" s="12">
        <v>5</v>
      </c>
    </row>
    <row r="6498" spans="1:5" x14ac:dyDescent="0.3">
      <c r="A6498" s="3" t="s">
        <v>15785</v>
      </c>
      <c r="B6498" s="11" t="s">
        <v>1670</v>
      </c>
      <c r="C6498" s="11" t="s">
        <v>190</v>
      </c>
      <c r="D6498" s="17">
        <v>45743</v>
      </c>
      <c r="E6498" s="12">
        <v>7</v>
      </c>
    </row>
    <row r="6499" spans="1:5" x14ac:dyDescent="0.3">
      <c r="A6499" s="3" t="s">
        <v>15786</v>
      </c>
      <c r="B6499" s="11" t="s">
        <v>1764</v>
      </c>
      <c r="C6499" s="11" t="s">
        <v>137</v>
      </c>
      <c r="D6499" s="17">
        <v>46143</v>
      </c>
      <c r="E6499" s="12">
        <v>10</v>
      </c>
    </row>
    <row r="6500" spans="1:5" x14ac:dyDescent="0.3">
      <c r="A6500" s="3" t="s">
        <v>15787</v>
      </c>
      <c r="B6500" s="11" t="s">
        <v>1268</v>
      </c>
      <c r="C6500" s="11" t="s">
        <v>306</v>
      </c>
      <c r="D6500" s="17">
        <v>45940</v>
      </c>
      <c r="E6500" s="12">
        <v>8</v>
      </c>
    </row>
    <row r="6501" spans="1:5" x14ac:dyDescent="0.3">
      <c r="A6501" s="3" t="s">
        <v>15788</v>
      </c>
      <c r="B6501" s="11" t="s">
        <v>1484</v>
      </c>
      <c r="C6501" s="11" t="s">
        <v>243</v>
      </c>
      <c r="D6501" s="17">
        <v>46107</v>
      </c>
      <c r="E6501" s="12">
        <v>10</v>
      </c>
    </row>
    <row r="6502" spans="1:5" x14ac:dyDescent="0.3">
      <c r="A6502" s="3" t="s">
        <v>15789</v>
      </c>
      <c r="B6502" s="11" t="s">
        <v>1694</v>
      </c>
      <c r="C6502" s="11" t="s">
        <v>124</v>
      </c>
      <c r="D6502" s="17">
        <v>45921</v>
      </c>
      <c r="E6502" s="12">
        <v>9</v>
      </c>
    </row>
    <row r="6503" spans="1:5" x14ac:dyDescent="0.3">
      <c r="A6503" s="3" t="s">
        <v>15790</v>
      </c>
      <c r="B6503" s="11" t="s">
        <v>1762</v>
      </c>
      <c r="C6503" s="11" t="s">
        <v>360</v>
      </c>
      <c r="D6503" s="17">
        <v>45896</v>
      </c>
      <c r="E6503" s="12">
        <v>11</v>
      </c>
    </row>
    <row r="6504" spans="1:5" x14ac:dyDescent="0.3">
      <c r="A6504" s="3" t="s">
        <v>15791</v>
      </c>
      <c r="B6504" s="11" t="s">
        <v>1230</v>
      </c>
      <c r="C6504" s="11" t="s">
        <v>130</v>
      </c>
      <c r="D6504" s="17">
        <v>45752</v>
      </c>
      <c r="E6504" s="12">
        <v>7</v>
      </c>
    </row>
    <row r="6505" spans="1:5" x14ac:dyDescent="0.3">
      <c r="A6505" s="3" t="s">
        <v>15792</v>
      </c>
      <c r="B6505" s="11" t="s">
        <v>1330</v>
      </c>
      <c r="C6505" s="11" t="s">
        <v>298</v>
      </c>
      <c r="D6505" s="17">
        <v>46023</v>
      </c>
      <c r="E6505" s="12">
        <v>9</v>
      </c>
    </row>
    <row r="6506" spans="1:5" x14ac:dyDescent="0.3">
      <c r="A6506" s="3" t="s">
        <v>15793</v>
      </c>
      <c r="B6506" s="11" t="s">
        <v>1722</v>
      </c>
      <c r="C6506" s="11" t="s">
        <v>389</v>
      </c>
      <c r="D6506" s="17">
        <v>46102</v>
      </c>
      <c r="E6506" s="12">
        <v>11</v>
      </c>
    </row>
    <row r="6507" spans="1:5" x14ac:dyDescent="0.3">
      <c r="A6507" s="3" t="s">
        <v>15794</v>
      </c>
      <c r="B6507" s="11" t="s">
        <v>1384</v>
      </c>
      <c r="C6507" s="11" t="s">
        <v>13</v>
      </c>
      <c r="D6507" s="17">
        <v>45927</v>
      </c>
      <c r="E6507" s="12">
        <v>8</v>
      </c>
    </row>
    <row r="6508" spans="1:5" x14ac:dyDescent="0.3">
      <c r="A6508" s="3" t="s">
        <v>15795</v>
      </c>
      <c r="B6508" s="11" t="s">
        <v>1412</v>
      </c>
      <c r="C6508" s="11" t="s">
        <v>241</v>
      </c>
      <c r="D6508" s="17">
        <v>45846</v>
      </c>
      <c r="E6508" s="12">
        <v>6</v>
      </c>
    </row>
    <row r="6509" spans="1:5" x14ac:dyDescent="0.3">
      <c r="A6509" s="3" t="s">
        <v>15796</v>
      </c>
      <c r="B6509" s="11" t="s">
        <v>1454</v>
      </c>
      <c r="C6509" s="11" t="s">
        <v>391</v>
      </c>
      <c r="D6509" s="17">
        <v>45830</v>
      </c>
      <c r="E6509" s="12">
        <v>8</v>
      </c>
    </row>
    <row r="6510" spans="1:5" x14ac:dyDescent="0.3">
      <c r="A6510" s="3" t="s">
        <v>15797</v>
      </c>
      <c r="B6510" s="11" t="s">
        <v>1012</v>
      </c>
      <c r="C6510" s="11" t="s">
        <v>200</v>
      </c>
      <c r="D6510" s="17">
        <v>46011</v>
      </c>
      <c r="E6510" s="12">
        <v>10</v>
      </c>
    </row>
    <row r="6511" spans="1:5" x14ac:dyDescent="0.3">
      <c r="A6511" s="3" t="s">
        <v>15798</v>
      </c>
      <c r="B6511" s="11" t="s">
        <v>1596</v>
      </c>
      <c r="C6511" s="11" t="s">
        <v>62</v>
      </c>
      <c r="D6511" s="17">
        <v>46186</v>
      </c>
      <c r="E6511" s="12">
        <v>10</v>
      </c>
    </row>
    <row r="6512" spans="1:5" x14ac:dyDescent="0.3">
      <c r="A6512" s="3" t="s">
        <v>15799</v>
      </c>
      <c r="B6512" s="11" t="s">
        <v>1114</v>
      </c>
      <c r="C6512" s="11" t="s">
        <v>98</v>
      </c>
      <c r="D6512" s="17">
        <v>45884</v>
      </c>
      <c r="E6512" s="12">
        <v>7</v>
      </c>
    </row>
    <row r="6513" spans="1:5" x14ac:dyDescent="0.3">
      <c r="A6513" s="3" t="s">
        <v>15800</v>
      </c>
      <c r="B6513" s="11" t="s">
        <v>1402</v>
      </c>
      <c r="C6513" s="11" t="s">
        <v>395</v>
      </c>
      <c r="D6513" s="17">
        <v>45857</v>
      </c>
      <c r="E6513" s="12">
        <v>9</v>
      </c>
    </row>
    <row r="6514" spans="1:5" x14ac:dyDescent="0.3">
      <c r="A6514" s="3" t="s">
        <v>15801</v>
      </c>
      <c r="B6514" s="11" t="s">
        <v>887</v>
      </c>
      <c r="C6514" s="11" t="s">
        <v>160</v>
      </c>
      <c r="D6514" s="17">
        <v>45994</v>
      </c>
      <c r="E6514" s="12">
        <v>4</v>
      </c>
    </row>
    <row r="6515" spans="1:5" x14ac:dyDescent="0.3">
      <c r="A6515" s="3" t="s">
        <v>15802</v>
      </c>
      <c r="B6515" s="11" t="s">
        <v>1188</v>
      </c>
      <c r="C6515" s="11" t="s">
        <v>326</v>
      </c>
      <c r="D6515" s="17">
        <v>45920</v>
      </c>
      <c r="E6515" s="12">
        <v>10</v>
      </c>
    </row>
    <row r="6516" spans="1:5" x14ac:dyDescent="0.3">
      <c r="A6516" s="3" t="s">
        <v>15803</v>
      </c>
      <c r="B6516" s="11" t="s">
        <v>1554</v>
      </c>
      <c r="C6516" s="11" t="s">
        <v>376</v>
      </c>
      <c r="D6516" s="17">
        <v>46175</v>
      </c>
      <c r="E6516" s="12">
        <v>5</v>
      </c>
    </row>
    <row r="6517" spans="1:5" x14ac:dyDescent="0.3">
      <c r="A6517" s="3" t="s">
        <v>15804</v>
      </c>
      <c r="B6517" s="11" t="s">
        <v>1278</v>
      </c>
      <c r="C6517" s="11" t="s">
        <v>92</v>
      </c>
      <c r="D6517" s="17">
        <v>45928</v>
      </c>
      <c r="E6517" s="12">
        <v>12</v>
      </c>
    </row>
    <row r="6518" spans="1:5" x14ac:dyDescent="0.3">
      <c r="A6518" s="3" t="s">
        <v>15805</v>
      </c>
      <c r="B6518" s="11" t="s">
        <v>1498</v>
      </c>
      <c r="C6518" s="11" t="s">
        <v>157</v>
      </c>
      <c r="D6518" s="17">
        <v>46070</v>
      </c>
      <c r="E6518" s="12">
        <v>9</v>
      </c>
    </row>
    <row r="6519" spans="1:5" x14ac:dyDescent="0.3">
      <c r="A6519" s="3" t="s">
        <v>15806</v>
      </c>
      <c r="B6519" s="11" t="s">
        <v>1474</v>
      </c>
      <c r="C6519" s="11" t="s">
        <v>89</v>
      </c>
      <c r="D6519" s="17">
        <v>45863</v>
      </c>
      <c r="E6519" s="12">
        <v>8</v>
      </c>
    </row>
    <row r="6520" spans="1:5" x14ac:dyDescent="0.3">
      <c r="A6520" s="3" t="s">
        <v>15807</v>
      </c>
      <c r="B6520" s="11" t="s">
        <v>893</v>
      </c>
      <c r="C6520" s="11" t="s">
        <v>229</v>
      </c>
      <c r="D6520" s="17">
        <v>46024</v>
      </c>
      <c r="E6520" s="12">
        <v>9</v>
      </c>
    </row>
    <row r="6521" spans="1:5" x14ac:dyDescent="0.3">
      <c r="A6521" s="3" t="s">
        <v>15808</v>
      </c>
      <c r="B6521" s="11" t="s">
        <v>1578</v>
      </c>
      <c r="C6521" s="11" t="s">
        <v>369</v>
      </c>
      <c r="D6521" s="17">
        <v>45682</v>
      </c>
      <c r="E6521" s="12">
        <v>11</v>
      </c>
    </row>
    <row r="6522" spans="1:5" x14ac:dyDescent="0.3">
      <c r="A6522" s="3" t="s">
        <v>15809</v>
      </c>
      <c r="B6522" s="11" t="s">
        <v>1370</v>
      </c>
      <c r="C6522" s="11" t="s">
        <v>276</v>
      </c>
      <c r="D6522" s="17">
        <v>45955</v>
      </c>
      <c r="E6522" s="12">
        <v>12</v>
      </c>
    </row>
    <row r="6523" spans="1:5" x14ac:dyDescent="0.3">
      <c r="A6523" s="3" t="s">
        <v>15810</v>
      </c>
      <c r="B6523" s="11" t="s">
        <v>1154</v>
      </c>
      <c r="C6523" s="11" t="s">
        <v>342</v>
      </c>
      <c r="D6523" s="17">
        <v>46150</v>
      </c>
      <c r="E6523" s="12">
        <v>5</v>
      </c>
    </row>
    <row r="6524" spans="1:5" x14ac:dyDescent="0.3">
      <c r="A6524" s="3" t="s">
        <v>15811</v>
      </c>
      <c r="B6524" s="11" t="s">
        <v>1610</v>
      </c>
      <c r="C6524" s="11" t="s">
        <v>81</v>
      </c>
      <c r="D6524" s="17">
        <v>45862</v>
      </c>
      <c r="E6524" s="12">
        <v>12</v>
      </c>
    </row>
    <row r="6525" spans="1:5" x14ac:dyDescent="0.3">
      <c r="A6525" s="3" t="s">
        <v>15812</v>
      </c>
      <c r="B6525" s="11" t="s">
        <v>1760</v>
      </c>
      <c r="C6525" s="11" t="s">
        <v>57</v>
      </c>
      <c r="D6525" s="17">
        <v>45883</v>
      </c>
      <c r="E6525" s="12">
        <v>7</v>
      </c>
    </row>
    <row r="6526" spans="1:5" x14ac:dyDescent="0.3">
      <c r="A6526" s="3" t="s">
        <v>15813</v>
      </c>
      <c r="B6526" s="11" t="s">
        <v>890</v>
      </c>
      <c r="C6526" s="11" t="s">
        <v>92</v>
      </c>
      <c r="D6526" s="17">
        <v>45926</v>
      </c>
      <c r="E6526" s="12">
        <v>11</v>
      </c>
    </row>
    <row r="6527" spans="1:5" x14ac:dyDescent="0.3">
      <c r="A6527" s="3" t="s">
        <v>15814</v>
      </c>
      <c r="B6527" s="11" t="s">
        <v>896</v>
      </c>
      <c r="C6527" s="11" t="s">
        <v>308</v>
      </c>
      <c r="D6527" s="17">
        <v>45950</v>
      </c>
      <c r="E6527" s="12">
        <v>5</v>
      </c>
    </row>
    <row r="6528" spans="1:5" x14ac:dyDescent="0.3">
      <c r="A6528" s="3" t="s">
        <v>15815</v>
      </c>
      <c r="B6528" s="11" t="s">
        <v>1668</v>
      </c>
      <c r="C6528" s="11" t="s">
        <v>241</v>
      </c>
      <c r="D6528" s="17">
        <v>45719</v>
      </c>
      <c r="E6528" s="12">
        <v>6</v>
      </c>
    </row>
    <row r="6529" spans="1:5" x14ac:dyDescent="0.3">
      <c r="A6529" s="3" t="s">
        <v>15816</v>
      </c>
      <c r="B6529" s="11" t="s">
        <v>1330</v>
      </c>
      <c r="C6529" s="11" t="s">
        <v>37</v>
      </c>
      <c r="D6529" s="17">
        <v>46174</v>
      </c>
      <c r="E6529" s="12">
        <v>7</v>
      </c>
    </row>
    <row r="6530" spans="1:5" x14ac:dyDescent="0.3">
      <c r="A6530" s="3" t="s">
        <v>15817</v>
      </c>
      <c r="B6530" s="11" t="s">
        <v>1302</v>
      </c>
      <c r="C6530" s="11" t="s">
        <v>376</v>
      </c>
      <c r="D6530" s="17">
        <v>46120</v>
      </c>
      <c r="E6530" s="12">
        <v>8</v>
      </c>
    </row>
    <row r="6531" spans="1:5" x14ac:dyDescent="0.3">
      <c r="A6531" s="3" t="s">
        <v>15818</v>
      </c>
      <c r="B6531" s="11" t="s">
        <v>1452</v>
      </c>
      <c r="C6531" s="11" t="s">
        <v>397</v>
      </c>
      <c r="D6531" s="17">
        <v>46020</v>
      </c>
      <c r="E6531" s="12">
        <v>6</v>
      </c>
    </row>
    <row r="6532" spans="1:5" x14ac:dyDescent="0.3">
      <c r="A6532" s="3" t="s">
        <v>15819</v>
      </c>
      <c r="B6532" s="11" t="s">
        <v>1618</v>
      </c>
      <c r="C6532" s="11" t="s">
        <v>387</v>
      </c>
      <c r="D6532" s="17">
        <v>45877</v>
      </c>
      <c r="E6532" s="12">
        <v>8</v>
      </c>
    </row>
    <row r="6533" spans="1:5" x14ac:dyDescent="0.3">
      <c r="A6533" s="3" t="s">
        <v>15820</v>
      </c>
      <c r="B6533" s="11" t="s">
        <v>1118</v>
      </c>
      <c r="C6533" s="11" t="s">
        <v>124</v>
      </c>
      <c r="D6533" s="17">
        <v>45798</v>
      </c>
      <c r="E6533" s="12">
        <v>11</v>
      </c>
    </row>
    <row r="6534" spans="1:5" x14ac:dyDescent="0.3">
      <c r="A6534" s="3" t="s">
        <v>15821</v>
      </c>
      <c r="B6534" s="11" t="s">
        <v>952</v>
      </c>
      <c r="C6534" s="11" t="s">
        <v>198</v>
      </c>
      <c r="D6534" s="17">
        <v>45716</v>
      </c>
      <c r="E6534" s="12">
        <v>5</v>
      </c>
    </row>
    <row r="6535" spans="1:5" x14ac:dyDescent="0.3">
      <c r="A6535" s="3" t="s">
        <v>15822</v>
      </c>
      <c r="B6535" s="11" t="s">
        <v>1506</v>
      </c>
      <c r="C6535" s="11" t="s">
        <v>239</v>
      </c>
      <c r="D6535" s="17">
        <v>45855</v>
      </c>
      <c r="E6535" s="12">
        <v>8</v>
      </c>
    </row>
    <row r="6536" spans="1:5" x14ac:dyDescent="0.3">
      <c r="A6536" s="3" t="s">
        <v>15823</v>
      </c>
      <c r="B6536" s="11" t="s">
        <v>1324</v>
      </c>
      <c r="C6536" s="11" t="s">
        <v>157</v>
      </c>
      <c r="D6536" s="17">
        <v>45709</v>
      </c>
      <c r="E6536" s="12">
        <v>5</v>
      </c>
    </row>
    <row r="6537" spans="1:5" x14ac:dyDescent="0.3">
      <c r="A6537" s="3" t="s">
        <v>15824</v>
      </c>
      <c r="B6537" s="11" t="s">
        <v>970</v>
      </c>
      <c r="C6537" s="11" t="s">
        <v>267</v>
      </c>
      <c r="D6537" s="17">
        <v>45768</v>
      </c>
      <c r="E6537" s="12">
        <v>11</v>
      </c>
    </row>
    <row r="6538" spans="1:5" x14ac:dyDescent="0.3">
      <c r="A6538" s="3" t="s">
        <v>15825</v>
      </c>
      <c r="B6538" s="11" t="s">
        <v>966</v>
      </c>
      <c r="C6538" s="11" t="s">
        <v>263</v>
      </c>
      <c r="D6538" s="17">
        <v>45894</v>
      </c>
      <c r="E6538" s="12">
        <v>10</v>
      </c>
    </row>
    <row r="6539" spans="1:5" x14ac:dyDescent="0.3">
      <c r="A6539" s="3" t="s">
        <v>15826</v>
      </c>
      <c r="B6539" s="11" t="s">
        <v>1634</v>
      </c>
      <c r="C6539" s="11" t="s">
        <v>107</v>
      </c>
      <c r="D6539" s="17">
        <v>45890</v>
      </c>
      <c r="E6539" s="12">
        <v>4</v>
      </c>
    </row>
    <row r="6540" spans="1:5" x14ac:dyDescent="0.3">
      <c r="A6540" s="3" t="s">
        <v>15827</v>
      </c>
      <c r="B6540" s="11" t="s">
        <v>1612</v>
      </c>
      <c r="C6540" s="11" t="s">
        <v>286</v>
      </c>
      <c r="D6540" s="17">
        <v>45837</v>
      </c>
      <c r="E6540" s="12">
        <v>11</v>
      </c>
    </row>
    <row r="6541" spans="1:5" x14ac:dyDescent="0.3">
      <c r="A6541" s="3" t="s">
        <v>15828</v>
      </c>
      <c r="B6541" s="11" t="s">
        <v>1222</v>
      </c>
      <c r="C6541" s="11" t="s">
        <v>203</v>
      </c>
      <c r="D6541" s="17">
        <v>45815</v>
      </c>
      <c r="E6541" s="12">
        <v>8</v>
      </c>
    </row>
    <row r="6542" spans="1:5" x14ac:dyDescent="0.3">
      <c r="A6542" s="3" t="s">
        <v>15829</v>
      </c>
      <c r="B6542" s="11" t="s">
        <v>1706</v>
      </c>
      <c r="C6542" s="11" t="s">
        <v>168</v>
      </c>
      <c r="D6542" s="17">
        <v>45679</v>
      </c>
      <c r="E6542" s="12">
        <v>9</v>
      </c>
    </row>
    <row r="6543" spans="1:5" x14ac:dyDescent="0.3">
      <c r="A6543" s="3" t="s">
        <v>15830</v>
      </c>
      <c r="B6543" s="11" t="s">
        <v>1034</v>
      </c>
      <c r="C6543" s="11" t="s">
        <v>66</v>
      </c>
      <c r="D6543" s="17">
        <v>46071</v>
      </c>
      <c r="E6543" s="12">
        <v>12</v>
      </c>
    </row>
    <row r="6544" spans="1:5" x14ac:dyDescent="0.3">
      <c r="A6544" s="3" t="s">
        <v>15831</v>
      </c>
      <c r="B6544" s="11" t="s">
        <v>1448</v>
      </c>
      <c r="C6544" s="11" t="s">
        <v>216</v>
      </c>
      <c r="D6544" s="17">
        <v>45901</v>
      </c>
      <c r="E6544" s="12">
        <v>12</v>
      </c>
    </row>
    <row r="6545" spans="1:5" x14ac:dyDescent="0.3">
      <c r="A6545" s="3" t="s">
        <v>15832</v>
      </c>
      <c r="B6545" s="11" t="s">
        <v>1288</v>
      </c>
      <c r="C6545" s="11" t="s">
        <v>342</v>
      </c>
      <c r="D6545" s="17">
        <v>45675</v>
      </c>
      <c r="E6545" s="12">
        <v>7</v>
      </c>
    </row>
    <row r="6546" spans="1:5" x14ac:dyDescent="0.3">
      <c r="A6546" s="3" t="s">
        <v>15833</v>
      </c>
      <c r="B6546" s="11" t="s">
        <v>1542</v>
      </c>
      <c r="C6546" s="11" t="s">
        <v>57</v>
      </c>
      <c r="D6546" s="17">
        <v>45960</v>
      </c>
      <c r="E6546" s="12">
        <v>10</v>
      </c>
    </row>
    <row r="6547" spans="1:5" x14ac:dyDescent="0.3">
      <c r="A6547" s="3" t="s">
        <v>15834</v>
      </c>
      <c r="B6547" s="11" t="s">
        <v>1302</v>
      </c>
      <c r="C6547" s="11" t="s">
        <v>258</v>
      </c>
      <c r="D6547" s="17">
        <v>45992</v>
      </c>
      <c r="E6547" s="12">
        <v>10</v>
      </c>
    </row>
    <row r="6548" spans="1:5" x14ac:dyDescent="0.3">
      <c r="A6548" s="3" t="s">
        <v>15835</v>
      </c>
      <c r="B6548" s="11" t="s">
        <v>1564</v>
      </c>
      <c r="C6548" s="11" t="s">
        <v>389</v>
      </c>
      <c r="D6548" s="17">
        <v>45781</v>
      </c>
      <c r="E6548" s="12">
        <v>4</v>
      </c>
    </row>
    <row r="6549" spans="1:5" x14ac:dyDescent="0.3">
      <c r="A6549" s="3" t="s">
        <v>15836</v>
      </c>
      <c r="B6549" s="11" t="s">
        <v>1044</v>
      </c>
      <c r="C6549" s="11" t="s">
        <v>168</v>
      </c>
      <c r="D6549" s="17">
        <v>45933</v>
      </c>
      <c r="E6549" s="12">
        <v>10</v>
      </c>
    </row>
    <row r="6550" spans="1:5" x14ac:dyDescent="0.3">
      <c r="A6550" s="3" t="s">
        <v>15837</v>
      </c>
      <c r="B6550" s="11" t="s">
        <v>1234</v>
      </c>
      <c r="C6550" s="11" t="s">
        <v>121</v>
      </c>
      <c r="D6550" s="17">
        <v>46032</v>
      </c>
      <c r="E6550" s="12">
        <v>8</v>
      </c>
    </row>
    <row r="6551" spans="1:5" x14ac:dyDescent="0.3">
      <c r="A6551" s="3" t="s">
        <v>15838</v>
      </c>
      <c r="B6551" s="11" t="s">
        <v>1750</v>
      </c>
      <c r="C6551" s="11" t="s">
        <v>243</v>
      </c>
      <c r="D6551" s="17">
        <v>45795</v>
      </c>
      <c r="E6551" s="12">
        <v>9</v>
      </c>
    </row>
    <row r="6552" spans="1:5" x14ac:dyDescent="0.3">
      <c r="A6552" s="3" t="s">
        <v>15839</v>
      </c>
      <c r="B6552" s="11" t="s">
        <v>906</v>
      </c>
      <c r="C6552" s="11" t="s">
        <v>378</v>
      </c>
      <c r="D6552" s="17">
        <v>45968</v>
      </c>
      <c r="E6552" s="12">
        <v>6</v>
      </c>
    </row>
    <row r="6553" spans="1:5" x14ac:dyDescent="0.3">
      <c r="A6553" s="3" t="s">
        <v>15840</v>
      </c>
      <c r="B6553" s="11" t="s">
        <v>1176</v>
      </c>
      <c r="C6553" s="11" t="s">
        <v>53</v>
      </c>
      <c r="D6553" s="17">
        <v>45901</v>
      </c>
      <c r="E6553" s="12">
        <v>6</v>
      </c>
    </row>
    <row r="6554" spans="1:5" x14ac:dyDescent="0.3">
      <c r="A6554" s="3" t="s">
        <v>15841</v>
      </c>
      <c r="B6554" s="11" t="s">
        <v>1772</v>
      </c>
      <c r="C6554" s="11" t="s">
        <v>232</v>
      </c>
      <c r="D6554" s="17">
        <v>45925</v>
      </c>
      <c r="E6554" s="12">
        <v>9</v>
      </c>
    </row>
    <row r="6555" spans="1:5" x14ac:dyDescent="0.3">
      <c r="A6555" s="3" t="s">
        <v>15842</v>
      </c>
      <c r="B6555" s="11" t="s">
        <v>1454</v>
      </c>
      <c r="C6555" s="11" t="s">
        <v>399</v>
      </c>
      <c r="D6555" s="17">
        <v>46155</v>
      </c>
      <c r="E6555" s="12">
        <v>5</v>
      </c>
    </row>
    <row r="6556" spans="1:5" x14ac:dyDescent="0.3">
      <c r="A6556" s="3" t="s">
        <v>15843</v>
      </c>
      <c r="B6556" s="11" t="s">
        <v>1172</v>
      </c>
      <c r="C6556" s="11" t="s">
        <v>157</v>
      </c>
      <c r="D6556" s="17">
        <v>45787</v>
      </c>
      <c r="E6556" s="12">
        <v>12</v>
      </c>
    </row>
    <row r="6557" spans="1:5" x14ac:dyDescent="0.3">
      <c r="A6557" s="3" t="s">
        <v>15844</v>
      </c>
      <c r="B6557" s="11" t="s">
        <v>910</v>
      </c>
      <c r="C6557" s="11" t="s">
        <v>389</v>
      </c>
      <c r="D6557" s="17">
        <v>45684</v>
      </c>
      <c r="E6557" s="12">
        <v>10</v>
      </c>
    </row>
    <row r="6558" spans="1:5" x14ac:dyDescent="0.3">
      <c r="A6558" s="3" t="s">
        <v>15845</v>
      </c>
      <c r="B6558" s="11" t="s">
        <v>1086</v>
      </c>
      <c r="C6558" s="11" t="s">
        <v>168</v>
      </c>
      <c r="D6558" s="17">
        <v>46086</v>
      </c>
      <c r="E6558" s="12">
        <v>9</v>
      </c>
    </row>
    <row r="6559" spans="1:5" x14ac:dyDescent="0.3">
      <c r="A6559" s="3" t="s">
        <v>15846</v>
      </c>
      <c r="B6559" s="11" t="s">
        <v>881</v>
      </c>
      <c r="C6559" s="11" t="s">
        <v>190</v>
      </c>
      <c r="D6559" s="17">
        <v>45745</v>
      </c>
      <c r="E6559" s="12">
        <v>6</v>
      </c>
    </row>
    <row r="6560" spans="1:5" x14ac:dyDescent="0.3">
      <c r="A6560" s="3" t="s">
        <v>15847</v>
      </c>
      <c r="B6560" s="11" t="s">
        <v>1638</v>
      </c>
      <c r="C6560" s="11" t="s">
        <v>27</v>
      </c>
      <c r="D6560" s="17">
        <v>46031</v>
      </c>
      <c r="E6560" s="12">
        <v>6</v>
      </c>
    </row>
    <row r="6561" spans="1:5" x14ac:dyDescent="0.3">
      <c r="A6561" s="3" t="s">
        <v>15848</v>
      </c>
      <c r="B6561" s="11" t="s">
        <v>1768</v>
      </c>
      <c r="C6561" s="11" t="s">
        <v>237</v>
      </c>
      <c r="D6561" s="17">
        <v>45838</v>
      </c>
      <c r="E6561" s="12">
        <v>9</v>
      </c>
    </row>
    <row r="6562" spans="1:5" x14ac:dyDescent="0.3">
      <c r="A6562" s="3" t="s">
        <v>15849</v>
      </c>
      <c r="B6562" s="11" t="s">
        <v>1142</v>
      </c>
      <c r="C6562" s="11" t="s">
        <v>155</v>
      </c>
      <c r="D6562" s="17">
        <v>46066</v>
      </c>
      <c r="E6562" s="12">
        <v>5</v>
      </c>
    </row>
    <row r="6563" spans="1:5" x14ac:dyDescent="0.3">
      <c r="A6563" s="3" t="s">
        <v>15850</v>
      </c>
      <c r="B6563" s="11" t="s">
        <v>1528</v>
      </c>
      <c r="C6563" s="11" t="s">
        <v>362</v>
      </c>
      <c r="D6563" s="17">
        <v>46008</v>
      </c>
      <c r="E6563" s="12">
        <v>9</v>
      </c>
    </row>
    <row r="6564" spans="1:5" x14ac:dyDescent="0.3">
      <c r="A6564" s="3" t="s">
        <v>15851</v>
      </c>
      <c r="B6564" s="11" t="s">
        <v>1214</v>
      </c>
      <c r="C6564" s="11" t="s">
        <v>89</v>
      </c>
      <c r="D6564" s="17">
        <v>45819</v>
      </c>
      <c r="E6564" s="12">
        <v>8</v>
      </c>
    </row>
    <row r="6565" spans="1:5" x14ac:dyDescent="0.3">
      <c r="A6565" s="3" t="s">
        <v>15852</v>
      </c>
      <c r="B6565" s="11" t="s">
        <v>1428</v>
      </c>
      <c r="C6565" s="11" t="s">
        <v>208</v>
      </c>
      <c r="D6565" s="17">
        <v>45764</v>
      </c>
      <c r="E6565" s="12">
        <v>11</v>
      </c>
    </row>
    <row r="6566" spans="1:5" x14ac:dyDescent="0.3">
      <c r="A6566" s="3" t="s">
        <v>15853</v>
      </c>
      <c r="B6566" s="11" t="s">
        <v>1770</v>
      </c>
      <c r="C6566" s="11" t="s">
        <v>47</v>
      </c>
      <c r="D6566" s="17">
        <v>46156</v>
      </c>
      <c r="E6566" s="12">
        <v>10</v>
      </c>
    </row>
    <row r="6567" spans="1:5" x14ac:dyDescent="0.3">
      <c r="A6567" s="3" t="s">
        <v>15854</v>
      </c>
      <c r="B6567" s="11" t="s">
        <v>994</v>
      </c>
      <c r="C6567" s="11" t="s">
        <v>387</v>
      </c>
      <c r="D6567" s="17">
        <v>45674</v>
      </c>
      <c r="E6567" s="12">
        <v>5</v>
      </c>
    </row>
    <row r="6568" spans="1:5" x14ac:dyDescent="0.3">
      <c r="A6568" s="3" t="s">
        <v>15855</v>
      </c>
      <c r="B6568" s="11" t="s">
        <v>1534</v>
      </c>
      <c r="C6568" s="11" t="s">
        <v>57</v>
      </c>
      <c r="D6568" s="17">
        <v>45976</v>
      </c>
      <c r="E6568" s="12">
        <v>12</v>
      </c>
    </row>
    <row r="6569" spans="1:5" x14ac:dyDescent="0.3">
      <c r="A6569" s="3" t="s">
        <v>15856</v>
      </c>
      <c r="B6569" s="11" t="s">
        <v>1144</v>
      </c>
      <c r="C6569" s="11" t="s">
        <v>290</v>
      </c>
      <c r="D6569" s="17">
        <v>46041</v>
      </c>
      <c r="E6569" s="12">
        <v>12</v>
      </c>
    </row>
    <row r="6570" spans="1:5" x14ac:dyDescent="0.3">
      <c r="A6570" s="3" t="s">
        <v>15857</v>
      </c>
      <c r="B6570" s="11" t="s">
        <v>1284</v>
      </c>
      <c r="C6570" s="11" t="s">
        <v>338</v>
      </c>
      <c r="D6570" s="17">
        <v>45900</v>
      </c>
      <c r="E6570" s="12">
        <v>8</v>
      </c>
    </row>
    <row r="6571" spans="1:5" x14ac:dyDescent="0.3">
      <c r="A6571" s="3" t="s">
        <v>15858</v>
      </c>
      <c r="B6571" s="11" t="s">
        <v>1296</v>
      </c>
      <c r="C6571" s="11" t="s">
        <v>322</v>
      </c>
      <c r="D6571" s="17">
        <v>45901</v>
      </c>
      <c r="E6571" s="12">
        <v>10</v>
      </c>
    </row>
    <row r="6572" spans="1:5" x14ac:dyDescent="0.3">
      <c r="A6572" s="3" t="s">
        <v>15859</v>
      </c>
      <c r="B6572" s="11" t="s">
        <v>1272</v>
      </c>
      <c r="C6572" s="11" t="s">
        <v>152</v>
      </c>
      <c r="D6572" s="17">
        <v>45871</v>
      </c>
      <c r="E6572" s="12">
        <v>5</v>
      </c>
    </row>
    <row r="6573" spans="1:5" x14ac:dyDescent="0.3">
      <c r="A6573" s="3" t="s">
        <v>15860</v>
      </c>
      <c r="B6573" s="11" t="s">
        <v>1396</v>
      </c>
      <c r="C6573" s="11" t="s">
        <v>397</v>
      </c>
      <c r="D6573" s="17">
        <v>45811</v>
      </c>
      <c r="E6573" s="12">
        <v>7</v>
      </c>
    </row>
    <row r="6574" spans="1:5" x14ac:dyDescent="0.3">
      <c r="A6574" s="3" t="s">
        <v>15861</v>
      </c>
      <c r="B6574" s="11" t="s">
        <v>1492</v>
      </c>
      <c r="C6574" s="11" t="s">
        <v>162</v>
      </c>
      <c r="D6574" s="17">
        <v>45978</v>
      </c>
      <c r="E6574" s="12">
        <v>11</v>
      </c>
    </row>
    <row r="6575" spans="1:5" x14ac:dyDescent="0.3">
      <c r="A6575" s="3" t="s">
        <v>15862</v>
      </c>
      <c r="B6575" s="11" t="s">
        <v>1322</v>
      </c>
      <c r="C6575" s="11" t="s">
        <v>272</v>
      </c>
      <c r="D6575" s="17">
        <v>46083</v>
      </c>
      <c r="E6575" s="12">
        <v>10</v>
      </c>
    </row>
    <row r="6576" spans="1:5" x14ac:dyDescent="0.3">
      <c r="A6576" s="3" t="s">
        <v>15863</v>
      </c>
      <c r="B6576" s="11" t="s">
        <v>1392</v>
      </c>
      <c r="C6576" s="11" t="s">
        <v>181</v>
      </c>
      <c r="D6576" s="17">
        <v>46110</v>
      </c>
      <c r="E6576" s="12">
        <v>9</v>
      </c>
    </row>
    <row r="6577" spans="1:5" x14ac:dyDescent="0.3">
      <c r="A6577" s="3" t="s">
        <v>15864</v>
      </c>
      <c r="B6577" s="11" t="s">
        <v>1206</v>
      </c>
      <c r="C6577" s="11" t="s">
        <v>366</v>
      </c>
      <c r="D6577" s="17">
        <v>46004</v>
      </c>
      <c r="E6577" s="12">
        <v>4</v>
      </c>
    </row>
    <row r="6578" spans="1:5" x14ac:dyDescent="0.3">
      <c r="A6578" s="3" t="s">
        <v>15865</v>
      </c>
      <c r="B6578" s="11" t="s">
        <v>1170</v>
      </c>
      <c r="C6578" s="11" t="s">
        <v>340</v>
      </c>
      <c r="D6578" s="17">
        <v>45957</v>
      </c>
      <c r="E6578" s="12">
        <v>11</v>
      </c>
    </row>
    <row r="6579" spans="1:5" x14ac:dyDescent="0.3">
      <c r="A6579" s="3" t="s">
        <v>15866</v>
      </c>
      <c r="B6579" s="11" t="s">
        <v>1484</v>
      </c>
      <c r="C6579" s="11" t="s">
        <v>382</v>
      </c>
      <c r="D6579" s="17">
        <v>46062</v>
      </c>
      <c r="E6579" s="12">
        <v>12</v>
      </c>
    </row>
    <row r="6580" spans="1:5" x14ac:dyDescent="0.3">
      <c r="A6580" s="3" t="s">
        <v>15867</v>
      </c>
      <c r="B6580" s="11" t="s">
        <v>920</v>
      </c>
      <c r="C6580" s="11" t="s">
        <v>318</v>
      </c>
      <c r="D6580" s="17">
        <v>46083</v>
      </c>
      <c r="E6580" s="12">
        <v>5</v>
      </c>
    </row>
    <row r="6581" spans="1:5" x14ac:dyDescent="0.3">
      <c r="A6581" s="3" t="s">
        <v>15868</v>
      </c>
      <c r="B6581" s="11" t="s">
        <v>1214</v>
      </c>
      <c r="C6581" s="11" t="s">
        <v>181</v>
      </c>
      <c r="D6581" s="17">
        <v>45722</v>
      </c>
      <c r="E6581" s="12">
        <v>4</v>
      </c>
    </row>
    <row r="6582" spans="1:5" x14ac:dyDescent="0.3">
      <c r="A6582" s="3" t="s">
        <v>15869</v>
      </c>
      <c r="B6582" s="11" t="s">
        <v>1048</v>
      </c>
      <c r="C6582" s="11" t="s">
        <v>226</v>
      </c>
      <c r="D6582" s="17">
        <v>46080</v>
      </c>
      <c r="E6582" s="12">
        <v>9</v>
      </c>
    </row>
    <row r="6583" spans="1:5" x14ac:dyDescent="0.3">
      <c r="A6583" s="3" t="s">
        <v>15870</v>
      </c>
      <c r="B6583" s="11" t="s">
        <v>1492</v>
      </c>
      <c r="C6583" s="11" t="s">
        <v>248</v>
      </c>
      <c r="D6583" s="17">
        <v>45912</v>
      </c>
      <c r="E6583" s="12">
        <v>9</v>
      </c>
    </row>
    <row r="6584" spans="1:5" x14ac:dyDescent="0.3">
      <c r="A6584" s="3" t="s">
        <v>15871</v>
      </c>
      <c r="B6584" s="11" t="s">
        <v>1674</v>
      </c>
      <c r="C6584" s="11" t="s">
        <v>248</v>
      </c>
      <c r="D6584" s="17">
        <v>46071</v>
      </c>
      <c r="E6584" s="12">
        <v>9</v>
      </c>
    </row>
    <row r="6585" spans="1:5" x14ac:dyDescent="0.3">
      <c r="A6585" s="3" t="s">
        <v>15872</v>
      </c>
      <c r="B6585" s="11" t="s">
        <v>1008</v>
      </c>
      <c r="C6585" s="11" t="s">
        <v>223</v>
      </c>
      <c r="D6585" s="17">
        <v>46073</v>
      </c>
      <c r="E6585" s="12">
        <v>5</v>
      </c>
    </row>
    <row r="6586" spans="1:5" x14ac:dyDescent="0.3">
      <c r="A6586" s="3" t="s">
        <v>15873</v>
      </c>
      <c r="B6586" s="11" t="s">
        <v>1340</v>
      </c>
      <c r="C6586" s="11" t="s">
        <v>126</v>
      </c>
      <c r="D6586" s="17">
        <v>45967</v>
      </c>
      <c r="E6586" s="12">
        <v>9</v>
      </c>
    </row>
    <row r="6587" spans="1:5" x14ac:dyDescent="0.3">
      <c r="A6587" s="3" t="s">
        <v>15874</v>
      </c>
      <c r="B6587" s="11" t="s">
        <v>1228</v>
      </c>
      <c r="C6587" s="11" t="s">
        <v>184</v>
      </c>
      <c r="D6587" s="17">
        <v>45719</v>
      </c>
      <c r="E6587" s="12">
        <v>7</v>
      </c>
    </row>
    <row r="6588" spans="1:5" x14ac:dyDescent="0.3">
      <c r="A6588" s="3" t="s">
        <v>15875</v>
      </c>
      <c r="B6588" s="11" t="s">
        <v>1432</v>
      </c>
      <c r="C6588" s="11" t="s">
        <v>184</v>
      </c>
      <c r="D6588" s="17">
        <v>45743</v>
      </c>
      <c r="E6588" s="12">
        <v>4</v>
      </c>
    </row>
    <row r="6589" spans="1:5" x14ac:dyDescent="0.3">
      <c r="A6589" s="3" t="s">
        <v>15876</v>
      </c>
      <c r="B6589" s="11" t="s">
        <v>1090</v>
      </c>
      <c r="C6589" s="11" t="s">
        <v>356</v>
      </c>
      <c r="D6589" s="17">
        <v>46044</v>
      </c>
      <c r="E6589" s="12">
        <v>12</v>
      </c>
    </row>
    <row r="6590" spans="1:5" x14ac:dyDescent="0.3">
      <c r="A6590" s="3" t="s">
        <v>15877</v>
      </c>
      <c r="B6590" s="11" t="s">
        <v>1738</v>
      </c>
      <c r="C6590" s="11" t="s">
        <v>282</v>
      </c>
      <c r="D6590" s="17">
        <v>45675</v>
      </c>
      <c r="E6590" s="12">
        <v>6</v>
      </c>
    </row>
    <row r="6591" spans="1:5" x14ac:dyDescent="0.3">
      <c r="A6591" s="3" t="s">
        <v>15878</v>
      </c>
      <c r="B6591" s="11" t="s">
        <v>1518</v>
      </c>
      <c r="C6591" s="11" t="s">
        <v>160</v>
      </c>
      <c r="D6591" s="17">
        <v>45769</v>
      </c>
      <c r="E6591" s="12">
        <v>12</v>
      </c>
    </row>
    <row r="6592" spans="1:5" x14ac:dyDescent="0.3">
      <c r="A6592" s="3" t="s">
        <v>15879</v>
      </c>
      <c r="B6592" s="11" t="s">
        <v>1400</v>
      </c>
      <c r="C6592" s="11" t="s">
        <v>318</v>
      </c>
      <c r="D6592" s="17">
        <v>46025</v>
      </c>
      <c r="E6592" s="12">
        <v>12</v>
      </c>
    </row>
    <row r="6593" spans="1:5" x14ac:dyDescent="0.3">
      <c r="A6593" s="3" t="s">
        <v>15880</v>
      </c>
      <c r="B6593" s="11" t="s">
        <v>1780</v>
      </c>
      <c r="C6593" s="11" t="s">
        <v>198</v>
      </c>
      <c r="D6593" s="17">
        <v>46097</v>
      </c>
      <c r="E6593" s="12">
        <v>12</v>
      </c>
    </row>
    <row r="6594" spans="1:5" x14ac:dyDescent="0.3">
      <c r="A6594" s="3" t="s">
        <v>15881</v>
      </c>
      <c r="B6594" s="11" t="s">
        <v>1276</v>
      </c>
      <c r="C6594" s="11" t="s">
        <v>301</v>
      </c>
      <c r="D6594" s="17">
        <v>45709</v>
      </c>
      <c r="E6594" s="12">
        <v>9</v>
      </c>
    </row>
    <row r="6595" spans="1:5" x14ac:dyDescent="0.3">
      <c r="A6595" s="3" t="s">
        <v>15882</v>
      </c>
      <c r="B6595" s="11" t="s">
        <v>1610</v>
      </c>
      <c r="C6595" s="11" t="s">
        <v>187</v>
      </c>
      <c r="D6595" s="17">
        <v>45946</v>
      </c>
      <c r="E6595" s="12">
        <v>11</v>
      </c>
    </row>
    <row r="6596" spans="1:5" x14ac:dyDescent="0.3">
      <c r="A6596" s="3" t="s">
        <v>15883</v>
      </c>
      <c r="B6596" s="11" t="s">
        <v>1084</v>
      </c>
      <c r="C6596" s="11" t="s">
        <v>32</v>
      </c>
      <c r="D6596" s="17">
        <v>45868</v>
      </c>
      <c r="E6596" s="12">
        <v>11</v>
      </c>
    </row>
    <row r="6597" spans="1:5" x14ac:dyDescent="0.3">
      <c r="A6597" s="3" t="s">
        <v>15884</v>
      </c>
      <c r="B6597" s="11" t="s">
        <v>1476</v>
      </c>
      <c r="C6597" s="11" t="s">
        <v>324</v>
      </c>
      <c r="D6597" s="17">
        <v>45818</v>
      </c>
      <c r="E6597" s="12">
        <v>11</v>
      </c>
    </row>
    <row r="6598" spans="1:5" x14ac:dyDescent="0.3">
      <c r="A6598" s="3" t="s">
        <v>15885</v>
      </c>
      <c r="B6598" s="11" t="s">
        <v>1268</v>
      </c>
      <c r="C6598" s="11" t="s">
        <v>288</v>
      </c>
      <c r="D6598" s="17">
        <v>45929</v>
      </c>
      <c r="E6598" s="12">
        <v>6</v>
      </c>
    </row>
    <row r="6599" spans="1:5" x14ac:dyDescent="0.3">
      <c r="A6599" s="3" t="s">
        <v>15886</v>
      </c>
      <c r="B6599" s="11" t="s">
        <v>1622</v>
      </c>
      <c r="C6599" s="11" t="s">
        <v>344</v>
      </c>
      <c r="D6599" s="17">
        <v>45952</v>
      </c>
      <c r="E6599" s="12">
        <v>6</v>
      </c>
    </row>
    <row r="6600" spans="1:5" x14ac:dyDescent="0.3">
      <c r="A6600" s="3" t="s">
        <v>15887</v>
      </c>
      <c r="B6600" s="11" t="s">
        <v>1182</v>
      </c>
      <c r="C6600" s="11" t="s">
        <v>399</v>
      </c>
      <c r="D6600" s="17">
        <v>45923</v>
      </c>
      <c r="E6600" s="12">
        <v>9</v>
      </c>
    </row>
    <row r="6601" spans="1:5" x14ac:dyDescent="0.3">
      <c r="A6601" s="3" t="s">
        <v>15888</v>
      </c>
      <c r="B6601" s="11" t="s">
        <v>1716</v>
      </c>
      <c r="C6601" s="11" t="s">
        <v>298</v>
      </c>
      <c r="D6601" s="17">
        <v>46095</v>
      </c>
      <c r="E6601" s="12">
        <v>5</v>
      </c>
    </row>
    <row r="6602" spans="1:5" x14ac:dyDescent="0.3">
      <c r="A6602" s="3" t="s">
        <v>15889</v>
      </c>
      <c r="B6602" s="11" t="s">
        <v>1130</v>
      </c>
      <c r="C6602" s="11" t="s">
        <v>239</v>
      </c>
      <c r="D6602" s="17">
        <v>46026</v>
      </c>
      <c r="E6602" s="12">
        <v>6</v>
      </c>
    </row>
    <row r="6603" spans="1:5" x14ac:dyDescent="0.3">
      <c r="A6603" s="3" t="s">
        <v>15890</v>
      </c>
      <c r="B6603" s="11" t="s">
        <v>1326</v>
      </c>
      <c r="C6603" s="11" t="s">
        <v>389</v>
      </c>
      <c r="D6603" s="17">
        <v>46118</v>
      </c>
      <c r="E6603" s="12">
        <v>7</v>
      </c>
    </row>
    <row r="6604" spans="1:5" x14ac:dyDescent="0.3">
      <c r="A6604" s="3" t="s">
        <v>15891</v>
      </c>
      <c r="B6604" s="11" t="s">
        <v>1012</v>
      </c>
      <c r="C6604" s="11" t="s">
        <v>292</v>
      </c>
      <c r="D6604" s="17">
        <v>45813</v>
      </c>
      <c r="E6604" s="12">
        <v>10</v>
      </c>
    </row>
    <row r="6605" spans="1:5" x14ac:dyDescent="0.3">
      <c r="A6605" s="3" t="s">
        <v>15892</v>
      </c>
      <c r="B6605" s="11" t="s">
        <v>1628</v>
      </c>
      <c r="C6605" s="11" t="s">
        <v>241</v>
      </c>
      <c r="D6605" s="17">
        <v>46039</v>
      </c>
      <c r="E6605" s="12">
        <v>7</v>
      </c>
    </row>
    <row r="6606" spans="1:5" x14ac:dyDescent="0.3">
      <c r="A6606" s="3" t="s">
        <v>15893</v>
      </c>
      <c r="B6606" s="11" t="s">
        <v>1154</v>
      </c>
      <c r="C6606" s="11" t="s">
        <v>171</v>
      </c>
      <c r="D6606" s="17">
        <v>45750</v>
      </c>
      <c r="E6606" s="12">
        <v>11</v>
      </c>
    </row>
    <row r="6607" spans="1:5" x14ac:dyDescent="0.3">
      <c r="A6607" s="3" t="s">
        <v>15894</v>
      </c>
      <c r="B6607" s="11" t="s">
        <v>1470</v>
      </c>
      <c r="C6607" s="11" t="s">
        <v>306</v>
      </c>
      <c r="D6607" s="17">
        <v>45868</v>
      </c>
      <c r="E6607" s="12">
        <v>6</v>
      </c>
    </row>
    <row r="6608" spans="1:5" x14ac:dyDescent="0.3">
      <c r="A6608" s="3" t="s">
        <v>15895</v>
      </c>
      <c r="B6608" s="11" t="s">
        <v>1110</v>
      </c>
      <c r="C6608" s="11" t="s">
        <v>237</v>
      </c>
      <c r="D6608" s="17">
        <v>45669</v>
      </c>
      <c r="E6608" s="12">
        <v>4</v>
      </c>
    </row>
    <row r="6609" spans="1:5" x14ac:dyDescent="0.3">
      <c r="A6609" s="3" t="s">
        <v>15896</v>
      </c>
      <c r="B6609" s="11" t="s">
        <v>1300</v>
      </c>
      <c r="C6609" s="11" t="s">
        <v>274</v>
      </c>
      <c r="D6609" s="17">
        <v>46032</v>
      </c>
      <c r="E6609" s="12">
        <v>10</v>
      </c>
    </row>
    <row r="6610" spans="1:5" x14ac:dyDescent="0.3">
      <c r="A6610" s="3" t="s">
        <v>15897</v>
      </c>
      <c r="B6610" s="11" t="s">
        <v>1702</v>
      </c>
      <c r="C6610" s="11" t="s">
        <v>358</v>
      </c>
      <c r="D6610" s="17">
        <v>45721</v>
      </c>
      <c r="E6610" s="12">
        <v>8</v>
      </c>
    </row>
    <row r="6611" spans="1:5" x14ac:dyDescent="0.3">
      <c r="A6611" s="3" t="s">
        <v>15898</v>
      </c>
      <c r="B6611" s="11" t="s">
        <v>1222</v>
      </c>
      <c r="C6611" s="11" t="s">
        <v>171</v>
      </c>
      <c r="D6611" s="17">
        <v>45768</v>
      </c>
      <c r="E6611" s="12">
        <v>10</v>
      </c>
    </row>
    <row r="6612" spans="1:5" x14ac:dyDescent="0.3">
      <c r="A6612" s="3" t="s">
        <v>15899</v>
      </c>
      <c r="B6612" s="11" t="s">
        <v>928</v>
      </c>
      <c r="C6612" s="11" t="s">
        <v>137</v>
      </c>
      <c r="D6612" s="17">
        <v>46174</v>
      </c>
      <c r="E6612" s="12">
        <v>7</v>
      </c>
    </row>
    <row r="6613" spans="1:5" x14ac:dyDescent="0.3">
      <c r="A6613" s="3" t="s">
        <v>15900</v>
      </c>
      <c r="B6613" s="11" t="s">
        <v>1420</v>
      </c>
      <c r="C6613" s="11" t="s">
        <v>198</v>
      </c>
      <c r="D6613" s="17">
        <v>45711</v>
      </c>
      <c r="E6613" s="12">
        <v>11</v>
      </c>
    </row>
    <row r="6614" spans="1:5" x14ac:dyDescent="0.3">
      <c r="A6614" s="3" t="s">
        <v>15901</v>
      </c>
      <c r="B6614" s="11" t="s">
        <v>1082</v>
      </c>
      <c r="C6614" s="11" t="s">
        <v>292</v>
      </c>
      <c r="D6614" s="17">
        <v>46114</v>
      </c>
      <c r="E6614" s="12">
        <v>9</v>
      </c>
    </row>
    <row r="6615" spans="1:5" x14ac:dyDescent="0.3">
      <c r="A6615" s="3" t="s">
        <v>15902</v>
      </c>
      <c r="B6615" s="11" t="s">
        <v>908</v>
      </c>
      <c r="C6615" s="11" t="s">
        <v>130</v>
      </c>
      <c r="D6615" s="17">
        <v>46031</v>
      </c>
      <c r="E6615" s="12">
        <v>8</v>
      </c>
    </row>
    <row r="6616" spans="1:5" x14ac:dyDescent="0.3">
      <c r="A6616" s="3" t="s">
        <v>15903</v>
      </c>
      <c r="B6616" s="11" t="s">
        <v>1108</v>
      </c>
      <c r="C6616" s="11" t="s">
        <v>101</v>
      </c>
      <c r="D6616" s="17">
        <v>45997</v>
      </c>
      <c r="E6616" s="12">
        <v>10</v>
      </c>
    </row>
    <row r="6617" spans="1:5" x14ac:dyDescent="0.3">
      <c r="A6617" s="3" t="s">
        <v>15904</v>
      </c>
      <c r="B6617" s="11" t="s">
        <v>887</v>
      </c>
      <c r="C6617" s="11" t="s">
        <v>13</v>
      </c>
      <c r="D6617" s="17">
        <v>46055</v>
      </c>
      <c r="E6617" s="12">
        <v>9</v>
      </c>
    </row>
    <row r="6618" spans="1:5" x14ac:dyDescent="0.3">
      <c r="A6618" s="3" t="s">
        <v>15905</v>
      </c>
      <c r="B6618" s="11" t="s">
        <v>952</v>
      </c>
      <c r="C6618" s="11" t="s">
        <v>57</v>
      </c>
      <c r="D6618" s="17">
        <v>45800</v>
      </c>
      <c r="E6618" s="12">
        <v>11</v>
      </c>
    </row>
    <row r="6619" spans="1:5" x14ac:dyDescent="0.3">
      <c r="A6619" s="3" t="s">
        <v>15906</v>
      </c>
      <c r="B6619" s="11" t="s">
        <v>1186</v>
      </c>
      <c r="C6619" s="11" t="s">
        <v>387</v>
      </c>
      <c r="D6619" s="17">
        <v>46159</v>
      </c>
      <c r="E6619" s="12">
        <v>10</v>
      </c>
    </row>
    <row r="6620" spans="1:5" x14ac:dyDescent="0.3">
      <c r="A6620" s="3" t="s">
        <v>15907</v>
      </c>
      <c r="B6620" s="11" t="s">
        <v>1740</v>
      </c>
      <c r="C6620" s="11" t="s">
        <v>27</v>
      </c>
      <c r="D6620" s="17">
        <v>46039</v>
      </c>
      <c r="E6620" s="12">
        <v>6</v>
      </c>
    </row>
    <row r="6621" spans="1:5" x14ac:dyDescent="0.3">
      <c r="A6621" s="3" t="s">
        <v>15908</v>
      </c>
      <c r="B6621" s="11" t="s">
        <v>1782</v>
      </c>
      <c r="C6621" s="11" t="s">
        <v>101</v>
      </c>
      <c r="D6621" s="17">
        <v>45847</v>
      </c>
      <c r="E6621" s="12">
        <v>11</v>
      </c>
    </row>
    <row r="6622" spans="1:5" x14ac:dyDescent="0.3">
      <c r="A6622" s="3" t="s">
        <v>15909</v>
      </c>
      <c r="B6622" s="11" t="s">
        <v>982</v>
      </c>
      <c r="C6622" s="11" t="s">
        <v>174</v>
      </c>
      <c r="D6622" s="17">
        <v>46025</v>
      </c>
      <c r="E6622" s="12">
        <v>11</v>
      </c>
    </row>
    <row r="6623" spans="1:5" x14ac:dyDescent="0.3">
      <c r="A6623" s="3" t="s">
        <v>15910</v>
      </c>
      <c r="B6623" s="11" t="s">
        <v>1420</v>
      </c>
      <c r="C6623" s="11" t="s">
        <v>276</v>
      </c>
      <c r="D6623" s="17">
        <v>45834</v>
      </c>
      <c r="E6623" s="12">
        <v>5</v>
      </c>
    </row>
    <row r="6624" spans="1:5" x14ac:dyDescent="0.3">
      <c r="A6624" s="3" t="s">
        <v>15911</v>
      </c>
      <c r="B6624" s="11" t="s">
        <v>914</v>
      </c>
      <c r="C6624" s="11" t="s">
        <v>42</v>
      </c>
      <c r="D6624" s="17">
        <v>45838</v>
      </c>
      <c r="E6624" s="12">
        <v>8</v>
      </c>
    </row>
    <row r="6625" spans="1:5" x14ac:dyDescent="0.3">
      <c r="A6625" s="3" t="s">
        <v>15912</v>
      </c>
      <c r="B6625" s="11" t="s">
        <v>1224</v>
      </c>
      <c r="C6625" s="11" t="s">
        <v>221</v>
      </c>
      <c r="D6625" s="17">
        <v>45966</v>
      </c>
      <c r="E6625" s="12">
        <v>10</v>
      </c>
    </row>
    <row r="6626" spans="1:5" x14ac:dyDescent="0.3">
      <c r="A6626" s="3" t="s">
        <v>15913</v>
      </c>
      <c r="B6626" s="11" t="s">
        <v>1142</v>
      </c>
      <c r="C6626" s="11" t="s">
        <v>303</v>
      </c>
      <c r="D6626" s="17">
        <v>45757</v>
      </c>
      <c r="E6626" s="12">
        <v>7</v>
      </c>
    </row>
    <row r="6627" spans="1:5" x14ac:dyDescent="0.3">
      <c r="A6627" s="3" t="s">
        <v>15914</v>
      </c>
      <c r="B6627" s="11" t="s">
        <v>1748</v>
      </c>
      <c r="C6627" s="11" t="s">
        <v>37</v>
      </c>
      <c r="D6627" s="17">
        <v>46093</v>
      </c>
      <c r="E6627" s="12">
        <v>10</v>
      </c>
    </row>
    <row r="6628" spans="1:5" x14ac:dyDescent="0.3">
      <c r="A6628" s="3" t="s">
        <v>15915</v>
      </c>
      <c r="B6628" s="11" t="s">
        <v>1194</v>
      </c>
      <c r="C6628" s="11" t="s">
        <v>312</v>
      </c>
      <c r="D6628" s="17">
        <v>45807</v>
      </c>
      <c r="E6628" s="12">
        <v>7</v>
      </c>
    </row>
    <row r="6629" spans="1:5" x14ac:dyDescent="0.3">
      <c r="A6629" s="3" t="s">
        <v>15916</v>
      </c>
      <c r="B6629" s="11" t="s">
        <v>1000</v>
      </c>
      <c r="C6629" s="11" t="s">
        <v>177</v>
      </c>
      <c r="D6629" s="17">
        <v>46079</v>
      </c>
      <c r="E6629" s="12">
        <v>7</v>
      </c>
    </row>
    <row r="6630" spans="1:5" x14ac:dyDescent="0.3">
      <c r="A6630" s="3" t="s">
        <v>15917</v>
      </c>
      <c r="B6630" s="11" t="s">
        <v>1054</v>
      </c>
      <c r="C6630" s="11" t="s">
        <v>286</v>
      </c>
      <c r="D6630" s="17">
        <v>45880</v>
      </c>
      <c r="E6630" s="12">
        <v>10</v>
      </c>
    </row>
    <row r="6631" spans="1:5" x14ac:dyDescent="0.3">
      <c r="A6631" s="3" t="s">
        <v>15918</v>
      </c>
      <c r="B6631" s="11" t="s">
        <v>1572</v>
      </c>
      <c r="C6631" s="11" t="s">
        <v>130</v>
      </c>
      <c r="D6631" s="17">
        <v>45720</v>
      </c>
      <c r="E6631" s="12">
        <v>8</v>
      </c>
    </row>
    <row r="6632" spans="1:5" x14ac:dyDescent="0.3">
      <c r="A6632" s="3" t="s">
        <v>15919</v>
      </c>
      <c r="B6632" s="11" t="s">
        <v>903</v>
      </c>
      <c r="C6632" s="11" t="s">
        <v>193</v>
      </c>
      <c r="D6632" s="17">
        <v>45928</v>
      </c>
      <c r="E6632" s="12">
        <v>8</v>
      </c>
    </row>
    <row r="6633" spans="1:5" x14ac:dyDescent="0.3">
      <c r="A6633" s="3" t="s">
        <v>15920</v>
      </c>
      <c r="B6633" s="11" t="s">
        <v>1138</v>
      </c>
      <c r="C6633" s="11" t="s">
        <v>143</v>
      </c>
      <c r="D6633" s="17">
        <v>45670</v>
      </c>
      <c r="E6633" s="12">
        <v>11</v>
      </c>
    </row>
    <row r="6634" spans="1:5" x14ac:dyDescent="0.3">
      <c r="A6634" s="3" t="s">
        <v>15921</v>
      </c>
      <c r="B6634" s="11" t="s">
        <v>1530</v>
      </c>
      <c r="C6634" s="11" t="s">
        <v>312</v>
      </c>
      <c r="D6634" s="17">
        <v>45844</v>
      </c>
      <c r="E6634" s="12">
        <v>12</v>
      </c>
    </row>
    <row r="6635" spans="1:5" x14ac:dyDescent="0.3">
      <c r="A6635" s="3" t="s">
        <v>15922</v>
      </c>
      <c r="B6635" s="11" t="s">
        <v>1144</v>
      </c>
      <c r="C6635" s="11" t="s">
        <v>133</v>
      </c>
      <c r="D6635" s="17">
        <v>46096</v>
      </c>
      <c r="E6635" s="12">
        <v>6</v>
      </c>
    </row>
    <row r="6636" spans="1:5" x14ac:dyDescent="0.3">
      <c r="A6636" s="3" t="s">
        <v>15923</v>
      </c>
      <c r="B6636" s="11" t="s">
        <v>1262</v>
      </c>
      <c r="C6636" s="11" t="s">
        <v>334</v>
      </c>
      <c r="D6636" s="17">
        <v>46163</v>
      </c>
      <c r="E6636" s="12">
        <v>9</v>
      </c>
    </row>
    <row r="6637" spans="1:5" x14ac:dyDescent="0.3">
      <c r="A6637" s="3" t="s">
        <v>15924</v>
      </c>
      <c r="B6637" s="11" t="s">
        <v>1762</v>
      </c>
      <c r="C6637" s="11" t="s">
        <v>284</v>
      </c>
      <c r="D6637" s="17">
        <v>45968</v>
      </c>
      <c r="E6637" s="12">
        <v>5</v>
      </c>
    </row>
    <row r="6638" spans="1:5" x14ac:dyDescent="0.3">
      <c r="A6638" s="3" t="s">
        <v>15925</v>
      </c>
      <c r="B6638" s="11" t="s">
        <v>1520</v>
      </c>
      <c r="C6638" s="11" t="s">
        <v>282</v>
      </c>
      <c r="D6638" s="17">
        <v>45797</v>
      </c>
      <c r="E6638" s="12">
        <v>5</v>
      </c>
    </row>
    <row r="6639" spans="1:5" x14ac:dyDescent="0.3">
      <c r="A6639" s="3" t="s">
        <v>15926</v>
      </c>
      <c r="B6639" s="11" t="s">
        <v>1034</v>
      </c>
      <c r="C6639" s="11" t="s">
        <v>282</v>
      </c>
      <c r="D6639" s="17">
        <v>45808</v>
      </c>
      <c r="E6639" s="12">
        <v>10</v>
      </c>
    </row>
    <row r="6640" spans="1:5" x14ac:dyDescent="0.3">
      <c r="A6640" s="3" t="s">
        <v>15927</v>
      </c>
      <c r="B6640" s="11" t="s">
        <v>1672</v>
      </c>
      <c r="C6640" s="11" t="s">
        <v>314</v>
      </c>
      <c r="D6640" s="17">
        <v>45927</v>
      </c>
      <c r="E6640" s="12">
        <v>10</v>
      </c>
    </row>
    <row r="6641" spans="1:5" x14ac:dyDescent="0.3">
      <c r="A6641" s="3" t="s">
        <v>15928</v>
      </c>
      <c r="B6641" s="11" t="s">
        <v>994</v>
      </c>
      <c r="C6641" s="11" t="s">
        <v>358</v>
      </c>
      <c r="D6641" s="17">
        <v>45688</v>
      </c>
      <c r="E6641" s="12">
        <v>8</v>
      </c>
    </row>
    <row r="6642" spans="1:5" x14ac:dyDescent="0.3">
      <c r="A6642" s="3" t="s">
        <v>15929</v>
      </c>
      <c r="B6642" s="11" t="s">
        <v>1626</v>
      </c>
      <c r="C6642" s="11" t="s">
        <v>179</v>
      </c>
      <c r="D6642" s="17">
        <v>45917</v>
      </c>
      <c r="E6642" s="12">
        <v>9</v>
      </c>
    </row>
    <row r="6643" spans="1:5" x14ac:dyDescent="0.3">
      <c r="A6643" s="3" t="s">
        <v>15930</v>
      </c>
      <c r="B6643" s="11" t="s">
        <v>1324</v>
      </c>
      <c r="C6643" s="11" t="s">
        <v>146</v>
      </c>
      <c r="D6643" s="17">
        <v>45663</v>
      </c>
      <c r="E6643" s="12">
        <v>8</v>
      </c>
    </row>
    <row r="6644" spans="1:5" x14ac:dyDescent="0.3">
      <c r="A6644" s="3" t="s">
        <v>15931</v>
      </c>
      <c r="B6644" s="11" t="s">
        <v>1234</v>
      </c>
      <c r="C6644" s="11" t="s">
        <v>360</v>
      </c>
      <c r="D6644" s="17">
        <v>45734</v>
      </c>
      <c r="E6644" s="12">
        <v>11</v>
      </c>
    </row>
    <row r="6645" spans="1:5" x14ac:dyDescent="0.3">
      <c r="A6645" s="3" t="s">
        <v>15932</v>
      </c>
      <c r="B6645" s="11" t="s">
        <v>1098</v>
      </c>
      <c r="C6645" s="11" t="s">
        <v>109</v>
      </c>
      <c r="D6645" s="17">
        <v>46016</v>
      </c>
      <c r="E6645" s="12">
        <v>8</v>
      </c>
    </row>
    <row r="6646" spans="1:5" x14ac:dyDescent="0.3">
      <c r="A6646" s="3" t="s">
        <v>15933</v>
      </c>
      <c r="B6646" s="11" t="s">
        <v>1140</v>
      </c>
      <c r="C6646" s="11" t="s">
        <v>399</v>
      </c>
      <c r="D6646" s="17">
        <v>46068</v>
      </c>
      <c r="E6646" s="12">
        <v>7</v>
      </c>
    </row>
    <row r="6647" spans="1:5" x14ac:dyDescent="0.3">
      <c r="A6647" s="3" t="s">
        <v>15934</v>
      </c>
      <c r="B6647" s="11" t="s">
        <v>1500</v>
      </c>
      <c r="C6647" s="11" t="s">
        <v>101</v>
      </c>
      <c r="D6647" s="17">
        <v>45979</v>
      </c>
      <c r="E6647" s="12">
        <v>6</v>
      </c>
    </row>
    <row r="6648" spans="1:5" x14ac:dyDescent="0.3">
      <c r="A6648" s="3" t="s">
        <v>15935</v>
      </c>
      <c r="B6648" s="11" t="s">
        <v>1734</v>
      </c>
      <c r="C6648" s="11" t="s">
        <v>308</v>
      </c>
      <c r="D6648" s="17">
        <v>46122</v>
      </c>
      <c r="E6648" s="12">
        <v>8</v>
      </c>
    </row>
    <row r="6649" spans="1:5" x14ac:dyDescent="0.3">
      <c r="A6649" s="3" t="s">
        <v>15936</v>
      </c>
      <c r="B6649" s="11" t="s">
        <v>1664</v>
      </c>
      <c r="C6649" s="11" t="s">
        <v>237</v>
      </c>
      <c r="D6649" s="17">
        <v>45821</v>
      </c>
      <c r="E6649" s="12">
        <v>11</v>
      </c>
    </row>
    <row r="6650" spans="1:5" x14ac:dyDescent="0.3">
      <c r="A6650" s="3" t="s">
        <v>15937</v>
      </c>
      <c r="B6650" s="11" t="s">
        <v>1104</v>
      </c>
      <c r="C6650" s="11" t="s">
        <v>364</v>
      </c>
      <c r="D6650" s="17">
        <v>45693</v>
      </c>
      <c r="E6650" s="12">
        <v>6</v>
      </c>
    </row>
    <row r="6651" spans="1:5" x14ac:dyDescent="0.3">
      <c r="A6651" s="3" t="s">
        <v>15938</v>
      </c>
      <c r="B6651" s="11" t="s">
        <v>1744</v>
      </c>
      <c r="C6651" s="11" t="s">
        <v>157</v>
      </c>
      <c r="D6651" s="17">
        <v>45808</v>
      </c>
      <c r="E6651" s="12">
        <v>5</v>
      </c>
    </row>
    <row r="6652" spans="1:5" x14ac:dyDescent="0.3">
      <c r="A6652" s="3" t="s">
        <v>15939</v>
      </c>
      <c r="B6652" s="11" t="s">
        <v>1302</v>
      </c>
      <c r="C6652" s="11" t="s">
        <v>364</v>
      </c>
      <c r="D6652" s="17">
        <v>45945</v>
      </c>
      <c r="E6652" s="12">
        <v>6</v>
      </c>
    </row>
    <row r="6653" spans="1:5" x14ac:dyDescent="0.3">
      <c r="A6653" s="3" t="s">
        <v>15940</v>
      </c>
      <c r="B6653" s="11" t="s">
        <v>1698</v>
      </c>
      <c r="C6653" s="11" t="s">
        <v>37</v>
      </c>
      <c r="D6653" s="17">
        <v>45711</v>
      </c>
      <c r="E6653" s="12">
        <v>11</v>
      </c>
    </row>
    <row r="6654" spans="1:5" x14ac:dyDescent="0.3">
      <c r="A6654" s="3" t="s">
        <v>15941</v>
      </c>
      <c r="B6654" s="11" t="s">
        <v>1654</v>
      </c>
      <c r="C6654" s="11" t="s">
        <v>340</v>
      </c>
      <c r="D6654" s="17">
        <v>45969</v>
      </c>
      <c r="E6654" s="12">
        <v>5</v>
      </c>
    </row>
    <row r="6655" spans="1:5" x14ac:dyDescent="0.3">
      <c r="A6655" s="3" t="s">
        <v>15942</v>
      </c>
      <c r="B6655" s="11" t="s">
        <v>878</v>
      </c>
      <c r="C6655" s="11" t="s">
        <v>401</v>
      </c>
      <c r="D6655" s="17">
        <v>45722</v>
      </c>
      <c r="E6655" s="12">
        <v>9</v>
      </c>
    </row>
    <row r="6656" spans="1:5" x14ac:dyDescent="0.3">
      <c r="A6656" s="3" t="s">
        <v>15943</v>
      </c>
      <c r="B6656" s="11" t="s">
        <v>1268</v>
      </c>
      <c r="C6656" s="11" t="s">
        <v>98</v>
      </c>
      <c r="D6656" s="17">
        <v>46063</v>
      </c>
      <c r="E6656" s="12">
        <v>4</v>
      </c>
    </row>
    <row r="6657" spans="1:5" x14ac:dyDescent="0.3">
      <c r="A6657" s="3" t="s">
        <v>15944</v>
      </c>
      <c r="B6657" s="11" t="s">
        <v>1082</v>
      </c>
      <c r="C6657" s="11" t="s">
        <v>50</v>
      </c>
      <c r="D6657" s="17">
        <v>46043</v>
      </c>
      <c r="E6657" s="12">
        <v>8</v>
      </c>
    </row>
    <row r="6658" spans="1:5" x14ac:dyDescent="0.3">
      <c r="A6658" s="3" t="s">
        <v>15945</v>
      </c>
      <c r="B6658" s="11" t="s">
        <v>1106</v>
      </c>
      <c r="C6658" s="11" t="s">
        <v>280</v>
      </c>
      <c r="D6658" s="17">
        <v>45658</v>
      </c>
      <c r="E6658" s="12">
        <v>8</v>
      </c>
    </row>
    <row r="6659" spans="1:5" x14ac:dyDescent="0.3">
      <c r="A6659" s="3" t="s">
        <v>15946</v>
      </c>
      <c r="B6659" s="11" t="s">
        <v>996</v>
      </c>
      <c r="C6659" s="11" t="s">
        <v>198</v>
      </c>
      <c r="D6659" s="17">
        <v>46030</v>
      </c>
      <c r="E6659" s="12">
        <v>10</v>
      </c>
    </row>
    <row r="6660" spans="1:5" x14ac:dyDescent="0.3">
      <c r="A6660" s="3" t="s">
        <v>15947</v>
      </c>
      <c r="B6660" s="11" t="s">
        <v>1734</v>
      </c>
      <c r="C6660" s="11" t="s">
        <v>366</v>
      </c>
      <c r="D6660" s="17">
        <v>46024</v>
      </c>
      <c r="E6660" s="12">
        <v>10</v>
      </c>
    </row>
    <row r="6661" spans="1:5" x14ac:dyDescent="0.3">
      <c r="A6661" s="3" t="s">
        <v>15948</v>
      </c>
      <c r="B6661" s="11" t="s">
        <v>1464</v>
      </c>
      <c r="C6661" s="11" t="s">
        <v>124</v>
      </c>
      <c r="D6661" s="17">
        <v>45781</v>
      </c>
      <c r="E6661" s="12">
        <v>8</v>
      </c>
    </row>
    <row r="6662" spans="1:5" x14ac:dyDescent="0.3">
      <c r="A6662" s="3" t="s">
        <v>15949</v>
      </c>
      <c r="B6662" s="11" t="s">
        <v>1334</v>
      </c>
      <c r="C6662" s="11" t="s">
        <v>380</v>
      </c>
      <c r="D6662" s="17">
        <v>45701</v>
      </c>
      <c r="E6662" s="12">
        <v>12</v>
      </c>
    </row>
    <row r="6663" spans="1:5" x14ac:dyDescent="0.3">
      <c r="A6663" s="3" t="s">
        <v>15950</v>
      </c>
      <c r="B6663" s="11" t="s">
        <v>1464</v>
      </c>
      <c r="C6663" s="11" t="s">
        <v>310</v>
      </c>
      <c r="D6663" s="17">
        <v>45704</v>
      </c>
      <c r="E6663" s="12">
        <v>12</v>
      </c>
    </row>
    <row r="6664" spans="1:5" x14ac:dyDescent="0.3">
      <c r="A6664" s="3" t="s">
        <v>15951</v>
      </c>
      <c r="B6664" s="11" t="s">
        <v>1050</v>
      </c>
      <c r="C6664" s="11" t="s">
        <v>116</v>
      </c>
      <c r="D6664" s="17">
        <v>46046</v>
      </c>
      <c r="E6664" s="12">
        <v>9</v>
      </c>
    </row>
    <row r="6665" spans="1:5" x14ac:dyDescent="0.3">
      <c r="A6665" s="3" t="s">
        <v>15952</v>
      </c>
      <c r="B6665" s="11" t="s">
        <v>1564</v>
      </c>
      <c r="C6665" s="11" t="s">
        <v>358</v>
      </c>
      <c r="D6665" s="17">
        <v>45708</v>
      </c>
      <c r="E6665" s="12">
        <v>6</v>
      </c>
    </row>
    <row r="6666" spans="1:5" x14ac:dyDescent="0.3">
      <c r="A6666" s="3" t="s">
        <v>15953</v>
      </c>
      <c r="B6666" s="11" t="s">
        <v>1414</v>
      </c>
      <c r="C6666" s="11" t="s">
        <v>160</v>
      </c>
      <c r="D6666" s="17">
        <v>45986</v>
      </c>
      <c r="E6666" s="12">
        <v>12</v>
      </c>
    </row>
    <row r="6667" spans="1:5" x14ac:dyDescent="0.3">
      <c r="A6667" s="3" t="s">
        <v>15954</v>
      </c>
      <c r="B6667" s="11" t="s">
        <v>881</v>
      </c>
      <c r="C6667" s="11" t="s">
        <v>284</v>
      </c>
      <c r="D6667" s="17">
        <v>45727</v>
      </c>
      <c r="E6667" s="12">
        <v>9</v>
      </c>
    </row>
    <row r="6668" spans="1:5" x14ac:dyDescent="0.3">
      <c r="A6668" s="3" t="s">
        <v>15955</v>
      </c>
      <c r="B6668" s="11" t="s">
        <v>896</v>
      </c>
      <c r="C6668" s="11" t="s">
        <v>292</v>
      </c>
      <c r="D6668" s="17">
        <v>45776</v>
      </c>
      <c r="E6668" s="12">
        <v>5</v>
      </c>
    </row>
    <row r="6669" spans="1:5" x14ac:dyDescent="0.3">
      <c r="A6669" s="3" t="s">
        <v>15956</v>
      </c>
      <c r="B6669" s="11" t="s">
        <v>1114</v>
      </c>
      <c r="C6669" s="11" t="s">
        <v>193</v>
      </c>
      <c r="D6669" s="17">
        <v>45891</v>
      </c>
      <c r="E6669" s="12">
        <v>12</v>
      </c>
    </row>
    <row r="6670" spans="1:5" x14ac:dyDescent="0.3">
      <c r="A6670" s="3" t="s">
        <v>15957</v>
      </c>
      <c r="B6670" s="11" t="s">
        <v>1282</v>
      </c>
      <c r="C6670" s="11" t="s">
        <v>306</v>
      </c>
      <c r="D6670" s="17">
        <v>45958</v>
      </c>
      <c r="E6670" s="12">
        <v>12</v>
      </c>
    </row>
    <row r="6671" spans="1:5" x14ac:dyDescent="0.3">
      <c r="A6671" s="3" t="s">
        <v>15958</v>
      </c>
      <c r="B6671" s="11" t="s">
        <v>1392</v>
      </c>
      <c r="C6671" s="11" t="s">
        <v>196</v>
      </c>
      <c r="D6671" s="17">
        <v>45964</v>
      </c>
      <c r="E6671" s="12">
        <v>5</v>
      </c>
    </row>
    <row r="6672" spans="1:5" x14ac:dyDescent="0.3">
      <c r="A6672" s="3" t="s">
        <v>15959</v>
      </c>
      <c r="B6672" s="11" t="s">
        <v>1560</v>
      </c>
      <c r="C6672" s="11" t="s">
        <v>243</v>
      </c>
      <c r="D6672" s="17">
        <v>45959</v>
      </c>
      <c r="E6672" s="12">
        <v>8</v>
      </c>
    </row>
    <row r="6673" spans="1:5" x14ac:dyDescent="0.3">
      <c r="A6673" s="3" t="s">
        <v>15960</v>
      </c>
      <c r="B6673" s="11" t="s">
        <v>1520</v>
      </c>
      <c r="C6673" s="11" t="s">
        <v>274</v>
      </c>
      <c r="D6673" s="17">
        <v>45996</v>
      </c>
      <c r="E6673" s="12">
        <v>10</v>
      </c>
    </row>
    <row r="6674" spans="1:5" x14ac:dyDescent="0.3">
      <c r="A6674" s="3" t="s">
        <v>15961</v>
      </c>
      <c r="B6674" s="11" t="s">
        <v>1734</v>
      </c>
      <c r="C6674" s="11" t="s">
        <v>101</v>
      </c>
      <c r="D6674" s="17">
        <v>45759</v>
      </c>
      <c r="E6674" s="12">
        <v>4</v>
      </c>
    </row>
    <row r="6675" spans="1:5" x14ac:dyDescent="0.3">
      <c r="A6675" s="3" t="s">
        <v>15962</v>
      </c>
      <c r="B6675" s="11" t="s">
        <v>1062</v>
      </c>
      <c r="C6675" s="11" t="s">
        <v>306</v>
      </c>
      <c r="D6675" s="17">
        <v>45847</v>
      </c>
      <c r="E6675" s="12">
        <v>5</v>
      </c>
    </row>
    <row r="6676" spans="1:5" x14ac:dyDescent="0.3">
      <c r="A6676" s="3" t="s">
        <v>15963</v>
      </c>
      <c r="B6676" s="11" t="s">
        <v>1282</v>
      </c>
      <c r="C6676" s="11" t="s">
        <v>378</v>
      </c>
      <c r="D6676" s="17">
        <v>45984</v>
      </c>
      <c r="E6676" s="12">
        <v>12</v>
      </c>
    </row>
    <row r="6677" spans="1:5" x14ac:dyDescent="0.3">
      <c r="A6677" s="3" t="s">
        <v>15964</v>
      </c>
      <c r="B6677" s="11" t="s">
        <v>1736</v>
      </c>
      <c r="C6677" s="11" t="s">
        <v>282</v>
      </c>
      <c r="D6677" s="17">
        <v>45666</v>
      </c>
      <c r="E6677" s="12">
        <v>12</v>
      </c>
    </row>
    <row r="6678" spans="1:5" x14ac:dyDescent="0.3">
      <c r="A6678" s="3" t="s">
        <v>15965</v>
      </c>
      <c r="B6678" s="11" t="s">
        <v>1606</v>
      </c>
      <c r="C6678" s="11" t="s">
        <v>32</v>
      </c>
      <c r="D6678" s="17">
        <v>46062</v>
      </c>
      <c r="E6678" s="12">
        <v>9</v>
      </c>
    </row>
    <row r="6679" spans="1:5" x14ac:dyDescent="0.3">
      <c r="A6679" s="3" t="s">
        <v>15966</v>
      </c>
      <c r="B6679" s="11" t="s">
        <v>992</v>
      </c>
      <c r="C6679" s="11" t="s">
        <v>248</v>
      </c>
      <c r="D6679" s="17">
        <v>46139</v>
      </c>
      <c r="E6679" s="12">
        <v>7</v>
      </c>
    </row>
    <row r="6680" spans="1:5" x14ac:dyDescent="0.3">
      <c r="A6680" s="3" t="s">
        <v>15967</v>
      </c>
      <c r="B6680" s="11" t="s">
        <v>1548</v>
      </c>
      <c r="C6680" s="11" t="s">
        <v>373</v>
      </c>
      <c r="D6680" s="17">
        <v>45687</v>
      </c>
      <c r="E6680" s="12">
        <v>11</v>
      </c>
    </row>
    <row r="6681" spans="1:5" x14ac:dyDescent="0.3">
      <c r="A6681" s="3" t="s">
        <v>15968</v>
      </c>
      <c r="B6681" s="11" t="s">
        <v>1530</v>
      </c>
      <c r="C6681" s="11" t="s">
        <v>171</v>
      </c>
      <c r="D6681" s="17">
        <v>45752</v>
      </c>
      <c r="E6681" s="12">
        <v>4</v>
      </c>
    </row>
    <row r="6682" spans="1:5" x14ac:dyDescent="0.3">
      <c r="A6682" s="3" t="s">
        <v>15969</v>
      </c>
      <c r="B6682" s="11" t="s">
        <v>1630</v>
      </c>
      <c r="C6682" s="11" t="s">
        <v>137</v>
      </c>
      <c r="D6682" s="17">
        <v>45785</v>
      </c>
      <c r="E6682" s="12">
        <v>11</v>
      </c>
    </row>
    <row r="6683" spans="1:5" x14ac:dyDescent="0.3">
      <c r="A6683" s="3" t="s">
        <v>15970</v>
      </c>
      <c r="B6683" s="11" t="s">
        <v>1744</v>
      </c>
      <c r="C6683" s="11" t="s">
        <v>143</v>
      </c>
      <c r="D6683" s="17">
        <v>45996</v>
      </c>
      <c r="E6683" s="12">
        <v>8</v>
      </c>
    </row>
    <row r="6684" spans="1:5" x14ac:dyDescent="0.3">
      <c r="A6684" s="3" t="s">
        <v>15971</v>
      </c>
      <c r="B6684" s="11" t="s">
        <v>1152</v>
      </c>
      <c r="C6684" s="11" t="s">
        <v>358</v>
      </c>
      <c r="D6684" s="17">
        <v>46114</v>
      </c>
      <c r="E6684" s="12">
        <v>6</v>
      </c>
    </row>
    <row r="6685" spans="1:5" x14ac:dyDescent="0.3">
      <c r="A6685" s="3" t="s">
        <v>15972</v>
      </c>
      <c r="B6685" s="11" t="s">
        <v>1044</v>
      </c>
      <c r="C6685" s="11" t="s">
        <v>385</v>
      </c>
      <c r="D6685" s="17">
        <v>45997</v>
      </c>
      <c r="E6685" s="12">
        <v>5</v>
      </c>
    </row>
    <row r="6686" spans="1:5" x14ac:dyDescent="0.3">
      <c r="A6686" s="3" t="s">
        <v>15973</v>
      </c>
      <c r="B6686" s="11" t="s">
        <v>1006</v>
      </c>
      <c r="C6686" s="11" t="s">
        <v>397</v>
      </c>
      <c r="D6686" s="17">
        <v>46004</v>
      </c>
      <c r="E6686" s="12">
        <v>10</v>
      </c>
    </row>
    <row r="6687" spans="1:5" x14ac:dyDescent="0.3">
      <c r="A6687" s="3" t="s">
        <v>15974</v>
      </c>
      <c r="B6687" s="11" t="s">
        <v>1284</v>
      </c>
      <c r="C6687" s="11" t="s">
        <v>126</v>
      </c>
      <c r="D6687" s="17">
        <v>45671</v>
      </c>
      <c r="E6687" s="12">
        <v>4</v>
      </c>
    </row>
    <row r="6688" spans="1:5" x14ac:dyDescent="0.3">
      <c r="A6688" s="3" t="s">
        <v>15975</v>
      </c>
      <c r="B6688" s="11" t="s">
        <v>1120</v>
      </c>
      <c r="C6688" s="11" t="s">
        <v>382</v>
      </c>
      <c r="D6688" s="17">
        <v>46127</v>
      </c>
      <c r="E6688" s="12">
        <v>5</v>
      </c>
    </row>
    <row r="6689" spans="1:5" x14ac:dyDescent="0.3">
      <c r="A6689" s="3" t="s">
        <v>15976</v>
      </c>
      <c r="B6689" s="11" t="s">
        <v>1334</v>
      </c>
      <c r="C6689" s="11" t="s">
        <v>306</v>
      </c>
      <c r="D6689" s="17">
        <v>45756</v>
      </c>
      <c r="E6689" s="12">
        <v>7</v>
      </c>
    </row>
    <row r="6690" spans="1:5" x14ac:dyDescent="0.3">
      <c r="A6690" s="3" t="s">
        <v>15977</v>
      </c>
      <c r="B6690" s="11" t="s">
        <v>1604</v>
      </c>
      <c r="C6690" s="11" t="s">
        <v>200</v>
      </c>
      <c r="D6690" s="17">
        <v>46109</v>
      </c>
      <c r="E6690" s="12">
        <v>4</v>
      </c>
    </row>
    <row r="6691" spans="1:5" x14ac:dyDescent="0.3">
      <c r="A6691" s="3" t="s">
        <v>15978</v>
      </c>
      <c r="B6691" s="11" t="s">
        <v>1302</v>
      </c>
      <c r="C6691" s="11" t="s">
        <v>130</v>
      </c>
      <c r="D6691" s="17">
        <v>46053</v>
      </c>
      <c r="E6691" s="12">
        <v>10</v>
      </c>
    </row>
    <row r="6692" spans="1:5" x14ac:dyDescent="0.3">
      <c r="A6692" s="3" t="s">
        <v>15979</v>
      </c>
      <c r="B6692" s="11" t="s">
        <v>1446</v>
      </c>
      <c r="C6692" s="11" t="s">
        <v>278</v>
      </c>
      <c r="D6692" s="17">
        <v>45870</v>
      </c>
      <c r="E6692" s="12">
        <v>7</v>
      </c>
    </row>
    <row r="6693" spans="1:5" x14ac:dyDescent="0.3">
      <c r="A6693" s="3" t="s">
        <v>15980</v>
      </c>
      <c r="B6693" s="11" t="s">
        <v>1330</v>
      </c>
      <c r="C6693" s="11" t="s">
        <v>168</v>
      </c>
      <c r="D6693" s="17">
        <v>46028</v>
      </c>
      <c r="E6693" s="12">
        <v>6</v>
      </c>
    </row>
    <row r="6694" spans="1:5" x14ac:dyDescent="0.3">
      <c r="A6694" s="3" t="s">
        <v>15981</v>
      </c>
      <c r="B6694" s="11" t="s">
        <v>1648</v>
      </c>
      <c r="C6694" s="11" t="s">
        <v>265</v>
      </c>
      <c r="D6694" s="17">
        <v>45663</v>
      </c>
      <c r="E6694" s="12">
        <v>4</v>
      </c>
    </row>
    <row r="6695" spans="1:5" x14ac:dyDescent="0.3">
      <c r="A6695" s="3" t="s">
        <v>15982</v>
      </c>
      <c r="B6695" s="11" t="s">
        <v>1158</v>
      </c>
      <c r="C6695" s="11" t="s">
        <v>229</v>
      </c>
      <c r="D6695" s="17">
        <v>46040</v>
      </c>
      <c r="E6695" s="12">
        <v>9</v>
      </c>
    </row>
    <row r="6696" spans="1:5" x14ac:dyDescent="0.3">
      <c r="A6696" s="3" t="s">
        <v>15983</v>
      </c>
      <c r="B6696" s="11" t="s">
        <v>1672</v>
      </c>
      <c r="C6696" s="11" t="s">
        <v>200</v>
      </c>
      <c r="D6696" s="17">
        <v>45681</v>
      </c>
      <c r="E6696" s="12">
        <v>10</v>
      </c>
    </row>
    <row r="6697" spans="1:5" x14ac:dyDescent="0.3">
      <c r="A6697" s="3" t="s">
        <v>15984</v>
      </c>
      <c r="B6697" s="11" t="s">
        <v>1578</v>
      </c>
      <c r="C6697" s="11" t="s">
        <v>78</v>
      </c>
      <c r="D6697" s="17">
        <v>45700</v>
      </c>
      <c r="E6697" s="12">
        <v>12</v>
      </c>
    </row>
    <row r="6698" spans="1:5" x14ac:dyDescent="0.3">
      <c r="A6698" s="3" t="s">
        <v>15985</v>
      </c>
      <c r="B6698" s="11" t="s">
        <v>1716</v>
      </c>
      <c r="C6698" s="11" t="s">
        <v>399</v>
      </c>
      <c r="D6698" s="17">
        <v>45888</v>
      </c>
      <c r="E6698" s="12">
        <v>5</v>
      </c>
    </row>
    <row r="6699" spans="1:5" x14ac:dyDescent="0.3">
      <c r="A6699" s="3" t="s">
        <v>15986</v>
      </c>
      <c r="B6699" s="11" t="s">
        <v>1620</v>
      </c>
      <c r="C6699" s="11" t="s">
        <v>85</v>
      </c>
      <c r="D6699" s="17">
        <v>46117</v>
      </c>
      <c r="E6699" s="12">
        <v>9</v>
      </c>
    </row>
    <row r="6700" spans="1:5" x14ac:dyDescent="0.3">
      <c r="A6700" s="3" t="s">
        <v>15987</v>
      </c>
      <c r="B6700" s="11" t="s">
        <v>934</v>
      </c>
      <c r="C6700" s="11" t="s">
        <v>184</v>
      </c>
      <c r="D6700" s="17">
        <v>45918</v>
      </c>
      <c r="E6700" s="12">
        <v>8</v>
      </c>
    </row>
    <row r="6701" spans="1:5" x14ac:dyDescent="0.3">
      <c r="A6701" s="3" t="s">
        <v>15988</v>
      </c>
      <c r="B6701" s="11" t="s">
        <v>1546</v>
      </c>
      <c r="C6701" s="11" t="s">
        <v>239</v>
      </c>
      <c r="D6701" s="17">
        <v>45755</v>
      </c>
      <c r="E6701" s="12">
        <v>7</v>
      </c>
    </row>
    <row r="6702" spans="1:5" x14ac:dyDescent="0.3">
      <c r="A6702" s="3" t="s">
        <v>15989</v>
      </c>
      <c r="B6702" s="11" t="s">
        <v>1510</v>
      </c>
      <c r="C6702" s="11" t="s">
        <v>22</v>
      </c>
      <c r="D6702" s="17">
        <v>45690</v>
      </c>
      <c r="E6702" s="12">
        <v>8</v>
      </c>
    </row>
    <row r="6703" spans="1:5" x14ac:dyDescent="0.3">
      <c r="A6703" s="3" t="s">
        <v>15990</v>
      </c>
      <c r="B6703" s="11" t="s">
        <v>1770</v>
      </c>
      <c r="C6703" s="11" t="s">
        <v>342</v>
      </c>
      <c r="D6703" s="17">
        <v>46127</v>
      </c>
      <c r="E6703" s="12">
        <v>9</v>
      </c>
    </row>
    <row r="6704" spans="1:5" x14ac:dyDescent="0.3">
      <c r="A6704" s="3" t="s">
        <v>15991</v>
      </c>
      <c r="B6704" s="11" t="s">
        <v>1338</v>
      </c>
      <c r="C6704" s="11" t="s">
        <v>179</v>
      </c>
      <c r="D6704" s="17">
        <v>45871</v>
      </c>
      <c r="E6704" s="12">
        <v>4</v>
      </c>
    </row>
    <row r="6705" spans="1:5" x14ac:dyDescent="0.3">
      <c r="A6705" s="3" t="s">
        <v>15992</v>
      </c>
      <c r="B6705" s="11" t="s">
        <v>1426</v>
      </c>
      <c r="C6705" s="11" t="s">
        <v>174</v>
      </c>
      <c r="D6705" s="17">
        <v>45772</v>
      </c>
      <c r="E6705" s="12">
        <v>7</v>
      </c>
    </row>
    <row r="6706" spans="1:5" x14ac:dyDescent="0.3">
      <c r="A6706" s="3" t="s">
        <v>15993</v>
      </c>
      <c r="B6706" s="11" t="s">
        <v>1498</v>
      </c>
      <c r="C6706" s="11" t="s">
        <v>66</v>
      </c>
      <c r="D6706" s="17">
        <v>45894</v>
      </c>
      <c r="E6706" s="12">
        <v>11</v>
      </c>
    </row>
    <row r="6707" spans="1:5" x14ac:dyDescent="0.3">
      <c r="A6707" s="3" t="s">
        <v>15994</v>
      </c>
      <c r="B6707" s="11" t="s">
        <v>1412</v>
      </c>
      <c r="C6707" s="11" t="s">
        <v>358</v>
      </c>
      <c r="D6707" s="17">
        <v>46071</v>
      </c>
      <c r="E6707" s="12">
        <v>8</v>
      </c>
    </row>
    <row r="6708" spans="1:5" x14ac:dyDescent="0.3">
      <c r="A6708" s="3" t="s">
        <v>15995</v>
      </c>
      <c r="B6708" s="11" t="s">
        <v>1118</v>
      </c>
      <c r="C6708" s="11" t="s">
        <v>157</v>
      </c>
      <c r="D6708" s="17">
        <v>46010</v>
      </c>
      <c r="E6708" s="12">
        <v>10</v>
      </c>
    </row>
    <row r="6709" spans="1:5" x14ac:dyDescent="0.3">
      <c r="A6709" s="3" t="s">
        <v>15996</v>
      </c>
      <c r="B6709" s="11" t="s">
        <v>1514</v>
      </c>
      <c r="C6709" s="11" t="s">
        <v>248</v>
      </c>
      <c r="D6709" s="17">
        <v>45749</v>
      </c>
      <c r="E6709" s="12">
        <v>11</v>
      </c>
    </row>
    <row r="6710" spans="1:5" x14ac:dyDescent="0.3">
      <c r="A6710" s="3" t="s">
        <v>15997</v>
      </c>
      <c r="B6710" s="11" t="s">
        <v>1022</v>
      </c>
      <c r="C6710" s="11" t="s">
        <v>69</v>
      </c>
      <c r="D6710" s="17">
        <v>45778</v>
      </c>
      <c r="E6710" s="12">
        <v>4</v>
      </c>
    </row>
    <row r="6711" spans="1:5" x14ac:dyDescent="0.3">
      <c r="A6711" s="3" t="s">
        <v>15998</v>
      </c>
      <c r="B6711" s="11" t="s">
        <v>1054</v>
      </c>
      <c r="C6711" s="11" t="s">
        <v>162</v>
      </c>
      <c r="D6711" s="17">
        <v>45912</v>
      </c>
      <c r="E6711" s="12">
        <v>11</v>
      </c>
    </row>
    <row r="6712" spans="1:5" x14ac:dyDescent="0.3">
      <c r="A6712" s="3" t="s">
        <v>15999</v>
      </c>
      <c r="B6712" s="11" t="s">
        <v>1216</v>
      </c>
      <c r="C6712" s="11" t="s">
        <v>226</v>
      </c>
      <c r="D6712" s="17">
        <v>46197</v>
      </c>
      <c r="E6712" s="12">
        <v>5</v>
      </c>
    </row>
    <row r="6713" spans="1:5" x14ac:dyDescent="0.3">
      <c r="A6713" s="3" t="s">
        <v>16000</v>
      </c>
      <c r="B6713" s="11" t="s">
        <v>1710</v>
      </c>
      <c r="C6713" s="11" t="s">
        <v>296</v>
      </c>
      <c r="D6713" s="17">
        <v>45854</v>
      </c>
      <c r="E6713" s="12">
        <v>4</v>
      </c>
    </row>
    <row r="6714" spans="1:5" x14ac:dyDescent="0.3">
      <c r="A6714" s="3" t="s">
        <v>16001</v>
      </c>
      <c r="B6714" s="11" t="s">
        <v>1604</v>
      </c>
      <c r="C6714" s="11" t="s">
        <v>276</v>
      </c>
      <c r="D6714" s="17">
        <v>45745</v>
      </c>
      <c r="E6714" s="12">
        <v>10</v>
      </c>
    </row>
    <row r="6715" spans="1:5" x14ac:dyDescent="0.3">
      <c r="A6715" s="3" t="s">
        <v>16002</v>
      </c>
      <c r="B6715" s="11" t="s">
        <v>1736</v>
      </c>
      <c r="C6715" s="11" t="s">
        <v>320</v>
      </c>
      <c r="D6715" s="17">
        <v>45689</v>
      </c>
      <c r="E6715" s="12">
        <v>11</v>
      </c>
    </row>
    <row r="6716" spans="1:5" x14ac:dyDescent="0.3">
      <c r="A6716" s="3" t="s">
        <v>16003</v>
      </c>
      <c r="B6716" s="11" t="s">
        <v>1600</v>
      </c>
      <c r="C6716" s="11" t="s">
        <v>241</v>
      </c>
      <c r="D6716" s="17">
        <v>45874</v>
      </c>
      <c r="E6716" s="12">
        <v>6</v>
      </c>
    </row>
    <row r="6717" spans="1:5" x14ac:dyDescent="0.3">
      <c r="A6717" s="3" t="s">
        <v>16004</v>
      </c>
      <c r="B6717" s="11" t="s">
        <v>1024</v>
      </c>
      <c r="C6717" s="11" t="s">
        <v>187</v>
      </c>
      <c r="D6717" s="17">
        <v>46110</v>
      </c>
      <c r="E6717" s="12">
        <v>10</v>
      </c>
    </row>
    <row r="6718" spans="1:5" x14ac:dyDescent="0.3">
      <c r="A6718" s="3" t="s">
        <v>16005</v>
      </c>
      <c r="B6718" s="11" t="s">
        <v>1502</v>
      </c>
      <c r="C6718" s="11" t="s">
        <v>267</v>
      </c>
      <c r="D6718" s="17">
        <v>45693</v>
      </c>
      <c r="E6718" s="12">
        <v>8</v>
      </c>
    </row>
    <row r="6719" spans="1:5" x14ac:dyDescent="0.3">
      <c r="A6719" s="3" t="s">
        <v>16006</v>
      </c>
      <c r="B6719" s="11" t="s">
        <v>1200</v>
      </c>
      <c r="C6719" s="11" t="s">
        <v>232</v>
      </c>
      <c r="D6719" s="17">
        <v>45682</v>
      </c>
      <c r="E6719" s="12">
        <v>11</v>
      </c>
    </row>
    <row r="6720" spans="1:5" x14ac:dyDescent="0.3">
      <c r="A6720" s="3" t="s">
        <v>16007</v>
      </c>
      <c r="B6720" s="11" t="s">
        <v>1354</v>
      </c>
      <c r="C6720" s="11" t="s">
        <v>218</v>
      </c>
      <c r="D6720" s="17">
        <v>45951</v>
      </c>
      <c r="E6720" s="12">
        <v>12</v>
      </c>
    </row>
    <row r="6721" spans="1:5" x14ac:dyDescent="0.3">
      <c r="A6721" s="3" t="s">
        <v>16008</v>
      </c>
      <c r="B6721" s="11" t="s">
        <v>1740</v>
      </c>
      <c r="C6721" s="11" t="s">
        <v>263</v>
      </c>
      <c r="D6721" s="17">
        <v>45939</v>
      </c>
      <c r="E6721" s="12">
        <v>12</v>
      </c>
    </row>
    <row r="6722" spans="1:5" x14ac:dyDescent="0.3">
      <c r="A6722" s="3" t="s">
        <v>16009</v>
      </c>
      <c r="B6722" s="11" t="s">
        <v>1104</v>
      </c>
      <c r="C6722" s="11" t="s">
        <v>340</v>
      </c>
      <c r="D6722" s="17">
        <v>45712</v>
      </c>
      <c r="E6722" s="12">
        <v>12</v>
      </c>
    </row>
    <row r="6723" spans="1:5" x14ac:dyDescent="0.3">
      <c r="A6723" s="3" t="s">
        <v>16010</v>
      </c>
      <c r="B6723" s="11" t="s">
        <v>976</v>
      </c>
      <c r="C6723" s="11" t="s">
        <v>239</v>
      </c>
      <c r="D6723" s="17">
        <v>45683</v>
      </c>
      <c r="E6723" s="12">
        <v>4</v>
      </c>
    </row>
    <row r="6724" spans="1:5" x14ac:dyDescent="0.3">
      <c r="A6724" s="3" t="s">
        <v>16011</v>
      </c>
      <c r="B6724" s="11" t="s">
        <v>1612</v>
      </c>
      <c r="C6724" s="11" t="s">
        <v>73</v>
      </c>
      <c r="D6724" s="17">
        <v>46110</v>
      </c>
      <c r="E6724" s="12">
        <v>8</v>
      </c>
    </row>
    <row r="6725" spans="1:5" x14ac:dyDescent="0.3">
      <c r="A6725" s="3" t="s">
        <v>16012</v>
      </c>
      <c r="B6725" s="11" t="s">
        <v>1126</v>
      </c>
      <c r="C6725" s="11" t="s">
        <v>216</v>
      </c>
      <c r="D6725" s="17">
        <v>46058</v>
      </c>
      <c r="E6725" s="12">
        <v>11</v>
      </c>
    </row>
    <row r="6726" spans="1:5" x14ac:dyDescent="0.3">
      <c r="A6726" s="3" t="s">
        <v>16013</v>
      </c>
      <c r="B6726" s="11" t="s">
        <v>1156</v>
      </c>
      <c r="C6726" s="11" t="s">
        <v>53</v>
      </c>
      <c r="D6726" s="17">
        <v>45899</v>
      </c>
      <c r="E6726" s="12">
        <v>5</v>
      </c>
    </row>
    <row r="6727" spans="1:5" x14ac:dyDescent="0.3">
      <c r="A6727" s="3" t="s">
        <v>16014</v>
      </c>
      <c r="B6727" s="11" t="s">
        <v>1276</v>
      </c>
      <c r="C6727" s="11" t="s">
        <v>308</v>
      </c>
      <c r="D6727" s="17">
        <v>46094</v>
      </c>
      <c r="E6727" s="12">
        <v>8</v>
      </c>
    </row>
    <row r="6728" spans="1:5" x14ac:dyDescent="0.3">
      <c r="A6728" s="3" t="s">
        <v>16015</v>
      </c>
      <c r="B6728" s="11" t="s">
        <v>1486</v>
      </c>
      <c r="C6728" s="11" t="s">
        <v>218</v>
      </c>
      <c r="D6728" s="17">
        <v>45744</v>
      </c>
      <c r="E6728" s="12">
        <v>10</v>
      </c>
    </row>
    <row r="6729" spans="1:5" x14ac:dyDescent="0.3">
      <c r="A6729" s="3" t="s">
        <v>16016</v>
      </c>
      <c r="B6729" s="11" t="s">
        <v>1134</v>
      </c>
      <c r="C6729" s="11" t="s">
        <v>288</v>
      </c>
      <c r="D6729" s="17">
        <v>45730</v>
      </c>
      <c r="E6729" s="12">
        <v>8</v>
      </c>
    </row>
    <row r="6730" spans="1:5" x14ac:dyDescent="0.3">
      <c r="A6730" s="3" t="s">
        <v>16017</v>
      </c>
      <c r="B6730" s="11" t="s">
        <v>1316</v>
      </c>
      <c r="C6730" s="11" t="s">
        <v>322</v>
      </c>
      <c r="D6730" s="17">
        <v>45938</v>
      </c>
      <c r="E6730" s="12">
        <v>11</v>
      </c>
    </row>
    <row r="6731" spans="1:5" x14ac:dyDescent="0.3">
      <c r="A6731" s="3" t="s">
        <v>16018</v>
      </c>
      <c r="B6731" s="11" t="s">
        <v>1034</v>
      </c>
      <c r="C6731" s="11" t="s">
        <v>226</v>
      </c>
      <c r="D6731" s="17">
        <v>45722</v>
      </c>
      <c r="E6731" s="12">
        <v>6</v>
      </c>
    </row>
    <row r="6732" spans="1:5" x14ac:dyDescent="0.3">
      <c r="A6732" s="3" t="s">
        <v>16019</v>
      </c>
      <c r="B6732" s="11" t="s">
        <v>1522</v>
      </c>
      <c r="C6732" s="11" t="s">
        <v>239</v>
      </c>
      <c r="D6732" s="17">
        <v>46190</v>
      </c>
      <c r="E6732" s="12">
        <v>4</v>
      </c>
    </row>
    <row r="6733" spans="1:5" x14ac:dyDescent="0.3">
      <c r="A6733" s="3" t="s">
        <v>16020</v>
      </c>
      <c r="B6733" s="11" t="s">
        <v>1014</v>
      </c>
      <c r="C6733" s="11" t="s">
        <v>165</v>
      </c>
      <c r="D6733" s="17">
        <v>45855</v>
      </c>
      <c r="E6733" s="12">
        <v>4</v>
      </c>
    </row>
    <row r="6734" spans="1:5" x14ac:dyDescent="0.3">
      <c r="A6734" s="3" t="s">
        <v>16021</v>
      </c>
      <c r="B6734" s="11" t="s">
        <v>936</v>
      </c>
      <c r="C6734" s="11" t="s">
        <v>303</v>
      </c>
      <c r="D6734" s="17">
        <v>46085</v>
      </c>
      <c r="E6734" s="12">
        <v>9</v>
      </c>
    </row>
    <row r="6735" spans="1:5" x14ac:dyDescent="0.3">
      <c r="A6735" s="3" t="s">
        <v>16022</v>
      </c>
      <c r="B6735" s="11" t="s">
        <v>1138</v>
      </c>
      <c r="C6735" s="11" t="s">
        <v>121</v>
      </c>
      <c r="D6735" s="17">
        <v>45795</v>
      </c>
      <c r="E6735" s="12">
        <v>5</v>
      </c>
    </row>
    <row r="6736" spans="1:5" x14ac:dyDescent="0.3">
      <c r="A6736" s="3" t="s">
        <v>16023</v>
      </c>
      <c r="B6736" s="11" t="s">
        <v>1206</v>
      </c>
      <c r="C6736" s="11" t="s">
        <v>187</v>
      </c>
      <c r="D6736" s="17">
        <v>45983</v>
      </c>
      <c r="E6736" s="12">
        <v>6</v>
      </c>
    </row>
    <row r="6737" spans="1:5" x14ac:dyDescent="0.3">
      <c r="A6737" s="3" t="s">
        <v>16024</v>
      </c>
      <c r="B6737" s="11" t="s">
        <v>1364</v>
      </c>
      <c r="C6737" s="11" t="s">
        <v>364</v>
      </c>
      <c r="D6737" s="17">
        <v>45753</v>
      </c>
      <c r="E6737" s="12">
        <v>6</v>
      </c>
    </row>
    <row r="6738" spans="1:5" x14ac:dyDescent="0.3">
      <c r="A6738" s="3" t="s">
        <v>16025</v>
      </c>
      <c r="B6738" s="11" t="s">
        <v>1686</v>
      </c>
      <c r="C6738" s="11" t="s">
        <v>282</v>
      </c>
      <c r="D6738" s="17">
        <v>45970</v>
      </c>
      <c r="E6738" s="12">
        <v>11</v>
      </c>
    </row>
    <row r="6739" spans="1:5" x14ac:dyDescent="0.3">
      <c r="A6739" s="3" t="s">
        <v>16026</v>
      </c>
      <c r="B6739" s="11" t="s">
        <v>1394</v>
      </c>
      <c r="C6739" s="11" t="s">
        <v>223</v>
      </c>
      <c r="D6739" s="17">
        <v>45797</v>
      </c>
      <c r="E6739" s="12">
        <v>11</v>
      </c>
    </row>
    <row r="6740" spans="1:5" x14ac:dyDescent="0.3">
      <c r="A6740" s="3" t="s">
        <v>16027</v>
      </c>
      <c r="B6740" s="11" t="s">
        <v>1102</v>
      </c>
      <c r="C6740" s="11" t="s">
        <v>308</v>
      </c>
      <c r="D6740" s="17">
        <v>45847</v>
      </c>
      <c r="E6740" s="12">
        <v>4</v>
      </c>
    </row>
    <row r="6741" spans="1:5" x14ac:dyDescent="0.3">
      <c r="A6741" s="3" t="s">
        <v>16028</v>
      </c>
      <c r="B6741" s="11" t="s">
        <v>1040</v>
      </c>
      <c r="C6741" s="11" t="s">
        <v>391</v>
      </c>
      <c r="D6741" s="17">
        <v>45818</v>
      </c>
      <c r="E6741" s="12">
        <v>5</v>
      </c>
    </row>
    <row r="6742" spans="1:5" x14ac:dyDescent="0.3">
      <c r="A6742" s="3" t="s">
        <v>16029</v>
      </c>
      <c r="B6742" s="11" t="s">
        <v>1372</v>
      </c>
      <c r="C6742" s="11" t="s">
        <v>241</v>
      </c>
      <c r="D6742" s="17">
        <v>45746</v>
      </c>
      <c r="E6742" s="12">
        <v>10</v>
      </c>
    </row>
    <row r="6743" spans="1:5" x14ac:dyDescent="0.3">
      <c r="A6743" s="3" t="s">
        <v>16030</v>
      </c>
      <c r="B6743" s="11" t="s">
        <v>944</v>
      </c>
      <c r="C6743" s="11" t="s">
        <v>382</v>
      </c>
      <c r="D6743" s="17">
        <v>46009</v>
      </c>
      <c r="E6743" s="12">
        <v>10</v>
      </c>
    </row>
    <row r="6744" spans="1:5" x14ac:dyDescent="0.3">
      <c r="A6744" s="3" t="s">
        <v>16031</v>
      </c>
      <c r="B6744" s="11" t="s">
        <v>1252</v>
      </c>
      <c r="C6744" s="11" t="s">
        <v>165</v>
      </c>
      <c r="D6744" s="17">
        <v>45669</v>
      </c>
      <c r="E6744" s="12">
        <v>10</v>
      </c>
    </row>
    <row r="6745" spans="1:5" x14ac:dyDescent="0.3">
      <c r="A6745" s="3" t="s">
        <v>16032</v>
      </c>
      <c r="B6745" s="11" t="s">
        <v>1548</v>
      </c>
      <c r="C6745" s="11" t="s">
        <v>218</v>
      </c>
      <c r="D6745" s="17">
        <v>45673</v>
      </c>
      <c r="E6745" s="12">
        <v>8</v>
      </c>
    </row>
    <row r="6746" spans="1:5" x14ac:dyDescent="0.3">
      <c r="A6746" s="3" t="s">
        <v>16033</v>
      </c>
      <c r="B6746" s="11" t="s">
        <v>1402</v>
      </c>
      <c r="C6746" s="11" t="s">
        <v>128</v>
      </c>
      <c r="D6746" s="17">
        <v>46166</v>
      </c>
      <c r="E6746" s="12">
        <v>9</v>
      </c>
    </row>
    <row r="6747" spans="1:5" x14ac:dyDescent="0.3">
      <c r="A6747" s="3" t="s">
        <v>16034</v>
      </c>
      <c r="B6747" s="11" t="s">
        <v>1720</v>
      </c>
      <c r="C6747" s="11" t="s">
        <v>263</v>
      </c>
      <c r="D6747" s="17">
        <v>45890</v>
      </c>
      <c r="E6747" s="12">
        <v>7</v>
      </c>
    </row>
    <row r="6748" spans="1:5" x14ac:dyDescent="0.3">
      <c r="A6748" s="3" t="s">
        <v>16035</v>
      </c>
      <c r="B6748" s="11" t="s">
        <v>1488</v>
      </c>
      <c r="C6748" s="11" t="s">
        <v>140</v>
      </c>
      <c r="D6748" s="17">
        <v>45750</v>
      </c>
      <c r="E6748" s="12">
        <v>8</v>
      </c>
    </row>
    <row r="6749" spans="1:5" x14ac:dyDescent="0.3">
      <c r="A6749" s="3" t="s">
        <v>16036</v>
      </c>
      <c r="B6749" s="11" t="s">
        <v>1288</v>
      </c>
      <c r="C6749" s="11" t="s">
        <v>272</v>
      </c>
      <c r="D6749" s="17">
        <v>45704</v>
      </c>
      <c r="E6749" s="12">
        <v>8</v>
      </c>
    </row>
    <row r="6750" spans="1:5" x14ac:dyDescent="0.3">
      <c r="A6750" s="3" t="s">
        <v>16037</v>
      </c>
      <c r="B6750" s="11" t="s">
        <v>994</v>
      </c>
      <c r="C6750" s="11" t="s">
        <v>193</v>
      </c>
      <c r="D6750" s="17">
        <v>46104</v>
      </c>
      <c r="E6750" s="12">
        <v>12</v>
      </c>
    </row>
    <row r="6751" spans="1:5" x14ac:dyDescent="0.3">
      <c r="A6751" s="3" t="s">
        <v>16038</v>
      </c>
      <c r="B6751" s="11" t="s">
        <v>1296</v>
      </c>
      <c r="C6751" s="11" t="s">
        <v>47</v>
      </c>
      <c r="D6751" s="17">
        <v>45981</v>
      </c>
      <c r="E6751" s="12">
        <v>8</v>
      </c>
    </row>
    <row r="6752" spans="1:5" x14ac:dyDescent="0.3">
      <c r="A6752" s="3" t="s">
        <v>16039</v>
      </c>
      <c r="B6752" s="11" t="s">
        <v>1548</v>
      </c>
      <c r="C6752" s="11" t="s">
        <v>306</v>
      </c>
      <c r="D6752" s="17">
        <v>45971</v>
      </c>
      <c r="E6752" s="12">
        <v>11</v>
      </c>
    </row>
    <row r="6753" spans="1:5" x14ac:dyDescent="0.3">
      <c r="A6753" s="3" t="s">
        <v>16040</v>
      </c>
      <c r="B6753" s="11" t="s">
        <v>1198</v>
      </c>
      <c r="C6753" s="11" t="s">
        <v>216</v>
      </c>
      <c r="D6753" s="17">
        <v>45935</v>
      </c>
      <c r="E6753" s="12">
        <v>10</v>
      </c>
    </row>
    <row r="6754" spans="1:5" x14ac:dyDescent="0.3">
      <c r="A6754" s="3" t="s">
        <v>16041</v>
      </c>
      <c r="B6754" s="11" t="s">
        <v>903</v>
      </c>
      <c r="C6754" s="11" t="s">
        <v>232</v>
      </c>
      <c r="D6754" s="17">
        <v>46108</v>
      </c>
      <c r="E6754" s="12">
        <v>7</v>
      </c>
    </row>
    <row r="6755" spans="1:5" x14ac:dyDescent="0.3">
      <c r="A6755" s="3" t="s">
        <v>16042</v>
      </c>
      <c r="B6755" s="11" t="s">
        <v>1338</v>
      </c>
      <c r="C6755" s="11" t="s">
        <v>371</v>
      </c>
      <c r="D6755" s="17">
        <v>45941</v>
      </c>
      <c r="E6755" s="12">
        <v>6</v>
      </c>
    </row>
    <row r="6756" spans="1:5" x14ac:dyDescent="0.3">
      <c r="A6756" s="3" t="s">
        <v>16043</v>
      </c>
      <c r="B6756" s="11" t="s">
        <v>1528</v>
      </c>
      <c r="C6756" s="11" t="s">
        <v>272</v>
      </c>
      <c r="D6756" s="17">
        <v>45795</v>
      </c>
      <c r="E6756" s="12">
        <v>7</v>
      </c>
    </row>
    <row r="6757" spans="1:5" x14ac:dyDescent="0.3">
      <c r="A6757" s="3" t="s">
        <v>16044</v>
      </c>
      <c r="B6757" s="11" t="s">
        <v>1710</v>
      </c>
      <c r="C6757" s="11" t="s">
        <v>332</v>
      </c>
      <c r="D6757" s="17">
        <v>46180</v>
      </c>
      <c r="E6757" s="12">
        <v>6</v>
      </c>
    </row>
    <row r="6758" spans="1:5" x14ac:dyDescent="0.3">
      <c r="A6758" s="3" t="s">
        <v>16045</v>
      </c>
      <c r="B6758" s="11" t="s">
        <v>1592</v>
      </c>
      <c r="C6758" s="11" t="s">
        <v>320</v>
      </c>
      <c r="D6758" s="17">
        <v>45747</v>
      </c>
      <c r="E6758" s="12">
        <v>7</v>
      </c>
    </row>
    <row r="6759" spans="1:5" x14ac:dyDescent="0.3">
      <c r="A6759" s="3" t="s">
        <v>16046</v>
      </c>
      <c r="B6759" s="11" t="s">
        <v>1156</v>
      </c>
      <c r="C6759" s="11" t="s">
        <v>258</v>
      </c>
      <c r="D6759" s="17">
        <v>46133</v>
      </c>
      <c r="E6759" s="12">
        <v>9</v>
      </c>
    </row>
    <row r="6760" spans="1:5" x14ac:dyDescent="0.3">
      <c r="A6760" s="3" t="s">
        <v>16047</v>
      </c>
      <c r="B6760" s="11" t="s">
        <v>1380</v>
      </c>
      <c r="C6760" s="11" t="s">
        <v>187</v>
      </c>
      <c r="D6760" s="17">
        <v>46147</v>
      </c>
      <c r="E6760" s="12">
        <v>8</v>
      </c>
    </row>
    <row r="6761" spans="1:5" x14ac:dyDescent="0.3">
      <c r="A6761" s="3" t="s">
        <v>16048</v>
      </c>
      <c r="B6761" s="11" t="s">
        <v>1014</v>
      </c>
      <c r="C6761" s="11" t="s">
        <v>89</v>
      </c>
      <c r="D6761" s="17">
        <v>45670</v>
      </c>
      <c r="E6761" s="12">
        <v>11</v>
      </c>
    </row>
    <row r="6762" spans="1:5" x14ac:dyDescent="0.3">
      <c r="A6762" s="3" t="s">
        <v>16049</v>
      </c>
      <c r="B6762" s="11" t="s">
        <v>1132</v>
      </c>
      <c r="C6762" s="11" t="s">
        <v>350</v>
      </c>
      <c r="D6762" s="17">
        <v>46078</v>
      </c>
      <c r="E6762" s="12">
        <v>11</v>
      </c>
    </row>
    <row r="6763" spans="1:5" x14ac:dyDescent="0.3">
      <c r="A6763" s="3" t="s">
        <v>16050</v>
      </c>
      <c r="B6763" s="11" t="s">
        <v>1500</v>
      </c>
      <c r="C6763" s="11" t="s">
        <v>251</v>
      </c>
      <c r="D6763" s="17">
        <v>46008</v>
      </c>
      <c r="E6763" s="12">
        <v>6</v>
      </c>
    </row>
    <row r="6764" spans="1:5" x14ac:dyDescent="0.3">
      <c r="A6764" s="3" t="s">
        <v>16051</v>
      </c>
      <c r="B6764" s="11" t="s">
        <v>1612</v>
      </c>
      <c r="C6764" s="11" t="s">
        <v>338</v>
      </c>
      <c r="D6764" s="17">
        <v>45687</v>
      </c>
      <c r="E6764" s="12">
        <v>10</v>
      </c>
    </row>
    <row r="6765" spans="1:5" x14ac:dyDescent="0.3">
      <c r="A6765" s="3" t="s">
        <v>16052</v>
      </c>
      <c r="B6765" s="11" t="s">
        <v>1304</v>
      </c>
      <c r="C6765" s="11" t="s">
        <v>174</v>
      </c>
      <c r="D6765" s="17">
        <v>46093</v>
      </c>
      <c r="E6765" s="12">
        <v>7</v>
      </c>
    </row>
    <row r="6766" spans="1:5" x14ac:dyDescent="0.3">
      <c r="A6766" s="3" t="s">
        <v>16053</v>
      </c>
      <c r="B6766" s="11" t="s">
        <v>1266</v>
      </c>
      <c r="C6766" s="11" t="s">
        <v>107</v>
      </c>
      <c r="D6766" s="17">
        <v>45769</v>
      </c>
      <c r="E6766" s="12">
        <v>12</v>
      </c>
    </row>
    <row r="6767" spans="1:5" x14ac:dyDescent="0.3">
      <c r="A6767" s="3" t="s">
        <v>16054</v>
      </c>
      <c r="B6767" s="11" t="s">
        <v>1562</v>
      </c>
      <c r="C6767" s="11" t="s">
        <v>160</v>
      </c>
      <c r="D6767" s="17">
        <v>45747</v>
      </c>
      <c r="E6767" s="12">
        <v>11</v>
      </c>
    </row>
    <row r="6768" spans="1:5" x14ac:dyDescent="0.3">
      <c r="A6768" s="3" t="s">
        <v>16055</v>
      </c>
      <c r="B6768" s="11" t="s">
        <v>1736</v>
      </c>
      <c r="C6768" s="11" t="s">
        <v>298</v>
      </c>
      <c r="D6768" s="17">
        <v>45931</v>
      </c>
      <c r="E6768" s="12">
        <v>9</v>
      </c>
    </row>
    <row r="6769" spans="1:5" x14ac:dyDescent="0.3">
      <c r="A6769" s="3" t="s">
        <v>16056</v>
      </c>
      <c r="B6769" s="11" t="s">
        <v>1572</v>
      </c>
      <c r="C6769" s="11" t="s">
        <v>165</v>
      </c>
      <c r="D6769" s="17">
        <v>45988</v>
      </c>
      <c r="E6769" s="12">
        <v>4</v>
      </c>
    </row>
    <row r="6770" spans="1:5" x14ac:dyDescent="0.3">
      <c r="A6770" s="3" t="s">
        <v>16057</v>
      </c>
      <c r="B6770" s="11" t="s">
        <v>1432</v>
      </c>
      <c r="C6770" s="11" t="s">
        <v>47</v>
      </c>
      <c r="D6770" s="17">
        <v>45830</v>
      </c>
      <c r="E6770" s="12">
        <v>11</v>
      </c>
    </row>
    <row r="6771" spans="1:5" x14ac:dyDescent="0.3">
      <c r="A6771" s="3" t="s">
        <v>16058</v>
      </c>
      <c r="B6771" s="11" t="s">
        <v>936</v>
      </c>
      <c r="C6771" s="11" t="s">
        <v>168</v>
      </c>
      <c r="D6771" s="17">
        <v>46197</v>
      </c>
      <c r="E6771" s="12">
        <v>4</v>
      </c>
    </row>
    <row r="6772" spans="1:5" x14ac:dyDescent="0.3">
      <c r="A6772" s="3" t="s">
        <v>16059</v>
      </c>
      <c r="B6772" s="11" t="s">
        <v>1246</v>
      </c>
      <c r="C6772" s="11" t="s">
        <v>246</v>
      </c>
      <c r="D6772" s="17">
        <v>45937</v>
      </c>
      <c r="E6772" s="12">
        <v>8</v>
      </c>
    </row>
    <row r="6773" spans="1:5" x14ac:dyDescent="0.3">
      <c r="A6773" s="3" t="s">
        <v>16060</v>
      </c>
      <c r="B6773" s="11" t="s">
        <v>1132</v>
      </c>
      <c r="C6773" s="11" t="s">
        <v>226</v>
      </c>
      <c r="D6773" s="17">
        <v>45884</v>
      </c>
      <c r="E6773" s="12">
        <v>10</v>
      </c>
    </row>
    <row r="6774" spans="1:5" x14ac:dyDescent="0.3">
      <c r="A6774" s="3" t="s">
        <v>16061</v>
      </c>
      <c r="B6774" s="11" t="s">
        <v>1298</v>
      </c>
      <c r="C6774" s="11" t="s">
        <v>196</v>
      </c>
      <c r="D6774" s="17">
        <v>45876</v>
      </c>
      <c r="E6774" s="12">
        <v>11</v>
      </c>
    </row>
    <row r="6775" spans="1:5" x14ac:dyDescent="0.3">
      <c r="A6775" s="3" t="s">
        <v>16062</v>
      </c>
      <c r="B6775" s="11" t="s">
        <v>1380</v>
      </c>
      <c r="C6775" s="11" t="s">
        <v>284</v>
      </c>
      <c r="D6775" s="17">
        <v>45708</v>
      </c>
      <c r="E6775" s="12">
        <v>12</v>
      </c>
    </row>
    <row r="6776" spans="1:5" x14ac:dyDescent="0.3">
      <c r="A6776" s="3" t="s">
        <v>16063</v>
      </c>
      <c r="B6776" s="11" t="s">
        <v>1480</v>
      </c>
      <c r="C6776" s="11" t="s">
        <v>329</v>
      </c>
      <c r="D6776" s="17">
        <v>45714</v>
      </c>
      <c r="E6776" s="12">
        <v>7</v>
      </c>
    </row>
    <row r="6777" spans="1:5" x14ac:dyDescent="0.3">
      <c r="A6777" s="3" t="s">
        <v>16064</v>
      </c>
      <c r="B6777" s="11" t="s">
        <v>901</v>
      </c>
      <c r="C6777" s="11" t="s">
        <v>78</v>
      </c>
      <c r="D6777" s="17">
        <v>45822</v>
      </c>
      <c r="E6777" s="12">
        <v>7</v>
      </c>
    </row>
    <row r="6778" spans="1:5" x14ac:dyDescent="0.3">
      <c r="A6778" s="3" t="s">
        <v>16065</v>
      </c>
      <c r="B6778" s="11" t="s">
        <v>1766</v>
      </c>
      <c r="C6778" s="11" t="s">
        <v>98</v>
      </c>
      <c r="D6778" s="17">
        <v>46141</v>
      </c>
      <c r="E6778" s="12">
        <v>5</v>
      </c>
    </row>
    <row r="6779" spans="1:5" x14ac:dyDescent="0.3">
      <c r="A6779" s="3" t="s">
        <v>16066</v>
      </c>
      <c r="B6779" s="11" t="s">
        <v>1198</v>
      </c>
      <c r="C6779" s="11" t="s">
        <v>146</v>
      </c>
      <c r="D6779" s="17">
        <v>45823</v>
      </c>
      <c r="E6779" s="12">
        <v>12</v>
      </c>
    </row>
    <row r="6780" spans="1:5" x14ac:dyDescent="0.3">
      <c r="A6780" s="3" t="s">
        <v>16067</v>
      </c>
      <c r="B6780" s="11" t="s">
        <v>998</v>
      </c>
      <c r="C6780" s="11" t="s">
        <v>69</v>
      </c>
      <c r="D6780" s="17">
        <v>45755</v>
      </c>
      <c r="E6780" s="12">
        <v>12</v>
      </c>
    </row>
    <row r="6781" spans="1:5" x14ac:dyDescent="0.3">
      <c r="A6781" s="3" t="s">
        <v>16068</v>
      </c>
      <c r="B6781" s="11" t="s">
        <v>1778</v>
      </c>
      <c r="C6781" s="11" t="s">
        <v>168</v>
      </c>
      <c r="D6781" s="17">
        <v>45703</v>
      </c>
      <c r="E6781" s="12">
        <v>6</v>
      </c>
    </row>
    <row r="6782" spans="1:5" x14ac:dyDescent="0.3">
      <c r="A6782" s="3" t="s">
        <v>16069</v>
      </c>
      <c r="B6782" s="11" t="s">
        <v>1688</v>
      </c>
      <c r="C6782" s="11" t="s">
        <v>107</v>
      </c>
      <c r="D6782" s="17">
        <v>46132</v>
      </c>
      <c r="E6782" s="12">
        <v>12</v>
      </c>
    </row>
    <row r="6783" spans="1:5" x14ac:dyDescent="0.3">
      <c r="A6783" s="3" t="s">
        <v>16070</v>
      </c>
      <c r="B6783" s="11" t="s">
        <v>1558</v>
      </c>
      <c r="C6783" s="11" t="s">
        <v>32</v>
      </c>
      <c r="D6783" s="17">
        <v>45724</v>
      </c>
      <c r="E6783" s="12">
        <v>11</v>
      </c>
    </row>
    <row r="6784" spans="1:5" x14ac:dyDescent="0.3">
      <c r="A6784" s="3" t="s">
        <v>16071</v>
      </c>
      <c r="B6784" s="11" t="s">
        <v>1048</v>
      </c>
      <c r="C6784" s="11" t="s">
        <v>329</v>
      </c>
      <c r="D6784" s="17">
        <v>45921</v>
      </c>
      <c r="E6784" s="12">
        <v>5</v>
      </c>
    </row>
    <row r="6785" spans="1:5" x14ac:dyDescent="0.3">
      <c r="A6785" s="3" t="s">
        <v>16072</v>
      </c>
      <c r="B6785" s="11" t="s">
        <v>1680</v>
      </c>
      <c r="C6785" s="11" t="s">
        <v>208</v>
      </c>
      <c r="D6785" s="17">
        <v>46107</v>
      </c>
      <c r="E6785" s="12">
        <v>8</v>
      </c>
    </row>
    <row r="6786" spans="1:5" x14ac:dyDescent="0.3">
      <c r="A6786" s="3" t="s">
        <v>16073</v>
      </c>
      <c r="B6786" s="11" t="s">
        <v>1556</v>
      </c>
      <c r="C6786" s="11" t="s">
        <v>168</v>
      </c>
      <c r="D6786" s="17">
        <v>45844</v>
      </c>
      <c r="E6786" s="12">
        <v>8</v>
      </c>
    </row>
    <row r="6787" spans="1:5" x14ac:dyDescent="0.3">
      <c r="A6787" s="3" t="s">
        <v>16074</v>
      </c>
      <c r="B6787" s="11" t="s">
        <v>1444</v>
      </c>
      <c r="C6787" s="11" t="s">
        <v>98</v>
      </c>
      <c r="D6787" s="17">
        <v>46044</v>
      </c>
      <c r="E6787" s="12">
        <v>11</v>
      </c>
    </row>
    <row r="6788" spans="1:5" x14ac:dyDescent="0.3">
      <c r="A6788" s="3" t="s">
        <v>16075</v>
      </c>
      <c r="B6788" s="11" t="s">
        <v>924</v>
      </c>
      <c r="C6788" s="11" t="s">
        <v>95</v>
      </c>
      <c r="D6788" s="17">
        <v>45908</v>
      </c>
      <c r="E6788" s="12">
        <v>6</v>
      </c>
    </row>
    <row r="6789" spans="1:5" x14ac:dyDescent="0.3">
      <c r="A6789" s="3" t="s">
        <v>16076</v>
      </c>
      <c r="B6789" s="11" t="s">
        <v>1236</v>
      </c>
      <c r="C6789" s="11" t="s">
        <v>118</v>
      </c>
      <c r="D6789" s="17">
        <v>46104</v>
      </c>
      <c r="E6789" s="12">
        <v>8</v>
      </c>
    </row>
    <row r="6790" spans="1:5" x14ac:dyDescent="0.3">
      <c r="A6790" s="3" t="s">
        <v>16077</v>
      </c>
      <c r="B6790" s="11" t="s">
        <v>1086</v>
      </c>
      <c r="C6790" s="11" t="s">
        <v>282</v>
      </c>
      <c r="D6790" s="17">
        <v>45852</v>
      </c>
      <c r="E6790" s="12">
        <v>6</v>
      </c>
    </row>
    <row r="6791" spans="1:5" x14ac:dyDescent="0.3">
      <c r="A6791" s="3" t="s">
        <v>16078</v>
      </c>
      <c r="B6791" s="11" t="s">
        <v>1274</v>
      </c>
      <c r="C6791" s="11" t="s">
        <v>329</v>
      </c>
      <c r="D6791" s="17">
        <v>45714</v>
      </c>
      <c r="E6791" s="12">
        <v>6</v>
      </c>
    </row>
    <row r="6792" spans="1:5" x14ac:dyDescent="0.3">
      <c r="A6792" s="3" t="s">
        <v>16079</v>
      </c>
      <c r="B6792" s="11" t="s">
        <v>1184</v>
      </c>
      <c r="C6792" s="11" t="s">
        <v>243</v>
      </c>
      <c r="D6792" s="17">
        <v>45756</v>
      </c>
      <c r="E6792" s="12">
        <v>9</v>
      </c>
    </row>
    <row r="6793" spans="1:5" x14ac:dyDescent="0.3">
      <c r="A6793" s="3" t="s">
        <v>16080</v>
      </c>
      <c r="B6793" s="11" t="s">
        <v>1580</v>
      </c>
      <c r="C6793" s="11" t="s">
        <v>269</v>
      </c>
      <c r="D6793" s="17">
        <v>46085</v>
      </c>
      <c r="E6793" s="12">
        <v>5</v>
      </c>
    </row>
    <row r="6794" spans="1:5" x14ac:dyDescent="0.3">
      <c r="A6794" s="3" t="s">
        <v>16081</v>
      </c>
      <c r="B6794" s="11" t="s">
        <v>1762</v>
      </c>
      <c r="C6794" s="11" t="s">
        <v>128</v>
      </c>
      <c r="D6794" s="17">
        <v>45848</v>
      </c>
      <c r="E6794" s="12">
        <v>12</v>
      </c>
    </row>
    <row r="6795" spans="1:5" x14ac:dyDescent="0.3">
      <c r="A6795" s="3" t="s">
        <v>16082</v>
      </c>
      <c r="B6795" s="11" t="s">
        <v>1424</v>
      </c>
      <c r="C6795" s="11" t="s">
        <v>157</v>
      </c>
      <c r="D6795" s="17">
        <v>45833</v>
      </c>
      <c r="E6795" s="12">
        <v>11</v>
      </c>
    </row>
    <row r="6796" spans="1:5" x14ac:dyDescent="0.3">
      <c r="A6796" s="3" t="s">
        <v>16083</v>
      </c>
      <c r="B6796" s="11" t="s">
        <v>1288</v>
      </c>
      <c r="C6796" s="11" t="s">
        <v>200</v>
      </c>
      <c r="D6796" s="17">
        <v>45699</v>
      </c>
      <c r="E6796" s="12">
        <v>12</v>
      </c>
    </row>
    <row r="6797" spans="1:5" x14ac:dyDescent="0.3">
      <c r="A6797" s="3" t="s">
        <v>16084</v>
      </c>
      <c r="B6797" s="11" t="s">
        <v>1540</v>
      </c>
      <c r="C6797" s="11" t="s">
        <v>229</v>
      </c>
      <c r="D6797" s="17">
        <v>46182</v>
      </c>
      <c r="E6797" s="12">
        <v>5</v>
      </c>
    </row>
    <row r="6798" spans="1:5" x14ac:dyDescent="0.3">
      <c r="A6798" s="3" t="s">
        <v>16085</v>
      </c>
      <c r="B6798" s="11" t="s">
        <v>1638</v>
      </c>
      <c r="C6798" s="11" t="s">
        <v>152</v>
      </c>
      <c r="D6798" s="17">
        <v>46013</v>
      </c>
      <c r="E6798" s="12">
        <v>12</v>
      </c>
    </row>
    <row r="6799" spans="1:5" x14ac:dyDescent="0.3">
      <c r="A6799" s="3" t="s">
        <v>16086</v>
      </c>
      <c r="B6799" s="11" t="s">
        <v>1572</v>
      </c>
      <c r="C6799" s="11" t="s">
        <v>401</v>
      </c>
      <c r="D6799" s="17">
        <v>45770</v>
      </c>
      <c r="E6799" s="12">
        <v>4</v>
      </c>
    </row>
    <row r="6800" spans="1:5" x14ac:dyDescent="0.3">
      <c r="A6800" s="3" t="s">
        <v>16087</v>
      </c>
      <c r="B6800" s="11" t="s">
        <v>1692</v>
      </c>
      <c r="C6800" s="11" t="s">
        <v>13</v>
      </c>
      <c r="D6800" s="17">
        <v>46198</v>
      </c>
      <c r="E6800" s="12">
        <v>6</v>
      </c>
    </row>
    <row r="6801" spans="1:5" x14ac:dyDescent="0.3">
      <c r="A6801" s="3" t="s">
        <v>16088</v>
      </c>
      <c r="B6801" s="11" t="s">
        <v>1514</v>
      </c>
      <c r="C6801" s="11" t="s">
        <v>13</v>
      </c>
      <c r="D6801" s="17">
        <v>45881</v>
      </c>
      <c r="E6801" s="12">
        <v>9</v>
      </c>
    </row>
    <row r="6802" spans="1:5" x14ac:dyDescent="0.3">
      <c r="A6802" s="3" t="s">
        <v>16089</v>
      </c>
      <c r="B6802" s="11" t="s">
        <v>1730</v>
      </c>
      <c r="C6802" s="11" t="s">
        <v>265</v>
      </c>
      <c r="D6802" s="17">
        <v>45732</v>
      </c>
      <c r="E6802" s="12">
        <v>4</v>
      </c>
    </row>
    <row r="6803" spans="1:5" x14ac:dyDescent="0.3">
      <c r="A6803" s="3" t="s">
        <v>16090</v>
      </c>
      <c r="B6803" s="11" t="s">
        <v>1560</v>
      </c>
      <c r="C6803" s="11" t="s">
        <v>27</v>
      </c>
      <c r="D6803" s="17">
        <v>45814</v>
      </c>
      <c r="E6803" s="12">
        <v>6</v>
      </c>
    </row>
    <row r="6804" spans="1:5" x14ac:dyDescent="0.3">
      <c r="A6804" s="3" t="s">
        <v>16091</v>
      </c>
      <c r="B6804" s="11" t="s">
        <v>1750</v>
      </c>
      <c r="C6804" s="11" t="s">
        <v>187</v>
      </c>
      <c r="D6804" s="17">
        <v>46140</v>
      </c>
      <c r="E6804" s="12">
        <v>5</v>
      </c>
    </row>
    <row r="6805" spans="1:5" x14ac:dyDescent="0.3">
      <c r="A6805" s="3" t="s">
        <v>16092</v>
      </c>
      <c r="B6805" s="11" t="s">
        <v>998</v>
      </c>
      <c r="C6805" s="11" t="s">
        <v>237</v>
      </c>
      <c r="D6805" s="17">
        <v>45908</v>
      </c>
      <c r="E6805" s="12">
        <v>10</v>
      </c>
    </row>
    <row r="6806" spans="1:5" x14ac:dyDescent="0.3">
      <c r="A6806" s="3" t="s">
        <v>16093</v>
      </c>
      <c r="B6806" s="11" t="s">
        <v>1002</v>
      </c>
      <c r="C6806" s="11" t="s">
        <v>32</v>
      </c>
      <c r="D6806" s="17">
        <v>45710</v>
      </c>
      <c r="E6806" s="12">
        <v>4</v>
      </c>
    </row>
    <row r="6807" spans="1:5" x14ac:dyDescent="0.3">
      <c r="A6807" s="3" t="s">
        <v>16094</v>
      </c>
      <c r="B6807" s="11" t="s">
        <v>1070</v>
      </c>
      <c r="C6807" s="11" t="s">
        <v>342</v>
      </c>
      <c r="D6807" s="17">
        <v>46096</v>
      </c>
      <c r="E6807" s="12">
        <v>6</v>
      </c>
    </row>
    <row r="6808" spans="1:5" x14ac:dyDescent="0.3">
      <c r="A6808" s="3" t="s">
        <v>16095</v>
      </c>
      <c r="B6808" s="11" t="s">
        <v>1690</v>
      </c>
      <c r="C6808" s="11" t="s">
        <v>165</v>
      </c>
      <c r="D6808" s="17">
        <v>45723</v>
      </c>
      <c r="E6808" s="12">
        <v>7</v>
      </c>
    </row>
    <row r="6809" spans="1:5" x14ac:dyDescent="0.3">
      <c r="A6809" s="3" t="s">
        <v>16096</v>
      </c>
      <c r="B6809" s="11" t="s">
        <v>950</v>
      </c>
      <c r="C6809" s="11" t="s">
        <v>13</v>
      </c>
      <c r="D6809" s="17">
        <v>45766</v>
      </c>
      <c r="E6809" s="12">
        <v>8</v>
      </c>
    </row>
    <row r="6810" spans="1:5" x14ac:dyDescent="0.3">
      <c r="A6810" s="3" t="s">
        <v>16097</v>
      </c>
      <c r="B6810" s="11" t="s">
        <v>1434</v>
      </c>
      <c r="C6810" s="11" t="s">
        <v>284</v>
      </c>
      <c r="D6810" s="17">
        <v>45826</v>
      </c>
      <c r="E6810" s="12">
        <v>4</v>
      </c>
    </row>
    <row r="6811" spans="1:5" x14ac:dyDescent="0.3">
      <c r="A6811" s="3" t="s">
        <v>16098</v>
      </c>
      <c r="B6811" s="11" t="s">
        <v>1370</v>
      </c>
      <c r="C6811" s="11" t="s">
        <v>107</v>
      </c>
      <c r="D6811" s="17">
        <v>46123</v>
      </c>
      <c r="E6811" s="12">
        <v>5</v>
      </c>
    </row>
    <row r="6812" spans="1:5" x14ac:dyDescent="0.3">
      <c r="A6812" s="3" t="s">
        <v>16099</v>
      </c>
      <c r="B6812" s="11" t="s">
        <v>1602</v>
      </c>
      <c r="C6812" s="11" t="s">
        <v>107</v>
      </c>
      <c r="D6812" s="17">
        <v>45964</v>
      </c>
      <c r="E6812" s="12">
        <v>12</v>
      </c>
    </row>
    <row r="6813" spans="1:5" x14ac:dyDescent="0.3">
      <c r="A6813" s="3" t="s">
        <v>16100</v>
      </c>
      <c r="B6813" s="11" t="s">
        <v>1418</v>
      </c>
      <c r="C6813" s="11" t="s">
        <v>81</v>
      </c>
      <c r="D6813" s="17">
        <v>45785</v>
      </c>
      <c r="E6813" s="12">
        <v>9</v>
      </c>
    </row>
    <row r="6814" spans="1:5" x14ac:dyDescent="0.3">
      <c r="A6814" s="3" t="s">
        <v>16101</v>
      </c>
      <c r="B6814" s="11" t="s">
        <v>1156</v>
      </c>
      <c r="C6814" s="11" t="s">
        <v>239</v>
      </c>
      <c r="D6814" s="17">
        <v>45810</v>
      </c>
      <c r="E6814" s="12">
        <v>5</v>
      </c>
    </row>
    <row r="6815" spans="1:5" x14ac:dyDescent="0.3">
      <c r="A6815" s="3" t="s">
        <v>16102</v>
      </c>
      <c r="B6815" s="11" t="s">
        <v>1622</v>
      </c>
      <c r="C6815" s="11" t="s">
        <v>69</v>
      </c>
      <c r="D6815" s="17">
        <v>45743</v>
      </c>
      <c r="E6815" s="12">
        <v>12</v>
      </c>
    </row>
    <row r="6816" spans="1:5" x14ac:dyDescent="0.3">
      <c r="A6816" s="3" t="s">
        <v>16103</v>
      </c>
      <c r="B6816" s="11" t="s">
        <v>1072</v>
      </c>
      <c r="C6816" s="11" t="s">
        <v>364</v>
      </c>
      <c r="D6816" s="17">
        <v>45713</v>
      </c>
      <c r="E6816" s="12">
        <v>10</v>
      </c>
    </row>
    <row r="6817" spans="1:5" x14ac:dyDescent="0.3">
      <c r="A6817" s="3" t="s">
        <v>16104</v>
      </c>
      <c r="B6817" s="11" t="s">
        <v>1634</v>
      </c>
      <c r="C6817" s="11" t="s">
        <v>344</v>
      </c>
      <c r="D6817" s="17">
        <v>46065</v>
      </c>
      <c r="E6817" s="12">
        <v>6</v>
      </c>
    </row>
    <row r="6818" spans="1:5" x14ac:dyDescent="0.3">
      <c r="A6818" s="3" t="s">
        <v>16105</v>
      </c>
      <c r="B6818" s="11" t="s">
        <v>1426</v>
      </c>
      <c r="C6818" s="11" t="s">
        <v>237</v>
      </c>
      <c r="D6818" s="17">
        <v>45839</v>
      </c>
      <c r="E6818" s="12">
        <v>11</v>
      </c>
    </row>
    <row r="6819" spans="1:5" x14ac:dyDescent="0.3">
      <c r="A6819" s="3" t="s">
        <v>16106</v>
      </c>
      <c r="B6819" s="11" t="s">
        <v>1426</v>
      </c>
      <c r="C6819" s="11" t="s">
        <v>116</v>
      </c>
      <c r="D6819" s="17">
        <v>45732</v>
      </c>
      <c r="E6819" s="12">
        <v>6</v>
      </c>
    </row>
    <row r="6820" spans="1:5" x14ac:dyDescent="0.3">
      <c r="A6820" s="3" t="s">
        <v>16107</v>
      </c>
      <c r="B6820" s="11" t="s">
        <v>1516</v>
      </c>
      <c r="C6820" s="11" t="s">
        <v>76</v>
      </c>
      <c r="D6820" s="17">
        <v>46057</v>
      </c>
      <c r="E6820" s="12">
        <v>6</v>
      </c>
    </row>
    <row r="6821" spans="1:5" x14ac:dyDescent="0.3">
      <c r="A6821" s="3" t="s">
        <v>16108</v>
      </c>
      <c r="B6821" s="11" t="s">
        <v>1368</v>
      </c>
      <c r="C6821" s="11" t="s">
        <v>155</v>
      </c>
      <c r="D6821" s="17">
        <v>46090</v>
      </c>
      <c r="E6821" s="12">
        <v>12</v>
      </c>
    </row>
    <row r="6822" spans="1:5" x14ac:dyDescent="0.3">
      <c r="A6822" s="3" t="s">
        <v>16109</v>
      </c>
      <c r="B6822" s="11" t="s">
        <v>1308</v>
      </c>
      <c r="C6822" s="11" t="s">
        <v>382</v>
      </c>
      <c r="D6822" s="17">
        <v>46031</v>
      </c>
      <c r="E6822" s="12">
        <v>4</v>
      </c>
    </row>
    <row r="6823" spans="1:5" x14ac:dyDescent="0.3">
      <c r="A6823" s="3" t="s">
        <v>16110</v>
      </c>
      <c r="B6823" s="11" t="s">
        <v>1438</v>
      </c>
      <c r="C6823" s="11" t="s">
        <v>338</v>
      </c>
      <c r="D6823" s="17">
        <v>45836</v>
      </c>
      <c r="E6823" s="12">
        <v>4</v>
      </c>
    </row>
    <row r="6824" spans="1:5" x14ac:dyDescent="0.3">
      <c r="A6824" s="3" t="s">
        <v>16111</v>
      </c>
      <c r="B6824" s="11" t="s">
        <v>1528</v>
      </c>
      <c r="C6824" s="11" t="s">
        <v>324</v>
      </c>
      <c r="D6824" s="17">
        <v>45811</v>
      </c>
      <c r="E6824" s="12">
        <v>4</v>
      </c>
    </row>
    <row r="6825" spans="1:5" x14ac:dyDescent="0.3">
      <c r="A6825" s="3" t="s">
        <v>16112</v>
      </c>
      <c r="B6825" s="11" t="s">
        <v>1164</v>
      </c>
      <c r="C6825" s="11" t="s">
        <v>258</v>
      </c>
      <c r="D6825" s="17">
        <v>46069</v>
      </c>
      <c r="E6825" s="12">
        <v>5</v>
      </c>
    </row>
    <row r="6826" spans="1:5" x14ac:dyDescent="0.3">
      <c r="A6826" s="3" t="s">
        <v>16113</v>
      </c>
      <c r="B6826" s="11" t="s">
        <v>1518</v>
      </c>
      <c r="C6826" s="11" t="s">
        <v>193</v>
      </c>
      <c r="D6826" s="17">
        <v>45829</v>
      </c>
      <c r="E6826" s="12">
        <v>10</v>
      </c>
    </row>
    <row r="6827" spans="1:5" x14ac:dyDescent="0.3">
      <c r="A6827" s="3" t="s">
        <v>16114</v>
      </c>
      <c r="B6827" s="11" t="s">
        <v>1068</v>
      </c>
      <c r="C6827" s="11" t="s">
        <v>369</v>
      </c>
      <c r="D6827" s="17">
        <v>45941</v>
      </c>
      <c r="E6827" s="12">
        <v>8</v>
      </c>
    </row>
    <row r="6828" spans="1:5" x14ac:dyDescent="0.3">
      <c r="A6828" s="3" t="s">
        <v>16115</v>
      </c>
      <c r="B6828" s="11" t="s">
        <v>1712</v>
      </c>
      <c r="C6828" s="11" t="s">
        <v>229</v>
      </c>
      <c r="D6828" s="17">
        <v>45766</v>
      </c>
      <c r="E6828" s="12">
        <v>7</v>
      </c>
    </row>
    <row r="6829" spans="1:5" x14ac:dyDescent="0.3">
      <c r="A6829" s="3" t="s">
        <v>16116</v>
      </c>
      <c r="B6829" s="11" t="s">
        <v>1506</v>
      </c>
      <c r="C6829" s="11" t="s">
        <v>121</v>
      </c>
      <c r="D6829" s="17">
        <v>45686</v>
      </c>
      <c r="E6829" s="12">
        <v>12</v>
      </c>
    </row>
    <row r="6830" spans="1:5" x14ac:dyDescent="0.3">
      <c r="A6830" s="3" t="s">
        <v>16117</v>
      </c>
      <c r="B6830" s="11" t="s">
        <v>1034</v>
      </c>
      <c r="C6830" s="11" t="s">
        <v>13</v>
      </c>
      <c r="D6830" s="17">
        <v>45791</v>
      </c>
      <c r="E6830" s="12">
        <v>12</v>
      </c>
    </row>
    <row r="6831" spans="1:5" x14ac:dyDescent="0.3">
      <c r="A6831" s="3" t="s">
        <v>16118</v>
      </c>
      <c r="B6831" s="11" t="s">
        <v>1578</v>
      </c>
      <c r="C6831" s="11" t="s">
        <v>140</v>
      </c>
      <c r="D6831" s="17">
        <v>46136</v>
      </c>
      <c r="E6831" s="12">
        <v>11</v>
      </c>
    </row>
    <row r="6832" spans="1:5" x14ac:dyDescent="0.3">
      <c r="A6832" s="3" t="s">
        <v>16119</v>
      </c>
      <c r="B6832" s="11" t="s">
        <v>1524</v>
      </c>
      <c r="C6832" s="11" t="s">
        <v>13</v>
      </c>
      <c r="D6832" s="17">
        <v>46006</v>
      </c>
      <c r="E6832" s="12">
        <v>9</v>
      </c>
    </row>
    <row r="6833" spans="1:5" x14ac:dyDescent="0.3">
      <c r="A6833" s="3" t="s">
        <v>16120</v>
      </c>
      <c r="B6833" s="11" t="s">
        <v>1690</v>
      </c>
      <c r="C6833" s="11" t="s">
        <v>385</v>
      </c>
      <c r="D6833" s="17">
        <v>45990</v>
      </c>
      <c r="E6833" s="12">
        <v>9</v>
      </c>
    </row>
    <row r="6834" spans="1:5" x14ac:dyDescent="0.3">
      <c r="A6834" s="3" t="s">
        <v>16121</v>
      </c>
      <c r="B6834" s="11" t="s">
        <v>1650</v>
      </c>
      <c r="C6834" s="11" t="s">
        <v>292</v>
      </c>
      <c r="D6834" s="17">
        <v>46062</v>
      </c>
      <c r="E6834" s="12">
        <v>11</v>
      </c>
    </row>
    <row r="6835" spans="1:5" x14ac:dyDescent="0.3">
      <c r="A6835" s="3" t="s">
        <v>16122</v>
      </c>
      <c r="B6835" s="11" t="s">
        <v>1162</v>
      </c>
      <c r="C6835" s="11" t="s">
        <v>57</v>
      </c>
      <c r="D6835" s="17">
        <v>45832</v>
      </c>
      <c r="E6835" s="12">
        <v>6</v>
      </c>
    </row>
    <row r="6836" spans="1:5" x14ac:dyDescent="0.3">
      <c r="A6836" s="3" t="s">
        <v>16123</v>
      </c>
      <c r="B6836" s="11" t="s">
        <v>954</v>
      </c>
      <c r="C6836" s="11" t="s">
        <v>369</v>
      </c>
      <c r="D6836" s="17">
        <v>45889</v>
      </c>
      <c r="E6836" s="12">
        <v>11</v>
      </c>
    </row>
    <row r="6837" spans="1:5" x14ac:dyDescent="0.3">
      <c r="A6837" s="3" t="s">
        <v>16124</v>
      </c>
      <c r="B6837" s="11" t="s">
        <v>1120</v>
      </c>
      <c r="C6837" s="11" t="s">
        <v>320</v>
      </c>
      <c r="D6837" s="17">
        <v>46139</v>
      </c>
      <c r="E6837" s="12">
        <v>5</v>
      </c>
    </row>
    <row r="6838" spans="1:5" x14ac:dyDescent="0.3">
      <c r="A6838" s="3" t="s">
        <v>16125</v>
      </c>
      <c r="B6838" s="11" t="s">
        <v>1408</v>
      </c>
      <c r="C6838" s="11" t="s">
        <v>179</v>
      </c>
      <c r="D6838" s="17">
        <v>45872</v>
      </c>
      <c r="E6838" s="12">
        <v>4</v>
      </c>
    </row>
    <row r="6839" spans="1:5" x14ac:dyDescent="0.3">
      <c r="A6839" s="3" t="s">
        <v>16126</v>
      </c>
      <c r="B6839" s="11" t="s">
        <v>1424</v>
      </c>
      <c r="C6839" s="11" t="s">
        <v>306</v>
      </c>
      <c r="D6839" s="17">
        <v>46005</v>
      </c>
      <c r="E6839" s="12">
        <v>10</v>
      </c>
    </row>
    <row r="6840" spans="1:5" x14ac:dyDescent="0.3">
      <c r="A6840" s="3" t="s">
        <v>16127</v>
      </c>
      <c r="B6840" s="11" t="s">
        <v>1420</v>
      </c>
      <c r="C6840" s="11" t="s">
        <v>104</v>
      </c>
      <c r="D6840" s="17">
        <v>45673</v>
      </c>
      <c r="E6840" s="12">
        <v>12</v>
      </c>
    </row>
    <row r="6841" spans="1:5" x14ac:dyDescent="0.3">
      <c r="A6841" s="3" t="s">
        <v>16128</v>
      </c>
      <c r="B6841" s="11" t="s">
        <v>1448</v>
      </c>
      <c r="C6841" s="11" t="s">
        <v>92</v>
      </c>
      <c r="D6841" s="17">
        <v>46083</v>
      </c>
      <c r="E6841" s="12">
        <v>7</v>
      </c>
    </row>
    <row r="6842" spans="1:5" x14ac:dyDescent="0.3">
      <c r="A6842" s="3" t="s">
        <v>16129</v>
      </c>
      <c r="B6842" s="11" t="s">
        <v>1184</v>
      </c>
      <c r="C6842" s="11" t="s">
        <v>165</v>
      </c>
      <c r="D6842" s="17">
        <v>46030</v>
      </c>
      <c r="E6842" s="12">
        <v>7</v>
      </c>
    </row>
    <row r="6843" spans="1:5" x14ac:dyDescent="0.3">
      <c r="A6843" s="3" t="s">
        <v>16130</v>
      </c>
      <c r="B6843" s="11" t="s">
        <v>1056</v>
      </c>
      <c r="C6843" s="11" t="s">
        <v>243</v>
      </c>
      <c r="D6843" s="17">
        <v>45765</v>
      </c>
      <c r="E6843" s="12">
        <v>6</v>
      </c>
    </row>
    <row r="6844" spans="1:5" x14ac:dyDescent="0.3">
      <c r="A6844" s="3" t="s">
        <v>16131</v>
      </c>
      <c r="B6844" s="11" t="s">
        <v>1598</v>
      </c>
      <c r="C6844" s="11" t="s">
        <v>198</v>
      </c>
      <c r="D6844" s="17">
        <v>45776</v>
      </c>
      <c r="E6844" s="12">
        <v>6</v>
      </c>
    </row>
    <row r="6845" spans="1:5" x14ac:dyDescent="0.3">
      <c r="A6845" s="3" t="s">
        <v>16132</v>
      </c>
      <c r="B6845" s="11" t="s">
        <v>1212</v>
      </c>
      <c r="C6845" s="11" t="s">
        <v>107</v>
      </c>
      <c r="D6845" s="17">
        <v>46184</v>
      </c>
      <c r="E6845" s="12">
        <v>9</v>
      </c>
    </row>
    <row r="6846" spans="1:5" x14ac:dyDescent="0.3">
      <c r="A6846" s="3" t="s">
        <v>16133</v>
      </c>
      <c r="B6846" s="11" t="s">
        <v>1764</v>
      </c>
      <c r="C6846" s="11" t="s">
        <v>137</v>
      </c>
      <c r="D6846" s="17">
        <v>46111</v>
      </c>
      <c r="E6846" s="12">
        <v>7</v>
      </c>
    </row>
    <row r="6847" spans="1:5" x14ac:dyDescent="0.3">
      <c r="A6847" s="3" t="s">
        <v>16134</v>
      </c>
      <c r="B6847" s="11" t="s">
        <v>1356</v>
      </c>
      <c r="C6847" s="11" t="s">
        <v>395</v>
      </c>
      <c r="D6847" s="17">
        <v>46153</v>
      </c>
      <c r="E6847" s="12">
        <v>12</v>
      </c>
    </row>
    <row r="6848" spans="1:5" x14ac:dyDescent="0.3">
      <c r="A6848" s="3" t="s">
        <v>16135</v>
      </c>
      <c r="B6848" s="11" t="s">
        <v>1446</v>
      </c>
      <c r="C6848" s="11" t="s">
        <v>160</v>
      </c>
      <c r="D6848" s="17">
        <v>45980</v>
      </c>
      <c r="E6848" s="12">
        <v>7</v>
      </c>
    </row>
    <row r="6849" spans="1:5" x14ac:dyDescent="0.3">
      <c r="A6849" s="3" t="s">
        <v>16136</v>
      </c>
      <c r="B6849" s="11" t="s">
        <v>1546</v>
      </c>
      <c r="C6849" s="11" t="s">
        <v>177</v>
      </c>
      <c r="D6849" s="17">
        <v>46058</v>
      </c>
      <c r="E6849" s="12">
        <v>4</v>
      </c>
    </row>
    <row r="6850" spans="1:5" x14ac:dyDescent="0.3">
      <c r="A6850" s="3" t="s">
        <v>16137</v>
      </c>
      <c r="B6850" s="11" t="s">
        <v>1156</v>
      </c>
      <c r="C6850" s="11" t="s">
        <v>278</v>
      </c>
      <c r="D6850" s="17">
        <v>46004</v>
      </c>
      <c r="E6850" s="12">
        <v>11</v>
      </c>
    </row>
    <row r="6851" spans="1:5" x14ac:dyDescent="0.3">
      <c r="A6851" s="3" t="s">
        <v>16138</v>
      </c>
      <c r="B6851" s="11" t="s">
        <v>1246</v>
      </c>
      <c r="C6851" s="11" t="s">
        <v>278</v>
      </c>
      <c r="D6851" s="17">
        <v>46110</v>
      </c>
      <c r="E6851" s="12">
        <v>8</v>
      </c>
    </row>
    <row r="6852" spans="1:5" x14ac:dyDescent="0.3">
      <c r="A6852" s="3" t="s">
        <v>16139</v>
      </c>
      <c r="B6852" s="11" t="s">
        <v>1134</v>
      </c>
      <c r="C6852" s="11" t="s">
        <v>76</v>
      </c>
      <c r="D6852" s="17">
        <v>46110</v>
      </c>
      <c r="E6852" s="12">
        <v>6</v>
      </c>
    </row>
    <row r="6853" spans="1:5" x14ac:dyDescent="0.3">
      <c r="A6853" s="3" t="s">
        <v>16140</v>
      </c>
      <c r="B6853" s="11" t="s">
        <v>1734</v>
      </c>
      <c r="C6853" s="11" t="s">
        <v>124</v>
      </c>
      <c r="D6853" s="17">
        <v>46144</v>
      </c>
      <c r="E6853" s="12">
        <v>5</v>
      </c>
    </row>
    <row r="6854" spans="1:5" x14ac:dyDescent="0.3">
      <c r="A6854" s="3" t="s">
        <v>16141</v>
      </c>
      <c r="B6854" s="11" t="s">
        <v>1014</v>
      </c>
      <c r="C6854" s="11" t="s">
        <v>174</v>
      </c>
      <c r="D6854" s="17">
        <v>45695</v>
      </c>
      <c r="E6854" s="12">
        <v>10</v>
      </c>
    </row>
    <row r="6855" spans="1:5" x14ac:dyDescent="0.3">
      <c r="A6855" s="3" t="s">
        <v>16142</v>
      </c>
      <c r="B6855" s="11" t="s">
        <v>1446</v>
      </c>
      <c r="C6855" s="11" t="s">
        <v>146</v>
      </c>
      <c r="D6855" s="17">
        <v>45991</v>
      </c>
      <c r="E6855" s="12">
        <v>4</v>
      </c>
    </row>
    <row r="6856" spans="1:5" x14ac:dyDescent="0.3">
      <c r="A6856" s="3" t="s">
        <v>16143</v>
      </c>
      <c r="B6856" s="11" t="s">
        <v>1782</v>
      </c>
      <c r="C6856" s="11" t="s">
        <v>251</v>
      </c>
      <c r="D6856" s="17">
        <v>46085</v>
      </c>
      <c r="E6856" s="12">
        <v>7</v>
      </c>
    </row>
    <row r="6857" spans="1:5" x14ac:dyDescent="0.3">
      <c r="A6857" s="3" t="s">
        <v>16144</v>
      </c>
      <c r="B6857" s="11" t="s">
        <v>1436</v>
      </c>
      <c r="C6857" s="11" t="s">
        <v>181</v>
      </c>
      <c r="D6857" s="17">
        <v>46075</v>
      </c>
      <c r="E6857" s="12">
        <v>6</v>
      </c>
    </row>
    <row r="6858" spans="1:5" x14ac:dyDescent="0.3">
      <c r="A6858" s="3" t="s">
        <v>16145</v>
      </c>
      <c r="B6858" s="11" t="s">
        <v>1162</v>
      </c>
      <c r="C6858" s="11" t="s">
        <v>292</v>
      </c>
      <c r="D6858" s="17">
        <v>45748</v>
      </c>
      <c r="E6858" s="12">
        <v>5</v>
      </c>
    </row>
    <row r="6859" spans="1:5" x14ac:dyDescent="0.3">
      <c r="A6859" s="3" t="s">
        <v>16146</v>
      </c>
      <c r="B6859" s="11" t="s">
        <v>1296</v>
      </c>
      <c r="C6859" s="11" t="s">
        <v>347</v>
      </c>
      <c r="D6859" s="17">
        <v>45850</v>
      </c>
      <c r="E6859" s="12">
        <v>4</v>
      </c>
    </row>
    <row r="6860" spans="1:5" x14ac:dyDescent="0.3">
      <c r="A6860" s="3" t="s">
        <v>16147</v>
      </c>
      <c r="B6860" s="11" t="s">
        <v>1234</v>
      </c>
      <c r="C6860" s="11" t="s">
        <v>73</v>
      </c>
      <c r="D6860" s="17">
        <v>46041</v>
      </c>
      <c r="E6860" s="12">
        <v>7</v>
      </c>
    </row>
    <row r="6861" spans="1:5" x14ac:dyDescent="0.3">
      <c r="A6861" s="3" t="s">
        <v>16148</v>
      </c>
      <c r="B6861" s="11" t="s">
        <v>1524</v>
      </c>
      <c r="C6861" s="11" t="s">
        <v>241</v>
      </c>
      <c r="D6861" s="17">
        <v>45720</v>
      </c>
      <c r="E6861" s="12">
        <v>8</v>
      </c>
    </row>
    <row r="6862" spans="1:5" x14ac:dyDescent="0.3">
      <c r="A6862" s="3" t="s">
        <v>16149</v>
      </c>
      <c r="B6862" s="11" t="s">
        <v>1670</v>
      </c>
      <c r="C6862" s="11" t="s">
        <v>378</v>
      </c>
      <c r="D6862" s="17">
        <v>46024</v>
      </c>
      <c r="E6862" s="12">
        <v>8</v>
      </c>
    </row>
    <row r="6863" spans="1:5" x14ac:dyDescent="0.3">
      <c r="A6863" s="3" t="s">
        <v>16150</v>
      </c>
      <c r="B6863" s="11" t="s">
        <v>1782</v>
      </c>
      <c r="C6863" s="11" t="s">
        <v>272</v>
      </c>
      <c r="D6863" s="17">
        <v>45735</v>
      </c>
      <c r="E6863" s="12">
        <v>7</v>
      </c>
    </row>
    <row r="6864" spans="1:5" x14ac:dyDescent="0.3">
      <c r="A6864" s="3" t="s">
        <v>16151</v>
      </c>
      <c r="B6864" s="11" t="s">
        <v>1442</v>
      </c>
      <c r="C6864" s="11" t="s">
        <v>303</v>
      </c>
      <c r="D6864" s="17">
        <v>45677</v>
      </c>
      <c r="E6864" s="12">
        <v>11</v>
      </c>
    </row>
    <row r="6865" spans="1:5" x14ac:dyDescent="0.3">
      <c r="A6865" s="3" t="s">
        <v>16152</v>
      </c>
      <c r="B6865" s="11" t="s">
        <v>1304</v>
      </c>
      <c r="C6865" s="11" t="s">
        <v>380</v>
      </c>
      <c r="D6865" s="17">
        <v>46135</v>
      </c>
      <c r="E6865" s="12">
        <v>9</v>
      </c>
    </row>
    <row r="6866" spans="1:5" x14ac:dyDescent="0.3">
      <c r="A6866" s="3" t="s">
        <v>16153</v>
      </c>
      <c r="B6866" s="11" t="s">
        <v>1456</v>
      </c>
      <c r="C6866" s="11" t="s">
        <v>216</v>
      </c>
      <c r="D6866" s="17">
        <v>46133</v>
      </c>
      <c r="E6866" s="12">
        <v>4</v>
      </c>
    </row>
    <row r="6867" spans="1:5" x14ac:dyDescent="0.3">
      <c r="A6867" s="3" t="s">
        <v>16154</v>
      </c>
      <c r="B6867" s="11" t="s">
        <v>1462</v>
      </c>
      <c r="C6867" s="11" t="s">
        <v>350</v>
      </c>
      <c r="D6867" s="17">
        <v>45979</v>
      </c>
      <c r="E6867" s="12">
        <v>8</v>
      </c>
    </row>
    <row r="6868" spans="1:5" x14ac:dyDescent="0.3">
      <c r="A6868" s="3" t="s">
        <v>16155</v>
      </c>
      <c r="B6868" s="11" t="s">
        <v>1756</v>
      </c>
      <c r="C6868" s="11" t="s">
        <v>181</v>
      </c>
      <c r="D6868" s="17">
        <v>46065</v>
      </c>
      <c r="E6868" s="12">
        <v>9</v>
      </c>
    </row>
    <row r="6869" spans="1:5" x14ac:dyDescent="0.3">
      <c r="A6869" s="3" t="s">
        <v>16156</v>
      </c>
      <c r="B6869" s="11" t="s">
        <v>990</v>
      </c>
      <c r="C6869" s="11" t="s">
        <v>276</v>
      </c>
      <c r="D6869" s="17">
        <v>46044</v>
      </c>
      <c r="E6869" s="12">
        <v>10</v>
      </c>
    </row>
    <row r="6870" spans="1:5" x14ac:dyDescent="0.3">
      <c r="A6870" s="3" t="s">
        <v>16157</v>
      </c>
      <c r="B6870" s="11" t="s">
        <v>1352</v>
      </c>
      <c r="C6870" s="11" t="s">
        <v>318</v>
      </c>
      <c r="D6870" s="17">
        <v>45714</v>
      </c>
      <c r="E6870" s="12">
        <v>10</v>
      </c>
    </row>
    <row r="6871" spans="1:5" x14ac:dyDescent="0.3">
      <c r="A6871" s="3" t="s">
        <v>16158</v>
      </c>
      <c r="B6871" s="11" t="s">
        <v>1132</v>
      </c>
      <c r="C6871" s="11" t="s">
        <v>218</v>
      </c>
      <c r="D6871" s="17">
        <v>46066</v>
      </c>
      <c r="E6871" s="12">
        <v>9</v>
      </c>
    </row>
    <row r="6872" spans="1:5" x14ac:dyDescent="0.3">
      <c r="A6872" s="3" t="s">
        <v>16159</v>
      </c>
      <c r="B6872" s="11" t="s">
        <v>1420</v>
      </c>
      <c r="C6872" s="11" t="s">
        <v>143</v>
      </c>
      <c r="D6872" s="17">
        <v>45915</v>
      </c>
      <c r="E6872" s="12">
        <v>9</v>
      </c>
    </row>
    <row r="6873" spans="1:5" x14ac:dyDescent="0.3">
      <c r="A6873" s="3" t="s">
        <v>16160</v>
      </c>
      <c r="B6873" s="11" t="s">
        <v>1480</v>
      </c>
      <c r="C6873" s="11" t="s">
        <v>401</v>
      </c>
      <c r="D6873" s="17">
        <v>45725</v>
      </c>
      <c r="E6873" s="12">
        <v>11</v>
      </c>
    </row>
    <row r="6874" spans="1:5" x14ac:dyDescent="0.3">
      <c r="A6874" s="3" t="s">
        <v>16161</v>
      </c>
      <c r="B6874" s="11" t="s">
        <v>1504</v>
      </c>
      <c r="C6874" s="11" t="s">
        <v>27</v>
      </c>
      <c r="D6874" s="17">
        <v>45909</v>
      </c>
      <c r="E6874" s="12">
        <v>4</v>
      </c>
    </row>
    <row r="6875" spans="1:5" x14ac:dyDescent="0.3">
      <c r="A6875" s="3" t="s">
        <v>16162</v>
      </c>
      <c r="B6875" s="11" t="s">
        <v>1316</v>
      </c>
      <c r="C6875" s="11" t="s">
        <v>342</v>
      </c>
      <c r="D6875" s="17">
        <v>45783</v>
      </c>
      <c r="E6875" s="12">
        <v>8</v>
      </c>
    </row>
    <row r="6876" spans="1:5" x14ac:dyDescent="0.3">
      <c r="A6876" s="3" t="s">
        <v>16163</v>
      </c>
      <c r="B6876" s="11" t="s">
        <v>1628</v>
      </c>
      <c r="C6876" s="11" t="s">
        <v>340</v>
      </c>
      <c r="D6876" s="17">
        <v>46121</v>
      </c>
      <c r="E6876" s="12">
        <v>11</v>
      </c>
    </row>
    <row r="6877" spans="1:5" x14ac:dyDescent="0.3">
      <c r="A6877" s="3" t="s">
        <v>16164</v>
      </c>
      <c r="B6877" s="11" t="s">
        <v>964</v>
      </c>
      <c r="C6877" s="11" t="s">
        <v>344</v>
      </c>
      <c r="D6877" s="17">
        <v>46059</v>
      </c>
      <c r="E6877" s="12">
        <v>10</v>
      </c>
    </row>
    <row r="6878" spans="1:5" x14ac:dyDescent="0.3">
      <c r="A6878" s="3" t="s">
        <v>16165</v>
      </c>
      <c r="B6878" s="11" t="s">
        <v>1502</v>
      </c>
      <c r="C6878" s="11" t="s">
        <v>126</v>
      </c>
      <c r="D6878" s="17">
        <v>45768</v>
      </c>
      <c r="E6878" s="12">
        <v>4</v>
      </c>
    </row>
    <row r="6879" spans="1:5" x14ac:dyDescent="0.3">
      <c r="A6879" s="3" t="s">
        <v>16166</v>
      </c>
      <c r="B6879" s="11" t="s">
        <v>1392</v>
      </c>
      <c r="C6879" s="11" t="s">
        <v>376</v>
      </c>
      <c r="D6879" s="17">
        <v>45702</v>
      </c>
      <c r="E6879" s="12">
        <v>12</v>
      </c>
    </row>
    <row r="6880" spans="1:5" x14ac:dyDescent="0.3">
      <c r="A6880" s="3" t="s">
        <v>16167</v>
      </c>
      <c r="B6880" s="11" t="s">
        <v>1362</v>
      </c>
      <c r="C6880" s="11" t="s">
        <v>95</v>
      </c>
      <c r="D6880" s="17">
        <v>45788</v>
      </c>
      <c r="E6880" s="12">
        <v>10</v>
      </c>
    </row>
    <row r="6881" spans="1:5" x14ac:dyDescent="0.3">
      <c r="A6881" s="3" t="s">
        <v>16168</v>
      </c>
      <c r="B6881" s="11" t="s">
        <v>1538</v>
      </c>
      <c r="C6881" s="11" t="s">
        <v>350</v>
      </c>
      <c r="D6881" s="17">
        <v>45687</v>
      </c>
      <c r="E6881" s="12">
        <v>5</v>
      </c>
    </row>
    <row r="6882" spans="1:5" x14ac:dyDescent="0.3">
      <c r="A6882" s="3" t="s">
        <v>16169</v>
      </c>
      <c r="B6882" s="11" t="s">
        <v>1774</v>
      </c>
      <c r="C6882" s="11" t="s">
        <v>146</v>
      </c>
      <c r="D6882" s="17">
        <v>45670</v>
      </c>
      <c r="E6882" s="12">
        <v>5</v>
      </c>
    </row>
    <row r="6883" spans="1:5" x14ac:dyDescent="0.3">
      <c r="A6883" s="3" t="s">
        <v>16170</v>
      </c>
      <c r="B6883" s="11" t="s">
        <v>1020</v>
      </c>
      <c r="C6883" s="11" t="s">
        <v>350</v>
      </c>
      <c r="D6883" s="17">
        <v>45892</v>
      </c>
      <c r="E6883" s="12">
        <v>5</v>
      </c>
    </row>
    <row r="6884" spans="1:5" x14ac:dyDescent="0.3">
      <c r="A6884" s="3" t="s">
        <v>16171</v>
      </c>
      <c r="B6884" s="11" t="s">
        <v>1502</v>
      </c>
      <c r="C6884" s="11" t="s">
        <v>223</v>
      </c>
      <c r="D6884" s="17">
        <v>45970</v>
      </c>
      <c r="E6884" s="12">
        <v>6</v>
      </c>
    </row>
    <row r="6885" spans="1:5" x14ac:dyDescent="0.3">
      <c r="A6885" s="3" t="s">
        <v>16172</v>
      </c>
      <c r="B6885" s="11" t="s">
        <v>1288</v>
      </c>
      <c r="C6885" s="11" t="s">
        <v>371</v>
      </c>
      <c r="D6885" s="17">
        <v>46116</v>
      </c>
      <c r="E6885" s="12">
        <v>11</v>
      </c>
    </row>
    <row r="6886" spans="1:5" x14ac:dyDescent="0.3">
      <c r="A6886" s="3" t="s">
        <v>16173</v>
      </c>
      <c r="B6886" s="11" t="s">
        <v>1644</v>
      </c>
      <c r="C6886" s="11" t="s">
        <v>32</v>
      </c>
      <c r="D6886" s="17">
        <v>46190</v>
      </c>
      <c r="E6886" s="12">
        <v>8</v>
      </c>
    </row>
    <row r="6887" spans="1:5" x14ac:dyDescent="0.3">
      <c r="A6887" s="3" t="s">
        <v>16174</v>
      </c>
      <c r="B6887" s="11" t="s">
        <v>1656</v>
      </c>
      <c r="C6887" s="11" t="s">
        <v>73</v>
      </c>
      <c r="D6887" s="17">
        <v>46059</v>
      </c>
      <c r="E6887" s="12">
        <v>7</v>
      </c>
    </row>
    <row r="6888" spans="1:5" x14ac:dyDescent="0.3">
      <c r="A6888" s="3" t="s">
        <v>16175</v>
      </c>
      <c r="B6888" s="11" t="s">
        <v>1004</v>
      </c>
      <c r="C6888" s="11" t="s">
        <v>329</v>
      </c>
      <c r="D6888" s="17">
        <v>45934</v>
      </c>
      <c r="E6888" s="12">
        <v>11</v>
      </c>
    </row>
    <row r="6889" spans="1:5" x14ac:dyDescent="0.3">
      <c r="A6889" s="3" t="s">
        <v>16176</v>
      </c>
      <c r="B6889" s="11" t="s">
        <v>1704</v>
      </c>
      <c r="C6889" s="11" t="s">
        <v>203</v>
      </c>
      <c r="D6889" s="17">
        <v>45755</v>
      </c>
      <c r="E6889" s="12">
        <v>12</v>
      </c>
    </row>
    <row r="6890" spans="1:5" x14ac:dyDescent="0.3">
      <c r="A6890" s="3" t="s">
        <v>16177</v>
      </c>
      <c r="B6890" s="11" t="s">
        <v>1292</v>
      </c>
      <c r="C6890" s="11" t="s">
        <v>314</v>
      </c>
      <c r="D6890" s="17">
        <v>45951</v>
      </c>
      <c r="E6890" s="12">
        <v>11</v>
      </c>
    </row>
    <row r="6891" spans="1:5" x14ac:dyDescent="0.3">
      <c r="A6891" s="3" t="s">
        <v>16178</v>
      </c>
      <c r="B6891" s="11" t="s">
        <v>1570</v>
      </c>
      <c r="C6891" s="11" t="s">
        <v>389</v>
      </c>
      <c r="D6891" s="17">
        <v>45768</v>
      </c>
      <c r="E6891" s="12">
        <v>12</v>
      </c>
    </row>
    <row r="6892" spans="1:5" x14ac:dyDescent="0.3">
      <c r="A6892" s="3" t="s">
        <v>16179</v>
      </c>
      <c r="B6892" s="11" t="s">
        <v>938</v>
      </c>
      <c r="C6892" s="11" t="s">
        <v>226</v>
      </c>
      <c r="D6892" s="17">
        <v>45733</v>
      </c>
      <c r="E6892" s="12">
        <v>6</v>
      </c>
    </row>
    <row r="6893" spans="1:5" x14ac:dyDescent="0.3">
      <c r="A6893" s="3" t="s">
        <v>16180</v>
      </c>
      <c r="B6893" s="11" t="s">
        <v>1538</v>
      </c>
      <c r="C6893" s="11" t="s">
        <v>235</v>
      </c>
      <c r="D6893" s="17">
        <v>45708</v>
      </c>
      <c r="E6893" s="12">
        <v>10</v>
      </c>
    </row>
    <row r="6894" spans="1:5" x14ac:dyDescent="0.3">
      <c r="A6894" s="3" t="s">
        <v>16181</v>
      </c>
      <c r="B6894" s="11" t="s">
        <v>1564</v>
      </c>
      <c r="C6894" s="11" t="s">
        <v>294</v>
      </c>
      <c r="D6894" s="17">
        <v>46182</v>
      </c>
      <c r="E6894" s="12">
        <v>4</v>
      </c>
    </row>
    <row r="6895" spans="1:5" x14ac:dyDescent="0.3">
      <c r="A6895" s="3" t="s">
        <v>16182</v>
      </c>
      <c r="B6895" s="11" t="s">
        <v>1390</v>
      </c>
      <c r="C6895" s="11" t="s">
        <v>371</v>
      </c>
      <c r="D6895" s="17">
        <v>45713</v>
      </c>
      <c r="E6895" s="12">
        <v>4</v>
      </c>
    </row>
    <row r="6896" spans="1:5" x14ac:dyDescent="0.3">
      <c r="A6896" s="3" t="s">
        <v>16183</v>
      </c>
      <c r="B6896" s="11" t="s">
        <v>1746</v>
      </c>
      <c r="C6896" s="11" t="s">
        <v>352</v>
      </c>
      <c r="D6896" s="17">
        <v>46181</v>
      </c>
      <c r="E6896" s="12">
        <v>4</v>
      </c>
    </row>
    <row r="6897" spans="1:5" x14ac:dyDescent="0.3">
      <c r="A6897" s="3" t="s">
        <v>16184</v>
      </c>
      <c r="B6897" s="11" t="s">
        <v>1520</v>
      </c>
      <c r="C6897" s="11" t="s">
        <v>121</v>
      </c>
      <c r="D6897" s="17">
        <v>45860</v>
      </c>
      <c r="E6897" s="12">
        <v>8</v>
      </c>
    </row>
    <row r="6898" spans="1:5" x14ac:dyDescent="0.3">
      <c r="A6898" s="3" t="s">
        <v>16185</v>
      </c>
      <c r="B6898" s="11" t="s">
        <v>1202</v>
      </c>
      <c r="C6898" s="11" t="s">
        <v>393</v>
      </c>
      <c r="D6898" s="17">
        <v>45745</v>
      </c>
      <c r="E6898" s="12">
        <v>8</v>
      </c>
    </row>
    <row r="6899" spans="1:5" x14ac:dyDescent="0.3">
      <c r="A6899" s="3" t="s">
        <v>16186</v>
      </c>
      <c r="B6899" s="11" t="s">
        <v>1444</v>
      </c>
      <c r="C6899" s="11" t="s">
        <v>395</v>
      </c>
      <c r="D6899" s="17">
        <v>46083</v>
      </c>
      <c r="E6899" s="12">
        <v>12</v>
      </c>
    </row>
    <row r="6900" spans="1:5" x14ac:dyDescent="0.3">
      <c r="A6900" s="3" t="s">
        <v>16187</v>
      </c>
      <c r="B6900" s="11" t="s">
        <v>1562</v>
      </c>
      <c r="C6900" s="11" t="s">
        <v>206</v>
      </c>
      <c r="D6900" s="17">
        <v>45868</v>
      </c>
      <c r="E6900" s="12">
        <v>7</v>
      </c>
    </row>
    <row r="6901" spans="1:5" x14ac:dyDescent="0.3">
      <c r="A6901" s="3" t="s">
        <v>16188</v>
      </c>
      <c r="B6901" s="11" t="s">
        <v>1758</v>
      </c>
      <c r="C6901" s="11" t="s">
        <v>118</v>
      </c>
      <c r="D6901" s="17">
        <v>45714</v>
      </c>
      <c r="E6901" s="12">
        <v>11</v>
      </c>
    </row>
    <row r="6902" spans="1:5" x14ac:dyDescent="0.3">
      <c r="A6902" s="3" t="s">
        <v>16189</v>
      </c>
      <c r="B6902" s="11" t="s">
        <v>1142</v>
      </c>
      <c r="C6902" s="11" t="s">
        <v>226</v>
      </c>
      <c r="D6902" s="17">
        <v>45731</v>
      </c>
      <c r="E6902" s="12">
        <v>8</v>
      </c>
    </row>
    <row r="6903" spans="1:5" x14ac:dyDescent="0.3">
      <c r="A6903" s="3" t="s">
        <v>16190</v>
      </c>
      <c r="B6903" s="11" t="s">
        <v>1088</v>
      </c>
      <c r="C6903" s="11" t="s">
        <v>101</v>
      </c>
      <c r="D6903" s="17">
        <v>45989</v>
      </c>
      <c r="E6903" s="12">
        <v>11</v>
      </c>
    </row>
    <row r="6904" spans="1:5" x14ac:dyDescent="0.3">
      <c r="A6904" s="3" t="s">
        <v>16191</v>
      </c>
      <c r="B6904" s="11" t="s">
        <v>1112</v>
      </c>
      <c r="C6904" s="11" t="s">
        <v>27</v>
      </c>
      <c r="D6904" s="17">
        <v>45868</v>
      </c>
      <c r="E6904" s="12">
        <v>6</v>
      </c>
    </row>
    <row r="6905" spans="1:5" x14ac:dyDescent="0.3">
      <c r="A6905" s="3" t="s">
        <v>16192</v>
      </c>
      <c r="B6905" s="11" t="s">
        <v>930</v>
      </c>
      <c r="C6905" s="11" t="s">
        <v>171</v>
      </c>
      <c r="D6905" s="17">
        <v>46037</v>
      </c>
      <c r="E6905" s="12">
        <v>10</v>
      </c>
    </row>
    <row r="6906" spans="1:5" x14ac:dyDescent="0.3">
      <c r="A6906" s="3" t="s">
        <v>16193</v>
      </c>
      <c r="B6906" s="11" t="s">
        <v>1714</v>
      </c>
      <c r="C6906" s="11" t="s">
        <v>246</v>
      </c>
      <c r="D6906" s="17">
        <v>46151</v>
      </c>
      <c r="E6906" s="12">
        <v>5</v>
      </c>
    </row>
    <row r="6907" spans="1:5" x14ac:dyDescent="0.3">
      <c r="A6907" s="3" t="s">
        <v>16194</v>
      </c>
      <c r="B6907" s="11" t="s">
        <v>1518</v>
      </c>
      <c r="C6907" s="11" t="s">
        <v>223</v>
      </c>
      <c r="D6907" s="17">
        <v>46039</v>
      </c>
      <c r="E6907" s="12">
        <v>10</v>
      </c>
    </row>
    <row r="6908" spans="1:5" x14ac:dyDescent="0.3">
      <c r="A6908" s="3" t="s">
        <v>16195</v>
      </c>
      <c r="B6908" s="11" t="s">
        <v>1770</v>
      </c>
      <c r="C6908" s="11" t="s">
        <v>198</v>
      </c>
      <c r="D6908" s="17">
        <v>45668</v>
      </c>
      <c r="E6908" s="12">
        <v>7</v>
      </c>
    </row>
    <row r="6909" spans="1:5" x14ac:dyDescent="0.3">
      <c r="A6909" s="3" t="s">
        <v>16196</v>
      </c>
      <c r="B6909" s="11" t="s">
        <v>1118</v>
      </c>
      <c r="C6909" s="11" t="s">
        <v>241</v>
      </c>
      <c r="D6909" s="17">
        <v>46179</v>
      </c>
      <c r="E6909" s="12">
        <v>9</v>
      </c>
    </row>
    <row r="6910" spans="1:5" x14ac:dyDescent="0.3">
      <c r="A6910" s="3" t="s">
        <v>16197</v>
      </c>
      <c r="B6910" s="11" t="s">
        <v>1314</v>
      </c>
      <c r="C6910" s="11" t="s">
        <v>248</v>
      </c>
      <c r="D6910" s="17">
        <v>45774</v>
      </c>
      <c r="E6910" s="12">
        <v>6</v>
      </c>
    </row>
    <row r="6911" spans="1:5" x14ac:dyDescent="0.3">
      <c r="A6911" s="3" t="s">
        <v>16198</v>
      </c>
      <c r="B6911" s="11" t="s">
        <v>1044</v>
      </c>
      <c r="C6911" s="11" t="s">
        <v>395</v>
      </c>
      <c r="D6911" s="17">
        <v>46018</v>
      </c>
      <c r="E6911" s="12">
        <v>5</v>
      </c>
    </row>
    <row r="6912" spans="1:5" x14ac:dyDescent="0.3">
      <c r="A6912" s="3" t="s">
        <v>16199</v>
      </c>
      <c r="B6912" s="11" t="s">
        <v>1332</v>
      </c>
      <c r="C6912" s="11" t="s">
        <v>292</v>
      </c>
      <c r="D6912" s="17">
        <v>45967</v>
      </c>
      <c r="E6912" s="12">
        <v>4</v>
      </c>
    </row>
    <row r="6913" spans="1:5" x14ac:dyDescent="0.3">
      <c r="A6913" s="3" t="s">
        <v>16200</v>
      </c>
      <c r="B6913" s="11" t="s">
        <v>1756</v>
      </c>
      <c r="C6913" s="11" t="s">
        <v>241</v>
      </c>
      <c r="D6913" s="17">
        <v>45764</v>
      </c>
      <c r="E6913" s="12">
        <v>5</v>
      </c>
    </row>
    <row r="6914" spans="1:5" x14ac:dyDescent="0.3">
      <c r="A6914" s="3" t="s">
        <v>16201</v>
      </c>
      <c r="B6914" s="11" t="s">
        <v>1726</v>
      </c>
      <c r="C6914" s="11" t="s">
        <v>292</v>
      </c>
      <c r="D6914" s="17">
        <v>46130</v>
      </c>
      <c r="E6914" s="12">
        <v>11</v>
      </c>
    </row>
    <row r="6915" spans="1:5" x14ac:dyDescent="0.3">
      <c r="A6915" s="3" t="s">
        <v>16202</v>
      </c>
      <c r="B6915" s="11" t="s">
        <v>1640</v>
      </c>
      <c r="C6915" s="11" t="s">
        <v>322</v>
      </c>
      <c r="D6915" s="17">
        <v>46028</v>
      </c>
      <c r="E6915" s="12">
        <v>8</v>
      </c>
    </row>
    <row r="6916" spans="1:5" x14ac:dyDescent="0.3">
      <c r="A6916" s="3" t="s">
        <v>16203</v>
      </c>
      <c r="B6916" s="11" t="s">
        <v>1162</v>
      </c>
      <c r="C6916" s="11" t="s">
        <v>107</v>
      </c>
      <c r="D6916" s="17">
        <v>45678</v>
      </c>
      <c r="E6916" s="12">
        <v>11</v>
      </c>
    </row>
    <row r="6917" spans="1:5" x14ac:dyDescent="0.3">
      <c r="A6917" s="3" t="s">
        <v>16204</v>
      </c>
      <c r="B6917" s="11" t="s">
        <v>1342</v>
      </c>
      <c r="C6917" s="11" t="s">
        <v>385</v>
      </c>
      <c r="D6917" s="17">
        <v>45976</v>
      </c>
      <c r="E6917" s="12">
        <v>8</v>
      </c>
    </row>
    <row r="6918" spans="1:5" x14ac:dyDescent="0.3">
      <c r="A6918" s="3" t="s">
        <v>16205</v>
      </c>
      <c r="B6918" s="11" t="s">
        <v>1726</v>
      </c>
      <c r="C6918" s="11" t="s">
        <v>301</v>
      </c>
      <c r="D6918" s="17">
        <v>45732</v>
      </c>
      <c r="E6918" s="12">
        <v>9</v>
      </c>
    </row>
    <row r="6919" spans="1:5" x14ac:dyDescent="0.3">
      <c r="A6919" s="3" t="s">
        <v>16206</v>
      </c>
      <c r="B6919" s="11" t="s">
        <v>1512</v>
      </c>
      <c r="C6919" s="11" t="s">
        <v>203</v>
      </c>
      <c r="D6919" s="17">
        <v>46152</v>
      </c>
      <c r="E6919" s="12">
        <v>10</v>
      </c>
    </row>
    <row r="6920" spans="1:5" x14ac:dyDescent="0.3">
      <c r="A6920" s="3" t="s">
        <v>16207</v>
      </c>
      <c r="B6920" s="11" t="s">
        <v>1164</v>
      </c>
      <c r="C6920" s="11" t="s">
        <v>218</v>
      </c>
      <c r="D6920" s="17">
        <v>46121</v>
      </c>
      <c r="E6920" s="12">
        <v>8</v>
      </c>
    </row>
    <row r="6921" spans="1:5" x14ac:dyDescent="0.3">
      <c r="A6921" s="3" t="s">
        <v>16208</v>
      </c>
      <c r="B6921" s="11" t="s">
        <v>1158</v>
      </c>
      <c r="C6921" s="11" t="s">
        <v>18</v>
      </c>
      <c r="D6921" s="17">
        <v>45720</v>
      </c>
      <c r="E6921" s="12">
        <v>5</v>
      </c>
    </row>
    <row r="6922" spans="1:5" x14ac:dyDescent="0.3">
      <c r="A6922" s="3" t="s">
        <v>16209</v>
      </c>
      <c r="B6922" s="11" t="s">
        <v>1538</v>
      </c>
      <c r="C6922" s="11" t="s">
        <v>57</v>
      </c>
      <c r="D6922" s="17">
        <v>45930</v>
      </c>
      <c r="E6922" s="12">
        <v>5</v>
      </c>
    </row>
    <row r="6923" spans="1:5" x14ac:dyDescent="0.3">
      <c r="A6923" s="3" t="s">
        <v>16210</v>
      </c>
      <c r="B6923" s="11" t="s">
        <v>1258</v>
      </c>
      <c r="C6923" s="11" t="s">
        <v>203</v>
      </c>
      <c r="D6923" s="17">
        <v>46052</v>
      </c>
      <c r="E6923" s="12">
        <v>12</v>
      </c>
    </row>
    <row r="6924" spans="1:5" x14ac:dyDescent="0.3">
      <c r="A6924" s="3" t="s">
        <v>16211</v>
      </c>
      <c r="B6924" s="11" t="s">
        <v>1446</v>
      </c>
      <c r="C6924" s="11" t="s">
        <v>354</v>
      </c>
      <c r="D6924" s="17">
        <v>45988</v>
      </c>
      <c r="E6924" s="12">
        <v>9</v>
      </c>
    </row>
    <row r="6925" spans="1:5" x14ac:dyDescent="0.3">
      <c r="A6925" s="3" t="s">
        <v>16212</v>
      </c>
      <c r="B6925" s="11" t="s">
        <v>1716</v>
      </c>
      <c r="C6925" s="11" t="s">
        <v>258</v>
      </c>
      <c r="D6925" s="17">
        <v>45944</v>
      </c>
      <c r="E6925" s="12">
        <v>10</v>
      </c>
    </row>
    <row r="6926" spans="1:5" x14ac:dyDescent="0.3">
      <c r="A6926" s="3" t="s">
        <v>16213</v>
      </c>
      <c r="B6926" s="11" t="s">
        <v>1004</v>
      </c>
      <c r="C6926" s="11" t="s">
        <v>358</v>
      </c>
      <c r="D6926" s="17">
        <v>46061</v>
      </c>
      <c r="E6926" s="12">
        <v>7</v>
      </c>
    </row>
    <row r="6927" spans="1:5" x14ac:dyDescent="0.3">
      <c r="A6927" s="3" t="s">
        <v>16214</v>
      </c>
      <c r="B6927" s="11" t="s">
        <v>1068</v>
      </c>
      <c r="C6927" s="11" t="s">
        <v>181</v>
      </c>
      <c r="D6927" s="17">
        <v>45786</v>
      </c>
      <c r="E6927" s="12">
        <v>9</v>
      </c>
    </row>
    <row r="6928" spans="1:5" x14ac:dyDescent="0.3">
      <c r="A6928" s="3" t="s">
        <v>16215</v>
      </c>
      <c r="B6928" s="11" t="s">
        <v>1720</v>
      </c>
      <c r="C6928" s="11" t="s">
        <v>387</v>
      </c>
      <c r="D6928" s="17">
        <v>45768</v>
      </c>
      <c r="E6928" s="12">
        <v>4</v>
      </c>
    </row>
    <row r="6929" spans="1:5" x14ac:dyDescent="0.3">
      <c r="A6929" s="3" t="s">
        <v>16216</v>
      </c>
      <c r="B6929" s="11" t="s">
        <v>1070</v>
      </c>
      <c r="C6929" s="11" t="s">
        <v>329</v>
      </c>
      <c r="D6929" s="17">
        <v>46034</v>
      </c>
      <c r="E6929" s="12">
        <v>12</v>
      </c>
    </row>
    <row r="6930" spans="1:5" x14ac:dyDescent="0.3">
      <c r="A6930" s="3" t="s">
        <v>16217</v>
      </c>
      <c r="B6930" s="11" t="s">
        <v>1474</v>
      </c>
      <c r="C6930" s="11" t="s">
        <v>98</v>
      </c>
      <c r="D6930" s="17">
        <v>45957</v>
      </c>
      <c r="E6930" s="12">
        <v>5</v>
      </c>
    </row>
    <row r="6931" spans="1:5" x14ac:dyDescent="0.3">
      <c r="A6931" s="3" t="s">
        <v>16218</v>
      </c>
      <c r="B6931" s="11" t="s">
        <v>1406</v>
      </c>
      <c r="C6931" s="11" t="s">
        <v>371</v>
      </c>
      <c r="D6931" s="17">
        <v>46163</v>
      </c>
      <c r="E6931" s="12">
        <v>7</v>
      </c>
    </row>
    <row r="6932" spans="1:5" x14ac:dyDescent="0.3">
      <c r="A6932" s="3" t="s">
        <v>16219</v>
      </c>
      <c r="B6932" s="11" t="s">
        <v>1512</v>
      </c>
      <c r="C6932" s="11" t="s">
        <v>278</v>
      </c>
      <c r="D6932" s="17">
        <v>46109</v>
      </c>
      <c r="E6932" s="12">
        <v>4</v>
      </c>
    </row>
    <row r="6933" spans="1:5" x14ac:dyDescent="0.3">
      <c r="A6933" s="3" t="s">
        <v>16220</v>
      </c>
      <c r="B6933" s="11" t="s">
        <v>1140</v>
      </c>
      <c r="C6933" s="11" t="s">
        <v>332</v>
      </c>
      <c r="D6933" s="17">
        <v>45985</v>
      </c>
      <c r="E6933" s="12">
        <v>10</v>
      </c>
    </row>
    <row r="6934" spans="1:5" x14ac:dyDescent="0.3">
      <c r="A6934" s="3" t="s">
        <v>16221</v>
      </c>
      <c r="B6934" s="11" t="s">
        <v>1662</v>
      </c>
      <c r="C6934" s="11" t="s">
        <v>364</v>
      </c>
      <c r="D6934" s="17">
        <v>46120</v>
      </c>
      <c r="E6934" s="12">
        <v>4</v>
      </c>
    </row>
    <row r="6935" spans="1:5" x14ac:dyDescent="0.3">
      <c r="A6935" s="3" t="s">
        <v>16222</v>
      </c>
      <c r="B6935" s="11" t="s">
        <v>878</v>
      </c>
      <c r="C6935" s="11" t="s">
        <v>269</v>
      </c>
      <c r="D6935" s="17">
        <v>45712</v>
      </c>
      <c r="E6935" s="12">
        <v>7</v>
      </c>
    </row>
    <row r="6936" spans="1:5" x14ac:dyDescent="0.3">
      <c r="A6936" s="3" t="s">
        <v>16223</v>
      </c>
      <c r="B6936" s="11" t="s">
        <v>898</v>
      </c>
      <c r="C6936" s="11" t="s">
        <v>395</v>
      </c>
      <c r="D6936" s="17">
        <v>46088</v>
      </c>
      <c r="E6936" s="12">
        <v>10</v>
      </c>
    </row>
    <row r="6937" spans="1:5" x14ac:dyDescent="0.3">
      <c r="A6937" s="3" t="s">
        <v>16224</v>
      </c>
      <c r="B6937" s="11" t="s">
        <v>1058</v>
      </c>
      <c r="C6937" s="11" t="s">
        <v>121</v>
      </c>
      <c r="D6937" s="17">
        <v>46144</v>
      </c>
      <c r="E6937" s="12">
        <v>4</v>
      </c>
    </row>
    <row r="6938" spans="1:5" x14ac:dyDescent="0.3">
      <c r="A6938" s="3" t="s">
        <v>16225</v>
      </c>
      <c r="B6938" s="11" t="s">
        <v>1606</v>
      </c>
      <c r="C6938" s="11" t="s">
        <v>340</v>
      </c>
      <c r="D6938" s="17">
        <v>45931</v>
      </c>
      <c r="E6938" s="12">
        <v>11</v>
      </c>
    </row>
    <row r="6939" spans="1:5" x14ac:dyDescent="0.3">
      <c r="A6939" s="3" t="s">
        <v>16226</v>
      </c>
      <c r="B6939" s="11" t="s">
        <v>1712</v>
      </c>
      <c r="C6939" s="11" t="s">
        <v>171</v>
      </c>
      <c r="D6939" s="17">
        <v>46168</v>
      </c>
      <c r="E6939" s="12">
        <v>9</v>
      </c>
    </row>
    <row r="6940" spans="1:5" x14ac:dyDescent="0.3">
      <c r="A6940" s="3" t="s">
        <v>16227</v>
      </c>
      <c r="B6940" s="11" t="s">
        <v>1530</v>
      </c>
      <c r="C6940" s="11" t="s">
        <v>288</v>
      </c>
      <c r="D6940" s="17">
        <v>45811</v>
      </c>
      <c r="E6940" s="12">
        <v>8</v>
      </c>
    </row>
    <row r="6941" spans="1:5" x14ac:dyDescent="0.3">
      <c r="A6941" s="3" t="s">
        <v>16228</v>
      </c>
      <c r="B6941" s="11" t="s">
        <v>1098</v>
      </c>
      <c r="C6941" s="11" t="s">
        <v>380</v>
      </c>
      <c r="D6941" s="17">
        <v>46011</v>
      </c>
      <c r="E6941" s="12">
        <v>11</v>
      </c>
    </row>
    <row r="6942" spans="1:5" x14ac:dyDescent="0.3">
      <c r="A6942" s="3" t="s">
        <v>16229</v>
      </c>
      <c r="B6942" s="11" t="s">
        <v>1460</v>
      </c>
      <c r="C6942" s="11" t="s">
        <v>203</v>
      </c>
      <c r="D6942" s="17">
        <v>46139</v>
      </c>
      <c r="E6942" s="12">
        <v>5</v>
      </c>
    </row>
    <row r="6943" spans="1:5" x14ac:dyDescent="0.3">
      <c r="A6943" s="3" t="s">
        <v>16230</v>
      </c>
      <c r="B6943" s="11" t="s">
        <v>1186</v>
      </c>
      <c r="C6943" s="11" t="s">
        <v>107</v>
      </c>
      <c r="D6943" s="17">
        <v>45715</v>
      </c>
      <c r="E6943" s="12">
        <v>12</v>
      </c>
    </row>
    <row r="6944" spans="1:5" x14ac:dyDescent="0.3">
      <c r="A6944" s="3" t="s">
        <v>16231</v>
      </c>
      <c r="B6944" s="11" t="s">
        <v>1688</v>
      </c>
      <c r="C6944" s="11" t="s">
        <v>338</v>
      </c>
      <c r="D6944" s="17">
        <v>45687</v>
      </c>
      <c r="E6944" s="12">
        <v>6</v>
      </c>
    </row>
    <row r="6945" spans="1:5" x14ac:dyDescent="0.3">
      <c r="A6945" s="3" t="s">
        <v>16232</v>
      </c>
      <c r="B6945" s="11" t="s">
        <v>962</v>
      </c>
      <c r="C6945" s="11" t="s">
        <v>62</v>
      </c>
      <c r="D6945" s="17">
        <v>45761</v>
      </c>
      <c r="E6945" s="12">
        <v>5</v>
      </c>
    </row>
    <row r="6946" spans="1:5" x14ac:dyDescent="0.3">
      <c r="A6946" s="3" t="s">
        <v>16233</v>
      </c>
      <c r="B6946" s="11" t="s">
        <v>920</v>
      </c>
      <c r="C6946" s="11" t="s">
        <v>101</v>
      </c>
      <c r="D6946" s="17">
        <v>46194</v>
      </c>
      <c r="E6946" s="12">
        <v>6</v>
      </c>
    </row>
    <row r="6947" spans="1:5" x14ac:dyDescent="0.3">
      <c r="A6947" s="3" t="s">
        <v>16234</v>
      </c>
      <c r="B6947" s="11" t="s">
        <v>1764</v>
      </c>
      <c r="C6947" s="11" t="s">
        <v>286</v>
      </c>
      <c r="D6947" s="17">
        <v>45668</v>
      </c>
      <c r="E6947" s="12">
        <v>9</v>
      </c>
    </row>
    <row r="6948" spans="1:5" x14ac:dyDescent="0.3">
      <c r="A6948" s="3" t="s">
        <v>16235</v>
      </c>
      <c r="B6948" s="11" t="s">
        <v>1144</v>
      </c>
      <c r="C6948" s="11" t="s">
        <v>112</v>
      </c>
      <c r="D6948" s="17">
        <v>46043</v>
      </c>
      <c r="E6948" s="12">
        <v>9</v>
      </c>
    </row>
    <row r="6949" spans="1:5" x14ac:dyDescent="0.3">
      <c r="A6949" s="3" t="s">
        <v>16236</v>
      </c>
      <c r="B6949" s="11" t="s">
        <v>1290</v>
      </c>
      <c r="C6949" s="11" t="s">
        <v>314</v>
      </c>
      <c r="D6949" s="17">
        <v>45972</v>
      </c>
      <c r="E6949" s="12">
        <v>4</v>
      </c>
    </row>
    <row r="6950" spans="1:5" x14ac:dyDescent="0.3">
      <c r="A6950" s="3" t="s">
        <v>16237</v>
      </c>
      <c r="B6950" s="11" t="s">
        <v>1720</v>
      </c>
      <c r="C6950" s="11" t="s">
        <v>246</v>
      </c>
      <c r="D6950" s="17">
        <v>46184</v>
      </c>
      <c r="E6950" s="12">
        <v>10</v>
      </c>
    </row>
    <row r="6951" spans="1:5" x14ac:dyDescent="0.3">
      <c r="A6951" s="3" t="s">
        <v>16238</v>
      </c>
      <c r="B6951" s="11" t="s">
        <v>1746</v>
      </c>
      <c r="C6951" s="11" t="s">
        <v>47</v>
      </c>
      <c r="D6951" s="17">
        <v>45690</v>
      </c>
      <c r="E6951" s="12">
        <v>11</v>
      </c>
    </row>
    <row r="6952" spans="1:5" x14ac:dyDescent="0.3">
      <c r="A6952" s="3" t="s">
        <v>16239</v>
      </c>
      <c r="B6952" s="11" t="s">
        <v>1222</v>
      </c>
      <c r="C6952" s="11" t="s">
        <v>126</v>
      </c>
      <c r="D6952" s="17">
        <v>46095</v>
      </c>
      <c r="E6952" s="12">
        <v>12</v>
      </c>
    </row>
    <row r="6953" spans="1:5" x14ac:dyDescent="0.3">
      <c r="A6953" s="3" t="s">
        <v>16240</v>
      </c>
      <c r="B6953" s="11" t="s">
        <v>1746</v>
      </c>
      <c r="C6953" s="11" t="s">
        <v>294</v>
      </c>
      <c r="D6953" s="17">
        <v>46006</v>
      </c>
      <c r="E6953" s="12">
        <v>9</v>
      </c>
    </row>
    <row r="6954" spans="1:5" x14ac:dyDescent="0.3">
      <c r="A6954" s="3" t="s">
        <v>16241</v>
      </c>
      <c r="B6954" s="11" t="s">
        <v>918</v>
      </c>
      <c r="C6954" s="11" t="s">
        <v>128</v>
      </c>
      <c r="D6954" s="17">
        <v>46077</v>
      </c>
      <c r="E6954" s="12">
        <v>10</v>
      </c>
    </row>
    <row r="6955" spans="1:5" x14ac:dyDescent="0.3">
      <c r="A6955" s="3" t="s">
        <v>16242</v>
      </c>
      <c r="B6955" s="11" t="s">
        <v>1104</v>
      </c>
      <c r="C6955" s="11" t="s">
        <v>179</v>
      </c>
      <c r="D6955" s="17">
        <v>45660</v>
      </c>
      <c r="E6955" s="12">
        <v>4</v>
      </c>
    </row>
    <row r="6956" spans="1:5" x14ac:dyDescent="0.3">
      <c r="A6956" s="3" t="s">
        <v>16243</v>
      </c>
      <c r="B6956" s="11" t="s">
        <v>1388</v>
      </c>
      <c r="C6956" s="11" t="s">
        <v>177</v>
      </c>
      <c r="D6956" s="17">
        <v>45802</v>
      </c>
      <c r="E6956" s="12">
        <v>5</v>
      </c>
    </row>
    <row r="6957" spans="1:5" x14ac:dyDescent="0.3">
      <c r="A6957" s="3" t="s">
        <v>16244</v>
      </c>
      <c r="B6957" s="11" t="s">
        <v>1510</v>
      </c>
      <c r="C6957" s="11" t="s">
        <v>198</v>
      </c>
      <c r="D6957" s="17">
        <v>45837</v>
      </c>
      <c r="E6957" s="12">
        <v>10</v>
      </c>
    </row>
    <row r="6958" spans="1:5" x14ac:dyDescent="0.3">
      <c r="A6958" s="3" t="s">
        <v>16245</v>
      </c>
      <c r="B6958" s="11" t="s">
        <v>1106</v>
      </c>
      <c r="C6958" s="11" t="s">
        <v>81</v>
      </c>
      <c r="D6958" s="17">
        <v>45991</v>
      </c>
      <c r="E6958" s="12">
        <v>4</v>
      </c>
    </row>
    <row r="6959" spans="1:5" x14ac:dyDescent="0.3">
      <c r="A6959" s="3" t="s">
        <v>16246</v>
      </c>
      <c r="B6959" s="11" t="s">
        <v>1618</v>
      </c>
      <c r="C6959" s="11" t="s">
        <v>352</v>
      </c>
      <c r="D6959" s="17">
        <v>45870</v>
      </c>
      <c r="E6959" s="12">
        <v>6</v>
      </c>
    </row>
    <row r="6960" spans="1:5" x14ac:dyDescent="0.3">
      <c r="A6960" s="3" t="s">
        <v>16247</v>
      </c>
      <c r="B6960" s="11" t="s">
        <v>1556</v>
      </c>
      <c r="C6960" s="11" t="s">
        <v>155</v>
      </c>
      <c r="D6960" s="17">
        <v>46093</v>
      </c>
      <c r="E6960" s="12">
        <v>9</v>
      </c>
    </row>
    <row r="6961" spans="1:5" x14ac:dyDescent="0.3">
      <c r="A6961" s="3" t="s">
        <v>16248</v>
      </c>
      <c r="B6961" s="11" t="s">
        <v>1524</v>
      </c>
      <c r="C6961" s="11" t="s">
        <v>218</v>
      </c>
      <c r="D6961" s="17">
        <v>45706</v>
      </c>
      <c r="E6961" s="12">
        <v>10</v>
      </c>
    </row>
    <row r="6962" spans="1:5" x14ac:dyDescent="0.3">
      <c r="A6962" s="3" t="s">
        <v>16249</v>
      </c>
      <c r="B6962" s="11" t="s">
        <v>1122</v>
      </c>
      <c r="C6962" s="11" t="s">
        <v>221</v>
      </c>
      <c r="D6962" s="17">
        <v>46102</v>
      </c>
      <c r="E6962" s="12">
        <v>5</v>
      </c>
    </row>
    <row r="6963" spans="1:5" x14ac:dyDescent="0.3">
      <c r="A6963" s="3" t="s">
        <v>16250</v>
      </c>
      <c r="B6963" s="11" t="s">
        <v>966</v>
      </c>
      <c r="C6963" s="11" t="s">
        <v>92</v>
      </c>
      <c r="D6963" s="17">
        <v>46082</v>
      </c>
      <c r="E6963" s="12">
        <v>6</v>
      </c>
    </row>
    <row r="6964" spans="1:5" x14ac:dyDescent="0.3">
      <c r="A6964" s="3" t="s">
        <v>16251</v>
      </c>
      <c r="B6964" s="11" t="s">
        <v>1412</v>
      </c>
      <c r="C6964" s="11" t="s">
        <v>320</v>
      </c>
      <c r="D6964" s="17">
        <v>45725</v>
      </c>
      <c r="E6964" s="12">
        <v>5</v>
      </c>
    </row>
    <row r="6965" spans="1:5" x14ac:dyDescent="0.3">
      <c r="A6965" s="3" t="s">
        <v>16252</v>
      </c>
      <c r="B6965" s="11" t="s">
        <v>1508</v>
      </c>
      <c r="C6965" s="11" t="s">
        <v>196</v>
      </c>
      <c r="D6965" s="17">
        <v>45930</v>
      </c>
      <c r="E6965" s="12">
        <v>8</v>
      </c>
    </row>
    <row r="6966" spans="1:5" x14ac:dyDescent="0.3">
      <c r="A6966" s="3" t="s">
        <v>16253</v>
      </c>
      <c r="B6966" s="11" t="s">
        <v>1222</v>
      </c>
      <c r="C6966" s="11" t="s">
        <v>112</v>
      </c>
      <c r="D6966" s="17">
        <v>45664</v>
      </c>
      <c r="E6966" s="12">
        <v>7</v>
      </c>
    </row>
    <row r="6967" spans="1:5" x14ac:dyDescent="0.3">
      <c r="A6967" s="3" t="s">
        <v>16254</v>
      </c>
      <c r="B6967" s="11" t="s">
        <v>1678</v>
      </c>
      <c r="C6967" s="11" t="s">
        <v>104</v>
      </c>
      <c r="D6967" s="17">
        <v>45789</v>
      </c>
      <c r="E6967" s="12">
        <v>6</v>
      </c>
    </row>
    <row r="6968" spans="1:5" x14ac:dyDescent="0.3">
      <c r="A6968" s="3" t="s">
        <v>16255</v>
      </c>
      <c r="B6968" s="11" t="s">
        <v>1336</v>
      </c>
      <c r="C6968" s="11" t="s">
        <v>301</v>
      </c>
      <c r="D6968" s="17">
        <v>46074</v>
      </c>
      <c r="E6968" s="12">
        <v>9</v>
      </c>
    </row>
    <row r="6969" spans="1:5" x14ac:dyDescent="0.3">
      <c r="A6969" s="3" t="s">
        <v>16256</v>
      </c>
      <c r="B6969" s="11" t="s">
        <v>1074</v>
      </c>
      <c r="C6969" s="11" t="s">
        <v>265</v>
      </c>
      <c r="D6969" s="17">
        <v>45752</v>
      </c>
      <c r="E6969" s="12">
        <v>8</v>
      </c>
    </row>
    <row r="6970" spans="1:5" x14ac:dyDescent="0.3">
      <c r="A6970" s="3" t="s">
        <v>16257</v>
      </c>
      <c r="B6970" s="11" t="s">
        <v>1128</v>
      </c>
      <c r="C6970" s="11" t="s">
        <v>248</v>
      </c>
      <c r="D6970" s="17">
        <v>45912</v>
      </c>
      <c r="E6970" s="12">
        <v>8</v>
      </c>
    </row>
    <row r="6971" spans="1:5" x14ac:dyDescent="0.3">
      <c r="A6971" s="3" t="s">
        <v>16258</v>
      </c>
      <c r="B6971" s="11" t="s">
        <v>1584</v>
      </c>
      <c r="C6971" s="11" t="s">
        <v>350</v>
      </c>
      <c r="D6971" s="17">
        <v>45905</v>
      </c>
      <c r="E6971" s="12">
        <v>12</v>
      </c>
    </row>
    <row r="6972" spans="1:5" x14ac:dyDescent="0.3">
      <c r="A6972" s="3" t="s">
        <v>16259</v>
      </c>
      <c r="B6972" s="11" t="s">
        <v>1084</v>
      </c>
      <c r="C6972" s="11" t="s">
        <v>280</v>
      </c>
      <c r="D6972" s="17">
        <v>46100</v>
      </c>
      <c r="E6972" s="12">
        <v>9</v>
      </c>
    </row>
    <row r="6973" spans="1:5" x14ac:dyDescent="0.3">
      <c r="A6973" s="3" t="s">
        <v>16260</v>
      </c>
      <c r="B6973" s="11" t="s">
        <v>940</v>
      </c>
      <c r="C6973" s="11" t="s">
        <v>389</v>
      </c>
      <c r="D6973" s="17">
        <v>46164</v>
      </c>
      <c r="E6973" s="12">
        <v>7</v>
      </c>
    </row>
    <row r="6974" spans="1:5" x14ac:dyDescent="0.3">
      <c r="A6974" s="3" t="s">
        <v>16261</v>
      </c>
      <c r="B6974" s="11" t="s">
        <v>1556</v>
      </c>
      <c r="C6974" s="11" t="s">
        <v>258</v>
      </c>
      <c r="D6974" s="17">
        <v>46074</v>
      </c>
      <c r="E6974" s="12">
        <v>11</v>
      </c>
    </row>
    <row r="6975" spans="1:5" x14ac:dyDescent="0.3">
      <c r="A6975" s="3" t="s">
        <v>16262</v>
      </c>
      <c r="B6975" s="11" t="s">
        <v>1222</v>
      </c>
      <c r="C6975" s="11" t="s">
        <v>397</v>
      </c>
      <c r="D6975" s="17">
        <v>45917</v>
      </c>
      <c r="E6975" s="12">
        <v>8</v>
      </c>
    </row>
    <row r="6976" spans="1:5" x14ac:dyDescent="0.3">
      <c r="A6976" s="3" t="s">
        <v>16263</v>
      </c>
      <c r="B6976" s="11" t="s">
        <v>1468</v>
      </c>
      <c r="C6976" s="11" t="s">
        <v>37</v>
      </c>
      <c r="D6976" s="17">
        <v>45897</v>
      </c>
      <c r="E6976" s="12">
        <v>8</v>
      </c>
    </row>
    <row r="6977" spans="1:5" x14ac:dyDescent="0.3">
      <c r="A6977" s="3" t="s">
        <v>16264</v>
      </c>
      <c r="B6977" s="11" t="s">
        <v>1712</v>
      </c>
      <c r="C6977" s="11" t="s">
        <v>229</v>
      </c>
      <c r="D6977" s="17">
        <v>46141</v>
      </c>
      <c r="E6977" s="12">
        <v>8</v>
      </c>
    </row>
    <row r="6978" spans="1:5" x14ac:dyDescent="0.3">
      <c r="A6978" s="3" t="s">
        <v>16265</v>
      </c>
      <c r="B6978" s="11" t="s">
        <v>1030</v>
      </c>
      <c r="C6978" s="11" t="s">
        <v>101</v>
      </c>
      <c r="D6978" s="17">
        <v>46079</v>
      </c>
      <c r="E6978" s="12">
        <v>11</v>
      </c>
    </row>
    <row r="6979" spans="1:5" x14ac:dyDescent="0.3">
      <c r="A6979" s="3" t="s">
        <v>16266</v>
      </c>
      <c r="B6979" s="11" t="s">
        <v>990</v>
      </c>
      <c r="C6979" s="11" t="s">
        <v>312</v>
      </c>
      <c r="D6979" s="17">
        <v>46139</v>
      </c>
      <c r="E6979" s="12">
        <v>4</v>
      </c>
    </row>
    <row r="6980" spans="1:5" x14ac:dyDescent="0.3">
      <c r="A6980" s="3" t="s">
        <v>16267</v>
      </c>
      <c r="B6980" s="11" t="s">
        <v>994</v>
      </c>
      <c r="C6980" s="11" t="s">
        <v>143</v>
      </c>
      <c r="D6980" s="17">
        <v>46008</v>
      </c>
      <c r="E6980" s="12">
        <v>7</v>
      </c>
    </row>
    <row r="6981" spans="1:5" x14ac:dyDescent="0.3">
      <c r="A6981" s="3" t="s">
        <v>16268</v>
      </c>
      <c r="B6981" s="11" t="s">
        <v>1406</v>
      </c>
      <c r="C6981" s="11" t="s">
        <v>288</v>
      </c>
      <c r="D6981" s="17">
        <v>46052</v>
      </c>
      <c r="E6981" s="12">
        <v>9</v>
      </c>
    </row>
    <row r="6982" spans="1:5" x14ac:dyDescent="0.3">
      <c r="A6982" s="3" t="s">
        <v>16269</v>
      </c>
      <c r="B6982" s="11" t="s">
        <v>1618</v>
      </c>
      <c r="C6982" s="11" t="s">
        <v>85</v>
      </c>
      <c r="D6982" s="17">
        <v>45836</v>
      </c>
      <c r="E6982" s="12">
        <v>5</v>
      </c>
    </row>
    <row r="6983" spans="1:5" x14ac:dyDescent="0.3">
      <c r="A6983" s="3" t="s">
        <v>16270</v>
      </c>
      <c r="B6983" s="11" t="s">
        <v>1358</v>
      </c>
      <c r="C6983" s="11" t="s">
        <v>397</v>
      </c>
      <c r="D6983" s="17">
        <v>45773</v>
      </c>
      <c r="E6983" s="12">
        <v>5</v>
      </c>
    </row>
    <row r="6984" spans="1:5" x14ac:dyDescent="0.3">
      <c r="A6984" s="3" t="s">
        <v>16271</v>
      </c>
      <c r="B6984" s="11" t="s">
        <v>1608</v>
      </c>
      <c r="C6984" s="11" t="s">
        <v>272</v>
      </c>
      <c r="D6984" s="17">
        <v>45735</v>
      </c>
      <c r="E6984" s="12">
        <v>12</v>
      </c>
    </row>
    <row r="6985" spans="1:5" x14ac:dyDescent="0.3">
      <c r="A6985" s="3" t="s">
        <v>16272</v>
      </c>
      <c r="B6985" s="11" t="s">
        <v>1164</v>
      </c>
      <c r="C6985" s="11" t="s">
        <v>62</v>
      </c>
      <c r="D6985" s="17">
        <v>45898</v>
      </c>
      <c r="E6985" s="12">
        <v>10</v>
      </c>
    </row>
    <row r="6986" spans="1:5" x14ac:dyDescent="0.3">
      <c r="A6986" s="3" t="s">
        <v>16273</v>
      </c>
      <c r="B6986" s="11" t="s">
        <v>1094</v>
      </c>
      <c r="C6986" s="11" t="s">
        <v>332</v>
      </c>
      <c r="D6986" s="17">
        <v>46148</v>
      </c>
      <c r="E6986" s="12">
        <v>6</v>
      </c>
    </row>
    <row r="6987" spans="1:5" x14ac:dyDescent="0.3">
      <c r="A6987" s="3" t="s">
        <v>16274</v>
      </c>
      <c r="B6987" s="11" t="s">
        <v>1662</v>
      </c>
      <c r="C6987" s="11" t="s">
        <v>37</v>
      </c>
      <c r="D6987" s="17">
        <v>45676</v>
      </c>
      <c r="E6987" s="12">
        <v>12</v>
      </c>
    </row>
    <row r="6988" spans="1:5" x14ac:dyDescent="0.3">
      <c r="A6988" s="3" t="s">
        <v>16275</v>
      </c>
      <c r="B6988" s="11" t="s">
        <v>1224</v>
      </c>
      <c r="C6988" s="11" t="s">
        <v>137</v>
      </c>
      <c r="D6988" s="17">
        <v>45690</v>
      </c>
      <c r="E6988" s="12">
        <v>5</v>
      </c>
    </row>
    <row r="6989" spans="1:5" x14ac:dyDescent="0.3">
      <c r="A6989" s="3" t="s">
        <v>16276</v>
      </c>
      <c r="B6989" s="11" t="s">
        <v>1468</v>
      </c>
      <c r="C6989" s="11" t="s">
        <v>42</v>
      </c>
      <c r="D6989" s="17">
        <v>46048</v>
      </c>
      <c r="E6989" s="12">
        <v>7</v>
      </c>
    </row>
    <row r="6990" spans="1:5" x14ac:dyDescent="0.3">
      <c r="A6990" s="3" t="s">
        <v>16277</v>
      </c>
      <c r="B6990" s="11" t="s">
        <v>1682</v>
      </c>
      <c r="C6990" s="11" t="s">
        <v>320</v>
      </c>
      <c r="D6990" s="17">
        <v>45886</v>
      </c>
      <c r="E6990" s="12">
        <v>12</v>
      </c>
    </row>
    <row r="6991" spans="1:5" x14ac:dyDescent="0.3">
      <c r="A6991" s="3" t="s">
        <v>16278</v>
      </c>
      <c r="B6991" s="11" t="s">
        <v>1466</v>
      </c>
      <c r="C6991" s="11" t="s">
        <v>265</v>
      </c>
      <c r="D6991" s="17">
        <v>45782</v>
      </c>
      <c r="E6991" s="12">
        <v>11</v>
      </c>
    </row>
    <row r="6992" spans="1:5" x14ac:dyDescent="0.3">
      <c r="A6992" s="3" t="s">
        <v>16279</v>
      </c>
      <c r="B6992" s="11" t="s">
        <v>1658</v>
      </c>
      <c r="C6992" s="11" t="s">
        <v>378</v>
      </c>
      <c r="D6992" s="17">
        <v>46177</v>
      </c>
      <c r="E6992" s="12">
        <v>11</v>
      </c>
    </row>
    <row r="6993" spans="1:5" x14ac:dyDescent="0.3">
      <c r="A6993" s="3" t="s">
        <v>16280</v>
      </c>
      <c r="B6993" s="11" t="s">
        <v>1514</v>
      </c>
      <c r="C6993" s="11" t="s">
        <v>292</v>
      </c>
      <c r="D6993" s="17">
        <v>45864</v>
      </c>
      <c r="E6993" s="12">
        <v>7</v>
      </c>
    </row>
    <row r="6994" spans="1:5" x14ac:dyDescent="0.3">
      <c r="A6994" s="3" t="s">
        <v>16281</v>
      </c>
      <c r="B6994" s="11" t="s">
        <v>1042</v>
      </c>
      <c r="C6994" s="11" t="s">
        <v>389</v>
      </c>
      <c r="D6994" s="17">
        <v>45789</v>
      </c>
      <c r="E6994" s="12">
        <v>11</v>
      </c>
    </row>
    <row r="6995" spans="1:5" x14ac:dyDescent="0.3">
      <c r="A6995" s="3" t="s">
        <v>16282</v>
      </c>
      <c r="B6995" s="11" t="s">
        <v>962</v>
      </c>
      <c r="C6995" s="11" t="s">
        <v>203</v>
      </c>
      <c r="D6995" s="17">
        <v>45836</v>
      </c>
      <c r="E6995" s="12">
        <v>5</v>
      </c>
    </row>
    <row r="6996" spans="1:5" x14ac:dyDescent="0.3">
      <c r="A6996" s="3" t="s">
        <v>16283</v>
      </c>
      <c r="B6996" s="11" t="s">
        <v>1328</v>
      </c>
      <c r="C6996" s="11" t="s">
        <v>32</v>
      </c>
      <c r="D6996" s="17">
        <v>46052</v>
      </c>
      <c r="E6996" s="12">
        <v>7</v>
      </c>
    </row>
    <row r="6997" spans="1:5" x14ac:dyDescent="0.3">
      <c r="A6997" s="3" t="s">
        <v>16284</v>
      </c>
      <c r="B6997" s="11" t="s">
        <v>910</v>
      </c>
      <c r="C6997" s="11" t="s">
        <v>284</v>
      </c>
      <c r="D6997" s="17">
        <v>46107</v>
      </c>
      <c r="E6997" s="12">
        <v>5</v>
      </c>
    </row>
    <row r="6998" spans="1:5" x14ac:dyDescent="0.3">
      <c r="A6998" s="3" t="s">
        <v>16285</v>
      </c>
      <c r="B6998" s="11" t="s">
        <v>1122</v>
      </c>
      <c r="C6998" s="11" t="s">
        <v>267</v>
      </c>
      <c r="D6998" s="17">
        <v>45781</v>
      </c>
      <c r="E6998" s="12">
        <v>9</v>
      </c>
    </row>
    <row r="6999" spans="1:5" x14ac:dyDescent="0.3">
      <c r="A6999" s="3" t="s">
        <v>16286</v>
      </c>
      <c r="B6999" s="11" t="s">
        <v>1102</v>
      </c>
      <c r="C6999" s="11" t="s">
        <v>118</v>
      </c>
      <c r="D6999" s="17">
        <v>45817</v>
      </c>
      <c r="E6999" s="12">
        <v>6</v>
      </c>
    </row>
    <row r="7000" spans="1:5" x14ac:dyDescent="0.3">
      <c r="A7000" s="3" t="s">
        <v>16287</v>
      </c>
      <c r="B7000" s="11" t="s">
        <v>1324</v>
      </c>
      <c r="C7000" s="11" t="s">
        <v>397</v>
      </c>
      <c r="D7000" s="17">
        <v>45895</v>
      </c>
      <c r="E7000" s="12">
        <v>7</v>
      </c>
    </row>
    <row r="7001" spans="1:5" x14ac:dyDescent="0.3">
      <c r="A7001" s="3" t="s">
        <v>16288</v>
      </c>
      <c r="B7001" s="11" t="s">
        <v>1386</v>
      </c>
      <c r="C7001" s="11" t="s">
        <v>107</v>
      </c>
      <c r="D7001" s="17">
        <v>45973</v>
      </c>
      <c r="E7001" s="12">
        <v>5</v>
      </c>
    </row>
    <row r="7002" spans="1:5" x14ac:dyDescent="0.3">
      <c r="A7002" s="3" t="s">
        <v>16289</v>
      </c>
      <c r="B7002" s="11" t="s">
        <v>1028</v>
      </c>
      <c r="C7002" s="11" t="s">
        <v>143</v>
      </c>
      <c r="D7002" s="17">
        <v>45895</v>
      </c>
      <c r="E7002" s="12">
        <v>12</v>
      </c>
    </row>
    <row r="7003" spans="1:5" x14ac:dyDescent="0.3">
      <c r="A7003" s="3" t="s">
        <v>16290</v>
      </c>
      <c r="B7003" s="11" t="s">
        <v>1094</v>
      </c>
      <c r="C7003" s="11" t="s">
        <v>256</v>
      </c>
      <c r="D7003" s="17">
        <v>45927</v>
      </c>
      <c r="E7003" s="12">
        <v>9</v>
      </c>
    </row>
    <row r="7004" spans="1:5" x14ac:dyDescent="0.3">
      <c r="A7004" s="3" t="s">
        <v>16291</v>
      </c>
      <c r="B7004" s="11" t="s">
        <v>1094</v>
      </c>
      <c r="C7004" s="11" t="s">
        <v>290</v>
      </c>
      <c r="D7004" s="17">
        <v>45674</v>
      </c>
      <c r="E7004" s="12">
        <v>4</v>
      </c>
    </row>
    <row r="7005" spans="1:5" x14ac:dyDescent="0.3">
      <c r="A7005" s="3" t="s">
        <v>16292</v>
      </c>
      <c r="B7005" s="11" t="s">
        <v>1110</v>
      </c>
      <c r="C7005" s="11" t="s">
        <v>362</v>
      </c>
      <c r="D7005" s="17">
        <v>45753</v>
      </c>
      <c r="E7005" s="12">
        <v>7</v>
      </c>
    </row>
    <row r="7006" spans="1:5" x14ac:dyDescent="0.3">
      <c r="A7006" s="3" t="s">
        <v>16293</v>
      </c>
      <c r="B7006" s="11" t="s">
        <v>1470</v>
      </c>
      <c r="C7006" s="11" t="s">
        <v>395</v>
      </c>
      <c r="D7006" s="17">
        <v>45975</v>
      </c>
      <c r="E7006" s="12">
        <v>5</v>
      </c>
    </row>
    <row r="7007" spans="1:5" x14ac:dyDescent="0.3">
      <c r="A7007" s="3" t="s">
        <v>16294</v>
      </c>
      <c r="B7007" s="11" t="s">
        <v>1350</v>
      </c>
      <c r="C7007" s="11" t="s">
        <v>284</v>
      </c>
      <c r="D7007" s="17">
        <v>45966</v>
      </c>
      <c r="E7007" s="12">
        <v>11</v>
      </c>
    </row>
    <row r="7008" spans="1:5" x14ac:dyDescent="0.3">
      <c r="A7008" s="3" t="s">
        <v>16295</v>
      </c>
      <c r="B7008" s="11" t="s">
        <v>1568</v>
      </c>
      <c r="C7008" s="11" t="s">
        <v>362</v>
      </c>
      <c r="D7008" s="17">
        <v>46153</v>
      </c>
      <c r="E7008" s="12">
        <v>7</v>
      </c>
    </row>
    <row r="7009" spans="1:5" x14ac:dyDescent="0.3">
      <c r="A7009" s="3" t="s">
        <v>16296</v>
      </c>
      <c r="B7009" s="11" t="s">
        <v>1320</v>
      </c>
      <c r="C7009" s="11" t="s">
        <v>133</v>
      </c>
      <c r="D7009" s="17">
        <v>45944</v>
      </c>
      <c r="E7009" s="12">
        <v>5</v>
      </c>
    </row>
    <row r="7010" spans="1:5" x14ac:dyDescent="0.3">
      <c r="A7010" s="3" t="s">
        <v>16297</v>
      </c>
      <c r="B7010" s="11" t="s">
        <v>1102</v>
      </c>
      <c r="C7010" s="11" t="s">
        <v>280</v>
      </c>
      <c r="D7010" s="17">
        <v>46062</v>
      </c>
      <c r="E7010" s="12">
        <v>11</v>
      </c>
    </row>
    <row r="7011" spans="1:5" x14ac:dyDescent="0.3">
      <c r="A7011" s="3" t="s">
        <v>16298</v>
      </c>
      <c r="B7011" s="11" t="s">
        <v>962</v>
      </c>
      <c r="C7011" s="11" t="s">
        <v>155</v>
      </c>
      <c r="D7011" s="17">
        <v>46148</v>
      </c>
      <c r="E7011" s="12">
        <v>11</v>
      </c>
    </row>
    <row r="7012" spans="1:5" x14ac:dyDescent="0.3">
      <c r="A7012" s="3" t="s">
        <v>16299</v>
      </c>
      <c r="B7012" s="11" t="s">
        <v>1478</v>
      </c>
      <c r="C7012" s="11" t="s">
        <v>146</v>
      </c>
      <c r="D7012" s="17">
        <v>46044</v>
      </c>
      <c r="E7012" s="12">
        <v>4</v>
      </c>
    </row>
    <row r="7013" spans="1:5" x14ac:dyDescent="0.3">
      <c r="A7013" s="3" t="s">
        <v>16300</v>
      </c>
      <c r="B7013" s="11" t="s">
        <v>1616</v>
      </c>
      <c r="C7013" s="11" t="s">
        <v>260</v>
      </c>
      <c r="D7013" s="17">
        <v>46193</v>
      </c>
      <c r="E7013" s="12">
        <v>9</v>
      </c>
    </row>
    <row r="7014" spans="1:5" x14ac:dyDescent="0.3">
      <c r="A7014" s="3" t="s">
        <v>16301</v>
      </c>
      <c r="B7014" s="11" t="s">
        <v>1170</v>
      </c>
      <c r="C7014" s="11" t="s">
        <v>128</v>
      </c>
      <c r="D7014" s="17">
        <v>46095</v>
      </c>
      <c r="E7014" s="12">
        <v>10</v>
      </c>
    </row>
    <row r="7015" spans="1:5" x14ac:dyDescent="0.3">
      <c r="A7015" s="3" t="s">
        <v>16302</v>
      </c>
      <c r="B7015" s="11" t="s">
        <v>1488</v>
      </c>
      <c r="C7015" s="11" t="s">
        <v>232</v>
      </c>
      <c r="D7015" s="17">
        <v>45781</v>
      </c>
      <c r="E7015" s="12">
        <v>9</v>
      </c>
    </row>
    <row r="7016" spans="1:5" x14ac:dyDescent="0.3">
      <c r="A7016" s="3" t="s">
        <v>16303</v>
      </c>
      <c r="B7016" s="11" t="s">
        <v>1086</v>
      </c>
      <c r="C7016" s="11" t="s">
        <v>57</v>
      </c>
      <c r="D7016" s="17">
        <v>46170</v>
      </c>
      <c r="E7016" s="12">
        <v>11</v>
      </c>
    </row>
    <row r="7017" spans="1:5" x14ac:dyDescent="0.3">
      <c r="A7017" s="3" t="s">
        <v>16304</v>
      </c>
      <c r="B7017" s="11" t="s">
        <v>1294</v>
      </c>
      <c r="C7017" s="11" t="s">
        <v>112</v>
      </c>
      <c r="D7017" s="17">
        <v>45814</v>
      </c>
      <c r="E7017" s="12">
        <v>9</v>
      </c>
    </row>
    <row r="7018" spans="1:5" x14ac:dyDescent="0.3">
      <c r="A7018" s="3" t="s">
        <v>16305</v>
      </c>
      <c r="B7018" s="11" t="s">
        <v>1516</v>
      </c>
      <c r="C7018" s="11" t="s">
        <v>354</v>
      </c>
      <c r="D7018" s="17">
        <v>45933</v>
      </c>
      <c r="E7018" s="12">
        <v>6</v>
      </c>
    </row>
    <row r="7019" spans="1:5" x14ac:dyDescent="0.3">
      <c r="A7019" s="3" t="s">
        <v>16306</v>
      </c>
      <c r="B7019" s="11" t="s">
        <v>1420</v>
      </c>
      <c r="C7019" s="11" t="s">
        <v>50</v>
      </c>
      <c r="D7019" s="17">
        <v>45819</v>
      </c>
      <c r="E7019" s="12">
        <v>10</v>
      </c>
    </row>
    <row r="7020" spans="1:5" x14ac:dyDescent="0.3">
      <c r="A7020" s="3" t="s">
        <v>16307</v>
      </c>
      <c r="B7020" s="11" t="s">
        <v>1636</v>
      </c>
      <c r="C7020" s="11" t="s">
        <v>320</v>
      </c>
      <c r="D7020" s="17">
        <v>45889</v>
      </c>
      <c r="E7020" s="12">
        <v>9</v>
      </c>
    </row>
    <row r="7021" spans="1:5" x14ac:dyDescent="0.3">
      <c r="A7021" s="3" t="s">
        <v>16308</v>
      </c>
      <c r="B7021" s="11" t="s">
        <v>1764</v>
      </c>
      <c r="C7021" s="11" t="s">
        <v>371</v>
      </c>
      <c r="D7021" s="17">
        <v>46011</v>
      </c>
      <c r="E7021" s="12">
        <v>11</v>
      </c>
    </row>
    <row r="7022" spans="1:5" x14ac:dyDescent="0.3">
      <c r="A7022" s="3" t="s">
        <v>16309</v>
      </c>
      <c r="B7022" s="11" t="s">
        <v>1312</v>
      </c>
      <c r="C7022" s="11" t="s">
        <v>274</v>
      </c>
      <c r="D7022" s="17">
        <v>45755</v>
      </c>
      <c r="E7022" s="12">
        <v>7</v>
      </c>
    </row>
    <row r="7023" spans="1:5" x14ac:dyDescent="0.3">
      <c r="A7023" s="3" t="s">
        <v>16310</v>
      </c>
      <c r="B7023" s="11" t="s">
        <v>1592</v>
      </c>
      <c r="C7023" s="11" t="s">
        <v>265</v>
      </c>
      <c r="D7023" s="17">
        <v>45739</v>
      </c>
      <c r="E7023" s="12">
        <v>10</v>
      </c>
    </row>
    <row r="7024" spans="1:5" x14ac:dyDescent="0.3">
      <c r="A7024" s="3" t="s">
        <v>16311</v>
      </c>
      <c r="B7024" s="11" t="s">
        <v>1314</v>
      </c>
      <c r="C7024" s="11" t="s">
        <v>290</v>
      </c>
      <c r="D7024" s="17">
        <v>45973</v>
      </c>
      <c r="E7024" s="12">
        <v>12</v>
      </c>
    </row>
    <row r="7025" spans="1:5" x14ac:dyDescent="0.3">
      <c r="A7025" s="3" t="s">
        <v>16312</v>
      </c>
      <c r="B7025" s="11" t="s">
        <v>1398</v>
      </c>
      <c r="C7025" s="11" t="s">
        <v>336</v>
      </c>
      <c r="D7025" s="17">
        <v>45853</v>
      </c>
      <c r="E7025" s="12">
        <v>10</v>
      </c>
    </row>
    <row r="7026" spans="1:5" x14ac:dyDescent="0.3">
      <c r="A7026" s="3" t="s">
        <v>16313</v>
      </c>
      <c r="B7026" s="11" t="s">
        <v>1592</v>
      </c>
      <c r="C7026" s="11" t="s">
        <v>37</v>
      </c>
      <c r="D7026" s="17">
        <v>45725</v>
      </c>
      <c r="E7026" s="12">
        <v>5</v>
      </c>
    </row>
    <row r="7027" spans="1:5" x14ac:dyDescent="0.3">
      <c r="A7027" s="3" t="s">
        <v>16314</v>
      </c>
      <c r="B7027" s="11" t="s">
        <v>1222</v>
      </c>
      <c r="C7027" s="11" t="s">
        <v>393</v>
      </c>
      <c r="D7027" s="17">
        <v>45832</v>
      </c>
      <c r="E7027" s="12">
        <v>5</v>
      </c>
    </row>
    <row r="7028" spans="1:5" x14ac:dyDescent="0.3">
      <c r="A7028" s="3" t="s">
        <v>16315</v>
      </c>
      <c r="B7028" s="11" t="s">
        <v>1376</v>
      </c>
      <c r="C7028" s="11" t="s">
        <v>179</v>
      </c>
      <c r="D7028" s="17">
        <v>45768</v>
      </c>
      <c r="E7028" s="12">
        <v>9</v>
      </c>
    </row>
    <row r="7029" spans="1:5" x14ac:dyDescent="0.3">
      <c r="A7029" s="3" t="s">
        <v>16316</v>
      </c>
      <c r="B7029" s="11" t="s">
        <v>1406</v>
      </c>
      <c r="C7029" s="11" t="s">
        <v>53</v>
      </c>
      <c r="D7029" s="17">
        <v>45885</v>
      </c>
      <c r="E7029" s="12">
        <v>11</v>
      </c>
    </row>
    <row r="7030" spans="1:5" x14ac:dyDescent="0.3">
      <c r="A7030" s="3" t="s">
        <v>16317</v>
      </c>
      <c r="B7030" s="11" t="s">
        <v>1628</v>
      </c>
      <c r="C7030" s="11" t="s">
        <v>73</v>
      </c>
      <c r="D7030" s="17">
        <v>45934</v>
      </c>
      <c r="E7030" s="12">
        <v>11</v>
      </c>
    </row>
    <row r="7031" spans="1:5" x14ac:dyDescent="0.3">
      <c r="A7031" s="3" t="s">
        <v>16318</v>
      </c>
      <c r="B7031" s="11" t="s">
        <v>1384</v>
      </c>
      <c r="C7031" s="11" t="s">
        <v>380</v>
      </c>
      <c r="D7031" s="17">
        <v>46012</v>
      </c>
      <c r="E7031" s="12">
        <v>12</v>
      </c>
    </row>
    <row r="7032" spans="1:5" x14ac:dyDescent="0.3">
      <c r="A7032" s="3" t="s">
        <v>16319</v>
      </c>
      <c r="B7032" s="11" t="s">
        <v>1504</v>
      </c>
      <c r="C7032" s="11" t="s">
        <v>397</v>
      </c>
      <c r="D7032" s="17">
        <v>45963</v>
      </c>
      <c r="E7032" s="12">
        <v>6</v>
      </c>
    </row>
    <row r="7033" spans="1:5" x14ac:dyDescent="0.3">
      <c r="A7033" s="3" t="s">
        <v>16320</v>
      </c>
      <c r="B7033" s="11" t="s">
        <v>1562</v>
      </c>
      <c r="C7033" s="11" t="s">
        <v>107</v>
      </c>
      <c r="D7033" s="17">
        <v>46154</v>
      </c>
      <c r="E7033" s="12">
        <v>6</v>
      </c>
    </row>
    <row r="7034" spans="1:5" x14ac:dyDescent="0.3">
      <c r="A7034" s="3" t="s">
        <v>16321</v>
      </c>
      <c r="B7034" s="11" t="s">
        <v>1332</v>
      </c>
      <c r="C7034" s="11" t="s">
        <v>229</v>
      </c>
      <c r="D7034" s="17">
        <v>46194</v>
      </c>
      <c r="E7034" s="12">
        <v>10</v>
      </c>
    </row>
    <row r="7035" spans="1:5" x14ac:dyDescent="0.3">
      <c r="A7035" s="3" t="s">
        <v>16322</v>
      </c>
      <c r="B7035" s="11" t="s">
        <v>1504</v>
      </c>
      <c r="C7035" s="11" t="s">
        <v>179</v>
      </c>
      <c r="D7035" s="17">
        <v>45922</v>
      </c>
      <c r="E7035" s="12">
        <v>11</v>
      </c>
    </row>
    <row r="7036" spans="1:5" x14ac:dyDescent="0.3">
      <c r="A7036" s="3" t="s">
        <v>16323</v>
      </c>
      <c r="B7036" s="11" t="s">
        <v>1078</v>
      </c>
      <c r="C7036" s="11" t="s">
        <v>143</v>
      </c>
      <c r="D7036" s="17">
        <v>46184</v>
      </c>
      <c r="E7036" s="12">
        <v>11</v>
      </c>
    </row>
    <row r="7037" spans="1:5" x14ac:dyDescent="0.3">
      <c r="A7037" s="3" t="s">
        <v>16324</v>
      </c>
      <c r="B7037" s="11" t="s">
        <v>1776</v>
      </c>
      <c r="C7037" s="11" t="s">
        <v>385</v>
      </c>
      <c r="D7037" s="17">
        <v>46186</v>
      </c>
      <c r="E7037" s="12">
        <v>10</v>
      </c>
    </row>
    <row r="7038" spans="1:5" x14ac:dyDescent="0.3">
      <c r="A7038" s="3" t="s">
        <v>16325</v>
      </c>
      <c r="B7038" s="11" t="s">
        <v>1398</v>
      </c>
      <c r="C7038" s="11" t="s">
        <v>340</v>
      </c>
      <c r="D7038" s="17">
        <v>45763</v>
      </c>
      <c r="E7038" s="12">
        <v>6</v>
      </c>
    </row>
    <row r="7039" spans="1:5" x14ac:dyDescent="0.3">
      <c r="A7039" s="3" t="s">
        <v>16326</v>
      </c>
      <c r="B7039" s="11" t="s">
        <v>1346</v>
      </c>
      <c r="C7039" s="11" t="s">
        <v>85</v>
      </c>
      <c r="D7039" s="17">
        <v>45775</v>
      </c>
      <c r="E7039" s="12">
        <v>12</v>
      </c>
    </row>
    <row r="7040" spans="1:5" x14ac:dyDescent="0.3">
      <c r="A7040" s="3" t="s">
        <v>16327</v>
      </c>
      <c r="B7040" s="11" t="s">
        <v>1456</v>
      </c>
      <c r="C7040" s="11" t="s">
        <v>294</v>
      </c>
      <c r="D7040" s="17">
        <v>45779</v>
      </c>
      <c r="E7040" s="12">
        <v>6</v>
      </c>
    </row>
    <row r="7041" spans="1:5" x14ac:dyDescent="0.3">
      <c r="A7041" s="3" t="s">
        <v>16328</v>
      </c>
      <c r="B7041" s="11" t="s">
        <v>954</v>
      </c>
      <c r="C7041" s="11" t="s">
        <v>360</v>
      </c>
      <c r="D7041" s="17">
        <v>45717</v>
      </c>
      <c r="E7041" s="12">
        <v>11</v>
      </c>
    </row>
    <row r="7042" spans="1:5" x14ac:dyDescent="0.3">
      <c r="A7042" s="3" t="s">
        <v>16329</v>
      </c>
      <c r="B7042" s="11" t="s">
        <v>1388</v>
      </c>
      <c r="C7042" s="11" t="s">
        <v>373</v>
      </c>
      <c r="D7042" s="17">
        <v>46098</v>
      </c>
      <c r="E7042" s="12">
        <v>7</v>
      </c>
    </row>
    <row r="7043" spans="1:5" x14ac:dyDescent="0.3">
      <c r="A7043" s="3" t="s">
        <v>16330</v>
      </c>
      <c r="B7043" s="11" t="s">
        <v>1472</v>
      </c>
      <c r="C7043" s="11" t="s">
        <v>171</v>
      </c>
      <c r="D7043" s="17">
        <v>45974</v>
      </c>
      <c r="E7043" s="12">
        <v>5</v>
      </c>
    </row>
    <row r="7044" spans="1:5" x14ac:dyDescent="0.3">
      <c r="A7044" s="3" t="s">
        <v>16331</v>
      </c>
      <c r="B7044" s="11" t="s">
        <v>1040</v>
      </c>
      <c r="C7044" s="11" t="s">
        <v>143</v>
      </c>
      <c r="D7044" s="17">
        <v>45959</v>
      </c>
      <c r="E7044" s="12">
        <v>9</v>
      </c>
    </row>
    <row r="7045" spans="1:5" x14ac:dyDescent="0.3">
      <c r="A7045" s="3" t="s">
        <v>16332</v>
      </c>
      <c r="B7045" s="11" t="s">
        <v>1316</v>
      </c>
      <c r="C7045" s="11" t="s">
        <v>200</v>
      </c>
      <c r="D7045" s="17">
        <v>45998</v>
      </c>
      <c r="E7045" s="12">
        <v>5</v>
      </c>
    </row>
    <row r="7046" spans="1:5" x14ac:dyDescent="0.3">
      <c r="A7046" s="3" t="s">
        <v>16333</v>
      </c>
      <c r="B7046" s="11" t="s">
        <v>1048</v>
      </c>
      <c r="C7046" s="11" t="s">
        <v>382</v>
      </c>
      <c r="D7046" s="17">
        <v>45792</v>
      </c>
      <c r="E7046" s="12">
        <v>7</v>
      </c>
    </row>
    <row r="7047" spans="1:5" x14ac:dyDescent="0.3">
      <c r="A7047" s="3" t="s">
        <v>16334</v>
      </c>
      <c r="B7047" s="11" t="s">
        <v>926</v>
      </c>
      <c r="C7047" s="11" t="s">
        <v>130</v>
      </c>
      <c r="D7047" s="17">
        <v>45721</v>
      </c>
      <c r="E7047" s="12">
        <v>6</v>
      </c>
    </row>
    <row r="7048" spans="1:5" x14ac:dyDescent="0.3">
      <c r="A7048" s="3" t="s">
        <v>16335</v>
      </c>
      <c r="B7048" s="11" t="s">
        <v>1156</v>
      </c>
      <c r="C7048" s="11" t="s">
        <v>221</v>
      </c>
      <c r="D7048" s="17">
        <v>46162</v>
      </c>
      <c r="E7048" s="12">
        <v>12</v>
      </c>
    </row>
    <row r="7049" spans="1:5" x14ac:dyDescent="0.3">
      <c r="A7049" s="3" t="s">
        <v>16336</v>
      </c>
      <c r="B7049" s="11" t="s">
        <v>1562</v>
      </c>
      <c r="C7049" s="11" t="s">
        <v>294</v>
      </c>
      <c r="D7049" s="17">
        <v>45782</v>
      </c>
      <c r="E7049" s="12">
        <v>4</v>
      </c>
    </row>
    <row r="7050" spans="1:5" x14ac:dyDescent="0.3">
      <c r="A7050" s="3" t="s">
        <v>16337</v>
      </c>
      <c r="B7050" s="11" t="s">
        <v>1562</v>
      </c>
      <c r="C7050" s="11" t="s">
        <v>284</v>
      </c>
      <c r="D7050" s="17">
        <v>45835</v>
      </c>
      <c r="E7050" s="12">
        <v>7</v>
      </c>
    </row>
    <row r="7051" spans="1:5" x14ac:dyDescent="0.3">
      <c r="A7051" s="3" t="s">
        <v>16338</v>
      </c>
      <c r="B7051" s="11" t="s">
        <v>1050</v>
      </c>
      <c r="C7051" s="11" t="s">
        <v>303</v>
      </c>
      <c r="D7051" s="17">
        <v>46096</v>
      </c>
      <c r="E7051" s="12">
        <v>7</v>
      </c>
    </row>
    <row r="7052" spans="1:5" x14ac:dyDescent="0.3">
      <c r="A7052" s="3" t="s">
        <v>16339</v>
      </c>
      <c r="B7052" s="11" t="s">
        <v>984</v>
      </c>
      <c r="C7052" s="11" t="s">
        <v>22</v>
      </c>
      <c r="D7052" s="17">
        <v>46059</v>
      </c>
      <c r="E7052" s="12">
        <v>10</v>
      </c>
    </row>
    <row r="7053" spans="1:5" x14ac:dyDescent="0.3">
      <c r="A7053" s="3" t="s">
        <v>16340</v>
      </c>
      <c r="B7053" s="11" t="s">
        <v>1402</v>
      </c>
      <c r="C7053" s="11" t="s">
        <v>391</v>
      </c>
      <c r="D7053" s="17">
        <v>45768</v>
      </c>
      <c r="E7053" s="12">
        <v>5</v>
      </c>
    </row>
    <row r="7054" spans="1:5" x14ac:dyDescent="0.3">
      <c r="A7054" s="3" t="s">
        <v>16341</v>
      </c>
      <c r="B7054" s="11" t="s">
        <v>1188</v>
      </c>
      <c r="C7054" s="11" t="s">
        <v>288</v>
      </c>
      <c r="D7054" s="17">
        <v>45989</v>
      </c>
      <c r="E7054" s="12">
        <v>4</v>
      </c>
    </row>
    <row r="7055" spans="1:5" x14ac:dyDescent="0.3">
      <c r="A7055" s="3" t="s">
        <v>16342</v>
      </c>
      <c r="B7055" s="11" t="s">
        <v>1216</v>
      </c>
      <c r="C7055" s="11" t="s">
        <v>174</v>
      </c>
      <c r="D7055" s="17">
        <v>46113</v>
      </c>
      <c r="E7055" s="12">
        <v>10</v>
      </c>
    </row>
    <row r="7056" spans="1:5" x14ac:dyDescent="0.3">
      <c r="A7056" s="3" t="s">
        <v>16343</v>
      </c>
      <c r="B7056" s="11" t="s">
        <v>1624</v>
      </c>
      <c r="C7056" s="11" t="s">
        <v>397</v>
      </c>
      <c r="D7056" s="17">
        <v>46112</v>
      </c>
      <c r="E7056" s="12">
        <v>12</v>
      </c>
    </row>
    <row r="7057" spans="1:5" x14ac:dyDescent="0.3">
      <c r="A7057" s="3" t="s">
        <v>16344</v>
      </c>
      <c r="B7057" s="11" t="s">
        <v>1380</v>
      </c>
      <c r="C7057" s="11" t="s">
        <v>211</v>
      </c>
      <c r="D7057" s="17">
        <v>45808</v>
      </c>
      <c r="E7057" s="12">
        <v>10</v>
      </c>
    </row>
    <row r="7058" spans="1:5" x14ac:dyDescent="0.3">
      <c r="A7058" s="3" t="s">
        <v>16345</v>
      </c>
      <c r="B7058" s="11" t="s">
        <v>1388</v>
      </c>
      <c r="C7058" s="11" t="s">
        <v>382</v>
      </c>
      <c r="D7058" s="17">
        <v>45926</v>
      </c>
      <c r="E7058" s="12">
        <v>9</v>
      </c>
    </row>
    <row r="7059" spans="1:5" x14ac:dyDescent="0.3">
      <c r="A7059" s="3" t="s">
        <v>16346</v>
      </c>
      <c r="B7059" s="11" t="s">
        <v>1658</v>
      </c>
      <c r="C7059" s="11" t="s">
        <v>121</v>
      </c>
      <c r="D7059" s="17">
        <v>46120</v>
      </c>
      <c r="E7059" s="12">
        <v>10</v>
      </c>
    </row>
    <row r="7060" spans="1:5" x14ac:dyDescent="0.3">
      <c r="A7060" s="3" t="s">
        <v>16347</v>
      </c>
      <c r="B7060" s="11" t="s">
        <v>1710</v>
      </c>
      <c r="C7060" s="11" t="s">
        <v>303</v>
      </c>
      <c r="D7060" s="17">
        <v>45974</v>
      </c>
      <c r="E7060" s="12">
        <v>4</v>
      </c>
    </row>
    <row r="7061" spans="1:5" x14ac:dyDescent="0.3">
      <c r="A7061" s="3" t="s">
        <v>16348</v>
      </c>
      <c r="B7061" s="11" t="s">
        <v>1744</v>
      </c>
      <c r="C7061" s="11" t="s">
        <v>276</v>
      </c>
      <c r="D7061" s="17">
        <v>45676</v>
      </c>
      <c r="E7061" s="12">
        <v>5</v>
      </c>
    </row>
    <row r="7062" spans="1:5" x14ac:dyDescent="0.3">
      <c r="A7062" s="3" t="s">
        <v>16349</v>
      </c>
      <c r="B7062" s="11" t="s">
        <v>1148</v>
      </c>
      <c r="C7062" s="11" t="s">
        <v>265</v>
      </c>
      <c r="D7062" s="17">
        <v>45981</v>
      </c>
      <c r="E7062" s="12">
        <v>10</v>
      </c>
    </row>
    <row r="7063" spans="1:5" x14ac:dyDescent="0.3">
      <c r="A7063" s="3" t="s">
        <v>16350</v>
      </c>
      <c r="B7063" s="11" t="s">
        <v>1772</v>
      </c>
      <c r="C7063" s="11" t="s">
        <v>401</v>
      </c>
      <c r="D7063" s="17">
        <v>45932</v>
      </c>
      <c r="E7063" s="12">
        <v>9</v>
      </c>
    </row>
    <row r="7064" spans="1:5" x14ac:dyDescent="0.3">
      <c r="A7064" s="3" t="s">
        <v>16351</v>
      </c>
      <c r="B7064" s="11" t="s">
        <v>1218</v>
      </c>
      <c r="C7064" s="11" t="s">
        <v>187</v>
      </c>
      <c r="D7064" s="17">
        <v>45883</v>
      </c>
      <c r="E7064" s="12">
        <v>6</v>
      </c>
    </row>
    <row r="7065" spans="1:5" x14ac:dyDescent="0.3">
      <c r="A7065" s="3" t="s">
        <v>16352</v>
      </c>
      <c r="B7065" s="11" t="s">
        <v>1774</v>
      </c>
      <c r="C7065" s="11" t="s">
        <v>124</v>
      </c>
      <c r="D7065" s="17">
        <v>45671</v>
      </c>
      <c r="E7065" s="12">
        <v>12</v>
      </c>
    </row>
    <row r="7066" spans="1:5" x14ac:dyDescent="0.3">
      <c r="A7066" s="3" t="s">
        <v>16353</v>
      </c>
      <c r="B7066" s="11" t="s">
        <v>1640</v>
      </c>
      <c r="C7066" s="11" t="s">
        <v>62</v>
      </c>
      <c r="D7066" s="17">
        <v>46142</v>
      </c>
      <c r="E7066" s="12">
        <v>12</v>
      </c>
    </row>
    <row r="7067" spans="1:5" x14ac:dyDescent="0.3">
      <c r="A7067" s="3" t="s">
        <v>16354</v>
      </c>
      <c r="B7067" s="11" t="s">
        <v>1268</v>
      </c>
      <c r="C7067" s="11" t="s">
        <v>124</v>
      </c>
      <c r="D7067" s="17">
        <v>45823</v>
      </c>
      <c r="E7067" s="12">
        <v>11</v>
      </c>
    </row>
    <row r="7068" spans="1:5" x14ac:dyDescent="0.3">
      <c r="A7068" s="3" t="s">
        <v>16355</v>
      </c>
      <c r="B7068" s="11" t="s">
        <v>1478</v>
      </c>
      <c r="C7068" s="11" t="s">
        <v>369</v>
      </c>
      <c r="D7068" s="17">
        <v>45855</v>
      </c>
      <c r="E7068" s="12">
        <v>7</v>
      </c>
    </row>
    <row r="7069" spans="1:5" x14ac:dyDescent="0.3">
      <c r="A7069" s="3" t="s">
        <v>16356</v>
      </c>
      <c r="B7069" s="11" t="s">
        <v>1730</v>
      </c>
      <c r="C7069" s="11" t="s">
        <v>397</v>
      </c>
      <c r="D7069" s="17">
        <v>45933</v>
      </c>
      <c r="E7069" s="12">
        <v>7</v>
      </c>
    </row>
    <row r="7070" spans="1:5" x14ac:dyDescent="0.3">
      <c r="A7070" s="3" t="s">
        <v>16357</v>
      </c>
      <c r="B7070" s="11" t="s">
        <v>1560</v>
      </c>
      <c r="C7070" s="11" t="s">
        <v>221</v>
      </c>
      <c r="D7070" s="17">
        <v>46108</v>
      </c>
      <c r="E7070" s="12">
        <v>9</v>
      </c>
    </row>
    <row r="7071" spans="1:5" x14ac:dyDescent="0.3">
      <c r="A7071" s="3" t="s">
        <v>16358</v>
      </c>
      <c r="B7071" s="11" t="s">
        <v>1680</v>
      </c>
      <c r="C7071" s="11" t="s">
        <v>288</v>
      </c>
      <c r="D7071" s="17">
        <v>45854</v>
      </c>
      <c r="E7071" s="12">
        <v>6</v>
      </c>
    </row>
    <row r="7072" spans="1:5" x14ac:dyDescent="0.3">
      <c r="A7072" s="3" t="s">
        <v>16359</v>
      </c>
      <c r="B7072" s="11" t="s">
        <v>1376</v>
      </c>
      <c r="C7072" s="11" t="s">
        <v>107</v>
      </c>
      <c r="D7072" s="17">
        <v>45737</v>
      </c>
      <c r="E7072" s="12">
        <v>9</v>
      </c>
    </row>
    <row r="7073" spans="1:5" x14ac:dyDescent="0.3">
      <c r="A7073" s="3" t="s">
        <v>16360</v>
      </c>
      <c r="B7073" s="11" t="s">
        <v>1364</v>
      </c>
      <c r="C7073" s="11" t="s">
        <v>168</v>
      </c>
      <c r="D7073" s="17">
        <v>45735</v>
      </c>
      <c r="E7073" s="12">
        <v>12</v>
      </c>
    </row>
    <row r="7074" spans="1:5" x14ac:dyDescent="0.3">
      <c r="A7074" s="3" t="s">
        <v>16361</v>
      </c>
      <c r="B7074" s="11" t="s">
        <v>1290</v>
      </c>
      <c r="C7074" s="11" t="s">
        <v>160</v>
      </c>
      <c r="D7074" s="17">
        <v>45706</v>
      </c>
      <c r="E7074" s="12">
        <v>7</v>
      </c>
    </row>
    <row r="7075" spans="1:5" x14ac:dyDescent="0.3">
      <c r="A7075" s="3" t="s">
        <v>16362</v>
      </c>
      <c r="B7075" s="11" t="s">
        <v>1614</v>
      </c>
      <c r="C7075" s="11" t="s">
        <v>358</v>
      </c>
      <c r="D7075" s="17">
        <v>45959</v>
      </c>
      <c r="E7075" s="12">
        <v>4</v>
      </c>
    </row>
    <row r="7076" spans="1:5" x14ac:dyDescent="0.3">
      <c r="A7076" s="3" t="s">
        <v>16363</v>
      </c>
      <c r="B7076" s="11" t="s">
        <v>1134</v>
      </c>
      <c r="C7076" s="11" t="s">
        <v>280</v>
      </c>
      <c r="D7076" s="17">
        <v>46084</v>
      </c>
      <c r="E7076" s="12">
        <v>5</v>
      </c>
    </row>
    <row r="7077" spans="1:5" x14ac:dyDescent="0.3">
      <c r="A7077" s="3" t="s">
        <v>16364</v>
      </c>
      <c r="B7077" s="11" t="s">
        <v>1292</v>
      </c>
      <c r="C7077" s="11" t="s">
        <v>320</v>
      </c>
      <c r="D7077" s="17">
        <v>45902</v>
      </c>
      <c r="E7077" s="12">
        <v>6</v>
      </c>
    </row>
    <row r="7078" spans="1:5" x14ac:dyDescent="0.3">
      <c r="A7078" s="3" t="s">
        <v>16365</v>
      </c>
      <c r="B7078" s="11" t="s">
        <v>1086</v>
      </c>
      <c r="C7078" s="11" t="s">
        <v>332</v>
      </c>
      <c r="D7078" s="17">
        <v>46107</v>
      </c>
      <c r="E7078" s="12">
        <v>12</v>
      </c>
    </row>
    <row r="7079" spans="1:5" x14ac:dyDescent="0.3">
      <c r="A7079" s="3" t="s">
        <v>16366</v>
      </c>
      <c r="B7079" s="11" t="s">
        <v>1654</v>
      </c>
      <c r="C7079" s="11" t="s">
        <v>380</v>
      </c>
      <c r="D7079" s="17">
        <v>46050</v>
      </c>
      <c r="E7079" s="12">
        <v>10</v>
      </c>
    </row>
    <row r="7080" spans="1:5" x14ac:dyDescent="0.3">
      <c r="A7080" s="3" t="s">
        <v>16367</v>
      </c>
      <c r="B7080" s="11" t="s">
        <v>1276</v>
      </c>
      <c r="C7080" s="11" t="s">
        <v>218</v>
      </c>
      <c r="D7080" s="17">
        <v>45748</v>
      </c>
      <c r="E7080" s="12">
        <v>12</v>
      </c>
    </row>
    <row r="7081" spans="1:5" x14ac:dyDescent="0.3">
      <c r="A7081" s="3" t="s">
        <v>16368</v>
      </c>
      <c r="B7081" s="11" t="s">
        <v>1378</v>
      </c>
      <c r="C7081" s="11" t="s">
        <v>155</v>
      </c>
      <c r="D7081" s="17">
        <v>45762</v>
      </c>
      <c r="E7081" s="12">
        <v>7</v>
      </c>
    </row>
    <row r="7082" spans="1:5" x14ac:dyDescent="0.3">
      <c r="A7082" s="3" t="s">
        <v>16369</v>
      </c>
      <c r="B7082" s="11" t="s">
        <v>1582</v>
      </c>
      <c r="C7082" s="11" t="s">
        <v>391</v>
      </c>
      <c r="D7082" s="17">
        <v>45861</v>
      </c>
      <c r="E7082" s="12">
        <v>5</v>
      </c>
    </row>
    <row r="7083" spans="1:5" x14ac:dyDescent="0.3">
      <c r="A7083" s="3" t="s">
        <v>16370</v>
      </c>
      <c r="B7083" s="11" t="s">
        <v>1602</v>
      </c>
      <c r="C7083" s="11" t="s">
        <v>235</v>
      </c>
      <c r="D7083" s="17">
        <v>46118</v>
      </c>
      <c r="E7083" s="12">
        <v>7</v>
      </c>
    </row>
    <row r="7084" spans="1:5" x14ac:dyDescent="0.3">
      <c r="A7084" s="3" t="s">
        <v>16371</v>
      </c>
      <c r="B7084" s="11" t="s">
        <v>1140</v>
      </c>
      <c r="C7084" s="11" t="s">
        <v>85</v>
      </c>
      <c r="D7084" s="17">
        <v>45750</v>
      </c>
      <c r="E7084" s="12">
        <v>11</v>
      </c>
    </row>
    <row r="7085" spans="1:5" x14ac:dyDescent="0.3">
      <c r="A7085" s="3" t="s">
        <v>16372</v>
      </c>
      <c r="B7085" s="11" t="s">
        <v>1432</v>
      </c>
      <c r="C7085" s="11" t="s">
        <v>174</v>
      </c>
      <c r="D7085" s="17">
        <v>45782</v>
      </c>
      <c r="E7085" s="12">
        <v>11</v>
      </c>
    </row>
    <row r="7086" spans="1:5" x14ac:dyDescent="0.3">
      <c r="A7086" s="3" t="s">
        <v>16373</v>
      </c>
      <c r="B7086" s="11" t="s">
        <v>1170</v>
      </c>
      <c r="C7086" s="11" t="s">
        <v>362</v>
      </c>
      <c r="D7086" s="17">
        <v>45875</v>
      </c>
      <c r="E7086" s="12">
        <v>8</v>
      </c>
    </row>
    <row r="7087" spans="1:5" x14ac:dyDescent="0.3">
      <c r="A7087" s="3" t="s">
        <v>16374</v>
      </c>
      <c r="B7087" s="11" t="s">
        <v>1718</v>
      </c>
      <c r="C7087" s="11" t="s">
        <v>206</v>
      </c>
      <c r="D7087" s="17">
        <v>46083</v>
      </c>
      <c r="E7087" s="12">
        <v>4</v>
      </c>
    </row>
    <row r="7088" spans="1:5" x14ac:dyDescent="0.3">
      <c r="A7088" s="3" t="s">
        <v>16375</v>
      </c>
      <c r="B7088" s="11" t="s">
        <v>1752</v>
      </c>
      <c r="C7088" s="11" t="s">
        <v>308</v>
      </c>
      <c r="D7088" s="17">
        <v>45994</v>
      </c>
      <c r="E7088" s="12">
        <v>10</v>
      </c>
    </row>
    <row r="7089" spans="1:5" x14ac:dyDescent="0.3">
      <c r="A7089" s="3" t="s">
        <v>16376</v>
      </c>
      <c r="B7089" s="11" t="s">
        <v>1548</v>
      </c>
      <c r="C7089" s="11" t="s">
        <v>350</v>
      </c>
      <c r="D7089" s="17">
        <v>45853</v>
      </c>
      <c r="E7089" s="12">
        <v>5</v>
      </c>
    </row>
    <row r="7090" spans="1:5" x14ac:dyDescent="0.3">
      <c r="A7090" s="3" t="s">
        <v>16377</v>
      </c>
      <c r="B7090" s="11" t="s">
        <v>1500</v>
      </c>
      <c r="C7090" s="11" t="s">
        <v>256</v>
      </c>
      <c r="D7090" s="17">
        <v>45732</v>
      </c>
      <c r="E7090" s="12">
        <v>11</v>
      </c>
    </row>
    <row r="7091" spans="1:5" x14ac:dyDescent="0.3">
      <c r="A7091" s="3" t="s">
        <v>16378</v>
      </c>
      <c r="B7091" s="11" t="s">
        <v>1306</v>
      </c>
      <c r="C7091" s="11" t="s">
        <v>137</v>
      </c>
      <c r="D7091" s="17">
        <v>45721</v>
      </c>
      <c r="E7091" s="12">
        <v>5</v>
      </c>
    </row>
    <row r="7092" spans="1:5" x14ac:dyDescent="0.3">
      <c r="A7092" s="3" t="s">
        <v>16379</v>
      </c>
      <c r="B7092" s="11" t="s">
        <v>1148</v>
      </c>
      <c r="C7092" s="11" t="s">
        <v>232</v>
      </c>
      <c r="D7092" s="17">
        <v>45755</v>
      </c>
      <c r="E7092" s="12">
        <v>8</v>
      </c>
    </row>
    <row r="7093" spans="1:5" x14ac:dyDescent="0.3">
      <c r="A7093" s="3" t="s">
        <v>16380</v>
      </c>
      <c r="B7093" s="11" t="s">
        <v>1356</v>
      </c>
      <c r="C7093" s="11" t="s">
        <v>376</v>
      </c>
      <c r="D7093" s="17">
        <v>45894</v>
      </c>
      <c r="E7093" s="12">
        <v>6</v>
      </c>
    </row>
    <row r="7094" spans="1:5" x14ac:dyDescent="0.3">
      <c r="A7094" s="3" t="s">
        <v>16381</v>
      </c>
      <c r="B7094" s="11" t="s">
        <v>1046</v>
      </c>
      <c r="C7094" s="11" t="s">
        <v>81</v>
      </c>
      <c r="D7094" s="17">
        <v>46025</v>
      </c>
      <c r="E7094" s="12">
        <v>11</v>
      </c>
    </row>
    <row r="7095" spans="1:5" x14ac:dyDescent="0.3">
      <c r="A7095" s="3" t="s">
        <v>16382</v>
      </c>
      <c r="B7095" s="11" t="s">
        <v>946</v>
      </c>
      <c r="C7095" s="11" t="s">
        <v>274</v>
      </c>
      <c r="D7095" s="17">
        <v>45905</v>
      </c>
      <c r="E7095" s="12">
        <v>11</v>
      </c>
    </row>
    <row r="7096" spans="1:5" x14ac:dyDescent="0.3">
      <c r="A7096" s="3" t="s">
        <v>16383</v>
      </c>
      <c r="B7096" s="11" t="s">
        <v>1650</v>
      </c>
      <c r="C7096" s="11" t="s">
        <v>18</v>
      </c>
      <c r="D7096" s="17">
        <v>45663</v>
      </c>
      <c r="E7096" s="12">
        <v>6</v>
      </c>
    </row>
    <row r="7097" spans="1:5" x14ac:dyDescent="0.3">
      <c r="A7097" s="3" t="s">
        <v>16384</v>
      </c>
      <c r="B7097" s="11" t="s">
        <v>1342</v>
      </c>
      <c r="C7097" s="11" t="s">
        <v>276</v>
      </c>
      <c r="D7097" s="17">
        <v>46091</v>
      </c>
      <c r="E7097" s="12">
        <v>5</v>
      </c>
    </row>
    <row r="7098" spans="1:5" x14ac:dyDescent="0.3">
      <c r="A7098" s="3" t="s">
        <v>16385</v>
      </c>
      <c r="B7098" s="11" t="s">
        <v>1420</v>
      </c>
      <c r="C7098" s="11" t="s">
        <v>226</v>
      </c>
      <c r="D7098" s="17">
        <v>45664</v>
      </c>
      <c r="E7098" s="12">
        <v>12</v>
      </c>
    </row>
    <row r="7099" spans="1:5" x14ac:dyDescent="0.3">
      <c r="A7099" s="3" t="s">
        <v>16386</v>
      </c>
      <c r="B7099" s="11" t="s">
        <v>990</v>
      </c>
      <c r="C7099" s="11" t="s">
        <v>395</v>
      </c>
      <c r="D7099" s="17">
        <v>45712</v>
      </c>
      <c r="E7099" s="12">
        <v>8</v>
      </c>
    </row>
    <row r="7100" spans="1:5" x14ac:dyDescent="0.3">
      <c r="A7100" s="3" t="s">
        <v>16387</v>
      </c>
      <c r="B7100" s="11" t="s">
        <v>1526</v>
      </c>
      <c r="C7100" s="11" t="s">
        <v>334</v>
      </c>
      <c r="D7100" s="17">
        <v>45762</v>
      </c>
      <c r="E7100" s="12">
        <v>7</v>
      </c>
    </row>
    <row r="7101" spans="1:5" x14ac:dyDescent="0.3">
      <c r="A7101" s="3" t="s">
        <v>16388</v>
      </c>
      <c r="B7101" s="11" t="s">
        <v>992</v>
      </c>
      <c r="C7101" s="11" t="s">
        <v>246</v>
      </c>
      <c r="D7101" s="17">
        <v>46053</v>
      </c>
      <c r="E7101" s="12">
        <v>4</v>
      </c>
    </row>
    <row r="7102" spans="1:5" x14ac:dyDescent="0.3">
      <c r="A7102" s="3" t="s">
        <v>16389</v>
      </c>
      <c r="B7102" s="11" t="s">
        <v>1158</v>
      </c>
      <c r="C7102" s="11" t="s">
        <v>239</v>
      </c>
      <c r="D7102" s="17">
        <v>45868</v>
      </c>
      <c r="E7102" s="12">
        <v>9</v>
      </c>
    </row>
    <row r="7103" spans="1:5" x14ac:dyDescent="0.3">
      <c r="A7103" s="3" t="s">
        <v>16390</v>
      </c>
      <c r="B7103" s="11" t="s">
        <v>1346</v>
      </c>
      <c r="C7103" s="11" t="s">
        <v>18</v>
      </c>
      <c r="D7103" s="17">
        <v>45735</v>
      </c>
      <c r="E7103" s="12">
        <v>9</v>
      </c>
    </row>
    <row r="7104" spans="1:5" x14ac:dyDescent="0.3">
      <c r="A7104" s="3" t="s">
        <v>16391</v>
      </c>
      <c r="B7104" s="11" t="s">
        <v>1642</v>
      </c>
      <c r="C7104" s="11" t="s">
        <v>364</v>
      </c>
      <c r="D7104" s="17">
        <v>46193</v>
      </c>
      <c r="E7104" s="12">
        <v>11</v>
      </c>
    </row>
    <row r="7105" spans="1:5" x14ac:dyDescent="0.3">
      <c r="A7105" s="3" t="s">
        <v>16392</v>
      </c>
      <c r="B7105" s="11" t="s">
        <v>1756</v>
      </c>
      <c r="C7105" s="11" t="s">
        <v>258</v>
      </c>
      <c r="D7105" s="17">
        <v>45728</v>
      </c>
      <c r="E7105" s="12">
        <v>10</v>
      </c>
    </row>
    <row r="7106" spans="1:5" x14ac:dyDescent="0.3">
      <c r="A7106" s="3" t="s">
        <v>16393</v>
      </c>
      <c r="B7106" s="11" t="s">
        <v>1176</v>
      </c>
      <c r="C7106" s="11" t="s">
        <v>290</v>
      </c>
      <c r="D7106" s="17">
        <v>46001</v>
      </c>
      <c r="E7106" s="12">
        <v>9</v>
      </c>
    </row>
    <row r="7107" spans="1:5" x14ac:dyDescent="0.3">
      <c r="A7107" s="3" t="s">
        <v>16394</v>
      </c>
      <c r="B7107" s="11" t="s">
        <v>1590</v>
      </c>
      <c r="C7107" s="11" t="s">
        <v>92</v>
      </c>
      <c r="D7107" s="17">
        <v>46140</v>
      </c>
      <c r="E7107" s="12">
        <v>7</v>
      </c>
    </row>
    <row r="7108" spans="1:5" x14ac:dyDescent="0.3">
      <c r="A7108" s="3" t="s">
        <v>16395</v>
      </c>
      <c r="B7108" s="11" t="s">
        <v>1686</v>
      </c>
      <c r="C7108" s="11" t="s">
        <v>340</v>
      </c>
      <c r="D7108" s="17">
        <v>45782</v>
      </c>
      <c r="E7108" s="12">
        <v>4</v>
      </c>
    </row>
    <row r="7109" spans="1:5" x14ac:dyDescent="0.3">
      <c r="A7109" s="3" t="s">
        <v>16396</v>
      </c>
      <c r="B7109" s="11" t="s">
        <v>1616</v>
      </c>
      <c r="C7109" s="11" t="s">
        <v>347</v>
      </c>
      <c r="D7109" s="17">
        <v>46121</v>
      </c>
      <c r="E7109" s="12">
        <v>5</v>
      </c>
    </row>
    <row r="7110" spans="1:5" x14ac:dyDescent="0.3">
      <c r="A7110" s="3" t="s">
        <v>16397</v>
      </c>
      <c r="B7110" s="11" t="s">
        <v>1242</v>
      </c>
      <c r="C7110" s="11" t="s">
        <v>276</v>
      </c>
      <c r="D7110" s="17">
        <v>46025</v>
      </c>
      <c r="E7110" s="12">
        <v>4</v>
      </c>
    </row>
    <row r="7111" spans="1:5" x14ac:dyDescent="0.3">
      <c r="A7111" s="3" t="s">
        <v>16398</v>
      </c>
      <c r="B7111" s="11" t="s">
        <v>1588</v>
      </c>
      <c r="C7111" s="11" t="s">
        <v>200</v>
      </c>
      <c r="D7111" s="17">
        <v>45708</v>
      </c>
      <c r="E7111" s="12">
        <v>6</v>
      </c>
    </row>
    <row r="7112" spans="1:5" x14ac:dyDescent="0.3">
      <c r="A7112" s="3" t="s">
        <v>16399</v>
      </c>
      <c r="B7112" s="11" t="s">
        <v>1182</v>
      </c>
      <c r="C7112" s="11" t="s">
        <v>326</v>
      </c>
      <c r="D7112" s="17">
        <v>46087</v>
      </c>
      <c r="E7112" s="12">
        <v>5</v>
      </c>
    </row>
    <row r="7113" spans="1:5" x14ac:dyDescent="0.3">
      <c r="A7113" s="3" t="s">
        <v>16400</v>
      </c>
      <c r="B7113" s="11" t="s">
        <v>1654</v>
      </c>
      <c r="C7113" s="11" t="s">
        <v>47</v>
      </c>
      <c r="D7113" s="17">
        <v>46111</v>
      </c>
      <c r="E7113" s="12">
        <v>6</v>
      </c>
    </row>
    <row r="7114" spans="1:5" x14ac:dyDescent="0.3">
      <c r="A7114" s="3" t="s">
        <v>16401</v>
      </c>
      <c r="B7114" s="11" t="s">
        <v>1568</v>
      </c>
      <c r="C7114" s="11" t="s">
        <v>352</v>
      </c>
      <c r="D7114" s="17">
        <v>45714</v>
      </c>
      <c r="E7114" s="12">
        <v>5</v>
      </c>
    </row>
    <row r="7115" spans="1:5" x14ac:dyDescent="0.3">
      <c r="A7115" s="3" t="s">
        <v>16402</v>
      </c>
      <c r="B7115" s="11" t="s">
        <v>1616</v>
      </c>
      <c r="C7115" s="11" t="s">
        <v>109</v>
      </c>
      <c r="D7115" s="17">
        <v>45704</v>
      </c>
      <c r="E7115" s="12">
        <v>12</v>
      </c>
    </row>
    <row r="7116" spans="1:5" x14ac:dyDescent="0.3">
      <c r="A7116" s="3" t="s">
        <v>16403</v>
      </c>
      <c r="B7116" s="11" t="s">
        <v>1034</v>
      </c>
      <c r="C7116" s="11" t="s">
        <v>371</v>
      </c>
      <c r="D7116" s="17">
        <v>45878</v>
      </c>
      <c r="E7116" s="12">
        <v>6</v>
      </c>
    </row>
    <row r="7117" spans="1:5" x14ac:dyDescent="0.3">
      <c r="A7117" s="3" t="s">
        <v>16404</v>
      </c>
      <c r="B7117" s="11" t="s">
        <v>1082</v>
      </c>
      <c r="C7117" s="11" t="s">
        <v>126</v>
      </c>
      <c r="D7117" s="17">
        <v>46044</v>
      </c>
      <c r="E7117" s="12">
        <v>8</v>
      </c>
    </row>
    <row r="7118" spans="1:5" x14ac:dyDescent="0.3">
      <c r="A7118" s="3" t="s">
        <v>16405</v>
      </c>
      <c r="B7118" s="11" t="s">
        <v>1100</v>
      </c>
      <c r="C7118" s="11" t="s">
        <v>336</v>
      </c>
      <c r="D7118" s="17">
        <v>46155</v>
      </c>
      <c r="E7118" s="12">
        <v>4</v>
      </c>
    </row>
    <row r="7119" spans="1:5" x14ac:dyDescent="0.3">
      <c r="A7119" s="3" t="s">
        <v>16406</v>
      </c>
      <c r="B7119" s="11" t="s">
        <v>1282</v>
      </c>
      <c r="C7119" s="11" t="s">
        <v>37</v>
      </c>
      <c r="D7119" s="17">
        <v>45929</v>
      </c>
      <c r="E7119" s="12">
        <v>11</v>
      </c>
    </row>
    <row r="7120" spans="1:5" x14ac:dyDescent="0.3">
      <c r="A7120" s="3" t="s">
        <v>16407</v>
      </c>
      <c r="B7120" s="11" t="s">
        <v>942</v>
      </c>
      <c r="C7120" s="11" t="s">
        <v>387</v>
      </c>
      <c r="D7120" s="17">
        <v>45776</v>
      </c>
      <c r="E7120" s="12">
        <v>10</v>
      </c>
    </row>
    <row r="7121" spans="1:5" x14ac:dyDescent="0.3">
      <c r="A7121" s="3" t="s">
        <v>16408</v>
      </c>
      <c r="B7121" s="11" t="s">
        <v>1560</v>
      </c>
      <c r="C7121" s="11" t="s">
        <v>251</v>
      </c>
      <c r="D7121" s="17">
        <v>45762</v>
      </c>
      <c r="E7121" s="12">
        <v>5</v>
      </c>
    </row>
    <row r="7122" spans="1:5" x14ac:dyDescent="0.3">
      <c r="A7122" s="3" t="s">
        <v>16409</v>
      </c>
      <c r="B7122" s="11" t="s">
        <v>1694</v>
      </c>
      <c r="C7122" s="11" t="s">
        <v>98</v>
      </c>
      <c r="D7122" s="17">
        <v>45751</v>
      </c>
      <c r="E7122" s="12">
        <v>10</v>
      </c>
    </row>
    <row r="7123" spans="1:5" x14ac:dyDescent="0.3">
      <c r="A7123" s="3" t="s">
        <v>16410</v>
      </c>
      <c r="B7123" s="11" t="s">
        <v>1398</v>
      </c>
      <c r="C7123" s="11" t="s">
        <v>241</v>
      </c>
      <c r="D7123" s="17">
        <v>45808</v>
      </c>
      <c r="E7123" s="12">
        <v>9</v>
      </c>
    </row>
    <row r="7124" spans="1:5" x14ac:dyDescent="0.3">
      <c r="A7124" s="3" t="s">
        <v>16411</v>
      </c>
      <c r="B7124" s="11" t="s">
        <v>1086</v>
      </c>
      <c r="C7124" s="11" t="s">
        <v>316</v>
      </c>
      <c r="D7124" s="17">
        <v>45818</v>
      </c>
      <c r="E7124" s="12">
        <v>12</v>
      </c>
    </row>
    <row r="7125" spans="1:5" x14ac:dyDescent="0.3">
      <c r="A7125" s="3" t="s">
        <v>16412</v>
      </c>
      <c r="B7125" s="11" t="s">
        <v>1184</v>
      </c>
      <c r="C7125" s="11" t="s">
        <v>380</v>
      </c>
      <c r="D7125" s="17">
        <v>46007</v>
      </c>
      <c r="E7125" s="12">
        <v>4</v>
      </c>
    </row>
    <row r="7126" spans="1:5" x14ac:dyDescent="0.3">
      <c r="A7126" s="3" t="s">
        <v>16413</v>
      </c>
      <c r="B7126" s="11" t="s">
        <v>1430</v>
      </c>
      <c r="C7126" s="11" t="s">
        <v>338</v>
      </c>
      <c r="D7126" s="17">
        <v>45952</v>
      </c>
      <c r="E7126" s="12">
        <v>7</v>
      </c>
    </row>
    <row r="7127" spans="1:5" x14ac:dyDescent="0.3">
      <c r="A7127" s="3" t="s">
        <v>16414</v>
      </c>
      <c r="B7127" s="11" t="s">
        <v>1212</v>
      </c>
      <c r="C7127" s="11" t="s">
        <v>162</v>
      </c>
      <c r="D7127" s="17">
        <v>45801</v>
      </c>
      <c r="E7127" s="12">
        <v>9</v>
      </c>
    </row>
    <row r="7128" spans="1:5" x14ac:dyDescent="0.3">
      <c r="A7128" s="3" t="s">
        <v>16415</v>
      </c>
      <c r="B7128" s="11" t="s">
        <v>1628</v>
      </c>
      <c r="C7128" s="11" t="s">
        <v>181</v>
      </c>
      <c r="D7128" s="17">
        <v>45736</v>
      </c>
      <c r="E7128" s="12">
        <v>8</v>
      </c>
    </row>
    <row r="7129" spans="1:5" x14ac:dyDescent="0.3">
      <c r="A7129" s="3" t="s">
        <v>16416</v>
      </c>
      <c r="B7129" s="11" t="s">
        <v>1254</v>
      </c>
      <c r="C7129" s="11" t="s">
        <v>57</v>
      </c>
      <c r="D7129" s="17">
        <v>45698</v>
      </c>
      <c r="E7129" s="12">
        <v>11</v>
      </c>
    </row>
    <row r="7130" spans="1:5" x14ac:dyDescent="0.3">
      <c r="A7130" s="3" t="s">
        <v>16417</v>
      </c>
      <c r="B7130" s="11" t="s">
        <v>1748</v>
      </c>
      <c r="C7130" s="11" t="s">
        <v>174</v>
      </c>
      <c r="D7130" s="17">
        <v>45767</v>
      </c>
      <c r="E7130" s="12">
        <v>9</v>
      </c>
    </row>
    <row r="7131" spans="1:5" x14ac:dyDescent="0.3">
      <c r="A7131" s="3" t="s">
        <v>16418</v>
      </c>
      <c r="B7131" s="11" t="s">
        <v>1434</v>
      </c>
      <c r="C7131" s="11" t="s">
        <v>165</v>
      </c>
      <c r="D7131" s="17">
        <v>45752</v>
      </c>
      <c r="E7131" s="12">
        <v>7</v>
      </c>
    </row>
    <row r="7132" spans="1:5" x14ac:dyDescent="0.3">
      <c r="A7132" s="3" t="s">
        <v>16419</v>
      </c>
      <c r="B7132" s="11" t="s">
        <v>1592</v>
      </c>
      <c r="C7132" s="11" t="s">
        <v>47</v>
      </c>
      <c r="D7132" s="17">
        <v>46044</v>
      </c>
      <c r="E7132" s="12">
        <v>11</v>
      </c>
    </row>
    <row r="7133" spans="1:5" x14ac:dyDescent="0.3">
      <c r="A7133" s="3" t="s">
        <v>16420</v>
      </c>
      <c r="B7133" s="11" t="s">
        <v>1022</v>
      </c>
      <c r="C7133" s="11" t="s">
        <v>276</v>
      </c>
      <c r="D7133" s="17">
        <v>46193</v>
      </c>
      <c r="E7133" s="12">
        <v>12</v>
      </c>
    </row>
    <row r="7134" spans="1:5" x14ac:dyDescent="0.3">
      <c r="A7134" s="3" t="s">
        <v>16421</v>
      </c>
      <c r="B7134" s="11" t="s">
        <v>1558</v>
      </c>
      <c r="C7134" s="11" t="s">
        <v>187</v>
      </c>
      <c r="D7134" s="17">
        <v>46101</v>
      </c>
      <c r="E7134" s="12">
        <v>9</v>
      </c>
    </row>
    <row r="7135" spans="1:5" x14ac:dyDescent="0.3">
      <c r="A7135" s="3" t="s">
        <v>16422</v>
      </c>
      <c r="B7135" s="11" t="s">
        <v>1542</v>
      </c>
      <c r="C7135" s="11" t="s">
        <v>260</v>
      </c>
      <c r="D7135" s="17">
        <v>45752</v>
      </c>
      <c r="E7135" s="12">
        <v>11</v>
      </c>
    </row>
    <row r="7136" spans="1:5" x14ac:dyDescent="0.3">
      <c r="A7136" s="3" t="s">
        <v>16423</v>
      </c>
      <c r="B7136" s="11" t="s">
        <v>1020</v>
      </c>
      <c r="C7136" s="11" t="s">
        <v>301</v>
      </c>
      <c r="D7136" s="17">
        <v>45902</v>
      </c>
      <c r="E7136" s="12">
        <v>12</v>
      </c>
    </row>
    <row r="7137" spans="1:5" x14ac:dyDescent="0.3">
      <c r="A7137" s="3" t="s">
        <v>16424</v>
      </c>
      <c r="B7137" s="11" t="s">
        <v>1016</v>
      </c>
      <c r="C7137" s="11" t="s">
        <v>329</v>
      </c>
      <c r="D7137" s="17">
        <v>45898</v>
      </c>
      <c r="E7137" s="12">
        <v>10</v>
      </c>
    </row>
    <row r="7138" spans="1:5" x14ac:dyDescent="0.3">
      <c r="A7138" s="3" t="s">
        <v>16425</v>
      </c>
      <c r="B7138" s="11" t="s">
        <v>1202</v>
      </c>
      <c r="C7138" s="11" t="s">
        <v>69</v>
      </c>
      <c r="D7138" s="17">
        <v>46120</v>
      </c>
      <c r="E7138" s="12">
        <v>8</v>
      </c>
    </row>
    <row r="7139" spans="1:5" x14ac:dyDescent="0.3">
      <c r="A7139" s="3" t="s">
        <v>16426</v>
      </c>
      <c r="B7139" s="11" t="s">
        <v>1116</v>
      </c>
      <c r="C7139" s="11" t="s">
        <v>137</v>
      </c>
      <c r="D7139" s="17">
        <v>46057</v>
      </c>
      <c r="E7139" s="12">
        <v>10</v>
      </c>
    </row>
    <row r="7140" spans="1:5" x14ac:dyDescent="0.3">
      <c r="A7140" s="3" t="s">
        <v>16427</v>
      </c>
      <c r="B7140" s="11" t="s">
        <v>1542</v>
      </c>
      <c r="C7140" s="11" t="s">
        <v>126</v>
      </c>
      <c r="D7140" s="17">
        <v>45974</v>
      </c>
      <c r="E7140" s="12">
        <v>12</v>
      </c>
    </row>
    <row r="7141" spans="1:5" x14ac:dyDescent="0.3">
      <c r="A7141" s="3" t="s">
        <v>16428</v>
      </c>
      <c r="B7141" s="11" t="s">
        <v>1054</v>
      </c>
      <c r="C7141" s="11" t="s">
        <v>294</v>
      </c>
      <c r="D7141" s="17">
        <v>45908</v>
      </c>
      <c r="E7141" s="12">
        <v>4</v>
      </c>
    </row>
    <row r="7142" spans="1:5" x14ac:dyDescent="0.3">
      <c r="A7142" s="3" t="s">
        <v>16429</v>
      </c>
      <c r="B7142" s="11" t="s">
        <v>1314</v>
      </c>
      <c r="C7142" s="11" t="s">
        <v>298</v>
      </c>
      <c r="D7142" s="17">
        <v>45921</v>
      </c>
      <c r="E7142" s="12">
        <v>5</v>
      </c>
    </row>
    <row r="7143" spans="1:5" x14ac:dyDescent="0.3">
      <c r="A7143" s="3" t="s">
        <v>16430</v>
      </c>
      <c r="B7143" s="11" t="s">
        <v>988</v>
      </c>
      <c r="C7143" s="11" t="s">
        <v>235</v>
      </c>
      <c r="D7143" s="17">
        <v>45667</v>
      </c>
      <c r="E7143" s="12">
        <v>5</v>
      </c>
    </row>
    <row r="7144" spans="1:5" x14ac:dyDescent="0.3">
      <c r="A7144" s="3" t="s">
        <v>16431</v>
      </c>
      <c r="B7144" s="11" t="s">
        <v>1718</v>
      </c>
      <c r="C7144" s="11" t="s">
        <v>168</v>
      </c>
      <c r="D7144" s="17">
        <v>46181</v>
      </c>
      <c r="E7144" s="12">
        <v>12</v>
      </c>
    </row>
    <row r="7145" spans="1:5" x14ac:dyDescent="0.3">
      <c r="A7145" s="3" t="s">
        <v>16432</v>
      </c>
      <c r="B7145" s="11" t="s">
        <v>1124</v>
      </c>
      <c r="C7145" s="11" t="s">
        <v>130</v>
      </c>
      <c r="D7145" s="17">
        <v>46177</v>
      </c>
      <c r="E7145" s="12">
        <v>11</v>
      </c>
    </row>
    <row r="7146" spans="1:5" x14ac:dyDescent="0.3">
      <c r="A7146" s="3" t="s">
        <v>16433</v>
      </c>
      <c r="B7146" s="11" t="s">
        <v>1342</v>
      </c>
      <c r="C7146" s="11" t="s">
        <v>269</v>
      </c>
      <c r="D7146" s="17">
        <v>46005</v>
      </c>
      <c r="E7146" s="12">
        <v>11</v>
      </c>
    </row>
    <row r="7147" spans="1:5" x14ac:dyDescent="0.3">
      <c r="A7147" s="3" t="s">
        <v>16434</v>
      </c>
      <c r="B7147" s="11" t="s">
        <v>946</v>
      </c>
      <c r="C7147" s="11" t="s">
        <v>274</v>
      </c>
      <c r="D7147" s="17">
        <v>45918</v>
      </c>
      <c r="E7147" s="12">
        <v>8</v>
      </c>
    </row>
    <row r="7148" spans="1:5" x14ac:dyDescent="0.3">
      <c r="A7148" s="3" t="s">
        <v>16435</v>
      </c>
      <c r="B7148" s="11" t="s">
        <v>1130</v>
      </c>
      <c r="C7148" s="11" t="s">
        <v>334</v>
      </c>
      <c r="D7148" s="17">
        <v>45734</v>
      </c>
      <c r="E7148" s="12">
        <v>9</v>
      </c>
    </row>
    <row r="7149" spans="1:5" x14ac:dyDescent="0.3">
      <c r="A7149" s="3" t="s">
        <v>16436</v>
      </c>
      <c r="B7149" s="11" t="s">
        <v>918</v>
      </c>
      <c r="C7149" s="11" t="s">
        <v>324</v>
      </c>
      <c r="D7149" s="17">
        <v>45707</v>
      </c>
      <c r="E7149" s="12">
        <v>7</v>
      </c>
    </row>
    <row r="7150" spans="1:5" x14ac:dyDescent="0.3">
      <c r="A7150" s="3" t="s">
        <v>16437</v>
      </c>
      <c r="B7150" s="11" t="s">
        <v>1200</v>
      </c>
      <c r="C7150" s="11" t="s">
        <v>32</v>
      </c>
      <c r="D7150" s="17">
        <v>45726</v>
      </c>
      <c r="E7150" s="12">
        <v>10</v>
      </c>
    </row>
    <row r="7151" spans="1:5" x14ac:dyDescent="0.3">
      <c r="A7151" s="3" t="s">
        <v>16438</v>
      </c>
      <c r="B7151" s="11" t="s">
        <v>1138</v>
      </c>
      <c r="C7151" s="11" t="s">
        <v>303</v>
      </c>
      <c r="D7151" s="17">
        <v>45731</v>
      </c>
      <c r="E7151" s="12">
        <v>4</v>
      </c>
    </row>
    <row r="7152" spans="1:5" x14ac:dyDescent="0.3">
      <c r="A7152" s="3" t="s">
        <v>16439</v>
      </c>
      <c r="B7152" s="11" t="s">
        <v>1024</v>
      </c>
      <c r="C7152" s="11" t="s">
        <v>130</v>
      </c>
      <c r="D7152" s="17">
        <v>45707</v>
      </c>
      <c r="E7152" s="12">
        <v>5</v>
      </c>
    </row>
    <row r="7153" spans="1:5" x14ac:dyDescent="0.3">
      <c r="A7153" s="3" t="s">
        <v>16440</v>
      </c>
      <c r="B7153" s="11" t="s">
        <v>1634</v>
      </c>
      <c r="C7153" s="11" t="s">
        <v>246</v>
      </c>
      <c r="D7153" s="17">
        <v>46186</v>
      </c>
      <c r="E7153" s="12">
        <v>6</v>
      </c>
    </row>
    <row r="7154" spans="1:5" x14ac:dyDescent="0.3">
      <c r="A7154" s="3" t="s">
        <v>16441</v>
      </c>
      <c r="B7154" s="11" t="s">
        <v>1074</v>
      </c>
      <c r="C7154" s="11" t="s">
        <v>92</v>
      </c>
      <c r="D7154" s="17">
        <v>46190</v>
      </c>
      <c r="E7154" s="12">
        <v>6</v>
      </c>
    </row>
    <row r="7155" spans="1:5" x14ac:dyDescent="0.3">
      <c r="A7155" s="3" t="s">
        <v>16442</v>
      </c>
      <c r="B7155" s="11" t="s">
        <v>984</v>
      </c>
      <c r="C7155" s="11" t="s">
        <v>397</v>
      </c>
      <c r="D7155" s="17">
        <v>46007</v>
      </c>
      <c r="E7155" s="12">
        <v>4</v>
      </c>
    </row>
    <row r="7156" spans="1:5" x14ac:dyDescent="0.3">
      <c r="A7156" s="3" t="s">
        <v>16443</v>
      </c>
      <c r="B7156" s="11" t="s">
        <v>1530</v>
      </c>
      <c r="C7156" s="11" t="s">
        <v>235</v>
      </c>
      <c r="D7156" s="17">
        <v>46010</v>
      </c>
      <c r="E7156" s="12">
        <v>11</v>
      </c>
    </row>
    <row r="7157" spans="1:5" x14ac:dyDescent="0.3">
      <c r="A7157" s="3" t="s">
        <v>16444</v>
      </c>
      <c r="B7157" s="11" t="s">
        <v>1252</v>
      </c>
      <c r="C7157" s="11" t="s">
        <v>263</v>
      </c>
      <c r="D7157" s="17">
        <v>46103</v>
      </c>
      <c r="E7157" s="12">
        <v>5</v>
      </c>
    </row>
    <row r="7158" spans="1:5" x14ac:dyDescent="0.3">
      <c r="A7158" s="3" t="s">
        <v>16445</v>
      </c>
      <c r="B7158" s="11" t="s">
        <v>962</v>
      </c>
      <c r="C7158" s="11" t="s">
        <v>272</v>
      </c>
      <c r="D7158" s="17">
        <v>45664</v>
      </c>
      <c r="E7158" s="12">
        <v>6</v>
      </c>
    </row>
    <row r="7159" spans="1:5" x14ac:dyDescent="0.3">
      <c r="A7159" s="3" t="s">
        <v>16446</v>
      </c>
      <c r="B7159" s="11" t="s">
        <v>1138</v>
      </c>
      <c r="C7159" s="11" t="s">
        <v>73</v>
      </c>
      <c r="D7159" s="17">
        <v>45952</v>
      </c>
      <c r="E7159" s="12">
        <v>9</v>
      </c>
    </row>
    <row r="7160" spans="1:5" x14ac:dyDescent="0.3">
      <c r="A7160" s="3" t="s">
        <v>16447</v>
      </c>
      <c r="B7160" s="11" t="s">
        <v>1110</v>
      </c>
      <c r="C7160" s="11" t="s">
        <v>155</v>
      </c>
      <c r="D7160" s="17">
        <v>45670</v>
      </c>
      <c r="E7160" s="12">
        <v>8</v>
      </c>
    </row>
    <row r="7161" spans="1:5" x14ac:dyDescent="0.3">
      <c r="A7161" s="3" t="s">
        <v>16448</v>
      </c>
      <c r="B7161" s="11" t="s">
        <v>1368</v>
      </c>
      <c r="C7161" s="11" t="s">
        <v>308</v>
      </c>
      <c r="D7161" s="17">
        <v>45925</v>
      </c>
      <c r="E7161" s="12">
        <v>8</v>
      </c>
    </row>
    <row r="7162" spans="1:5" x14ac:dyDescent="0.3">
      <c r="A7162" s="3" t="s">
        <v>16449</v>
      </c>
      <c r="B7162" s="11" t="s">
        <v>1208</v>
      </c>
      <c r="C7162" s="11" t="s">
        <v>387</v>
      </c>
      <c r="D7162" s="17">
        <v>45751</v>
      </c>
      <c r="E7162" s="12">
        <v>8</v>
      </c>
    </row>
    <row r="7163" spans="1:5" x14ac:dyDescent="0.3">
      <c r="A7163" s="3" t="s">
        <v>16450</v>
      </c>
      <c r="B7163" s="11" t="s">
        <v>1358</v>
      </c>
      <c r="C7163" s="11" t="s">
        <v>391</v>
      </c>
      <c r="D7163" s="17">
        <v>45836</v>
      </c>
      <c r="E7163" s="12">
        <v>10</v>
      </c>
    </row>
    <row r="7164" spans="1:5" x14ac:dyDescent="0.3">
      <c r="A7164" s="3" t="s">
        <v>16451</v>
      </c>
      <c r="B7164" s="11" t="s">
        <v>1372</v>
      </c>
      <c r="C7164" s="11" t="s">
        <v>290</v>
      </c>
      <c r="D7164" s="17">
        <v>45958</v>
      </c>
      <c r="E7164" s="12">
        <v>12</v>
      </c>
    </row>
    <row r="7165" spans="1:5" x14ac:dyDescent="0.3">
      <c r="A7165" s="3" t="s">
        <v>16452</v>
      </c>
      <c r="B7165" s="11" t="s">
        <v>1706</v>
      </c>
      <c r="C7165" s="11" t="s">
        <v>356</v>
      </c>
      <c r="D7165" s="17">
        <v>45792</v>
      </c>
      <c r="E7165" s="12">
        <v>4</v>
      </c>
    </row>
    <row r="7166" spans="1:5" x14ac:dyDescent="0.3">
      <c r="A7166" s="3" t="s">
        <v>16453</v>
      </c>
      <c r="B7166" s="11" t="s">
        <v>1650</v>
      </c>
      <c r="C7166" s="11" t="s">
        <v>8</v>
      </c>
      <c r="D7166" s="17">
        <v>46036</v>
      </c>
      <c r="E7166" s="12">
        <v>5</v>
      </c>
    </row>
    <row r="7167" spans="1:5" x14ac:dyDescent="0.3">
      <c r="A7167" s="3" t="s">
        <v>16454</v>
      </c>
      <c r="B7167" s="11" t="s">
        <v>1452</v>
      </c>
      <c r="C7167" s="11" t="s">
        <v>128</v>
      </c>
      <c r="D7167" s="17">
        <v>45726</v>
      </c>
      <c r="E7167" s="12">
        <v>11</v>
      </c>
    </row>
    <row r="7168" spans="1:5" x14ac:dyDescent="0.3">
      <c r="A7168" s="3" t="s">
        <v>16455</v>
      </c>
      <c r="B7168" s="11" t="s">
        <v>1086</v>
      </c>
      <c r="C7168" s="11" t="s">
        <v>193</v>
      </c>
      <c r="D7168" s="17">
        <v>45709</v>
      </c>
      <c r="E7168" s="12">
        <v>10</v>
      </c>
    </row>
    <row r="7169" spans="1:5" x14ac:dyDescent="0.3">
      <c r="A7169" s="3" t="s">
        <v>16456</v>
      </c>
      <c r="B7169" s="11" t="s">
        <v>1558</v>
      </c>
      <c r="C7169" s="11" t="s">
        <v>251</v>
      </c>
      <c r="D7169" s="17">
        <v>46154</v>
      </c>
      <c r="E7169" s="12">
        <v>9</v>
      </c>
    </row>
    <row r="7170" spans="1:5" x14ac:dyDescent="0.3">
      <c r="A7170" s="3" t="s">
        <v>16457</v>
      </c>
      <c r="B7170" s="11" t="s">
        <v>1444</v>
      </c>
      <c r="C7170" s="11" t="s">
        <v>263</v>
      </c>
      <c r="D7170" s="17">
        <v>45731</v>
      </c>
      <c r="E7170" s="12">
        <v>9</v>
      </c>
    </row>
    <row r="7171" spans="1:5" x14ac:dyDescent="0.3">
      <c r="A7171" s="3" t="s">
        <v>16458</v>
      </c>
      <c r="B7171" s="11" t="s">
        <v>1602</v>
      </c>
      <c r="C7171" s="11" t="s">
        <v>253</v>
      </c>
      <c r="D7171" s="17">
        <v>46002</v>
      </c>
      <c r="E7171" s="12">
        <v>7</v>
      </c>
    </row>
    <row r="7172" spans="1:5" x14ac:dyDescent="0.3">
      <c r="A7172" s="3" t="s">
        <v>16459</v>
      </c>
      <c r="B7172" s="11" t="s">
        <v>1668</v>
      </c>
      <c r="C7172" s="11" t="s">
        <v>128</v>
      </c>
      <c r="D7172" s="17">
        <v>45935</v>
      </c>
      <c r="E7172" s="12">
        <v>6</v>
      </c>
    </row>
    <row r="7173" spans="1:5" x14ac:dyDescent="0.3">
      <c r="A7173" s="3" t="s">
        <v>16460</v>
      </c>
      <c r="B7173" s="11" t="s">
        <v>1516</v>
      </c>
      <c r="C7173" s="11" t="s">
        <v>373</v>
      </c>
      <c r="D7173" s="17">
        <v>45857</v>
      </c>
      <c r="E7173" s="12">
        <v>4</v>
      </c>
    </row>
    <row r="7174" spans="1:5" x14ac:dyDescent="0.3">
      <c r="A7174" s="3" t="s">
        <v>16461</v>
      </c>
      <c r="B7174" s="11" t="s">
        <v>1004</v>
      </c>
      <c r="C7174" s="11" t="s">
        <v>358</v>
      </c>
      <c r="D7174" s="17">
        <v>46056</v>
      </c>
      <c r="E7174" s="12">
        <v>4</v>
      </c>
    </row>
    <row r="7175" spans="1:5" x14ac:dyDescent="0.3">
      <c r="A7175" s="3" t="s">
        <v>16462</v>
      </c>
      <c r="B7175" s="11" t="s">
        <v>1398</v>
      </c>
      <c r="C7175" s="11" t="s">
        <v>226</v>
      </c>
      <c r="D7175" s="17">
        <v>45854</v>
      </c>
      <c r="E7175" s="12">
        <v>9</v>
      </c>
    </row>
    <row r="7176" spans="1:5" x14ac:dyDescent="0.3">
      <c r="A7176" s="3" t="s">
        <v>16463</v>
      </c>
      <c r="B7176" s="11" t="s">
        <v>893</v>
      </c>
      <c r="C7176" s="11" t="s">
        <v>146</v>
      </c>
      <c r="D7176" s="17">
        <v>45828</v>
      </c>
      <c r="E7176" s="12">
        <v>6</v>
      </c>
    </row>
    <row r="7177" spans="1:5" x14ac:dyDescent="0.3">
      <c r="A7177" s="3" t="s">
        <v>16464</v>
      </c>
      <c r="B7177" s="11" t="s">
        <v>1048</v>
      </c>
      <c r="C7177" s="11" t="s">
        <v>401</v>
      </c>
      <c r="D7177" s="17">
        <v>45731</v>
      </c>
      <c r="E7177" s="12">
        <v>12</v>
      </c>
    </row>
    <row r="7178" spans="1:5" x14ac:dyDescent="0.3">
      <c r="A7178" s="3" t="s">
        <v>16465</v>
      </c>
      <c r="B7178" s="11" t="s">
        <v>1420</v>
      </c>
      <c r="C7178" s="11" t="s">
        <v>73</v>
      </c>
      <c r="D7178" s="17">
        <v>46128</v>
      </c>
      <c r="E7178" s="12">
        <v>5</v>
      </c>
    </row>
    <row r="7179" spans="1:5" x14ac:dyDescent="0.3">
      <c r="A7179" s="3" t="s">
        <v>16466</v>
      </c>
      <c r="B7179" s="11" t="s">
        <v>1154</v>
      </c>
      <c r="C7179" s="11" t="s">
        <v>165</v>
      </c>
      <c r="D7179" s="17">
        <v>46096</v>
      </c>
      <c r="E7179" s="12">
        <v>11</v>
      </c>
    </row>
    <row r="7180" spans="1:5" x14ac:dyDescent="0.3">
      <c r="A7180" s="3" t="s">
        <v>16467</v>
      </c>
      <c r="B7180" s="11" t="s">
        <v>1348</v>
      </c>
      <c r="C7180" s="11" t="s">
        <v>214</v>
      </c>
      <c r="D7180" s="17">
        <v>45839</v>
      </c>
      <c r="E7180" s="12">
        <v>7</v>
      </c>
    </row>
    <row r="7181" spans="1:5" x14ac:dyDescent="0.3">
      <c r="A7181" s="3" t="s">
        <v>16468</v>
      </c>
      <c r="B7181" s="11" t="s">
        <v>1602</v>
      </c>
      <c r="C7181" s="11" t="s">
        <v>391</v>
      </c>
      <c r="D7181" s="17">
        <v>46172</v>
      </c>
      <c r="E7181" s="12">
        <v>10</v>
      </c>
    </row>
    <row r="7182" spans="1:5" x14ac:dyDescent="0.3">
      <c r="A7182" s="3" t="s">
        <v>16469</v>
      </c>
      <c r="B7182" s="11" t="s">
        <v>1260</v>
      </c>
      <c r="C7182" s="11" t="s">
        <v>301</v>
      </c>
      <c r="D7182" s="17">
        <v>45825</v>
      </c>
      <c r="E7182" s="12">
        <v>12</v>
      </c>
    </row>
    <row r="7183" spans="1:5" x14ac:dyDescent="0.3">
      <c r="A7183" s="3" t="s">
        <v>16470</v>
      </c>
      <c r="B7183" s="11" t="s">
        <v>1254</v>
      </c>
      <c r="C7183" s="11" t="s">
        <v>265</v>
      </c>
      <c r="D7183" s="17">
        <v>46045</v>
      </c>
      <c r="E7183" s="12">
        <v>8</v>
      </c>
    </row>
    <row r="7184" spans="1:5" x14ac:dyDescent="0.3">
      <c r="A7184" s="3" t="s">
        <v>16471</v>
      </c>
      <c r="B7184" s="11" t="s">
        <v>1582</v>
      </c>
      <c r="C7184" s="11" t="s">
        <v>306</v>
      </c>
      <c r="D7184" s="17">
        <v>45750</v>
      </c>
      <c r="E7184" s="12">
        <v>6</v>
      </c>
    </row>
    <row r="7185" spans="1:5" x14ac:dyDescent="0.3">
      <c r="A7185" s="3" t="s">
        <v>16472</v>
      </c>
      <c r="B7185" s="11" t="s">
        <v>1094</v>
      </c>
      <c r="C7185" s="11" t="s">
        <v>256</v>
      </c>
      <c r="D7185" s="17">
        <v>45722</v>
      </c>
      <c r="E7185" s="12">
        <v>4</v>
      </c>
    </row>
    <row r="7186" spans="1:5" x14ac:dyDescent="0.3">
      <c r="A7186" s="3" t="s">
        <v>16473</v>
      </c>
      <c r="B7186" s="11" t="s">
        <v>1616</v>
      </c>
      <c r="C7186" s="11" t="s">
        <v>53</v>
      </c>
      <c r="D7186" s="17">
        <v>46036</v>
      </c>
      <c r="E7186" s="12">
        <v>4</v>
      </c>
    </row>
    <row r="7187" spans="1:5" x14ac:dyDescent="0.3">
      <c r="A7187" s="3" t="s">
        <v>16474</v>
      </c>
      <c r="B7187" s="11" t="s">
        <v>1544</v>
      </c>
      <c r="C7187" s="11" t="s">
        <v>232</v>
      </c>
      <c r="D7187" s="17">
        <v>46140</v>
      </c>
      <c r="E7187" s="12">
        <v>4</v>
      </c>
    </row>
    <row r="7188" spans="1:5" x14ac:dyDescent="0.3">
      <c r="A7188" s="3" t="s">
        <v>16475</v>
      </c>
      <c r="B7188" s="11" t="s">
        <v>1280</v>
      </c>
      <c r="C7188" s="11" t="s">
        <v>187</v>
      </c>
      <c r="D7188" s="17">
        <v>46100</v>
      </c>
      <c r="E7188" s="12">
        <v>8</v>
      </c>
    </row>
    <row r="7189" spans="1:5" x14ac:dyDescent="0.3">
      <c r="A7189" s="3" t="s">
        <v>16476</v>
      </c>
      <c r="B7189" s="11" t="s">
        <v>1560</v>
      </c>
      <c r="C7189" s="11" t="s">
        <v>177</v>
      </c>
      <c r="D7189" s="17">
        <v>45670</v>
      </c>
      <c r="E7189" s="12">
        <v>10</v>
      </c>
    </row>
    <row r="7190" spans="1:5" x14ac:dyDescent="0.3">
      <c r="A7190" s="3" t="s">
        <v>16477</v>
      </c>
      <c r="B7190" s="11" t="s">
        <v>1054</v>
      </c>
      <c r="C7190" s="11" t="s">
        <v>282</v>
      </c>
      <c r="D7190" s="17">
        <v>46053</v>
      </c>
      <c r="E7190" s="12">
        <v>8</v>
      </c>
    </row>
    <row r="7191" spans="1:5" x14ac:dyDescent="0.3">
      <c r="A7191" s="3" t="s">
        <v>16478</v>
      </c>
      <c r="B7191" s="11" t="s">
        <v>974</v>
      </c>
      <c r="C7191" s="11" t="s">
        <v>272</v>
      </c>
      <c r="D7191" s="17">
        <v>46035</v>
      </c>
      <c r="E7191" s="12">
        <v>5</v>
      </c>
    </row>
    <row r="7192" spans="1:5" x14ac:dyDescent="0.3">
      <c r="A7192" s="3" t="s">
        <v>16479</v>
      </c>
      <c r="B7192" s="11" t="s">
        <v>1536</v>
      </c>
      <c r="C7192" s="11" t="s">
        <v>193</v>
      </c>
      <c r="D7192" s="17">
        <v>45709</v>
      </c>
      <c r="E7192" s="12">
        <v>8</v>
      </c>
    </row>
    <row r="7193" spans="1:5" x14ac:dyDescent="0.3">
      <c r="A7193" s="3" t="s">
        <v>16480</v>
      </c>
      <c r="B7193" s="11" t="s">
        <v>1654</v>
      </c>
      <c r="C7193" s="11" t="s">
        <v>340</v>
      </c>
      <c r="D7193" s="17">
        <v>45791</v>
      </c>
      <c r="E7193" s="12">
        <v>5</v>
      </c>
    </row>
    <row r="7194" spans="1:5" x14ac:dyDescent="0.3">
      <c r="A7194" s="3" t="s">
        <v>16481</v>
      </c>
      <c r="B7194" s="11" t="s">
        <v>1330</v>
      </c>
      <c r="C7194" s="11" t="s">
        <v>366</v>
      </c>
      <c r="D7194" s="17">
        <v>45934</v>
      </c>
      <c r="E7194" s="12">
        <v>12</v>
      </c>
    </row>
    <row r="7195" spans="1:5" x14ac:dyDescent="0.3">
      <c r="A7195" s="3" t="s">
        <v>16482</v>
      </c>
      <c r="B7195" s="11" t="s">
        <v>1498</v>
      </c>
      <c r="C7195" s="11" t="s">
        <v>274</v>
      </c>
      <c r="D7195" s="17">
        <v>45985</v>
      </c>
      <c r="E7195" s="12">
        <v>9</v>
      </c>
    </row>
    <row r="7196" spans="1:5" x14ac:dyDescent="0.3">
      <c r="A7196" s="3" t="s">
        <v>16483</v>
      </c>
      <c r="B7196" s="11" t="s">
        <v>1450</v>
      </c>
      <c r="C7196" s="11" t="s">
        <v>336</v>
      </c>
      <c r="D7196" s="17">
        <v>45712</v>
      </c>
      <c r="E7196" s="12">
        <v>5</v>
      </c>
    </row>
    <row r="7197" spans="1:5" x14ac:dyDescent="0.3">
      <c r="A7197" s="3" t="s">
        <v>16484</v>
      </c>
      <c r="B7197" s="11" t="s">
        <v>1600</v>
      </c>
      <c r="C7197" s="11" t="s">
        <v>360</v>
      </c>
      <c r="D7197" s="17">
        <v>45711</v>
      </c>
      <c r="E7197" s="12">
        <v>7</v>
      </c>
    </row>
    <row r="7198" spans="1:5" x14ac:dyDescent="0.3">
      <c r="A7198" s="3" t="s">
        <v>16485</v>
      </c>
      <c r="B7198" s="11" t="s">
        <v>1366</v>
      </c>
      <c r="C7198" s="11" t="s">
        <v>32</v>
      </c>
      <c r="D7198" s="17">
        <v>45780</v>
      </c>
      <c r="E7198" s="12">
        <v>7</v>
      </c>
    </row>
    <row r="7199" spans="1:5" x14ac:dyDescent="0.3">
      <c r="A7199" s="3" t="s">
        <v>16486</v>
      </c>
      <c r="B7199" s="11" t="s">
        <v>1332</v>
      </c>
      <c r="C7199" s="11" t="s">
        <v>146</v>
      </c>
      <c r="D7199" s="17">
        <v>45818</v>
      </c>
      <c r="E7199" s="12">
        <v>12</v>
      </c>
    </row>
    <row r="7200" spans="1:5" x14ac:dyDescent="0.3">
      <c r="A7200" s="3" t="s">
        <v>16487</v>
      </c>
      <c r="B7200" s="11" t="s">
        <v>1710</v>
      </c>
      <c r="C7200" s="11" t="s">
        <v>347</v>
      </c>
      <c r="D7200" s="17">
        <v>46076</v>
      </c>
      <c r="E7200" s="12">
        <v>8</v>
      </c>
    </row>
    <row r="7201" spans="1:5" x14ac:dyDescent="0.3">
      <c r="A7201" s="3" t="s">
        <v>16488</v>
      </c>
      <c r="B7201" s="11" t="s">
        <v>1502</v>
      </c>
      <c r="C7201" s="11" t="s">
        <v>42</v>
      </c>
      <c r="D7201" s="17">
        <v>45752</v>
      </c>
      <c r="E7201" s="12">
        <v>5</v>
      </c>
    </row>
    <row r="7202" spans="1:5" x14ac:dyDescent="0.3">
      <c r="A7202" s="3" t="s">
        <v>16489</v>
      </c>
      <c r="B7202" s="11" t="s">
        <v>1044</v>
      </c>
      <c r="C7202" s="11" t="s">
        <v>298</v>
      </c>
      <c r="D7202" s="17">
        <v>45883</v>
      </c>
      <c r="E7202" s="12">
        <v>4</v>
      </c>
    </row>
    <row r="7203" spans="1:5" x14ac:dyDescent="0.3">
      <c r="A7203" s="3" t="s">
        <v>16490</v>
      </c>
      <c r="B7203" s="11" t="s">
        <v>946</v>
      </c>
      <c r="C7203" s="11" t="s">
        <v>334</v>
      </c>
      <c r="D7203" s="17">
        <v>46046</v>
      </c>
      <c r="E7203" s="12">
        <v>12</v>
      </c>
    </row>
    <row r="7204" spans="1:5" x14ac:dyDescent="0.3">
      <c r="A7204" s="3" t="s">
        <v>16491</v>
      </c>
      <c r="B7204" s="11" t="s">
        <v>1444</v>
      </c>
      <c r="C7204" s="11" t="s">
        <v>157</v>
      </c>
      <c r="D7204" s="17">
        <v>45976</v>
      </c>
      <c r="E7204" s="12">
        <v>8</v>
      </c>
    </row>
    <row r="7205" spans="1:5" x14ac:dyDescent="0.3">
      <c r="A7205" s="3" t="s">
        <v>16492</v>
      </c>
      <c r="B7205" s="11" t="s">
        <v>1544</v>
      </c>
      <c r="C7205" s="11" t="s">
        <v>184</v>
      </c>
      <c r="D7205" s="17">
        <v>45839</v>
      </c>
      <c r="E7205" s="12">
        <v>6</v>
      </c>
    </row>
    <row r="7206" spans="1:5" x14ac:dyDescent="0.3">
      <c r="A7206" s="3" t="s">
        <v>16493</v>
      </c>
      <c r="B7206" s="11" t="s">
        <v>1558</v>
      </c>
      <c r="C7206" s="11" t="s">
        <v>78</v>
      </c>
      <c r="D7206" s="17">
        <v>46144</v>
      </c>
      <c r="E7206" s="12">
        <v>10</v>
      </c>
    </row>
    <row r="7207" spans="1:5" x14ac:dyDescent="0.3">
      <c r="A7207" s="3" t="s">
        <v>16494</v>
      </c>
      <c r="B7207" s="11" t="s">
        <v>910</v>
      </c>
      <c r="C7207" s="11" t="s">
        <v>109</v>
      </c>
      <c r="D7207" s="17">
        <v>46070</v>
      </c>
      <c r="E7207" s="12">
        <v>4</v>
      </c>
    </row>
    <row r="7208" spans="1:5" x14ac:dyDescent="0.3">
      <c r="A7208" s="3" t="s">
        <v>16495</v>
      </c>
      <c r="B7208" s="11" t="s">
        <v>1176</v>
      </c>
      <c r="C7208" s="11" t="s">
        <v>382</v>
      </c>
      <c r="D7208" s="17">
        <v>46092</v>
      </c>
      <c r="E7208" s="12">
        <v>6</v>
      </c>
    </row>
    <row r="7209" spans="1:5" x14ac:dyDescent="0.3">
      <c r="A7209" s="3" t="s">
        <v>16496</v>
      </c>
      <c r="B7209" s="11" t="s">
        <v>1436</v>
      </c>
      <c r="C7209" s="11" t="s">
        <v>130</v>
      </c>
      <c r="D7209" s="17">
        <v>45796</v>
      </c>
      <c r="E7209" s="12">
        <v>12</v>
      </c>
    </row>
    <row r="7210" spans="1:5" x14ac:dyDescent="0.3">
      <c r="A7210" s="3" t="s">
        <v>16497</v>
      </c>
      <c r="B7210" s="11" t="s">
        <v>1046</v>
      </c>
      <c r="C7210" s="11" t="s">
        <v>306</v>
      </c>
      <c r="D7210" s="17">
        <v>45893</v>
      </c>
      <c r="E7210" s="12">
        <v>6</v>
      </c>
    </row>
    <row r="7211" spans="1:5" x14ac:dyDescent="0.3">
      <c r="A7211" s="3" t="s">
        <v>16498</v>
      </c>
      <c r="B7211" s="11" t="s">
        <v>1760</v>
      </c>
      <c r="C7211" s="11" t="s">
        <v>162</v>
      </c>
      <c r="D7211" s="17">
        <v>45849</v>
      </c>
      <c r="E7211" s="12">
        <v>5</v>
      </c>
    </row>
    <row r="7212" spans="1:5" x14ac:dyDescent="0.3">
      <c r="A7212" s="3" t="s">
        <v>16499</v>
      </c>
      <c r="B7212" s="11" t="s">
        <v>1732</v>
      </c>
      <c r="C7212" s="11" t="s">
        <v>298</v>
      </c>
      <c r="D7212" s="17">
        <v>46116</v>
      </c>
      <c r="E7212" s="12">
        <v>5</v>
      </c>
    </row>
    <row r="7213" spans="1:5" x14ac:dyDescent="0.3">
      <c r="A7213" s="3" t="s">
        <v>16500</v>
      </c>
      <c r="B7213" s="11" t="s">
        <v>1558</v>
      </c>
      <c r="C7213" s="11" t="s">
        <v>338</v>
      </c>
      <c r="D7213" s="17">
        <v>46100</v>
      </c>
      <c r="E7213" s="12">
        <v>7</v>
      </c>
    </row>
    <row r="7214" spans="1:5" x14ac:dyDescent="0.3">
      <c r="A7214" s="3" t="s">
        <v>16501</v>
      </c>
      <c r="B7214" s="11" t="s">
        <v>1626</v>
      </c>
      <c r="C7214" s="11" t="s">
        <v>248</v>
      </c>
      <c r="D7214" s="17">
        <v>46134</v>
      </c>
      <c r="E7214" s="12">
        <v>6</v>
      </c>
    </row>
    <row r="7215" spans="1:5" x14ac:dyDescent="0.3">
      <c r="A7215" s="3" t="s">
        <v>16502</v>
      </c>
      <c r="B7215" s="11" t="s">
        <v>1248</v>
      </c>
      <c r="C7215" s="11" t="s">
        <v>165</v>
      </c>
      <c r="D7215" s="17">
        <v>45742</v>
      </c>
      <c r="E7215" s="12">
        <v>7</v>
      </c>
    </row>
    <row r="7216" spans="1:5" x14ac:dyDescent="0.3">
      <c r="A7216" s="3" t="s">
        <v>16503</v>
      </c>
      <c r="B7216" s="11" t="s">
        <v>924</v>
      </c>
      <c r="C7216" s="11" t="s">
        <v>282</v>
      </c>
      <c r="D7216" s="17">
        <v>45855</v>
      </c>
      <c r="E7216" s="12">
        <v>4</v>
      </c>
    </row>
    <row r="7217" spans="1:5" x14ac:dyDescent="0.3">
      <c r="A7217" s="3" t="s">
        <v>16504</v>
      </c>
      <c r="B7217" s="11" t="s">
        <v>1626</v>
      </c>
      <c r="C7217" s="11" t="s">
        <v>104</v>
      </c>
      <c r="D7217" s="17">
        <v>45833</v>
      </c>
      <c r="E7217" s="12">
        <v>4</v>
      </c>
    </row>
    <row r="7218" spans="1:5" x14ac:dyDescent="0.3">
      <c r="A7218" s="3" t="s">
        <v>16505</v>
      </c>
      <c r="B7218" s="11" t="s">
        <v>1654</v>
      </c>
      <c r="C7218" s="11" t="s">
        <v>85</v>
      </c>
      <c r="D7218" s="17">
        <v>45811</v>
      </c>
      <c r="E7218" s="12">
        <v>5</v>
      </c>
    </row>
    <row r="7219" spans="1:5" x14ac:dyDescent="0.3">
      <c r="A7219" s="3" t="s">
        <v>16506</v>
      </c>
      <c r="B7219" s="11" t="s">
        <v>1072</v>
      </c>
      <c r="C7219" s="11" t="s">
        <v>203</v>
      </c>
      <c r="D7219" s="17">
        <v>45768</v>
      </c>
      <c r="E7219" s="12">
        <v>5</v>
      </c>
    </row>
    <row r="7220" spans="1:5" x14ac:dyDescent="0.3">
      <c r="A7220" s="3" t="s">
        <v>16507</v>
      </c>
      <c r="B7220" s="11" t="s">
        <v>1610</v>
      </c>
      <c r="C7220" s="11" t="s">
        <v>8</v>
      </c>
      <c r="D7220" s="17">
        <v>46142</v>
      </c>
      <c r="E7220" s="12">
        <v>8</v>
      </c>
    </row>
    <row r="7221" spans="1:5" x14ac:dyDescent="0.3">
      <c r="A7221" s="3" t="s">
        <v>16508</v>
      </c>
      <c r="B7221" s="11" t="s">
        <v>1328</v>
      </c>
      <c r="C7221" s="11" t="s">
        <v>362</v>
      </c>
      <c r="D7221" s="17">
        <v>45688</v>
      </c>
      <c r="E7221" s="12">
        <v>4</v>
      </c>
    </row>
    <row r="7222" spans="1:5" x14ac:dyDescent="0.3">
      <c r="A7222" s="3" t="s">
        <v>16509</v>
      </c>
      <c r="B7222" s="11" t="s">
        <v>1396</v>
      </c>
      <c r="C7222" s="11" t="s">
        <v>27</v>
      </c>
      <c r="D7222" s="17">
        <v>46022</v>
      </c>
      <c r="E7222" s="12">
        <v>9</v>
      </c>
    </row>
    <row r="7223" spans="1:5" x14ac:dyDescent="0.3">
      <c r="A7223" s="3" t="s">
        <v>16510</v>
      </c>
      <c r="B7223" s="11" t="s">
        <v>881</v>
      </c>
      <c r="C7223" s="11" t="s">
        <v>366</v>
      </c>
      <c r="D7223" s="17">
        <v>45702</v>
      </c>
      <c r="E7223" s="12">
        <v>9</v>
      </c>
    </row>
    <row r="7224" spans="1:5" x14ac:dyDescent="0.3">
      <c r="A7224" s="3" t="s">
        <v>16511</v>
      </c>
      <c r="B7224" s="11" t="s">
        <v>1440</v>
      </c>
      <c r="C7224" s="11" t="s">
        <v>206</v>
      </c>
      <c r="D7224" s="17">
        <v>46071</v>
      </c>
      <c r="E7224" s="12">
        <v>11</v>
      </c>
    </row>
    <row r="7225" spans="1:5" x14ac:dyDescent="0.3">
      <c r="A7225" s="3" t="s">
        <v>16512</v>
      </c>
      <c r="B7225" s="11" t="s">
        <v>942</v>
      </c>
      <c r="C7225" s="11" t="s">
        <v>211</v>
      </c>
      <c r="D7225" s="17">
        <v>45936</v>
      </c>
      <c r="E7225" s="12">
        <v>4</v>
      </c>
    </row>
    <row r="7226" spans="1:5" x14ac:dyDescent="0.3">
      <c r="A7226" s="3" t="s">
        <v>16513</v>
      </c>
      <c r="B7226" s="11" t="s">
        <v>1612</v>
      </c>
      <c r="C7226" s="11" t="s">
        <v>69</v>
      </c>
      <c r="D7226" s="17">
        <v>46042</v>
      </c>
      <c r="E7226" s="12">
        <v>6</v>
      </c>
    </row>
    <row r="7227" spans="1:5" x14ac:dyDescent="0.3">
      <c r="A7227" s="3" t="s">
        <v>16514</v>
      </c>
      <c r="B7227" s="11" t="s">
        <v>948</v>
      </c>
      <c r="C7227" s="11" t="s">
        <v>32</v>
      </c>
      <c r="D7227" s="17">
        <v>45798</v>
      </c>
      <c r="E7227" s="12">
        <v>7</v>
      </c>
    </row>
    <row r="7228" spans="1:5" x14ac:dyDescent="0.3">
      <c r="A7228" s="3" t="s">
        <v>16515</v>
      </c>
      <c r="B7228" s="11" t="s">
        <v>1070</v>
      </c>
      <c r="C7228" s="11" t="s">
        <v>174</v>
      </c>
      <c r="D7228" s="17">
        <v>46145</v>
      </c>
      <c r="E7228" s="12">
        <v>5</v>
      </c>
    </row>
    <row r="7229" spans="1:5" x14ac:dyDescent="0.3">
      <c r="A7229" s="3" t="s">
        <v>16516</v>
      </c>
      <c r="B7229" s="11" t="s">
        <v>1580</v>
      </c>
      <c r="C7229" s="11" t="s">
        <v>354</v>
      </c>
      <c r="D7229" s="17">
        <v>45848</v>
      </c>
      <c r="E7229" s="12">
        <v>4</v>
      </c>
    </row>
    <row r="7230" spans="1:5" x14ac:dyDescent="0.3">
      <c r="A7230" s="3" t="s">
        <v>16517</v>
      </c>
      <c r="B7230" s="11" t="s">
        <v>1712</v>
      </c>
      <c r="C7230" s="11" t="s">
        <v>200</v>
      </c>
      <c r="D7230" s="17">
        <v>45951</v>
      </c>
      <c r="E7230" s="12">
        <v>8</v>
      </c>
    </row>
    <row r="7231" spans="1:5" x14ac:dyDescent="0.3">
      <c r="A7231" s="3" t="s">
        <v>16518</v>
      </c>
      <c r="B7231" s="11" t="s">
        <v>1098</v>
      </c>
      <c r="C7231" s="11" t="s">
        <v>118</v>
      </c>
      <c r="D7231" s="17">
        <v>45968</v>
      </c>
      <c r="E7231" s="12">
        <v>5</v>
      </c>
    </row>
    <row r="7232" spans="1:5" x14ac:dyDescent="0.3">
      <c r="A7232" s="3" t="s">
        <v>16519</v>
      </c>
      <c r="B7232" s="11" t="s">
        <v>1094</v>
      </c>
      <c r="C7232" s="11" t="s">
        <v>216</v>
      </c>
      <c r="D7232" s="17">
        <v>45923</v>
      </c>
      <c r="E7232" s="12">
        <v>8</v>
      </c>
    </row>
    <row r="7233" spans="1:5" x14ac:dyDescent="0.3">
      <c r="A7233" s="3" t="s">
        <v>16520</v>
      </c>
      <c r="B7233" s="11" t="s">
        <v>1250</v>
      </c>
      <c r="C7233" s="11" t="s">
        <v>387</v>
      </c>
      <c r="D7233" s="17">
        <v>46010</v>
      </c>
      <c r="E7233" s="12">
        <v>7</v>
      </c>
    </row>
    <row r="7234" spans="1:5" x14ac:dyDescent="0.3">
      <c r="A7234" s="3" t="s">
        <v>16521</v>
      </c>
      <c r="B7234" s="11" t="s">
        <v>1018</v>
      </c>
      <c r="C7234" s="11" t="s">
        <v>104</v>
      </c>
      <c r="D7234" s="17">
        <v>45690</v>
      </c>
      <c r="E7234" s="12">
        <v>12</v>
      </c>
    </row>
    <row r="7235" spans="1:5" x14ac:dyDescent="0.3">
      <c r="A7235" s="3" t="s">
        <v>16522</v>
      </c>
      <c r="B7235" s="11" t="s">
        <v>1118</v>
      </c>
      <c r="C7235" s="11" t="s">
        <v>376</v>
      </c>
      <c r="D7235" s="17">
        <v>46034</v>
      </c>
      <c r="E7235" s="12">
        <v>11</v>
      </c>
    </row>
    <row r="7236" spans="1:5" x14ac:dyDescent="0.3">
      <c r="A7236" s="3" t="s">
        <v>16523</v>
      </c>
      <c r="B7236" s="11" t="s">
        <v>1474</v>
      </c>
      <c r="C7236" s="11" t="s">
        <v>314</v>
      </c>
      <c r="D7236" s="17">
        <v>45751</v>
      </c>
      <c r="E7236" s="12">
        <v>7</v>
      </c>
    </row>
    <row r="7237" spans="1:5" x14ac:dyDescent="0.3">
      <c r="A7237" s="3" t="s">
        <v>16524</v>
      </c>
      <c r="B7237" s="11" t="s">
        <v>1414</v>
      </c>
      <c r="C7237" s="11" t="s">
        <v>260</v>
      </c>
      <c r="D7237" s="17">
        <v>46056</v>
      </c>
      <c r="E7237" s="12">
        <v>10</v>
      </c>
    </row>
    <row r="7238" spans="1:5" x14ac:dyDescent="0.3">
      <c r="A7238" s="3" t="s">
        <v>16525</v>
      </c>
      <c r="B7238" s="11" t="s">
        <v>1020</v>
      </c>
      <c r="C7238" s="11" t="s">
        <v>47</v>
      </c>
      <c r="D7238" s="17">
        <v>46016</v>
      </c>
      <c r="E7238" s="12">
        <v>6</v>
      </c>
    </row>
    <row r="7239" spans="1:5" x14ac:dyDescent="0.3">
      <c r="A7239" s="3" t="s">
        <v>16526</v>
      </c>
      <c r="B7239" s="11" t="s">
        <v>1372</v>
      </c>
      <c r="C7239" s="11" t="s">
        <v>13</v>
      </c>
      <c r="D7239" s="17">
        <v>45765</v>
      </c>
      <c r="E7239" s="12">
        <v>5</v>
      </c>
    </row>
    <row r="7240" spans="1:5" x14ac:dyDescent="0.3">
      <c r="A7240" s="3" t="s">
        <v>16527</v>
      </c>
      <c r="B7240" s="11" t="s">
        <v>1358</v>
      </c>
      <c r="C7240" s="11" t="s">
        <v>218</v>
      </c>
      <c r="D7240" s="17">
        <v>46170</v>
      </c>
      <c r="E7240" s="12">
        <v>8</v>
      </c>
    </row>
    <row r="7241" spans="1:5" x14ac:dyDescent="0.3">
      <c r="A7241" s="3" t="s">
        <v>16528</v>
      </c>
      <c r="B7241" s="11" t="s">
        <v>1198</v>
      </c>
      <c r="C7241" s="11" t="s">
        <v>269</v>
      </c>
      <c r="D7241" s="17">
        <v>46028</v>
      </c>
      <c r="E7241" s="12">
        <v>12</v>
      </c>
    </row>
    <row r="7242" spans="1:5" x14ac:dyDescent="0.3">
      <c r="A7242" s="3" t="s">
        <v>16529</v>
      </c>
      <c r="B7242" s="11" t="s">
        <v>994</v>
      </c>
      <c r="C7242" s="11" t="s">
        <v>196</v>
      </c>
      <c r="D7242" s="17">
        <v>45892</v>
      </c>
      <c r="E7242" s="12">
        <v>8</v>
      </c>
    </row>
    <row r="7243" spans="1:5" x14ac:dyDescent="0.3">
      <c r="A7243" s="3" t="s">
        <v>16530</v>
      </c>
      <c r="B7243" s="11" t="s">
        <v>1320</v>
      </c>
      <c r="C7243" s="11" t="s">
        <v>168</v>
      </c>
      <c r="D7243" s="17">
        <v>45752</v>
      </c>
      <c r="E7243" s="12">
        <v>12</v>
      </c>
    </row>
    <row r="7244" spans="1:5" x14ac:dyDescent="0.3">
      <c r="A7244" s="3" t="s">
        <v>16531</v>
      </c>
      <c r="B7244" s="11" t="s">
        <v>1346</v>
      </c>
      <c r="C7244" s="11" t="s">
        <v>149</v>
      </c>
      <c r="D7244" s="17">
        <v>45678</v>
      </c>
      <c r="E7244" s="12">
        <v>4</v>
      </c>
    </row>
    <row r="7245" spans="1:5" x14ac:dyDescent="0.3">
      <c r="A7245" s="3" t="s">
        <v>16532</v>
      </c>
      <c r="B7245" s="11" t="s">
        <v>982</v>
      </c>
      <c r="C7245" s="11" t="s">
        <v>232</v>
      </c>
      <c r="D7245" s="17">
        <v>45843</v>
      </c>
      <c r="E7245" s="12">
        <v>12</v>
      </c>
    </row>
    <row r="7246" spans="1:5" x14ac:dyDescent="0.3">
      <c r="A7246" s="3" t="s">
        <v>16533</v>
      </c>
      <c r="B7246" s="11" t="s">
        <v>1456</v>
      </c>
      <c r="C7246" s="11" t="s">
        <v>155</v>
      </c>
      <c r="D7246" s="17">
        <v>45785</v>
      </c>
      <c r="E7246" s="12">
        <v>11</v>
      </c>
    </row>
    <row r="7247" spans="1:5" x14ac:dyDescent="0.3">
      <c r="A7247" s="3" t="s">
        <v>16534</v>
      </c>
      <c r="B7247" s="11" t="s">
        <v>1168</v>
      </c>
      <c r="C7247" s="11" t="s">
        <v>214</v>
      </c>
      <c r="D7247" s="17">
        <v>46191</v>
      </c>
      <c r="E7247" s="12">
        <v>5</v>
      </c>
    </row>
    <row r="7248" spans="1:5" x14ac:dyDescent="0.3">
      <c r="A7248" s="3" t="s">
        <v>16535</v>
      </c>
      <c r="B7248" s="11" t="s">
        <v>1656</v>
      </c>
      <c r="C7248" s="11" t="s">
        <v>171</v>
      </c>
      <c r="D7248" s="17">
        <v>46070</v>
      </c>
      <c r="E7248" s="12">
        <v>5</v>
      </c>
    </row>
    <row r="7249" spans="1:5" x14ac:dyDescent="0.3">
      <c r="A7249" s="3" t="s">
        <v>16536</v>
      </c>
      <c r="B7249" s="11" t="s">
        <v>1068</v>
      </c>
      <c r="C7249" s="11" t="s">
        <v>340</v>
      </c>
      <c r="D7249" s="17">
        <v>45889</v>
      </c>
      <c r="E7249" s="12">
        <v>6</v>
      </c>
    </row>
    <row r="7250" spans="1:5" x14ac:dyDescent="0.3">
      <c r="A7250" s="3" t="s">
        <v>16537</v>
      </c>
      <c r="B7250" s="11" t="s">
        <v>1460</v>
      </c>
      <c r="C7250" s="11" t="s">
        <v>251</v>
      </c>
      <c r="D7250" s="17">
        <v>45661</v>
      </c>
      <c r="E7250" s="12">
        <v>11</v>
      </c>
    </row>
    <row r="7251" spans="1:5" x14ac:dyDescent="0.3">
      <c r="A7251" s="3" t="s">
        <v>16538</v>
      </c>
      <c r="B7251" s="11" t="s">
        <v>1594</v>
      </c>
      <c r="C7251" s="11" t="s">
        <v>253</v>
      </c>
      <c r="D7251" s="17">
        <v>45847</v>
      </c>
      <c r="E7251" s="12">
        <v>11</v>
      </c>
    </row>
    <row r="7252" spans="1:5" x14ac:dyDescent="0.3">
      <c r="A7252" s="3" t="s">
        <v>16539</v>
      </c>
      <c r="B7252" s="11" t="s">
        <v>1236</v>
      </c>
      <c r="C7252" s="11" t="s">
        <v>214</v>
      </c>
      <c r="D7252" s="17">
        <v>46035</v>
      </c>
      <c r="E7252" s="12">
        <v>10</v>
      </c>
    </row>
    <row r="7253" spans="1:5" x14ac:dyDescent="0.3">
      <c r="A7253" s="3" t="s">
        <v>16540</v>
      </c>
      <c r="B7253" s="11" t="s">
        <v>1754</v>
      </c>
      <c r="C7253" s="11" t="s">
        <v>298</v>
      </c>
      <c r="D7253" s="17">
        <v>45695</v>
      </c>
      <c r="E7253" s="12">
        <v>8</v>
      </c>
    </row>
    <row r="7254" spans="1:5" x14ac:dyDescent="0.3">
      <c r="A7254" s="3" t="s">
        <v>16541</v>
      </c>
      <c r="B7254" s="11" t="s">
        <v>1552</v>
      </c>
      <c r="C7254" s="11" t="s">
        <v>53</v>
      </c>
      <c r="D7254" s="17">
        <v>45983</v>
      </c>
      <c r="E7254" s="12">
        <v>5</v>
      </c>
    </row>
    <row r="7255" spans="1:5" x14ac:dyDescent="0.3">
      <c r="A7255" s="3" t="s">
        <v>16542</v>
      </c>
      <c r="B7255" s="11" t="s">
        <v>1042</v>
      </c>
      <c r="C7255" s="11" t="s">
        <v>235</v>
      </c>
      <c r="D7255" s="17">
        <v>45786</v>
      </c>
      <c r="E7255" s="12">
        <v>11</v>
      </c>
    </row>
    <row r="7256" spans="1:5" x14ac:dyDescent="0.3">
      <c r="A7256" s="3" t="s">
        <v>16543</v>
      </c>
      <c r="B7256" s="11" t="s">
        <v>1246</v>
      </c>
      <c r="C7256" s="11" t="s">
        <v>98</v>
      </c>
      <c r="D7256" s="17">
        <v>46135</v>
      </c>
      <c r="E7256" s="12">
        <v>4</v>
      </c>
    </row>
    <row r="7257" spans="1:5" x14ac:dyDescent="0.3">
      <c r="A7257" s="3" t="s">
        <v>16544</v>
      </c>
      <c r="B7257" s="11" t="s">
        <v>1148</v>
      </c>
      <c r="C7257" s="11" t="s">
        <v>263</v>
      </c>
      <c r="D7257" s="17">
        <v>45739</v>
      </c>
      <c r="E7257" s="12">
        <v>7</v>
      </c>
    </row>
    <row r="7258" spans="1:5" x14ac:dyDescent="0.3">
      <c r="A7258" s="3" t="s">
        <v>16545</v>
      </c>
      <c r="B7258" s="11" t="s">
        <v>1390</v>
      </c>
      <c r="C7258" s="11" t="s">
        <v>155</v>
      </c>
      <c r="D7258" s="17">
        <v>45864</v>
      </c>
      <c r="E7258" s="12">
        <v>12</v>
      </c>
    </row>
    <row r="7259" spans="1:5" x14ac:dyDescent="0.3">
      <c r="A7259" s="3" t="s">
        <v>16546</v>
      </c>
      <c r="B7259" s="11" t="s">
        <v>1134</v>
      </c>
      <c r="C7259" s="11" t="s">
        <v>18</v>
      </c>
      <c r="D7259" s="17">
        <v>46166</v>
      </c>
      <c r="E7259" s="12">
        <v>8</v>
      </c>
    </row>
    <row r="7260" spans="1:5" x14ac:dyDescent="0.3">
      <c r="A7260" s="3" t="s">
        <v>16547</v>
      </c>
      <c r="B7260" s="11" t="s">
        <v>1736</v>
      </c>
      <c r="C7260" s="11" t="s">
        <v>121</v>
      </c>
      <c r="D7260" s="17">
        <v>45937</v>
      </c>
      <c r="E7260" s="12">
        <v>12</v>
      </c>
    </row>
    <row r="7261" spans="1:5" x14ac:dyDescent="0.3">
      <c r="A7261" s="3" t="s">
        <v>16548</v>
      </c>
      <c r="B7261" s="11" t="s">
        <v>1680</v>
      </c>
      <c r="C7261" s="11" t="s">
        <v>301</v>
      </c>
      <c r="D7261" s="17">
        <v>45835</v>
      </c>
      <c r="E7261" s="12">
        <v>7</v>
      </c>
    </row>
    <row r="7262" spans="1:5" x14ac:dyDescent="0.3">
      <c r="A7262" s="3" t="s">
        <v>16549</v>
      </c>
      <c r="B7262" s="11" t="s">
        <v>1460</v>
      </c>
      <c r="C7262" s="11" t="s">
        <v>347</v>
      </c>
      <c r="D7262" s="17">
        <v>45807</v>
      </c>
      <c r="E7262" s="12">
        <v>8</v>
      </c>
    </row>
    <row r="7263" spans="1:5" x14ac:dyDescent="0.3">
      <c r="A7263" s="3" t="s">
        <v>16550</v>
      </c>
      <c r="B7263" s="11" t="s">
        <v>1524</v>
      </c>
      <c r="C7263" s="11" t="s">
        <v>344</v>
      </c>
      <c r="D7263" s="17">
        <v>46167</v>
      </c>
      <c r="E7263" s="12">
        <v>5</v>
      </c>
    </row>
    <row r="7264" spans="1:5" x14ac:dyDescent="0.3">
      <c r="A7264" s="3" t="s">
        <v>16551</v>
      </c>
      <c r="B7264" s="11" t="s">
        <v>1010</v>
      </c>
      <c r="C7264" s="11" t="s">
        <v>168</v>
      </c>
      <c r="D7264" s="17">
        <v>45800</v>
      </c>
      <c r="E7264" s="12">
        <v>7</v>
      </c>
    </row>
    <row r="7265" spans="1:5" x14ac:dyDescent="0.3">
      <c r="A7265" s="3" t="s">
        <v>16552</v>
      </c>
      <c r="B7265" s="11" t="s">
        <v>1286</v>
      </c>
      <c r="C7265" s="11" t="s">
        <v>128</v>
      </c>
      <c r="D7265" s="17">
        <v>45699</v>
      </c>
      <c r="E7265" s="12">
        <v>8</v>
      </c>
    </row>
    <row r="7266" spans="1:5" x14ac:dyDescent="0.3">
      <c r="A7266" s="3" t="s">
        <v>16553</v>
      </c>
      <c r="B7266" s="11" t="s">
        <v>1056</v>
      </c>
      <c r="C7266" s="11" t="s">
        <v>89</v>
      </c>
      <c r="D7266" s="17">
        <v>46157</v>
      </c>
      <c r="E7266" s="12">
        <v>12</v>
      </c>
    </row>
    <row r="7267" spans="1:5" x14ac:dyDescent="0.3">
      <c r="A7267" s="3" t="s">
        <v>16554</v>
      </c>
      <c r="B7267" s="11" t="s">
        <v>948</v>
      </c>
      <c r="C7267" s="11" t="s">
        <v>165</v>
      </c>
      <c r="D7267" s="17">
        <v>46079</v>
      </c>
      <c r="E7267" s="12">
        <v>7</v>
      </c>
    </row>
    <row r="7268" spans="1:5" x14ac:dyDescent="0.3">
      <c r="A7268" s="3" t="s">
        <v>16555</v>
      </c>
      <c r="B7268" s="11" t="s">
        <v>1354</v>
      </c>
      <c r="C7268" s="11" t="s">
        <v>387</v>
      </c>
      <c r="D7268" s="17">
        <v>45983</v>
      </c>
      <c r="E7268" s="12">
        <v>12</v>
      </c>
    </row>
    <row r="7269" spans="1:5" x14ac:dyDescent="0.3">
      <c r="A7269" s="3" t="s">
        <v>16556</v>
      </c>
      <c r="B7269" s="11" t="s">
        <v>1236</v>
      </c>
      <c r="C7269" s="11" t="s">
        <v>258</v>
      </c>
      <c r="D7269" s="17">
        <v>45739</v>
      </c>
      <c r="E7269" s="12">
        <v>7</v>
      </c>
    </row>
    <row r="7270" spans="1:5" x14ac:dyDescent="0.3">
      <c r="A7270" s="3" t="s">
        <v>16557</v>
      </c>
      <c r="B7270" s="11" t="s">
        <v>1102</v>
      </c>
      <c r="C7270" s="11" t="s">
        <v>130</v>
      </c>
      <c r="D7270" s="17">
        <v>46194</v>
      </c>
      <c r="E7270" s="12">
        <v>4</v>
      </c>
    </row>
    <row r="7271" spans="1:5" x14ac:dyDescent="0.3">
      <c r="A7271" s="3" t="s">
        <v>16558</v>
      </c>
      <c r="B7271" s="11" t="s">
        <v>1432</v>
      </c>
      <c r="C7271" s="11" t="s">
        <v>124</v>
      </c>
      <c r="D7271" s="17">
        <v>45725</v>
      </c>
      <c r="E7271" s="12">
        <v>5</v>
      </c>
    </row>
    <row r="7272" spans="1:5" x14ac:dyDescent="0.3">
      <c r="A7272" s="3" t="s">
        <v>16559</v>
      </c>
      <c r="B7272" s="11" t="s">
        <v>1348</v>
      </c>
      <c r="C7272" s="11" t="s">
        <v>208</v>
      </c>
      <c r="D7272" s="17">
        <v>45790</v>
      </c>
      <c r="E7272" s="12">
        <v>6</v>
      </c>
    </row>
    <row r="7273" spans="1:5" x14ac:dyDescent="0.3">
      <c r="A7273" s="3" t="s">
        <v>16560</v>
      </c>
      <c r="B7273" s="11" t="s">
        <v>1536</v>
      </c>
      <c r="C7273" s="11" t="s">
        <v>356</v>
      </c>
      <c r="D7273" s="17">
        <v>45903</v>
      </c>
      <c r="E7273" s="12">
        <v>5</v>
      </c>
    </row>
    <row r="7274" spans="1:5" x14ac:dyDescent="0.3">
      <c r="A7274" s="3" t="s">
        <v>16561</v>
      </c>
      <c r="B7274" s="11" t="s">
        <v>1456</v>
      </c>
      <c r="C7274" s="11" t="s">
        <v>198</v>
      </c>
      <c r="D7274" s="17">
        <v>46163</v>
      </c>
      <c r="E7274" s="12">
        <v>11</v>
      </c>
    </row>
    <row r="7275" spans="1:5" x14ac:dyDescent="0.3">
      <c r="A7275" s="3" t="s">
        <v>16562</v>
      </c>
      <c r="B7275" s="11" t="s">
        <v>1416</v>
      </c>
      <c r="C7275" s="11" t="s">
        <v>326</v>
      </c>
      <c r="D7275" s="17">
        <v>46111</v>
      </c>
      <c r="E7275" s="12">
        <v>11</v>
      </c>
    </row>
    <row r="7276" spans="1:5" x14ac:dyDescent="0.3">
      <c r="A7276" s="3" t="s">
        <v>16563</v>
      </c>
      <c r="B7276" s="11" t="s">
        <v>1576</v>
      </c>
      <c r="C7276" s="11" t="s">
        <v>260</v>
      </c>
      <c r="D7276" s="17">
        <v>46123</v>
      </c>
      <c r="E7276" s="12">
        <v>8</v>
      </c>
    </row>
    <row r="7277" spans="1:5" x14ac:dyDescent="0.3">
      <c r="A7277" s="3" t="s">
        <v>16564</v>
      </c>
      <c r="B7277" s="11" t="s">
        <v>1564</v>
      </c>
      <c r="C7277" s="11" t="s">
        <v>278</v>
      </c>
      <c r="D7277" s="17">
        <v>45666</v>
      </c>
      <c r="E7277" s="12">
        <v>8</v>
      </c>
    </row>
    <row r="7278" spans="1:5" x14ac:dyDescent="0.3">
      <c r="A7278" s="3" t="s">
        <v>16565</v>
      </c>
      <c r="B7278" s="11" t="s">
        <v>1452</v>
      </c>
      <c r="C7278" s="11" t="s">
        <v>57</v>
      </c>
      <c r="D7278" s="17">
        <v>45930</v>
      </c>
      <c r="E7278" s="12">
        <v>10</v>
      </c>
    </row>
    <row r="7279" spans="1:5" x14ac:dyDescent="0.3">
      <c r="A7279" s="3" t="s">
        <v>16566</v>
      </c>
      <c r="B7279" s="11" t="s">
        <v>1126</v>
      </c>
      <c r="C7279" s="11" t="s">
        <v>190</v>
      </c>
      <c r="D7279" s="17">
        <v>45768</v>
      </c>
      <c r="E7279" s="12">
        <v>12</v>
      </c>
    </row>
    <row r="7280" spans="1:5" x14ac:dyDescent="0.3">
      <c r="A7280" s="3" t="s">
        <v>16567</v>
      </c>
      <c r="B7280" s="11" t="s">
        <v>1322</v>
      </c>
      <c r="C7280" s="11" t="s">
        <v>116</v>
      </c>
      <c r="D7280" s="17">
        <v>45795</v>
      </c>
      <c r="E7280" s="12">
        <v>8</v>
      </c>
    </row>
    <row r="7281" spans="1:5" x14ac:dyDescent="0.3">
      <c r="A7281" s="3" t="s">
        <v>16568</v>
      </c>
      <c r="B7281" s="11" t="s">
        <v>1628</v>
      </c>
      <c r="C7281" s="11" t="s">
        <v>101</v>
      </c>
      <c r="D7281" s="17">
        <v>45861</v>
      </c>
      <c r="E7281" s="12">
        <v>6</v>
      </c>
    </row>
    <row r="7282" spans="1:5" x14ac:dyDescent="0.3">
      <c r="A7282" s="3" t="s">
        <v>16569</v>
      </c>
      <c r="B7282" s="11" t="s">
        <v>1380</v>
      </c>
      <c r="C7282" s="11" t="s">
        <v>310</v>
      </c>
      <c r="D7282" s="17">
        <v>46110</v>
      </c>
      <c r="E7282" s="12">
        <v>10</v>
      </c>
    </row>
    <row r="7283" spans="1:5" x14ac:dyDescent="0.3">
      <c r="A7283" s="3" t="s">
        <v>16570</v>
      </c>
      <c r="B7283" s="11" t="s">
        <v>1428</v>
      </c>
      <c r="C7283" s="11" t="s">
        <v>334</v>
      </c>
      <c r="D7283" s="17">
        <v>45978</v>
      </c>
      <c r="E7283" s="12">
        <v>9</v>
      </c>
    </row>
    <row r="7284" spans="1:5" x14ac:dyDescent="0.3">
      <c r="A7284" s="3" t="s">
        <v>16571</v>
      </c>
      <c r="B7284" s="11" t="s">
        <v>954</v>
      </c>
      <c r="C7284" s="11" t="s">
        <v>109</v>
      </c>
      <c r="D7284" s="17">
        <v>46043</v>
      </c>
      <c r="E7284" s="12">
        <v>9</v>
      </c>
    </row>
    <row r="7285" spans="1:5" x14ac:dyDescent="0.3">
      <c r="A7285" s="3" t="s">
        <v>16572</v>
      </c>
      <c r="B7285" s="11" t="s">
        <v>893</v>
      </c>
      <c r="C7285" s="11" t="s">
        <v>32</v>
      </c>
      <c r="D7285" s="17">
        <v>45704</v>
      </c>
      <c r="E7285" s="12">
        <v>10</v>
      </c>
    </row>
    <row r="7286" spans="1:5" x14ac:dyDescent="0.3">
      <c r="A7286" s="3" t="s">
        <v>16573</v>
      </c>
      <c r="B7286" s="11" t="s">
        <v>1574</v>
      </c>
      <c r="C7286" s="11" t="s">
        <v>235</v>
      </c>
      <c r="D7286" s="17">
        <v>45750</v>
      </c>
      <c r="E7286" s="12">
        <v>11</v>
      </c>
    </row>
    <row r="7287" spans="1:5" x14ac:dyDescent="0.3">
      <c r="A7287" s="3" t="s">
        <v>16574</v>
      </c>
      <c r="B7287" s="11" t="s">
        <v>1204</v>
      </c>
      <c r="C7287" s="11" t="s">
        <v>109</v>
      </c>
      <c r="D7287" s="17">
        <v>46008</v>
      </c>
      <c r="E7287" s="12">
        <v>9</v>
      </c>
    </row>
    <row r="7288" spans="1:5" x14ac:dyDescent="0.3">
      <c r="A7288" s="3" t="s">
        <v>16575</v>
      </c>
      <c r="B7288" s="11" t="s">
        <v>1600</v>
      </c>
      <c r="C7288" s="11" t="s">
        <v>294</v>
      </c>
      <c r="D7288" s="17">
        <v>46137</v>
      </c>
      <c r="E7288" s="12">
        <v>12</v>
      </c>
    </row>
    <row r="7289" spans="1:5" x14ac:dyDescent="0.3">
      <c r="A7289" s="3" t="s">
        <v>16576</v>
      </c>
      <c r="B7289" s="11" t="s">
        <v>1026</v>
      </c>
      <c r="C7289" s="11" t="s">
        <v>184</v>
      </c>
      <c r="D7289" s="17">
        <v>45886</v>
      </c>
      <c r="E7289" s="12">
        <v>11</v>
      </c>
    </row>
    <row r="7290" spans="1:5" x14ac:dyDescent="0.3">
      <c r="A7290" s="3" t="s">
        <v>16577</v>
      </c>
      <c r="B7290" s="11" t="s">
        <v>1160</v>
      </c>
      <c r="C7290" s="11" t="s">
        <v>124</v>
      </c>
      <c r="D7290" s="17">
        <v>45786</v>
      </c>
      <c r="E7290" s="12">
        <v>9</v>
      </c>
    </row>
    <row r="7291" spans="1:5" x14ac:dyDescent="0.3">
      <c r="A7291" s="3" t="s">
        <v>16578</v>
      </c>
      <c r="B7291" s="11" t="s">
        <v>1602</v>
      </c>
      <c r="C7291" s="11" t="s">
        <v>284</v>
      </c>
      <c r="D7291" s="17">
        <v>45694</v>
      </c>
      <c r="E7291" s="12">
        <v>5</v>
      </c>
    </row>
    <row r="7292" spans="1:5" x14ac:dyDescent="0.3">
      <c r="A7292" s="3" t="s">
        <v>16579</v>
      </c>
      <c r="B7292" s="11" t="s">
        <v>1046</v>
      </c>
      <c r="C7292" s="11" t="s">
        <v>226</v>
      </c>
      <c r="D7292" s="17">
        <v>46075</v>
      </c>
      <c r="E7292" s="12">
        <v>5</v>
      </c>
    </row>
    <row r="7293" spans="1:5" x14ac:dyDescent="0.3">
      <c r="A7293" s="3" t="s">
        <v>16580</v>
      </c>
      <c r="B7293" s="11" t="s">
        <v>1000</v>
      </c>
      <c r="C7293" s="11" t="s">
        <v>246</v>
      </c>
      <c r="D7293" s="17">
        <v>45897</v>
      </c>
      <c r="E7293" s="12">
        <v>4</v>
      </c>
    </row>
    <row r="7294" spans="1:5" x14ac:dyDescent="0.3">
      <c r="A7294" s="3" t="s">
        <v>16581</v>
      </c>
      <c r="B7294" s="11" t="s">
        <v>1160</v>
      </c>
      <c r="C7294" s="11" t="s">
        <v>187</v>
      </c>
      <c r="D7294" s="17">
        <v>45706</v>
      </c>
      <c r="E7294" s="12">
        <v>11</v>
      </c>
    </row>
    <row r="7295" spans="1:5" x14ac:dyDescent="0.3">
      <c r="A7295" s="3" t="s">
        <v>16582</v>
      </c>
      <c r="B7295" s="11" t="s">
        <v>1428</v>
      </c>
      <c r="C7295" s="11" t="s">
        <v>208</v>
      </c>
      <c r="D7295" s="17">
        <v>46019</v>
      </c>
      <c r="E7295" s="12">
        <v>5</v>
      </c>
    </row>
    <row r="7296" spans="1:5" x14ac:dyDescent="0.3">
      <c r="A7296" s="3" t="s">
        <v>16583</v>
      </c>
      <c r="B7296" s="11" t="s">
        <v>1330</v>
      </c>
      <c r="C7296" s="11" t="s">
        <v>216</v>
      </c>
      <c r="D7296" s="17">
        <v>46082</v>
      </c>
      <c r="E7296" s="12">
        <v>11</v>
      </c>
    </row>
    <row r="7297" spans="1:5" x14ac:dyDescent="0.3">
      <c r="A7297" s="3" t="s">
        <v>16584</v>
      </c>
      <c r="B7297" s="11" t="s">
        <v>1682</v>
      </c>
      <c r="C7297" s="11" t="s">
        <v>78</v>
      </c>
      <c r="D7297" s="17">
        <v>45887</v>
      </c>
      <c r="E7297" s="12">
        <v>8</v>
      </c>
    </row>
    <row r="7298" spans="1:5" x14ac:dyDescent="0.3">
      <c r="A7298" s="3" t="s">
        <v>16585</v>
      </c>
      <c r="B7298" s="11" t="s">
        <v>1394</v>
      </c>
      <c r="C7298" s="11" t="s">
        <v>401</v>
      </c>
      <c r="D7298" s="17">
        <v>45664</v>
      </c>
      <c r="E7298" s="12">
        <v>7</v>
      </c>
    </row>
    <row r="7299" spans="1:5" x14ac:dyDescent="0.3">
      <c r="A7299" s="3" t="s">
        <v>16586</v>
      </c>
      <c r="B7299" s="11" t="s">
        <v>1388</v>
      </c>
      <c r="C7299" s="11" t="s">
        <v>32</v>
      </c>
      <c r="D7299" s="17">
        <v>46025</v>
      </c>
      <c r="E7299" s="12">
        <v>8</v>
      </c>
    </row>
    <row r="7300" spans="1:5" x14ac:dyDescent="0.3">
      <c r="A7300" s="3" t="s">
        <v>16587</v>
      </c>
      <c r="B7300" s="11" t="s">
        <v>1416</v>
      </c>
      <c r="C7300" s="11" t="s">
        <v>196</v>
      </c>
      <c r="D7300" s="17">
        <v>45899</v>
      </c>
      <c r="E7300" s="12">
        <v>9</v>
      </c>
    </row>
    <row r="7301" spans="1:5" x14ac:dyDescent="0.3">
      <c r="A7301" s="3" t="s">
        <v>16588</v>
      </c>
      <c r="B7301" s="11" t="s">
        <v>1224</v>
      </c>
      <c r="C7301" s="11" t="s">
        <v>316</v>
      </c>
      <c r="D7301" s="17">
        <v>46001</v>
      </c>
      <c r="E7301" s="12">
        <v>11</v>
      </c>
    </row>
    <row r="7302" spans="1:5" x14ac:dyDescent="0.3">
      <c r="A7302" s="3" t="s">
        <v>16589</v>
      </c>
      <c r="B7302" s="11" t="s">
        <v>1438</v>
      </c>
      <c r="C7302" s="11" t="s">
        <v>296</v>
      </c>
      <c r="D7302" s="17">
        <v>45791</v>
      </c>
      <c r="E7302" s="12">
        <v>6</v>
      </c>
    </row>
    <row r="7303" spans="1:5" x14ac:dyDescent="0.3">
      <c r="A7303" s="3" t="s">
        <v>16590</v>
      </c>
      <c r="B7303" s="11" t="s">
        <v>942</v>
      </c>
      <c r="C7303" s="11" t="s">
        <v>301</v>
      </c>
      <c r="D7303" s="17">
        <v>45784</v>
      </c>
      <c r="E7303" s="12">
        <v>7</v>
      </c>
    </row>
    <row r="7304" spans="1:5" x14ac:dyDescent="0.3">
      <c r="A7304" s="3" t="s">
        <v>16591</v>
      </c>
      <c r="B7304" s="11" t="s">
        <v>1622</v>
      </c>
      <c r="C7304" s="11" t="s">
        <v>397</v>
      </c>
      <c r="D7304" s="17">
        <v>46158</v>
      </c>
      <c r="E7304" s="12">
        <v>8</v>
      </c>
    </row>
    <row r="7305" spans="1:5" x14ac:dyDescent="0.3">
      <c r="A7305" s="3" t="s">
        <v>16592</v>
      </c>
      <c r="B7305" s="11" t="s">
        <v>1356</v>
      </c>
      <c r="C7305" s="11" t="s">
        <v>66</v>
      </c>
      <c r="D7305" s="17">
        <v>45762</v>
      </c>
      <c r="E7305" s="12">
        <v>12</v>
      </c>
    </row>
    <row r="7306" spans="1:5" x14ac:dyDescent="0.3">
      <c r="A7306" s="3" t="s">
        <v>16593</v>
      </c>
      <c r="B7306" s="11" t="s">
        <v>1212</v>
      </c>
      <c r="C7306" s="11" t="s">
        <v>50</v>
      </c>
      <c r="D7306" s="17">
        <v>45915</v>
      </c>
      <c r="E7306" s="12">
        <v>9</v>
      </c>
    </row>
    <row r="7307" spans="1:5" x14ac:dyDescent="0.3">
      <c r="A7307" s="3" t="s">
        <v>16594</v>
      </c>
      <c r="B7307" s="11" t="s">
        <v>1010</v>
      </c>
      <c r="C7307" s="11" t="s">
        <v>235</v>
      </c>
      <c r="D7307" s="17">
        <v>45883</v>
      </c>
      <c r="E7307" s="12">
        <v>11</v>
      </c>
    </row>
    <row r="7308" spans="1:5" x14ac:dyDescent="0.3">
      <c r="A7308" s="3" t="s">
        <v>16595</v>
      </c>
      <c r="B7308" s="11" t="s">
        <v>1312</v>
      </c>
      <c r="C7308" s="11" t="s">
        <v>237</v>
      </c>
      <c r="D7308" s="17">
        <v>45937</v>
      </c>
      <c r="E7308" s="12">
        <v>8</v>
      </c>
    </row>
    <row r="7309" spans="1:5" x14ac:dyDescent="0.3">
      <c r="A7309" s="3" t="s">
        <v>16596</v>
      </c>
      <c r="B7309" s="11" t="s">
        <v>1696</v>
      </c>
      <c r="C7309" s="11" t="s">
        <v>206</v>
      </c>
      <c r="D7309" s="17">
        <v>45945</v>
      </c>
      <c r="E7309" s="12">
        <v>7</v>
      </c>
    </row>
    <row r="7310" spans="1:5" x14ac:dyDescent="0.3">
      <c r="A7310" s="3" t="s">
        <v>16597</v>
      </c>
      <c r="B7310" s="11" t="s">
        <v>1166</v>
      </c>
      <c r="C7310" s="11" t="s">
        <v>221</v>
      </c>
      <c r="D7310" s="17">
        <v>45705</v>
      </c>
      <c r="E7310" s="12">
        <v>12</v>
      </c>
    </row>
    <row r="7311" spans="1:5" x14ac:dyDescent="0.3">
      <c r="A7311" s="3" t="s">
        <v>16598</v>
      </c>
      <c r="B7311" s="11" t="s">
        <v>1214</v>
      </c>
      <c r="C7311" s="11" t="s">
        <v>211</v>
      </c>
      <c r="D7311" s="17">
        <v>45903</v>
      </c>
      <c r="E7311" s="12">
        <v>5</v>
      </c>
    </row>
    <row r="7312" spans="1:5" x14ac:dyDescent="0.3">
      <c r="A7312" s="3" t="s">
        <v>16599</v>
      </c>
      <c r="B7312" s="11" t="s">
        <v>1700</v>
      </c>
      <c r="C7312" s="11" t="s">
        <v>32</v>
      </c>
      <c r="D7312" s="17">
        <v>45780</v>
      </c>
      <c r="E7312" s="12">
        <v>10</v>
      </c>
    </row>
    <row r="7313" spans="1:5" x14ac:dyDescent="0.3">
      <c r="A7313" s="3" t="s">
        <v>16600</v>
      </c>
      <c r="B7313" s="11" t="s">
        <v>926</v>
      </c>
      <c r="C7313" s="11" t="s">
        <v>251</v>
      </c>
      <c r="D7313" s="17">
        <v>46138</v>
      </c>
      <c r="E7313" s="12">
        <v>9</v>
      </c>
    </row>
    <row r="7314" spans="1:5" x14ac:dyDescent="0.3">
      <c r="A7314" s="3" t="s">
        <v>16601</v>
      </c>
      <c r="B7314" s="11" t="s">
        <v>1222</v>
      </c>
      <c r="C7314" s="11" t="s">
        <v>393</v>
      </c>
      <c r="D7314" s="17">
        <v>45680</v>
      </c>
      <c r="E7314" s="12">
        <v>8</v>
      </c>
    </row>
    <row r="7315" spans="1:5" x14ac:dyDescent="0.3">
      <c r="A7315" s="3" t="s">
        <v>16602</v>
      </c>
      <c r="B7315" s="11" t="s">
        <v>1136</v>
      </c>
      <c r="C7315" s="11" t="s">
        <v>157</v>
      </c>
      <c r="D7315" s="17">
        <v>46182</v>
      </c>
      <c r="E7315" s="12">
        <v>4</v>
      </c>
    </row>
    <row r="7316" spans="1:5" x14ac:dyDescent="0.3">
      <c r="A7316" s="3" t="s">
        <v>16603</v>
      </c>
      <c r="B7316" s="11" t="s">
        <v>1064</v>
      </c>
      <c r="C7316" s="11" t="s">
        <v>124</v>
      </c>
      <c r="D7316" s="17">
        <v>46077</v>
      </c>
      <c r="E7316" s="12">
        <v>4</v>
      </c>
    </row>
    <row r="7317" spans="1:5" x14ac:dyDescent="0.3">
      <c r="A7317" s="3" t="s">
        <v>16604</v>
      </c>
      <c r="B7317" s="11" t="s">
        <v>1230</v>
      </c>
      <c r="C7317" s="11" t="s">
        <v>232</v>
      </c>
      <c r="D7317" s="17">
        <v>45829</v>
      </c>
      <c r="E7317" s="12">
        <v>9</v>
      </c>
    </row>
    <row r="7318" spans="1:5" x14ac:dyDescent="0.3">
      <c r="A7318" s="3" t="s">
        <v>16605</v>
      </c>
      <c r="B7318" s="11" t="s">
        <v>1544</v>
      </c>
      <c r="C7318" s="11" t="s">
        <v>73</v>
      </c>
      <c r="D7318" s="17">
        <v>46007</v>
      </c>
      <c r="E7318" s="12">
        <v>10</v>
      </c>
    </row>
    <row r="7319" spans="1:5" x14ac:dyDescent="0.3">
      <c r="A7319" s="3" t="s">
        <v>16606</v>
      </c>
      <c r="B7319" s="11" t="s">
        <v>1742</v>
      </c>
      <c r="C7319" s="11" t="s">
        <v>193</v>
      </c>
      <c r="D7319" s="17">
        <v>46107</v>
      </c>
      <c r="E7319" s="12">
        <v>4</v>
      </c>
    </row>
    <row r="7320" spans="1:5" x14ac:dyDescent="0.3">
      <c r="A7320" s="3" t="s">
        <v>16607</v>
      </c>
      <c r="B7320" s="11" t="s">
        <v>1748</v>
      </c>
      <c r="C7320" s="11" t="s">
        <v>73</v>
      </c>
      <c r="D7320" s="17">
        <v>46087</v>
      </c>
      <c r="E7320" s="12">
        <v>5</v>
      </c>
    </row>
    <row r="7321" spans="1:5" x14ac:dyDescent="0.3">
      <c r="A7321" s="3" t="s">
        <v>16608</v>
      </c>
      <c r="B7321" s="11" t="s">
        <v>916</v>
      </c>
      <c r="C7321" s="11" t="s">
        <v>376</v>
      </c>
      <c r="D7321" s="17">
        <v>46086</v>
      </c>
      <c r="E7321" s="12">
        <v>9</v>
      </c>
    </row>
    <row r="7322" spans="1:5" x14ac:dyDescent="0.3">
      <c r="A7322" s="3" t="s">
        <v>16609</v>
      </c>
      <c r="B7322" s="11" t="s">
        <v>1688</v>
      </c>
      <c r="C7322" s="11" t="s">
        <v>47</v>
      </c>
      <c r="D7322" s="17">
        <v>46077</v>
      </c>
      <c r="E7322" s="12">
        <v>7</v>
      </c>
    </row>
    <row r="7323" spans="1:5" x14ac:dyDescent="0.3">
      <c r="A7323" s="3" t="s">
        <v>16610</v>
      </c>
      <c r="B7323" s="11" t="s">
        <v>1518</v>
      </c>
      <c r="C7323" s="11" t="s">
        <v>322</v>
      </c>
      <c r="D7323" s="17">
        <v>46108</v>
      </c>
      <c r="E7323" s="12">
        <v>7</v>
      </c>
    </row>
    <row r="7324" spans="1:5" x14ac:dyDescent="0.3">
      <c r="A7324" s="3" t="s">
        <v>16611</v>
      </c>
      <c r="B7324" s="11" t="s">
        <v>1618</v>
      </c>
      <c r="C7324" s="11" t="s">
        <v>324</v>
      </c>
      <c r="D7324" s="17">
        <v>45700</v>
      </c>
      <c r="E7324" s="12">
        <v>11</v>
      </c>
    </row>
    <row r="7325" spans="1:5" x14ac:dyDescent="0.3">
      <c r="A7325" s="3" t="s">
        <v>16612</v>
      </c>
      <c r="B7325" s="11" t="s">
        <v>998</v>
      </c>
      <c r="C7325" s="11" t="s">
        <v>366</v>
      </c>
      <c r="D7325" s="17">
        <v>45789</v>
      </c>
      <c r="E7325" s="12">
        <v>9</v>
      </c>
    </row>
    <row r="7326" spans="1:5" x14ac:dyDescent="0.3">
      <c r="A7326" s="3" t="s">
        <v>16613</v>
      </c>
      <c r="B7326" s="11" t="s">
        <v>1754</v>
      </c>
      <c r="C7326" s="11" t="s">
        <v>42</v>
      </c>
      <c r="D7326" s="17">
        <v>45706</v>
      </c>
      <c r="E7326" s="12">
        <v>8</v>
      </c>
    </row>
    <row r="7327" spans="1:5" x14ac:dyDescent="0.3">
      <c r="A7327" s="3" t="s">
        <v>16614</v>
      </c>
      <c r="B7327" s="11" t="s">
        <v>1158</v>
      </c>
      <c r="C7327" s="11" t="s">
        <v>179</v>
      </c>
      <c r="D7327" s="17">
        <v>45956</v>
      </c>
      <c r="E7327" s="12">
        <v>12</v>
      </c>
    </row>
    <row r="7328" spans="1:5" x14ac:dyDescent="0.3">
      <c r="A7328" s="3" t="s">
        <v>16615</v>
      </c>
      <c r="B7328" s="11" t="s">
        <v>1302</v>
      </c>
      <c r="C7328" s="11" t="s">
        <v>322</v>
      </c>
      <c r="D7328" s="17">
        <v>45957</v>
      </c>
      <c r="E7328" s="12">
        <v>7</v>
      </c>
    </row>
    <row r="7329" spans="1:5" x14ac:dyDescent="0.3">
      <c r="A7329" s="3" t="s">
        <v>16616</v>
      </c>
      <c r="B7329" s="11" t="s">
        <v>1376</v>
      </c>
      <c r="C7329" s="11" t="s">
        <v>338</v>
      </c>
      <c r="D7329" s="17">
        <v>45696</v>
      </c>
      <c r="E7329" s="12">
        <v>10</v>
      </c>
    </row>
    <row r="7330" spans="1:5" x14ac:dyDescent="0.3">
      <c r="A7330" s="3" t="s">
        <v>16617</v>
      </c>
      <c r="B7330" s="11" t="s">
        <v>938</v>
      </c>
      <c r="C7330" s="11" t="s">
        <v>104</v>
      </c>
      <c r="D7330" s="17">
        <v>46069</v>
      </c>
      <c r="E7330" s="12">
        <v>9</v>
      </c>
    </row>
    <row r="7331" spans="1:5" x14ac:dyDescent="0.3">
      <c r="A7331" s="3" t="s">
        <v>16618</v>
      </c>
      <c r="B7331" s="11" t="s">
        <v>1144</v>
      </c>
      <c r="C7331" s="11" t="s">
        <v>57</v>
      </c>
      <c r="D7331" s="17">
        <v>46134</v>
      </c>
      <c r="E7331" s="12">
        <v>10</v>
      </c>
    </row>
    <row r="7332" spans="1:5" x14ac:dyDescent="0.3">
      <c r="A7332" s="3" t="s">
        <v>16619</v>
      </c>
      <c r="B7332" s="11" t="s">
        <v>1360</v>
      </c>
      <c r="C7332" s="11" t="s">
        <v>318</v>
      </c>
      <c r="D7332" s="17">
        <v>45788</v>
      </c>
      <c r="E7332" s="12">
        <v>8</v>
      </c>
    </row>
    <row r="7333" spans="1:5" x14ac:dyDescent="0.3">
      <c r="A7333" s="3" t="s">
        <v>16620</v>
      </c>
      <c r="B7333" s="11" t="s">
        <v>1582</v>
      </c>
      <c r="C7333" s="11" t="s">
        <v>350</v>
      </c>
      <c r="D7333" s="17">
        <v>46164</v>
      </c>
      <c r="E7333" s="12">
        <v>12</v>
      </c>
    </row>
    <row r="7334" spans="1:5" x14ac:dyDescent="0.3">
      <c r="A7334" s="3" t="s">
        <v>16621</v>
      </c>
      <c r="B7334" s="11" t="s">
        <v>1270</v>
      </c>
      <c r="C7334" s="11" t="s">
        <v>387</v>
      </c>
      <c r="D7334" s="17">
        <v>46082</v>
      </c>
      <c r="E7334" s="12">
        <v>6</v>
      </c>
    </row>
    <row r="7335" spans="1:5" x14ac:dyDescent="0.3">
      <c r="A7335" s="3" t="s">
        <v>16622</v>
      </c>
      <c r="B7335" s="11" t="s">
        <v>1190</v>
      </c>
      <c r="C7335" s="11" t="s">
        <v>216</v>
      </c>
      <c r="D7335" s="17">
        <v>45906</v>
      </c>
      <c r="E7335" s="12">
        <v>11</v>
      </c>
    </row>
    <row r="7336" spans="1:5" x14ac:dyDescent="0.3">
      <c r="A7336" s="3" t="s">
        <v>16623</v>
      </c>
      <c r="B7336" s="11" t="s">
        <v>1482</v>
      </c>
      <c r="C7336" s="11" t="s">
        <v>149</v>
      </c>
      <c r="D7336" s="17">
        <v>46132</v>
      </c>
      <c r="E7336" s="12">
        <v>4</v>
      </c>
    </row>
    <row r="7337" spans="1:5" x14ac:dyDescent="0.3">
      <c r="A7337" s="3" t="s">
        <v>16624</v>
      </c>
      <c r="B7337" s="11" t="s">
        <v>966</v>
      </c>
      <c r="C7337" s="11" t="s">
        <v>290</v>
      </c>
      <c r="D7337" s="17">
        <v>45700</v>
      </c>
      <c r="E7337" s="12">
        <v>11</v>
      </c>
    </row>
    <row r="7338" spans="1:5" x14ac:dyDescent="0.3">
      <c r="A7338" s="3" t="s">
        <v>16625</v>
      </c>
      <c r="B7338" s="11" t="s">
        <v>1132</v>
      </c>
      <c r="C7338" s="11" t="s">
        <v>237</v>
      </c>
      <c r="D7338" s="17">
        <v>45891</v>
      </c>
      <c r="E7338" s="12">
        <v>7</v>
      </c>
    </row>
    <row r="7339" spans="1:5" x14ac:dyDescent="0.3">
      <c r="A7339" s="3" t="s">
        <v>16626</v>
      </c>
      <c r="B7339" s="11" t="s">
        <v>878</v>
      </c>
      <c r="C7339" s="11" t="s">
        <v>116</v>
      </c>
      <c r="D7339" s="17">
        <v>46185</v>
      </c>
      <c r="E7339" s="12">
        <v>8</v>
      </c>
    </row>
    <row r="7340" spans="1:5" x14ac:dyDescent="0.3">
      <c r="A7340" s="3" t="s">
        <v>16627</v>
      </c>
      <c r="B7340" s="11" t="s">
        <v>1398</v>
      </c>
      <c r="C7340" s="11" t="s">
        <v>137</v>
      </c>
      <c r="D7340" s="17">
        <v>45981</v>
      </c>
      <c r="E7340" s="12">
        <v>7</v>
      </c>
    </row>
    <row r="7341" spans="1:5" x14ac:dyDescent="0.3">
      <c r="A7341" s="3" t="s">
        <v>16628</v>
      </c>
      <c r="B7341" s="11" t="s">
        <v>1184</v>
      </c>
      <c r="C7341" s="11" t="s">
        <v>53</v>
      </c>
      <c r="D7341" s="17">
        <v>45696</v>
      </c>
      <c r="E7341" s="12">
        <v>4</v>
      </c>
    </row>
    <row r="7342" spans="1:5" x14ac:dyDescent="0.3">
      <c r="A7342" s="3" t="s">
        <v>16629</v>
      </c>
      <c r="B7342" s="11" t="s">
        <v>1774</v>
      </c>
      <c r="C7342" s="11" t="s">
        <v>380</v>
      </c>
      <c r="D7342" s="17">
        <v>45678</v>
      </c>
      <c r="E7342" s="12">
        <v>11</v>
      </c>
    </row>
    <row r="7343" spans="1:5" x14ac:dyDescent="0.3">
      <c r="A7343" s="3" t="s">
        <v>16630</v>
      </c>
      <c r="B7343" s="11" t="s">
        <v>1262</v>
      </c>
      <c r="C7343" s="11" t="s">
        <v>81</v>
      </c>
      <c r="D7343" s="17">
        <v>45700</v>
      </c>
      <c r="E7343" s="12">
        <v>5</v>
      </c>
    </row>
    <row r="7344" spans="1:5" x14ac:dyDescent="0.3">
      <c r="A7344" s="3" t="s">
        <v>16631</v>
      </c>
      <c r="B7344" s="11" t="s">
        <v>1348</v>
      </c>
      <c r="C7344" s="11" t="s">
        <v>92</v>
      </c>
      <c r="D7344" s="17">
        <v>46035</v>
      </c>
      <c r="E7344" s="12">
        <v>12</v>
      </c>
    </row>
    <row r="7345" spans="1:5" x14ac:dyDescent="0.3">
      <c r="A7345" s="3" t="s">
        <v>16632</v>
      </c>
      <c r="B7345" s="11" t="s">
        <v>1332</v>
      </c>
      <c r="C7345" s="11" t="s">
        <v>69</v>
      </c>
      <c r="D7345" s="17">
        <v>46059</v>
      </c>
      <c r="E7345" s="12">
        <v>10</v>
      </c>
    </row>
    <row r="7346" spans="1:5" x14ac:dyDescent="0.3">
      <c r="A7346" s="3" t="s">
        <v>16633</v>
      </c>
      <c r="B7346" s="11" t="s">
        <v>1044</v>
      </c>
      <c r="C7346" s="11" t="s">
        <v>69</v>
      </c>
      <c r="D7346" s="17">
        <v>46086</v>
      </c>
      <c r="E7346" s="12">
        <v>11</v>
      </c>
    </row>
    <row r="7347" spans="1:5" x14ac:dyDescent="0.3">
      <c r="A7347" s="3" t="s">
        <v>16634</v>
      </c>
      <c r="B7347" s="11" t="s">
        <v>912</v>
      </c>
      <c r="C7347" s="11" t="s">
        <v>221</v>
      </c>
      <c r="D7347" s="17">
        <v>45868</v>
      </c>
      <c r="E7347" s="12">
        <v>11</v>
      </c>
    </row>
    <row r="7348" spans="1:5" x14ac:dyDescent="0.3">
      <c r="A7348" s="3" t="s">
        <v>16635</v>
      </c>
      <c r="B7348" s="11" t="s">
        <v>962</v>
      </c>
      <c r="C7348" s="11" t="s">
        <v>282</v>
      </c>
      <c r="D7348" s="17">
        <v>45837</v>
      </c>
      <c r="E7348" s="12">
        <v>5</v>
      </c>
    </row>
    <row r="7349" spans="1:5" x14ac:dyDescent="0.3">
      <c r="A7349" s="3" t="s">
        <v>16636</v>
      </c>
      <c r="B7349" s="11" t="s">
        <v>1372</v>
      </c>
      <c r="C7349" s="11" t="s">
        <v>256</v>
      </c>
      <c r="D7349" s="17">
        <v>45863</v>
      </c>
      <c r="E7349" s="12">
        <v>4</v>
      </c>
    </row>
    <row r="7350" spans="1:5" x14ac:dyDescent="0.3">
      <c r="A7350" s="3" t="s">
        <v>16637</v>
      </c>
      <c r="B7350" s="11" t="s">
        <v>1092</v>
      </c>
      <c r="C7350" s="11" t="s">
        <v>334</v>
      </c>
      <c r="D7350" s="17">
        <v>45762</v>
      </c>
      <c r="E7350" s="12">
        <v>4</v>
      </c>
    </row>
    <row r="7351" spans="1:5" x14ac:dyDescent="0.3">
      <c r="A7351" s="3" t="s">
        <v>16638</v>
      </c>
      <c r="B7351" s="11" t="s">
        <v>1340</v>
      </c>
      <c r="C7351" s="11" t="s">
        <v>73</v>
      </c>
      <c r="D7351" s="17">
        <v>45906</v>
      </c>
      <c r="E7351" s="12">
        <v>12</v>
      </c>
    </row>
    <row r="7352" spans="1:5" x14ac:dyDescent="0.3">
      <c r="A7352" s="3" t="s">
        <v>16639</v>
      </c>
      <c r="B7352" s="11" t="s">
        <v>1378</v>
      </c>
      <c r="C7352" s="11" t="s">
        <v>288</v>
      </c>
      <c r="D7352" s="17">
        <v>46022</v>
      </c>
      <c r="E7352" s="12">
        <v>9</v>
      </c>
    </row>
    <row r="7353" spans="1:5" x14ac:dyDescent="0.3">
      <c r="A7353" s="3" t="s">
        <v>16640</v>
      </c>
      <c r="B7353" s="11" t="s">
        <v>1230</v>
      </c>
      <c r="C7353" s="11" t="s">
        <v>290</v>
      </c>
      <c r="D7353" s="17">
        <v>45998</v>
      </c>
      <c r="E7353" s="12">
        <v>6</v>
      </c>
    </row>
    <row r="7354" spans="1:5" x14ac:dyDescent="0.3">
      <c r="A7354" s="3" t="s">
        <v>16641</v>
      </c>
      <c r="B7354" s="11" t="s">
        <v>978</v>
      </c>
      <c r="C7354" s="11" t="s">
        <v>290</v>
      </c>
      <c r="D7354" s="17">
        <v>45824</v>
      </c>
      <c r="E7354" s="12">
        <v>6</v>
      </c>
    </row>
    <row r="7355" spans="1:5" x14ac:dyDescent="0.3">
      <c r="A7355" s="3" t="s">
        <v>16642</v>
      </c>
      <c r="B7355" s="11" t="s">
        <v>1102</v>
      </c>
      <c r="C7355" s="11" t="s">
        <v>198</v>
      </c>
      <c r="D7355" s="17">
        <v>46001</v>
      </c>
      <c r="E7355" s="12">
        <v>10</v>
      </c>
    </row>
    <row r="7356" spans="1:5" x14ac:dyDescent="0.3">
      <c r="A7356" s="3" t="s">
        <v>16643</v>
      </c>
      <c r="B7356" s="11" t="s">
        <v>1006</v>
      </c>
      <c r="C7356" s="11" t="s">
        <v>92</v>
      </c>
      <c r="D7356" s="17">
        <v>45685</v>
      </c>
      <c r="E7356" s="12">
        <v>11</v>
      </c>
    </row>
    <row r="7357" spans="1:5" x14ac:dyDescent="0.3">
      <c r="A7357" s="3" t="s">
        <v>16644</v>
      </c>
      <c r="B7357" s="11" t="s">
        <v>1380</v>
      </c>
      <c r="C7357" s="11" t="s">
        <v>391</v>
      </c>
      <c r="D7357" s="17">
        <v>45897</v>
      </c>
      <c r="E7357" s="12">
        <v>12</v>
      </c>
    </row>
    <row r="7358" spans="1:5" x14ac:dyDescent="0.3">
      <c r="A7358" s="3" t="s">
        <v>16645</v>
      </c>
      <c r="B7358" s="11" t="s">
        <v>940</v>
      </c>
      <c r="C7358" s="11" t="s">
        <v>320</v>
      </c>
      <c r="D7358" s="17">
        <v>45847</v>
      </c>
      <c r="E7358" s="12">
        <v>7</v>
      </c>
    </row>
    <row r="7359" spans="1:5" x14ac:dyDescent="0.3">
      <c r="A7359" s="3" t="s">
        <v>16646</v>
      </c>
      <c r="B7359" s="11" t="s">
        <v>1690</v>
      </c>
      <c r="C7359" s="11" t="s">
        <v>152</v>
      </c>
      <c r="D7359" s="17">
        <v>46075</v>
      </c>
      <c r="E7359" s="12">
        <v>9</v>
      </c>
    </row>
    <row r="7360" spans="1:5" x14ac:dyDescent="0.3">
      <c r="A7360" s="3" t="s">
        <v>16647</v>
      </c>
      <c r="B7360" s="11" t="s">
        <v>1272</v>
      </c>
      <c r="C7360" s="11" t="s">
        <v>269</v>
      </c>
      <c r="D7360" s="17">
        <v>45904</v>
      </c>
      <c r="E7360" s="12">
        <v>9</v>
      </c>
    </row>
    <row r="7361" spans="1:5" x14ac:dyDescent="0.3">
      <c r="A7361" s="3" t="s">
        <v>16648</v>
      </c>
      <c r="B7361" s="11" t="s">
        <v>1120</v>
      </c>
      <c r="C7361" s="11" t="s">
        <v>116</v>
      </c>
      <c r="D7361" s="17">
        <v>45699</v>
      </c>
      <c r="E7361" s="12">
        <v>4</v>
      </c>
    </row>
    <row r="7362" spans="1:5" x14ac:dyDescent="0.3">
      <c r="A7362" s="3" t="s">
        <v>16649</v>
      </c>
      <c r="B7362" s="11" t="s">
        <v>884</v>
      </c>
      <c r="C7362" s="11" t="s">
        <v>193</v>
      </c>
      <c r="D7362" s="17">
        <v>46149</v>
      </c>
      <c r="E7362" s="12">
        <v>8</v>
      </c>
    </row>
    <row r="7363" spans="1:5" x14ac:dyDescent="0.3">
      <c r="A7363" s="3" t="s">
        <v>16650</v>
      </c>
      <c r="B7363" s="11" t="s">
        <v>1734</v>
      </c>
      <c r="C7363" s="11" t="s">
        <v>382</v>
      </c>
      <c r="D7363" s="17">
        <v>46032</v>
      </c>
      <c r="E7363" s="12">
        <v>8</v>
      </c>
    </row>
    <row r="7364" spans="1:5" x14ac:dyDescent="0.3">
      <c r="A7364" s="3" t="s">
        <v>16651</v>
      </c>
      <c r="B7364" s="11" t="s">
        <v>1762</v>
      </c>
      <c r="C7364" s="11" t="s">
        <v>312</v>
      </c>
      <c r="D7364" s="17">
        <v>45891</v>
      </c>
      <c r="E7364" s="12">
        <v>8</v>
      </c>
    </row>
    <row r="7365" spans="1:5" x14ac:dyDescent="0.3">
      <c r="A7365" s="3" t="s">
        <v>16652</v>
      </c>
      <c r="B7365" s="11" t="s">
        <v>994</v>
      </c>
      <c r="C7365" s="11" t="s">
        <v>318</v>
      </c>
      <c r="D7365" s="17">
        <v>46021</v>
      </c>
      <c r="E7365" s="12">
        <v>12</v>
      </c>
    </row>
    <row r="7366" spans="1:5" x14ac:dyDescent="0.3">
      <c r="A7366" s="3" t="s">
        <v>16653</v>
      </c>
      <c r="B7366" s="11" t="s">
        <v>1688</v>
      </c>
      <c r="C7366" s="11" t="s">
        <v>73</v>
      </c>
      <c r="D7366" s="17">
        <v>45725</v>
      </c>
      <c r="E7366" s="12">
        <v>7</v>
      </c>
    </row>
    <row r="7367" spans="1:5" x14ac:dyDescent="0.3">
      <c r="A7367" s="3" t="s">
        <v>16654</v>
      </c>
      <c r="B7367" s="11" t="s">
        <v>1072</v>
      </c>
      <c r="C7367" s="11" t="s">
        <v>162</v>
      </c>
      <c r="D7367" s="17">
        <v>46008</v>
      </c>
      <c r="E7367" s="12">
        <v>7</v>
      </c>
    </row>
    <row r="7368" spans="1:5" x14ac:dyDescent="0.3">
      <c r="A7368" s="3" t="s">
        <v>16655</v>
      </c>
      <c r="B7368" s="11" t="s">
        <v>1752</v>
      </c>
      <c r="C7368" s="11" t="s">
        <v>198</v>
      </c>
      <c r="D7368" s="17">
        <v>45658</v>
      </c>
      <c r="E7368" s="12">
        <v>8</v>
      </c>
    </row>
    <row r="7369" spans="1:5" x14ac:dyDescent="0.3">
      <c r="A7369" s="3" t="s">
        <v>16656</v>
      </c>
      <c r="B7369" s="11" t="s">
        <v>1250</v>
      </c>
      <c r="C7369" s="11" t="s">
        <v>85</v>
      </c>
      <c r="D7369" s="17">
        <v>45838</v>
      </c>
      <c r="E7369" s="12">
        <v>5</v>
      </c>
    </row>
    <row r="7370" spans="1:5" x14ac:dyDescent="0.3">
      <c r="A7370" s="3" t="s">
        <v>16657</v>
      </c>
      <c r="B7370" s="11" t="s">
        <v>948</v>
      </c>
      <c r="C7370" s="11" t="s">
        <v>364</v>
      </c>
      <c r="D7370" s="17">
        <v>46082</v>
      </c>
      <c r="E7370" s="12">
        <v>7</v>
      </c>
    </row>
    <row r="7371" spans="1:5" x14ac:dyDescent="0.3">
      <c r="A7371" s="3" t="s">
        <v>16658</v>
      </c>
      <c r="B7371" s="11" t="s">
        <v>1292</v>
      </c>
      <c r="C7371" s="11" t="s">
        <v>223</v>
      </c>
      <c r="D7371" s="17">
        <v>46140</v>
      </c>
      <c r="E7371" s="12">
        <v>4</v>
      </c>
    </row>
    <row r="7372" spans="1:5" x14ac:dyDescent="0.3">
      <c r="A7372" s="3" t="s">
        <v>16659</v>
      </c>
      <c r="B7372" s="11" t="s">
        <v>1368</v>
      </c>
      <c r="C7372" s="11" t="s">
        <v>104</v>
      </c>
      <c r="D7372" s="17">
        <v>45952</v>
      </c>
      <c r="E7372" s="12">
        <v>6</v>
      </c>
    </row>
    <row r="7373" spans="1:5" x14ac:dyDescent="0.3">
      <c r="A7373" s="3" t="s">
        <v>16660</v>
      </c>
      <c r="B7373" s="11" t="s">
        <v>1522</v>
      </c>
      <c r="C7373" s="11" t="s">
        <v>232</v>
      </c>
      <c r="D7373" s="17">
        <v>45724</v>
      </c>
      <c r="E7373" s="12">
        <v>7</v>
      </c>
    </row>
    <row r="7374" spans="1:5" x14ac:dyDescent="0.3">
      <c r="A7374" s="3" t="s">
        <v>16661</v>
      </c>
      <c r="B7374" s="11" t="s">
        <v>1316</v>
      </c>
      <c r="C7374" s="11" t="s">
        <v>292</v>
      </c>
      <c r="D7374" s="17">
        <v>46023</v>
      </c>
      <c r="E7374" s="12">
        <v>7</v>
      </c>
    </row>
    <row r="7375" spans="1:5" x14ac:dyDescent="0.3">
      <c r="A7375" s="3" t="s">
        <v>16662</v>
      </c>
      <c r="B7375" s="11" t="s">
        <v>1714</v>
      </c>
      <c r="C7375" s="11" t="s">
        <v>395</v>
      </c>
      <c r="D7375" s="17">
        <v>46144</v>
      </c>
      <c r="E7375" s="12">
        <v>11</v>
      </c>
    </row>
    <row r="7376" spans="1:5" x14ac:dyDescent="0.3">
      <c r="A7376" s="3" t="s">
        <v>16663</v>
      </c>
      <c r="B7376" s="11" t="s">
        <v>1228</v>
      </c>
      <c r="C7376" s="11" t="s">
        <v>104</v>
      </c>
      <c r="D7376" s="17">
        <v>45921</v>
      </c>
      <c r="E7376" s="12">
        <v>10</v>
      </c>
    </row>
    <row r="7377" spans="1:5" x14ac:dyDescent="0.3">
      <c r="A7377" s="3" t="s">
        <v>16664</v>
      </c>
      <c r="B7377" s="11" t="s">
        <v>1128</v>
      </c>
      <c r="C7377" s="11" t="s">
        <v>198</v>
      </c>
      <c r="D7377" s="17">
        <v>46002</v>
      </c>
      <c r="E7377" s="12">
        <v>5</v>
      </c>
    </row>
    <row r="7378" spans="1:5" x14ac:dyDescent="0.3">
      <c r="A7378" s="3" t="s">
        <v>16665</v>
      </c>
      <c r="B7378" s="11" t="s">
        <v>916</v>
      </c>
      <c r="C7378" s="11" t="s">
        <v>126</v>
      </c>
      <c r="D7378" s="17">
        <v>45709</v>
      </c>
      <c r="E7378" s="12">
        <v>10</v>
      </c>
    </row>
    <row r="7379" spans="1:5" x14ac:dyDescent="0.3">
      <c r="A7379" s="3" t="s">
        <v>16666</v>
      </c>
      <c r="B7379" s="11" t="s">
        <v>1584</v>
      </c>
      <c r="C7379" s="11" t="s">
        <v>124</v>
      </c>
      <c r="D7379" s="17">
        <v>46135</v>
      </c>
      <c r="E7379" s="12">
        <v>7</v>
      </c>
    </row>
    <row r="7380" spans="1:5" x14ac:dyDescent="0.3">
      <c r="A7380" s="3" t="s">
        <v>16667</v>
      </c>
      <c r="B7380" s="11" t="s">
        <v>1672</v>
      </c>
      <c r="C7380" s="11" t="s">
        <v>211</v>
      </c>
      <c r="D7380" s="17">
        <v>45709</v>
      </c>
      <c r="E7380" s="12">
        <v>7</v>
      </c>
    </row>
    <row r="7381" spans="1:5" x14ac:dyDescent="0.3">
      <c r="A7381" s="3" t="s">
        <v>16668</v>
      </c>
      <c r="B7381" s="11" t="s">
        <v>1716</v>
      </c>
      <c r="C7381" s="11" t="s">
        <v>237</v>
      </c>
      <c r="D7381" s="17">
        <v>46047</v>
      </c>
      <c r="E7381" s="12">
        <v>12</v>
      </c>
    </row>
    <row r="7382" spans="1:5" x14ac:dyDescent="0.3">
      <c r="A7382" s="3" t="s">
        <v>16669</v>
      </c>
      <c r="B7382" s="11" t="s">
        <v>1206</v>
      </c>
      <c r="C7382" s="11" t="s">
        <v>292</v>
      </c>
      <c r="D7382" s="17">
        <v>45995</v>
      </c>
      <c r="E7382" s="12">
        <v>6</v>
      </c>
    </row>
    <row r="7383" spans="1:5" x14ac:dyDescent="0.3">
      <c r="A7383" s="3" t="s">
        <v>16670</v>
      </c>
      <c r="B7383" s="11" t="s">
        <v>1124</v>
      </c>
      <c r="C7383" s="11" t="s">
        <v>324</v>
      </c>
      <c r="D7383" s="17">
        <v>45837</v>
      </c>
      <c r="E7383" s="12">
        <v>8</v>
      </c>
    </row>
    <row r="7384" spans="1:5" x14ac:dyDescent="0.3">
      <c r="A7384" s="3" t="s">
        <v>16671</v>
      </c>
      <c r="B7384" s="11" t="s">
        <v>982</v>
      </c>
      <c r="C7384" s="11" t="s">
        <v>314</v>
      </c>
      <c r="D7384" s="17">
        <v>46040</v>
      </c>
      <c r="E7384" s="12">
        <v>10</v>
      </c>
    </row>
    <row r="7385" spans="1:5" x14ac:dyDescent="0.3">
      <c r="A7385" s="3" t="s">
        <v>16672</v>
      </c>
      <c r="B7385" s="11" t="s">
        <v>1506</v>
      </c>
      <c r="C7385" s="11" t="s">
        <v>269</v>
      </c>
      <c r="D7385" s="17">
        <v>46198</v>
      </c>
      <c r="E7385" s="12">
        <v>9</v>
      </c>
    </row>
    <row r="7386" spans="1:5" x14ac:dyDescent="0.3">
      <c r="A7386" s="3" t="s">
        <v>16673</v>
      </c>
      <c r="B7386" s="11" t="s">
        <v>1550</v>
      </c>
      <c r="C7386" s="11" t="s">
        <v>265</v>
      </c>
      <c r="D7386" s="17">
        <v>45716</v>
      </c>
      <c r="E7386" s="12">
        <v>8</v>
      </c>
    </row>
    <row r="7387" spans="1:5" x14ac:dyDescent="0.3">
      <c r="A7387" s="3" t="s">
        <v>16674</v>
      </c>
      <c r="B7387" s="11" t="s">
        <v>1116</v>
      </c>
      <c r="C7387" s="11" t="s">
        <v>344</v>
      </c>
      <c r="D7387" s="17">
        <v>45909</v>
      </c>
      <c r="E7387" s="12">
        <v>4</v>
      </c>
    </row>
    <row r="7388" spans="1:5" x14ac:dyDescent="0.3">
      <c r="A7388" s="3" t="s">
        <v>16675</v>
      </c>
      <c r="B7388" s="11" t="s">
        <v>1228</v>
      </c>
      <c r="C7388" s="11" t="s">
        <v>322</v>
      </c>
      <c r="D7388" s="17">
        <v>46122</v>
      </c>
      <c r="E7388" s="12">
        <v>5</v>
      </c>
    </row>
    <row r="7389" spans="1:5" x14ac:dyDescent="0.3">
      <c r="A7389" s="3" t="s">
        <v>16676</v>
      </c>
      <c r="B7389" s="11" t="s">
        <v>1634</v>
      </c>
      <c r="C7389" s="11" t="s">
        <v>208</v>
      </c>
      <c r="D7389" s="17">
        <v>45676</v>
      </c>
      <c r="E7389" s="12">
        <v>9</v>
      </c>
    </row>
    <row r="7390" spans="1:5" x14ac:dyDescent="0.3">
      <c r="A7390" s="3" t="s">
        <v>16677</v>
      </c>
      <c r="B7390" s="11" t="s">
        <v>986</v>
      </c>
      <c r="C7390" s="11" t="s">
        <v>101</v>
      </c>
      <c r="D7390" s="17">
        <v>45762</v>
      </c>
      <c r="E7390" s="12">
        <v>4</v>
      </c>
    </row>
    <row r="7391" spans="1:5" x14ac:dyDescent="0.3">
      <c r="A7391" s="3" t="s">
        <v>16678</v>
      </c>
      <c r="B7391" s="11" t="s">
        <v>1636</v>
      </c>
      <c r="C7391" s="11" t="s">
        <v>109</v>
      </c>
      <c r="D7391" s="17">
        <v>45808</v>
      </c>
      <c r="E7391" s="12">
        <v>7</v>
      </c>
    </row>
    <row r="7392" spans="1:5" x14ac:dyDescent="0.3">
      <c r="A7392" s="3" t="s">
        <v>16679</v>
      </c>
      <c r="B7392" s="11" t="s">
        <v>1776</v>
      </c>
      <c r="C7392" s="11" t="s">
        <v>401</v>
      </c>
      <c r="D7392" s="17">
        <v>45736</v>
      </c>
      <c r="E7392" s="12">
        <v>11</v>
      </c>
    </row>
    <row r="7393" spans="1:5" x14ac:dyDescent="0.3">
      <c r="A7393" s="3" t="s">
        <v>16680</v>
      </c>
      <c r="B7393" s="11" t="s">
        <v>1338</v>
      </c>
      <c r="C7393" s="11" t="s">
        <v>179</v>
      </c>
      <c r="D7393" s="17">
        <v>45792</v>
      </c>
      <c r="E7393" s="12">
        <v>5</v>
      </c>
    </row>
    <row r="7394" spans="1:5" x14ac:dyDescent="0.3">
      <c r="A7394" s="3" t="s">
        <v>16681</v>
      </c>
      <c r="B7394" s="11" t="s">
        <v>1362</v>
      </c>
      <c r="C7394" s="11" t="s">
        <v>216</v>
      </c>
      <c r="D7394" s="17">
        <v>45892</v>
      </c>
      <c r="E7394" s="12">
        <v>5</v>
      </c>
    </row>
    <row r="7395" spans="1:5" x14ac:dyDescent="0.3">
      <c r="A7395" s="3" t="s">
        <v>16682</v>
      </c>
      <c r="B7395" s="11" t="s">
        <v>1366</v>
      </c>
      <c r="C7395" s="11" t="s">
        <v>8</v>
      </c>
      <c r="D7395" s="17">
        <v>46164</v>
      </c>
      <c r="E7395" s="12">
        <v>4</v>
      </c>
    </row>
    <row r="7396" spans="1:5" x14ac:dyDescent="0.3">
      <c r="A7396" s="3" t="s">
        <v>16683</v>
      </c>
      <c r="B7396" s="11" t="s">
        <v>946</v>
      </c>
      <c r="C7396" s="11" t="s">
        <v>329</v>
      </c>
      <c r="D7396" s="17">
        <v>46053</v>
      </c>
      <c r="E7396" s="12">
        <v>10</v>
      </c>
    </row>
    <row r="7397" spans="1:5" x14ac:dyDescent="0.3">
      <c r="A7397" s="3" t="s">
        <v>16684</v>
      </c>
      <c r="B7397" s="11" t="s">
        <v>964</v>
      </c>
      <c r="C7397" s="11" t="s">
        <v>324</v>
      </c>
      <c r="D7397" s="17">
        <v>45682</v>
      </c>
      <c r="E7397" s="12">
        <v>10</v>
      </c>
    </row>
    <row r="7398" spans="1:5" x14ac:dyDescent="0.3">
      <c r="A7398" s="3" t="s">
        <v>16685</v>
      </c>
      <c r="B7398" s="11" t="s">
        <v>1284</v>
      </c>
      <c r="C7398" s="11" t="s">
        <v>140</v>
      </c>
      <c r="D7398" s="17">
        <v>45847</v>
      </c>
      <c r="E7398" s="12">
        <v>8</v>
      </c>
    </row>
    <row r="7399" spans="1:5" x14ac:dyDescent="0.3">
      <c r="A7399" s="3" t="s">
        <v>16686</v>
      </c>
      <c r="B7399" s="11" t="s">
        <v>1240</v>
      </c>
      <c r="C7399" s="11" t="s">
        <v>109</v>
      </c>
      <c r="D7399" s="17">
        <v>45785</v>
      </c>
      <c r="E7399" s="12">
        <v>12</v>
      </c>
    </row>
    <row r="7400" spans="1:5" x14ac:dyDescent="0.3">
      <c r="A7400" s="3" t="s">
        <v>16687</v>
      </c>
      <c r="B7400" s="11" t="s">
        <v>1326</v>
      </c>
      <c r="C7400" s="11" t="s">
        <v>198</v>
      </c>
      <c r="D7400" s="17">
        <v>45935</v>
      </c>
      <c r="E7400" s="12">
        <v>11</v>
      </c>
    </row>
    <row r="7401" spans="1:5" x14ac:dyDescent="0.3">
      <c r="A7401" s="3" t="s">
        <v>16688</v>
      </c>
      <c r="B7401" s="11" t="s">
        <v>1060</v>
      </c>
      <c r="C7401" s="11" t="s">
        <v>301</v>
      </c>
      <c r="D7401" s="17">
        <v>45977</v>
      </c>
      <c r="E7401" s="12">
        <v>10</v>
      </c>
    </row>
    <row r="7402" spans="1:5" x14ac:dyDescent="0.3">
      <c r="A7402" s="3" t="s">
        <v>16689</v>
      </c>
      <c r="B7402" s="11" t="s">
        <v>962</v>
      </c>
      <c r="C7402" s="11" t="s">
        <v>376</v>
      </c>
      <c r="D7402" s="17">
        <v>46111</v>
      </c>
      <c r="E7402" s="12">
        <v>6</v>
      </c>
    </row>
    <row r="7403" spans="1:5" x14ac:dyDescent="0.3">
      <c r="A7403" s="3" t="s">
        <v>16690</v>
      </c>
      <c r="B7403" s="11" t="s">
        <v>1266</v>
      </c>
      <c r="C7403" s="11" t="s">
        <v>179</v>
      </c>
      <c r="D7403" s="17">
        <v>45899</v>
      </c>
      <c r="E7403" s="12">
        <v>6</v>
      </c>
    </row>
    <row r="7404" spans="1:5" x14ac:dyDescent="0.3">
      <c r="A7404" s="3" t="s">
        <v>16691</v>
      </c>
      <c r="B7404" s="11" t="s">
        <v>1210</v>
      </c>
      <c r="C7404" s="11" t="s">
        <v>322</v>
      </c>
      <c r="D7404" s="17">
        <v>46095</v>
      </c>
      <c r="E7404" s="12">
        <v>6</v>
      </c>
    </row>
    <row r="7405" spans="1:5" x14ac:dyDescent="0.3">
      <c r="A7405" s="3" t="s">
        <v>16692</v>
      </c>
      <c r="B7405" s="11" t="s">
        <v>1574</v>
      </c>
      <c r="C7405" s="11" t="s">
        <v>371</v>
      </c>
      <c r="D7405" s="17">
        <v>46091</v>
      </c>
      <c r="E7405" s="12">
        <v>5</v>
      </c>
    </row>
    <row r="7406" spans="1:5" x14ac:dyDescent="0.3">
      <c r="A7406" s="3" t="s">
        <v>16693</v>
      </c>
      <c r="B7406" s="11" t="s">
        <v>1196</v>
      </c>
      <c r="C7406" s="11" t="s">
        <v>206</v>
      </c>
      <c r="D7406" s="17">
        <v>45886</v>
      </c>
      <c r="E7406" s="12">
        <v>5</v>
      </c>
    </row>
    <row r="7407" spans="1:5" x14ac:dyDescent="0.3">
      <c r="A7407" s="3" t="s">
        <v>16694</v>
      </c>
      <c r="B7407" s="11" t="s">
        <v>1628</v>
      </c>
      <c r="C7407" s="11" t="s">
        <v>322</v>
      </c>
      <c r="D7407" s="17">
        <v>45847</v>
      </c>
      <c r="E7407" s="12">
        <v>8</v>
      </c>
    </row>
    <row r="7408" spans="1:5" x14ac:dyDescent="0.3">
      <c r="A7408" s="3" t="s">
        <v>16695</v>
      </c>
      <c r="B7408" s="11" t="s">
        <v>924</v>
      </c>
      <c r="C7408" s="11" t="s">
        <v>130</v>
      </c>
      <c r="D7408" s="17">
        <v>46071</v>
      </c>
      <c r="E7408" s="12">
        <v>10</v>
      </c>
    </row>
    <row r="7409" spans="1:5" x14ac:dyDescent="0.3">
      <c r="A7409" s="3" t="s">
        <v>16696</v>
      </c>
      <c r="B7409" s="11" t="s">
        <v>1542</v>
      </c>
      <c r="C7409" s="11" t="s">
        <v>226</v>
      </c>
      <c r="D7409" s="17">
        <v>46009</v>
      </c>
      <c r="E7409" s="12">
        <v>8</v>
      </c>
    </row>
    <row r="7410" spans="1:5" x14ac:dyDescent="0.3">
      <c r="A7410" s="3" t="s">
        <v>16697</v>
      </c>
      <c r="B7410" s="11" t="s">
        <v>1634</v>
      </c>
      <c r="C7410" s="11" t="s">
        <v>133</v>
      </c>
      <c r="D7410" s="17">
        <v>45737</v>
      </c>
      <c r="E7410" s="12">
        <v>4</v>
      </c>
    </row>
    <row r="7411" spans="1:5" x14ac:dyDescent="0.3">
      <c r="A7411" s="3" t="s">
        <v>16698</v>
      </c>
      <c r="B7411" s="11" t="s">
        <v>1564</v>
      </c>
      <c r="C7411" s="11" t="s">
        <v>294</v>
      </c>
      <c r="D7411" s="17">
        <v>46040</v>
      </c>
      <c r="E7411" s="12">
        <v>12</v>
      </c>
    </row>
    <row r="7412" spans="1:5" x14ac:dyDescent="0.3">
      <c r="A7412" s="3" t="s">
        <v>16699</v>
      </c>
      <c r="B7412" s="11" t="s">
        <v>1778</v>
      </c>
      <c r="C7412" s="11" t="s">
        <v>32</v>
      </c>
      <c r="D7412" s="17">
        <v>45775</v>
      </c>
      <c r="E7412" s="12">
        <v>7</v>
      </c>
    </row>
    <row r="7413" spans="1:5" x14ac:dyDescent="0.3">
      <c r="A7413" s="3" t="s">
        <v>16700</v>
      </c>
      <c r="B7413" s="11" t="s">
        <v>1286</v>
      </c>
      <c r="C7413" s="11" t="s">
        <v>98</v>
      </c>
      <c r="D7413" s="17">
        <v>46113</v>
      </c>
      <c r="E7413" s="12">
        <v>8</v>
      </c>
    </row>
    <row r="7414" spans="1:5" x14ac:dyDescent="0.3">
      <c r="A7414" s="3" t="s">
        <v>16701</v>
      </c>
      <c r="B7414" s="11" t="s">
        <v>1762</v>
      </c>
      <c r="C7414" s="11" t="s">
        <v>376</v>
      </c>
      <c r="D7414" s="17">
        <v>46137</v>
      </c>
      <c r="E7414" s="12">
        <v>5</v>
      </c>
    </row>
    <row r="7415" spans="1:5" x14ac:dyDescent="0.3">
      <c r="A7415" s="3" t="s">
        <v>16702</v>
      </c>
      <c r="B7415" s="11" t="s">
        <v>1592</v>
      </c>
      <c r="C7415" s="11" t="s">
        <v>73</v>
      </c>
      <c r="D7415" s="17">
        <v>45938</v>
      </c>
      <c r="E7415" s="12">
        <v>4</v>
      </c>
    </row>
    <row r="7416" spans="1:5" x14ac:dyDescent="0.3">
      <c r="A7416" s="3" t="s">
        <v>16703</v>
      </c>
      <c r="B7416" s="11" t="s">
        <v>1340</v>
      </c>
      <c r="C7416" s="11" t="s">
        <v>385</v>
      </c>
      <c r="D7416" s="17">
        <v>46080</v>
      </c>
      <c r="E7416" s="12">
        <v>7</v>
      </c>
    </row>
    <row r="7417" spans="1:5" x14ac:dyDescent="0.3">
      <c r="A7417" s="3" t="s">
        <v>16704</v>
      </c>
      <c r="B7417" s="11" t="s">
        <v>1604</v>
      </c>
      <c r="C7417" s="11" t="s">
        <v>320</v>
      </c>
      <c r="D7417" s="17">
        <v>45806</v>
      </c>
      <c r="E7417" s="12">
        <v>10</v>
      </c>
    </row>
    <row r="7418" spans="1:5" x14ac:dyDescent="0.3">
      <c r="A7418" s="3" t="s">
        <v>16705</v>
      </c>
      <c r="B7418" s="11" t="s">
        <v>1172</v>
      </c>
      <c r="C7418" s="11" t="s">
        <v>143</v>
      </c>
      <c r="D7418" s="17">
        <v>45944</v>
      </c>
      <c r="E7418" s="12">
        <v>6</v>
      </c>
    </row>
    <row r="7419" spans="1:5" x14ac:dyDescent="0.3">
      <c r="A7419" s="3" t="s">
        <v>16706</v>
      </c>
      <c r="B7419" s="11" t="s">
        <v>1156</v>
      </c>
      <c r="C7419" s="11" t="s">
        <v>184</v>
      </c>
      <c r="D7419" s="17">
        <v>45966</v>
      </c>
      <c r="E7419" s="12">
        <v>11</v>
      </c>
    </row>
    <row r="7420" spans="1:5" x14ac:dyDescent="0.3">
      <c r="A7420" s="3" t="s">
        <v>16707</v>
      </c>
      <c r="B7420" s="11" t="s">
        <v>1610</v>
      </c>
      <c r="C7420" s="11" t="s">
        <v>13</v>
      </c>
      <c r="D7420" s="17">
        <v>46076</v>
      </c>
      <c r="E7420" s="12">
        <v>5</v>
      </c>
    </row>
    <row r="7421" spans="1:5" x14ac:dyDescent="0.3">
      <c r="A7421" s="3" t="s">
        <v>16708</v>
      </c>
      <c r="B7421" s="11" t="s">
        <v>1680</v>
      </c>
      <c r="C7421" s="11" t="s">
        <v>157</v>
      </c>
      <c r="D7421" s="17">
        <v>45839</v>
      </c>
      <c r="E7421" s="12">
        <v>10</v>
      </c>
    </row>
    <row r="7422" spans="1:5" x14ac:dyDescent="0.3">
      <c r="A7422" s="3" t="s">
        <v>16709</v>
      </c>
      <c r="B7422" s="11" t="s">
        <v>1250</v>
      </c>
      <c r="C7422" s="11" t="s">
        <v>27</v>
      </c>
      <c r="D7422" s="17">
        <v>45760</v>
      </c>
      <c r="E7422" s="12">
        <v>4</v>
      </c>
    </row>
    <row r="7423" spans="1:5" x14ac:dyDescent="0.3">
      <c r="A7423" s="3" t="s">
        <v>16710</v>
      </c>
      <c r="B7423" s="11" t="s">
        <v>878</v>
      </c>
      <c r="C7423" s="11" t="s">
        <v>310</v>
      </c>
      <c r="D7423" s="17">
        <v>45928</v>
      </c>
      <c r="E7423" s="12">
        <v>6</v>
      </c>
    </row>
    <row r="7424" spans="1:5" x14ac:dyDescent="0.3">
      <c r="A7424" s="3" t="s">
        <v>16711</v>
      </c>
      <c r="B7424" s="11" t="s">
        <v>1330</v>
      </c>
      <c r="C7424" s="11" t="s">
        <v>50</v>
      </c>
      <c r="D7424" s="17">
        <v>45738</v>
      </c>
      <c r="E7424" s="12">
        <v>6</v>
      </c>
    </row>
    <row r="7425" spans="1:5" x14ac:dyDescent="0.3">
      <c r="A7425" s="3" t="s">
        <v>16712</v>
      </c>
      <c r="B7425" s="11" t="s">
        <v>932</v>
      </c>
      <c r="C7425" s="11" t="s">
        <v>208</v>
      </c>
      <c r="D7425" s="17">
        <v>45782</v>
      </c>
      <c r="E7425" s="12">
        <v>6</v>
      </c>
    </row>
    <row r="7426" spans="1:5" x14ac:dyDescent="0.3">
      <c r="A7426" s="3" t="s">
        <v>16713</v>
      </c>
      <c r="B7426" s="11" t="s">
        <v>1024</v>
      </c>
      <c r="C7426" s="11" t="s">
        <v>47</v>
      </c>
      <c r="D7426" s="17">
        <v>45890</v>
      </c>
      <c r="E7426" s="12">
        <v>11</v>
      </c>
    </row>
    <row r="7427" spans="1:5" x14ac:dyDescent="0.3">
      <c r="A7427" s="3" t="s">
        <v>16714</v>
      </c>
      <c r="B7427" s="11" t="s">
        <v>1452</v>
      </c>
      <c r="C7427" s="11" t="s">
        <v>320</v>
      </c>
      <c r="D7427" s="17">
        <v>45919</v>
      </c>
      <c r="E7427" s="12">
        <v>12</v>
      </c>
    </row>
    <row r="7428" spans="1:5" x14ac:dyDescent="0.3">
      <c r="A7428" s="3" t="s">
        <v>16715</v>
      </c>
      <c r="B7428" s="11" t="s">
        <v>1070</v>
      </c>
      <c r="C7428" s="11" t="s">
        <v>76</v>
      </c>
      <c r="D7428" s="17">
        <v>46026</v>
      </c>
      <c r="E7428" s="12">
        <v>9</v>
      </c>
    </row>
    <row r="7429" spans="1:5" x14ac:dyDescent="0.3">
      <c r="A7429" s="3" t="s">
        <v>16716</v>
      </c>
      <c r="B7429" s="11" t="s">
        <v>1540</v>
      </c>
      <c r="C7429" s="11" t="s">
        <v>371</v>
      </c>
      <c r="D7429" s="17">
        <v>45945</v>
      </c>
      <c r="E7429" s="12">
        <v>11</v>
      </c>
    </row>
    <row r="7430" spans="1:5" x14ac:dyDescent="0.3">
      <c r="A7430" s="3" t="s">
        <v>16717</v>
      </c>
      <c r="B7430" s="11" t="s">
        <v>1276</v>
      </c>
      <c r="C7430" s="11" t="s">
        <v>292</v>
      </c>
      <c r="D7430" s="17">
        <v>46094</v>
      </c>
      <c r="E7430" s="12">
        <v>4</v>
      </c>
    </row>
    <row r="7431" spans="1:5" x14ac:dyDescent="0.3">
      <c r="A7431" s="3" t="s">
        <v>16718</v>
      </c>
      <c r="B7431" s="11" t="s">
        <v>1378</v>
      </c>
      <c r="C7431" s="11" t="s">
        <v>179</v>
      </c>
      <c r="D7431" s="17">
        <v>45927</v>
      </c>
      <c r="E7431" s="12">
        <v>10</v>
      </c>
    </row>
    <row r="7432" spans="1:5" x14ac:dyDescent="0.3">
      <c r="A7432" s="3" t="s">
        <v>16719</v>
      </c>
      <c r="B7432" s="11" t="s">
        <v>1020</v>
      </c>
      <c r="C7432" s="11" t="s">
        <v>251</v>
      </c>
      <c r="D7432" s="17">
        <v>45883</v>
      </c>
      <c r="E7432" s="12">
        <v>12</v>
      </c>
    </row>
    <row r="7433" spans="1:5" x14ac:dyDescent="0.3">
      <c r="A7433" s="3" t="s">
        <v>16720</v>
      </c>
      <c r="B7433" s="11" t="s">
        <v>1046</v>
      </c>
      <c r="C7433" s="11" t="s">
        <v>274</v>
      </c>
      <c r="D7433" s="17">
        <v>45909</v>
      </c>
      <c r="E7433" s="12">
        <v>10</v>
      </c>
    </row>
    <row r="7434" spans="1:5" x14ac:dyDescent="0.3">
      <c r="A7434" s="3" t="s">
        <v>16721</v>
      </c>
      <c r="B7434" s="11" t="s">
        <v>1736</v>
      </c>
      <c r="C7434" s="11" t="s">
        <v>316</v>
      </c>
      <c r="D7434" s="17">
        <v>46109</v>
      </c>
      <c r="E7434" s="12">
        <v>5</v>
      </c>
    </row>
    <row r="7435" spans="1:5" x14ac:dyDescent="0.3">
      <c r="A7435" s="3" t="s">
        <v>16722</v>
      </c>
      <c r="B7435" s="11" t="s">
        <v>964</v>
      </c>
      <c r="C7435" s="11" t="s">
        <v>73</v>
      </c>
      <c r="D7435" s="17">
        <v>45797</v>
      </c>
      <c r="E7435" s="12">
        <v>7</v>
      </c>
    </row>
    <row r="7436" spans="1:5" x14ac:dyDescent="0.3">
      <c r="A7436" s="3" t="s">
        <v>16723</v>
      </c>
      <c r="B7436" s="11" t="s">
        <v>1726</v>
      </c>
      <c r="C7436" s="11" t="s">
        <v>267</v>
      </c>
      <c r="D7436" s="17">
        <v>46198</v>
      </c>
      <c r="E7436" s="12">
        <v>8</v>
      </c>
    </row>
    <row r="7437" spans="1:5" x14ac:dyDescent="0.3">
      <c r="A7437" s="3" t="s">
        <v>16724</v>
      </c>
      <c r="B7437" s="11" t="s">
        <v>1100</v>
      </c>
      <c r="C7437" s="11" t="s">
        <v>66</v>
      </c>
      <c r="D7437" s="17">
        <v>45813</v>
      </c>
      <c r="E7437" s="12">
        <v>10</v>
      </c>
    </row>
    <row r="7438" spans="1:5" x14ac:dyDescent="0.3">
      <c r="A7438" s="3" t="s">
        <v>16725</v>
      </c>
      <c r="B7438" s="11" t="s">
        <v>1024</v>
      </c>
      <c r="C7438" s="11" t="s">
        <v>89</v>
      </c>
      <c r="D7438" s="17">
        <v>46189</v>
      </c>
      <c r="E7438" s="12">
        <v>7</v>
      </c>
    </row>
    <row r="7439" spans="1:5" x14ac:dyDescent="0.3">
      <c r="A7439" s="3" t="s">
        <v>16726</v>
      </c>
      <c r="B7439" s="11" t="s">
        <v>1672</v>
      </c>
      <c r="C7439" s="11" t="s">
        <v>95</v>
      </c>
      <c r="D7439" s="17">
        <v>46112</v>
      </c>
      <c r="E7439" s="12">
        <v>10</v>
      </c>
    </row>
    <row r="7440" spans="1:5" x14ac:dyDescent="0.3">
      <c r="A7440" s="3" t="s">
        <v>16727</v>
      </c>
      <c r="B7440" s="11" t="s">
        <v>1672</v>
      </c>
      <c r="C7440" s="11" t="s">
        <v>237</v>
      </c>
      <c r="D7440" s="17">
        <v>45961</v>
      </c>
      <c r="E7440" s="12">
        <v>4</v>
      </c>
    </row>
    <row r="7441" spans="1:5" x14ac:dyDescent="0.3">
      <c r="A7441" s="3" t="s">
        <v>16728</v>
      </c>
      <c r="B7441" s="11" t="s">
        <v>1106</v>
      </c>
      <c r="C7441" s="11" t="s">
        <v>373</v>
      </c>
      <c r="D7441" s="17">
        <v>45707</v>
      </c>
      <c r="E7441" s="12">
        <v>8</v>
      </c>
    </row>
    <row r="7442" spans="1:5" x14ac:dyDescent="0.3">
      <c r="A7442" s="3" t="s">
        <v>16729</v>
      </c>
      <c r="B7442" s="11" t="s">
        <v>1662</v>
      </c>
      <c r="C7442" s="11" t="s">
        <v>318</v>
      </c>
      <c r="D7442" s="17">
        <v>46078</v>
      </c>
      <c r="E7442" s="12">
        <v>9</v>
      </c>
    </row>
    <row r="7443" spans="1:5" x14ac:dyDescent="0.3">
      <c r="A7443" s="3" t="s">
        <v>16730</v>
      </c>
      <c r="B7443" s="11" t="s">
        <v>1612</v>
      </c>
      <c r="C7443" s="11" t="s">
        <v>107</v>
      </c>
      <c r="D7443" s="17">
        <v>45701</v>
      </c>
      <c r="E7443" s="12">
        <v>7</v>
      </c>
    </row>
    <row r="7444" spans="1:5" x14ac:dyDescent="0.3">
      <c r="A7444" s="3" t="s">
        <v>16731</v>
      </c>
      <c r="B7444" s="11" t="s">
        <v>1302</v>
      </c>
      <c r="C7444" s="11" t="s">
        <v>329</v>
      </c>
      <c r="D7444" s="17">
        <v>46116</v>
      </c>
      <c r="E7444" s="12">
        <v>8</v>
      </c>
    </row>
    <row r="7445" spans="1:5" x14ac:dyDescent="0.3">
      <c r="A7445" s="3" t="s">
        <v>16732</v>
      </c>
      <c r="B7445" s="11" t="s">
        <v>1504</v>
      </c>
      <c r="C7445" s="11" t="s">
        <v>140</v>
      </c>
      <c r="D7445" s="17">
        <v>46047</v>
      </c>
      <c r="E7445" s="12">
        <v>11</v>
      </c>
    </row>
    <row r="7446" spans="1:5" x14ac:dyDescent="0.3">
      <c r="A7446" s="3" t="s">
        <v>16733</v>
      </c>
      <c r="B7446" s="11" t="s">
        <v>1356</v>
      </c>
      <c r="C7446" s="11" t="s">
        <v>200</v>
      </c>
      <c r="D7446" s="17">
        <v>45834</v>
      </c>
      <c r="E7446" s="12">
        <v>11</v>
      </c>
    </row>
    <row r="7447" spans="1:5" x14ac:dyDescent="0.3">
      <c r="A7447" s="3" t="s">
        <v>16734</v>
      </c>
      <c r="B7447" s="11" t="s">
        <v>1122</v>
      </c>
      <c r="C7447" s="11" t="s">
        <v>140</v>
      </c>
      <c r="D7447" s="17">
        <v>45751</v>
      </c>
      <c r="E7447" s="12">
        <v>12</v>
      </c>
    </row>
    <row r="7448" spans="1:5" x14ac:dyDescent="0.3">
      <c r="A7448" s="3" t="s">
        <v>16735</v>
      </c>
      <c r="B7448" s="11" t="s">
        <v>1506</v>
      </c>
      <c r="C7448" s="11" t="s">
        <v>177</v>
      </c>
      <c r="D7448" s="17">
        <v>45910</v>
      </c>
      <c r="E7448" s="12">
        <v>11</v>
      </c>
    </row>
    <row r="7449" spans="1:5" x14ac:dyDescent="0.3">
      <c r="A7449" s="3" t="s">
        <v>16736</v>
      </c>
      <c r="B7449" s="11" t="s">
        <v>1720</v>
      </c>
      <c r="C7449" s="11" t="s">
        <v>126</v>
      </c>
      <c r="D7449" s="17">
        <v>46189</v>
      </c>
      <c r="E7449" s="12">
        <v>9</v>
      </c>
    </row>
    <row r="7450" spans="1:5" x14ac:dyDescent="0.3">
      <c r="A7450" s="3" t="s">
        <v>16737</v>
      </c>
      <c r="B7450" s="11" t="s">
        <v>1132</v>
      </c>
      <c r="C7450" s="11" t="s">
        <v>251</v>
      </c>
      <c r="D7450" s="17">
        <v>46014</v>
      </c>
      <c r="E7450" s="12">
        <v>12</v>
      </c>
    </row>
    <row r="7451" spans="1:5" x14ac:dyDescent="0.3">
      <c r="A7451" s="3" t="s">
        <v>16738</v>
      </c>
      <c r="B7451" s="11" t="s">
        <v>1734</v>
      </c>
      <c r="C7451" s="11" t="s">
        <v>342</v>
      </c>
      <c r="D7451" s="17">
        <v>46044</v>
      </c>
      <c r="E7451" s="12">
        <v>4</v>
      </c>
    </row>
    <row r="7452" spans="1:5" x14ac:dyDescent="0.3">
      <c r="A7452" s="3" t="s">
        <v>16739</v>
      </c>
      <c r="B7452" s="11" t="s">
        <v>1230</v>
      </c>
      <c r="C7452" s="11" t="s">
        <v>393</v>
      </c>
      <c r="D7452" s="17">
        <v>46157</v>
      </c>
      <c r="E7452" s="12">
        <v>4</v>
      </c>
    </row>
    <row r="7453" spans="1:5" x14ac:dyDescent="0.3">
      <c r="A7453" s="3" t="s">
        <v>16740</v>
      </c>
      <c r="B7453" s="11" t="s">
        <v>1470</v>
      </c>
      <c r="C7453" s="11" t="s">
        <v>237</v>
      </c>
      <c r="D7453" s="17">
        <v>46154</v>
      </c>
      <c r="E7453" s="12">
        <v>11</v>
      </c>
    </row>
    <row r="7454" spans="1:5" x14ac:dyDescent="0.3">
      <c r="A7454" s="3" t="s">
        <v>16741</v>
      </c>
      <c r="B7454" s="11" t="s">
        <v>1410</v>
      </c>
      <c r="C7454" s="11" t="s">
        <v>239</v>
      </c>
      <c r="D7454" s="17">
        <v>46111</v>
      </c>
      <c r="E7454" s="12">
        <v>8</v>
      </c>
    </row>
    <row r="7455" spans="1:5" x14ac:dyDescent="0.3">
      <c r="A7455" s="3" t="s">
        <v>16742</v>
      </c>
      <c r="B7455" s="11" t="s">
        <v>1578</v>
      </c>
      <c r="C7455" s="11" t="s">
        <v>98</v>
      </c>
      <c r="D7455" s="17">
        <v>46111</v>
      </c>
      <c r="E7455" s="12">
        <v>9</v>
      </c>
    </row>
    <row r="7456" spans="1:5" x14ac:dyDescent="0.3">
      <c r="A7456" s="3" t="s">
        <v>16743</v>
      </c>
      <c r="B7456" s="11" t="s">
        <v>1440</v>
      </c>
      <c r="C7456" s="11" t="s">
        <v>258</v>
      </c>
      <c r="D7456" s="17">
        <v>45967</v>
      </c>
      <c r="E7456" s="12">
        <v>9</v>
      </c>
    </row>
    <row r="7457" spans="1:5" x14ac:dyDescent="0.3">
      <c r="A7457" s="3" t="s">
        <v>16744</v>
      </c>
      <c r="B7457" s="11" t="s">
        <v>978</v>
      </c>
      <c r="C7457" s="11" t="s">
        <v>290</v>
      </c>
      <c r="D7457" s="17">
        <v>46175</v>
      </c>
      <c r="E7457" s="12">
        <v>4</v>
      </c>
    </row>
    <row r="7458" spans="1:5" x14ac:dyDescent="0.3">
      <c r="A7458" s="3" t="s">
        <v>16745</v>
      </c>
      <c r="B7458" s="11" t="s">
        <v>1302</v>
      </c>
      <c r="C7458" s="11" t="s">
        <v>258</v>
      </c>
      <c r="D7458" s="17">
        <v>45811</v>
      </c>
      <c r="E7458" s="12">
        <v>12</v>
      </c>
    </row>
    <row r="7459" spans="1:5" x14ac:dyDescent="0.3">
      <c r="A7459" s="3" t="s">
        <v>16746</v>
      </c>
      <c r="B7459" s="11" t="s">
        <v>926</v>
      </c>
      <c r="C7459" s="11" t="s">
        <v>362</v>
      </c>
      <c r="D7459" s="17">
        <v>46017</v>
      </c>
      <c r="E7459" s="12">
        <v>10</v>
      </c>
    </row>
    <row r="7460" spans="1:5" x14ac:dyDescent="0.3">
      <c r="A7460" s="3" t="s">
        <v>16747</v>
      </c>
      <c r="B7460" s="11" t="s">
        <v>1310</v>
      </c>
      <c r="C7460" s="11" t="s">
        <v>290</v>
      </c>
      <c r="D7460" s="17">
        <v>45859</v>
      </c>
      <c r="E7460" s="12">
        <v>6</v>
      </c>
    </row>
    <row r="7461" spans="1:5" x14ac:dyDescent="0.3">
      <c r="A7461" s="3" t="s">
        <v>16748</v>
      </c>
      <c r="B7461" s="11" t="s">
        <v>1664</v>
      </c>
      <c r="C7461" s="11" t="s">
        <v>362</v>
      </c>
      <c r="D7461" s="17">
        <v>45823</v>
      </c>
      <c r="E7461" s="12">
        <v>6</v>
      </c>
    </row>
    <row r="7462" spans="1:5" x14ac:dyDescent="0.3">
      <c r="A7462" s="3" t="s">
        <v>16749</v>
      </c>
      <c r="B7462" s="11" t="s">
        <v>1362</v>
      </c>
      <c r="C7462" s="11" t="s">
        <v>133</v>
      </c>
      <c r="D7462" s="17">
        <v>45708</v>
      </c>
      <c r="E7462" s="12">
        <v>10</v>
      </c>
    </row>
    <row r="7463" spans="1:5" x14ac:dyDescent="0.3">
      <c r="A7463" s="3" t="s">
        <v>16750</v>
      </c>
      <c r="B7463" s="11" t="s">
        <v>1600</v>
      </c>
      <c r="C7463" s="11" t="s">
        <v>378</v>
      </c>
      <c r="D7463" s="17">
        <v>45729</v>
      </c>
      <c r="E7463" s="12">
        <v>12</v>
      </c>
    </row>
    <row r="7464" spans="1:5" x14ac:dyDescent="0.3">
      <c r="A7464" s="3" t="s">
        <v>16751</v>
      </c>
      <c r="B7464" s="11" t="s">
        <v>1284</v>
      </c>
      <c r="C7464" s="11" t="s">
        <v>296</v>
      </c>
      <c r="D7464" s="17">
        <v>45872</v>
      </c>
      <c r="E7464" s="12">
        <v>6</v>
      </c>
    </row>
    <row r="7465" spans="1:5" x14ac:dyDescent="0.3">
      <c r="A7465" s="3" t="s">
        <v>16752</v>
      </c>
      <c r="B7465" s="11" t="s">
        <v>1432</v>
      </c>
      <c r="C7465" s="11" t="s">
        <v>179</v>
      </c>
      <c r="D7465" s="17">
        <v>45681</v>
      </c>
      <c r="E7465" s="12">
        <v>10</v>
      </c>
    </row>
    <row r="7466" spans="1:5" x14ac:dyDescent="0.3">
      <c r="A7466" s="3" t="s">
        <v>16753</v>
      </c>
      <c r="B7466" s="11" t="s">
        <v>1138</v>
      </c>
      <c r="C7466" s="11" t="s">
        <v>316</v>
      </c>
      <c r="D7466" s="17">
        <v>46051</v>
      </c>
      <c r="E7466" s="12">
        <v>10</v>
      </c>
    </row>
    <row r="7467" spans="1:5" x14ac:dyDescent="0.3">
      <c r="A7467" s="3" t="s">
        <v>16754</v>
      </c>
      <c r="B7467" s="11" t="s">
        <v>1096</v>
      </c>
      <c r="C7467" s="11" t="s">
        <v>314</v>
      </c>
      <c r="D7467" s="17">
        <v>46084</v>
      </c>
      <c r="E7467" s="12">
        <v>7</v>
      </c>
    </row>
    <row r="7468" spans="1:5" x14ac:dyDescent="0.3">
      <c r="A7468" s="3" t="s">
        <v>16755</v>
      </c>
      <c r="B7468" s="11" t="s">
        <v>1628</v>
      </c>
      <c r="C7468" s="11" t="s">
        <v>246</v>
      </c>
      <c r="D7468" s="17">
        <v>46010</v>
      </c>
      <c r="E7468" s="12">
        <v>12</v>
      </c>
    </row>
    <row r="7469" spans="1:5" x14ac:dyDescent="0.3">
      <c r="A7469" s="3" t="s">
        <v>16756</v>
      </c>
      <c r="B7469" s="11" t="s">
        <v>1136</v>
      </c>
      <c r="C7469" s="11" t="s">
        <v>308</v>
      </c>
      <c r="D7469" s="17">
        <v>46077</v>
      </c>
      <c r="E7469" s="12">
        <v>11</v>
      </c>
    </row>
    <row r="7470" spans="1:5" x14ac:dyDescent="0.3">
      <c r="A7470" s="3" t="s">
        <v>16757</v>
      </c>
      <c r="B7470" s="11" t="s">
        <v>1568</v>
      </c>
      <c r="C7470" s="11" t="s">
        <v>124</v>
      </c>
      <c r="D7470" s="17">
        <v>45798</v>
      </c>
      <c r="E7470" s="12">
        <v>6</v>
      </c>
    </row>
    <row r="7471" spans="1:5" x14ac:dyDescent="0.3">
      <c r="A7471" s="3" t="s">
        <v>16758</v>
      </c>
      <c r="B7471" s="11" t="s">
        <v>1022</v>
      </c>
      <c r="C7471" s="11" t="s">
        <v>165</v>
      </c>
      <c r="D7471" s="17">
        <v>45914</v>
      </c>
      <c r="E7471" s="12">
        <v>11</v>
      </c>
    </row>
    <row r="7472" spans="1:5" x14ac:dyDescent="0.3">
      <c r="A7472" s="3" t="s">
        <v>16759</v>
      </c>
      <c r="B7472" s="11" t="s">
        <v>1388</v>
      </c>
      <c r="C7472" s="11" t="s">
        <v>47</v>
      </c>
      <c r="D7472" s="17">
        <v>45997</v>
      </c>
      <c r="E7472" s="12">
        <v>7</v>
      </c>
    </row>
    <row r="7473" spans="1:5" x14ac:dyDescent="0.3">
      <c r="A7473" s="3" t="s">
        <v>16760</v>
      </c>
      <c r="B7473" s="11" t="s">
        <v>1602</v>
      </c>
      <c r="C7473" s="11" t="s">
        <v>329</v>
      </c>
      <c r="D7473" s="17">
        <v>46166</v>
      </c>
      <c r="E7473" s="12">
        <v>5</v>
      </c>
    </row>
    <row r="7474" spans="1:5" x14ac:dyDescent="0.3">
      <c r="A7474" s="3" t="s">
        <v>16761</v>
      </c>
      <c r="B7474" s="11" t="s">
        <v>1644</v>
      </c>
      <c r="C7474" s="11" t="s">
        <v>76</v>
      </c>
      <c r="D7474" s="17">
        <v>45716</v>
      </c>
      <c r="E7474" s="12">
        <v>8</v>
      </c>
    </row>
    <row r="7475" spans="1:5" x14ac:dyDescent="0.3">
      <c r="A7475" s="3" t="s">
        <v>16762</v>
      </c>
      <c r="B7475" s="11" t="s">
        <v>1082</v>
      </c>
      <c r="C7475" s="11" t="s">
        <v>174</v>
      </c>
      <c r="D7475" s="17">
        <v>45953</v>
      </c>
      <c r="E7475" s="12">
        <v>10</v>
      </c>
    </row>
    <row r="7476" spans="1:5" x14ac:dyDescent="0.3">
      <c r="A7476" s="3" t="s">
        <v>16763</v>
      </c>
      <c r="B7476" s="11" t="s">
        <v>1436</v>
      </c>
      <c r="C7476" s="11" t="s">
        <v>395</v>
      </c>
      <c r="D7476" s="17">
        <v>46050</v>
      </c>
      <c r="E7476" s="12">
        <v>9</v>
      </c>
    </row>
    <row r="7477" spans="1:5" x14ac:dyDescent="0.3">
      <c r="A7477" s="3" t="s">
        <v>16764</v>
      </c>
      <c r="B7477" s="11" t="s">
        <v>984</v>
      </c>
      <c r="C7477" s="11" t="s">
        <v>251</v>
      </c>
      <c r="D7477" s="17">
        <v>45660</v>
      </c>
      <c r="E7477" s="12">
        <v>7</v>
      </c>
    </row>
    <row r="7478" spans="1:5" x14ac:dyDescent="0.3">
      <c r="A7478" s="3" t="s">
        <v>16765</v>
      </c>
      <c r="B7478" s="11" t="s">
        <v>903</v>
      </c>
      <c r="C7478" s="11" t="s">
        <v>168</v>
      </c>
      <c r="D7478" s="17">
        <v>46117</v>
      </c>
      <c r="E7478" s="12">
        <v>8</v>
      </c>
    </row>
    <row r="7479" spans="1:5" x14ac:dyDescent="0.3">
      <c r="A7479" s="3" t="s">
        <v>16766</v>
      </c>
      <c r="B7479" s="11" t="s">
        <v>1706</v>
      </c>
      <c r="C7479" s="11" t="s">
        <v>168</v>
      </c>
      <c r="D7479" s="17">
        <v>45711</v>
      </c>
      <c r="E7479" s="12">
        <v>4</v>
      </c>
    </row>
    <row r="7480" spans="1:5" x14ac:dyDescent="0.3">
      <c r="A7480" s="3" t="s">
        <v>16767</v>
      </c>
      <c r="B7480" s="11" t="s">
        <v>1444</v>
      </c>
      <c r="C7480" s="11" t="s">
        <v>78</v>
      </c>
      <c r="D7480" s="17">
        <v>46000</v>
      </c>
      <c r="E7480" s="12">
        <v>11</v>
      </c>
    </row>
    <row r="7481" spans="1:5" x14ac:dyDescent="0.3">
      <c r="A7481" s="3" t="s">
        <v>16768</v>
      </c>
      <c r="B7481" s="11" t="s">
        <v>1688</v>
      </c>
      <c r="C7481" s="11" t="s">
        <v>118</v>
      </c>
      <c r="D7481" s="17">
        <v>45800</v>
      </c>
      <c r="E7481" s="12">
        <v>7</v>
      </c>
    </row>
    <row r="7482" spans="1:5" x14ac:dyDescent="0.3">
      <c r="A7482" s="3" t="s">
        <v>16769</v>
      </c>
      <c r="B7482" s="11" t="s">
        <v>1432</v>
      </c>
      <c r="C7482" s="11" t="s">
        <v>216</v>
      </c>
      <c r="D7482" s="17">
        <v>46112</v>
      </c>
      <c r="E7482" s="12">
        <v>10</v>
      </c>
    </row>
    <row r="7483" spans="1:5" x14ac:dyDescent="0.3">
      <c r="A7483" s="3" t="s">
        <v>16770</v>
      </c>
      <c r="B7483" s="11" t="s">
        <v>1238</v>
      </c>
      <c r="C7483" s="11" t="s">
        <v>308</v>
      </c>
      <c r="D7483" s="17">
        <v>46193</v>
      </c>
      <c r="E7483" s="12">
        <v>8</v>
      </c>
    </row>
    <row r="7484" spans="1:5" x14ac:dyDescent="0.3">
      <c r="A7484" s="3" t="s">
        <v>16771</v>
      </c>
      <c r="B7484" s="11" t="s">
        <v>1380</v>
      </c>
      <c r="C7484" s="11" t="s">
        <v>216</v>
      </c>
      <c r="D7484" s="17">
        <v>46137</v>
      </c>
      <c r="E7484" s="12">
        <v>10</v>
      </c>
    </row>
    <row r="7485" spans="1:5" x14ac:dyDescent="0.3">
      <c r="A7485" s="3" t="s">
        <v>16772</v>
      </c>
      <c r="B7485" s="11" t="s">
        <v>1536</v>
      </c>
      <c r="C7485" s="11" t="s">
        <v>140</v>
      </c>
      <c r="D7485" s="17">
        <v>45825</v>
      </c>
      <c r="E7485" s="12">
        <v>5</v>
      </c>
    </row>
    <row r="7486" spans="1:5" x14ac:dyDescent="0.3">
      <c r="A7486" s="3" t="s">
        <v>16773</v>
      </c>
      <c r="B7486" s="11" t="s">
        <v>881</v>
      </c>
      <c r="C7486" s="11" t="s">
        <v>260</v>
      </c>
      <c r="D7486" s="17">
        <v>45962</v>
      </c>
      <c r="E7486" s="12">
        <v>7</v>
      </c>
    </row>
    <row r="7487" spans="1:5" x14ac:dyDescent="0.3">
      <c r="A7487" s="3" t="s">
        <v>16774</v>
      </c>
      <c r="B7487" s="11" t="s">
        <v>1018</v>
      </c>
      <c r="C7487" s="11" t="s">
        <v>393</v>
      </c>
      <c r="D7487" s="17">
        <v>46125</v>
      </c>
      <c r="E7487" s="12">
        <v>5</v>
      </c>
    </row>
    <row r="7488" spans="1:5" x14ac:dyDescent="0.3">
      <c r="A7488" s="3" t="s">
        <v>16775</v>
      </c>
      <c r="B7488" s="11" t="s">
        <v>988</v>
      </c>
      <c r="C7488" s="11" t="s">
        <v>344</v>
      </c>
      <c r="D7488" s="17">
        <v>45994</v>
      </c>
      <c r="E7488" s="12">
        <v>6</v>
      </c>
    </row>
    <row r="7489" spans="1:5" x14ac:dyDescent="0.3">
      <c r="A7489" s="3" t="s">
        <v>16776</v>
      </c>
      <c r="B7489" s="11" t="s">
        <v>1482</v>
      </c>
      <c r="C7489" s="11" t="s">
        <v>237</v>
      </c>
      <c r="D7489" s="17">
        <v>45662</v>
      </c>
      <c r="E7489" s="12">
        <v>6</v>
      </c>
    </row>
    <row r="7490" spans="1:5" x14ac:dyDescent="0.3">
      <c r="A7490" s="3" t="s">
        <v>16777</v>
      </c>
      <c r="B7490" s="11" t="s">
        <v>1178</v>
      </c>
      <c r="C7490" s="11" t="s">
        <v>318</v>
      </c>
      <c r="D7490" s="17">
        <v>45990</v>
      </c>
      <c r="E7490" s="12">
        <v>6</v>
      </c>
    </row>
    <row r="7491" spans="1:5" x14ac:dyDescent="0.3">
      <c r="A7491" s="3" t="s">
        <v>16778</v>
      </c>
      <c r="B7491" s="11" t="s">
        <v>903</v>
      </c>
      <c r="C7491" s="11" t="s">
        <v>338</v>
      </c>
      <c r="D7491" s="17">
        <v>45905</v>
      </c>
      <c r="E7491" s="12">
        <v>6</v>
      </c>
    </row>
    <row r="7492" spans="1:5" x14ac:dyDescent="0.3">
      <c r="A7492" s="3" t="s">
        <v>16779</v>
      </c>
      <c r="B7492" s="11" t="s">
        <v>1766</v>
      </c>
      <c r="C7492" s="11" t="s">
        <v>193</v>
      </c>
      <c r="D7492" s="17">
        <v>45903</v>
      </c>
      <c r="E7492" s="12">
        <v>6</v>
      </c>
    </row>
    <row r="7493" spans="1:5" x14ac:dyDescent="0.3">
      <c r="A7493" s="3" t="s">
        <v>16780</v>
      </c>
      <c r="B7493" s="11" t="s">
        <v>1450</v>
      </c>
      <c r="C7493" s="11" t="s">
        <v>263</v>
      </c>
      <c r="D7493" s="17">
        <v>45807</v>
      </c>
      <c r="E7493" s="12">
        <v>8</v>
      </c>
    </row>
    <row r="7494" spans="1:5" x14ac:dyDescent="0.3">
      <c r="A7494" s="3" t="s">
        <v>16781</v>
      </c>
      <c r="B7494" s="11" t="s">
        <v>1622</v>
      </c>
      <c r="C7494" s="11" t="s">
        <v>8</v>
      </c>
      <c r="D7494" s="17">
        <v>45679</v>
      </c>
      <c r="E7494" s="12">
        <v>5</v>
      </c>
    </row>
    <row r="7495" spans="1:5" x14ac:dyDescent="0.3">
      <c r="A7495" s="3" t="s">
        <v>16782</v>
      </c>
      <c r="B7495" s="11" t="s">
        <v>1006</v>
      </c>
      <c r="C7495" s="11" t="s">
        <v>253</v>
      </c>
      <c r="D7495" s="17">
        <v>45871</v>
      </c>
      <c r="E7495" s="12">
        <v>6</v>
      </c>
    </row>
    <row r="7496" spans="1:5" x14ac:dyDescent="0.3">
      <c r="A7496" s="3" t="s">
        <v>16783</v>
      </c>
      <c r="B7496" s="11" t="s">
        <v>1000</v>
      </c>
      <c r="C7496" s="11" t="s">
        <v>364</v>
      </c>
      <c r="D7496" s="17">
        <v>45916</v>
      </c>
      <c r="E7496" s="12">
        <v>4</v>
      </c>
    </row>
    <row r="7497" spans="1:5" x14ac:dyDescent="0.3">
      <c r="A7497" s="3" t="s">
        <v>16784</v>
      </c>
      <c r="B7497" s="11" t="s">
        <v>1656</v>
      </c>
      <c r="C7497" s="11" t="s">
        <v>362</v>
      </c>
      <c r="D7497" s="17">
        <v>46106</v>
      </c>
      <c r="E7497" s="12">
        <v>11</v>
      </c>
    </row>
    <row r="7498" spans="1:5" x14ac:dyDescent="0.3">
      <c r="A7498" s="3" t="s">
        <v>16785</v>
      </c>
      <c r="B7498" s="11" t="s">
        <v>1126</v>
      </c>
      <c r="C7498" s="11" t="s">
        <v>263</v>
      </c>
      <c r="D7498" s="17">
        <v>46183</v>
      </c>
      <c r="E7498" s="12">
        <v>6</v>
      </c>
    </row>
    <row r="7499" spans="1:5" x14ac:dyDescent="0.3">
      <c r="A7499" s="3" t="s">
        <v>16786</v>
      </c>
      <c r="B7499" s="11" t="s">
        <v>1068</v>
      </c>
      <c r="C7499" s="11" t="s">
        <v>187</v>
      </c>
      <c r="D7499" s="17">
        <v>45819</v>
      </c>
      <c r="E7499" s="12">
        <v>4</v>
      </c>
    </row>
    <row r="7500" spans="1:5" x14ac:dyDescent="0.3">
      <c r="A7500" s="3" t="s">
        <v>16787</v>
      </c>
      <c r="B7500" s="11" t="s">
        <v>1416</v>
      </c>
      <c r="C7500" s="11" t="s">
        <v>229</v>
      </c>
      <c r="D7500" s="17">
        <v>46103</v>
      </c>
      <c r="E7500" s="12">
        <v>11</v>
      </c>
    </row>
    <row r="7501" spans="1:5" x14ac:dyDescent="0.3">
      <c r="A7501" s="3" t="s">
        <v>16788</v>
      </c>
      <c r="B7501" s="11" t="s">
        <v>1730</v>
      </c>
      <c r="C7501" s="11" t="s">
        <v>288</v>
      </c>
      <c r="D7501" s="17">
        <v>46001</v>
      </c>
      <c r="E7501" s="12">
        <v>10</v>
      </c>
    </row>
    <row r="7502" spans="1:5" x14ac:dyDescent="0.3">
      <c r="A7502" s="3" t="s">
        <v>16789</v>
      </c>
      <c r="B7502" s="11" t="s">
        <v>1114</v>
      </c>
      <c r="C7502" s="11" t="s">
        <v>137</v>
      </c>
      <c r="D7502" s="17">
        <v>46134</v>
      </c>
      <c r="E7502" s="12">
        <v>9</v>
      </c>
    </row>
    <row r="7503" spans="1:5" x14ac:dyDescent="0.3">
      <c r="A7503" s="3" t="s">
        <v>16790</v>
      </c>
      <c r="B7503" s="11" t="s">
        <v>1680</v>
      </c>
      <c r="C7503" s="11" t="s">
        <v>385</v>
      </c>
      <c r="D7503" s="17">
        <v>45911</v>
      </c>
      <c r="E7503" s="12">
        <v>8</v>
      </c>
    </row>
    <row r="7504" spans="1:5" x14ac:dyDescent="0.3">
      <c r="A7504" s="3" t="s">
        <v>16791</v>
      </c>
      <c r="B7504" s="11" t="s">
        <v>908</v>
      </c>
      <c r="C7504" s="11" t="s">
        <v>294</v>
      </c>
      <c r="D7504" s="17">
        <v>46168</v>
      </c>
      <c r="E7504" s="12">
        <v>11</v>
      </c>
    </row>
    <row r="7505" spans="1:5" x14ac:dyDescent="0.3">
      <c r="A7505" s="3" t="s">
        <v>16792</v>
      </c>
      <c r="B7505" s="11" t="s">
        <v>1404</v>
      </c>
      <c r="C7505" s="11" t="s">
        <v>292</v>
      </c>
      <c r="D7505" s="17">
        <v>45764</v>
      </c>
      <c r="E7505" s="12">
        <v>9</v>
      </c>
    </row>
    <row r="7506" spans="1:5" x14ac:dyDescent="0.3">
      <c r="A7506" s="3" t="s">
        <v>16793</v>
      </c>
      <c r="B7506" s="11" t="s">
        <v>1604</v>
      </c>
      <c r="C7506" s="11" t="s">
        <v>221</v>
      </c>
      <c r="D7506" s="17">
        <v>45990</v>
      </c>
      <c r="E7506" s="12">
        <v>10</v>
      </c>
    </row>
    <row r="7507" spans="1:5" x14ac:dyDescent="0.3">
      <c r="A7507" s="3" t="s">
        <v>16794</v>
      </c>
      <c r="B7507" s="11" t="s">
        <v>1776</v>
      </c>
      <c r="C7507" s="11" t="s">
        <v>246</v>
      </c>
      <c r="D7507" s="17">
        <v>45681</v>
      </c>
      <c r="E7507" s="12">
        <v>12</v>
      </c>
    </row>
    <row r="7508" spans="1:5" x14ac:dyDescent="0.3">
      <c r="A7508" s="3" t="s">
        <v>16795</v>
      </c>
      <c r="B7508" s="11" t="s">
        <v>1048</v>
      </c>
      <c r="C7508" s="11" t="s">
        <v>126</v>
      </c>
      <c r="D7508" s="17">
        <v>45805</v>
      </c>
      <c r="E7508" s="12">
        <v>6</v>
      </c>
    </row>
    <row r="7509" spans="1:5" x14ac:dyDescent="0.3">
      <c r="A7509" s="3" t="s">
        <v>16796</v>
      </c>
      <c r="B7509" s="11" t="s">
        <v>1648</v>
      </c>
      <c r="C7509" s="11" t="s">
        <v>336</v>
      </c>
      <c r="D7509" s="17">
        <v>45803</v>
      </c>
      <c r="E7509" s="12">
        <v>4</v>
      </c>
    </row>
    <row r="7510" spans="1:5" x14ac:dyDescent="0.3">
      <c r="A7510" s="3" t="s">
        <v>16797</v>
      </c>
      <c r="B7510" s="11" t="s">
        <v>1528</v>
      </c>
      <c r="C7510" s="11" t="s">
        <v>223</v>
      </c>
      <c r="D7510" s="17">
        <v>46131</v>
      </c>
      <c r="E7510" s="12">
        <v>10</v>
      </c>
    </row>
    <row r="7511" spans="1:5" x14ac:dyDescent="0.3">
      <c r="A7511" s="3" t="s">
        <v>16798</v>
      </c>
      <c r="B7511" s="11" t="s">
        <v>1540</v>
      </c>
      <c r="C7511" s="11" t="s">
        <v>206</v>
      </c>
      <c r="D7511" s="17">
        <v>45779</v>
      </c>
      <c r="E7511" s="12">
        <v>6</v>
      </c>
    </row>
    <row r="7512" spans="1:5" x14ac:dyDescent="0.3">
      <c r="A7512" s="3" t="s">
        <v>16799</v>
      </c>
      <c r="B7512" s="11" t="s">
        <v>1068</v>
      </c>
      <c r="C7512" s="11" t="s">
        <v>322</v>
      </c>
      <c r="D7512" s="17">
        <v>45660</v>
      </c>
      <c r="E7512" s="12">
        <v>9</v>
      </c>
    </row>
    <row r="7513" spans="1:5" x14ac:dyDescent="0.3">
      <c r="A7513" s="3" t="s">
        <v>16800</v>
      </c>
      <c r="B7513" s="11" t="s">
        <v>1196</v>
      </c>
      <c r="C7513" s="11" t="s">
        <v>267</v>
      </c>
      <c r="D7513" s="17">
        <v>45714</v>
      </c>
      <c r="E7513" s="12">
        <v>7</v>
      </c>
    </row>
    <row r="7514" spans="1:5" x14ac:dyDescent="0.3">
      <c r="A7514" s="3" t="s">
        <v>16801</v>
      </c>
      <c r="B7514" s="11" t="s">
        <v>1178</v>
      </c>
      <c r="C7514" s="11" t="s">
        <v>232</v>
      </c>
      <c r="D7514" s="17">
        <v>46169</v>
      </c>
      <c r="E7514" s="12">
        <v>6</v>
      </c>
    </row>
    <row r="7515" spans="1:5" x14ac:dyDescent="0.3">
      <c r="A7515" s="3" t="s">
        <v>16802</v>
      </c>
      <c r="B7515" s="11" t="s">
        <v>1066</v>
      </c>
      <c r="C7515" s="11" t="s">
        <v>399</v>
      </c>
      <c r="D7515" s="17">
        <v>45954</v>
      </c>
      <c r="E7515" s="12">
        <v>4</v>
      </c>
    </row>
    <row r="7516" spans="1:5" x14ac:dyDescent="0.3">
      <c r="A7516" s="3" t="s">
        <v>16803</v>
      </c>
      <c r="B7516" s="11" t="s">
        <v>1078</v>
      </c>
      <c r="C7516" s="11" t="s">
        <v>98</v>
      </c>
      <c r="D7516" s="17">
        <v>45767</v>
      </c>
      <c r="E7516" s="12">
        <v>7</v>
      </c>
    </row>
    <row r="7517" spans="1:5" x14ac:dyDescent="0.3">
      <c r="A7517" s="3" t="s">
        <v>16804</v>
      </c>
      <c r="B7517" s="11" t="s">
        <v>1006</v>
      </c>
      <c r="C7517" s="11" t="s">
        <v>216</v>
      </c>
      <c r="D7517" s="17">
        <v>45700</v>
      </c>
      <c r="E7517" s="12">
        <v>9</v>
      </c>
    </row>
    <row r="7518" spans="1:5" x14ac:dyDescent="0.3">
      <c r="A7518" s="3" t="s">
        <v>16805</v>
      </c>
      <c r="B7518" s="11" t="s">
        <v>1070</v>
      </c>
      <c r="C7518" s="11" t="s">
        <v>269</v>
      </c>
      <c r="D7518" s="17">
        <v>45952</v>
      </c>
      <c r="E7518" s="12">
        <v>9</v>
      </c>
    </row>
    <row r="7519" spans="1:5" x14ac:dyDescent="0.3">
      <c r="A7519" s="3" t="s">
        <v>16806</v>
      </c>
      <c r="B7519" s="11" t="s">
        <v>1752</v>
      </c>
      <c r="C7519" s="11" t="s">
        <v>174</v>
      </c>
      <c r="D7519" s="17">
        <v>46082</v>
      </c>
      <c r="E7519" s="12">
        <v>7</v>
      </c>
    </row>
    <row r="7520" spans="1:5" x14ac:dyDescent="0.3">
      <c r="A7520" s="3" t="s">
        <v>16807</v>
      </c>
      <c r="B7520" s="11" t="s">
        <v>1434</v>
      </c>
      <c r="C7520" s="11" t="s">
        <v>308</v>
      </c>
      <c r="D7520" s="17">
        <v>46035</v>
      </c>
      <c r="E7520" s="12">
        <v>9</v>
      </c>
    </row>
    <row r="7521" spans="1:5" x14ac:dyDescent="0.3">
      <c r="A7521" s="3" t="s">
        <v>16808</v>
      </c>
      <c r="B7521" s="11" t="s">
        <v>1376</v>
      </c>
      <c r="C7521" s="11" t="s">
        <v>284</v>
      </c>
      <c r="D7521" s="17">
        <v>45971</v>
      </c>
      <c r="E7521" s="12">
        <v>11</v>
      </c>
    </row>
    <row r="7522" spans="1:5" x14ac:dyDescent="0.3">
      <c r="A7522" s="3" t="s">
        <v>16809</v>
      </c>
      <c r="B7522" s="11" t="s">
        <v>1728</v>
      </c>
      <c r="C7522" s="11" t="s">
        <v>126</v>
      </c>
      <c r="D7522" s="17">
        <v>45840</v>
      </c>
      <c r="E7522" s="12">
        <v>4</v>
      </c>
    </row>
    <row r="7523" spans="1:5" x14ac:dyDescent="0.3">
      <c r="A7523" s="3" t="s">
        <v>16810</v>
      </c>
      <c r="B7523" s="11" t="s">
        <v>938</v>
      </c>
      <c r="C7523" s="11" t="s">
        <v>288</v>
      </c>
      <c r="D7523" s="17">
        <v>45954</v>
      </c>
      <c r="E7523" s="12">
        <v>11</v>
      </c>
    </row>
    <row r="7524" spans="1:5" x14ac:dyDescent="0.3">
      <c r="A7524" s="3" t="s">
        <v>16811</v>
      </c>
      <c r="B7524" s="11" t="s">
        <v>1334</v>
      </c>
      <c r="C7524" s="11" t="s">
        <v>241</v>
      </c>
      <c r="D7524" s="17">
        <v>46195</v>
      </c>
      <c r="E7524" s="12">
        <v>7</v>
      </c>
    </row>
    <row r="7525" spans="1:5" x14ac:dyDescent="0.3">
      <c r="A7525" s="3" t="s">
        <v>16812</v>
      </c>
      <c r="B7525" s="11" t="s">
        <v>1204</v>
      </c>
      <c r="C7525" s="11" t="s">
        <v>347</v>
      </c>
      <c r="D7525" s="17">
        <v>45663</v>
      </c>
      <c r="E7525" s="12">
        <v>9</v>
      </c>
    </row>
    <row r="7526" spans="1:5" x14ac:dyDescent="0.3">
      <c r="A7526" s="3" t="s">
        <v>16813</v>
      </c>
      <c r="B7526" s="11" t="s">
        <v>1440</v>
      </c>
      <c r="C7526" s="11" t="s">
        <v>203</v>
      </c>
      <c r="D7526" s="17">
        <v>46031</v>
      </c>
      <c r="E7526" s="12">
        <v>11</v>
      </c>
    </row>
    <row r="7527" spans="1:5" x14ac:dyDescent="0.3">
      <c r="A7527" s="3" t="s">
        <v>16814</v>
      </c>
      <c r="B7527" s="11" t="s">
        <v>1526</v>
      </c>
      <c r="C7527" s="11" t="s">
        <v>378</v>
      </c>
      <c r="D7527" s="17">
        <v>46069</v>
      </c>
      <c r="E7527" s="12">
        <v>12</v>
      </c>
    </row>
    <row r="7528" spans="1:5" x14ac:dyDescent="0.3">
      <c r="A7528" s="3" t="s">
        <v>16815</v>
      </c>
      <c r="B7528" s="11" t="s">
        <v>1674</v>
      </c>
      <c r="C7528" s="11" t="s">
        <v>269</v>
      </c>
      <c r="D7528" s="17">
        <v>45918</v>
      </c>
      <c r="E7528" s="12">
        <v>10</v>
      </c>
    </row>
    <row r="7529" spans="1:5" x14ac:dyDescent="0.3">
      <c r="A7529" s="3" t="s">
        <v>16816</v>
      </c>
      <c r="B7529" s="11" t="s">
        <v>1084</v>
      </c>
      <c r="C7529" s="11" t="s">
        <v>155</v>
      </c>
      <c r="D7529" s="17">
        <v>46175</v>
      </c>
      <c r="E7529" s="12">
        <v>5</v>
      </c>
    </row>
    <row r="7530" spans="1:5" x14ac:dyDescent="0.3">
      <c r="A7530" s="3" t="s">
        <v>16817</v>
      </c>
      <c r="B7530" s="11" t="s">
        <v>1228</v>
      </c>
      <c r="C7530" s="11" t="s">
        <v>53</v>
      </c>
      <c r="D7530" s="17">
        <v>46123</v>
      </c>
      <c r="E7530" s="12">
        <v>4</v>
      </c>
    </row>
    <row r="7531" spans="1:5" x14ac:dyDescent="0.3">
      <c r="A7531" s="3" t="s">
        <v>16818</v>
      </c>
      <c r="B7531" s="11" t="s">
        <v>1614</v>
      </c>
      <c r="C7531" s="11" t="s">
        <v>332</v>
      </c>
      <c r="D7531" s="17">
        <v>45825</v>
      </c>
      <c r="E7531" s="12">
        <v>4</v>
      </c>
    </row>
    <row r="7532" spans="1:5" x14ac:dyDescent="0.3">
      <c r="A7532" s="3" t="s">
        <v>16819</v>
      </c>
      <c r="B7532" s="11" t="s">
        <v>1758</v>
      </c>
      <c r="C7532" s="11" t="s">
        <v>334</v>
      </c>
      <c r="D7532" s="17">
        <v>45876</v>
      </c>
      <c r="E7532" s="12">
        <v>7</v>
      </c>
    </row>
    <row r="7533" spans="1:5" x14ac:dyDescent="0.3">
      <c r="A7533" s="3" t="s">
        <v>16820</v>
      </c>
      <c r="B7533" s="11" t="s">
        <v>1354</v>
      </c>
      <c r="C7533" s="11" t="s">
        <v>292</v>
      </c>
      <c r="D7533" s="17">
        <v>46017</v>
      </c>
      <c r="E7533" s="12">
        <v>6</v>
      </c>
    </row>
    <row r="7534" spans="1:5" x14ac:dyDescent="0.3">
      <c r="A7534" s="3" t="s">
        <v>16821</v>
      </c>
      <c r="B7534" s="11" t="s">
        <v>1196</v>
      </c>
      <c r="C7534" s="11" t="s">
        <v>109</v>
      </c>
      <c r="D7534" s="17">
        <v>45858</v>
      </c>
      <c r="E7534" s="12">
        <v>8</v>
      </c>
    </row>
    <row r="7535" spans="1:5" x14ac:dyDescent="0.3">
      <c r="A7535" s="3" t="s">
        <v>16822</v>
      </c>
      <c r="B7535" s="11" t="s">
        <v>1170</v>
      </c>
      <c r="C7535" s="11" t="s">
        <v>226</v>
      </c>
      <c r="D7535" s="17">
        <v>46180</v>
      </c>
      <c r="E7535" s="12">
        <v>11</v>
      </c>
    </row>
    <row r="7536" spans="1:5" x14ac:dyDescent="0.3">
      <c r="A7536" s="3" t="s">
        <v>16823</v>
      </c>
      <c r="B7536" s="11" t="s">
        <v>1212</v>
      </c>
      <c r="C7536" s="11" t="s">
        <v>380</v>
      </c>
      <c r="D7536" s="17">
        <v>46101</v>
      </c>
      <c r="E7536" s="12">
        <v>5</v>
      </c>
    </row>
    <row r="7537" spans="1:5" x14ac:dyDescent="0.3">
      <c r="A7537" s="3" t="s">
        <v>16824</v>
      </c>
      <c r="B7537" s="11" t="s">
        <v>976</v>
      </c>
      <c r="C7537" s="11" t="s">
        <v>364</v>
      </c>
      <c r="D7537" s="17">
        <v>45977</v>
      </c>
      <c r="E7537" s="12">
        <v>8</v>
      </c>
    </row>
    <row r="7538" spans="1:5" x14ac:dyDescent="0.3">
      <c r="A7538" s="3" t="s">
        <v>16825</v>
      </c>
      <c r="B7538" s="11" t="s">
        <v>1714</v>
      </c>
      <c r="C7538" s="11" t="s">
        <v>276</v>
      </c>
      <c r="D7538" s="17">
        <v>46000</v>
      </c>
      <c r="E7538" s="12">
        <v>7</v>
      </c>
    </row>
    <row r="7539" spans="1:5" x14ac:dyDescent="0.3">
      <c r="A7539" s="3" t="s">
        <v>16826</v>
      </c>
      <c r="B7539" s="11" t="s">
        <v>1088</v>
      </c>
      <c r="C7539" s="11" t="s">
        <v>53</v>
      </c>
      <c r="D7539" s="17">
        <v>45977</v>
      </c>
      <c r="E7539" s="12">
        <v>7</v>
      </c>
    </row>
    <row r="7540" spans="1:5" x14ac:dyDescent="0.3">
      <c r="A7540" s="3" t="s">
        <v>16827</v>
      </c>
      <c r="B7540" s="11" t="s">
        <v>974</v>
      </c>
      <c r="C7540" s="11" t="s">
        <v>380</v>
      </c>
      <c r="D7540" s="17">
        <v>46087</v>
      </c>
      <c r="E7540" s="12">
        <v>11</v>
      </c>
    </row>
    <row r="7541" spans="1:5" x14ac:dyDescent="0.3">
      <c r="A7541" s="3" t="s">
        <v>16828</v>
      </c>
      <c r="B7541" s="11" t="s">
        <v>1252</v>
      </c>
      <c r="C7541" s="11" t="s">
        <v>246</v>
      </c>
      <c r="D7541" s="17">
        <v>45895</v>
      </c>
      <c r="E7541" s="12">
        <v>9</v>
      </c>
    </row>
    <row r="7542" spans="1:5" x14ac:dyDescent="0.3">
      <c r="A7542" s="3" t="s">
        <v>16829</v>
      </c>
      <c r="B7542" s="11" t="s">
        <v>1538</v>
      </c>
      <c r="C7542" s="11" t="s">
        <v>294</v>
      </c>
      <c r="D7542" s="17">
        <v>45759</v>
      </c>
      <c r="E7542" s="12">
        <v>8</v>
      </c>
    </row>
    <row r="7543" spans="1:5" x14ac:dyDescent="0.3">
      <c r="A7543" s="3" t="s">
        <v>16830</v>
      </c>
      <c r="B7543" s="11" t="s">
        <v>1380</v>
      </c>
      <c r="C7543" s="11" t="s">
        <v>344</v>
      </c>
      <c r="D7543" s="17">
        <v>45690</v>
      </c>
      <c r="E7543" s="12">
        <v>11</v>
      </c>
    </row>
    <row r="7544" spans="1:5" x14ac:dyDescent="0.3">
      <c r="A7544" s="3" t="s">
        <v>16831</v>
      </c>
      <c r="B7544" s="11" t="s">
        <v>1628</v>
      </c>
      <c r="C7544" s="11" t="s">
        <v>294</v>
      </c>
      <c r="D7544" s="17">
        <v>46081</v>
      </c>
      <c r="E7544" s="12">
        <v>6</v>
      </c>
    </row>
    <row r="7545" spans="1:5" x14ac:dyDescent="0.3">
      <c r="A7545" s="3" t="s">
        <v>16832</v>
      </c>
      <c r="B7545" s="11" t="s">
        <v>1520</v>
      </c>
      <c r="C7545" s="11" t="s">
        <v>190</v>
      </c>
      <c r="D7545" s="17">
        <v>45851</v>
      </c>
      <c r="E7545" s="12">
        <v>8</v>
      </c>
    </row>
    <row r="7546" spans="1:5" x14ac:dyDescent="0.3">
      <c r="A7546" s="3" t="s">
        <v>16833</v>
      </c>
      <c r="B7546" s="11" t="s">
        <v>1382</v>
      </c>
      <c r="C7546" s="11" t="s">
        <v>181</v>
      </c>
      <c r="D7546" s="17">
        <v>46046</v>
      </c>
      <c r="E7546" s="12">
        <v>11</v>
      </c>
    </row>
    <row r="7547" spans="1:5" x14ac:dyDescent="0.3">
      <c r="A7547" s="3" t="s">
        <v>16834</v>
      </c>
      <c r="B7547" s="11" t="s">
        <v>1434</v>
      </c>
      <c r="C7547" s="11" t="s">
        <v>196</v>
      </c>
      <c r="D7547" s="17">
        <v>45948</v>
      </c>
      <c r="E7547" s="12">
        <v>4</v>
      </c>
    </row>
    <row r="7548" spans="1:5" x14ac:dyDescent="0.3">
      <c r="A7548" s="3" t="s">
        <v>16835</v>
      </c>
      <c r="B7548" s="11" t="s">
        <v>1072</v>
      </c>
      <c r="C7548" s="11" t="s">
        <v>243</v>
      </c>
      <c r="D7548" s="17">
        <v>45796</v>
      </c>
      <c r="E7548" s="12">
        <v>6</v>
      </c>
    </row>
    <row r="7549" spans="1:5" x14ac:dyDescent="0.3">
      <c r="A7549" s="3" t="s">
        <v>16836</v>
      </c>
      <c r="B7549" s="11" t="s">
        <v>1698</v>
      </c>
      <c r="C7549" s="11" t="s">
        <v>32</v>
      </c>
      <c r="D7549" s="17">
        <v>45674</v>
      </c>
      <c r="E7549" s="12">
        <v>4</v>
      </c>
    </row>
    <row r="7550" spans="1:5" x14ac:dyDescent="0.3">
      <c r="A7550" s="3" t="s">
        <v>16837</v>
      </c>
      <c r="B7550" s="11" t="s">
        <v>1224</v>
      </c>
      <c r="C7550" s="11" t="s">
        <v>126</v>
      </c>
      <c r="D7550" s="17">
        <v>46073</v>
      </c>
      <c r="E7550" s="12">
        <v>6</v>
      </c>
    </row>
    <row r="7551" spans="1:5" x14ac:dyDescent="0.3">
      <c r="A7551" s="3" t="s">
        <v>16838</v>
      </c>
      <c r="B7551" s="11" t="s">
        <v>1624</v>
      </c>
      <c r="C7551" s="11" t="s">
        <v>401</v>
      </c>
      <c r="D7551" s="17">
        <v>46088</v>
      </c>
      <c r="E7551" s="12">
        <v>12</v>
      </c>
    </row>
    <row r="7552" spans="1:5" x14ac:dyDescent="0.3">
      <c r="A7552" s="3" t="s">
        <v>16839</v>
      </c>
      <c r="B7552" s="11" t="s">
        <v>1518</v>
      </c>
      <c r="C7552" s="11" t="s">
        <v>369</v>
      </c>
      <c r="D7552" s="17">
        <v>45775</v>
      </c>
      <c r="E7552" s="12">
        <v>12</v>
      </c>
    </row>
    <row r="7553" spans="1:5" x14ac:dyDescent="0.3">
      <c r="A7553" s="3" t="s">
        <v>16840</v>
      </c>
      <c r="B7553" s="11" t="s">
        <v>906</v>
      </c>
      <c r="C7553" s="11" t="s">
        <v>272</v>
      </c>
      <c r="D7553" s="17">
        <v>46140</v>
      </c>
      <c r="E7553" s="12">
        <v>10</v>
      </c>
    </row>
    <row r="7554" spans="1:5" x14ac:dyDescent="0.3">
      <c r="A7554" s="3" t="s">
        <v>16841</v>
      </c>
      <c r="B7554" s="11" t="s">
        <v>1628</v>
      </c>
      <c r="C7554" s="11" t="s">
        <v>107</v>
      </c>
      <c r="D7554" s="17">
        <v>45949</v>
      </c>
      <c r="E7554" s="12">
        <v>9</v>
      </c>
    </row>
    <row r="7555" spans="1:5" x14ac:dyDescent="0.3">
      <c r="A7555" s="3" t="s">
        <v>16842</v>
      </c>
      <c r="B7555" s="11" t="s">
        <v>1412</v>
      </c>
      <c r="C7555" s="11" t="s">
        <v>42</v>
      </c>
      <c r="D7555" s="17">
        <v>45771</v>
      </c>
      <c r="E7555" s="12">
        <v>9</v>
      </c>
    </row>
    <row r="7556" spans="1:5" x14ac:dyDescent="0.3">
      <c r="A7556" s="3" t="s">
        <v>16843</v>
      </c>
      <c r="B7556" s="11" t="s">
        <v>1578</v>
      </c>
      <c r="C7556" s="11" t="s">
        <v>152</v>
      </c>
      <c r="D7556" s="17">
        <v>45950</v>
      </c>
      <c r="E7556" s="12">
        <v>11</v>
      </c>
    </row>
    <row r="7557" spans="1:5" x14ac:dyDescent="0.3">
      <c r="A7557" s="3" t="s">
        <v>16844</v>
      </c>
      <c r="B7557" s="11" t="s">
        <v>1212</v>
      </c>
      <c r="C7557" s="11" t="s">
        <v>389</v>
      </c>
      <c r="D7557" s="17">
        <v>45697</v>
      </c>
      <c r="E7557" s="12">
        <v>8</v>
      </c>
    </row>
    <row r="7558" spans="1:5" x14ac:dyDescent="0.3">
      <c r="A7558" s="3" t="s">
        <v>16845</v>
      </c>
      <c r="B7558" s="11" t="s">
        <v>1122</v>
      </c>
      <c r="C7558" s="11" t="s">
        <v>211</v>
      </c>
      <c r="D7558" s="17">
        <v>46130</v>
      </c>
      <c r="E7558" s="12">
        <v>6</v>
      </c>
    </row>
    <row r="7559" spans="1:5" x14ac:dyDescent="0.3">
      <c r="A7559" s="3" t="s">
        <v>16846</v>
      </c>
      <c r="B7559" s="11" t="s">
        <v>1422</v>
      </c>
      <c r="C7559" s="11" t="s">
        <v>218</v>
      </c>
      <c r="D7559" s="17">
        <v>45758</v>
      </c>
      <c r="E7559" s="12">
        <v>9</v>
      </c>
    </row>
    <row r="7560" spans="1:5" x14ac:dyDescent="0.3">
      <c r="A7560" s="3" t="s">
        <v>16847</v>
      </c>
      <c r="B7560" s="11" t="s">
        <v>1778</v>
      </c>
      <c r="C7560" s="11" t="s">
        <v>200</v>
      </c>
      <c r="D7560" s="17">
        <v>45745</v>
      </c>
      <c r="E7560" s="12">
        <v>11</v>
      </c>
    </row>
    <row r="7561" spans="1:5" x14ac:dyDescent="0.3">
      <c r="A7561" s="3" t="s">
        <v>16848</v>
      </c>
      <c r="B7561" s="11" t="s">
        <v>1218</v>
      </c>
      <c r="C7561" s="11" t="s">
        <v>208</v>
      </c>
      <c r="D7561" s="17">
        <v>45710</v>
      </c>
      <c r="E7561" s="12">
        <v>6</v>
      </c>
    </row>
    <row r="7562" spans="1:5" x14ac:dyDescent="0.3">
      <c r="A7562" s="3" t="s">
        <v>16849</v>
      </c>
      <c r="B7562" s="11" t="s">
        <v>1008</v>
      </c>
      <c r="C7562" s="11" t="s">
        <v>371</v>
      </c>
      <c r="D7562" s="17">
        <v>45870</v>
      </c>
      <c r="E7562" s="12">
        <v>10</v>
      </c>
    </row>
    <row r="7563" spans="1:5" x14ac:dyDescent="0.3">
      <c r="A7563" s="3" t="s">
        <v>16850</v>
      </c>
      <c r="B7563" s="11" t="s">
        <v>1466</v>
      </c>
      <c r="C7563" s="11" t="s">
        <v>306</v>
      </c>
      <c r="D7563" s="17">
        <v>45714</v>
      </c>
      <c r="E7563" s="12">
        <v>5</v>
      </c>
    </row>
    <row r="7564" spans="1:5" x14ac:dyDescent="0.3">
      <c r="A7564" s="3" t="s">
        <v>16851</v>
      </c>
      <c r="B7564" s="11" t="s">
        <v>1614</v>
      </c>
      <c r="C7564" s="11" t="s">
        <v>203</v>
      </c>
      <c r="D7564" s="17">
        <v>45866</v>
      </c>
      <c r="E7564" s="12">
        <v>12</v>
      </c>
    </row>
    <row r="7565" spans="1:5" x14ac:dyDescent="0.3">
      <c r="A7565" s="3" t="s">
        <v>16852</v>
      </c>
      <c r="B7565" s="11" t="s">
        <v>1418</v>
      </c>
      <c r="C7565" s="11" t="s">
        <v>22</v>
      </c>
      <c r="D7565" s="17">
        <v>45720</v>
      </c>
      <c r="E7565" s="12">
        <v>10</v>
      </c>
    </row>
    <row r="7566" spans="1:5" x14ac:dyDescent="0.3">
      <c r="A7566" s="3" t="s">
        <v>16853</v>
      </c>
      <c r="B7566" s="11" t="s">
        <v>1132</v>
      </c>
      <c r="C7566" s="11" t="s">
        <v>292</v>
      </c>
      <c r="D7566" s="17">
        <v>46000</v>
      </c>
      <c r="E7566" s="12">
        <v>6</v>
      </c>
    </row>
    <row r="7567" spans="1:5" x14ac:dyDescent="0.3">
      <c r="A7567" s="3" t="s">
        <v>16854</v>
      </c>
      <c r="B7567" s="11" t="s">
        <v>1452</v>
      </c>
      <c r="C7567" s="11" t="s">
        <v>203</v>
      </c>
      <c r="D7567" s="17">
        <v>46121</v>
      </c>
      <c r="E7567" s="12">
        <v>5</v>
      </c>
    </row>
    <row r="7568" spans="1:5" x14ac:dyDescent="0.3">
      <c r="A7568" s="3" t="s">
        <v>16855</v>
      </c>
      <c r="B7568" s="11" t="s">
        <v>1594</v>
      </c>
      <c r="C7568" s="11" t="s">
        <v>181</v>
      </c>
      <c r="D7568" s="17">
        <v>45736</v>
      </c>
      <c r="E7568" s="12">
        <v>8</v>
      </c>
    </row>
    <row r="7569" spans="1:5" x14ac:dyDescent="0.3">
      <c r="A7569" s="3" t="s">
        <v>16856</v>
      </c>
      <c r="B7569" s="11" t="s">
        <v>1296</v>
      </c>
      <c r="C7569" s="11" t="s">
        <v>352</v>
      </c>
      <c r="D7569" s="17">
        <v>45957</v>
      </c>
      <c r="E7569" s="12">
        <v>11</v>
      </c>
    </row>
    <row r="7570" spans="1:5" x14ac:dyDescent="0.3">
      <c r="A7570" s="3" t="s">
        <v>16857</v>
      </c>
      <c r="B7570" s="11" t="s">
        <v>1696</v>
      </c>
      <c r="C7570" s="11" t="s">
        <v>282</v>
      </c>
      <c r="D7570" s="17">
        <v>45947</v>
      </c>
      <c r="E7570" s="12">
        <v>12</v>
      </c>
    </row>
    <row r="7571" spans="1:5" x14ac:dyDescent="0.3">
      <c r="A7571" s="3" t="s">
        <v>16858</v>
      </c>
      <c r="B7571" s="11" t="s">
        <v>1306</v>
      </c>
      <c r="C7571" s="11" t="s">
        <v>85</v>
      </c>
      <c r="D7571" s="17">
        <v>45779</v>
      </c>
      <c r="E7571" s="12">
        <v>12</v>
      </c>
    </row>
    <row r="7572" spans="1:5" x14ac:dyDescent="0.3">
      <c r="A7572" s="3" t="s">
        <v>16859</v>
      </c>
      <c r="B7572" s="11" t="s">
        <v>1188</v>
      </c>
      <c r="C7572" s="11" t="s">
        <v>8</v>
      </c>
      <c r="D7572" s="17">
        <v>45682</v>
      </c>
      <c r="E7572" s="12">
        <v>11</v>
      </c>
    </row>
    <row r="7573" spans="1:5" x14ac:dyDescent="0.3">
      <c r="A7573" s="3" t="s">
        <v>16860</v>
      </c>
      <c r="B7573" s="11" t="s">
        <v>1588</v>
      </c>
      <c r="C7573" s="11" t="s">
        <v>391</v>
      </c>
      <c r="D7573" s="17">
        <v>46010</v>
      </c>
      <c r="E7573" s="12">
        <v>5</v>
      </c>
    </row>
    <row r="7574" spans="1:5" x14ac:dyDescent="0.3">
      <c r="A7574" s="3" t="s">
        <v>16861</v>
      </c>
      <c r="B7574" s="11" t="s">
        <v>1670</v>
      </c>
      <c r="C7574" s="11" t="s">
        <v>272</v>
      </c>
      <c r="D7574" s="17">
        <v>46194</v>
      </c>
      <c r="E7574" s="12">
        <v>4</v>
      </c>
    </row>
    <row r="7575" spans="1:5" x14ac:dyDescent="0.3">
      <c r="A7575" s="3" t="s">
        <v>16862</v>
      </c>
      <c r="B7575" s="11" t="s">
        <v>1074</v>
      </c>
      <c r="C7575" s="11" t="s">
        <v>128</v>
      </c>
      <c r="D7575" s="17">
        <v>46118</v>
      </c>
      <c r="E7575" s="12">
        <v>12</v>
      </c>
    </row>
    <row r="7576" spans="1:5" x14ac:dyDescent="0.3">
      <c r="A7576" s="3" t="s">
        <v>16863</v>
      </c>
      <c r="B7576" s="11" t="s">
        <v>1006</v>
      </c>
      <c r="C7576" s="11" t="s">
        <v>324</v>
      </c>
      <c r="D7576" s="17">
        <v>45702</v>
      </c>
      <c r="E7576" s="12">
        <v>6</v>
      </c>
    </row>
    <row r="7577" spans="1:5" x14ac:dyDescent="0.3">
      <c r="A7577" s="3" t="s">
        <v>16864</v>
      </c>
      <c r="B7577" s="11" t="s">
        <v>1068</v>
      </c>
      <c r="C7577" s="11" t="s">
        <v>89</v>
      </c>
      <c r="D7577" s="17">
        <v>45885</v>
      </c>
      <c r="E7577" s="12">
        <v>12</v>
      </c>
    </row>
    <row r="7578" spans="1:5" x14ac:dyDescent="0.3">
      <c r="A7578" s="3" t="s">
        <v>16865</v>
      </c>
      <c r="B7578" s="11" t="s">
        <v>1010</v>
      </c>
      <c r="C7578" s="11" t="s">
        <v>140</v>
      </c>
      <c r="D7578" s="17">
        <v>46123</v>
      </c>
      <c r="E7578" s="12">
        <v>7</v>
      </c>
    </row>
    <row r="7579" spans="1:5" x14ac:dyDescent="0.3">
      <c r="A7579" s="3" t="s">
        <v>16866</v>
      </c>
      <c r="B7579" s="11" t="s">
        <v>996</v>
      </c>
      <c r="C7579" s="11" t="s">
        <v>298</v>
      </c>
      <c r="D7579" s="17">
        <v>45712</v>
      </c>
      <c r="E7579" s="12">
        <v>5</v>
      </c>
    </row>
    <row r="7580" spans="1:5" x14ac:dyDescent="0.3">
      <c r="A7580" s="3" t="s">
        <v>16867</v>
      </c>
      <c r="B7580" s="11" t="s">
        <v>1242</v>
      </c>
      <c r="C7580" s="11" t="s">
        <v>81</v>
      </c>
      <c r="D7580" s="17">
        <v>46082</v>
      </c>
      <c r="E7580" s="12">
        <v>9</v>
      </c>
    </row>
    <row r="7581" spans="1:5" x14ac:dyDescent="0.3">
      <c r="A7581" s="3" t="s">
        <v>16868</v>
      </c>
      <c r="B7581" s="11" t="s">
        <v>1724</v>
      </c>
      <c r="C7581" s="11" t="s">
        <v>76</v>
      </c>
      <c r="D7581" s="17">
        <v>46115</v>
      </c>
      <c r="E7581" s="12">
        <v>11</v>
      </c>
    </row>
    <row r="7582" spans="1:5" x14ac:dyDescent="0.3">
      <c r="A7582" s="3" t="s">
        <v>16869</v>
      </c>
      <c r="B7582" s="11" t="s">
        <v>1742</v>
      </c>
      <c r="C7582" s="11" t="s">
        <v>198</v>
      </c>
      <c r="D7582" s="17">
        <v>46019</v>
      </c>
      <c r="E7582" s="12">
        <v>5</v>
      </c>
    </row>
    <row r="7583" spans="1:5" x14ac:dyDescent="0.3">
      <c r="A7583" s="3" t="s">
        <v>16870</v>
      </c>
      <c r="B7583" s="11" t="s">
        <v>1760</v>
      </c>
      <c r="C7583" s="11" t="s">
        <v>116</v>
      </c>
      <c r="D7583" s="17">
        <v>46020</v>
      </c>
      <c r="E7583" s="12">
        <v>7</v>
      </c>
    </row>
    <row r="7584" spans="1:5" x14ac:dyDescent="0.3">
      <c r="A7584" s="3" t="s">
        <v>16871</v>
      </c>
      <c r="B7584" s="11" t="s">
        <v>1636</v>
      </c>
      <c r="C7584" s="11" t="s">
        <v>276</v>
      </c>
      <c r="D7584" s="17">
        <v>45858</v>
      </c>
      <c r="E7584" s="12">
        <v>8</v>
      </c>
    </row>
    <row r="7585" spans="1:5" x14ac:dyDescent="0.3">
      <c r="A7585" s="3" t="s">
        <v>16872</v>
      </c>
      <c r="B7585" s="11" t="s">
        <v>1160</v>
      </c>
      <c r="C7585" s="11" t="s">
        <v>112</v>
      </c>
      <c r="D7585" s="17">
        <v>46084</v>
      </c>
      <c r="E7585" s="12">
        <v>12</v>
      </c>
    </row>
    <row r="7586" spans="1:5" x14ac:dyDescent="0.3">
      <c r="A7586" s="3" t="s">
        <v>16873</v>
      </c>
      <c r="B7586" s="11" t="s">
        <v>1660</v>
      </c>
      <c r="C7586" s="11" t="s">
        <v>8</v>
      </c>
      <c r="D7586" s="17">
        <v>46015</v>
      </c>
      <c r="E7586" s="12">
        <v>9</v>
      </c>
    </row>
    <row r="7587" spans="1:5" x14ac:dyDescent="0.3">
      <c r="A7587" s="3" t="s">
        <v>16874</v>
      </c>
      <c r="B7587" s="11" t="s">
        <v>1094</v>
      </c>
      <c r="C7587" s="11" t="s">
        <v>401</v>
      </c>
      <c r="D7587" s="17">
        <v>45703</v>
      </c>
      <c r="E7587" s="12">
        <v>11</v>
      </c>
    </row>
    <row r="7588" spans="1:5" x14ac:dyDescent="0.3">
      <c r="A7588" s="3" t="s">
        <v>16875</v>
      </c>
      <c r="B7588" s="11" t="s">
        <v>1242</v>
      </c>
      <c r="C7588" s="11" t="s">
        <v>286</v>
      </c>
      <c r="D7588" s="17">
        <v>45775</v>
      </c>
      <c r="E7588" s="12">
        <v>7</v>
      </c>
    </row>
    <row r="7589" spans="1:5" x14ac:dyDescent="0.3">
      <c r="A7589" s="3" t="s">
        <v>16876</v>
      </c>
      <c r="B7589" s="11" t="s">
        <v>1522</v>
      </c>
      <c r="C7589" s="11" t="s">
        <v>314</v>
      </c>
      <c r="D7589" s="17">
        <v>45976</v>
      </c>
      <c r="E7589" s="12">
        <v>6</v>
      </c>
    </row>
    <row r="7590" spans="1:5" x14ac:dyDescent="0.3">
      <c r="A7590" s="3" t="s">
        <v>16877</v>
      </c>
      <c r="B7590" s="11" t="s">
        <v>1048</v>
      </c>
      <c r="C7590" s="11" t="s">
        <v>366</v>
      </c>
      <c r="D7590" s="17">
        <v>45845</v>
      </c>
      <c r="E7590" s="12">
        <v>11</v>
      </c>
    </row>
    <row r="7591" spans="1:5" x14ac:dyDescent="0.3">
      <c r="A7591" s="3" t="s">
        <v>16878</v>
      </c>
      <c r="B7591" s="11" t="s">
        <v>1582</v>
      </c>
      <c r="C7591" s="11" t="s">
        <v>296</v>
      </c>
      <c r="D7591" s="17">
        <v>46046</v>
      </c>
      <c r="E7591" s="12">
        <v>8</v>
      </c>
    </row>
    <row r="7592" spans="1:5" x14ac:dyDescent="0.3">
      <c r="A7592" s="3" t="s">
        <v>16879</v>
      </c>
      <c r="B7592" s="11" t="s">
        <v>1732</v>
      </c>
      <c r="C7592" s="11" t="s">
        <v>332</v>
      </c>
      <c r="D7592" s="17">
        <v>45909</v>
      </c>
      <c r="E7592" s="12">
        <v>11</v>
      </c>
    </row>
    <row r="7593" spans="1:5" x14ac:dyDescent="0.3">
      <c r="A7593" s="3" t="s">
        <v>16880</v>
      </c>
      <c r="B7593" s="11" t="s">
        <v>1770</v>
      </c>
      <c r="C7593" s="11" t="s">
        <v>378</v>
      </c>
      <c r="D7593" s="17">
        <v>46051</v>
      </c>
      <c r="E7593" s="12">
        <v>11</v>
      </c>
    </row>
    <row r="7594" spans="1:5" x14ac:dyDescent="0.3">
      <c r="A7594" s="3" t="s">
        <v>16881</v>
      </c>
      <c r="B7594" s="11" t="s">
        <v>1476</v>
      </c>
      <c r="C7594" s="11" t="s">
        <v>344</v>
      </c>
      <c r="D7594" s="17">
        <v>45968</v>
      </c>
      <c r="E7594" s="12">
        <v>11</v>
      </c>
    </row>
    <row r="7595" spans="1:5" x14ac:dyDescent="0.3">
      <c r="A7595" s="3" t="s">
        <v>16882</v>
      </c>
      <c r="B7595" s="11" t="s">
        <v>1634</v>
      </c>
      <c r="C7595" s="11" t="s">
        <v>356</v>
      </c>
      <c r="D7595" s="17">
        <v>46038</v>
      </c>
      <c r="E7595" s="12">
        <v>8</v>
      </c>
    </row>
    <row r="7596" spans="1:5" x14ac:dyDescent="0.3">
      <c r="A7596" s="3" t="s">
        <v>16883</v>
      </c>
      <c r="B7596" s="11" t="s">
        <v>1334</v>
      </c>
      <c r="C7596" s="11" t="s">
        <v>366</v>
      </c>
      <c r="D7596" s="17">
        <v>45710</v>
      </c>
      <c r="E7596" s="12">
        <v>5</v>
      </c>
    </row>
    <row r="7597" spans="1:5" x14ac:dyDescent="0.3">
      <c r="A7597" s="3" t="s">
        <v>16884</v>
      </c>
      <c r="B7597" s="11" t="s">
        <v>1418</v>
      </c>
      <c r="C7597" s="11" t="s">
        <v>401</v>
      </c>
      <c r="D7597" s="17">
        <v>45916</v>
      </c>
      <c r="E7597" s="12">
        <v>7</v>
      </c>
    </row>
    <row r="7598" spans="1:5" x14ac:dyDescent="0.3">
      <c r="A7598" s="3" t="s">
        <v>16885</v>
      </c>
      <c r="B7598" s="11" t="s">
        <v>903</v>
      </c>
      <c r="C7598" s="11" t="s">
        <v>66</v>
      </c>
      <c r="D7598" s="17">
        <v>45748</v>
      </c>
      <c r="E7598" s="12">
        <v>7</v>
      </c>
    </row>
    <row r="7599" spans="1:5" x14ac:dyDescent="0.3">
      <c r="A7599" s="3" t="s">
        <v>16886</v>
      </c>
      <c r="B7599" s="11" t="s">
        <v>887</v>
      </c>
      <c r="C7599" s="11" t="s">
        <v>280</v>
      </c>
      <c r="D7599" s="17">
        <v>45716</v>
      </c>
      <c r="E7599" s="12">
        <v>5</v>
      </c>
    </row>
    <row r="7600" spans="1:5" x14ac:dyDescent="0.3">
      <c r="A7600" s="3" t="s">
        <v>16887</v>
      </c>
      <c r="B7600" s="11" t="s">
        <v>1278</v>
      </c>
      <c r="C7600" s="11" t="s">
        <v>50</v>
      </c>
      <c r="D7600" s="17">
        <v>45832</v>
      </c>
      <c r="E7600" s="12">
        <v>6</v>
      </c>
    </row>
    <row r="7601" spans="1:5" x14ac:dyDescent="0.3">
      <c r="A7601" s="3" t="s">
        <v>16888</v>
      </c>
      <c r="B7601" s="11" t="s">
        <v>1644</v>
      </c>
      <c r="C7601" s="11" t="s">
        <v>177</v>
      </c>
      <c r="D7601" s="17">
        <v>45768</v>
      </c>
      <c r="E7601" s="12">
        <v>9</v>
      </c>
    </row>
    <row r="7602" spans="1:5" x14ac:dyDescent="0.3">
      <c r="A7602" s="3" t="s">
        <v>16889</v>
      </c>
      <c r="B7602" s="11" t="s">
        <v>1728</v>
      </c>
      <c r="C7602" s="11" t="s">
        <v>198</v>
      </c>
      <c r="D7602" s="17">
        <v>46086</v>
      </c>
      <c r="E7602" s="12">
        <v>5</v>
      </c>
    </row>
    <row r="7603" spans="1:5" x14ac:dyDescent="0.3">
      <c r="A7603" s="3" t="s">
        <v>16890</v>
      </c>
      <c r="B7603" s="11" t="s">
        <v>1616</v>
      </c>
      <c r="C7603" s="11" t="s">
        <v>177</v>
      </c>
      <c r="D7603" s="17">
        <v>45786</v>
      </c>
      <c r="E7603" s="12">
        <v>5</v>
      </c>
    </row>
    <row r="7604" spans="1:5" x14ac:dyDescent="0.3">
      <c r="A7604" s="3" t="s">
        <v>16891</v>
      </c>
      <c r="B7604" s="11" t="s">
        <v>1746</v>
      </c>
      <c r="C7604" s="11" t="s">
        <v>157</v>
      </c>
      <c r="D7604" s="17">
        <v>45896</v>
      </c>
      <c r="E7604" s="12">
        <v>6</v>
      </c>
    </row>
    <row r="7605" spans="1:5" x14ac:dyDescent="0.3">
      <c r="A7605" s="3" t="s">
        <v>16892</v>
      </c>
      <c r="B7605" s="11" t="s">
        <v>1014</v>
      </c>
      <c r="C7605" s="11" t="s">
        <v>95</v>
      </c>
      <c r="D7605" s="17">
        <v>46073</v>
      </c>
      <c r="E7605" s="12">
        <v>5</v>
      </c>
    </row>
    <row r="7606" spans="1:5" x14ac:dyDescent="0.3">
      <c r="A7606" s="3" t="s">
        <v>16893</v>
      </c>
      <c r="B7606" s="11" t="s">
        <v>1546</v>
      </c>
      <c r="C7606" s="11" t="s">
        <v>369</v>
      </c>
      <c r="D7606" s="17">
        <v>46022</v>
      </c>
      <c r="E7606" s="12">
        <v>9</v>
      </c>
    </row>
    <row r="7607" spans="1:5" x14ac:dyDescent="0.3">
      <c r="A7607" s="3" t="s">
        <v>16894</v>
      </c>
      <c r="B7607" s="11" t="s">
        <v>1642</v>
      </c>
      <c r="C7607" s="11" t="s">
        <v>336</v>
      </c>
      <c r="D7607" s="17">
        <v>46118</v>
      </c>
      <c r="E7607" s="12">
        <v>5</v>
      </c>
    </row>
    <row r="7608" spans="1:5" x14ac:dyDescent="0.3">
      <c r="A7608" s="3" t="s">
        <v>16895</v>
      </c>
      <c r="B7608" s="11" t="s">
        <v>1600</v>
      </c>
      <c r="C7608" s="11" t="s">
        <v>306</v>
      </c>
      <c r="D7608" s="17">
        <v>45714</v>
      </c>
      <c r="E7608" s="12">
        <v>7</v>
      </c>
    </row>
    <row r="7609" spans="1:5" x14ac:dyDescent="0.3">
      <c r="A7609" s="3" t="s">
        <v>16896</v>
      </c>
      <c r="B7609" s="11" t="s">
        <v>1078</v>
      </c>
      <c r="C7609" s="11" t="s">
        <v>198</v>
      </c>
      <c r="D7609" s="17">
        <v>45818</v>
      </c>
      <c r="E7609" s="12">
        <v>12</v>
      </c>
    </row>
    <row r="7610" spans="1:5" x14ac:dyDescent="0.3">
      <c r="A7610" s="3" t="s">
        <v>16897</v>
      </c>
      <c r="B7610" s="11" t="s">
        <v>1170</v>
      </c>
      <c r="C7610" s="11" t="s">
        <v>362</v>
      </c>
      <c r="D7610" s="17">
        <v>45951</v>
      </c>
      <c r="E7610" s="12">
        <v>5</v>
      </c>
    </row>
    <row r="7611" spans="1:5" x14ac:dyDescent="0.3">
      <c r="A7611" s="3" t="s">
        <v>16898</v>
      </c>
      <c r="B7611" s="11" t="s">
        <v>1782</v>
      </c>
      <c r="C7611" s="11" t="s">
        <v>352</v>
      </c>
      <c r="D7611" s="17">
        <v>46010</v>
      </c>
      <c r="E7611" s="12">
        <v>6</v>
      </c>
    </row>
    <row r="7612" spans="1:5" x14ac:dyDescent="0.3">
      <c r="A7612" s="3" t="s">
        <v>16899</v>
      </c>
      <c r="B7612" s="11" t="s">
        <v>1680</v>
      </c>
      <c r="C7612" s="11" t="s">
        <v>301</v>
      </c>
      <c r="D7612" s="17">
        <v>45964</v>
      </c>
      <c r="E7612" s="12">
        <v>7</v>
      </c>
    </row>
    <row r="7613" spans="1:5" x14ac:dyDescent="0.3">
      <c r="A7613" s="3" t="s">
        <v>16900</v>
      </c>
      <c r="B7613" s="11" t="s">
        <v>1498</v>
      </c>
      <c r="C7613" s="11" t="s">
        <v>200</v>
      </c>
      <c r="D7613" s="17">
        <v>46019</v>
      </c>
      <c r="E7613" s="12">
        <v>10</v>
      </c>
    </row>
    <row r="7614" spans="1:5" x14ac:dyDescent="0.3">
      <c r="A7614" s="3" t="s">
        <v>16901</v>
      </c>
      <c r="B7614" s="11" t="s">
        <v>1492</v>
      </c>
      <c r="C7614" s="11" t="s">
        <v>239</v>
      </c>
      <c r="D7614" s="17">
        <v>46075</v>
      </c>
      <c r="E7614" s="12">
        <v>4</v>
      </c>
    </row>
    <row r="7615" spans="1:5" x14ac:dyDescent="0.3">
      <c r="A7615" s="3" t="s">
        <v>16902</v>
      </c>
      <c r="B7615" s="11" t="s">
        <v>1382</v>
      </c>
      <c r="C7615" s="11" t="s">
        <v>267</v>
      </c>
      <c r="D7615" s="17">
        <v>46184</v>
      </c>
      <c r="E7615" s="12">
        <v>8</v>
      </c>
    </row>
    <row r="7616" spans="1:5" x14ac:dyDescent="0.3">
      <c r="A7616" s="3" t="s">
        <v>16903</v>
      </c>
      <c r="B7616" s="11" t="s">
        <v>1620</v>
      </c>
      <c r="C7616" s="11" t="s">
        <v>37</v>
      </c>
      <c r="D7616" s="17">
        <v>45816</v>
      </c>
      <c r="E7616" s="12">
        <v>12</v>
      </c>
    </row>
    <row r="7617" spans="1:5" x14ac:dyDescent="0.3">
      <c r="A7617" s="3" t="s">
        <v>16904</v>
      </c>
      <c r="B7617" s="11" t="s">
        <v>1002</v>
      </c>
      <c r="C7617" s="11" t="s">
        <v>278</v>
      </c>
      <c r="D7617" s="17">
        <v>45957</v>
      </c>
      <c r="E7617" s="12">
        <v>4</v>
      </c>
    </row>
    <row r="7618" spans="1:5" x14ac:dyDescent="0.3">
      <c r="A7618" s="3" t="s">
        <v>16905</v>
      </c>
      <c r="B7618" s="11" t="s">
        <v>984</v>
      </c>
      <c r="C7618" s="11" t="s">
        <v>301</v>
      </c>
      <c r="D7618" s="17">
        <v>45750</v>
      </c>
      <c r="E7618" s="12">
        <v>7</v>
      </c>
    </row>
    <row r="7619" spans="1:5" x14ac:dyDescent="0.3">
      <c r="A7619" s="3" t="s">
        <v>16906</v>
      </c>
      <c r="B7619" s="11" t="s">
        <v>1660</v>
      </c>
      <c r="C7619" s="11" t="s">
        <v>143</v>
      </c>
      <c r="D7619" s="17">
        <v>45725</v>
      </c>
      <c r="E7619" s="12">
        <v>10</v>
      </c>
    </row>
    <row r="7620" spans="1:5" x14ac:dyDescent="0.3">
      <c r="A7620" s="3" t="s">
        <v>16907</v>
      </c>
      <c r="B7620" s="11" t="s">
        <v>898</v>
      </c>
      <c r="C7620" s="11" t="s">
        <v>101</v>
      </c>
      <c r="D7620" s="17">
        <v>46035</v>
      </c>
      <c r="E7620" s="12">
        <v>12</v>
      </c>
    </row>
    <row r="7621" spans="1:5" x14ac:dyDescent="0.3">
      <c r="A7621" s="3" t="s">
        <v>16908</v>
      </c>
      <c r="B7621" s="11" t="s">
        <v>1428</v>
      </c>
      <c r="C7621" s="11" t="s">
        <v>37</v>
      </c>
      <c r="D7621" s="17">
        <v>46135</v>
      </c>
      <c r="E7621" s="12">
        <v>4</v>
      </c>
    </row>
    <row r="7622" spans="1:5" x14ac:dyDescent="0.3">
      <c r="A7622" s="3" t="s">
        <v>16909</v>
      </c>
      <c r="B7622" s="11" t="s">
        <v>1474</v>
      </c>
      <c r="C7622" s="11" t="s">
        <v>218</v>
      </c>
      <c r="D7622" s="17">
        <v>45964</v>
      </c>
      <c r="E7622" s="12">
        <v>10</v>
      </c>
    </row>
    <row r="7623" spans="1:5" x14ac:dyDescent="0.3">
      <c r="A7623" s="3" t="s">
        <v>16910</v>
      </c>
      <c r="B7623" s="11" t="s">
        <v>1720</v>
      </c>
      <c r="C7623" s="11" t="s">
        <v>126</v>
      </c>
      <c r="D7623" s="17">
        <v>45981</v>
      </c>
      <c r="E7623" s="12">
        <v>5</v>
      </c>
    </row>
    <row r="7624" spans="1:5" x14ac:dyDescent="0.3">
      <c r="A7624" s="3" t="s">
        <v>16911</v>
      </c>
      <c r="B7624" s="11" t="s">
        <v>1566</v>
      </c>
      <c r="C7624" s="11" t="s">
        <v>399</v>
      </c>
      <c r="D7624" s="17">
        <v>45961</v>
      </c>
      <c r="E7624" s="12">
        <v>10</v>
      </c>
    </row>
    <row r="7625" spans="1:5" x14ac:dyDescent="0.3">
      <c r="A7625" s="3" t="s">
        <v>16912</v>
      </c>
      <c r="B7625" s="11" t="s">
        <v>906</v>
      </c>
      <c r="C7625" s="11" t="s">
        <v>165</v>
      </c>
      <c r="D7625" s="17">
        <v>45968</v>
      </c>
      <c r="E7625" s="12">
        <v>8</v>
      </c>
    </row>
    <row r="7626" spans="1:5" x14ac:dyDescent="0.3">
      <c r="A7626" s="3" t="s">
        <v>16913</v>
      </c>
      <c r="B7626" s="11" t="s">
        <v>1488</v>
      </c>
      <c r="C7626" s="11" t="s">
        <v>397</v>
      </c>
      <c r="D7626" s="17">
        <v>46186</v>
      </c>
      <c r="E7626" s="12">
        <v>11</v>
      </c>
    </row>
    <row r="7627" spans="1:5" x14ac:dyDescent="0.3">
      <c r="A7627" s="3" t="s">
        <v>16914</v>
      </c>
      <c r="B7627" s="11" t="s">
        <v>1048</v>
      </c>
      <c r="C7627" s="11" t="s">
        <v>258</v>
      </c>
      <c r="D7627" s="17">
        <v>45950</v>
      </c>
      <c r="E7627" s="12">
        <v>5</v>
      </c>
    </row>
    <row r="7628" spans="1:5" x14ac:dyDescent="0.3">
      <c r="A7628" s="3" t="s">
        <v>16915</v>
      </c>
      <c r="B7628" s="11" t="s">
        <v>1740</v>
      </c>
      <c r="C7628" s="11" t="s">
        <v>336</v>
      </c>
      <c r="D7628" s="17">
        <v>45863</v>
      </c>
      <c r="E7628" s="12">
        <v>11</v>
      </c>
    </row>
    <row r="7629" spans="1:5" x14ac:dyDescent="0.3">
      <c r="A7629" s="3" t="s">
        <v>16916</v>
      </c>
      <c r="B7629" s="11" t="s">
        <v>1092</v>
      </c>
      <c r="C7629" s="11" t="s">
        <v>382</v>
      </c>
      <c r="D7629" s="17">
        <v>46184</v>
      </c>
      <c r="E7629" s="12">
        <v>10</v>
      </c>
    </row>
    <row r="7630" spans="1:5" x14ac:dyDescent="0.3">
      <c r="A7630" s="3" t="s">
        <v>16917</v>
      </c>
      <c r="B7630" s="11" t="s">
        <v>1472</v>
      </c>
      <c r="C7630" s="11" t="s">
        <v>243</v>
      </c>
      <c r="D7630" s="17">
        <v>45821</v>
      </c>
      <c r="E7630" s="12">
        <v>8</v>
      </c>
    </row>
    <row r="7631" spans="1:5" x14ac:dyDescent="0.3">
      <c r="A7631" s="3" t="s">
        <v>16918</v>
      </c>
      <c r="B7631" s="11" t="s">
        <v>1052</v>
      </c>
      <c r="C7631" s="11" t="s">
        <v>391</v>
      </c>
      <c r="D7631" s="17">
        <v>45823</v>
      </c>
      <c r="E7631" s="12">
        <v>11</v>
      </c>
    </row>
    <row r="7632" spans="1:5" x14ac:dyDescent="0.3">
      <c r="A7632" s="3" t="s">
        <v>16919</v>
      </c>
      <c r="B7632" s="11" t="s">
        <v>1686</v>
      </c>
      <c r="C7632" s="11" t="s">
        <v>187</v>
      </c>
      <c r="D7632" s="17">
        <v>46158</v>
      </c>
      <c r="E7632" s="12">
        <v>5</v>
      </c>
    </row>
    <row r="7633" spans="1:5" x14ac:dyDescent="0.3">
      <c r="A7633" s="3" t="s">
        <v>16920</v>
      </c>
      <c r="B7633" s="11" t="s">
        <v>1116</v>
      </c>
      <c r="C7633" s="11" t="s">
        <v>332</v>
      </c>
      <c r="D7633" s="17">
        <v>45663</v>
      </c>
      <c r="E7633" s="12">
        <v>6</v>
      </c>
    </row>
    <row r="7634" spans="1:5" x14ac:dyDescent="0.3">
      <c r="A7634" s="3" t="s">
        <v>16921</v>
      </c>
      <c r="B7634" s="11" t="s">
        <v>1204</v>
      </c>
      <c r="C7634" s="11" t="s">
        <v>157</v>
      </c>
      <c r="D7634" s="17">
        <v>46170</v>
      </c>
      <c r="E7634" s="12">
        <v>10</v>
      </c>
    </row>
    <row r="7635" spans="1:5" x14ac:dyDescent="0.3">
      <c r="A7635" s="3" t="s">
        <v>16922</v>
      </c>
      <c r="B7635" s="11" t="s">
        <v>1550</v>
      </c>
      <c r="C7635" s="11" t="s">
        <v>318</v>
      </c>
      <c r="D7635" s="17">
        <v>45929</v>
      </c>
      <c r="E7635" s="12">
        <v>5</v>
      </c>
    </row>
    <row r="7636" spans="1:5" x14ac:dyDescent="0.3">
      <c r="A7636" s="3" t="s">
        <v>16923</v>
      </c>
      <c r="B7636" s="11" t="s">
        <v>1292</v>
      </c>
      <c r="C7636" s="11" t="s">
        <v>263</v>
      </c>
      <c r="D7636" s="17">
        <v>46107</v>
      </c>
      <c r="E7636" s="12">
        <v>7</v>
      </c>
    </row>
    <row r="7637" spans="1:5" x14ac:dyDescent="0.3">
      <c r="A7637" s="3" t="s">
        <v>16924</v>
      </c>
      <c r="B7637" s="11" t="s">
        <v>1086</v>
      </c>
      <c r="C7637" s="11" t="s">
        <v>162</v>
      </c>
      <c r="D7637" s="17">
        <v>46043</v>
      </c>
      <c r="E7637" s="12">
        <v>10</v>
      </c>
    </row>
    <row r="7638" spans="1:5" x14ac:dyDescent="0.3">
      <c r="A7638" s="3" t="s">
        <v>16925</v>
      </c>
      <c r="B7638" s="11" t="s">
        <v>1744</v>
      </c>
      <c r="C7638" s="11" t="s">
        <v>316</v>
      </c>
      <c r="D7638" s="17">
        <v>45720</v>
      </c>
      <c r="E7638" s="12">
        <v>6</v>
      </c>
    </row>
    <row r="7639" spans="1:5" x14ac:dyDescent="0.3">
      <c r="A7639" s="3" t="s">
        <v>16926</v>
      </c>
      <c r="B7639" s="11" t="s">
        <v>1200</v>
      </c>
      <c r="C7639" s="11" t="s">
        <v>160</v>
      </c>
      <c r="D7639" s="17">
        <v>45967</v>
      </c>
      <c r="E7639" s="12">
        <v>9</v>
      </c>
    </row>
    <row r="7640" spans="1:5" x14ac:dyDescent="0.3">
      <c r="A7640" s="3" t="s">
        <v>16927</v>
      </c>
      <c r="B7640" s="11" t="s">
        <v>1000</v>
      </c>
      <c r="C7640" s="11" t="s">
        <v>216</v>
      </c>
      <c r="D7640" s="17">
        <v>46062</v>
      </c>
      <c r="E7640" s="12">
        <v>11</v>
      </c>
    </row>
    <row r="7641" spans="1:5" x14ac:dyDescent="0.3">
      <c r="A7641" s="3" t="s">
        <v>16928</v>
      </c>
      <c r="B7641" s="11" t="s">
        <v>1714</v>
      </c>
      <c r="C7641" s="11" t="s">
        <v>203</v>
      </c>
      <c r="D7641" s="17">
        <v>45734</v>
      </c>
      <c r="E7641" s="12">
        <v>4</v>
      </c>
    </row>
    <row r="7642" spans="1:5" x14ac:dyDescent="0.3">
      <c r="A7642" s="3" t="s">
        <v>16929</v>
      </c>
      <c r="B7642" s="11" t="s">
        <v>1600</v>
      </c>
      <c r="C7642" s="11" t="s">
        <v>373</v>
      </c>
      <c r="D7642" s="17">
        <v>45681</v>
      </c>
      <c r="E7642" s="12">
        <v>10</v>
      </c>
    </row>
    <row r="7643" spans="1:5" x14ac:dyDescent="0.3">
      <c r="A7643" s="3" t="s">
        <v>16930</v>
      </c>
      <c r="B7643" s="11" t="s">
        <v>1290</v>
      </c>
      <c r="C7643" s="11" t="s">
        <v>229</v>
      </c>
      <c r="D7643" s="17">
        <v>45972</v>
      </c>
      <c r="E7643" s="12">
        <v>8</v>
      </c>
    </row>
    <row r="7644" spans="1:5" x14ac:dyDescent="0.3">
      <c r="A7644" s="3" t="s">
        <v>16931</v>
      </c>
      <c r="B7644" s="11" t="s">
        <v>1746</v>
      </c>
      <c r="C7644" s="11" t="s">
        <v>143</v>
      </c>
      <c r="D7644" s="17">
        <v>46103</v>
      </c>
      <c r="E7644" s="12">
        <v>6</v>
      </c>
    </row>
    <row r="7645" spans="1:5" x14ac:dyDescent="0.3">
      <c r="A7645" s="3" t="s">
        <v>16932</v>
      </c>
      <c r="B7645" s="11" t="s">
        <v>1482</v>
      </c>
      <c r="C7645" s="11" t="s">
        <v>32</v>
      </c>
      <c r="D7645" s="17">
        <v>45898</v>
      </c>
      <c r="E7645" s="12">
        <v>5</v>
      </c>
    </row>
    <row r="7646" spans="1:5" x14ac:dyDescent="0.3">
      <c r="A7646" s="3" t="s">
        <v>16933</v>
      </c>
      <c r="B7646" s="11" t="s">
        <v>1060</v>
      </c>
      <c r="C7646" s="11" t="s">
        <v>389</v>
      </c>
      <c r="D7646" s="17">
        <v>45769</v>
      </c>
      <c r="E7646" s="12">
        <v>9</v>
      </c>
    </row>
    <row r="7647" spans="1:5" x14ac:dyDescent="0.3">
      <c r="A7647" s="3" t="s">
        <v>16934</v>
      </c>
      <c r="B7647" s="11" t="s">
        <v>1108</v>
      </c>
      <c r="C7647" s="11" t="s">
        <v>130</v>
      </c>
      <c r="D7647" s="17">
        <v>46192</v>
      </c>
      <c r="E7647" s="12">
        <v>12</v>
      </c>
    </row>
    <row r="7648" spans="1:5" x14ac:dyDescent="0.3">
      <c r="A7648" s="3" t="s">
        <v>16935</v>
      </c>
      <c r="B7648" s="11" t="s">
        <v>1124</v>
      </c>
      <c r="C7648" s="11" t="s">
        <v>338</v>
      </c>
      <c r="D7648" s="17">
        <v>45880</v>
      </c>
      <c r="E7648" s="12">
        <v>8</v>
      </c>
    </row>
    <row r="7649" spans="1:5" x14ac:dyDescent="0.3">
      <c r="A7649" s="3" t="s">
        <v>16936</v>
      </c>
      <c r="B7649" s="11" t="s">
        <v>1688</v>
      </c>
      <c r="C7649" s="11" t="s">
        <v>241</v>
      </c>
      <c r="D7649" s="17">
        <v>45728</v>
      </c>
      <c r="E7649" s="12">
        <v>12</v>
      </c>
    </row>
    <row r="7650" spans="1:5" x14ac:dyDescent="0.3">
      <c r="A7650" s="3" t="s">
        <v>16937</v>
      </c>
      <c r="B7650" s="11" t="s">
        <v>1722</v>
      </c>
      <c r="C7650" s="11" t="s">
        <v>203</v>
      </c>
      <c r="D7650" s="17">
        <v>45686</v>
      </c>
      <c r="E7650" s="12">
        <v>10</v>
      </c>
    </row>
    <row r="7651" spans="1:5" x14ac:dyDescent="0.3">
      <c r="A7651" s="3" t="s">
        <v>16938</v>
      </c>
      <c r="B7651" s="11" t="s">
        <v>986</v>
      </c>
      <c r="C7651" s="11" t="s">
        <v>256</v>
      </c>
      <c r="D7651" s="17">
        <v>46023</v>
      </c>
      <c r="E7651" s="12">
        <v>6</v>
      </c>
    </row>
    <row r="7652" spans="1:5" x14ac:dyDescent="0.3">
      <c r="A7652" s="3" t="s">
        <v>16939</v>
      </c>
      <c r="B7652" s="11" t="s">
        <v>1356</v>
      </c>
      <c r="C7652" s="11" t="s">
        <v>241</v>
      </c>
      <c r="D7652" s="17">
        <v>45694</v>
      </c>
      <c r="E7652" s="12">
        <v>10</v>
      </c>
    </row>
    <row r="7653" spans="1:5" x14ac:dyDescent="0.3">
      <c r="A7653" s="3" t="s">
        <v>16940</v>
      </c>
      <c r="B7653" s="11" t="s">
        <v>1650</v>
      </c>
      <c r="C7653" s="11" t="s">
        <v>263</v>
      </c>
      <c r="D7653" s="17">
        <v>46054</v>
      </c>
      <c r="E7653" s="12">
        <v>11</v>
      </c>
    </row>
    <row r="7654" spans="1:5" x14ac:dyDescent="0.3">
      <c r="A7654" s="3" t="s">
        <v>16941</v>
      </c>
      <c r="B7654" s="11" t="s">
        <v>958</v>
      </c>
      <c r="C7654" s="11" t="s">
        <v>226</v>
      </c>
      <c r="D7654" s="17">
        <v>45859</v>
      </c>
      <c r="E7654" s="12">
        <v>4</v>
      </c>
    </row>
    <row r="7655" spans="1:5" x14ac:dyDescent="0.3">
      <c r="A7655" s="3" t="s">
        <v>16942</v>
      </c>
      <c r="B7655" s="11" t="s">
        <v>1736</v>
      </c>
      <c r="C7655" s="11" t="s">
        <v>393</v>
      </c>
      <c r="D7655" s="17">
        <v>45697</v>
      </c>
      <c r="E7655" s="12">
        <v>5</v>
      </c>
    </row>
    <row r="7656" spans="1:5" x14ac:dyDescent="0.3">
      <c r="A7656" s="3" t="s">
        <v>16943</v>
      </c>
      <c r="B7656" s="11" t="s">
        <v>936</v>
      </c>
      <c r="C7656" s="11" t="s">
        <v>290</v>
      </c>
      <c r="D7656" s="17">
        <v>45694</v>
      </c>
      <c r="E7656" s="12">
        <v>9</v>
      </c>
    </row>
    <row r="7657" spans="1:5" x14ac:dyDescent="0.3">
      <c r="A7657" s="3" t="s">
        <v>16944</v>
      </c>
      <c r="B7657" s="11" t="s">
        <v>1490</v>
      </c>
      <c r="C7657" s="11" t="s">
        <v>196</v>
      </c>
      <c r="D7657" s="17">
        <v>45948</v>
      </c>
      <c r="E7657" s="12">
        <v>4</v>
      </c>
    </row>
    <row r="7658" spans="1:5" x14ac:dyDescent="0.3">
      <c r="A7658" s="3" t="s">
        <v>16945</v>
      </c>
      <c r="B7658" s="11" t="s">
        <v>1330</v>
      </c>
      <c r="C7658" s="11" t="s">
        <v>221</v>
      </c>
      <c r="D7658" s="17">
        <v>46123</v>
      </c>
      <c r="E7658" s="12">
        <v>4</v>
      </c>
    </row>
    <row r="7659" spans="1:5" x14ac:dyDescent="0.3">
      <c r="A7659" s="3" t="s">
        <v>16946</v>
      </c>
      <c r="B7659" s="11" t="s">
        <v>1740</v>
      </c>
      <c r="C7659" s="11" t="s">
        <v>324</v>
      </c>
      <c r="D7659" s="17">
        <v>45830</v>
      </c>
      <c r="E7659" s="12">
        <v>10</v>
      </c>
    </row>
    <row r="7660" spans="1:5" x14ac:dyDescent="0.3">
      <c r="A7660" s="3" t="s">
        <v>16947</v>
      </c>
      <c r="B7660" s="11" t="s">
        <v>1398</v>
      </c>
      <c r="C7660" s="11" t="s">
        <v>81</v>
      </c>
      <c r="D7660" s="17">
        <v>45658</v>
      </c>
      <c r="E7660" s="12">
        <v>7</v>
      </c>
    </row>
    <row r="7661" spans="1:5" x14ac:dyDescent="0.3">
      <c r="A7661" s="3" t="s">
        <v>16948</v>
      </c>
      <c r="B7661" s="11" t="s">
        <v>1178</v>
      </c>
      <c r="C7661" s="11" t="s">
        <v>340</v>
      </c>
      <c r="D7661" s="17">
        <v>45751</v>
      </c>
      <c r="E7661" s="12">
        <v>6</v>
      </c>
    </row>
    <row r="7662" spans="1:5" x14ac:dyDescent="0.3">
      <c r="A7662" s="3" t="s">
        <v>16949</v>
      </c>
      <c r="B7662" s="11" t="s">
        <v>1708</v>
      </c>
      <c r="C7662" s="11" t="s">
        <v>232</v>
      </c>
      <c r="D7662" s="17">
        <v>46102</v>
      </c>
      <c r="E7662" s="12">
        <v>8</v>
      </c>
    </row>
    <row r="7663" spans="1:5" x14ac:dyDescent="0.3">
      <c r="A7663" s="3" t="s">
        <v>16950</v>
      </c>
      <c r="B7663" s="11" t="s">
        <v>1052</v>
      </c>
      <c r="C7663" s="11" t="s">
        <v>292</v>
      </c>
      <c r="D7663" s="17">
        <v>45852</v>
      </c>
      <c r="E7663" s="12">
        <v>5</v>
      </c>
    </row>
    <row r="7664" spans="1:5" x14ac:dyDescent="0.3">
      <c r="A7664" s="3" t="s">
        <v>16951</v>
      </c>
      <c r="B7664" s="11" t="s">
        <v>960</v>
      </c>
      <c r="C7664" s="11" t="s">
        <v>226</v>
      </c>
      <c r="D7664" s="17">
        <v>46104</v>
      </c>
      <c r="E7664" s="12">
        <v>6</v>
      </c>
    </row>
    <row r="7665" spans="1:5" x14ac:dyDescent="0.3">
      <c r="A7665" s="3" t="s">
        <v>16952</v>
      </c>
      <c r="B7665" s="11" t="s">
        <v>1740</v>
      </c>
      <c r="C7665" s="11" t="s">
        <v>53</v>
      </c>
      <c r="D7665" s="17">
        <v>46166</v>
      </c>
      <c r="E7665" s="12">
        <v>6</v>
      </c>
    </row>
    <row r="7666" spans="1:5" x14ac:dyDescent="0.3">
      <c r="A7666" s="3" t="s">
        <v>16953</v>
      </c>
      <c r="B7666" s="11" t="s">
        <v>1602</v>
      </c>
      <c r="C7666" s="11" t="s">
        <v>397</v>
      </c>
      <c r="D7666" s="17">
        <v>46119</v>
      </c>
      <c r="E7666" s="12">
        <v>8</v>
      </c>
    </row>
    <row r="7667" spans="1:5" x14ac:dyDescent="0.3">
      <c r="A7667" s="3" t="s">
        <v>16954</v>
      </c>
      <c r="B7667" s="11" t="s">
        <v>1644</v>
      </c>
      <c r="C7667" s="11" t="s">
        <v>107</v>
      </c>
      <c r="D7667" s="17">
        <v>46141</v>
      </c>
      <c r="E7667" s="12">
        <v>4</v>
      </c>
    </row>
    <row r="7668" spans="1:5" x14ac:dyDescent="0.3">
      <c r="A7668" s="3" t="s">
        <v>16955</v>
      </c>
      <c r="B7668" s="11" t="s">
        <v>1408</v>
      </c>
      <c r="C7668" s="11" t="s">
        <v>27</v>
      </c>
      <c r="D7668" s="17">
        <v>46016</v>
      </c>
      <c r="E7668" s="12">
        <v>9</v>
      </c>
    </row>
    <row r="7669" spans="1:5" x14ac:dyDescent="0.3">
      <c r="A7669" s="3" t="s">
        <v>16956</v>
      </c>
      <c r="B7669" s="11" t="s">
        <v>1106</v>
      </c>
      <c r="C7669" s="11" t="s">
        <v>380</v>
      </c>
      <c r="D7669" s="17">
        <v>46184</v>
      </c>
      <c r="E7669" s="12">
        <v>4</v>
      </c>
    </row>
    <row r="7670" spans="1:5" x14ac:dyDescent="0.3">
      <c r="A7670" s="3" t="s">
        <v>16957</v>
      </c>
      <c r="B7670" s="11" t="s">
        <v>1118</v>
      </c>
      <c r="C7670" s="11" t="s">
        <v>251</v>
      </c>
      <c r="D7670" s="17">
        <v>45855</v>
      </c>
      <c r="E7670" s="12">
        <v>10</v>
      </c>
    </row>
    <row r="7671" spans="1:5" x14ac:dyDescent="0.3">
      <c r="A7671" s="3" t="s">
        <v>16958</v>
      </c>
      <c r="B7671" s="11" t="s">
        <v>1592</v>
      </c>
      <c r="C7671" s="11" t="s">
        <v>181</v>
      </c>
      <c r="D7671" s="17">
        <v>46188</v>
      </c>
      <c r="E7671" s="12">
        <v>12</v>
      </c>
    </row>
    <row r="7672" spans="1:5" x14ac:dyDescent="0.3">
      <c r="A7672" s="3" t="s">
        <v>16959</v>
      </c>
      <c r="B7672" s="11" t="s">
        <v>1330</v>
      </c>
      <c r="C7672" s="11" t="s">
        <v>107</v>
      </c>
      <c r="D7672" s="17">
        <v>45780</v>
      </c>
      <c r="E7672" s="12">
        <v>5</v>
      </c>
    </row>
    <row r="7673" spans="1:5" x14ac:dyDescent="0.3">
      <c r="A7673" s="3" t="s">
        <v>16960</v>
      </c>
      <c r="B7673" s="11" t="s">
        <v>1142</v>
      </c>
      <c r="C7673" s="11" t="s">
        <v>356</v>
      </c>
      <c r="D7673" s="17">
        <v>45901</v>
      </c>
      <c r="E7673" s="12">
        <v>8</v>
      </c>
    </row>
    <row r="7674" spans="1:5" x14ac:dyDescent="0.3">
      <c r="A7674" s="3" t="s">
        <v>16961</v>
      </c>
      <c r="B7674" s="11" t="s">
        <v>994</v>
      </c>
      <c r="C7674" s="11" t="s">
        <v>118</v>
      </c>
      <c r="D7674" s="17">
        <v>46073</v>
      </c>
      <c r="E7674" s="12">
        <v>11</v>
      </c>
    </row>
    <row r="7675" spans="1:5" x14ac:dyDescent="0.3">
      <c r="A7675" s="3" t="s">
        <v>16962</v>
      </c>
      <c r="B7675" s="11" t="s">
        <v>1492</v>
      </c>
      <c r="C7675" s="11" t="s">
        <v>251</v>
      </c>
      <c r="D7675" s="17">
        <v>45885</v>
      </c>
      <c r="E7675" s="12">
        <v>8</v>
      </c>
    </row>
    <row r="7676" spans="1:5" x14ac:dyDescent="0.3">
      <c r="A7676" s="3" t="s">
        <v>16963</v>
      </c>
      <c r="B7676" s="11" t="s">
        <v>972</v>
      </c>
      <c r="C7676" s="11" t="s">
        <v>8</v>
      </c>
      <c r="D7676" s="17">
        <v>45876</v>
      </c>
      <c r="E7676" s="12">
        <v>6</v>
      </c>
    </row>
    <row r="7677" spans="1:5" x14ac:dyDescent="0.3">
      <c r="A7677" s="3" t="s">
        <v>16964</v>
      </c>
      <c r="B7677" s="11" t="s">
        <v>1588</v>
      </c>
      <c r="C7677" s="11" t="s">
        <v>155</v>
      </c>
      <c r="D7677" s="17">
        <v>45985</v>
      </c>
      <c r="E7677" s="12">
        <v>5</v>
      </c>
    </row>
    <row r="7678" spans="1:5" x14ac:dyDescent="0.3">
      <c r="A7678" s="3" t="s">
        <v>16965</v>
      </c>
      <c r="B7678" s="11" t="s">
        <v>1154</v>
      </c>
      <c r="C7678" s="11" t="s">
        <v>42</v>
      </c>
      <c r="D7678" s="17">
        <v>45700</v>
      </c>
      <c r="E7678" s="12">
        <v>5</v>
      </c>
    </row>
    <row r="7679" spans="1:5" x14ac:dyDescent="0.3">
      <c r="A7679" s="3" t="s">
        <v>16966</v>
      </c>
      <c r="B7679" s="11" t="s">
        <v>1592</v>
      </c>
      <c r="C7679" s="11" t="s">
        <v>27</v>
      </c>
      <c r="D7679" s="17">
        <v>45811</v>
      </c>
      <c r="E7679" s="12">
        <v>4</v>
      </c>
    </row>
    <row r="7680" spans="1:5" x14ac:dyDescent="0.3">
      <c r="A7680" s="3" t="s">
        <v>16967</v>
      </c>
      <c r="B7680" s="11" t="s">
        <v>924</v>
      </c>
      <c r="C7680" s="11" t="s">
        <v>62</v>
      </c>
      <c r="D7680" s="17">
        <v>46130</v>
      </c>
      <c r="E7680" s="12">
        <v>7</v>
      </c>
    </row>
    <row r="7681" spans="1:5" x14ac:dyDescent="0.3">
      <c r="A7681" s="3" t="s">
        <v>16968</v>
      </c>
      <c r="B7681" s="11" t="s">
        <v>1156</v>
      </c>
      <c r="C7681" s="11" t="s">
        <v>107</v>
      </c>
      <c r="D7681" s="17">
        <v>45673</v>
      </c>
      <c r="E7681" s="12">
        <v>12</v>
      </c>
    </row>
    <row r="7682" spans="1:5" x14ac:dyDescent="0.3">
      <c r="A7682" s="3" t="s">
        <v>16969</v>
      </c>
      <c r="B7682" s="11" t="s">
        <v>1086</v>
      </c>
      <c r="C7682" s="11" t="s">
        <v>143</v>
      </c>
      <c r="D7682" s="17">
        <v>45935</v>
      </c>
      <c r="E7682" s="12">
        <v>8</v>
      </c>
    </row>
    <row r="7683" spans="1:5" x14ac:dyDescent="0.3">
      <c r="A7683" s="3" t="s">
        <v>16970</v>
      </c>
      <c r="B7683" s="11" t="s">
        <v>950</v>
      </c>
      <c r="C7683" s="11" t="s">
        <v>62</v>
      </c>
      <c r="D7683" s="17">
        <v>45939</v>
      </c>
      <c r="E7683" s="12">
        <v>9</v>
      </c>
    </row>
    <row r="7684" spans="1:5" x14ac:dyDescent="0.3">
      <c r="A7684" s="3" t="s">
        <v>16971</v>
      </c>
      <c r="B7684" s="11" t="s">
        <v>1778</v>
      </c>
      <c r="C7684" s="11" t="s">
        <v>397</v>
      </c>
      <c r="D7684" s="17">
        <v>45708</v>
      </c>
      <c r="E7684" s="12">
        <v>4</v>
      </c>
    </row>
    <row r="7685" spans="1:5" x14ac:dyDescent="0.3">
      <c r="A7685" s="3" t="s">
        <v>16972</v>
      </c>
      <c r="B7685" s="11" t="s">
        <v>1504</v>
      </c>
      <c r="C7685" s="11" t="s">
        <v>387</v>
      </c>
      <c r="D7685" s="17">
        <v>45920</v>
      </c>
      <c r="E7685" s="12">
        <v>5</v>
      </c>
    </row>
    <row r="7686" spans="1:5" x14ac:dyDescent="0.3">
      <c r="A7686" s="3" t="s">
        <v>16973</v>
      </c>
      <c r="B7686" s="11" t="s">
        <v>1104</v>
      </c>
      <c r="C7686" s="11" t="s">
        <v>362</v>
      </c>
      <c r="D7686" s="17">
        <v>46014</v>
      </c>
      <c r="E7686" s="12">
        <v>12</v>
      </c>
    </row>
    <row r="7687" spans="1:5" x14ac:dyDescent="0.3">
      <c r="A7687" s="3" t="s">
        <v>16974</v>
      </c>
      <c r="B7687" s="11" t="s">
        <v>1218</v>
      </c>
      <c r="C7687" s="11" t="s">
        <v>184</v>
      </c>
      <c r="D7687" s="17">
        <v>46008</v>
      </c>
      <c r="E7687" s="12">
        <v>5</v>
      </c>
    </row>
    <row r="7688" spans="1:5" x14ac:dyDescent="0.3">
      <c r="A7688" s="3" t="s">
        <v>16975</v>
      </c>
      <c r="B7688" s="11" t="s">
        <v>1158</v>
      </c>
      <c r="C7688" s="11" t="s">
        <v>118</v>
      </c>
      <c r="D7688" s="17">
        <v>45666</v>
      </c>
      <c r="E7688" s="12">
        <v>12</v>
      </c>
    </row>
    <row r="7689" spans="1:5" x14ac:dyDescent="0.3">
      <c r="A7689" s="3" t="s">
        <v>16976</v>
      </c>
      <c r="B7689" s="11" t="s">
        <v>1520</v>
      </c>
      <c r="C7689" s="11" t="s">
        <v>160</v>
      </c>
      <c r="D7689" s="17">
        <v>45822</v>
      </c>
      <c r="E7689" s="12">
        <v>7</v>
      </c>
    </row>
    <row r="7690" spans="1:5" x14ac:dyDescent="0.3">
      <c r="A7690" s="3" t="s">
        <v>16977</v>
      </c>
      <c r="B7690" s="11" t="s">
        <v>1650</v>
      </c>
      <c r="C7690" s="11" t="s">
        <v>187</v>
      </c>
      <c r="D7690" s="17">
        <v>46192</v>
      </c>
      <c r="E7690" s="12">
        <v>4</v>
      </c>
    </row>
    <row r="7691" spans="1:5" x14ac:dyDescent="0.3">
      <c r="A7691" s="3" t="s">
        <v>16978</v>
      </c>
      <c r="B7691" s="11" t="s">
        <v>1028</v>
      </c>
      <c r="C7691" s="11" t="s">
        <v>206</v>
      </c>
      <c r="D7691" s="17">
        <v>45998</v>
      </c>
      <c r="E7691" s="12">
        <v>11</v>
      </c>
    </row>
    <row r="7692" spans="1:5" x14ac:dyDescent="0.3">
      <c r="A7692" s="3" t="s">
        <v>16979</v>
      </c>
      <c r="B7692" s="11" t="s">
        <v>1746</v>
      </c>
      <c r="C7692" s="11" t="s">
        <v>322</v>
      </c>
      <c r="D7692" s="17">
        <v>45697</v>
      </c>
      <c r="E7692" s="12">
        <v>5</v>
      </c>
    </row>
    <row r="7693" spans="1:5" x14ac:dyDescent="0.3">
      <c r="A7693" s="3" t="s">
        <v>16980</v>
      </c>
      <c r="B7693" s="11" t="s">
        <v>1602</v>
      </c>
      <c r="C7693" s="11" t="s">
        <v>168</v>
      </c>
      <c r="D7693" s="17">
        <v>45778</v>
      </c>
      <c r="E7693" s="12">
        <v>10</v>
      </c>
    </row>
    <row r="7694" spans="1:5" x14ac:dyDescent="0.3">
      <c r="A7694" s="3" t="s">
        <v>16981</v>
      </c>
      <c r="B7694" s="11" t="s">
        <v>1056</v>
      </c>
      <c r="C7694" s="11" t="s">
        <v>152</v>
      </c>
      <c r="D7694" s="17">
        <v>46151</v>
      </c>
      <c r="E7694" s="12">
        <v>6</v>
      </c>
    </row>
    <row r="7695" spans="1:5" x14ac:dyDescent="0.3">
      <c r="A7695" s="3" t="s">
        <v>16982</v>
      </c>
      <c r="B7695" s="11" t="s">
        <v>1712</v>
      </c>
      <c r="C7695" s="11" t="s">
        <v>318</v>
      </c>
      <c r="D7695" s="17">
        <v>46081</v>
      </c>
      <c r="E7695" s="12">
        <v>12</v>
      </c>
    </row>
    <row r="7696" spans="1:5" x14ac:dyDescent="0.3">
      <c r="A7696" s="3" t="s">
        <v>16983</v>
      </c>
      <c r="B7696" s="11" t="s">
        <v>1342</v>
      </c>
      <c r="C7696" s="11" t="s">
        <v>22</v>
      </c>
      <c r="D7696" s="17">
        <v>45947</v>
      </c>
      <c r="E7696" s="12">
        <v>6</v>
      </c>
    </row>
    <row r="7697" spans="1:5" x14ac:dyDescent="0.3">
      <c r="A7697" s="3" t="s">
        <v>16984</v>
      </c>
      <c r="B7697" s="11" t="s">
        <v>1490</v>
      </c>
      <c r="C7697" s="11" t="s">
        <v>336</v>
      </c>
      <c r="D7697" s="17">
        <v>45749</v>
      </c>
      <c r="E7697" s="12">
        <v>5</v>
      </c>
    </row>
    <row r="7698" spans="1:5" x14ac:dyDescent="0.3">
      <c r="A7698" s="3" t="s">
        <v>16985</v>
      </c>
      <c r="B7698" s="11" t="s">
        <v>1138</v>
      </c>
      <c r="C7698" s="11" t="s">
        <v>53</v>
      </c>
      <c r="D7698" s="17">
        <v>45792</v>
      </c>
      <c r="E7698" s="12">
        <v>9</v>
      </c>
    </row>
    <row r="7699" spans="1:5" x14ac:dyDescent="0.3">
      <c r="A7699" s="3" t="s">
        <v>16986</v>
      </c>
      <c r="B7699" s="11" t="s">
        <v>1190</v>
      </c>
      <c r="C7699" s="11" t="s">
        <v>130</v>
      </c>
      <c r="D7699" s="17">
        <v>45695</v>
      </c>
      <c r="E7699" s="12">
        <v>11</v>
      </c>
    </row>
    <row r="7700" spans="1:5" x14ac:dyDescent="0.3">
      <c r="A7700" s="3" t="s">
        <v>16987</v>
      </c>
      <c r="B7700" s="11" t="s">
        <v>1166</v>
      </c>
      <c r="C7700" s="11" t="s">
        <v>196</v>
      </c>
      <c r="D7700" s="17">
        <v>46104</v>
      </c>
      <c r="E7700" s="12">
        <v>10</v>
      </c>
    </row>
    <row r="7701" spans="1:5" x14ac:dyDescent="0.3">
      <c r="A7701" s="3" t="s">
        <v>16988</v>
      </c>
      <c r="B7701" s="11" t="s">
        <v>1086</v>
      </c>
      <c r="C7701" s="11" t="s">
        <v>124</v>
      </c>
      <c r="D7701" s="17">
        <v>45713</v>
      </c>
      <c r="E7701" s="12">
        <v>10</v>
      </c>
    </row>
    <row r="7702" spans="1:5" x14ac:dyDescent="0.3">
      <c r="A7702" s="3" t="s">
        <v>16989</v>
      </c>
      <c r="B7702" s="11" t="s">
        <v>1718</v>
      </c>
      <c r="C7702" s="11" t="s">
        <v>326</v>
      </c>
      <c r="D7702" s="17">
        <v>46106</v>
      </c>
      <c r="E7702" s="12">
        <v>10</v>
      </c>
    </row>
    <row r="7703" spans="1:5" x14ac:dyDescent="0.3">
      <c r="A7703" s="3" t="s">
        <v>16990</v>
      </c>
      <c r="B7703" s="11" t="s">
        <v>1330</v>
      </c>
      <c r="C7703" s="11" t="s">
        <v>380</v>
      </c>
      <c r="D7703" s="17">
        <v>46114</v>
      </c>
      <c r="E7703" s="12">
        <v>11</v>
      </c>
    </row>
    <row r="7704" spans="1:5" x14ac:dyDescent="0.3">
      <c r="A7704" s="3" t="s">
        <v>16991</v>
      </c>
      <c r="B7704" s="11" t="s">
        <v>1422</v>
      </c>
      <c r="C7704" s="11" t="s">
        <v>104</v>
      </c>
      <c r="D7704" s="17">
        <v>46188</v>
      </c>
      <c r="E7704" s="12">
        <v>8</v>
      </c>
    </row>
    <row r="7705" spans="1:5" x14ac:dyDescent="0.3">
      <c r="A7705" s="3" t="s">
        <v>16992</v>
      </c>
      <c r="B7705" s="11" t="s">
        <v>1026</v>
      </c>
      <c r="C7705" s="11" t="s">
        <v>380</v>
      </c>
      <c r="D7705" s="17">
        <v>45737</v>
      </c>
      <c r="E7705" s="12">
        <v>5</v>
      </c>
    </row>
    <row r="7706" spans="1:5" x14ac:dyDescent="0.3">
      <c r="A7706" s="3" t="s">
        <v>16993</v>
      </c>
      <c r="B7706" s="11" t="s">
        <v>1486</v>
      </c>
      <c r="C7706" s="11" t="s">
        <v>387</v>
      </c>
      <c r="D7706" s="17">
        <v>45699</v>
      </c>
      <c r="E7706" s="12">
        <v>7</v>
      </c>
    </row>
    <row r="7707" spans="1:5" x14ac:dyDescent="0.3">
      <c r="A7707" s="3" t="s">
        <v>16994</v>
      </c>
      <c r="B7707" s="11" t="s">
        <v>982</v>
      </c>
      <c r="C7707" s="11" t="s">
        <v>258</v>
      </c>
      <c r="D7707" s="17">
        <v>46111</v>
      </c>
      <c r="E7707" s="12">
        <v>7</v>
      </c>
    </row>
    <row r="7708" spans="1:5" x14ac:dyDescent="0.3">
      <c r="A7708" s="3" t="s">
        <v>16995</v>
      </c>
      <c r="B7708" s="11" t="s">
        <v>1200</v>
      </c>
      <c r="C7708" s="11" t="s">
        <v>162</v>
      </c>
      <c r="D7708" s="17">
        <v>45750</v>
      </c>
      <c r="E7708" s="12">
        <v>12</v>
      </c>
    </row>
    <row r="7709" spans="1:5" x14ac:dyDescent="0.3">
      <c r="A7709" s="3" t="s">
        <v>16996</v>
      </c>
      <c r="B7709" s="11" t="s">
        <v>1302</v>
      </c>
      <c r="C7709" s="11" t="s">
        <v>253</v>
      </c>
      <c r="D7709" s="17">
        <v>46123</v>
      </c>
      <c r="E7709" s="12">
        <v>12</v>
      </c>
    </row>
    <row r="7710" spans="1:5" x14ac:dyDescent="0.3">
      <c r="A7710" s="3" t="s">
        <v>16997</v>
      </c>
      <c r="B7710" s="11" t="s">
        <v>1202</v>
      </c>
      <c r="C7710" s="11" t="s">
        <v>126</v>
      </c>
      <c r="D7710" s="17">
        <v>46194</v>
      </c>
      <c r="E7710" s="12">
        <v>5</v>
      </c>
    </row>
    <row r="7711" spans="1:5" x14ac:dyDescent="0.3">
      <c r="A7711" s="3" t="s">
        <v>16998</v>
      </c>
      <c r="B7711" s="11" t="s">
        <v>1722</v>
      </c>
      <c r="C7711" s="11" t="s">
        <v>229</v>
      </c>
      <c r="D7711" s="17">
        <v>46029</v>
      </c>
      <c r="E7711" s="12">
        <v>9</v>
      </c>
    </row>
    <row r="7712" spans="1:5" x14ac:dyDescent="0.3">
      <c r="A7712" s="3" t="s">
        <v>16999</v>
      </c>
      <c r="B7712" s="11" t="s">
        <v>1002</v>
      </c>
      <c r="C7712" s="11" t="s">
        <v>352</v>
      </c>
      <c r="D7712" s="17">
        <v>46194</v>
      </c>
      <c r="E7712" s="12">
        <v>5</v>
      </c>
    </row>
    <row r="7713" spans="1:5" x14ac:dyDescent="0.3">
      <c r="A7713" s="3" t="s">
        <v>17000</v>
      </c>
      <c r="B7713" s="11" t="s">
        <v>1036</v>
      </c>
      <c r="C7713" s="11" t="s">
        <v>124</v>
      </c>
      <c r="D7713" s="17">
        <v>46177</v>
      </c>
      <c r="E7713" s="12">
        <v>12</v>
      </c>
    </row>
    <row r="7714" spans="1:5" x14ac:dyDescent="0.3">
      <c r="A7714" s="3" t="s">
        <v>17001</v>
      </c>
      <c r="B7714" s="11" t="s">
        <v>1280</v>
      </c>
      <c r="C7714" s="11" t="s">
        <v>237</v>
      </c>
      <c r="D7714" s="17">
        <v>45776</v>
      </c>
      <c r="E7714" s="12">
        <v>11</v>
      </c>
    </row>
    <row r="7715" spans="1:5" x14ac:dyDescent="0.3">
      <c r="A7715" s="3" t="s">
        <v>17002</v>
      </c>
      <c r="B7715" s="11" t="s">
        <v>934</v>
      </c>
      <c r="C7715" s="11" t="s">
        <v>62</v>
      </c>
      <c r="D7715" s="17">
        <v>46193</v>
      </c>
      <c r="E7715" s="12">
        <v>6</v>
      </c>
    </row>
    <row r="7716" spans="1:5" x14ac:dyDescent="0.3">
      <c r="A7716" s="3" t="s">
        <v>17003</v>
      </c>
      <c r="B7716" s="11" t="s">
        <v>1382</v>
      </c>
      <c r="C7716" s="11" t="s">
        <v>101</v>
      </c>
      <c r="D7716" s="17">
        <v>46174</v>
      </c>
      <c r="E7716" s="12">
        <v>6</v>
      </c>
    </row>
    <row r="7717" spans="1:5" x14ac:dyDescent="0.3">
      <c r="A7717" s="3" t="s">
        <v>17004</v>
      </c>
      <c r="B7717" s="11" t="s">
        <v>1076</v>
      </c>
      <c r="C7717" s="11" t="s">
        <v>89</v>
      </c>
      <c r="D7717" s="17">
        <v>46052</v>
      </c>
      <c r="E7717" s="12">
        <v>10</v>
      </c>
    </row>
    <row r="7718" spans="1:5" x14ac:dyDescent="0.3">
      <c r="A7718" s="3" t="s">
        <v>17005</v>
      </c>
      <c r="B7718" s="11" t="s">
        <v>1056</v>
      </c>
      <c r="C7718" s="11" t="s">
        <v>116</v>
      </c>
      <c r="D7718" s="17">
        <v>45947</v>
      </c>
      <c r="E7718" s="12">
        <v>7</v>
      </c>
    </row>
    <row r="7719" spans="1:5" x14ac:dyDescent="0.3">
      <c r="A7719" s="3" t="s">
        <v>17006</v>
      </c>
      <c r="B7719" s="11" t="s">
        <v>1408</v>
      </c>
      <c r="C7719" s="11" t="s">
        <v>306</v>
      </c>
      <c r="D7719" s="17">
        <v>46084</v>
      </c>
      <c r="E7719" s="12">
        <v>4</v>
      </c>
    </row>
    <row r="7720" spans="1:5" x14ac:dyDescent="0.3">
      <c r="A7720" s="3" t="s">
        <v>17007</v>
      </c>
      <c r="B7720" s="11" t="s">
        <v>1634</v>
      </c>
      <c r="C7720" s="11" t="s">
        <v>239</v>
      </c>
      <c r="D7720" s="17">
        <v>45872</v>
      </c>
      <c r="E7720" s="12">
        <v>5</v>
      </c>
    </row>
    <row r="7721" spans="1:5" x14ac:dyDescent="0.3">
      <c r="A7721" s="3" t="s">
        <v>17008</v>
      </c>
      <c r="B7721" s="11" t="s">
        <v>1214</v>
      </c>
      <c r="C7721" s="11" t="s">
        <v>73</v>
      </c>
      <c r="D7721" s="17">
        <v>46173</v>
      </c>
      <c r="E7721" s="12">
        <v>8</v>
      </c>
    </row>
    <row r="7722" spans="1:5" x14ac:dyDescent="0.3">
      <c r="A7722" s="3" t="s">
        <v>17009</v>
      </c>
      <c r="B7722" s="11" t="s">
        <v>1004</v>
      </c>
      <c r="C7722" s="11" t="s">
        <v>53</v>
      </c>
      <c r="D7722" s="17">
        <v>46197</v>
      </c>
      <c r="E7722" s="12">
        <v>6</v>
      </c>
    </row>
    <row r="7723" spans="1:5" x14ac:dyDescent="0.3">
      <c r="A7723" s="3" t="s">
        <v>17010</v>
      </c>
      <c r="B7723" s="11" t="s">
        <v>1348</v>
      </c>
      <c r="C7723" s="11" t="s">
        <v>214</v>
      </c>
      <c r="D7723" s="17">
        <v>46165</v>
      </c>
      <c r="E7723" s="12">
        <v>10</v>
      </c>
    </row>
    <row r="7724" spans="1:5" x14ac:dyDescent="0.3">
      <c r="A7724" s="3" t="s">
        <v>17011</v>
      </c>
      <c r="B7724" s="11" t="s">
        <v>1068</v>
      </c>
      <c r="C7724" s="11" t="s">
        <v>92</v>
      </c>
      <c r="D7724" s="17">
        <v>46147</v>
      </c>
      <c r="E7724" s="12">
        <v>6</v>
      </c>
    </row>
    <row r="7725" spans="1:5" x14ac:dyDescent="0.3">
      <c r="A7725" s="3" t="s">
        <v>17012</v>
      </c>
      <c r="B7725" s="11" t="s">
        <v>1630</v>
      </c>
      <c r="C7725" s="11" t="s">
        <v>152</v>
      </c>
      <c r="D7725" s="17">
        <v>46041</v>
      </c>
      <c r="E7725" s="12">
        <v>9</v>
      </c>
    </row>
    <row r="7726" spans="1:5" x14ac:dyDescent="0.3">
      <c r="A7726" s="3" t="s">
        <v>17013</v>
      </c>
      <c r="B7726" s="11" t="s">
        <v>1604</v>
      </c>
      <c r="C7726" s="11" t="s">
        <v>399</v>
      </c>
      <c r="D7726" s="17">
        <v>45737</v>
      </c>
      <c r="E7726" s="12">
        <v>11</v>
      </c>
    </row>
    <row r="7727" spans="1:5" x14ac:dyDescent="0.3">
      <c r="A7727" s="3" t="s">
        <v>17014</v>
      </c>
      <c r="B7727" s="11" t="s">
        <v>1058</v>
      </c>
      <c r="C7727" s="11" t="s">
        <v>118</v>
      </c>
      <c r="D7727" s="17">
        <v>45973</v>
      </c>
      <c r="E7727" s="12">
        <v>4</v>
      </c>
    </row>
    <row r="7728" spans="1:5" x14ac:dyDescent="0.3">
      <c r="A7728" s="3" t="s">
        <v>17015</v>
      </c>
      <c r="B7728" s="11" t="s">
        <v>1220</v>
      </c>
      <c r="C7728" s="11" t="s">
        <v>221</v>
      </c>
      <c r="D7728" s="17">
        <v>46058</v>
      </c>
      <c r="E7728" s="12">
        <v>9</v>
      </c>
    </row>
    <row r="7729" spans="1:5" x14ac:dyDescent="0.3">
      <c r="A7729" s="3" t="s">
        <v>17016</v>
      </c>
      <c r="B7729" s="11" t="s">
        <v>1600</v>
      </c>
      <c r="C7729" s="11" t="s">
        <v>358</v>
      </c>
      <c r="D7729" s="17">
        <v>46143</v>
      </c>
      <c r="E7729" s="12">
        <v>11</v>
      </c>
    </row>
    <row r="7730" spans="1:5" x14ac:dyDescent="0.3">
      <c r="A7730" s="3" t="s">
        <v>17017</v>
      </c>
      <c r="B7730" s="11" t="s">
        <v>1490</v>
      </c>
      <c r="C7730" s="11" t="s">
        <v>272</v>
      </c>
      <c r="D7730" s="17">
        <v>45877</v>
      </c>
      <c r="E7730" s="12">
        <v>9</v>
      </c>
    </row>
    <row r="7731" spans="1:5" x14ac:dyDescent="0.3">
      <c r="A7731" s="3" t="s">
        <v>17018</v>
      </c>
      <c r="B7731" s="11" t="s">
        <v>1578</v>
      </c>
      <c r="C7731" s="11" t="s">
        <v>366</v>
      </c>
      <c r="D7731" s="17">
        <v>46111</v>
      </c>
      <c r="E7731" s="12">
        <v>4</v>
      </c>
    </row>
    <row r="7732" spans="1:5" x14ac:dyDescent="0.3">
      <c r="A7732" s="3" t="s">
        <v>17019</v>
      </c>
      <c r="B7732" s="11" t="s">
        <v>901</v>
      </c>
      <c r="C7732" s="11" t="s">
        <v>69</v>
      </c>
      <c r="D7732" s="17">
        <v>46091</v>
      </c>
      <c r="E7732" s="12">
        <v>8</v>
      </c>
    </row>
    <row r="7733" spans="1:5" x14ac:dyDescent="0.3">
      <c r="A7733" s="3" t="s">
        <v>17020</v>
      </c>
      <c r="B7733" s="11" t="s">
        <v>918</v>
      </c>
      <c r="C7733" s="11" t="s">
        <v>85</v>
      </c>
      <c r="D7733" s="17">
        <v>46098</v>
      </c>
      <c r="E7733" s="12">
        <v>4</v>
      </c>
    </row>
    <row r="7734" spans="1:5" x14ac:dyDescent="0.3">
      <c r="A7734" s="3" t="s">
        <v>17021</v>
      </c>
      <c r="B7734" s="11" t="s">
        <v>1008</v>
      </c>
      <c r="C7734" s="11" t="s">
        <v>104</v>
      </c>
      <c r="D7734" s="17">
        <v>45722</v>
      </c>
      <c r="E7734" s="12">
        <v>4</v>
      </c>
    </row>
    <row r="7735" spans="1:5" x14ac:dyDescent="0.3">
      <c r="A7735" s="3" t="s">
        <v>17022</v>
      </c>
      <c r="B7735" s="11" t="s">
        <v>1654</v>
      </c>
      <c r="C7735" s="11" t="s">
        <v>350</v>
      </c>
      <c r="D7735" s="17">
        <v>45787</v>
      </c>
      <c r="E7735" s="12">
        <v>4</v>
      </c>
    </row>
    <row r="7736" spans="1:5" x14ac:dyDescent="0.3">
      <c r="A7736" s="3" t="s">
        <v>17023</v>
      </c>
      <c r="B7736" s="11" t="s">
        <v>1076</v>
      </c>
      <c r="C7736" s="11" t="s">
        <v>278</v>
      </c>
      <c r="D7736" s="17">
        <v>45983</v>
      </c>
      <c r="E7736" s="12">
        <v>10</v>
      </c>
    </row>
    <row r="7737" spans="1:5" x14ac:dyDescent="0.3">
      <c r="A7737" s="3" t="s">
        <v>17024</v>
      </c>
      <c r="B7737" s="11" t="s">
        <v>1530</v>
      </c>
      <c r="C7737" s="11" t="s">
        <v>320</v>
      </c>
      <c r="D7737" s="17">
        <v>45699</v>
      </c>
      <c r="E7737" s="12">
        <v>5</v>
      </c>
    </row>
    <row r="7738" spans="1:5" x14ac:dyDescent="0.3">
      <c r="A7738" s="3" t="s">
        <v>17025</v>
      </c>
      <c r="B7738" s="11" t="s">
        <v>1294</v>
      </c>
      <c r="C7738" s="11" t="s">
        <v>174</v>
      </c>
      <c r="D7738" s="17">
        <v>45674</v>
      </c>
      <c r="E7738" s="12">
        <v>4</v>
      </c>
    </row>
    <row r="7739" spans="1:5" x14ac:dyDescent="0.3">
      <c r="A7739" s="3" t="s">
        <v>17026</v>
      </c>
      <c r="B7739" s="11" t="s">
        <v>1712</v>
      </c>
      <c r="C7739" s="11" t="s">
        <v>248</v>
      </c>
      <c r="D7739" s="17">
        <v>45881</v>
      </c>
      <c r="E7739" s="12">
        <v>7</v>
      </c>
    </row>
    <row r="7740" spans="1:5" x14ac:dyDescent="0.3">
      <c r="A7740" s="3" t="s">
        <v>17027</v>
      </c>
      <c r="B7740" s="11" t="s">
        <v>878</v>
      </c>
      <c r="C7740" s="11" t="s">
        <v>22</v>
      </c>
      <c r="D7740" s="17">
        <v>45794</v>
      </c>
      <c r="E7740" s="12">
        <v>7</v>
      </c>
    </row>
    <row r="7741" spans="1:5" x14ac:dyDescent="0.3">
      <c r="A7741" s="3" t="s">
        <v>17028</v>
      </c>
      <c r="B7741" s="11" t="s">
        <v>1196</v>
      </c>
      <c r="C7741" s="11" t="s">
        <v>387</v>
      </c>
      <c r="D7741" s="17">
        <v>46195</v>
      </c>
      <c r="E7741" s="12">
        <v>4</v>
      </c>
    </row>
    <row r="7742" spans="1:5" x14ac:dyDescent="0.3">
      <c r="A7742" s="3" t="s">
        <v>17029</v>
      </c>
      <c r="B7742" s="11" t="s">
        <v>1444</v>
      </c>
      <c r="C7742" s="11" t="s">
        <v>198</v>
      </c>
      <c r="D7742" s="17">
        <v>46157</v>
      </c>
      <c r="E7742" s="12">
        <v>9</v>
      </c>
    </row>
    <row r="7743" spans="1:5" x14ac:dyDescent="0.3">
      <c r="A7743" s="3" t="s">
        <v>17030</v>
      </c>
      <c r="B7743" s="11" t="s">
        <v>1334</v>
      </c>
      <c r="C7743" s="11" t="s">
        <v>278</v>
      </c>
      <c r="D7743" s="17">
        <v>45895</v>
      </c>
      <c r="E7743" s="12">
        <v>10</v>
      </c>
    </row>
    <row r="7744" spans="1:5" x14ac:dyDescent="0.3">
      <c r="A7744" s="3" t="s">
        <v>17031</v>
      </c>
      <c r="B7744" s="11" t="s">
        <v>1198</v>
      </c>
      <c r="C7744" s="11" t="s">
        <v>380</v>
      </c>
      <c r="D7744" s="17">
        <v>45938</v>
      </c>
      <c r="E7744" s="12">
        <v>8</v>
      </c>
    </row>
    <row r="7745" spans="1:5" x14ac:dyDescent="0.3">
      <c r="A7745" s="3" t="s">
        <v>17032</v>
      </c>
      <c r="B7745" s="11" t="s">
        <v>1652</v>
      </c>
      <c r="C7745" s="11" t="s">
        <v>292</v>
      </c>
      <c r="D7745" s="17">
        <v>45774</v>
      </c>
      <c r="E7745" s="12">
        <v>4</v>
      </c>
    </row>
    <row r="7746" spans="1:5" x14ac:dyDescent="0.3">
      <c r="A7746" s="3" t="s">
        <v>17033</v>
      </c>
      <c r="B7746" s="11" t="s">
        <v>1196</v>
      </c>
      <c r="C7746" s="11" t="s">
        <v>66</v>
      </c>
      <c r="D7746" s="17">
        <v>45886</v>
      </c>
      <c r="E7746" s="12">
        <v>6</v>
      </c>
    </row>
    <row r="7747" spans="1:5" x14ac:dyDescent="0.3">
      <c r="A7747" s="3" t="s">
        <v>17034</v>
      </c>
      <c r="B7747" s="11" t="s">
        <v>1664</v>
      </c>
      <c r="C7747" s="11" t="s">
        <v>95</v>
      </c>
      <c r="D7747" s="17">
        <v>46122</v>
      </c>
      <c r="E7747" s="12">
        <v>9</v>
      </c>
    </row>
    <row r="7748" spans="1:5" x14ac:dyDescent="0.3">
      <c r="A7748" s="3" t="s">
        <v>17035</v>
      </c>
      <c r="B7748" s="11" t="s">
        <v>1220</v>
      </c>
      <c r="C7748" s="11" t="s">
        <v>62</v>
      </c>
      <c r="D7748" s="17">
        <v>45714</v>
      </c>
      <c r="E7748" s="12">
        <v>7</v>
      </c>
    </row>
    <row r="7749" spans="1:5" x14ac:dyDescent="0.3">
      <c r="A7749" s="3" t="s">
        <v>17036</v>
      </c>
      <c r="B7749" s="11" t="s">
        <v>1706</v>
      </c>
      <c r="C7749" s="11" t="s">
        <v>360</v>
      </c>
      <c r="D7749" s="17">
        <v>45807</v>
      </c>
      <c r="E7749" s="12">
        <v>12</v>
      </c>
    </row>
    <row r="7750" spans="1:5" x14ac:dyDescent="0.3">
      <c r="A7750" s="3" t="s">
        <v>17037</v>
      </c>
      <c r="B7750" s="11" t="s">
        <v>1424</v>
      </c>
      <c r="C7750" s="11" t="s">
        <v>181</v>
      </c>
      <c r="D7750" s="17">
        <v>45687</v>
      </c>
      <c r="E7750" s="12">
        <v>7</v>
      </c>
    </row>
    <row r="7751" spans="1:5" x14ac:dyDescent="0.3">
      <c r="A7751" s="3" t="s">
        <v>17038</v>
      </c>
      <c r="B7751" s="11" t="s">
        <v>1634</v>
      </c>
      <c r="C7751" s="11" t="s">
        <v>385</v>
      </c>
      <c r="D7751" s="17">
        <v>45943</v>
      </c>
      <c r="E7751" s="12">
        <v>6</v>
      </c>
    </row>
    <row r="7752" spans="1:5" x14ac:dyDescent="0.3">
      <c r="A7752" s="3" t="s">
        <v>17039</v>
      </c>
      <c r="B7752" s="11" t="s">
        <v>1200</v>
      </c>
      <c r="C7752" s="11" t="s">
        <v>369</v>
      </c>
      <c r="D7752" s="17">
        <v>45926</v>
      </c>
      <c r="E7752" s="12">
        <v>8</v>
      </c>
    </row>
    <row r="7753" spans="1:5" x14ac:dyDescent="0.3">
      <c r="A7753" s="3" t="s">
        <v>17040</v>
      </c>
      <c r="B7753" s="11" t="s">
        <v>1140</v>
      </c>
      <c r="C7753" s="11" t="s">
        <v>112</v>
      </c>
      <c r="D7753" s="17">
        <v>46170</v>
      </c>
      <c r="E7753" s="12">
        <v>11</v>
      </c>
    </row>
    <row r="7754" spans="1:5" x14ac:dyDescent="0.3">
      <c r="A7754" s="3" t="s">
        <v>17041</v>
      </c>
      <c r="B7754" s="11" t="s">
        <v>1264</v>
      </c>
      <c r="C7754" s="11" t="s">
        <v>208</v>
      </c>
      <c r="D7754" s="17">
        <v>45917</v>
      </c>
      <c r="E7754" s="12">
        <v>7</v>
      </c>
    </row>
    <row r="7755" spans="1:5" x14ac:dyDescent="0.3">
      <c r="A7755" s="3" t="s">
        <v>17042</v>
      </c>
      <c r="B7755" s="11" t="s">
        <v>1656</v>
      </c>
      <c r="C7755" s="11" t="s">
        <v>128</v>
      </c>
      <c r="D7755" s="17">
        <v>45681</v>
      </c>
      <c r="E7755" s="12">
        <v>7</v>
      </c>
    </row>
    <row r="7756" spans="1:5" x14ac:dyDescent="0.3">
      <c r="A7756" s="3" t="s">
        <v>17043</v>
      </c>
      <c r="B7756" s="11" t="s">
        <v>1462</v>
      </c>
      <c r="C7756" s="11" t="s">
        <v>284</v>
      </c>
      <c r="D7756" s="17">
        <v>45997</v>
      </c>
      <c r="E7756" s="12">
        <v>7</v>
      </c>
    </row>
    <row r="7757" spans="1:5" x14ac:dyDescent="0.3">
      <c r="A7757" s="3" t="s">
        <v>17044</v>
      </c>
      <c r="B7757" s="11" t="s">
        <v>1356</v>
      </c>
      <c r="C7757" s="11" t="s">
        <v>196</v>
      </c>
      <c r="D7757" s="17">
        <v>46065</v>
      </c>
      <c r="E7757" s="12">
        <v>7</v>
      </c>
    </row>
    <row r="7758" spans="1:5" x14ac:dyDescent="0.3">
      <c r="A7758" s="3" t="s">
        <v>17045</v>
      </c>
      <c r="B7758" s="11" t="s">
        <v>1304</v>
      </c>
      <c r="C7758" s="11" t="s">
        <v>322</v>
      </c>
      <c r="D7758" s="17">
        <v>46100</v>
      </c>
      <c r="E7758" s="12">
        <v>4</v>
      </c>
    </row>
    <row r="7759" spans="1:5" x14ac:dyDescent="0.3">
      <c r="A7759" s="3" t="s">
        <v>17046</v>
      </c>
      <c r="B7759" s="11" t="s">
        <v>1032</v>
      </c>
      <c r="C7759" s="11" t="s">
        <v>314</v>
      </c>
      <c r="D7759" s="17">
        <v>45755</v>
      </c>
      <c r="E7759" s="12">
        <v>6</v>
      </c>
    </row>
    <row r="7760" spans="1:5" x14ac:dyDescent="0.3">
      <c r="A7760" s="3" t="s">
        <v>17047</v>
      </c>
      <c r="B7760" s="11" t="s">
        <v>994</v>
      </c>
      <c r="C7760" s="11" t="s">
        <v>380</v>
      </c>
      <c r="D7760" s="17">
        <v>45942</v>
      </c>
      <c r="E7760" s="12">
        <v>5</v>
      </c>
    </row>
    <row r="7761" spans="1:5" x14ac:dyDescent="0.3">
      <c r="A7761" s="3" t="s">
        <v>17048</v>
      </c>
      <c r="B7761" s="11" t="s">
        <v>1058</v>
      </c>
      <c r="C7761" s="11" t="s">
        <v>241</v>
      </c>
      <c r="D7761" s="17">
        <v>45956</v>
      </c>
      <c r="E7761" s="12">
        <v>5</v>
      </c>
    </row>
    <row r="7762" spans="1:5" x14ac:dyDescent="0.3">
      <c r="A7762" s="3" t="s">
        <v>17049</v>
      </c>
      <c r="B7762" s="11" t="s">
        <v>1082</v>
      </c>
      <c r="C7762" s="11" t="s">
        <v>137</v>
      </c>
      <c r="D7762" s="17">
        <v>45845</v>
      </c>
      <c r="E7762" s="12">
        <v>11</v>
      </c>
    </row>
    <row r="7763" spans="1:5" x14ac:dyDescent="0.3">
      <c r="A7763" s="3" t="s">
        <v>17050</v>
      </c>
      <c r="B7763" s="11" t="s">
        <v>1350</v>
      </c>
      <c r="C7763" s="11" t="s">
        <v>373</v>
      </c>
      <c r="D7763" s="17">
        <v>45841</v>
      </c>
      <c r="E7763" s="12">
        <v>7</v>
      </c>
    </row>
    <row r="7764" spans="1:5" x14ac:dyDescent="0.3">
      <c r="A7764" s="3" t="s">
        <v>17051</v>
      </c>
      <c r="B7764" s="11" t="s">
        <v>986</v>
      </c>
      <c r="C7764" s="11" t="s">
        <v>358</v>
      </c>
      <c r="D7764" s="17">
        <v>46108</v>
      </c>
      <c r="E7764" s="12">
        <v>11</v>
      </c>
    </row>
    <row r="7765" spans="1:5" x14ac:dyDescent="0.3">
      <c r="A7765" s="3" t="s">
        <v>17052</v>
      </c>
      <c r="B7765" s="11" t="s">
        <v>982</v>
      </c>
      <c r="C7765" s="11" t="s">
        <v>241</v>
      </c>
      <c r="D7765" s="17">
        <v>45737</v>
      </c>
      <c r="E7765" s="12">
        <v>5</v>
      </c>
    </row>
    <row r="7766" spans="1:5" x14ac:dyDescent="0.3">
      <c r="A7766" s="3" t="s">
        <v>17053</v>
      </c>
      <c r="B7766" s="11" t="s">
        <v>1222</v>
      </c>
      <c r="C7766" s="11" t="s">
        <v>371</v>
      </c>
      <c r="D7766" s="17">
        <v>46158</v>
      </c>
      <c r="E7766" s="12">
        <v>4</v>
      </c>
    </row>
    <row r="7767" spans="1:5" x14ac:dyDescent="0.3">
      <c r="A7767" s="3" t="s">
        <v>17054</v>
      </c>
      <c r="B7767" s="11" t="s">
        <v>1572</v>
      </c>
      <c r="C7767" s="11" t="s">
        <v>168</v>
      </c>
      <c r="D7767" s="17">
        <v>46047</v>
      </c>
      <c r="E7767" s="12">
        <v>11</v>
      </c>
    </row>
    <row r="7768" spans="1:5" x14ac:dyDescent="0.3">
      <c r="A7768" s="3" t="s">
        <v>17055</v>
      </c>
      <c r="B7768" s="11" t="s">
        <v>1706</v>
      </c>
      <c r="C7768" s="11" t="s">
        <v>177</v>
      </c>
      <c r="D7768" s="17">
        <v>45672</v>
      </c>
      <c r="E7768" s="12">
        <v>12</v>
      </c>
    </row>
    <row r="7769" spans="1:5" x14ac:dyDescent="0.3">
      <c r="A7769" s="3" t="s">
        <v>17056</v>
      </c>
      <c r="B7769" s="11" t="s">
        <v>1048</v>
      </c>
      <c r="C7769" s="11" t="s">
        <v>13</v>
      </c>
      <c r="D7769" s="17">
        <v>45762</v>
      </c>
      <c r="E7769" s="12">
        <v>5</v>
      </c>
    </row>
    <row r="7770" spans="1:5" x14ac:dyDescent="0.3">
      <c r="A7770" s="3" t="s">
        <v>17057</v>
      </c>
      <c r="B7770" s="11" t="s">
        <v>1698</v>
      </c>
      <c r="C7770" s="11" t="s">
        <v>165</v>
      </c>
      <c r="D7770" s="17">
        <v>45798</v>
      </c>
      <c r="E7770" s="12">
        <v>4</v>
      </c>
    </row>
    <row r="7771" spans="1:5" x14ac:dyDescent="0.3">
      <c r="A7771" s="3" t="s">
        <v>17058</v>
      </c>
      <c r="B7771" s="11" t="s">
        <v>942</v>
      </c>
      <c r="C7771" s="11" t="s">
        <v>292</v>
      </c>
      <c r="D7771" s="17">
        <v>45712</v>
      </c>
      <c r="E7771" s="12">
        <v>5</v>
      </c>
    </row>
    <row r="7772" spans="1:5" x14ac:dyDescent="0.3">
      <c r="A7772" s="3" t="s">
        <v>17059</v>
      </c>
      <c r="B7772" s="11" t="s">
        <v>1272</v>
      </c>
      <c r="C7772" s="11" t="s">
        <v>269</v>
      </c>
      <c r="D7772" s="17">
        <v>46134</v>
      </c>
      <c r="E7772" s="12">
        <v>6</v>
      </c>
    </row>
    <row r="7773" spans="1:5" x14ac:dyDescent="0.3">
      <c r="A7773" s="3" t="s">
        <v>17060</v>
      </c>
      <c r="B7773" s="11" t="s">
        <v>934</v>
      </c>
      <c r="C7773" s="11" t="s">
        <v>248</v>
      </c>
      <c r="D7773" s="17">
        <v>45781</v>
      </c>
      <c r="E7773" s="12">
        <v>6</v>
      </c>
    </row>
    <row r="7774" spans="1:5" x14ac:dyDescent="0.3">
      <c r="A7774" s="3" t="s">
        <v>17061</v>
      </c>
      <c r="B7774" s="11" t="s">
        <v>1298</v>
      </c>
      <c r="C7774" s="11" t="s">
        <v>223</v>
      </c>
      <c r="D7774" s="17">
        <v>45932</v>
      </c>
      <c r="E7774" s="12">
        <v>5</v>
      </c>
    </row>
    <row r="7775" spans="1:5" x14ac:dyDescent="0.3">
      <c r="A7775" s="3" t="s">
        <v>17062</v>
      </c>
      <c r="B7775" s="11" t="s">
        <v>1314</v>
      </c>
      <c r="C7775" s="11" t="s">
        <v>226</v>
      </c>
      <c r="D7775" s="17">
        <v>45696</v>
      </c>
      <c r="E7775" s="12">
        <v>12</v>
      </c>
    </row>
    <row r="7776" spans="1:5" x14ac:dyDescent="0.3">
      <c r="A7776" s="3" t="s">
        <v>17063</v>
      </c>
      <c r="B7776" s="11" t="s">
        <v>944</v>
      </c>
      <c r="C7776" s="11" t="s">
        <v>187</v>
      </c>
      <c r="D7776" s="17">
        <v>45810</v>
      </c>
      <c r="E7776" s="12">
        <v>6</v>
      </c>
    </row>
    <row r="7777" spans="1:5" x14ac:dyDescent="0.3">
      <c r="A7777" s="3" t="s">
        <v>17064</v>
      </c>
      <c r="B7777" s="11" t="s">
        <v>1726</v>
      </c>
      <c r="C7777" s="11" t="s">
        <v>128</v>
      </c>
      <c r="D7777" s="17">
        <v>45670</v>
      </c>
      <c r="E7777" s="12">
        <v>7</v>
      </c>
    </row>
    <row r="7778" spans="1:5" x14ac:dyDescent="0.3">
      <c r="A7778" s="3" t="s">
        <v>17065</v>
      </c>
      <c r="B7778" s="11" t="s">
        <v>1552</v>
      </c>
      <c r="C7778" s="11" t="s">
        <v>118</v>
      </c>
      <c r="D7778" s="17">
        <v>46045</v>
      </c>
      <c r="E7778" s="12">
        <v>9</v>
      </c>
    </row>
    <row r="7779" spans="1:5" x14ac:dyDescent="0.3">
      <c r="A7779" s="3" t="s">
        <v>17066</v>
      </c>
      <c r="B7779" s="11" t="s">
        <v>1612</v>
      </c>
      <c r="C7779" s="11" t="s">
        <v>288</v>
      </c>
      <c r="D7779" s="17">
        <v>45774</v>
      </c>
      <c r="E7779" s="12">
        <v>11</v>
      </c>
    </row>
    <row r="7780" spans="1:5" x14ac:dyDescent="0.3">
      <c r="A7780" s="3" t="s">
        <v>17067</v>
      </c>
      <c r="B7780" s="11" t="s">
        <v>1594</v>
      </c>
      <c r="C7780" s="11" t="s">
        <v>393</v>
      </c>
      <c r="D7780" s="17">
        <v>46106</v>
      </c>
      <c r="E7780" s="12">
        <v>9</v>
      </c>
    </row>
    <row r="7781" spans="1:5" x14ac:dyDescent="0.3">
      <c r="A7781" s="3" t="s">
        <v>17068</v>
      </c>
      <c r="B7781" s="11" t="s">
        <v>874</v>
      </c>
      <c r="C7781" s="11" t="s">
        <v>387</v>
      </c>
      <c r="D7781" s="17">
        <v>45701</v>
      </c>
      <c r="E7781" s="12">
        <v>7</v>
      </c>
    </row>
    <row r="7782" spans="1:5" x14ac:dyDescent="0.3">
      <c r="A7782" s="3" t="s">
        <v>17069</v>
      </c>
      <c r="B7782" s="11" t="s">
        <v>1156</v>
      </c>
      <c r="C7782" s="11" t="s">
        <v>137</v>
      </c>
      <c r="D7782" s="17">
        <v>45812</v>
      </c>
      <c r="E7782" s="12">
        <v>4</v>
      </c>
    </row>
    <row r="7783" spans="1:5" x14ac:dyDescent="0.3">
      <c r="A7783" s="3" t="s">
        <v>17070</v>
      </c>
      <c r="B7783" s="11" t="s">
        <v>1622</v>
      </c>
      <c r="C7783" s="11" t="s">
        <v>258</v>
      </c>
      <c r="D7783" s="17">
        <v>46190</v>
      </c>
      <c r="E7783" s="12">
        <v>5</v>
      </c>
    </row>
    <row r="7784" spans="1:5" x14ac:dyDescent="0.3">
      <c r="A7784" s="3" t="s">
        <v>17071</v>
      </c>
      <c r="B7784" s="11" t="s">
        <v>1220</v>
      </c>
      <c r="C7784" s="11" t="s">
        <v>296</v>
      </c>
      <c r="D7784" s="17">
        <v>46111</v>
      </c>
      <c r="E7784" s="12">
        <v>9</v>
      </c>
    </row>
    <row r="7785" spans="1:5" x14ac:dyDescent="0.3">
      <c r="A7785" s="3" t="s">
        <v>17072</v>
      </c>
      <c r="B7785" s="11" t="s">
        <v>1580</v>
      </c>
      <c r="C7785" s="11" t="s">
        <v>382</v>
      </c>
      <c r="D7785" s="17">
        <v>45785</v>
      </c>
      <c r="E7785" s="12">
        <v>4</v>
      </c>
    </row>
    <row r="7786" spans="1:5" x14ac:dyDescent="0.3">
      <c r="A7786" s="3" t="s">
        <v>17073</v>
      </c>
      <c r="B7786" s="11" t="s">
        <v>938</v>
      </c>
      <c r="C7786" s="11" t="s">
        <v>263</v>
      </c>
      <c r="D7786" s="17">
        <v>46000</v>
      </c>
      <c r="E7786" s="12">
        <v>11</v>
      </c>
    </row>
    <row r="7787" spans="1:5" x14ac:dyDescent="0.3">
      <c r="A7787" s="3" t="s">
        <v>17074</v>
      </c>
      <c r="B7787" s="11" t="s">
        <v>896</v>
      </c>
      <c r="C7787" s="11" t="s">
        <v>206</v>
      </c>
      <c r="D7787" s="17">
        <v>46119</v>
      </c>
      <c r="E7787" s="12">
        <v>8</v>
      </c>
    </row>
    <row r="7788" spans="1:5" x14ac:dyDescent="0.3">
      <c r="A7788" s="3" t="s">
        <v>17075</v>
      </c>
      <c r="B7788" s="11" t="s">
        <v>1082</v>
      </c>
      <c r="C7788" s="11" t="s">
        <v>320</v>
      </c>
      <c r="D7788" s="17">
        <v>45948</v>
      </c>
      <c r="E7788" s="12">
        <v>7</v>
      </c>
    </row>
    <row r="7789" spans="1:5" x14ac:dyDescent="0.3">
      <c r="A7789" s="3" t="s">
        <v>17076</v>
      </c>
      <c r="B7789" s="11" t="s">
        <v>1506</v>
      </c>
      <c r="C7789" s="11" t="s">
        <v>356</v>
      </c>
      <c r="D7789" s="17">
        <v>45708</v>
      </c>
      <c r="E7789" s="12">
        <v>5</v>
      </c>
    </row>
    <row r="7790" spans="1:5" x14ac:dyDescent="0.3">
      <c r="A7790" s="3" t="s">
        <v>17077</v>
      </c>
      <c r="B7790" s="11" t="s">
        <v>1484</v>
      </c>
      <c r="C7790" s="11" t="s">
        <v>216</v>
      </c>
      <c r="D7790" s="17">
        <v>46110</v>
      </c>
      <c r="E7790" s="12">
        <v>11</v>
      </c>
    </row>
    <row r="7791" spans="1:5" x14ac:dyDescent="0.3">
      <c r="A7791" s="3" t="s">
        <v>17078</v>
      </c>
      <c r="B7791" s="11" t="s">
        <v>948</v>
      </c>
      <c r="C7791" s="11" t="s">
        <v>318</v>
      </c>
      <c r="D7791" s="17">
        <v>45996</v>
      </c>
      <c r="E7791" s="12">
        <v>11</v>
      </c>
    </row>
    <row r="7792" spans="1:5" x14ac:dyDescent="0.3">
      <c r="A7792" s="3" t="s">
        <v>17079</v>
      </c>
      <c r="B7792" s="11" t="s">
        <v>1340</v>
      </c>
      <c r="C7792" s="11" t="s">
        <v>356</v>
      </c>
      <c r="D7792" s="17">
        <v>45786</v>
      </c>
      <c r="E7792" s="12">
        <v>5</v>
      </c>
    </row>
    <row r="7793" spans="1:5" x14ac:dyDescent="0.3">
      <c r="A7793" s="3" t="s">
        <v>17080</v>
      </c>
      <c r="B7793" s="11" t="s">
        <v>1012</v>
      </c>
      <c r="C7793" s="11" t="s">
        <v>364</v>
      </c>
      <c r="D7793" s="17">
        <v>46100</v>
      </c>
      <c r="E7793" s="12">
        <v>12</v>
      </c>
    </row>
    <row r="7794" spans="1:5" x14ac:dyDescent="0.3">
      <c r="A7794" s="3" t="s">
        <v>17081</v>
      </c>
      <c r="B7794" s="11" t="s">
        <v>1718</v>
      </c>
      <c r="C7794" s="11" t="s">
        <v>265</v>
      </c>
      <c r="D7794" s="17">
        <v>46073</v>
      </c>
      <c r="E7794" s="12">
        <v>10</v>
      </c>
    </row>
    <row r="7795" spans="1:5" x14ac:dyDescent="0.3">
      <c r="A7795" s="3" t="s">
        <v>17082</v>
      </c>
      <c r="B7795" s="11" t="s">
        <v>1634</v>
      </c>
      <c r="C7795" s="11" t="s">
        <v>347</v>
      </c>
      <c r="D7795" s="17">
        <v>46079</v>
      </c>
      <c r="E7795" s="12">
        <v>11</v>
      </c>
    </row>
    <row r="7796" spans="1:5" x14ac:dyDescent="0.3">
      <c r="A7796" s="3" t="s">
        <v>17083</v>
      </c>
      <c r="B7796" s="11" t="s">
        <v>1556</v>
      </c>
      <c r="C7796" s="11" t="s">
        <v>62</v>
      </c>
      <c r="D7796" s="17">
        <v>45922</v>
      </c>
      <c r="E7796" s="12">
        <v>8</v>
      </c>
    </row>
    <row r="7797" spans="1:5" x14ac:dyDescent="0.3">
      <c r="A7797" s="3" t="s">
        <v>17084</v>
      </c>
      <c r="B7797" s="11" t="s">
        <v>938</v>
      </c>
      <c r="C7797" s="11" t="s">
        <v>171</v>
      </c>
      <c r="D7797" s="17">
        <v>45670</v>
      </c>
      <c r="E7797" s="12">
        <v>5</v>
      </c>
    </row>
    <row r="7798" spans="1:5" x14ac:dyDescent="0.3">
      <c r="A7798" s="3" t="s">
        <v>17085</v>
      </c>
      <c r="B7798" s="11" t="s">
        <v>1070</v>
      </c>
      <c r="C7798" s="11" t="s">
        <v>13</v>
      </c>
      <c r="D7798" s="17">
        <v>45917</v>
      </c>
      <c r="E7798" s="12">
        <v>4</v>
      </c>
    </row>
    <row r="7799" spans="1:5" x14ac:dyDescent="0.3">
      <c r="A7799" s="3" t="s">
        <v>17086</v>
      </c>
      <c r="B7799" s="11" t="s">
        <v>1206</v>
      </c>
      <c r="C7799" s="11" t="s">
        <v>358</v>
      </c>
      <c r="D7799" s="17">
        <v>46151</v>
      </c>
      <c r="E7799" s="12">
        <v>5</v>
      </c>
    </row>
    <row r="7800" spans="1:5" x14ac:dyDescent="0.3">
      <c r="A7800" s="3" t="s">
        <v>17087</v>
      </c>
      <c r="B7800" s="11" t="s">
        <v>1704</v>
      </c>
      <c r="C7800" s="11" t="s">
        <v>203</v>
      </c>
      <c r="D7800" s="17">
        <v>45818</v>
      </c>
      <c r="E7800" s="12">
        <v>11</v>
      </c>
    </row>
    <row r="7801" spans="1:5" x14ac:dyDescent="0.3">
      <c r="A7801" s="3" t="s">
        <v>17088</v>
      </c>
      <c r="B7801" s="11" t="s">
        <v>1682</v>
      </c>
      <c r="C7801" s="11" t="s">
        <v>8</v>
      </c>
      <c r="D7801" s="17">
        <v>45860</v>
      </c>
      <c r="E7801" s="12">
        <v>6</v>
      </c>
    </row>
    <row r="7802" spans="1:5" x14ac:dyDescent="0.3">
      <c r="A7802" s="3" t="s">
        <v>17089</v>
      </c>
      <c r="B7802" s="11" t="s">
        <v>1066</v>
      </c>
      <c r="C7802" s="11" t="s">
        <v>73</v>
      </c>
      <c r="D7802" s="17">
        <v>45752</v>
      </c>
      <c r="E7802" s="12">
        <v>10</v>
      </c>
    </row>
    <row r="7803" spans="1:5" x14ac:dyDescent="0.3">
      <c r="A7803" s="3" t="s">
        <v>17090</v>
      </c>
      <c r="B7803" s="11" t="s">
        <v>1026</v>
      </c>
      <c r="C7803" s="11" t="s">
        <v>223</v>
      </c>
      <c r="D7803" s="17">
        <v>45807</v>
      </c>
      <c r="E7803" s="12">
        <v>5</v>
      </c>
    </row>
    <row r="7804" spans="1:5" x14ac:dyDescent="0.3">
      <c r="A7804" s="3" t="s">
        <v>17091</v>
      </c>
      <c r="B7804" s="11" t="s">
        <v>1524</v>
      </c>
      <c r="C7804" s="11" t="s">
        <v>329</v>
      </c>
      <c r="D7804" s="17">
        <v>45710</v>
      </c>
      <c r="E7804" s="12">
        <v>9</v>
      </c>
    </row>
    <row r="7805" spans="1:5" x14ac:dyDescent="0.3">
      <c r="A7805" s="3" t="s">
        <v>17092</v>
      </c>
      <c r="B7805" s="11" t="s">
        <v>1354</v>
      </c>
      <c r="C7805" s="11" t="s">
        <v>385</v>
      </c>
      <c r="D7805" s="17">
        <v>45682</v>
      </c>
      <c r="E7805" s="12">
        <v>5</v>
      </c>
    </row>
    <row r="7806" spans="1:5" x14ac:dyDescent="0.3">
      <c r="A7806" s="3" t="s">
        <v>17093</v>
      </c>
      <c r="B7806" s="11" t="s">
        <v>1114</v>
      </c>
      <c r="C7806" s="11" t="s">
        <v>101</v>
      </c>
      <c r="D7806" s="17">
        <v>46041</v>
      </c>
      <c r="E7806" s="12">
        <v>10</v>
      </c>
    </row>
    <row r="7807" spans="1:5" x14ac:dyDescent="0.3">
      <c r="A7807" s="3" t="s">
        <v>17094</v>
      </c>
      <c r="B7807" s="11" t="s">
        <v>1008</v>
      </c>
      <c r="C7807" s="11" t="s">
        <v>81</v>
      </c>
      <c r="D7807" s="17">
        <v>46064</v>
      </c>
      <c r="E7807" s="12">
        <v>12</v>
      </c>
    </row>
    <row r="7808" spans="1:5" x14ac:dyDescent="0.3">
      <c r="A7808" s="3" t="s">
        <v>17095</v>
      </c>
      <c r="B7808" s="11" t="s">
        <v>1348</v>
      </c>
      <c r="C7808" s="11" t="s">
        <v>116</v>
      </c>
      <c r="D7808" s="17">
        <v>46196</v>
      </c>
      <c r="E7808" s="12">
        <v>10</v>
      </c>
    </row>
    <row r="7809" spans="1:5" x14ac:dyDescent="0.3">
      <c r="A7809" s="3" t="s">
        <v>17096</v>
      </c>
      <c r="B7809" s="11" t="s">
        <v>1010</v>
      </c>
      <c r="C7809" s="11" t="s">
        <v>196</v>
      </c>
      <c r="D7809" s="17">
        <v>45700</v>
      </c>
      <c r="E7809" s="12">
        <v>10</v>
      </c>
    </row>
    <row r="7810" spans="1:5" x14ac:dyDescent="0.3">
      <c r="A7810" s="3" t="s">
        <v>17097</v>
      </c>
      <c r="B7810" s="11" t="s">
        <v>1130</v>
      </c>
      <c r="C7810" s="11" t="s">
        <v>53</v>
      </c>
      <c r="D7810" s="17">
        <v>45706</v>
      </c>
      <c r="E7810" s="12">
        <v>4</v>
      </c>
    </row>
    <row r="7811" spans="1:5" x14ac:dyDescent="0.3">
      <c r="A7811" s="3" t="s">
        <v>17098</v>
      </c>
      <c r="B7811" s="11" t="s">
        <v>1106</v>
      </c>
      <c r="C7811" s="11" t="s">
        <v>320</v>
      </c>
      <c r="D7811" s="17">
        <v>46118</v>
      </c>
      <c r="E7811" s="12">
        <v>10</v>
      </c>
    </row>
    <row r="7812" spans="1:5" x14ac:dyDescent="0.3">
      <c r="A7812" s="3" t="s">
        <v>17099</v>
      </c>
      <c r="B7812" s="11" t="s">
        <v>1000</v>
      </c>
      <c r="C7812" s="11" t="s">
        <v>32</v>
      </c>
      <c r="D7812" s="17">
        <v>46151</v>
      </c>
      <c r="E7812" s="12">
        <v>11</v>
      </c>
    </row>
    <row r="7813" spans="1:5" x14ac:dyDescent="0.3">
      <c r="A7813" s="3" t="s">
        <v>17100</v>
      </c>
      <c r="B7813" s="11" t="s">
        <v>1636</v>
      </c>
      <c r="C7813" s="11" t="s">
        <v>272</v>
      </c>
      <c r="D7813" s="17">
        <v>45981</v>
      </c>
      <c r="E7813" s="12">
        <v>5</v>
      </c>
    </row>
    <row r="7814" spans="1:5" x14ac:dyDescent="0.3">
      <c r="A7814" s="3" t="s">
        <v>17101</v>
      </c>
      <c r="B7814" s="11" t="s">
        <v>1662</v>
      </c>
      <c r="C7814" s="11" t="s">
        <v>104</v>
      </c>
      <c r="D7814" s="17">
        <v>45993</v>
      </c>
      <c r="E7814" s="12">
        <v>7</v>
      </c>
    </row>
    <row r="7815" spans="1:5" x14ac:dyDescent="0.3">
      <c r="A7815" s="3" t="s">
        <v>17102</v>
      </c>
      <c r="B7815" s="11" t="s">
        <v>1002</v>
      </c>
      <c r="C7815" s="11" t="s">
        <v>248</v>
      </c>
      <c r="D7815" s="17">
        <v>46155</v>
      </c>
      <c r="E7815" s="12">
        <v>5</v>
      </c>
    </row>
    <row r="7816" spans="1:5" x14ac:dyDescent="0.3">
      <c r="A7816" s="3" t="s">
        <v>17103</v>
      </c>
      <c r="B7816" s="11" t="s">
        <v>1228</v>
      </c>
      <c r="C7816" s="11" t="s">
        <v>107</v>
      </c>
      <c r="D7816" s="17">
        <v>45779</v>
      </c>
      <c r="E7816" s="12">
        <v>9</v>
      </c>
    </row>
    <row r="7817" spans="1:5" x14ac:dyDescent="0.3">
      <c r="A7817" s="3" t="s">
        <v>17104</v>
      </c>
      <c r="B7817" s="11" t="s">
        <v>1122</v>
      </c>
      <c r="C7817" s="11" t="s">
        <v>214</v>
      </c>
      <c r="D7817" s="17">
        <v>45816</v>
      </c>
      <c r="E7817" s="12">
        <v>5</v>
      </c>
    </row>
    <row r="7818" spans="1:5" x14ac:dyDescent="0.3">
      <c r="A7818" s="3" t="s">
        <v>17105</v>
      </c>
      <c r="B7818" s="11" t="s">
        <v>1330</v>
      </c>
      <c r="C7818" s="11" t="s">
        <v>126</v>
      </c>
      <c r="D7818" s="17">
        <v>45835</v>
      </c>
      <c r="E7818" s="12">
        <v>10</v>
      </c>
    </row>
    <row r="7819" spans="1:5" x14ac:dyDescent="0.3">
      <c r="A7819" s="3" t="s">
        <v>17106</v>
      </c>
      <c r="B7819" s="11" t="s">
        <v>1142</v>
      </c>
      <c r="C7819" s="11" t="s">
        <v>69</v>
      </c>
      <c r="D7819" s="17">
        <v>45864</v>
      </c>
      <c r="E7819" s="12">
        <v>6</v>
      </c>
    </row>
    <row r="7820" spans="1:5" x14ac:dyDescent="0.3">
      <c r="A7820" s="3" t="s">
        <v>17107</v>
      </c>
      <c r="B7820" s="11" t="s">
        <v>1094</v>
      </c>
      <c r="C7820" s="11" t="s">
        <v>118</v>
      </c>
      <c r="D7820" s="17">
        <v>46102</v>
      </c>
      <c r="E7820" s="12">
        <v>11</v>
      </c>
    </row>
    <row r="7821" spans="1:5" x14ac:dyDescent="0.3">
      <c r="A7821" s="3" t="s">
        <v>17108</v>
      </c>
      <c r="B7821" s="11" t="s">
        <v>1042</v>
      </c>
      <c r="C7821" s="11" t="s">
        <v>179</v>
      </c>
      <c r="D7821" s="17">
        <v>46116</v>
      </c>
      <c r="E7821" s="12">
        <v>11</v>
      </c>
    </row>
    <row r="7822" spans="1:5" x14ac:dyDescent="0.3">
      <c r="A7822" s="3" t="s">
        <v>17109</v>
      </c>
      <c r="B7822" s="11" t="s">
        <v>1520</v>
      </c>
      <c r="C7822" s="11" t="s">
        <v>81</v>
      </c>
      <c r="D7822" s="17">
        <v>45845</v>
      </c>
      <c r="E7822" s="12">
        <v>11</v>
      </c>
    </row>
    <row r="7823" spans="1:5" x14ac:dyDescent="0.3">
      <c r="A7823" s="3" t="s">
        <v>17110</v>
      </c>
      <c r="B7823" s="11" t="s">
        <v>1034</v>
      </c>
      <c r="C7823" s="11" t="s">
        <v>211</v>
      </c>
      <c r="D7823" s="17">
        <v>45889</v>
      </c>
      <c r="E7823" s="12">
        <v>8</v>
      </c>
    </row>
    <row r="7824" spans="1:5" x14ac:dyDescent="0.3">
      <c r="A7824" s="3" t="s">
        <v>17111</v>
      </c>
      <c r="B7824" s="11" t="s">
        <v>1036</v>
      </c>
      <c r="C7824" s="11" t="s">
        <v>364</v>
      </c>
      <c r="D7824" s="17">
        <v>46032</v>
      </c>
      <c r="E7824" s="12">
        <v>5</v>
      </c>
    </row>
    <row r="7825" spans="1:5" x14ac:dyDescent="0.3">
      <c r="A7825" s="3" t="s">
        <v>17112</v>
      </c>
      <c r="B7825" s="11" t="s">
        <v>1740</v>
      </c>
      <c r="C7825" s="11" t="s">
        <v>133</v>
      </c>
      <c r="D7825" s="17">
        <v>46156</v>
      </c>
      <c r="E7825" s="12">
        <v>11</v>
      </c>
    </row>
    <row r="7826" spans="1:5" x14ac:dyDescent="0.3">
      <c r="A7826" s="3" t="s">
        <v>17113</v>
      </c>
      <c r="B7826" s="11" t="s">
        <v>1634</v>
      </c>
      <c r="C7826" s="11" t="s">
        <v>69</v>
      </c>
      <c r="D7826" s="17">
        <v>46071</v>
      </c>
      <c r="E7826" s="12">
        <v>4</v>
      </c>
    </row>
    <row r="7827" spans="1:5" x14ac:dyDescent="0.3">
      <c r="A7827" s="3" t="s">
        <v>17114</v>
      </c>
      <c r="B7827" s="11" t="s">
        <v>1286</v>
      </c>
      <c r="C7827" s="11" t="s">
        <v>334</v>
      </c>
      <c r="D7827" s="17">
        <v>46094</v>
      </c>
      <c r="E7827" s="12">
        <v>7</v>
      </c>
    </row>
    <row r="7828" spans="1:5" x14ac:dyDescent="0.3">
      <c r="A7828" s="3" t="s">
        <v>17115</v>
      </c>
      <c r="B7828" s="11" t="s">
        <v>1528</v>
      </c>
      <c r="C7828" s="11" t="s">
        <v>171</v>
      </c>
      <c r="D7828" s="17">
        <v>46096</v>
      </c>
      <c r="E7828" s="12">
        <v>11</v>
      </c>
    </row>
    <row r="7829" spans="1:5" x14ac:dyDescent="0.3">
      <c r="A7829" s="3" t="s">
        <v>17116</v>
      </c>
      <c r="B7829" s="11" t="s">
        <v>1274</v>
      </c>
      <c r="C7829" s="11" t="s">
        <v>57</v>
      </c>
      <c r="D7829" s="17">
        <v>45750</v>
      </c>
      <c r="E7829" s="12">
        <v>12</v>
      </c>
    </row>
    <row r="7830" spans="1:5" x14ac:dyDescent="0.3">
      <c r="A7830" s="3" t="s">
        <v>17117</v>
      </c>
      <c r="B7830" s="11" t="s">
        <v>1008</v>
      </c>
      <c r="C7830" s="11" t="s">
        <v>196</v>
      </c>
      <c r="D7830" s="17">
        <v>46011</v>
      </c>
      <c r="E7830" s="12">
        <v>9</v>
      </c>
    </row>
    <row r="7831" spans="1:5" x14ac:dyDescent="0.3">
      <c r="A7831" s="3" t="s">
        <v>17118</v>
      </c>
      <c r="B7831" s="11" t="s">
        <v>1528</v>
      </c>
      <c r="C7831" s="11" t="s">
        <v>196</v>
      </c>
      <c r="D7831" s="17">
        <v>46035</v>
      </c>
      <c r="E7831" s="12">
        <v>11</v>
      </c>
    </row>
    <row r="7832" spans="1:5" x14ac:dyDescent="0.3">
      <c r="A7832" s="3" t="s">
        <v>17119</v>
      </c>
      <c r="B7832" s="11" t="s">
        <v>1712</v>
      </c>
      <c r="C7832" s="11" t="s">
        <v>356</v>
      </c>
      <c r="D7832" s="17">
        <v>45755</v>
      </c>
      <c r="E7832" s="12">
        <v>10</v>
      </c>
    </row>
    <row r="7833" spans="1:5" x14ac:dyDescent="0.3">
      <c r="A7833" s="3" t="s">
        <v>17120</v>
      </c>
      <c r="B7833" s="11" t="s">
        <v>1102</v>
      </c>
      <c r="C7833" s="11" t="s">
        <v>235</v>
      </c>
      <c r="D7833" s="17">
        <v>45830</v>
      </c>
      <c r="E7833" s="12">
        <v>5</v>
      </c>
    </row>
    <row r="7834" spans="1:5" x14ac:dyDescent="0.3">
      <c r="A7834" s="3" t="s">
        <v>17121</v>
      </c>
      <c r="B7834" s="11" t="s">
        <v>1696</v>
      </c>
      <c r="C7834" s="11" t="s">
        <v>272</v>
      </c>
      <c r="D7834" s="17">
        <v>46182</v>
      </c>
      <c r="E7834" s="12">
        <v>12</v>
      </c>
    </row>
    <row r="7835" spans="1:5" x14ac:dyDescent="0.3">
      <c r="A7835" s="3" t="s">
        <v>17122</v>
      </c>
      <c r="B7835" s="11" t="s">
        <v>990</v>
      </c>
      <c r="C7835" s="11" t="s">
        <v>157</v>
      </c>
      <c r="D7835" s="17">
        <v>45724</v>
      </c>
      <c r="E7835" s="12">
        <v>8</v>
      </c>
    </row>
    <row r="7836" spans="1:5" x14ac:dyDescent="0.3">
      <c r="A7836" s="3" t="s">
        <v>17123</v>
      </c>
      <c r="B7836" s="11" t="s">
        <v>918</v>
      </c>
      <c r="C7836" s="11" t="s">
        <v>149</v>
      </c>
      <c r="D7836" s="17">
        <v>46005</v>
      </c>
      <c r="E7836" s="12">
        <v>4</v>
      </c>
    </row>
    <row r="7837" spans="1:5" x14ac:dyDescent="0.3">
      <c r="A7837" s="3" t="s">
        <v>17124</v>
      </c>
      <c r="B7837" s="11" t="s">
        <v>1462</v>
      </c>
      <c r="C7837" s="11" t="s">
        <v>280</v>
      </c>
      <c r="D7837" s="17">
        <v>45666</v>
      </c>
      <c r="E7837" s="12">
        <v>7</v>
      </c>
    </row>
    <row r="7838" spans="1:5" x14ac:dyDescent="0.3">
      <c r="A7838" s="3" t="s">
        <v>17125</v>
      </c>
      <c r="B7838" s="11" t="s">
        <v>1078</v>
      </c>
      <c r="C7838" s="11" t="s">
        <v>66</v>
      </c>
      <c r="D7838" s="17">
        <v>46195</v>
      </c>
      <c r="E7838" s="12">
        <v>11</v>
      </c>
    </row>
    <row r="7839" spans="1:5" x14ac:dyDescent="0.3">
      <c r="A7839" s="3" t="s">
        <v>17126</v>
      </c>
      <c r="B7839" s="11" t="s">
        <v>1110</v>
      </c>
      <c r="C7839" s="11" t="s">
        <v>265</v>
      </c>
      <c r="D7839" s="17">
        <v>45758</v>
      </c>
      <c r="E7839" s="12">
        <v>7</v>
      </c>
    </row>
    <row r="7840" spans="1:5" x14ac:dyDescent="0.3">
      <c r="A7840" s="3" t="s">
        <v>17127</v>
      </c>
      <c r="B7840" s="11" t="s">
        <v>1782</v>
      </c>
      <c r="C7840" s="11" t="s">
        <v>344</v>
      </c>
      <c r="D7840" s="17">
        <v>45673</v>
      </c>
      <c r="E7840" s="12">
        <v>8</v>
      </c>
    </row>
    <row r="7841" spans="1:5" x14ac:dyDescent="0.3">
      <c r="A7841" s="3" t="s">
        <v>17128</v>
      </c>
      <c r="B7841" s="11" t="s">
        <v>1364</v>
      </c>
      <c r="C7841" s="11" t="s">
        <v>81</v>
      </c>
      <c r="D7841" s="17">
        <v>46076</v>
      </c>
      <c r="E7841" s="12">
        <v>7</v>
      </c>
    </row>
    <row r="7842" spans="1:5" x14ac:dyDescent="0.3">
      <c r="A7842" s="3" t="s">
        <v>17129</v>
      </c>
      <c r="B7842" s="11" t="s">
        <v>1750</v>
      </c>
      <c r="C7842" s="11" t="s">
        <v>179</v>
      </c>
      <c r="D7842" s="17">
        <v>45686</v>
      </c>
      <c r="E7842" s="12">
        <v>9</v>
      </c>
    </row>
    <row r="7843" spans="1:5" x14ac:dyDescent="0.3">
      <c r="A7843" s="3" t="s">
        <v>17130</v>
      </c>
      <c r="B7843" s="11" t="s">
        <v>1640</v>
      </c>
      <c r="C7843" s="11" t="s">
        <v>221</v>
      </c>
      <c r="D7843" s="17">
        <v>46003</v>
      </c>
      <c r="E7843" s="12">
        <v>9</v>
      </c>
    </row>
    <row r="7844" spans="1:5" x14ac:dyDescent="0.3">
      <c r="A7844" s="3" t="s">
        <v>17131</v>
      </c>
      <c r="B7844" s="11" t="s">
        <v>1638</v>
      </c>
      <c r="C7844" s="11" t="s">
        <v>397</v>
      </c>
      <c r="D7844" s="17">
        <v>45920</v>
      </c>
      <c r="E7844" s="12">
        <v>12</v>
      </c>
    </row>
    <row r="7845" spans="1:5" x14ac:dyDescent="0.3">
      <c r="A7845" s="3" t="s">
        <v>17132</v>
      </c>
      <c r="B7845" s="11" t="s">
        <v>1148</v>
      </c>
      <c r="C7845" s="11" t="s">
        <v>128</v>
      </c>
      <c r="D7845" s="17">
        <v>46158</v>
      </c>
      <c r="E7845" s="12">
        <v>10</v>
      </c>
    </row>
    <row r="7846" spans="1:5" x14ac:dyDescent="0.3">
      <c r="A7846" s="3" t="s">
        <v>17133</v>
      </c>
      <c r="B7846" s="11" t="s">
        <v>1342</v>
      </c>
      <c r="C7846" s="11" t="s">
        <v>310</v>
      </c>
      <c r="D7846" s="17">
        <v>45851</v>
      </c>
      <c r="E7846" s="12">
        <v>6</v>
      </c>
    </row>
    <row r="7847" spans="1:5" x14ac:dyDescent="0.3">
      <c r="A7847" s="3" t="s">
        <v>17134</v>
      </c>
      <c r="B7847" s="11" t="s">
        <v>1472</v>
      </c>
      <c r="C7847" s="11" t="s">
        <v>318</v>
      </c>
      <c r="D7847" s="17">
        <v>46130</v>
      </c>
      <c r="E7847" s="12">
        <v>9</v>
      </c>
    </row>
    <row r="7848" spans="1:5" x14ac:dyDescent="0.3">
      <c r="A7848" s="3" t="s">
        <v>17135</v>
      </c>
      <c r="B7848" s="11" t="s">
        <v>958</v>
      </c>
      <c r="C7848" s="11" t="s">
        <v>267</v>
      </c>
      <c r="D7848" s="17">
        <v>46106</v>
      </c>
      <c r="E7848" s="12">
        <v>4</v>
      </c>
    </row>
    <row r="7849" spans="1:5" x14ac:dyDescent="0.3">
      <c r="A7849" s="3" t="s">
        <v>17136</v>
      </c>
      <c r="B7849" s="11" t="s">
        <v>1078</v>
      </c>
      <c r="C7849" s="11" t="s">
        <v>109</v>
      </c>
      <c r="D7849" s="17">
        <v>45817</v>
      </c>
      <c r="E7849" s="12">
        <v>10</v>
      </c>
    </row>
    <row r="7850" spans="1:5" x14ac:dyDescent="0.3">
      <c r="A7850" s="3" t="s">
        <v>17137</v>
      </c>
      <c r="B7850" s="11" t="s">
        <v>1014</v>
      </c>
      <c r="C7850" s="11" t="s">
        <v>395</v>
      </c>
      <c r="D7850" s="17">
        <v>46030</v>
      </c>
      <c r="E7850" s="12">
        <v>7</v>
      </c>
    </row>
    <row r="7851" spans="1:5" x14ac:dyDescent="0.3">
      <c r="A7851" s="3" t="s">
        <v>17138</v>
      </c>
      <c r="B7851" s="11" t="s">
        <v>1362</v>
      </c>
      <c r="C7851" s="11" t="s">
        <v>298</v>
      </c>
      <c r="D7851" s="17">
        <v>46120</v>
      </c>
      <c r="E7851" s="12">
        <v>7</v>
      </c>
    </row>
    <row r="7852" spans="1:5" x14ac:dyDescent="0.3">
      <c r="A7852" s="3" t="s">
        <v>17139</v>
      </c>
      <c r="B7852" s="11" t="s">
        <v>1452</v>
      </c>
      <c r="C7852" s="11" t="s">
        <v>316</v>
      </c>
      <c r="D7852" s="17">
        <v>46069</v>
      </c>
      <c r="E7852" s="12">
        <v>6</v>
      </c>
    </row>
    <row r="7853" spans="1:5" x14ac:dyDescent="0.3">
      <c r="A7853" s="3" t="s">
        <v>17140</v>
      </c>
      <c r="B7853" s="11" t="s">
        <v>1726</v>
      </c>
      <c r="C7853" s="11" t="s">
        <v>76</v>
      </c>
      <c r="D7853" s="17">
        <v>45756</v>
      </c>
      <c r="E7853" s="12">
        <v>6</v>
      </c>
    </row>
    <row r="7854" spans="1:5" x14ac:dyDescent="0.3">
      <c r="A7854" s="3" t="s">
        <v>17141</v>
      </c>
      <c r="B7854" s="11" t="s">
        <v>968</v>
      </c>
      <c r="C7854" s="11" t="s">
        <v>294</v>
      </c>
      <c r="D7854" s="17">
        <v>46191</v>
      </c>
      <c r="E7854" s="12">
        <v>10</v>
      </c>
    </row>
    <row r="7855" spans="1:5" x14ac:dyDescent="0.3">
      <c r="A7855" s="3" t="s">
        <v>17142</v>
      </c>
      <c r="B7855" s="11" t="s">
        <v>996</v>
      </c>
      <c r="C7855" s="11" t="s">
        <v>214</v>
      </c>
      <c r="D7855" s="17">
        <v>46186</v>
      </c>
      <c r="E7855" s="12">
        <v>7</v>
      </c>
    </row>
    <row r="7856" spans="1:5" x14ac:dyDescent="0.3">
      <c r="A7856" s="3" t="s">
        <v>17143</v>
      </c>
      <c r="B7856" s="11" t="s">
        <v>1106</v>
      </c>
      <c r="C7856" s="11" t="s">
        <v>78</v>
      </c>
      <c r="D7856" s="17">
        <v>45916</v>
      </c>
      <c r="E7856" s="12">
        <v>11</v>
      </c>
    </row>
    <row r="7857" spans="1:5" x14ac:dyDescent="0.3">
      <c r="A7857" s="3" t="s">
        <v>17144</v>
      </c>
      <c r="B7857" s="11" t="s">
        <v>1088</v>
      </c>
      <c r="C7857" s="11" t="s">
        <v>76</v>
      </c>
      <c r="D7857" s="17">
        <v>45726</v>
      </c>
      <c r="E7857" s="12">
        <v>12</v>
      </c>
    </row>
    <row r="7858" spans="1:5" x14ac:dyDescent="0.3">
      <c r="A7858" s="3" t="s">
        <v>17145</v>
      </c>
      <c r="B7858" s="11" t="s">
        <v>1476</v>
      </c>
      <c r="C7858" s="11" t="s">
        <v>342</v>
      </c>
      <c r="D7858" s="17">
        <v>45959</v>
      </c>
      <c r="E7858" s="12">
        <v>12</v>
      </c>
    </row>
    <row r="7859" spans="1:5" x14ac:dyDescent="0.3">
      <c r="A7859" s="3" t="s">
        <v>17146</v>
      </c>
      <c r="B7859" s="11" t="s">
        <v>1732</v>
      </c>
      <c r="C7859" s="11" t="s">
        <v>263</v>
      </c>
      <c r="D7859" s="17">
        <v>45821</v>
      </c>
      <c r="E7859" s="12">
        <v>5</v>
      </c>
    </row>
    <row r="7860" spans="1:5" x14ac:dyDescent="0.3">
      <c r="A7860" s="3" t="s">
        <v>17147</v>
      </c>
      <c r="B7860" s="11" t="s">
        <v>1126</v>
      </c>
      <c r="C7860" s="11" t="s">
        <v>340</v>
      </c>
      <c r="D7860" s="17">
        <v>46125</v>
      </c>
      <c r="E7860" s="12">
        <v>7</v>
      </c>
    </row>
    <row r="7861" spans="1:5" x14ac:dyDescent="0.3">
      <c r="A7861" s="3" t="s">
        <v>17148</v>
      </c>
      <c r="B7861" s="11" t="s">
        <v>1022</v>
      </c>
      <c r="C7861" s="11" t="s">
        <v>338</v>
      </c>
      <c r="D7861" s="17">
        <v>45762</v>
      </c>
      <c r="E7861" s="12">
        <v>8</v>
      </c>
    </row>
    <row r="7862" spans="1:5" x14ac:dyDescent="0.3">
      <c r="A7862" s="3" t="s">
        <v>17149</v>
      </c>
      <c r="B7862" s="11" t="s">
        <v>1252</v>
      </c>
      <c r="C7862" s="11" t="s">
        <v>303</v>
      </c>
      <c r="D7862" s="17">
        <v>45724</v>
      </c>
      <c r="E7862" s="12">
        <v>11</v>
      </c>
    </row>
    <row r="7863" spans="1:5" x14ac:dyDescent="0.3">
      <c r="A7863" s="3" t="s">
        <v>17150</v>
      </c>
      <c r="B7863" s="11" t="s">
        <v>1698</v>
      </c>
      <c r="C7863" s="11" t="s">
        <v>32</v>
      </c>
      <c r="D7863" s="17">
        <v>45947</v>
      </c>
      <c r="E7863" s="12">
        <v>12</v>
      </c>
    </row>
    <row r="7864" spans="1:5" x14ac:dyDescent="0.3">
      <c r="A7864" s="3" t="s">
        <v>17151</v>
      </c>
      <c r="B7864" s="11" t="s">
        <v>1470</v>
      </c>
      <c r="C7864" s="11" t="s">
        <v>347</v>
      </c>
      <c r="D7864" s="17">
        <v>46049</v>
      </c>
      <c r="E7864" s="12">
        <v>4</v>
      </c>
    </row>
    <row r="7865" spans="1:5" x14ac:dyDescent="0.3">
      <c r="A7865" s="3" t="s">
        <v>17152</v>
      </c>
      <c r="B7865" s="11" t="s">
        <v>1548</v>
      </c>
      <c r="C7865" s="11" t="s">
        <v>301</v>
      </c>
      <c r="D7865" s="17">
        <v>45753</v>
      </c>
      <c r="E7865" s="12">
        <v>9</v>
      </c>
    </row>
    <row r="7866" spans="1:5" x14ac:dyDescent="0.3">
      <c r="A7866" s="3" t="s">
        <v>17153</v>
      </c>
      <c r="B7866" s="11" t="s">
        <v>1168</v>
      </c>
      <c r="C7866" s="11" t="s">
        <v>344</v>
      </c>
      <c r="D7866" s="17">
        <v>46164</v>
      </c>
      <c r="E7866" s="12">
        <v>10</v>
      </c>
    </row>
    <row r="7867" spans="1:5" x14ac:dyDescent="0.3">
      <c r="A7867" s="3" t="s">
        <v>17154</v>
      </c>
      <c r="B7867" s="11" t="s">
        <v>1092</v>
      </c>
      <c r="C7867" s="11" t="s">
        <v>229</v>
      </c>
      <c r="D7867" s="17">
        <v>45800</v>
      </c>
      <c r="E7867" s="12">
        <v>10</v>
      </c>
    </row>
    <row r="7868" spans="1:5" x14ac:dyDescent="0.3">
      <c r="A7868" s="3" t="s">
        <v>17155</v>
      </c>
      <c r="B7868" s="11" t="s">
        <v>1142</v>
      </c>
      <c r="C7868" s="11" t="s">
        <v>329</v>
      </c>
      <c r="D7868" s="17">
        <v>45896</v>
      </c>
      <c r="E7868" s="12">
        <v>10</v>
      </c>
    </row>
    <row r="7869" spans="1:5" x14ac:dyDescent="0.3">
      <c r="A7869" s="3" t="s">
        <v>17156</v>
      </c>
      <c r="B7869" s="11" t="s">
        <v>1196</v>
      </c>
      <c r="C7869" s="11" t="s">
        <v>248</v>
      </c>
      <c r="D7869" s="17">
        <v>45712</v>
      </c>
      <c r="E7869" s="12">
        <v>8</v>
      </c>
    </row>
    <row r="7870" spans="1:5" x14ac:dyDescent="0.3">
      <c r="A7870" s="3" t="s">
        <v>17157</v>
      </c>
      <c r="B7870" s="11" t="s">
        <v>1670</v>
      </c>
      <c r="C7870" s="11" t="s">
        <v>128</v>
      </c>
      <c r="D7870" s="17">
        <v>46094</v>
      </c>
      <c r="E7870" s="12">
        <v>8</v>
      </c>
    </row>
    <row r="7871" spans="1:5" x14ac:dyDescent="0.3">
      <c r="A7871" s="3" t="s">
        <v>17158</v>
      </c>
      <c r="B7871" s="11" t="s">
        <v>1432</v>
      </c>
      <c r="C7871" s="11" t="s">
        <v>109</v>
      </c>
      <c r="D7871" s="17">
        <v>45816</v>
      </c>
      <c r="E7871" s="12">
        <v>9</v>
      </c>
    </row>
    <row r="7872" spans="1:5" x14ac:dyDescent="0.3">
      <c r="A7872" s="3" t="s">
        <v>17159</v>
      </c>
      <c r="B7872" s="11" t="s">
        <v>1394</v>
      </c>
      <c r="C7872" s="11" t="s">
        <v>269</v>
      </c>
      <c r="D7872" s="17">
        <v>45937</v>
      </c>
      <c r="E7872" s="12">
        <v>9</v>
      </c>
    </row>
    <row r="7873" spans="1:5" x14ac:dyDescent="0.3">
      <c r="A7873" s="3" t="s">
        <v>17160</v>
      </c>
      <c r="B7873" s="11" t="s">
        <v>980</v>
      </c>
      <c r="C7873" s="11" t="s">
        <v>286</v>
      </c>
      <c r="D7873" s="17">
        <v>46078</v>
      </c>
      <c r="E7873" s="12">
        <v>11</v>
      </c>
    </row>
    <row r="7874" spans="1:5" x14ac:dyDescent="0.3">
      <c r="A7874" s="3" t="s">
        <v>17161</v>
      </c>
      <c r="B7874" s="11" t="s">
        <v>1070</v>
      </c>
      <c r="C7874" s="11" t="s">
        <v>177</v>
      </c>
      <c r="D7874" s="17">
        <v>45811</v>
      </c>
      <c r="E7874" s="12">
        <v>9</v>
      </c>
    </row>
    <row r="7875" spans="1:5" x14ac:dyDescent="0.3">
      <c r="A7875" s="3" t="s">
        <v>17162</v>
      </c>
      <c r="B7875" s="11" t="s">
        <v>1546</v>
      </c>
      <c r="C7875" s="11" t="s">
        <v>382</v>
      </c>
      <c r="D7875" s="17">
        <v>45924</v>
      </c>
      <c r="E7875" s="12">
        <v>8</v>
      </c>
    </row>
    <row r="7876" spans="1:5" x14ac:dyDescent="0.3">
      <c r="A7876" s="3" t="s">
        <v>17163</v>
      </c>
      <c r="B7876" s="11" t="s">
        <v>903</v>
      </c>
      <c r="C7876" s="11" t="s">
        <v>92</v>
      </c>
      <c r="D7876" s="17">
        <v>45827</v>
      </c>
      <c r="E7876" s="12">
        <v>4</v>
      </c>
    </row>
    <row r="7877" spans="1:5" x14ac:dyDescent="0.3">
      <c r="A7877" s="3" t="s">
        <v>17164</v>
      </c>
      <c r="B7877" s="11" t="s">
        <v>1422</v>
      </c>
      <c r="C7877" s="11" t="s">
        <v>143</v>
      </c>
      <c r="D7877" s="17">
        <v>45790</v>
      </c>
      <c r="E7877" s="12">
        <v>9</v>
      </c>
    </row>
    <row r="7878" spans="1:5" x14ac:dyDescent="0.3">
      <c r="A7878" s="3" t="s">
        <v>17165</v>
      </c>
      <c r="B7878" s="11" t="s">
        <v>1362</v>
      </c>
      <c r="C7878" s="11" t="s">
        <v>306</v>
      </c>
      <c r="D7878" s="17">
        <v>45864</v>
      </c>
      <c r="E7878" s="12">
        <v>10</v>
      </c>
    </row>
    <row r="7879" spans="1:5" x14ac:dyDescent="0.3">
      <c r="A7879" s="3" t="s">
        <v>17166</v>
      </c>
      <c r="B7879" s="11" t="s">
        <v>932</v>
      </c>
      <c r="C7879" s="11" t="s">
        <v>208</v>
      </c>
      <c r="D7879" s="17">
        <v>46140</v>
      </c>
      <c r="E7879" s="12">
        <v>4</v>
      </c>
    </row>
    <row r="7880" spans="1:5" x14ac:dyDescent="0.3">
      <c r="A7880" s="3" t="s">
        <v>17167</v>
      </c>
      <c r="B7880" s="11" t="s">
        <v>978</v>
      </c>
      <c r="C7880" s="11" t="s">
        <v>350</v>
      </c>
      <c r="D7880" s="17">
        <v>45934</v>
      </c>
      <c r="E7880" s="12">
        <v>5</v>
      </c>
    </row>
    <row r="7881" spans="1:5" x14ac:dyDescent="0.3">
      <c r="A7881" s="3" t="s">
        <v>17168</v>
      </c>
      <c r="B7881" s="11" t="s">
        <v>1514</v>
      </c>
      <c r="C7881" s="11" t="s">
        <v>223</v>
      </c>
      <c r="D7881" s="17">
        <v>46121</v>
      </c>
      <c r="E7881" s="12">
        <v>5</v>
      </c>
    </row>
    <row r="7882" spans="1:5" x14ac:dyDescent="0.3">
      <c r="A7882" s="3" t="s">
        <v>17169</v>
      </c>
      <c r="B7882" s="11" t="s">
        <v>1174</v>
      </c>
      <c r="C7882" s="11" t="s">
        <v>284</v>
      </c>
      <c r="D7882" s="17">
        <v>45886</v>
      </c>
      <c r="E7882" s="12">
        <v>7</v>
      </c>
    </row>
    <row r="7883" spans="1:5" x14ac:dyDescent="0.3">
      <c r="A7883" s="3" t="s">
        <v>17170</v>
      </c>
      <c r="B7883" s="11" t="s">
        <v>1050</v>
      </c>
      <c r="C7883" s="11" t="s">
        <v>284</v>
      </c>
      <c r="D7883" s="17">
        <v>45988</v>
      </c>
      <c r="E7883" s="12">
        <v>11</v>
      </c>
    </row>
    <row r="7884" spans="1:5" x14ac:dyDescent="0.3">
      <c r="A7884" s="3" t="s">
        <v>17171</v>
      </c>
      <c r="B7884" s="11" t="s">
        <v>1730</v>
      </c>
      <c r="C7884" s="11" t="s">
        <v>112</v>
      </c>
      <c r="D7884" s="17">
        <v>45705</v>
      </c>
      <c r="E7884" s="12">
        <v>12</v>
      </c>
    </row>
    <row r="7885" spans="1:5" x14ac:dyDescent="0.3">
      <c r="A7885" s="3" t="s">
        <v>17172</v>
      </c>
      <c r="B7885" s="11" t="s">
        <v>1302</v>
      </c>
      <c r="C7885" s="11" t="s">
        <v>85</v>
      </c>
      <c r="D7885" s="17">
        <v>45851</v>
      </c>
      <c r="E7885" s="12">
        <v>8</v>
      </c>
    </row>
    <row r="7886" spans="1:5" x14ac:dyDescent="0.3">
      <c r="A7886" s="3" t="s">
        <v>17173</v>
      </c>
      <c r="B7886" s="11" t="s">
        <v>978</v>
      </c>
      <c r="C7886" s="11" t="s">
        <v>196</v>
      </c>
      <c r="D7886" s="17">
        <v>46123</v>
      </c>
      <c r="E7886" s="12">
        <v>8</v>
      </c>
    </row>
    <row r="7887" spans="1:5" x14ac:dyDescent="0.3">
      <c r="A7887" s="3" t="s">
        <v>17174</v>
      </c>
      <c r="B7887" s="11" t="s">
        <v>1402</v>
      </c>
      <c r="C7887" s="11" t="s">
        <v>284</v>
      </c>
      <c r="D7887" s="17">
        <v>46020</v>
      </c>
      <c r="E7887" s="12">
        <v>7</v>
      </c>
    </row>
    <row r="7888" spans="1:5" x14ac:dyDescent="0.3">
      <c r="A7888" s="3" t="s">
        <v>17175</v>
      </c>
      <c r="B7888" s="11" t="s">
        <v>1324</v>
      </c>
      <c r="C7888" s="11" t="s">
        <v>246</v>
      </c>
      <c r="D7888" s="17">
        <v>45899</v>
      </c>
      <c r="E7888" s="12">
        <v>4</v>
      </c>
    </row>
    <row r="7889" spans="1:5" x14ac:dyDescent="0.3">
      <c r="A7889" s="3" t="s">
        <v>17176</v>
      </c>
      <c r="B7889" s="11" t="s">
        <v>1130</v>
      </c>
      <c r="C7889" s="11" t="s">
        <v>336</v>
      </c>
      <c r="D7889" s="17">
        <v>45935</v>
      </c>
      <c r="E7889" s="12">
        <v>11</v>
      </c>
    </row>
    <row r="7890" spans="1:5" x14ac:dyDescent="0.3">
      <c r="A7890" s="3" t="s">
        <v>17177</v>
      </c>
      <c r="B7890" s="11" t="s">
        <v>1338</v>
      </c>
      <c r="C7890" s="11" t="s">
        <v>382</v>
      </c>
      <c r="D7890" s="17">
        <v>46119</v>
      </c>
      <c r="E7890" s="12">
        <v>9</v>
      </c>
    </row>
    <row r="7891" spans="1:5" x14ac:dyDescent="0.3">
      <c r="A7891" s="3" t="s">
        <v>17178</v>
      </c>
      <c r="B7891" s="11" t="s">
        <v>1434</v>
      </c>
      <c r="C7891" s="11" t="s">
        <v>137</v>
      </c>
      <c r="D7891" s="17">
        <v>45669</v>
      </c>
      <c r="E7891" s="12">
        <v>11</v>
      </c>
    </row>
    <row r="7892" spans="1:5" x14ac:dyDescent="0.3">
      <c r="A7892" s="3" t="s">
        <v>17179</v>
      </c>
      <c r="B7892" s="11" t="s">
        <v>1634</v>
      </c>
      <c r="C7892" s="11" t="s">
        <v>223</v>
      </c>
      <c r="D7892" s="17">
        <v>46171</v>
      </c>
      <c r="E7892" s="12">
        <v>9</v>
      </c>
    </row>
    <row r="7893" spans="1:5" x14ac:dyDescent="0.3">
      <c r="A7893" s="3" t="s">
        <v>17180</v>
      </c>
      <c r="B7893" s="11" t="s">
        <v>1648</v>
      </c>
      <c r="C7893" s="11" t="s">
        <v>107</v>
      </c>
      <c r="D7893" s="17">
        <v>46002</v>
      </c>
      <c r="E7893" s="12">
        <v>11</v>
      </c>
    </row>
    <row r="7894" spans="1:5" x14ac:dyDescent="0.3">
      <c r="A7894" s="3" t="s">
        <v>17181</v>
      </c>
      <c r="B7894" s="11" t="s">
        <v>1626</v>
      </c>
      <c r="C7894" s="11" t="s">
        <v>162</v>
      </c>
      <c r="D7894" s="17">
        <v>46120</v>
      </c>
      <c r="E7894" s="12">
        <v>4</v>
      </c>
    </row>
    <row r="7895" spans="1:5" x14ac:dyDescent="0.3">
      <c r="A7895" s="3" t="s">
        <v>17182</v>
      </c>
      <c r="B7895" s="11" t="s">
        <v>1556</v>
      </c>
      <c r="C7895" s="11" t="s">
        <v>200</v>
      </c>
      <c r="D7895" s="17">
        <v>45985</v>
      </c>
      <c r="E7895" s="12">
        <v>9</v>
      </c>
    </row>
    <row r="7896" spans="1:5" x14ac:dyDescent="0.3">
      <c r="A7896" s="3" t="s">
        <v>17183</v>
      </c>
      <c r="B7896" s="11" t="s">
        <v>1456</v>
      </c>
      <c r="C7896" s="11" t="s">
        <v>364</v>
      </c>
      <c r="D7896" s="17">
        <v>46085</v>
      </c>
      <c r="E7896" s="12">
        <v>9</v>
      </c>
    </row>
    <row r="7897" spans="1:5" x14ac:dyDescent="0.3">
      <c r="A7897" s="3" t="s">
        <v>17184</v>
      </c>
      <c r="B7897" s="11" t="s">
        <v>1724</v>
      </c>
      <c r="C7897" s="11" t="s">
        <v>354</v>
      </c>
      <c r="D7897" s="17">
        <v>45845</v>
      </c>
      <c r="E7897" s="12">
        <v>10</v>
      </c>
    </row>
    <row r="7898" spans="1:5" x14ac:dyDescent="0.3">
      <c r="A7898" s="3" t="s">
        <v>17185</v>
      </c>
      <c r="B7898" s="11" t="s">
        <v>1166</v>
      </c>
      <c r="C7898" s="11" t="s">
        <v>298</v>
      </c>
      <c r="D7898" s="17">
        <v>46069</v>
      </c>
      <c r="E7898" s="12">
        <v>12</v>
      </c>
    </row>
    <row r="7899" spans="1:5" x14ac:dyDescent="0.3">
      <c r="A7899" s="3" t="s">
        <v>17186</v>
      </c>
      <c r="B7899" s="11" t="s">
        <v>1642</v>
      </c>
      <c r="C7899" s="11" t="s">
        <v>389</v>
      </c>
      <c r="D7899" s="17">
        <v>46031</v>
      </c>
      <c r="E7899" s="12">
        <v>7</v>
      </c>
    </row>
    <row r="7900" spans="1:5" x14ac:dyDescent="0.3">
      <c r="A7900" s="3" t="s">
        <v>17187</v>
      </c>
      <c r="B7900" s="11" t="s">
        <v>1516</v>
      </c>
      <c r="C7900" s="11" t="s">
        <v>251</v>
      </c>
      <c r="D7900" s="17">
        <v>46115</v>
      </c>
      <c r="E7900" s="12">
        <v>9</v>
      </c>
    </row>
    <row r="7901" spans="1:5" x14ac:dyDescent="0.3">
      <c r="A7901" s="3" t="s">
        <v>17188</v>
      </c>
      <c r="B7901" s="11" t="s">
        <v>1568</v>
      </c>
      <c r="C7901" s="11" t="s">
        <v>216</v>
      </c>
      <c r="D7901" s="17">
        <v>45948</v>
      </c>
      <c r="E7901" s="12">
        <v>11</v>
      </c>
    </row>
    <row r="7902" spans="1:5" x14ac:dyDescent="0.3">
      <c r="A7902" s="3" t="s">
        <v>17189</v>
      </c>
      <c r="B7902" s="11" t="s">
        <v>914</v>
      </c>
      <c r="C7902" s="11" t="s">
        <v>89</v>
      </c>
      <c r="D7902" s="17">
        <v>46066</v>
      </c>
      <c r="E7902" s="12">
        <v>6</v>
      </c>
    </row>
    <row r="7903" spans="1:5" x14ac:dyDescent="0.3">
      <c r="A7903" s="3" t="s">
        <v>17190</v>
      </c>
      <c r="B7903" s="11" t="s">
        <v>1534</v>
      </c>
      <c r="C7903" s="11" t="s">
        <v>137</v>
      </c>
      <c r="D7903" s="17">
        <v>46083</v>
      </c>
      <c r="E7903" s="12">
        <v>5</v>
      </c>
    </row>
    <row r="7904" spans="1:5" x14ac:dyDescent="0.3">
      <c r="A7904" s="3" t="s">
        <v>17191</v>
      </c>
      <c r="B7904" s="11" t="s">
        <v>1088</v>
      </c>
      <c r="C7904" s="11" t="s">
        <v>358</v>
      </c>
      <c r="D7904" s="17">
        <v>45817</v>
      </c>
      <c r="E7904" s="12">
        <v>4</v>
      </c>
    </row>
    <row r="7905" spans="1:5" x14ac:dyDescent="0.3">
      <c r="A7905" s="3" t="s">
        <v>17192</v>
      </c>
      <c r="B7905" s="11" t="s">
        <v>960</v>
      </c>
      <c r="C7905" s="11" t="s">
        <v>382</v>
      </c>
      <c r="D7905" s="17">
        <v>45707</v>
      </c>
      <c r="E7905" s="12">
        <v>10</v>
      </c>
    </row>
    <row r="7906" spans="1:5" x14ac:dyDescent="0.3">
      <c r="A7906" s="3" t="s">
        <v>17193</v>
      </c>
      <c r="B7906" s="11" t="s">
        <v>1414</v>
      </c>
      <c r="C7906" s="11" t="s">
        <v>265</v>
      </c>
      <c r="D7906" s="17">
        <v>46036</v>
      </c>
      <c r="E7906" s="12">
        <v>7</v>
      </c>
    </row>
    <row r="7907" spans="1:5" x14ac:dyDescent="0.3">
      <c r="A7907" s="3" t="s">
        <v>17194</v>
      </c>
      <c r="B7907" s="11" t="s">
        <v>1316</v>
      </c>
      <c r="C7907" s="11" t="s">
        <v>280</v>
      </c>
      <c r="D7907" s="17">
        <v>45667</v>
      </c>
      <c r="E7907" s="12">
        <v>4</v>
      </c>
    </row>
    <row r="7908" spans="1:5" x14ac:dyDescent="0.3">
      <c r="A7908" s="3" t="s">
        <v>17195</v>
      </c>
      <c r="B7908" s="11" t="s">
        <v>1698</v>
      </c>
      <c r="C7908" s="11" t="s">
        <v>104</v>
      </c>
      <c r="D7908" s="17">
        <v>46124</v>
      </c>
      <c r="E7908" s="12">
        <v>6</v>
      </c>
    </row>
    <row r="7909" spans="1:5" x14ac:dyDescent="0.3">
      <c r="A7909" s="3" t="s">
        <v>17196</v>
      </c>
      <c r="B7909" s="11" t="s">
        <v>1194</v>
      </c>
      <c r="C7909" s="11" t="s">
        <v>296</v>
      </c>
      <c r="D7909" s="17">
        <v>46074</v>
      </c>
      <c r="E7909" s="12">
        <v>9</v>
      </c>
    </row>
    <row r="7910" spans="1:5" x14ac:dyDescent="0.3">
      <c r="A7910" s="3" t="s">
        <v>17197</v>
      </c>
      <c r="B7910" s="11" t="s">
        <v>1664</v>
      </c>
      <c r="C7910" s="11" t="s">
        <v>211</v>
      </c>
      <c r="D7910" s="17">
        <v>45680</v>
      </c>
      <c r="E7910" s="12">
        <v>5</v>
      </c>
    </row>
    <row r="7911" spans="1:5" x14ac:dyDescent="0.3">
      <c r="A7911" s="3" t="s">
        <v>17198</v>
      </c>
      <c r="B7911" s="11" t="s">
        <v>1102</v>
      </c>
      <c r="C7911" s="11" t="s">
        <v>109</v>
      </c>
      <c r="D7911" s="17">
        <v>45813</v>
      </c>
      <c r="E7911" s="12">
        <v>6</v>
      </c>
    </row>
    <row r="7912" spans="1:5" x14ac:dyDescent="0.3">
      <c r="A7912" s="3" t="s">
        <v>17199</v>
      </c>
      <c r="B7912" s="11" t="s">
        <v>1666</v>
      </c>
      <c r="C7912" s="11" t="s">
        <v>27</v>
      </c>
      <c r="D7912" s="17">
        <v>45837</v>
      </c>
      <c r="E7912" s="12">
        <v>4</v>
      </c>
    </row>
    <row r="7913" spans="1:5" x14ac:dyDescent="0.3">
      <c r="A7913" s="3" t="s">
        <v>17200</v>
      </c>
      <c r="B7913" s="11" t="s">
        <v>956</v>
      </c>
      <c r="C7913" s="11" t="s">
        <v>395</v>
      </c>
      <c r="D7913" s="17">
        <v>46034</v>
      </c>
      <c r="E7913" s="12">
        <v>11</v>
      </c>
    </row>
    <row r="7914" spans="1:5" x14ac:dyDescent="0.3">
      <c r="A7914" s="3" t="s">
        <v>17201</v>
      </c>
      <c r="B7914" s="11" t="s">
        <v>1666</v>
      </c>
      <c r="C7914" s="11" t="s">
        <v>171</v>
      </c>
      <c r="D7914" s="17">
        <v>45843</v>
      </c>
      <c r="E7914" s="12">
        <v>8</v>
      </c>
    </row>
    <row r="7915" spans="1:5" x14ac:dyDescent="0.3">
      <c r="A7915" s="3" t="s">
        <v>17202</v>
      </c>
      <c r="B7915" s="11" t="s">
        <v>1390</v>
      </c>
      <c r="C7915" s="11" t="s">
        <v>184</v>
      </c>
      <c r="D7915" s="17">
        <v>45786</v>
      </c>
      <c r="E7915" s="12">
        <v>8</v>
      </c>
    </row>
    <row r="7916" spans="1:5" x14ac:dyDescent="0.3">
      <c r="A7916" s="3" t="s">
        <v>17203</v>
      </c>
      <c r="B7916" s="11" t="s">
        <v>1680</v>
      </c>
      <c r="C7916" s="11" t="s">
        <v>216</v>
      </c>
      <c r="D7916" s="17">
        <v>45899</v>
      </c>
      <c r="E7916" s="12">
        <v>6</v>
      </c>
    </row>
    <row r="7917" spans="1:5" x14ac:dyDescent="0.3">
      <c r="A7917" s="3" t="s">
        <v>17204</v>
      </c>
      <c r="B7917" s="11" t="s">
        <v>1382</v>
      </c>
      <c r="C7917" s="11" t="s">
        <v>387</v>
      </c>
      <c r="D7917" s="17">
        <v>45884</v>
      </c>
      <c r="E7917" s="12">
        <v>10</v>
      </c>
    </row>
    <row r="7918" spans="1:5" x14ac:dyDescent="0.3">
      <c r="A7918" s="3" t="s">
        <v>17205</v>
      </c>
      <c r="B7918" s="11" t="s">
        <v>1298</v>
      </c>
      <c r="C7918" s="11" t="s">
        <v>116</v>
      </c>
      <c r="D7918" s="17">
        <v>46073</v>
      </c>
      <c r="E7918" s="12">
        <v>12</v>
      </c>
    </row>
    <row r="7919" spans="1:5" x14ac:dyDescent="0.3">
      <c r="A7919" s="3" t="s">
        <v>17206</v>
      </c>
      <c r="B7919" s="11" t="s">
        <v>1460</v>
      </c>
      <c r="C7919" s="11" t="s">
        <v>246</v>
      </c>
      <c r="D7919" s="17">
        <v>46081</v>
      </c>
      <c r="E7919" s="12">
        <v>10</v>
      </c>
    </row>
    <row r="7920" spans="1:5" x14ac:dyDescent="0.3">
      <c r="A7920" s="3" t="s">
        <v>17207</v>
      </c>
      <c r="B7920" s="11" t="s">
        <v>908</v>
      </c>
      <c r="C7920" s="11" t="s">
        <v>37</v>
      </c>
      <c r="D7920" s="17">
        <v>45957</v>
      </c>
      <c r="E7920" s="12">
        <v>8</v>
      </c>
    </row>
    <row r="7921" spans="1:5" x14ac:dyDescent="0.3">
      <c r="A7921" s="3" t="s">
        <v>17208</v>
      </c>
      <c r="B7921" s="11" t="s">
        <v>1508</v>
      </c>
      <c r="C7921" s="11" t="s">
        <v>310</v>
      </c>
      <c r="D7921" s="17">
        <v>45703</v>
      </c>
      <c r="E7921" s="12">
        <v>7</v>
      </c>
    </row>
    <row r="7922" spans="1:5" x14ac:dyDescent="0.3">
      <c r="A7922" s="3" t="s">
        <v>17209</v>
      </c>
      <c r="B7922" s="11" t="s">
        <v>1468</v>
      </c>
      <c r="C7922" s="11" t="s">
        <v>401</v>
      </c>
      <c r="D7922" s="17">
        <v>45795</v>
      </c>
      <c r="E7922" s="12">
        <v>10</v>
      </c>
    </row>
    <row r="7923" spans="1:5" x14ac:dyDescent="0.3">
      <c r="A7923" s="3" t="s">
        <v>17210</v>
      </c>
      <c r="B7923" s="11" t="s">
        <v>1278</v>
      </c>
      <c r="C7923" s="11" t="s">
        <v>306</v>
      </c>
      <c r="D7923" s="17">
        <v>46137</v>
      </c>
      <c r="E7923" s="12">
        <v>5</v>
      </c>
    </row>
    <row r="7924" spans="1:5" x14ac:dyDescent="0.3">
      <c r="A7924" s="3" t="s">
        <v>17211</v>
      </c>
      <c r="B7924" s="11" t="s">
        <v>1370</v>
      </c>
      <c r="C7924" s="11" t="s">
        <v>8</v>
      </c>
      <c r="D7924" s="17">
        <v>45920</v>
      </c>
      <c r="E7924" s="12">
        <v>9</v>
      </c>
    </row>
    <row r="7925" spans="1:5" x14ac:dyDescent="0.3">
      <c r="A7925" s="3" t="s">
        <v>17212</v>
      </c>
      <c r="B7925" s="11" t="s">
        <v>1400</v>
      </c>
      <c r="C7925" s="11" t="s">
        <v>263</v>
      </c>
      <c r="D7925" s="17">
        <v>45926</v>
      </c>
      <c r="E7925" s="12">
        <v>4</v>
      </c>
    </row>
    <row r="7926" spans="1:5" x14ac:dyDescent="0.3">
      <c r="A7926" s="3" t="s">
        <v>17213</v>
      </c>
      <c r="B7926" s="11" t="s">
        <v>1522</v>
      </c>
      <c r="C7926" s="11" t="s">
        <v>190</v>
      </c>
      <c r="D7926" s="17">
        <v>45918</v>
      </c>
      <c r="E7926" s="12">
        <v>11</v>
      </c>
    </row>
    <row r="7927" spans="1:5" x14ac:dyDescent="0.3">
      <c r="A7927" s="3" t="s">
        <v>17214</v>
      </c>
      <c r="B7927" s="11" t="s">
        <v>1526</v>
      </c>
      <c r="C7927" s="11" t="s">
        <v>152</v>
      </c>
      <c r="D7927" s="17">
        <v>46014</v>
      </c>
      <c r="E7927" s="12">
        <v>8</v>
      </c>
    </row>
    <row r="7928" spans="1:5" x14ac:dyDescent="0.3">
      <c r="A7928" s="3" t="s">
        <v>17215</v>
      </c>
      <c r="B7928" s="11" t="s">
        <v>1394</v>
      </c>
      <c r="C7928" s="11" t="s">
        <v>133</v>
      </c>
      <c r="D7928" s="17">
        <v>46008</v>
      </c>
      <c r="E7928" s="12">
        <v>7</v>
      </c>
    </row>
    <row r="7929" spans="1:5" x14ac:dyDescent="0.3">
      <c r="A7929" s="3" t="s">
        <v>17216</v>
      </c>
      <c r="B7929" s="11" t="s">
        <v>966</v>
      </c>
      <c r="C7929" s="11" t="s">
        <v>168</v>
      </c>
      <c r="D7929" s="17">
        <v>46006</v>
      </c>
      <c r="E7929" s="12">
        <v>12</v>
      </c>
    </row>
    <row r="7930" spans="1:5" x14ac:dyDescent="0.3">
      <c r="A7930" s="3" t="s">
        <v>17217</v>
      </c>
      <c r="B7930" s="11" t="s">
        <v>1152</v>
      </c>
      <c r="C7930" s="11" t="s">
        <v>181</v>
      </c>
      <c r="D7930" s="17">
        <v>46063</v>
      </c>
      <c r="E7930" s="12">
        <v>11</v>
      </c>
    </row>
    <row r="7931" spans="1:5" x14ac:dyDescent="0.3">
      <c r="A7931" s="3" t="s">
        <v>17218</v>
      </c>
      <c r="B7931" s="11" t="s">
        <v>1604</v>
      </c>
      <c r="C7931" s="11" t="s">
        <v>316</v>
      </c>
      <c r="D7931" s="17">
        <v>46114</v>
      </c>
      <c r="E7931" s="12">
        <v>12</v>
      </c>
    </row>
    <row r="7932" spans="1:5" x14ac:dyDescent="0.3">
      <c r="A7932" s="3" t="s">
        <v>17219</v>
      </c>
      <c r="B7932" s="11" t="s">
        <v>914</v>
      </c>
      <c r="C7932" s="11" t="s">
        <v>27</v>
      </c>
      <c r="D7932" s="17">
        <v>46171</v>
      </c>
      <c r="E7932" s="12">
        <v>4</v>
      </c>
    </row>
    <row r="7933" spans="1:5" x14ac:dyDescent="0.3">
      <c r="A7933" s="3" t="s">
        <v>17220</v>
      </c>
      <c r="B7933" s="11" t="s">
        <v>1102</v>
      </c>
      <c r="C7933" s="11" t="s">
        <v>320</v>
      </c>
      <c r="D7933" s="17">
        <v>45762</v>
      </c>
      <c r="E7933" s="12">
        <v>4</v>
      </c>
    </row>
    <row r="7934" spans="1:5" x14ac:dyDescent="0.3">
      <c r="A7934" s="3" t="s">
        <v>17221</v>
      </c>
      <c r="B7934" s="11" t="s">
        <v>1660</v>
      </c>
      <c r="C7934" s="11" t="s">
        <v>208</v>
      </c>
      <c r="D7934" s="17">
        <v>45821</v>
      </c>
      <c r="E7934" s="12">
        <v>10</v>
      </c>
    </row>
    <row r="7935" spans="1:5" x14ac:dyDescent="0.3">
      <c r="A7935" s="3" t="s">
        <v>17222</v>
      </c>
      <c r="B7935" s="11" t="s">
        <v>1096</v>
      </c>
      <c r="C7935" s="11" t="s">
        <v>342</v>
      </c>
      <c r="D7935" s="17">
        <v>45676</v>
      </c>
      <c r="E7935" s="12">
        <v>9</v>
      </c>
    </row>
    <row r="7936" spans="1:5" x14ac:dyDescent="0.3">
      <c r="A7936" s="3" t="s">
        <v>17223</v>
      </c>
      <c r="B7936" s="11" t="s">
        <v>1376</v>
      </c>
      <c r="C7936" s="11" t="s">
        <v>112</v>
      </c>
      <c r="D7936" s="17">
        <v>46139</v>
      </c>
      <c r="E7936" s="12">
        <v>7</v>
      </c>
    </row>
    <row r="7937" spans="1:5" x14ac:dyDescent="0.3">
      <c r="A7937" s="3" t="s">
        <v>17224</v>
      </c>
      <c r="B7937" s="11" t="s">
        <v>1426</v>
      </c>
      <c r="C7937" s="11" t="s">
        <v>203</v>
      </c>
      <c r="D7937" s="17">
        <v>45878</v>
      </c>
      <c r="E7937" s="12">
        <v>4</v>
      </c>
    </row>
    <row r="7938" spans="1:5" x14ac:dyDescent="0.3">
      <c r="A7938" s="3" t="s">
        <v>17225</v>
      </c>
      <c r="B7938" s="11" t="s">
        <v>887</v>
      </c>
      <c r="C7938" s="11" t="s">
        <v>187</v>
      </c>
      <c r="D7938" s="17">
        <v>46133</v>
      </c>
      <c r="E7938" s="12">
        <v>5</v>
      </c>
    </row>
    <row r="7939" spans="1:5" x14ac:dyDescent="0.3">
      <c r="A7939" s="3" t="s">
        <v>17226</v>
      </c>
      <c r="B7939" s="11" t="s">
        <v>1198</v>
      </c>
      <c r="C7939" s="11" t="s">
        <v>193</v>
      </c>
      <c r="D7939" s="17">
        <v>45985</v>
      </c>
      <c r="E7939" s="12">
        <v>12</v>
      </c>
    </row>
    <row r="7940" spans="1:5" x14ac:dyDescent="0.3">
      <c r="A7940" s="3" t="s">
        <v>17227</v>
      </c>
      <c r="B7940" s="11" t="s">
        <v>1254</v>
      </c>
      <c r="C7940" s="11" t="s">
        <v>32</v>
      </c>
      <c r="D7940" s="17">
        <v>45846</v>
      </c>
      <c r="E7940" s="12">
        <v>7</v>
      </c>
    </row>
    <row r="7941" spans="1:5" x14ac:dyDescent="0.3">
      <c r="A7941" s="3" t="s">
        <v>17228</v>
      </c>
      <c r="B7941" s="11" t="s">
        <v>1094</v>
      </c>
      <c r="C7941" s="11" t="s">
        <v>76</v>
      </c>
      <c r="D7941" s="17">
        <v>45777</v>
      </c>
      <c r="E7941" s="12">
        <v>6</v>
      </c>
    </row>
    <row r="7942" spans="1:5" x14ac:dyDescent="0.3">
      <c r="A7942" s="3" t="s">
        <v>17229</v>
      </c>
      <c r="B7942" s="11" t="s">
        <v>1242</v>
      </c>
      <c r="C7942" s="11" t="s">
        <v>237</v>
      </c>
      <c r="D7942" s="17">
        <v>45769</v>
      </c>
      <c r="E7942" s="12">
        <v>6</v>
      </c>
    </row>
    <row r="7943" spans="1:5" x14ac:dyDescent="0.3">
      <c r="A7943" s="3" t="s">
        <v>17230</v>
      </c>
      <c r="B7943" s="11" t="s">
        <v>1674</v>
      </c>
      <c r="C7943" s="11" t="s">
        <v>303</v>
      </c>
      <c r="D7943" s="17">
        <v>46185</v>
      </c>
      <c r="E7943" s="12">
        <v>4</v>
      </c>
    </row>
    <row r="7944" spans="1:5" x14ac:dyDescent="0.3">
      <c r="A7944" s="3" t="s">
        <v>17231</v>
      </c>
      <c r="B7944" s="11" t="s">
        <v>1614</v>
      </c>
      <c r="C7944" s="11" t="s">
        <v>296</v>
      </c>
      <c r="D7944" s="17">
        <v>46062</v>
      </c>
      <c r="E7944" s="12">
        <v>4</v>
      </c>
    </row>
    <row r="7945" spans="1:5" x14ac:dyDescent="0.3">
      <c r="A7945" s="3" t="s">
        <v>17232</v>
      </c>
      <c r="B7945" s="11" t="s">
        <v>1472</v>
      </c>
      <c r="C7945" s="11" t="s">
        <v>18</v>
      </c>
      <c r="D7945" s="17">
        <v>46016</v>
      </c>
      <c r="E7945" s="12">
        <v>7</v>
      </c>
    </row>
    <row r="7946" spans="1:5" x14ac:dyDescent="0.3">
      <c r="A7946" s="3" t="s">
        <v>17233</v>
      </c>
      <c r="B7946" s="11" t="s">
        <v>1708</v>
      </c>
      <c r="C7946" s="11" t="s">
        <v>187</v>
      </c>
      <c r="D7946" s="17">
        <v>45849</v>
      </c>
      <c r="E7946" s="12">
        <v>6</v>
      </c>
    </row>
    <row r="7947" spans="1:5" x14ac:dyDescent="0.3">
      <c r="A7947" s="3" t="s">
        <v>17234</v>
      </c>
      <c r="B7947" s="11" t="s">
        <v>948</v>
      </c>
      <c r="C7947" s="11" t="s">
        <v>112</v>
      </c>
      <c r="D7947" s="17">
        <v>45978</v>
      </c>
      <c r="E7947" s="12">
        <v>4</v>
      </c>
    </row>
    <row r="7948" spans="1:5" x14ac:dyDescent="0.3">
      <c r="A7948" s="3" t="s">
        <v>17235</v>
      </c>
      <c r="B7948" s="11" t="s">
        <v>1320</v>
      </c>
      <c r="C7948" s="11" t="s">
        <v>360</v>
      </c>
      <c r="D7948" s="17">
        <v>45748</v>
      </c>
      <c r="E7948" s="12">
        <v>11</v>
      </c>
    </row>
    <row r="7949" spans="1:5" x14ac:dyDescent="0.3">
      <c r="A7949" s="3" t="s">
        <v>17236</v>
      </c>
      <c r="B7949" s="11" t="s">
        <v>1670</v>
      </c>
      <c r="C7949" s="11" t="s">
        <v>366</v>
      </c>
      <c r="D7949" s="17">
        <v>45714</v>
      </c>
      <c r="E7949" s="12">
        <v>9</v>
      </c>
    </row>
    <row r="7950" spans="1:5" x14ac:dyDescent="0.3">
      <c r="A7950" s="3" t="s">
        <v>17237</v>
      </c>
      <c r="B7950" s="11" t="s">
        <v>998</v>
      </c>
      <c r="C7950" s="11" t="s">
        <v>269</v>
      </c>
      <c r="D7950" s="17">
        <v>46125</v>
      </c>
      <c r="E7950" s="12">
        <v>6</v>
      </c>
    </row>
    <row r="7951" spans="1:5" x14ac:dyDescent="0.3">
      <c r="A7951" s="3" t="s">
        <v>17238</v>
      </c>
      <c r="B7951" s="11" t="s">
        <v>1426</v>
      </c>
      <c r="C7951" s="11" t="s">
        <v>342</v>
      </c>
      <c r="D7951" s="17">
        <v>45940</v>
      </c>
      <c r="E7951" s="12">
        <v>4</v>
      </c>
    </row>
    <row r="7952" spans="1:5" x14ac:dyDescent="0.3">
      <c r="A7952" s="3" t="s">
        <v>17239</v>
      </c>
      <c r="B7952" s="11" t="s">
        <v>1032</v>
      </c>
      <c r="C7952" s="11" t="s">
        <v>397</v>
      </c>
      <c r="D7952" s="17">
        <v>45681</v>
      </c>
      <c r="E7952" s="12">
        <v>12</v>
      </c>
    </row>
    <row r="7953" spans="1:5" x14ac:dyDescent="0.3">
      <c r="A7953" s="3" t="s">
        <v>17240</v>
      </c>
      <c r="B7953" s="11" t="s">
        <v>1190</v>
      </c>
      <c r="C7953" s="11" t="s">
        <v>391</v>
      </c>
      <c r="D7953" s="17">
        <v>45706</v>
      </c>
      <c r="E7953" s="12">
        <v>12</v>
      </c>
    </row>
    <row r="7954" spans="1:5" x14ac:dyDescent="0.3">
      <c r="A7954" s="3" t="s">
        <v>17241</v>
      </c>
      <c r="B7954" s="11" t="s">
        <v>1030</v>
      </c>
      <c r="C7954" s="11" t="s">
        <v>76</v>
      </c>
      <c r="D7954" s="17">
        <v>45742</v>
      </c>
      <c r="E7954" s="12">
        <v>10</v>
      </c>
    </row>
    <row r="7955" spans="1:5" x14ac:dyDescent="0.3">
      <c r="A7955" s="3" t="s">
        <v>17242</v>
      </c>
      <c r="B7955" s="11" t="s">
        <v>1526</v>
      </c>
      <c r="C7955" s="11" t="s">
        <v>318</v>
      </c>
      <c r="D7955" s="17">
        <v>45949</v>
      </c>
      <c r="E7955" s="12">
        <v>5</v>
      </c>
    </row>
    <row r="7956" spans="1:5" x14ac:dyDescent="0.3">
      <c r="A7956" s="3" t="s">
        <v>17243</v>
      </c>
      <c r="B7956" s="11" t="s">
        <v>946</v>
      </c>
      <c r="C7956" s="11" t="s">
        <v>322</v>
      </c>
      <c r="D7956" s="17">
        <v>46025</v>
      </c>
      <c r="E7956" s="12">
        <v>6</v>
      </c>
    </row>
    <row r="7957" spans="1:5" x14ac:dyDescent="0.3">
      <c r="A7957" s="3" t="s">
        <v>17244</v>
      </c>
      <c r="B7957" s="11" t="s">
        <v>934</v>
      </c>
      <c r="C7957" s="11" t="s">
        <v>216</v>
      </c>
      <c r="D7957" s="17">
        <v>45932</v>
      </c>
      <c r="E7957" s="12">
        <v>9</v>
      </c>
    </row>
    <row r="7958" spans="1:5" x14ac:dyDescent="0.3">
      <c r="A7958" s="3" t="s">
        <v>17245</v>
      </c>
      <c r="B7958" s="11" t="s">
        <v>998</v>
      </c>
      <c r="C7958" s="11" t="s">
        <v>124</v>
      </c>
      <c r="D7958" s="17">
        <v>46127</v>
      </c>
      <c r="E7958" s="12">
        <v>7</v>
      </c>
    </row>
    <row r="7959" spans="1:5" x14ac:dyDescent="0.3">
      <c r="A7959" s="3" t="s">
        <v>17246</v>
      </c>
      <c r="B7959" s="11" t="s">
        <v>1752</v>
      </c>
      <c r="C7959" s="11" t="s">
        <v>221</v>
      </c>
      <c r="D7959" s="17">
        <v>46142</v>
      </c>
      <c r="E7959" s="12">
        <v>7</v>
      </c>
    </row>
    <row r="7960" spans="1:5" x14ac:dyDescent="0.3">
      <c r="A7960" s="3" t="s">
        <v>17247</v>
      </c>
      <c r="B7960" s="11" t="s">
        <v>1758</v>
      </c>
      <c r="C7960" s="11" t="s">
        <v>27</v>
      </c>
      <c r="D7960" s="17">
        <v>45914</v>
      </c>
      <c r="E7960" s="12">
        <v>8</v>
      </c>
    </row>
    <row r="7961" spans="1:5" x14ac:dyDescent="0.3">
      <c r="A7961" s="3" t="s">
        <v>17248</v>
      </c>
      <c r="B7961" s="11" t="s">
        <v>1168</v>
      </c>
      <c r="C7961" s="11" t="s">
        <v>282</v>
      </c>
      <c r="D7961" s="17">
        <v>45754</v>
      </c>
      <c r="E7961" s="12">
        <v>11</v>
      </c>
    </row>
    <row r="7962" spans="1:5" x14ac:dyDescent="0.3">
      <c r="A7962" s="3" t="s">
        <v>17249</v>
      </c>
      <c r="B7962" s="11" t="s">
        <v>1538</v>
      </c>
      <c r="C7962" s="11" t="s">
        <v>301</v>
      </c>
      <c r="D7962" s="17">
        <v>45879</v>
      </c>
      <c r="E7962" s="12">
        <v>6</v>
      </c>
    </row>
    <row r="7963" spans="1:5" x14ac:dyDescent="0.3">
      <c r="A7963" s="3" t="s">
        <v>17250</v>
      </c>
      <c r="B7963" s="11" t="s">
        <v>1648</v>
      </c>
      <c r="C7963" s="11" t="s">
        <v>336</v>
      </c>
      <c r="D7963" s="17">
        <v>45848</v>
      </c>
      <c r="E7963" s="12">
        <v>5</v>
      </c>
    </row>
    <row r="7964" spans="1:5" x14ac:dyDescent="0.3">
      <c r="A7964" s="3" t="s">
        <v>17251</v>
      </c>
      <c r="B7964" s="11" t="s">
        <v>1630</v>
      </c>
      <c r="C7964" s="11" t="s">
        <v>350</v>
      </c>
      <c r="D7964" s="17">
        <v>45782</v>
      </c>
      <c r="E7964" s="12">
        <v>11</v>
      </c>
    </row>
    <row r="7965" spans="1:5" x14ac:dyDescent="0.3">
      <c r="A7965" s="3" t="s">
        <v>17252</v>
      </c>
      <c r="B7965" s="11" t="s">
        <v>988</v>
      </c>
      <c r="C7965" s="11" t="s">
        <v>366</v>
      </c>
      <c r="D7965" s="17">
        <v>46101</v>
      </c>
      <c r="E7965" s="12">
        <v>6</v>
      </c>
    </row>
    <row r="7966" spans="1:5" x14ac:dyDescent="0.3">
      <c r="A7966" s="3" t="s">
        <v>17253</v>
      </c>
      <c r="B7966" s="11" t="s">
        <v>1562</v>
      </c>
      <c r="C7966" s="11" t="s">
        <v>109</v>
      </c>
      <c r="D7966" s="17">
        <v>45758</v>
      </c>
      <c r="E7966" s="12">
        <v>12</v>
      </c>
    </row>
    <row r="7967" spans="1:5" x14ac:dyDescent="0.3">
      <c r="A7967" s="3" t="s">
        <v>17254</v>
      </c>
      <c r="B7967" s="11" t="s">
        <v>970</v>
      </c>
      <c r="C7967" s="11" t="s">
        <v>53</v>
      </c>
      <c r="D7967" s="17">
        <v>46085</v>
      </c>
      <c r="E7967" s="12">
        <v>4</v>
      </c>
    </row>
    <row r="7968" spans="1:5" x14ac:dyDescent="0.3">
      <c r="A7968" s="3" t="s">
        <v>17255</v>
      </c>
      <c r="B7968" s="11" t="s">
        <v>1434</v>
      </c>
      <c r="C7968" s="11" t="s">
        <v>85</v>
      </c>
      <c r="D7968" s="17">
        <v>45852</v>
      </c>
      <c r="E7968" s="12">
        <v>10</v>
      </c>
    </row>
    <row r="7969" spans="1:5" x14ac:dyDescent="0.3">
      <c r="A7969" s="3" t="s">
        <v>17256</v>
      </c>
      <c r="B7969" s="11" t="s">
        <v>1152</v>
      </c>
      <c r="C7969" s="11" t="s">
        <v>399</v>
      </c>
      <c r="D7969" s="17">
        <v>46036</v>
      </c>
      <c r="E7969" s="12">
        <v>9</v>
      </c>
    </row>
    <row r="7970" spans="1:5" x14ac:dyDescent="0.3">
      <c r="A7970" s="3" t="s">
        <v>17257</v>
      </c>
      <c r="B7970" s="11" t="s">
        <v>990</v>
      </c>
      <c r="C7970" s="11" t="s">
        <v>253</v>
      </c>
      <c r="D7970" s="17">
        <v>45813</v>
      </c>
      <c r="E7970" s="12">
        <v>6</v>
      </c>
    </row>
    <row r="7971" spans="1:5" x14ac:dyDescent="0.3">
      <c r="A7971" s="3" t="s">
        <v>17258</v>
      </c>
      <c r="B7971" s="11" t="s">
        <v>1626</v>
      </c>
      <c r="C7971" s="11" t="s">
        <v>393</v>
      </c>
      <c r="D7971" s="17">
        <v>45799</v>
      </c>
      <c r="E7971" s="12">
        <v>4</v>
      </c>
    </row>
    <row r="7972" spans="1:5" x14ac:dyDescent="0.3">
      <c r="A7972" s="3" t="s">
        <v>17259</v>
      </c>
      <c r="B7972" s="11" t="s">
        <v>1028</v>
      </c>
      <c r="C7972" s="11" t="s">
        <v>318</v>
      </c>
      <c r="D7972" s="17">
        <v>45784</v>
      </c>
      <c r="E7972" s="12">
        <v>5</v>
      </c>
    </row>
    <row r="7973" spans="1:5" x14ac:dyDescent="0.3">
      <c r="A7973" s="3" t="s">
        <v>17260</v>
      </c>
      <c r="B7973" s="11" t="s">
        <v>1408</v>
      </c>
      <c r="C7973" s="11" t="s">
        <v>378</v>
      </c>
      <c r="D7973" s="17">
        <v>46131</v>
      </c>
      <c r="E7973" s="12">
        <v>4</v>
      </c>
    </row>
    <row r="7974" spans="1:5" x14ac:dyDescent="0.3">
      <c r="A7974" s="3" t="s">
        <v>17261</v>
      </c>
      <c r="B7974" s="11" t="s">
        <v>964</v>
      </c>
      <c r="C7974" s="11" t="s">
        <v>109</v>
      </c>
      <c r="D7974" s="17">
        <v>46168</v>
      </c>
      <c r="E7974" s="12">
        <v>5</v>
      </c>
    </row>
    <row r="7975" spans="1:5" x14ac:dyDescent="0.3">
      <c r="A7975" s="3" t="s">
        <v>17262</v>
      </c>
      <c r="B7975" s="11" t="s">
        <v>1744</v>
      </c>
      <c r="C7975" s="11" t="s">
        <v>98</v>
      </c>
      <c r="D7975" s="17">
        <v>45838</v>
      </c>
      <c r="E7975" s="12">
        <v>5</v>
      </c>
    </row>
    <row r="7976" spans="1:5" x14ac:dyDescent="0.3">
      <c r="A7976" s="3" t="s">
        <v>17263</v>
      </c>
      <c r="B7976" s="11" t="s">
        <v>1476</v>
      </c>
      <c r="C7976" s="11" t="s">
        <v>344</v>
      </c>
      <c r="D7976" s="17">
        <v>45919</v>
      </c>
      <c r="E7976" s="12">
        <v>11</v>
      </c>
    </row>
    <row r="7977" spans="1:5" x14ac:dyDescent="0.3">
      <c r="A7977" s="3" t="s">
        <v>17264</v>
      </c>
      <c r="B7977" s="11" t="s">
        <v>1760</v>
      </c>
      <c r="C7977" s="11" t="s">
        <v>232</v>
      </c>
      <c r="D7977" s="17">
        <v>46062</v>
      </c>
      <c r="E7977" s="12">
        <v>4</v>
      </c>
    </row>
    <row r="7978" spans="1:5" x14ac:dyDescent="0.3">
      <c r="A7978" s="3" t="s">
        <v>17265</v>
      </c>
      <c r="B7978" s="11" t="s">
        <v>1736</v>
      </c>
      <c r="C7978" s="11" t="s">
        <v>373</v>
      </c>
      <c r="D7978" s="17">
        <v>45665</v>
      </c>
      <c r="E7978" s="12">
        <v>8</v>
      </c>
    </row>
    <row r="7979" spans="1:5" x14ac:dyDescent="0.3">
      <c r="A7979" s="3" t="s">
        <v>17266</v>
      </c>
      <c r="B7979" s="11" t="s">
        <v>1324</v>
      </c>
      <c r="C7979" s="11" t="s">
        <v>101</v>
      </c>
      <c r="D7979" s="17">
        <v>45809</v>
      </c>
      <c r="E7979" s="12">
        <v>9</v>
      </c>
    </row>
    <row r="7980" spans="1:5" x14ac:dyDescent="0.3">
      <c r="A7980" s="3" t="s">
        <v>17267</v>
      </c>
      <c r="B7980" s="11" t="s">
        <v>1026</v>
      </c>
      <c r="C7980" s="11" t="s">
        <v>274</v>
      </c>
      <c r="D7980" s="17">
        <v>46015</v>
      </c>
      <c r="E7980" s="12">
        <v>4</v>
      </c>
    </row>
    <row r="7981" spans="1:5" x14ac:dyDescent="0.3">
      <c r="A7981" s="3" t="s">
        <v>17268</v>
      </c>
      <c r="B7981" s="11" t="s">
        <v>1196</v>
      </c>
      <c r="C7981" s="11" t="s">
        <v>373</v>
      </c>
      <c r="D7981" s="17">
        <v>45788</v>
      </c>
      <c r="E7981" s="12">
        <v>12</v>
      </c>
    </row>
    <row r="7982" spans="1:5" x14ac:dyDescent="0.3">
      <c r="A7982" s="3" t="s">
        <v>17269</v>
      </c>
      <c r="B7982" s="11" t="s">
        <v>1616</v>
      </c>
      <c r="C7982" s="11" t="s">
        <v>124</v>
      </c>
      <c r="D7982" s="17">
        <v>45919</v>
      </c>
      <c r="E7982" s="12">
        <v>5</v>
      </c>
    </row>
    <row r="7983" spans="1:5" x14ac:dyDescent="0.3">
      <c r="A7983" s="3" t="s">
        <v>17270</v>
      </c>
      <c r="B7983" s="11" t="s">
        <v>1334</v>
      </c>
      <c r="C7983" s="11" t="s">
        <v>364</v>
      </c>
      <c r="D7983" s="17">
        <v>45970</v>
      </c>
      <c r="E7983" s="12">
        <v>4</v>
      </c>
    </row>
    <row r="7984" spans="1:5" x14ac:dyDescent="0.3">
      <c r="A7984" s="3" t="s">
        <v>17271</v>
      </c>
      <c r="B7984" s="11" t="s">
        <v>1154</v>
      </c>
      <c r="C7984" s="11" t="s">
        <v>306</v>
      </c>
      <c r="D7984" s="17">
        <v>45986</v>
      </c>
      <c r="E7984" s="12">
        <v>7</v>
      </c>
    </row>
    <row r="7985" spans="1:5" x14ac:dyDescent="0.3">
      <c r="A7985" s="3" t="s">
        <v>17272</v>
      </c>
      <c r="B7985" s="11" t="s">
        <v>1184</v>
      </c>
      <c r="C7985" s="11" t="s">
        <v>121</v>
      </c>
      <c r="D7985" s="17">
        <v>45808</v>
      </c>
      <c r="E7985" s="12">
        <v>10</v>
      </c>
    </row>
    <row r="7986" spans="1:5" x14ac:dyDescent="0.3">
      <c r="A7986" s="3" t="s">
        <v>17273</v>
      </c>
      <c r="B7986" s="11" t="s">
        <v>1030</v>
      </c>
      <c r="C7986" s="11" t="s">
        <v>218</v>
      </c>
      <c r="D7986" s="17">
        <v>45933</v>
      </c>
      <c r="E7986" s="12">
        <v>5</v>
      </c>
    </row>
    <row r="7987" spans="1:5" x14ac:dyDescent="0.3">
      <c r="A7987" s="3" t="s">
        <v>17274</v>
      </c>
      <c r="B7987" s="11" t="s">
        <v>1160</v>
      </c>
      <c r="C7987" s="11" t="s">
        <v>47</v>
      </c>
      <c r="D7987" s="17">
        <v>46033</v>
      </c>
      <c r="E7987" s="12">
        <v>4</v>
      </c>
    </row>
    <row r="7988" spans="1:5" x14ac:dyDescent="0.3">
      <c r="A7988" s="3" t="s">
        <v>17275</v>
      </c>
      <c r="B7988" s="11" t="s">
        <v>1358</v>
      </c>
      <c r="C7988" s="11" t="s">
        <v>376</v>
      </c>
      <c r="D7988" s="17">
        <v>46022</v>
      </c>
      <c r="E7988" s="12">
        <v>6</v>
      </c>
    </row>
    <row r="7989" spans="1:5" x14ac:dyDescent="0.3">
      <c r="A7989" s="3" t="s">
        <v>17276</v>
      </c>
      <c r="B7989" s="11" t="s">
        <v>1392</v>
      </c>
      <c r="C7989" s="11" t="s">
        <v>229</v>
      </c>
      <c r="D7989" s="17">
        <v>45899</v>
      </c>
      <c r="E7989" s="12">
        <v>10</v>
      </c>
    </row>
    <row r="7990" spans="1:5" x14ac:dyDescent="0.3">
      <c r="A7990" s="3" t="s">
        <v>17277</v>
      </c>
      <c r="B7990" s="11" t="s">
        <v>1306</v>
      </c>
      <c r="C7990" s="11" t="s">
        <v>371</v>
      </c>
      <c r="D7990" s="17">
        <v>46176</v>
      </c>
      <c r="E7990" s="12">
        <v>5</v>
      </c>
    </row>
    <row r="7991" spans="1:5" x14ac:dyDescent="0.3">
      <c r="A7991" s="3" t="s">
        <v>17278</v>
      </c>
      <c r="B7991" s="11" t="s">
        <v>920</v>
      </c>
      <c r="C7991" s="11" t="s">
        <v>179</v>
      </c>
      <c r="D7991" s="17">
        <v>45704</v>
      </c>
      <c r="E7991" s="12">
        <v>7</v>
      </c>
    </row>
    <row r="7992" spans="1:5" x14ac:dyDescent="0.3">
      <c r="A7992" s="3" t="s">
        <v>17279</v>
      </c>
      <c r="B7992" s="11" t="s">
        <v>1080</v>
      </c>
      <c r="C7992" s="11" t="s">
        <v>232</v>
      </c>
      <c r="D7992" s="17">
        <v>45760</v>
      </c>
      <c r="E7992" s="12">
        <v>10</v>
      </c>
    </row>
    <row r="7993" spans="1:5" x14ac:dyDescent="0.3">
      <c r="A7993" s="3" t="s">
        <v>17280</v>
      </c>
      <c r="B7993" s="11" t="s">
        <v>978</v>
      </c>
      <c r="C7993" s="11" t="s">
        <v>101</v>
      </c>
      <c r="D7993" s="17">
        <v>45915</v>
      </c>
      <c r="E7993" s="12">
        <v>7</v>
      </c>
    </row>
    <row r="7994" spans="1:5" x14ac:dyDescent="0.3">
      <c r="A7994" s="3" t="s">
        <v>17281</v>
      </c>
      <c r="B7994" s="11" t="s">
        <v>1430</v>
      </c>
      <c r="C7994" s="11" t="s">
        <v>162</v>
      </c>
      <c r="D7994" s="17">
        <v>46092</v>
      </c>
      <c r="E7994" s="12">
        <v>9</v>
      </c>
    </row>
    <row r="7995" spans="1:5" x14ac:dyDescent="0.3">
      <c r="A7995" s="3" t="s">
        <v>17282</v>
      </c>
      <c r="B7995" s="11" t="s">
        <v>968</v>
      </c>
      <c r="C7995" s="11" t="s">
        <v>324</v>
      </c>
      <c r="D7995" s="17">
        <v>45736</v>
      </c>
      <c r="E7995" s="12">
        <v>9</v>
      </c>
    </row>
    <row r="7996" spans="1:5" x14ac:dyDescent="0.3">
      <c r="A7996" s="3" t="s">
        <v>17283</v>
      </c>
      <c r="B7996" s="11" t="s">
        <v>1402</v>
      </c>
      <c r="C7996" s="11" t="s">
        <v>354</v>
      </c>
      <c r="D7996" s="17">
        <v>45895</v>
      </c>
      <c r="E7996" s="12">
        <v>7</v>
      </c>
    </row>
    <row r="7997" spans="1:5" x14ac:dyDescent="0.3">
      <c r="A7997" s="3" t="s">
        <v>17284</v>
      </c>
      <c r="B7997" s="11" t="s">
        <v>918</v>
      </c>
      <c r="C7997" s="11" t="s">
        <v>57</v>
      </c>
      <c r="D7997" s="17">
        <v>45973</v>
      </c>
      <c r="E7997" s="12">
        <v>12</v>
      </c>
    </row>
    <row r="7998" spans="1:5" x14ac:dyDescent="0.3">
      <c r="A7998" s="3" t="s">
        <v>17285</v>
      </c>
      <c r="B7998" s="11" t="s">
        <v>1008</v>
      </c>
      <c r="C7998" s="11" t="s">
        <v>66</v>
      </c>
      <c r="D7998" s="17">
        <v>45853</v>
      </c>
      <c r="E7998" s="12">
        <v>5</v>
      </c>
    </row>
    <row r="7999" spans="1:5" x14ac:dyDescent="0.3">
      <c r="A7999" s="3" t="s">
        <v>17286</v>
      </c>
      <c r="B7999" s="11" t="s">
        <v>1238</v>
      </c>
      <c r="C7999" s="11" t="s">
        <v>73</v>
      </c>
      <c r="D7999" s="17">
        <v>45905</v>
      </c>
      <c r="E7999" s="12">
        <v>9</v>
      </c>
    </row>
    <row r="8000" spans="1:5" x14ac:dyDescent="0.3">
      <c r="A8000" s="3" t="s">
        <v>17287</v>
      </c>
      <c r="B8000" s="11" t="s">
        <v>1696</v>
      </c>
      <c r="C8000" s="11" t="s">
        <v>278</v>
      </c>
      <c r="D8000" s="17">
        <v>45996</v>
      </c>
      <c r="E8000" s="12">
        <v>12</v>
      </c>
    </row>
    <row r="8001" spans="1:5" x14ac:dyDescent="0.3">
      <c r="A8001" s="8" t="s">
        <v>17288</v>
      </c>
      <c r="B8001" s="15" t="s">
        <v>1296</v>
      </c>
      <c r="C8001" s="15" t="s">
        <v>362</v>
      </c>
      <c r="D8001" s="18">
        <v>46041</v>
      </c>
      <c r="E8001" s="16">
        <v>7</v>
      </c>
    </row>
  </sheetData>
  <conditionalFormatting sqref="A2:A8001">
    <cfRule type="duplicateValues" dxfId="5" priority="1"/>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2501"/>
  <sheetViews>
    <sheetView workbookViewId="0">
      <selection activeCell="H2" sqref="H2:I2"/>
    </sheetView>
  </sheetViews>
  <sheetFormatPr defaultRowHeight="14.4" x14ac:dyDescent="0.3"/>
  <cols>
    <col min="1" max="1" width="10.77734375" customWidth="1"/>
    <col min="2" max="2" width="11.6640625" customWidth="1"/>
    <col min="3" max="3" width="10.21875" customWidth="1"/>
    <col min="4" max="4" width="7.77734375" customWidth="1"/>
    <col min="5" max="5" width="11" customWidth="1"/>
  </cols>
  <sheetData>
    <row r="1" spans="1:5" s="1" customFormat="1" x14ac:dyDescent="0.3">
      <c r="A1" s="5" t="s">
        <v>17289</v>
      </c>
      <c r="B1" s="13" t="s">
        <v>0</v>
      </c>
      <c r="C1" s="13" t="s">
        <v>17290</v>
      </c>
      <c r="D1" s="13" t="s">
        <v>9288</v>
      </c>
      <c r="E1" s="14" t="s">
        <v>17291</v>
      </c>
    </row>
    <row r="2" spans="1:5" x14ac:dyDescent="0.3">
      <c r="A2" s="3" t="s">
        <v>17292</v>
      </c>
      <c r="B2" s="11" t="s">
        <v>171</v>
      </c>
      <c r="C2" s="11" t="s">
        <v>17293</v>
      </c>
      <c r="D2" s="11">
        <v>4</v>
      </c>
      <c r="E2" s="12">
        <v>6884</v>
      </c>
    </row>
    <row r="3" spans="1:5" x14ac:dyDescent="0.3">
      <c r="A3" s="3" t="s">
        <v>17294</v>
      </c>
      <c r="B3" s="11" t="s">
        <v>393</v>
      </c>
      <c r="C3" s="11" t="s">
        <v>17295</v>
      </c>
      <c r="D3" s="11">
        <v>1</v>
      </c>
      <c r="E3" s="12">
        <v>10685</v>
      </c>
    </row>
    <row r="4" spans="1:5" x14ac:dyDescent="0.3">
      <c r="A4" s="3" t="s">
        <v>17296</v>
      </c>
      <c r="B4" s="11" t="s">
        <v>332</v>
      </c>
      <c r="C4" s="11" t="s">
        <v>17297</v>
      </c>
      <c r="D4" s="11">
        <v>5</v>
      </c>
      <c r="E4" s="12">
        <v>5140</v>
      </c>
    </row>
    <row r="5" spans="1:5" x14ac:dyDescent="0.3">
      <c r="A5" s="3" t="s">
        <v>17298</v>
      </c>
      <c r="B5" s="11" t="s">
        <v>336</v>
      </c>
      <c r="C5" s="11" t="s">
        <v>17295</v>
      </c>
      <c r="D5" s="11">
        <v>12</v>
      </c>
      <c r="E5" s="12">
        <v>4448</v>
      </c>
    </row>
    <row r="6" spans="1:5" x14ac:dyDescent="0.3">
      <c r="A6" s="3" t="s">
        <v>17299</v>
      </c>
      <c r="B6" s="11" t="s">
        <v>364</v>
      </c>
      <c r="C6" s="11" t="s">
        <v>17297</v>
      </c>
      <c r="D6" s="11">
        <v>7</v>
      </c>
      <c r="E6" s="12">
        <v>14764</v>
      </c>
    </row>
    <row r="7" spans="1:5" x14ac:dyDescent="0.3">
      <c r="A7" s="3" t="s">
        <v>17300</v>
      </c>
      <c r="B7" s="11" t="s">
        <v>133</v>
      </c>
      <c r="C7" s="11" t="s">
        <v>17297</v>
      </c>
      <c r="D7" s="11">
        <v>1</v>
      </c>
      <c r="E7" s="12">
        <v>24665</v>
      </c>
    </row>
    <row r="8" spans="1:5" x14ac:dyDescent="0.3">
      <c r="A8" s="3" t="s">
        <v>17301</v>
      </c>
      <c r="B8" s="11" t="s">
        <v>350</v>
      </c>
      <c r="C8" s="11" t="s">
        <v>17295</v>
      </c>
      <c r="D8" s="11">
        <v>3</v>
      </c>
      <c r="E8" s="12">
        <v>10027</v>
      </c>
    </row>
    <row r="9" spans="1:5" x14ac:dyDescent="0.3">
      <c r="A9" s="3" t="s">
        <v>17302</v>
      </c>
      <c r="B9" s="11" t="s">
        <v>318</v>
      </c>
      <c r="C9" s="11" t="s">
        <v>17295</v>
      </c>
      <c r="D9" s="11">
        <v>3</v>
      </c>
      <c r="E9" s="12">
        <v>16889</v>
      </c>
    </row>
    <row r="10" spans="1:5" x14ac:dyDescent="0.3">
      <c r="A10" s="3" t="s">
        <v>17303</v>
      </c>
      <c r="B10" s="11" t="s">
        <v>248</v>
      </c>
      <c r="C10" s="11" t="s">
        <v>17293</v>
      </c>
      <c r="D10" s="11">
        <v>8</v>
      </c>
      <c r="E10" s="12">
        <v>1582</v>
      </c>
    </row>
    <row r="11" spans="1:5" x14ac:dyDescent="0.3">
      <c r="A11" s="3" t="s">
        <v>17304</v>
      </c>
      <c r="B11" s="11" t="s">
        <v>393</v>
      </c>
      <c r="C11" s="11" t="s">
        <v>17293</v>
      </c>
      <c r="D11" s="11">
        <v>2</v>
      </c>
      <c r="E11" s="12">
        <v>24925</v>
      </c>
    </row>
    <row r="12" spans="1:5" x14ac:dyDescent="0.3">
      <c r="A12" s="3" t="s">
        <v>17305</v>
      </c>
      <c r="B12" s="11" t="s">
        <v>308</v>
      </c>
      <c r="C12" s="11" t="s">
        <v>17306</v>
      </c>
      <c r="D12" s="11">
        <v>4</v>
      </c>
      <c r="E12" s="12">
        <v>5957</v>
      </c>
    </row>
    <row r="13" spans="1:5" x14ac:dyDescent="0.3">
      <c r="A13" s="3" t="s">
        <v>17307</v>
      </c>
      <c r="B13" s="11" t="s">
        <v>130</v>
      </c>
      <c r="C13" s="11" t="s">
        <v>17308</v>
      </c>
      <c r="D13" s="11">
        <v>11</v>
      </c>
      <c r="E13" s="12">
        <v>14706</v>
      </c>
    </row>
    <row r="14" spans="1:5" x14ac:dyDescent="0.3">
      <c r="A14" s="3" t="s">
        <v>17309</v>
      </c>
      <c r="B14" s="11" t="s">
        <v>27</v>
      </c>
      <c r="C14" s="11" t="s">
        <v>17297</v>
      </c>
      <c r="D14" s="11">
        <v>5</v>
      </c>
      <c r="E14" s="12">
        <v>22419</v>
      </c>
    </row>
    <row r="15" spans="1:5" x14ac:dyDescent="0.3">
      <c r="A15" s="3" t="s">
        <v>17310</v>
      </c>
      <c r="B15" s="11" t="s">
        <v>211</v>
      </c>
      <c r="C15" s="11" t="s">
        <v>17297</v>
      </c>
      <c r="D15" s="11">
        <v>1</v>
      </c>
      <c r="E15" s="12">
        <v>8916</v>
      </c>
    </row>
    <row r="16" spans="1:5" x14ac:dyDescent="0.3">
      <c r="A16" s="3" t="s">
        <v>17311</v>
      </c>
      <c r="B16" s="11" t="s">
        <v>296</v>
      </c>
      <c r="C16" s="11" t="s">
        <v>17295</v>
      </c>
      <c r="D16" s="11">
        <v>3</v>
      </c>
      <c r="E16" s="12">
        <v>10312</v>
      </c>
    </row>
    <row r="17" spans="1:5" x14ac:dyDescent="0.3">
      <c r="A17" s="3" t="s">
        <v>17312</v>
      </c>
      <c r="B17" s="11" t="s">
        <v>274</v>
      </c>
      <c r="C17" s="11" t="s">
        <v>17297</v>
      </c>
      <c r="D17" s="11">
        <v>11</v>
      </c>
      <c r="E17" s="12">
        <v>20884</v>
      </c>
    </row>
    <row r="18" spans="1:5" x14ac:dyDescent="0.3">
      <c r="A18" s="3" t="s">
        <v>17313</v>
      </c>
      <c r="B18" s="11" t="s">
        <v>32</v>
      </c>
      <c r="C18" s="11" t="s">
        <v>17308</v>
      </c>
      <c r="D18" s="11">
        <v>8</v>
      </c>
      <c r="E18" s="12">
        <v>3605</v>
      </c>
    </row>
    <row r="19" spans="1:5" x14ac:dyDescent="0.3">
      <c r="A19" s="3" t="s">
        <v>17314</v>
      </c>
      <c r="B19" s="11" t="s">
        <v>288</v>
      </c>
      <c r="C19" s="11" t="s">
        <v>17297</v>
      </c>
      <c r="D19" s="11">
        <v>3</v>
      </c>
      <c r="E19" s="12">
        <v>16078</v>
      </c>
    </row>
    <row r="20" spans="1:5" x14ac:dyDescent="0.3">
      <c r="A20" s="3" t="s">
        <v>17315</v>
      </c>
      <c r="B20" s="11" t="s">
        <v>107</v>
      </c>
      <c r="C20" s="11" t="s">
        <v>17293</v>
      </c>
      <c r="D20" s="11">
        <v>7</v>
      </c>
      <c r="E20" s="12">
        <v>18350</v>
      </c>
    </row>
    <row r="21" spans="1:5" x14ac:dyDescent="0.3">
      <c r="A21" s="3" t="s">
        <v>17316</v>
      </c>
      <c r="B21" s="11" t="s">
        <v>85</v>
      </c>
      <c r="C21" s="11" t="s">
        <v>17306</v>
      </c>
      <c r="D21" s="11">
        <v>7</v>
      </c>
      <c r="E21" s="12">
        <v>18917</v>
      </c>
    </row>
    <row r="22" spans="1:5" x14ac:dyDescent="0.3">
      <c r="A22" s="3" t="s">
        <v>17317</v>
      </c>
      <c r="B22" s="11" t="s">
        <v>214</v>
      </c>
      <c r="C22" s="11" t="s">
        <v>17308</v>
      </c>
      <c r="D22" s="11">
        <v>6</v>
      </c>
      <c r="E22" s="12">
        <v>3354</v>
      </c>
    </row>
    <row r="23" spans="1:5" x14ac:dyDescent="0.3">
      <c r="A23" s="3" t="s">
        <v>17318</v>
      </c>
      <c r="B23" s="11" t="s">
        <v>37</v>
      </c>
      <c r="C23" s="11" t="s">
        <v>17293</v>
      </c>
      <c r="D23" s="11">
        <v>4</v>
      </c>
      <c r="E23" s="12">
        <v>22258</v>
      </c>
    </row>
    <row r="24" spans="1:5" x14ac:dyDescent="0.3">
      <c r="A24" s="3" t="s">
        <v>17319</v>
      </c>
      <c r="B24" s="11" t="s">
        <v>393</v>
      </c>
      <c r="C24" s="11" t="s">
        <v>17295</v>
      </c>
      <c r="D24" s="11">
        <v>1</v>
      </c>
      <c r="E24" s="12">
        <v>3418</v>
      </c>
    </row>
    <row r="25" spans="1:5" x14ac:dyDescent="0.3">
      <c r="A25" s="3" t="s">
        <v>17320</v>
      </c>
      <c r="B25" s="11" t="s">
        <v>140</v>
      </c>
      <c r="C25" s="11" t="s">
        <v>17297</v>
      </c>
      <c r="D25" s="11">
        <v>1</v>
      </c>
      <c r="E25" s="12">
        <v>10009</v>
      </c>
    </row>
    <row r="26" spans="1:5" x14ac:dyDescent="0.3">
      <c r="A26" s="3" t="s">
        <v>17321</v>
      </c>
      <c r="B26" s="11" t="s">
        <v>395</v>
      </c>
      <c r="C26" s="11" t="s">
        <v>17293</v>
      </c>
      <c r="D26" s="11">
        <v>2</v>
      </c>
      <c r="E26" s="12">
        <v>11947</v>
      </c>
    </row>
    <row r="27" spans="1:5" x14ac:dyDescent="0.3">
      <c r="A27" s="3" t="s">
        <v>17322</v>
      </c>
      <c r="B27" s="11" t="s">
        <v>22</v>
      </c>
      <c r="C27" s="11" t="s">
        <v>17308</v>
      </c>
      <c r="D27" s="11">
        <v>6</v>
      </c>
      <c r="E27" s="12">
        <v>13574</v>
      </c>
    </row>
    <row r="28" spans="1:5" x14ac:dyDescent="0.3">
      <c r="A28" s="3" t="s">
        <v>17323</v>
      </c>
      <c r="B28" s="11" t="s">
        <v>42</v>
      </c>
      <c r="C28" s="11" t="s">
        <v>17295</v>
      </c>
      <c r="D28" s="11">
        <v>12</v>
      </c>
      <c r="E28" s="12">
        <v>23248</v>
      </c>
    </row>
    <row r="29" spans="1:5" x14ac:dyDescent="0.3">
      <c r="A29" s="3" t="s">
        <v>17324</v>
      </c>
      <c r="B29" s="11" t="s">
        <v>143</v>
      </c>
      <c r="C29" s="11" t="s">
        <v>17297</v>
      </c>
      <c r="D29" s="11">
        <v>12</v>
      </c>
      <c r="E29" s="12">
        <v>17294</v>
      </c>
    </row>
    <row r="30" spans="1:5" x14ac:dyDescent="0.3">
      <c r="A30" s="3" t="s">
        <v>17325</v>
      </c>
      <c r="B30" s="11" t="s">
        <v>354</v>
      </c>
      <c r="C30" s="11" t="s">
        <v>17293</v>
      </c>
      <c r="D30" s="11">
        <v>10</v>
      </c>
      <c r="E30" s="12">
        <v>2212</v>
      </c>
    </row>
    <row r="31" spans="1:5" x14ac:dyDescent="0.3">
      <c r="A31" s="3" t="s">
        <v>17326</v>
      </c>
      <c r="B31" s="11" t="s">
        <v>206</v>
      </c>
      <c r="C31" s="11" t="s">
        <v>17295</v>
      </c>
      <c r="D31" s="11">
        <v>2</v>
      </c>
      <c r="E31" s="12">
        <v>12214</v>
      </c>
    </row>
    <row r="32" spans="1:5" x14ac:dyDescent="0.3">
      <c r="A32" s="3" t="s">
        <v>17327</v>
      </c>
      <c r="B32" s="11" t="s">
        <v>187</v>
      </c>
      <c r="C32" s="11" t="s">
        <v>17308</v>
      </c>
      <c r="D32" s="11">
        <v>3</v>
      </c>
      <c r="E32" s="12">
        <v>12773</v>
      </c>
    </row>
    <row r="33" spans="1:5" x14ac:dyDescent="0.3">
      <c r="A33" s="3" t="s">
        <v>17328</v>
      </c>
      <c r="B33" s="11" t="s">
        <v>78</v>
      </c>
      <c r="C33" s="11" t="s">
        <v>17295</v>
      </c>
      <c r="D33" s="11">
        <v>6</v>
      </c>
      <c r="E33" s="12">
        <v>18011</v>
      </c>
    </row>
    <row r="34" spans="1:5" x14ac:dyDescent="0.3">
      <c r="A34" s="3" t="s">
        <v>17329</v>
      </c>
      <c r="B34" s="11" t="s">
        <v>237</v>
      </c>
      <c r="C34" s="11" t="s">
        <v>17293</v>
      </c>
      <c r="D34" s="11">
        <v>1</v>
      </c>
      <c r="E34" s="12">
        <v>16434</v>
      </c>
    </row>
    <row r="35" spans="1:5" x14ac:dyDescent="0.3">
      <c r="A35" s="3" t="s">
        <v>17330</v>
      </c>
      <c r="B35" s="11" t="s">
        <v>211</v>
      </c>
      <c r="C35" s="11" t="s">
        <v>17293</v>
      </c>
      <c r="D35" s="11">
        <v>1</v>
      </c>
      <c r="E35" s="12">
        <v>21645</v>
      </c>
    </row>
    <row r="36" spans="1:5" x14ac:dyDescent="0.3">
      <c r="A36" s="3" t="s">
        <v>17331</v>
      </c>
      <c r="B36" s="11" t="s">
        <v>280</v>
      </c>
      <c r="C36" s="11" t="s">
        <v>17295</v>
      </c>
      <c r="D36" s="11">
        <v>7</v>
      </c>
      <c r="E36" s="12">
        <v>14799</v>
      </c>
    </row>
    <row r="37" spans="1:5" x14ac:dyDescent="0.3">
      <c r="A37" s="3" t="s">
        <v>17332</v>
      </c>
      <c r="B37" s="11" t="s">
        <v>274</v>
      </c>
      <c r="C37" s="11" t="s">
        <v>17306</v>
      </c>
      <c r="D37" s="11">
        <v>3</v>
      </c>
      <c r="E37" s="12">
        <v>5535</v>
      </c>
    </row>
    <row r="38" spans="1:5" x14ac:dyDescent="0.3">
      <c r="A38" s="3" t="s">
        <v>17333</v>
      </c>
      <c r="B38" s="11" t="s">
        <v>128</v>
      </c>
      <c r="C38" s="11" t="s">
        <v>17306</v>
      </c>
      <c r="D38" s="11">
        <v>9</v>
      </c>
      <c r="E38" s="12">
        <v>14490</v>
      </c>
    </row>
    <row r="39" spans="1:5" x14ac:dyDescent="0.3">
      <c r="A39" s="3" t="s">
        <v>17334</v>
      </c>
      <c r="B39" s="11" t="s">
        <v>344</v>
      </c>
      <c r="C39" s="11" t="s">
        <v>17306</v>
      </c>
      <c r="D39" s="11">
        <v>6</v>
      </c>
      <c r="E39" s="12">
        <v>5550</v>
      </c>
    </row>
    <row r="40" spans="1:5" x14ac:dyDescent="0.3">
      <c r="A40" s="3" t="s">
        <v>17335</v>
      </c>
      <c r="B40" s="11" t="s">
        <v>382</v>
      </c>
      <c r="C40" s="11" t="s">
        <v>17295</v>
      </c>
      <c r="D40" s="11">
        <v>10</v>
      </c>
      <c r="E40" s="12">
        <v>4975</v>
      </c>
    </row>
    <row r="41" spans="1:5" x14ac:dyDescent="0.3">
      <c r="A41" s="3" t="s">
        <v>17336</v>
      </c>
      <c r="B41" s="11" t="s">
        <v>303</v>
      </c>
      <c r="C41" s="11" t="s">
        <v>17293</v>
      </c>
      <c r="D41" s="11">
        <v>11</v>
      </c>
      <c r="E41" s="12">
        <v>11520</v>
      </c>
    </row>
    <row r="42" spans="1:5" x14ac:dyDescent="0.3">
      <c r="A42" s="3" t="s">
        <v>17337</v>
      </c>
      <c r="B42" s="11" t="s">
        <v>312</v>
      </c>
      <c r="C42" s="11" t="s">
        <v>17306</v>
      </c>
      <c r="D42" s="11">
        <v>11</v>
      </c>
      <c r="E42" s="12">
        <v>16968</v>
      </c>
    </row>
    <row r="43" spans="1:5" x14ac:dyDescent="0.3">
      <c r="A43" s="3" t="s">
        <v>17338</v>
      </c>
      <c r="B43" s="11" t="s">
        <v>272</v>
      </c>
      <c r="C43" s="11" t="s">
        <v>17297</v>
      </c>
      <c r="D43" s="11">
        <v>12</v>
      </c>
      <c r="E43" s="12">
        <v>23515</v>
      </c>
    </row>
    <row r="44" spans="1:5" x14ac:dyDescent="0.3">
      <c r="A44" s="3" t="s">
        <v>17339</v>
      </c>
      <c r="B44" s="11" t="s">
        <v>47</v>
      </c>
      <c r="C44" s="11" t="s">
        <v>17295</v>
      </c>
      <c r="D44" s="11">
        <v>5</v>
      </c>
      <c r="E44" s="12">
        <v>23451</v>
      </c>
    </row>
    <row r="45" spans="1:5" x14ac:dyDescent="0.3">
      <c r="A45" s="3" t="s">
        <v>17340</v>
      </c>
      <c r="B45" s="11" t="s">
        <v>126</v>
      </c>
      <c r="C45" s="11" t="s">
        <v>17297</v>
      </c>
      <c r="D45" s="11">
        <v>1</v>
      </c>
      <c r="E45" s="12">
        <v>17603</v>
      </c>
    </row>
    <row r="46" spans="1:5" x14ac:dyDescent="0.3">
      <c r="A46" s="3" t="s">
        <v>17341</v>
      </c>
      <c r="B46" s="11" t="s">
        <v>278</v>
      </c>
      <c r="C46" s="11" t="s">
        <v>17306</v>
      </c>
      <c r="D46" s="11">
        <v>7</v>
      </c>
      <c r="E46" s="12">
        <v>9854</v>
      </c>
    </row>
    <row r="47" spans="1:5" x14ac:dyDescent="0.3">
      <c r="A47" s="3" t="s">
        <v>17342</v>
      </c>
      <c r="B47" s="11" t="s">
        <v>320</v>
      </c>
      <c r="C47" s="11" t="s">
        <v>17306</v>
      </c>
      <c r="D47" s="11">
        <v>6</v>
      </c>
      <c r="E47" s="12">
        <v>13041</v>
      </c>
    </row>
    <row r="48" spans="1:5" x14ac:dyDescent="0.3">
      <c r="A48" s="3" t="s">
        <v>17343</v>
      </c>
      <c r="B48" s="11" t="s">
        <v>221</v>
      </c>
      <c r="C48" s="11" t="s">
        <v>17295</v>
      </c>
      <c r="D48" s="11">
        <v>10</v>
      </c>
      <c r="E48" s="12">
        <v>6339</v>
      </c>
    </row>
    <row r="49" spans="1:5" x14ac:dyDescent="0.3">
      <c r="A49" s="3" t="s">
        <v>17344</v>
      </c>
      <c r="B49" s="11" t="s">
        <v>78</v>
      </c>
      <c r="C49" s="11" t="s">
        <v>17308</v>
      </c>
      <c r="D49" s="11">
        <v>8</v>
      </c>
      <c r="E49" s="12">
        <v>21243</v>
      </c>
    </row>
    <row r="50" spans="1:5" x14ac:dyDescent="0.3">
      <c r="A50" s="3" t="s">
        <v>17345</v>
      </c>
      <c r="B50" s="11" t="s">
        <v>395</v>
      </c>
      <c r="C50" s="11" t="s">
        <v>17308</v>
      </c>
      <c r="D50" s="11">
        <v>8</v>
      </c>
      <c r="E50" s="12">
        <v>16346</v>
      </c>
    </row>
    <row r="51" spans="1:5" x14ac:dyDescent="0.3">
      <c r="A51" s="3" t="s">
        <v>17346</v>
      </c>
      <c r="B51" s="11" t="s">
        <v>401</v>
      </c>
      <c r="C51" s="11" t="s">
        <v>17306</v>
      </c>
      <c r="D51" s="11">
        <v>5</v>
      </c>
      <c r="E51" s="12">
        <v>16316</v>
      </c>
    </row>
    <row r="52" spans="1:5" x14ac:dyDescent="0.3">
      <c r="A52" s="3" t="s">
        <v>17347</v>
      </c>
      <c r="B52" s="11" t="s">
        <v>344</v>
      </c>
      <c r="C52" s="11" t="s">
        <v>17297</v>
      </c>
      <c r="D52" s="11">
        <v>4</v>
      </c>
      <c r="E52" s="12">
        <v>14011</v>
      </c>
    </row>
    <row r="53" spans="1:5" x14ac:dyDescent="0.3">
      <c r="A53" s="3" t="s">
        <v>17348</v>
      </c>
      <c r="B53" s="11" t="s">
        <v>137</v>
      </c>
      <c r="C53" s="11" t="s">
        <v>17297</v>
      </c>
      <c r="D53" s="11">
        <v>3</v>
      </c>
      <c r="E53" s="12">
        <v>7440</v>
      </c>
    </row>
    <row r="54" spans="1:5" x14ac:dyDescent="0.3">
      <c r="A54" s="3" t="s">
        <v>17349</v>
      </c>
      <c r="B54" s="11" t="s">
        <v>157</v>
      </c>
      <c r="C54" s="11" t="s">
        <v>17293</v>
      </c>
      <c r="D54" s="11">
        <v>6</v>
      </c>
      <c r="E54" s="12">
        <v>11990</v>
      </c>
    </row>
    <row r="55" spans="1:5" x14ac:dyDescent="0.3">
      <c r="A55" s="3" t="s">
        <v>17350</v>
      </c>
      <c r="B55" s="11" t="s">
        <v>329</v>
      </c>
      <c r="C55" s="11" t="s">
        <v>17306</v>
      </c>
      <c r="D55" s="11">
        <v>5</v>
      </c>
      <c r="E55" s="12">
        <v>13926</v>
      </c>
    </row>
    <row r="56" spans="1:5" x14ac:dyDescent="0.3">
      <c r="A56" s="3" t="s">
        <v>17351</v>
      </c>
      <c r="B56" s="11" t="s">
        <v>352</v>
      </c>
      <c r="C56" s="11" t="s">
        <v>17297</v>
      </c>
      <c r="D56" s="11">
        <v>11</v>
      </c>
      <c r="E56" s="12">
        <v>16779</v>
      </c>
    </row>
    <row r="57" spans="1:5" x14ac:dyDescent="0.3">
      <c r="A57" s="3" t="s">
        <v>17352</v>
      </c>
      <c r="B57" s="11" t="s">
        <v>124</v>
      </c>
      <c r="C57" s="11" t="s">
        <v>17308</v>
      </c>
      <c r="D57" s="11">
        <v>2</v>
      </c>
      <c r="E57" s="12">
        <v>19581</v>
      </c>
    </row>
    <row r="58" spans="1:5" x14ac:dyDescent="0.3">
      <c r="A58" s="3" t="s">
        <v>17353</v>
      </c>
      <c r="B58" s="11" t="s">
        <v>362</v>
      </c>
      <c r="C58" s="11" t="s">
        <v>17293</v>
      </c>
      <c r="D58" s="11">
        <v>4</v>
      </c>
      <c r="E58" s="12">
        <v>5179</v>
      </c>
    </row>
    <row r="59" spans="1:5" x14ac:dyDescent="0.3">
      <c r="A59" s="3" t="s">
        <v>17354</v>
      </c>
      <c r="B59" s="11" t="s">
        <v>8</v>
      </c>
      <c r="C59" s="11" t="s">
        <v>17293</v>
      </c>
      <c r="D59" s="11">
        <v>10</v>
      </c>
      <c r="E59" s="12">
        <v>14731</v>
      </c>
    </row>
    <row r="60" spans="1:5" x14ac:dyDescent="0.3">
      <c r="A60" s="3" t="s">
        <v>17355</v>
      </c>
      <c r="B60" s="11" t="s">
        <v>314</v>
      </c>
      <c r="C60" s="11" t="s">
        <v>17306</v>
      </c>
      <c r="D60" s="11">
        <v>4</v>
      </c>
      <c r="E60" s="12">
        <v>16751</v>
      </c>
    </row>
    <row r="61" spans="1:5" x14ac:dyDescent="0.3">
      <c r="A61" s="3" t="s">
        <v>17356</v>
      </c>
      <c r="B61" s="11" t="s">
        <v>157</v>
      </c>
      <c r="C61" s="11" t="s">
        <v>17308</v>
      </c>
      <c r="D61" s="11">
        <v>3</v>
      </c>
      <c r="E61" s="12">
        <v>7273</v>
      </c>
    </row>
    <row r="62" spans="1:5" x14ac:dyDescent="0.3">
      <c r="A62" s="3" t="s">
        <v>17357</v>
      </c>
      <c r="B62" s="11" t="s">
        <v>269</v>
      </c>
      <c r="C62" s="11" t="s">
        <v>17306</v>
      </c>
      <c r="D62" s="11">
        <v>11</v>
      </c>
      <c r="E62" s="12">
        <v>22690</v>
      </c>
    </row>
    <row r="63" spans="1:5" x14ac:dyDescent="0.3">
      <c r="A63" s="3" t="s">
        <v>17358</v>
      </c>
      <c r="B63" s="11" t="s">
        <v>37</v>
      </c>
      <c r="C63" s="11" t="s">
        <v>17306</v>
      </c>
      <c r="D63" s="11">
        <v>3</v>
      </c>
      <c r="E63" s="12">
        <v>2151</v>
      </c>
    </row>
    <row r="64" spans="1:5" x14ac:dyDescent="0.3">
      <c r="A64" s="3" t="s">
        <v>17359</v>
      </c>
      <c r="B64" s="11" t="s">
        <v>373</v>
      </c>
      <c r="C64" s="11" t="s">
        <v>17297</v>
      </c>
      <c r="D64" s="11">
        <v>11</v>
      </c>
      <c r="E64" s="12">
        <v>23847</v>
      </c>
    </row>
    <row r="65" spans="1:5" x14ac:dyDescent="0.3">
      <c r="A65" s="3" t="s">
        <v>17360</v>
      </c>
      <c r="B65" s="11" t="s">
        <v>258</v>
      </c>
      <c r="C65" s="11" t="s">
        <v>17297</v>
      </c>
      <c r="D65" s="11">
        <v>10</v>
      </c>
      <c r="E65" s="12">
        <v>12939</v>
      </c>
    </row>
    <row r="66" spans="1:5" x14ac:dyDescent="0.3">
      <c r="A66" s="3" t="s">
        <v>17361</v>
      </c>
      <c r="B66" s="11" t="s">
        <v>332</v>
      </c>
      <c r="C66" s="11" t="s">
        <v>17297</v>
      </c>
      <c r="D66" s="11">
        <v>3</v>
      </c>
      <c r="E66" s="12">
        <v>11624</v>
      </c>
    </row>
    <row r="67" spans="1:5" x14ac:dyDescent="0.3">
      <c r="A67" s="3" t="s">
        <v>17362</v>
      </c>
      <c r="B67" s="11" t="s">
        <v>308</v>
      </c>
      <c r="C67" s="11" t="s">
        <v>17295</v>
      </c>
      <c r="D67" s="11">
        <v>10</v>
      </c>
      <c r="E67" s="12">
        <v>11267</v>
      </c>
    </row>
    <row r="68" spans="1:5" x14ac:dyDescent="0.3">
      <c r="A68" s="3" t="s">
        <v>17363</v>
      </c>
      <c r="B68" s="11" t="s">
        <v>378</v>
      </c>
      <c r="C68" s="11" t="s">
        <v>17306</v>
      </c>
      <c r="D68" s="11">
        <v>7</v>
      </c>
      <c r="E68" s="12">
        <v>21169</v>
      </c>
    </row>
    <row r="69" spans="1:5" x14ac:dyDescent="0.3">
      <c r="A69" s="3" t="s">
        <v>17364</v>
      </c>
      <c r="B69" s="11" t="s">
        <v>181</v>
      </c>
      <c r="C69" s="11" t="s">
        <v>17295</v>
      </c>
      <c r="D69" s="11">
        <v>4</v>
      </c>
      <c r="E69" s="12">
        <v>7009</v>
      </c>
    </row>
    <row r="70" spans="1:5" x14ac:dyDescent="0.3">
      <c r="A70" s="3" t="s">
        <v>17365</v>
      </c>
      <c r="B70" s="11" t="s">
        <v>312</v>
      </c>
      <c r="C70" s="11" t="s">
        <v>17295</v>
      </c>
      <c r="D70" s="11">
        <v>6</v>
      </c>
      <c r="E70" s="12">
        <v>20941</v>
      </c>
    </row>
    <row r="71" spans="1:5" x14ac:dyDescent="0.3">
      <c r="A71" s="3" t="s">
        <v>17366</v>
      </c>
      <c r="B71" s="11" t="s">
        <v>149</v>
      </c>
      <c r="C71" s="11" t="s">
        <v>17293</v>
      </c>
      <c r="D71" s="11">
        <v>9</v>
      </c>
      <c r="E71" s="12">
        <v>18860</v>
      </c>
    </row>
    <row r="72" spans="1:5" x14ac:dyDescent="0.3">
      <c r="A72" s="3" t="s">
        <v>17367</v>
      </c>
      <c r="B72" s="11" t="s">
        <v>272</v>
      </c>
      <c r="C72" s="11" t="s">
        <v>17293</v>
      </c>
      <c r="D72" s="11">
        <v>4</v>
      </c>
      <c r="E72" s="12">
        <v>5010</v>
      </c>
    </row>
    <row r="73" spans="1:5" x14ac:dyDescent="0.3">
      <c r="A73" s="3" t="s">
        <v>17368</v>
      </c>
      <c r="B73" s="11" t="s">
        <v>256</v>
      </c>
      <c r="C73" s="11" t="s">
        <v>17297</v>
      </c>
      <c r="D73" s="11">
        <v>10</v>
      </c>
      <c r="E73" s="12">
        <v>23727</v>
      </c>
    </row>
    <row r="74" spans="1:5" x14ac:dyDescent="0.3">
      <c r="A74" s="3" t="s">
        <v>17369</v>
      </c>
      <c r="B74" s="11" t="s">
        <v>324</v>
      </c>
      <c r="C74" s="11" t="s">
        <v>17306</v>
      </c>
      <c r="D74" s="11">
        <v>9</v>
      </c>
      <c r="E74" s="12">
        <v>22938</v>
      </c>
    </row>
    <row r="75" spans="1:5" x14ac:dyDescent="0.3">
      <c r="A75" s="3" t="s">
        <v>17370</v>
      </c>
      <c r="B75" s="11" t="s">
        <v>126</v>
      </c>
      <c r="C75" s="11" t="s">
        <v>17297</v>
      </c>
      <c r="D75" s="11">
        <v>6</v>
      </c>
      <c r="E75" s="12">
        <v>18190</v>
      </c>
    </row>
    <row r="76" spans="1:5" x14ac:dyDescent="0.3">
      <c r="A76" s="3" t="s">
        <v>17371</v>
      </c>
      <c r="B76" s="11" t="s">
        <v>53</v>
      </c>
      <c r="C76" s="11" t="s">
        <v>17306</v>
      </c>
      <c r="D76" s="11">
        <v>6</v>
      </c>
      <c r="E76" s="12">
        <v>5276</v>
      </c>
    </row>
    <row r="77" spans="1:5" x14ac:dyDescent="0.3">
      <c r="A77" s="3" t="s">
        <v>17372</v>
      </c>
      <c r="B77" s="11" t="s">
        <v>239</v>
      </c>
      <c r="C77" s="11" t="s">
        <v>17306</v>
      </c>
      <c r="D77" s="11">
        <v>12</v>
      </c>
      <c r="E77" s="12">
        <v>19695</v>
      </c>
    </row>
    <row r="78" spans="1:5" x14ac:dyDescent="0.3">
      <c r="A78" s="3" t="s">
        <v>17373</v>
      </c>
      <c r="B78" s="11" t="s">
        <v>358</v>
      </c>
      <c r="C78" s="11" t="s">
        <v>17295</v>
      </c>
      <c r="D78" s="11">
        <v>10</v>
      </c>
      <c r="E78" s="12">
        <v>24763</v>
      </c>
    </row>
    <row r="79" spans="1:5" x14ac:dyDescent="0.3">
      <c r="A79" s="3" t="s">
        <v>17374</v>
      </c>
      <c r="B79" s="11" t="s">
        <v>336</v>
      </c>
      <c r="C79" s="11" t="s">
        <v>17293</v>
      </c>
      <c r="D79" s="11">
        <v>7</v>
      </c>
      <c r="E79" s="12">
        <v>6069</v>
      </c>
    </row>
    <row r="80" spans="1:5" x14ac:dyDescent="0.3">
      <c r="A80" s="3" t="s">
        <v>17375</v>
      </c>
      <c r="B80" s="11" t="s">
        <v>326</v>
      </c>
      <c r="C80" s="11" t="s">
        <v>17306</v>
      </c>
      <c r="D80" s="11">
        <v>4</v>
      </c>
      <c r="E80" s="12">
        <v>5949</v>
      </c>
    </row>
    <row r="81" spans="1:5" x14ac:dyDescent="0.3">
      <c r="A81" s="3" t="s">
        <v>17376</v>
      </c>
      <c r="B81" s="11" t="s">
        <v>221</v>
      </c>
      <c r="C81" s="11" t="s">
        <v>17306</v>
      </c>
      <c r="D81" s="11">
        <v>1</v>
      </c>
      <c r="E81" s="12">
        <v>14307</v>
      </c>
    </row>
    <row r="82" spans="1:5" x14ac:dyDescent="0.3">
      <c r="A82" s="3" t="s">
        <v>17377</v>
      </c>
      <c r="B82" s="11" t="s">
        <v>272</v>
      </c>
      <c r="C82" s="11" t="s">
        <v>17293</v>
      </c>
      <c r="D82" s="11">
        <v>6</v>
      </c>
      <c r="E82" s="12">
        <v>21949</v>
      </c>
    </row>
    <row r="83" spans="1:5" x14ac:dyDescent="0.3">
      <c r="A83" s="3" t="s">
        <v>17378</v>
      </c>
      <c r="B83" s="11" t="s">
        <v>258</v>
      </c>
      <c r="C83" s="11" t="s">
        <v>17297</v>
      </c>
      <c r="D83" s="11">
        <v>2</v>
      </c>
      <c r="E83" s="12">
        <v>3642</v>
      </c>
    </row>
    <row r="84" spans="1:5" x14ac:dyDescent="0.3">
      <c r="A84" s="3" t="s">
        <v>17379</v>
      </c>
      <c r="B84" s="11" t="s">
        <v>179</v>
      </c>
      <c r="C84" s="11" t="s">
        <v>17293</v>
      </c>
      <c r="D84" s="11">
        <v>4</v>
      </c>
      <c r="E84" s="12">
        <v>8064</v>
      </c>
    </row>
    <row r="85" spans="1:5" x14ac:dyDescent="0.3">
      <c r="A85" s="3" t="s">
        <v>17380</v>
      </c>
      <c r="B85" s="11" t="s">
        <v>237</v>
      </c>
      <c r="C85" s="11" t="s">
        <v>17293</v>
      </c>
      <c r="D85" s="11">
        <v>2</v>
      </c>
      <c r="E85" s="12">
        <v>18771</v>
      </c>
    </row>
    <row r="86" spans="1:5" x14ac:dyDescent="0.3">
      <c r="A86" s="3" t="s">
        <v>17381</v>
      </c>
      <c r="B86" s="11" t="s">
        <v>356</v>
      </c>
      <c r="C86" s="11" t="s">
        <v>17297</v>
      </c>
      <c r="D86" s="11">
        <v>8</v>
      </c>
      <c r="E86" s="12">
        <v>14709</v>
      </c>
    </row>
    <row r="87" spans="1:5" x14ac:dyDescent="0.3">
      <c r="A87" s="3" t="s">
        <v>17382</v>
      </c>
      <c r="B87" s="11" t="s">
        <v>326</v>
      </c>
      <c r="C87" s="11" t="s">
        <v>17295</v>
      </c>
      <c r="D87" s="11">
        <v>7</v>
      </c>
      <c r="E87" s="12">
        <v>18177</v>
      </c>
    </row>
    <row r="88" spans="1:5" x14ac:dyDescent="0.3">
      <c r="A88" s="3" t="s">
        <v>17383</v>
      </c>
      <c r="B88" s="11" t="s">
        <v>251</v>
      </c>
      <c r="C88" s="11" t="s">
        <v>17295</v>
      </c>
      <c r="D88" s="11">
        <v>8</v>
      </c>
      <c r="E88" s="12">
        <v>6028</v>
      </c>
    </row>
    <row r="89" spans="1:5" x14ac:dyDescent="0.3">
      <c r="A89" s="3" t="s">
        <v>17384</v>
      </c>
      <c r="B89" s="11" t="s">
        <v>214</v>
      </c>
      <c r="C89" s="11" t="s">
        <v>17308</v>
      </c>
      <c r="D89" s="11">
        <v>11</v>
      </c>
      <c r="E89" s="12">
        <v>5587</v>
      </c>
    </row>
    <row r="90" spans="1:5" x14ac:dyDescent="0.3">
      <c r="A90" s="3" t="s">
        <v>17385</v>
      </c>
      <c r="B90" s="11" t="s">
        <v>391</v>
      </c>
      <c r="C90" s="11" t="s">
        <v>17295</v>
      </c>
      <c r="D90" s="11">
        <v>4</v>
      </c>
      <c r="E90" s="12">
        <v>6220</v>
      </c>
    </row>
    <row r="91" spans="1:5" x14ac:dyDescent="0.3">
      <c r="A91" s="3" t="s">
        <v>17386</v>
      </c>
      <c r="B91" s="11" t="s">
        <v>334</v>
      </c>
      <c r="C91" s="11" t="s">
        <v>17306</v>
      </c>
      <c r="D91" s="11">
        <v>1</v>
      </c>
      <c r="E91" s="12">
        <v>11743</v>
      </c>
    </row>
    <row r="92" spans="1:5" x14ac:dyDescent="0.3">
      <c r="A92" s="3" t="s">
        <v>17387</v>
      </c>
      <c r="B92" s="11" t="s">
        <v>149</v>
      </c>
      <c r="C92" s="11" t="s">
        <v>17297</v>
      </c>
      <c r="D92" s="11">
        <v>9</v>
      </c>
      <c r="E92" s="12">
        <v>19414</v>
      </c>
    </row>
    <row r="93" spans="1:5" x14ac:dyDescent="0.3">
      <c r="A93" s="3" t="s">
        <v>17388</v>
      </c>
      <c r="B93" s="11" t="s">
        <v>243</v>
      </c>
      <c r="C93" s="11" t="s">
        <v>17308</v>
      </c>
      <c r="D93" s="11">
        <v>3</v>
      </c>
      <c r="E93" s="12">
        <v>24533</v>
      </c>
    </row>
    <row r="94" spans="1:5" x14ac:dyDescent="0.3">
      <c r="A94" s="3" t="s">
        <v>17389</v>
      </c>
      <c r="B94" s="11" t="s">
        <v>62</v>
      </c>
      <c r="C94" s="11" t="s">
        <v>17297</v>
      </c>
      <c r="D94" s="11">
        <v>6</v>
      </c>
      <c r="E94" s="12">
        <v>18579</v>
      </c>
    </row>
    <row r="95" spans="1:5" x14ac:dyDescent="0.3">
      <c r="A95" s="3" t="s">
        <v>17390</v>
      </c>
      <c r="B95" s="11" t="s">
        <v>371</v>
      </c>
      <c r="C95" s="11" t="s">
        <v>17306</v>
      </c>
      <c r="D95" s="11">
        <v>10</v>
      </c>
      <c r="E95" s="12">
        <v>9522</v>
      </c>
    </row>
    <row r="96" spans="1:5" x14ac:dyDescent="0.3">
      <c r="A96" s="3" t="s">
        <v>17391</v>
      </c>
      <c r="B96" s="11" t="s">
        <v>223</v>
      </c>
      <c r="C96" s="11" t="s">
        <v>17306</v>
      </c>
      <c r="D96" s="11">
        <v>6</v>
      </c>
      <c r="E96" s="12">
        <v>13107</v>
      </c>
    </row>
    <row r="97" spans="1:5" x14ac:dyDescent="0.3">
      <c r="A97" s="3" t="s">
        <v>17392</v>
      </c>
      <c r="B97" s="11" t="s">
        <v>320</v>
      </c>
      <c r="C97" s="11" t="s">
        <v>17297</v>
      </c>
      <c r="D97" s="11">
        <v>6</v>
      </c>
      <c r="E97" s="12">
        <v>16122</v>
      </c>
    </row>
    <row r="98" spans="1:5" x14ac:dyDescent="0.3">
      <c r="A98" s="3" t="s">
        <v>17393</v>
      </c>
      <c r="B98" s="11" t="s">
        <v>352</v>
      </c>
      <c r="C98" s="11" t="s">
        <v>17306</v>
      </c>
      <c r="D98" s="11">
        <v>9</v>
      </c>
      <c r="E98" s="12">
        <v>3689</v>
      </c>
    </row>
    <row r="99" spans="1:5" x14ac:dyDescent="0.3">
      <c r="A99" s="3" t="s">
        <v>17394</v>
      </c>
      <c r="B99" s="11" t="s">
        <v>385</v>
      </c>
      <c r="C99" s="11" t="s">
        <v>17308</v>
      </c>
      <c r="D99" s="11">
        <v>3</v>
      </c>
      <c r="E99" s="12">
        <v>23039</v>
      </c>
    </row>
    <row r="100" spans="1:5" x14ac:dyDescent="0.3">
      <c r="A100" s="3" t="s">
        <v>17395</v>
      </c>
      <c r="B100" s="11" t="s">
        <v>232</v>
      </c>
      <c r="C100" s="11" t="s">
        <v>17306</v>
      </c>
      <c r="D100" s="11">
        <v>9</v>
      </c>
      <c r="E100" s="12">
        <v>10062</v>
      </c>
    </row>
    <row r="101" spans="1:5" x14ac:dyDescent="0.3">
      <c r="A101" s="3" t="s">
        <v>17396</v>
      </c>
      <c r="B101" s="11" t="s">
        <v>160</v>
      </c>
      <c r="C101" s="11" t="s">
        <v>17297</v>
      </c>
      <c r="D101" s="11">
        <v>7</v>
      </c>
      <c r="E101" s="12">
        <v>4723</v>
      </c>
    </row>
    <row r="102" spans="1:5" x14ac:dyDescent="0.3">
      <c r="A102" s="3" t="s">
        <v>17397</v>
      </c>
      <c r="B102" s="11" t="s">
        <v>360</v>
      </c>
      <c r="C102" s="11" t="s">
        <v>17306</v>
      </c>
      <c r="D102" s="11">
        <v>7</v>
      </c>
      <c r="E102" s="12">
        <v>12291</v>
      </c>
    </row>
    <row r="103" spans="1:5" x14ac:dyDescent="0.3">
      <c r="A103" s="3" t="s">
        <v>17398</v>
      </c>
      <c r="B103" s="11" t="s">
        <v>47</v>
      </c>
      <c r="C103" s="11" t="s">
        <v>17297</v>
      </c>
      <c r="D103" s="11">
        <v>8</v>
      </c>
      <c r="E103" s="12">
        <v>23631</v>
      </c>
    </row>
    <row r="104" spans="1:5" x14ac:dyDescent="0.3">
      <c r="A104" s="3" t="s">
        <v>17399</v>
      </c>
      <c r="B104" s="11" t="s">
        <v>324</v>
      </c>
      <c r="C104" s="11" t="s">
        <v>17308</v>
      </c>
      <c r="D104" s="11">
        <v>3</v>
      </c>
      <c r="E104" s="12">
        <v>9943</v>
      </c>
    </row>
    <row r="105" spans="1:5" x14ac:dyDescent="0.3">
      <c r="A105" s="3" t="s">
        <v>17400</v>
      </c>
      <c r="B105" s="11" t="s">
        <v>376</v>
      </c>
      <c r="C105" s="11" t="s">
        <v>17306</v>
      </c>
      <c r="D105" s="11">
        <v>7</v>
      </c>
      <c r="E105" s="12">
        <v>16826</v>
      </c>
    </row>
    <row r="106" spans="1:5" x14ac:dyDescent="0.3">
      <c r="A106" s="3" t="s">
        <v>17401</v>
      </c>
      <c r="B106" s="11" t="s">
        <v>274</v>
      </c>
      <c r="C106" s="11" t="s">
        <v>17306</v>
      </c>
      <c r="D106" s="11">
        <v>1</v>
      </c>
      <c r="E106" s="12">
        <v>23318</v>
      </c>
    </row>
    <row r="107" spans="1:5" x14ac:dyDescent="0.3">
      <c r="A107" s="3" t="s">
        <v>17402</v>
      </c>
      <c r="B107" s="11" t="s">
        <v>371</v>
      </c>
      <c r="C107" s="11" t="s">
        <v>17297</v>
      </c>
      <c r="D107" s="11">
        <v>8</v>
      </c>
      <c r="E107" s="12">
        <v>16066</v>
      </c>
    </row>
    <row r="108" spans="1:5" x14ac:dyDescent="0.3">
      <c r="A108" s="3" t="s">
        <v>17403</v>
      </c>
      <c r="B108" s="11" t="s">
        <v>223</v>
      </c>
      <c r="C108" s="11" t="s">
        <v>17295</v>
      </c>
      <c r="D108" s="11">
        <v>10</v>
      </c>
      <c r="E108" s="12">
        <v>14614</v>
      </c>
    </row>
    <row r="109" spans="1:5" x14ac:dyDescent="0.3">
      <c r="A109" s="3" t="s">
        <v>17404</v>
      </c>
      <c r="B109" s="11" t="s">
        <v>221</v>
      </c>
      <c r="C109" s="11" t="s">
        <v>17297</v>
      </c>
      <c r="D109" s="11">
        <v>2</v>
      </c>
      <c r="E109" s="12">
        <v>9378</v>
      </c>
    </row>
    <row r="110" spans="1:5" x14ac:dyDescent="0.3">
      <c r="A110" s="3" t="s">
        <v>17405</v>
      </c>
      <c r="B110" s="11" t="s">
        <v>292</v>
      </c>
      <c r="C110" s="11" t="s">
        <v>17297</v>
      </c>
      <c r="D110" s="11">
        <v>8</v>
      </c>
      <c r="E110" s="12">
        <v>8714</v>
      </c>
    </row>
    <row r="111" spans="1:5" x14ac:dyDescent="0.3">
      <c r="A111" s="3" t="s">
        <v>17406</v>
      </c>
      <c r="B111" s="11" t="s">
        <v>246</v>
      </c>
      <c r="C111" s="11" t="s">
        <v>17297</v>
      </c>
      <c r="D111" s="11">
        <v>10</v>
      </c>
      <c r="E111" s="12">
        <v>18978</v>
      </c>
    </row>
    <row r="112" spans="1:5" x14ac:dyDescent="0.3">
      <c r="A112" s="3" t="s">
        <v>17407</v>
      </c>
      <c r="B112" s="11" t="s">
        <v>208</v>
      </c>
      <c r="C112" s="11" t="s">
        <v>17308</v>
      </c>
      <c r="D112" s="11">
        <v>11</v>
      </c>
      <c r="E112" s="12">
        <v>9047</v>
      </c>
    </row>
    <row r="113" spans="1:5" x14ac:dyDescent="0.3">
      <c r="A113" s="3" t="s">
        <v>17408</v>
      </c>
      <c r="B113" s="11" t="s">
        <v>193</v>
      </c>
      <c r="C113" s="11" t="s">
        <v>17295</v>
      </c>
      <c r="D113" s="11">
        <v>12</v>
      </c>
      <c r="E113" s="12">
        <v>3371</v>
      </c>
    </row>
    <row r="114" spans="1:5" x14ac:dyDescent="0.3">
      <c r="A114" s="3" t="s">
        <v>17409</v>
      </c>
      <c r="B114" s="11" t="s">
        <v>22</v>
      </c>
      <c r="C114" s="11" t="s">
        <v>17306</v>
      </c>
      <c r="D114" s="11">
        <v>12</v>
      </c>
      <c r="E114" s="12">
        <v>2701</v>
      </c>
    </row>
    <row r="115" spans="1:5" x14ac:dyDescent="0.3">
      <c r="A115" s="3" t="s">
        <v>17410</v>
      </c>
      <c r="B115" s="11" t="s">
        <v>318</v>
      </c>
      <c r="C115" s="11" t="s">
        <v>17308</v>
      </c>
      <c r="D115" s="11">
        <v>3</v>
      </c>
      <c r="E115" s="12">
        <v>14976</v>
      </c>
    </row>
    <row r="116" spans="1:5" x14ac:dyDescent="0.3">
      <c r="A116" s="3" t="s">
        <v>17411</v>
      </c>
      <c r="B116" s="11" t="s">
        <v>121</v>
      </c>
      <c r="C116" s="11" t="s">
        <v>17297</v>
      </c>
      <c r="D116" s="11">
        <v>1</v>
      </c>
      <c r="E116" s="12">
        <v>1382</v>
      </c>
    </row>
    <row r="117" spans="1:5" x14ac:dyDescent="0.3">
      <c r="A117" s="3" t="s">
        <v>17412</v>
      </c>
      <c r="B117" s="11" t="s">
        <v>107</v>
      </c>
      <c r="C117" s="11" t="s">
        <v>17297</v>
      </c>
      <c r="D117" s="11">
        <v>2</v>
      </c>
      <c r="E117" s="12">
        <v>8397</v>
      </c>
    </row>
    <row r="118" spans="1:5" x14ac:dyDescent="0.3">
      <c r="A118" s="3" t="s">
        <v>17413</v>
      </c>
      <c r="B118" s="11" t="s">
        <v>269</v>
      </c>
      <c r="C118" s="11" t="s">
        <v>17293</v>
      </c>
      <c r="D118" s="11">
        <v>1</v>
      </c>
      <c r="E118" s="12">
        <v>7224</v>
      </c>
    </row>
    <row r="119" spans="1:5" x14ac:dyDescent="0.3">
      <c r="A119" s="3" t="s">
        <v>17414</v>
      </c>
      <c r="B119" s="11" t="s">
        <v>232</v>
      </c>
      <c r="C119" s="11" t="s">
        <v>17306</v>
      </c>
      <c r="D119" s="11">
        <v>2</v>
      </c>
      <c r="E119" s="12">
        <v>20355</v>
      </c>
    </row>
    <row r="120" spans="1:5" x14ac:dyDescent="0.3">
      <c r="A120" s="3" t="s">
        <v>17415</v>
      </c>
      <c r="B120" s="11" t="s">
        <v>155</v>
      </c>
      <c r="C120" s="11" t="s">
        <v>17308</v>
      </c>
      <c r="D120" s="11">
        <v>5</v>
      </c>
      <c r="E120" s="12">
        <v>6419</v>
      </c>
    </row>
    <row r="121" spans="1:5" x14ac:dyDescent="0.3">
      <c r="A121" s="3" t="s">
        <v>17416</v>
      </c>
      <c r="B121" s="11" t="s">
        <v>280</v>
      </c>
      <c r="C121" s="11" t="s">
        <v>17297</v>
      </c>
      <c r="D121" s="11">
        <v>10</v>
      </c>
      <c r="E121" s="12">
        <v>10536</v>
      </c>
    </row>
    <row r="122" spans="1:5" x14ac:dyDescent="0.3">
      <c r="A122" s="3" t="s">
        <v>17417</v>
      </c>
      <c r="B122" s="11" t="s">
        <v>107</v>
      </c>
      <c r="C122" s="11" t="s">
        <v>17293</v>
      </c>
      <c r="D122" s="11">
        <v>4</v>
      </c>
      <c r="E122" s="12">
        <v>2682</v>
      </c>
    </row>
    <row r="123" spans="1:5" x14ac:dyDescent="0.3">
      <c r="A123" s="3" t="s">
        <v>17418</v>
      </c>
      <c r="B123" s="11" t="s">
        <v>171</v>
      </c>
      <c r="C123" s="11" t="s">
        <v>17308</v>
      </c>
      <c r="D123" s="11">
        <v>8</v>
      </c>
      <c r="E123" s="12">
        <v>20914</v>
      </c>
    </row>
    <row r="124" spans="1:5" x14ac:dyDescent="0.3">
      <c r="A124" s="3" t="s">
        <v>17419</v>
      </c>
      <c r="B124" s="11" t="s">
        <v>336</v>
      </c>
      <c r="C124" s="11" t="s">
        <v>17295</v>
      </c>
      <c r="D124" s="11">
        <v>5</v>
      </c>
      <c r="E124" s="12">
        <v>19618</v>
      </c>
    </row>
    <row r="125" spans="1:5" x14ac:dyDescent="0.3">
      <c r="A125" s="3" t="s">
        <v>17420</v>
      </c>
      <c r="B125" s="11" t="s">
        <v>393</v>
      </c>
      <c r="C125" s="11" t="s">
        <v>17295</v>
      </c>
      <c r="D125" s="11">
        <v>9</v>
      </c>
      <c r="E125" s="12">
        <v>16948</v>
      </c>
    </row>
    <row r="126" spans="1:5" x14ac:dyDescent="0.3">
      <c r="A126" s="3" t="s">
        <v>17421</v>
      </c>
      <c r="B126" s="11" t="s">
        <v>160</v>
      </c>
      <c r="C126" s="11" t="s">
        <v>17308</v>
      </c>
      <c r="D126" s="11">
        <v>12</v>
      </c>
      <c r="E126" s="12">
        <v>14851</v>
      </c>
    </row>
    <row r="127" spans="1:5" x14ac:dyDescent="0.3">
      <c r="A127" s="3" t="s">
        <v>17422</v>
      </c>
      <c r="B127" s="11" t="s">
        <v>27</v>
      </c>
      <c r="C127" s="11" t="s">
        <v>17306</v>
      </c>
      <c r="D127" s="11">
        <v>3</v>
      </c>
      <c r="E127" s="12">
        <v>19672</v>
      </c>
    </row>
    <row r="128" spans="1:5" x14ac:dyDescent="0.3">
      <c r="A128" s="3" t="s">
        <v>17423</v>
      </c>
      <c r="B128" s="11" t="s">
        <v>258</v>
      </c>
      <c r="C128" s="11" t="s">
        <v>17306</v>
      </c>
      <c r="D128" s="11">
        <v>9</v>
      </c>
      <c r="E128" s="12">
        <v>4834</v>
      </c>
    </row>
    <row r="129" spans="1:5" x14ac:dyDescent="0.3">
      <c r="A129" s="3" t="s">
        <v>17424</v>
      </c>
      <c r="B129" s="11" t="s">
        <v>206</v>
      </c>
      <c r="C129" s="11" t="s">
        <v>17308</v>
      </c>
      <c r="D129" s="11">
        <v>3</v>
      </c>
      <c r="E129" s="12">
        <v>16277</v>
      </c>
    </row>
    <row r="130" spans="1:5" x14ac:dyDescent="0.3">
      <c r="A130" s="3" t="s">
        <v>17425</v>
      </c>
      <c r="B130" s="11" t="s">
        <v>253</v>
      </c>
      <c r="C130" s="11" t="s">
        <v>17295</v>
      </c>
      <c r="D130" s="11">
        <v>5</v>
      </c>
      <c r="E130" s="12">
        <v>17990</v>
      </c>
    </row>
    <row r="131" spans="1:5" x14ac:dyDescent="0.3">
      <c r="A131" s="3" t="s">
        <v>17426</v>
      </c>
      <c r="B131" s="11" t="s">
        <v>8</v>
      </c>
      <c r="C131" s="11" t="s">
        <v>17295</v>
      </c>
      <c r="D131" s="11">
        <v>11</v>
      </c>
      <c r="E131" s="12">
        <v>2226</v>
      </c>
    </row>
    <row r="132" spans="1:5" x14ac:dyDescent="0.3">
      <c r="A132" s="3" t="s">
        <v>17427</v>
      </c>
      <c r="B132" s="11" t="s">
        <v>364</v>
      </c>
      <c r="C132" s="11" t="s">
        <v>17295</v>
      </c>
      <c r="D132" s="11">
        <v>12</v>
      </c>
      <c r="E132" s="12">
        <v>20836</v>
      </c>
    </row>
    <row r="133" spans="1:5" x14ac:dyDescent="0.3">
      <c r="A133" s="3" t="s">
        <v>17428</v>
      </c>
      <c r="B133" s="11" t="s">
        <v>298</v>
      </c>
      <c r="C133" s="11" t="s">
        <v>17308</v>
      </c>
      <c r="D133" s="11">
        <v>8</v>
      </c>
      <c r="E133" s="12">
        <v>4055</v>
      </c>
    </row>
    <row r="134" spans="1:5" x14ac:dyDescent="0.3">
      <c r="A134" s="3" t="s">
        <v>17429</v>
      </c>
      <c r="B134" s="11" t="s">
        <v>137</v>
      </c>
      <c r="C134" s="11" t="s">
        <v>17293</v>
      </c>
      <c r="D134" s="11">
        <v>11</v>
      </c>
      <c r="E134" s="12">
        <v>17370</v>
      </c>
    </row>
    <row r="135" spans="1:5" x14ac:dyDescent="0.3">
      <c r="A135" s="3" t="s">
        <v>17430</v>
      </c>
      <c r="B135" s="11" t="s">
        <v>308</v>
      </c>
      <c r="C135" s="11" t="s">
        <v>17306</v>
      </c>
      <c r="D135" s="11">
        <v>5</v>
      </c>
      <c r="E135" s="12">
        <v>24948</v>
      </c>
    </row>
    <row r="136" spans="1:5" x14ac:dyDescent="0.3">
      <c r="A136" s="3" t="s">
        <v>17431</v>
      </c>
      <c r="B136" s="11" t="s">
        <v>278</v>
      </c>
      <c r="C136" s="11" t="s">
        <v>17297</v>
      </c>
      <c r="D136" s="11">
        <v>1</v>
      </c>
      <c r="E136" s="12">
        <v>4574</v>
      </c>
    </row>
    <row r="137" spans="1:5" x14ac:dyDescent="0.3">
      <c r="A137" s="3" t="s">
        <v>17432</v>
      </c>
      <c r="B137" s="11" t="s">
        <v>306</v>
      </c>
      <c r="C137" s="11" t="s">
        <v>17297</v>
      </c>
      <c r="D137" s="11">
        <v>12</v>
      </c>
      <c r="E137" s="12">
        <v>3440</v>
      </c>
    </row>
    <row r="138" spans="1:5" x14ac:dyDescent="0.3">
      <c r="A138" s="3" t="s">
        <v>17433</v>
      </c>
      <c r="B138" s="11" t="s">
        <v>22</v>
      </c>
      <c r="C138" s="11" t="s">
        <v>17293</v>
      </c>
      <c r="D138" s="11">
        <v>10</v>
      </c>
      <c r="E138" s="12">
        <v>7737</v>
      </c>
    </row>
    <row r="139" spans="1:5" x14ac:dyDescent="0.3">
      <c r="A139" s="3" t="s">
        <v>17434</v>
      </c>
      <c r="B139" s="11" t="s">
        <v>397</v>
      </c>
      <c r="C139" s="11" t="s">
        <v>17308</v>
      </c>
      <c r="D139" s="11">
        <v>9</v>
      </c>
      <c r="E139" s="12">
        <v>7310</v>
      </c>
    </row>
    <row r="140" spans="1:5" x14ac:dyDescent="0.3">
      <c r="A140" s="3" t="s">
        <v>17435</v>
      </c>
      <c r="B140" s="11" t="s">
        <v>196</v>
      </c>
      <c r="C140" s="11" t="s">
        <v>17308</v>
      </c>
      <c r="D140" s="11">
        <v>5</v>
      </c>
      <c r="E140" s="12">
        <v>12371</v>
      </c>
    </row>
    <row r="141" spans="1:5" x14ac:dyDescent="0.3">
      <c r="A141" s="3" t="s">
        <v>17436</v>
      </c>
      <c r="B141" s="11" t="s">
        <v>356</v>
      </c>
      <c r="C141" s="11" t="s">
        <v>17295</v>
      </c>
      <c r="D141" s="11">
        <v>6</v>
      </c>
      <c r="E141" s="12">
        <v>10686</v>
      </c>
    </row>
    <row r="142" spans="1:5" x14ac:dyDescent="0.3">
      <c r="A142" s="3" t="s">
        <v>17437</v>
      </c>
      <c r="B142" s="11" t="s">
        <v>174</v>
      </c>
      <c r="C142" s="11" t="s">
        <v>17295</v>
      </c>
      <c r="D142" s="11">
        <v>3</v>
      </c>
      <c r="E142" s="12">
        <v>3880</v>
      </c>
    </row>
    <row r="143" spans="1:5" x14ac:dyDescent="0.3">
      <c r="A143" s="3" t="s">
        <v>17438</v>
      </c>
      <c r="B143" s="11" t="s">
        <v>47</v>
      </c>
      <c r="C143" s="11" t="s">
        <v>17306</v>
      </c>
      <c r="D143" s="11">
        <v>5</v>
      </c>
      <c r="E143" s="12">
        <v>7818</v>
      </c>
    </row>
    <row r="144" spans="1:5" x14ac:dyDescent="0.3">
      <c r="A144" s="3" t="s">
        <v>17439</v>
      </c>
      <c r="B144" s="11" t="s">
        <v>251</v>
      </c>
      <c r="C144" s="11" t="s">
        <v>17293</v>
      </c>
      <c r="D144" s="11">
        <v>9</v>
      </c>
      <c r="E144" s="12">
        <v>3203</v>
      </c>
    </row>
    <row r="145" spans="1:5" x14ac:dyDescent="0.3">
      <c r="A145" s="3" t="s">
        <v>17440</v>
      </c>
      <c r="B145" s="11" t="s">
        <v>288</v>
      </c>
      <c r="C145" s="11" t="s">
        <v>17306</v>
      </c>
      <c r="D145" s="11">
        <v>11</v>
      </c>
      <c r="E145" s="12">
        <v>16012</v>
      </c>
    </row>
    <row r="146" spans="1:5" x14ac:dyDescent="0.3">
      <c r="A146" s="3" t="s">
        <v>17441</v>
      </c>
      <c r="B146" s="11" t="s">
        <v>369</v>
      </c>
      <c r="C146" s="11" t="s">
        <v>17308</v>
      </c>
      <c r="D146" s="11">
        <v>4</v>
      </c>
      <c r="E146" s="12">
        <v>17608</v>
      </c>
    </row>
    <row r="147" spans="1:5" x14ac:dyDescent="0.3">
      <c r="A147" s="3" t="s">
        <v>17442</v>
      </c>
      <c r="B147" s="11" t="s">
        <v>336</v>
      </c>
      <c r="C147" s="11" t="s">
        <v>17297</v>
      </c>
      <c r="D147" s="11">
        <v>12</v>
      </c>
      <c r="E147" s="12">
        <v>18033</v>
      </c>
    </row>
    <row r="148" spans="1:5" x14ac:dyDescent="0.3">
      <c r="A148" s="3" t="s">
        <v>17443</v>
      </c>
      <c r="B148" s="11" t="s">
        <v>326</v>
      </c>
      <c r="C148" s="11" t="s">
        <v>17293</v>
      </c>
      <c r="D148" s="11">
        <v>12</v>
      </c>
      <c r="E148" s="12">
        <v>10634</v>
      </c>
    </row>
    <row r="149" spans="1:5" x14ac:dyDescent="0.3">
      <c r="A149" s="3" t="s">
        <v>17444</v>
      </c>
      <c r="B149" s="11" t="s">
        <v>229</v>
      </c>
      <c r="C149" s="11" t="s">
        <v>17308</v>
      </c>
      <c r="D149" s="11">
        <v>6</v>
      </c>
      <c r="E149" s="12">
        <v>8194</v>
      </c>
    </row>
    <row r="150" spans="1:5" x14ac:dyDescent="0.3">
      <c r="A150" s="3" t="s">
        <v>17445</v>
      </c>
      <c r="B150" s="11" t="s">
        <v>272</v>
      </c>
      <c r="C150" s="11" t="s">
        <v>17306</v>
      </c>
      <c r="D150" s="11">
        <v>7</v>
      </c>
      <c r="E150" s="12">
        <v>4884</v>
      </c>
    </row>
    <row r="151" spans="1:5" x14ac:dyDescent="0.3">
      <c r="A151" s="3" t="s">
        <v>17446</v>
      </c>
      <c r="B151" s="11" t="s">
        <v>318</v>
      </c>
      <c r="C151" s="11" t="s">
        <v>17308</v>
      </c>
      <c r="D151" s="11">
        <v>10</v>
      </c>
      <c r="E151" s="12">
        <v>7694</v>
      </c>
    </row>
    <row r="152" spans="1:5" x14ac:dyDescent="0.3">
      <c r="A152" s="3" t="s">
        <v>17447</v>
      </c>
      <c r="B152" s="11" t="s">
        <v>356</v>
      </c>
      <c r="C152" s="11" t="s">
        <v>17293</v>
      </c>
      <c r="D152" s="11">
        <v>11</v>
      </c>
      <c r="E152" s="12">
        <v>16832</v>
      </c>
    </row>
    <row r="153" spans="1:5" x14ac:dyDescent="0.3">
      <c r="A153" s="3" t="s">
        <v>17448</v>
      </c>
      <c r="B153" s="11" t="s">
        <v>235</v>
      </c>
      <c r="C153" s="11" t="s">
        <v>17297</v>
      </c>
      <c r="D153" s="11">
        <v>2</v>
      </c>
      <c r="E153" s="12">
        <v>24246</v>
      </c>
    </row>
    <row r="154" spans="1:5" x14ac:dyDescent="0.3">
      <c r="A154" s="3" t="s">
        <v>17449</v>
      </c>
      <c r="B154" s="11" t="s">
        <v>324</v>
      </c>
      <c r="C154" s="11" t="s">
        <v>17308</v>
      </c>
      <c r="D154" s="11">
        <v>11</v>
      </c>
      <c r="E154" s="12">
        <v>10770</v>
      </c>
    </row>
    <row r="155" spans="1:5" x14ac:dyDescent="0.3">
      <c r="A155" s="3" t="s">
        <v>17450</v>
      </c>
      <c r="B155" s="11" t="s">
        <v>347</v>
      </c>
      <c r="C155" s="11" t="s">
        <v>17308</v>
      </c>
      <c r="D155" s="11">
        <v>10</v>
      </c>
      <c r="E155" s="12">
        <v>24030</v>
      </c>
    </row>
    <row r="156" spans="1:5" x14ac:dyDescent="0.3">
      <c r="A156" s="3" t="s">
        <v>17451</v>
      </c>
      <c r="B156" s="11" t="s">
        <v>155</v>
      </c>
      <c r="C156" s="11" t="s">
        <v>17295</v>
      </c>
      <c r="D156" s="11">
        <v>5</v>
      </c>
      <c r="E156" s="12">
        <v>10661</v>
      </c>
    </row>
    <row r="157" spans="1:5" x14ac:dyDescent="0.3">
      <c r="A157" s="3" t="s">
        <v>17452</v>
      </c>
      <c r="B157" s="11" t="s">
        <v>198</v>
      </c>
      <c r="C157" s="11" t="s">
        <v>17306</v>
      </c>
      <c r="D157" s="11">
        <v>7</v>
      </c>
      <c r="E157" s="12">
        <v>20782</v>
      </c>
    </row>
    <row r="158" spans="1:5" x14ac:dyDescent="0.3">
      <c r="A158" s="3" t="s">
        <v>17453</v>
      </c>
      <c r="B158" s="11" t="s">
        <v>347</v>
      </c>
      <c r="C158" s="11" t="s">
        <v>17295</v>
      </c>
      <c r="D158" s="11">
        <v>6</v>
      </c>
      <c r="E158" s="12">
        <v>20483</v>
      </c>
    </row>
    <row r="159" spans="1:5" x14ac:dyDescent="0.3">
      <c r="A159" s="3" t="s">
        <v>17454</v>
      </c>
      <c r="B159" s="11" t="s">
        <v>223</v>
      </c>
      <c r="C159" s="11" t="s">
        <v>17306</v>
      </c>
      <c r="D159" s="11">
        <v>1</v>
      </c>
      <c r="E159" s="12">
        <v>12319</v>
      </c>
    </row>
    <row r="160" spans="1:5" x14ac:dyDescent="0.3">
      <c r="A160" s="3" t="s">
        <v>17455</v>
      </c>
      <c r="B160" s="11" t="s">
        <v>37</v>
      </c>
      <c r="C160" s="11" t="s">
        <v>17308</v>
      </c>
      <c r="D160" s="11">
        <v>8</v>
      </c>
      <c r="E160" s="12">
        <v>15755</v>
      </c>
    </row>
    <row r="161" spans="1:5" x14ac:dyDescent="0.3">
      <c r="A161" s="3" t="s">
        <v>17456</v>
      </c>
      <c r="B161" s="11" t="s">
        <v>216</v>
      </c>
      <c r="C161" s="11" t="s">
        <v>17293</v>
      </c>
      <c r="D161" s="11">
        <v>4</v>
      </c>
      <c r="E161" s="12">
        <v>9236</v>
      </c>
    </row>
    <row r="162" spans="1:5" x14ac:dyDescent="0.3">
      <c r="A162" s="3" t="s">
        <v>17457</v>
      </c>
      <c r="B162" s="11" t="s">
        <v>395</v>
      </c>
      <c r="C162" s="11" t="s">
        <v>17297</v>
      </c>
      <c r="D162" s="11">
        <v>12</v>
      </c>
      <c r="E162" s="12">
        <v>8323</v>
      </c>
    </row>
    <row r="163" spans="1:5" x14ac:dyDescent="0.3">
      <c r="A163" s="3" t="s">
        <v>17458</v>
      </c>
      <c r="B163" s="11" t="s">
        <v>269</v>
      </c>
      <c r="C163" s="11" t="s">
        <v>17295</v>
      </c>
      <c r="D163" s="11">
        <v>8</v>
      </c>
      <c r="E163" s="12">
        <v>20383</v>
      </c>
    </row>
    <row r="164" spans="1:5" x14ac:dyDescent="0.3">
      <c r="A164" s="3" t="s">
        <v>17459</v>
      </c>
      <c r="B164" s="11" t="s">
        <v>118</v>
      </c>
      <c r="C164" s="11" t="s">
        <v>17293</v>
      </c>
      <c r="D164" s="11">
        <v>9</v>
      </c>
      <c r="E164" s="12">
        <v>13515</v>
      </c>
    </row>
    <row r="165" spans="1:5" x14ac:dyDescent="0.3">
      <c r="A165" s="3" t="s">
        <v>17460</v>
      </c>
      <c r="B165" s="11" t="s">
        <v>130</v>
      </c>
      <c r="C165" s="11" t="s">
        <v>17306</v>
      </c>
      <c r="D165" s="11">
        <v>5</v>
      </c>
      <c r="E165" s="12">
        <v>12032</v>
      </c>
    </row>
    <row r="166" spans="1:5" x14ac:dyDescent="0.3">
      <c r="A166" s="3" t="s">
        <v>17461</v>
      </c>
      <c r="B166" s="11" t="s">
        <v>13</v>
      </c>
      <c r="C166" s="11" t="s">
        <v>17293</v>
      </c>
      <c r="D166" s="11">
        <v>8</v>
      </c>
      <c r="E166" s="12">
        <v>5433</v>
      </c>
    </row>
    <row r="167" spans="1:5" x14ac:dyDescent="0.3">
      <c r="A167" s="3" t="s">
        <v>17462</v>
      </c>
      <c r="B167" s="11" t="s">
        <v>13</v>
      </c>
      <c r="C167" s="11" t="s">
        <v>17308</v>
      </c>
      <c r="D167" s="11">
        <v>4</v>
      </c>
      <c r="E167" s="12">
        <v>21789</v>
      </c>
    </row>
    <row r="168" spans="1:5" x14ac:dyDescent="0.3">
      <c r="A168" s="3" t="s">
        <v>17463</v>
      </c>
      <c r="B168" s="11" t="s">
        <v>146</v>
      </c>
      <c r="C168" s="11" t="s">
        <v>17297</v>
      </c>
      <c r="D168" s="11">
        <v>4</v>
      </c>
      <c r="E168" s="12">
        <v>11283</v>
      </c>
    </row>
    <row r="169" spans="1:5" x14ac:dyDescent="0.3">
      <c r="A169" s="3" t="s">
        <v>17464</v>
      </c>
      <c r="B169" s="11" t="s">
        <v>143</v>
      </c>
      <c r="C169" s="11" t="s">
        <v>17295</v>
      </c>
      <c r="D169" s="11">
        <v>2</v>
      </c>
      <c r="E169" s="12">
        <v>13523</v>
      </c>
    </row>
    <row r="170" spans="1:5" x14ac:dyDescent="0.3">
      <c r="A170" s="3" t="s">
        <v>17465</v>
      </c>
      <c r="B170" s="11" t="s">
        <v>57</v>
      </c>
      <c r="C170" s="11" t="s">
        <v>17297</v>
      </c>
      <c r="D170" s="11">
        <v>3</v>
      </c>
      <c r="E170" s="12">
        <v>13777</v>
      </c>
    </row>
    <row r="171" spans="1:5" x14ac:dyDescent="0.3">
      <c r="A171" s="3" t="s">
        <v>17466</v>
      </c>
      <c r="B171" s="11" t="s">
        <v>362</v>
      </c>
      <c r="C171" s="11" t="s">
        <v>17295</v>
      </c>
      <c r="D171" s="11">
        <v>7</v>
      </c>
      <c r="E171" s="12">
        <v>23346</v>
      </c>
    </row>
    <row r="172" spans="1:5" x14ac:dyDescent="0.3">
      <c r="A172" s="3" t="s">
        <v>17467</v>
      </c>
      <c r="B172" s="11" t="s">
        <v>211</v>
      </c>
      <c r="C172" s="11" t="s">
        <v>17306</v>
      </c>
      <c r="D172" s="11">
        <v>11</v>
      </c>
      <c r="E172" s="12">
        <v>8385</v>
      </c>
    </row>
    <row r="173" spans="1:5" x14ac:dyDescent="0.3">
      <c r="A173" s="3" t="s">
        <v>17468</v>
      </c>
      <c r="B173" s="11" t="s">
        <v>263</v>
      </c>
      <c r="C173" s="11" t="s">
        <v>17295</v>
      </c>
      <c r="D173" s="11">
        <v>1</v>
      </c>
      <c r="E173" s="12">
        <v>17144</v>
      </c>
    </row>
    <row r="174" spans="1:5" x14ac:dyDescent="0.3">
      <c r="A174" s="3" t="s">
        <v>17469</v>
      </c>
      <c r="B174" s="11" t="s">
        <v>274</v>
      </c>
      <c r="C174" s="11" t="s">
        <v>17293</v>
      </c>
      <c r="D174" s="11">
        <v>4</v>
      </c>
      <c r="E174" s="12">
        <v>10870</v>
      </c>
    </row>
    <row r="175" spans="1:5" x14ac:dyDescent="0.3">
      <c r="A175" s="3" t="s">
        <v>17470</v>
      </c>
      <c r="B175" s="11" t="s">
        <v>66</v>
      </c>
      <c r="C175" s="11" t="s">
        <v>17306</v>
      </c>
      <c r="D175" s="11">
        <v>11</v>
      </c>
      <c r="E175" s="12">
        <v>3007</v>
      </c>
    </row>
    <row r="176" spans="1:5" x14ac:dyDescent="0.3">
      <c r="A176" s="3" t="s">
        <v>17471</v>
      </c>
      <c r="B176" s="11" t="s">
        <v>57</v>
      </c>
      <c r="C176" s="11" t="s">
        <v>17308</v>
      </c>
      <c r="D176" s="11">
        <v>11</v>
      </c>
      <c r="E176" s="12">
        <v>8586</v>
      </c>
    </row>
    <row r="177" spans="1:5" x14ac:dyDescent="0.3">
      <c r="A177" s="3" t="s">
        <v>17472</v>
      </c>
      <c r="B177" s="11" t="s">
        <v>263</v>
      </c>
      <c r="C177" s="11" t="s">
        <v>17306</v>
      </c>
      <c r="D177" s="11">
        <v>6</v>
      </c>
      <c r="E177" s="12">
        <v>18154</v>
      </c>
    </row>
    <row r="178" spans="1:5" x14ac:dyDescent="0.3">
      <c r="A178" s="3" t="s">
        <v>17473</v>
      </c>
      <c r="B178" s="11" t="s">
        <v>165</v>
      </c>
      <c r="C178" s="11" t="s">
        <v>17295</v>
      </c>
      <c r="D178" s="11">
        <v>8</v>
      </c>
      <c r="E178" s="12">
        <v>9633</v>
      </c>
    </row>
    <row r="179" spans="1:5" x14ac:dyDescent="0.3">
      <c r="A179" s="3" t="s">
        <v>17474</v>
      </c>
      <c r="B179" s="11" t="s">
        <v>22</v>
      </c>
      <c r="C179" s="11" t="s">
        <v>17308</v>
      </c>
      <c r="D179" s="11">
        <v>10</v>
      </c>
      <c r="E179" s="12">
        <v>10169</v>
      </c>
    </row>
    <row r="180" spans="1:5" x14ac:dyDescent="0.3">
      <c r="A180" s="3" t="s">
        <v>17475</v>
      </c>
      <c r="B180" s="11" t="s">
        <v>73</v>
      </c>
      <c r="C180" s="11" t="s">
        <v>17306</v>
      </c>
      <c r="D180" s="11">
        <v>8</v>
      </c>
      <c r="E180" s="12">
        <v>9853</v>
      </c>
    </row>
    <row r="181" spans="1:5" x14ac:dyDescent="0.3">
      <c r="A181" s="3" t="s">
        <v>17476</v>
      </c>
      <c r="B181" s="11" t="s">
        <v>81</v>
      </c>
      <c r="C181" s="11" t="s">
        <v>17297</v>
      </c>
      <c r="D181" s="11">
        <v>8</v>
      </c>
      <c r="E181" s="12">
        <v>9614</v>
      </c>
    </row>
    <row r="182" spans="1:5" x14ac:dyDescent="0.3">
      <c r="A182" s="3" t="s">
        <v>17477</v>
      </c>
      <c r="B182" s="11" t="s">
        <v>253</v>
      </c>
      <c r="C182" s="11" t="s">
        <v>17297</v>
      </c>
      <c r="D182" s="11">
        <v>3</v>
      </c>
      <c r="E182" s="12">
        <v>22338</v>
      </c>
    </row>
    <row r="183" spans="1:5" x14ac:dyDescent="0.3">
      <c r="A183" s="3" t="s">
        <v>17478</v>
      </c>
      <c r="B183" s="11" t="s">
        <v>203</v>
      </c>
      <c r="C183" s="11" t="s">
        <v>17293</v>
      </c>
      <c r="D183" s="11">
        <v>2</v>
      </c>
      <c r="E183" s="12">
        <v>20465</v>
      </c>
    </row>
    <row r="184" spans="1:5" x14ac:dyDescent="0.3">
      <c r="A184" s="3" t="s">
        <v>17479</v>
      </c>
      <c r="B184" s="11" t="s">
        <v>196</v>
      </c>
      <c r="C184" s="11" t="s">
        <v>17295</v>
      </c>
      <c r="D184" s="11">
        <v>10</v>
      </c>
      <c r="E184" s="12">
        <v>20279</v>
      </c>
    </row>
    <row r="185" spans="1:5" x14ac:dyDescent="0.3">
      <c r="A185" s="3" t="s">
        <v>17480</v>
      </c>
      <c r="B185" s="11" t="s">
        <v>399</v>
      </c>
      <c r="C185" s="11" t="s">
        <v>17297</v>
      </c>
      <c r="D185" s="11">
        <v>11</v>
      </c>
      <c r="E185" s="12">
        <v>24778</v>
      </c>
    </row>
    <row r="186" spans="1:5" x14ac:dyDescent="0.3">
      <c r="A186" s="3" t="s">
        <v>17481</v>
      </c>
      <c r="B186" s="11" t="s">
        <v>187</v>
      </c>
      <c r="C186" s="11" t="s">
        <v>17306</v>
      </c>
      <c r="D186" s="11">
        <v>5</v>
      </c>
      <c r="E186" s="12">
        <v>24141</v>
      </c>
    </row>
    <row r="187" spans="1:5" x14ac:dyDescent="0.3">
      <c r="A187" s="3" t="s">
        <v>17482</v>
      </c>
      <c r="B187" s="11" t="s">
        <v>278</v>
      </c>
      <c r="C187" s="11" t="s">
        <v>17295</v>
      </c>
      <c r="D187" s="11">
        <v>10</v>
      </c>
      <c r="E187" s="12">
        <v>6240</v>
      </c>
    </row>
    <row r="188" spans="1:5" x14ac:dyDescent="0.3">
      <c r="A188" s="3" t="s">
        <v>17483</v>
      </c>
      <c r="B188" s="11" t="s">
        <v>69</v>
      </c>
      <c r="C188" s="11" t="s">
        <v>17308</v>
      </c>
      <c r="D188" s="11">
        <v>9</v>
      </c>
      <c r="E188" s="12">
        <v>5458</v>
      </c>
    </row>
    <row r="189" spans="1:5" x14ac:dyDescent="0.3">
      <c r="A189" s="3" t="s">
        <v>17484</v>
      </c>
      <c r="B189" s="11" t="s">
        <v>340</v>
      </c>
      <c r="C189" s="11" t="s">
        <v>17295</v>
      </c>
      <c r="D189" s="11">
        <v>1</v>
      </c>
      <c r="E189" s="12">
        <v>11352</v>
      </c>
    </row>
    <row r="190" spans="1:5" x14ac:dyDescent="0.3">
      <c r="A190" s="3" t="s">
        <v>17485</v>
      </c>
      <c r="B190" s="11" t="s">
        <v>208</v>
      </c>
      <c r="C190" s="11" t="s">
        <v>17295</v>
      </c>
      <c r="D190" s="11">
        <v>5</v>
      </c>
      <c r="E190" s="12">
        <v>2237</v>
      </c>
    </row>
    <row r="191" spans="1:5" x14ac:dyDescent="0.3">
      <c r="A191" s="3" t="s">
        <v>17486</v>
      </c>
      <c r="B191" s="11" t="s">
        <v>256</v>
      </c>
      <c r="C191" s="11" t="s">
        <v>17293</v>
      </c>
      <c r="D191" s="11">
        <v>12</v>
      </c>
      <c r="E191" s="12">
        <v>20096</v>
      </c>
    </row>
    <row r="192" spans="1:5" x14ac:dyDescent="0.3">
      <c r="A192" s="3" t="s">
        <v>17487</v>
      </c>
      <c r="B192" s="11" t="s">
        <v>267</v>
      </c>
      <c r="C192" s="11" t="s">
        <v>17306</v>
      </c>
      <c r="D192" s="11">
        <v>3</v>
      </c>
      <c r="E192" s="12">
        <v>23075</v>
      </c>
    </row>
    <row r="193" spans="1:5" x14ac:dyDescent="0.3">
      <c r="A193" s="3" t="s">
        <v>17488</v>
      </c>
      <c r="B193" s="11" t="s">
        <v>399</v>
      </c>
      <c r="C193" s="11" t="s">
        <v>17308</v>
      </c>
      <c r="D193" s="11">
        <v>6</v>
      </c>
      <c r="E193" s="12">
        <v>15144</v>
      </c>
    </row>
    <row r="194" spans="1:5" x14ac:dyDescent="0.3">
      <c r="A194" s="3" t="s">
        <v>17489</v>
      </c>
      <c r="B194" s="11" t="s">
        <v>336</v>
      </c>
      <c r="C194" s="11" t="s">
        <v>17308</v>
      </c>
      <c r="D194" s="11">
        <v>6</v>
      </c>
      <c r="E194" s="12">
        <v>1527</v>
      </c>
    </row>
    <row r="195" spans="1:5" x14ac:dyDescent="0.3">
      <c r="A195" s="3" t="s">
        <v>17490</v>
      </c>
      <c r="B195" s="11" t="s">
        <v>107</v>
      </c>
      <c r="C195" s="11" t="s">
        <v>17295</v>
      </c>
      <c r="D195" s="11">
        <v>2</v>
      </c>
      <c r="E195" s="12">
        <v>20402</v>
      </c>
    </row>
    <row r="196" spans="1:5" x14ac:dyDescent="0.3">
      <c r="A196" s="3" t="s">
        <v>17491</v>
      </c>
      <c r="B196" s="11" t="s">
        <v>248</v>
      </c>
      <c r="C196" s="11" t="s">
        <v>17293</v>
      </c>
      <c r="D196" s="11">
        <v>6</v>
      </c>
      <c r="E196" s="12">
        <v>24258</v>
      </c>
    </row>
    <row r="197" spans="1:5" x14ac:dyDescent="0.3">
      <c r="A197" s="3" t="s">
        <v>17492</v>
      </c>
      <c r="B197" s="11" t="s">
        <v>318</v>
      </c>
      <c r="C197" s="11" t="s">
        <v>17306</v>
      </c>
      <c r="D197" s="11">
        <v>8</v>
      </c>
      <c r="E197" s="12">
        <v>20257</v>
      </c>
    </row>
    <row r="198" spans="1:5" x14ac:dyDescent="0.3">
      <c r="A198" s="3" t="s">
        <v>17493</v>
      </c>
      <c r="B198" s="11" t="s">
        <v>338</v>
      </c>
      <c r="C198" s="11" t="s">
        <v>17295</v>
      </c>
      <c r="D198" s="11">
        <v>8</v>
      </c>
      <c r="E198" s="12">
        <v>10867</v>
      </c>
    </row>
    <row r="199" spans="1:5" x14ac:dyDescent="0.3">
      <c r="A199" s="3" t="s">
        <v>17494</v>
      </c>
      <c r="B199" s="11" t="s">
        <v>286</v>
      </c>
      <c r="C199" s="11" t="s">
        <v>17295</v>
      </c>
      <c r="D199" s="11">
        <v>4</v>
      </c>
      <c r="E199" s="12">
        <v>7099</v>
      </c>
    </row>
    <row r="200" spans="1:5" x14ac:dyDescent="0.3">
      <c r="A200" s="3" t="s">
        <v>17495</v>
      </c>
      <c r="B200" s="11" t="s">
        <v>373</v>
      </c>
      <c r="C200" s="11" t="s">
        <v>17306</v>
      </c>
      <c r="D200" s="11">
        <v>1</v>
      </c>
      <c r="E200" s="12">
        <v>22385</v>
      </c>
    </row>
    <row r="201" spans="1:5" x14ac:dyDescent="0.3">
      <c r="A201" s="3" t="s">
        <v>17496</v>
      </c>
      <c r="B201" s="11" t="s">
        <v>303</v>
      </c>
      <c r="C201" s="11" t="s">
        <v>17306</v>
      </c>
      <c r="D201" s="11">
        <v>2</v>
      </c>
      <c r="E201" s="12">
        <v>11129</v>
      </c>
    </row>
    <row r="202" spans="1:5" x14ac:dyDescent="0.3">
      <c r="A202" s="3" t="s">
        <v>17497</v>
      </c>
      <c r="B202" s="11" t="s">
        <v>237</v>
      </c>
      <c r="C202" s="11" t="s">
        <v>17297</v>
      </c>
      <c r="D202" s="11">
        <v>5</v>
      </c>
      <c r="E202" s="12">
        <v>19889</v>
      </c>
    </row>
    <row r="203" spans="1:5" x14ac:dyDescent="0.3">
      <c r="A203" s="3" t="s">
        <v>17498</v>
      </c>
      <c r="B203" s="11" t="s">
        <v>73</v>
      </c>
      <c r="C203" s="11" t="s">
        <v>17297</v>
      </c>
      <c r="D203" s="11">
        <v>8</v>
      </c>
      <c r="E203" s="12">
        <v>7276</v>
      </c>
    </row>
    <row r="204" spans="1:5" x14ac:dyDescent="0.3">
      <c r="A204" s="3" t="s">
        <v>17499</v>
      </c>
      <c r="B204" s="11" t="s">
        <v>364</v>
      </c>
      <c r="C204" s="11" t="s">
        <v>17297</v>
      </c>
      <c r="D204" s="11">
        <v>11</v>
      </c>
      <c r="E204" s="12">
        <v>9317</v>
      </c>
    </row>
    <row r="205" spans="1:5" x14ac:dyDescent="0.3">
      <c r="A205" s="3" t="s">
        <v>17500</v>
      </c>
      <c r="B205" s="11" t="s">
        <v>286</v>
      </c>
      <c r="C205" s="11" t="s">
        <v>17306</v>
      </c>
      <c r="D205" s="11">
        <v>1</v>
      </c>
      <c r="E205" s="12">
        <v>22712</v>
      </c>
    </row>
    <row r="206" spans="1:5" x14ac:dyDescent="0.3">
      <c r="A206" s="3" t="s">
        <v>17501</v>
      </c>
      <c r="B206" s="11" t="s">
        <v>272</v>
      </c>
      <c r="C206" s="11" t="s">
        <v>17293</v>
      </c>
      <c r="D206" s="11">
        <v>8</v>
      </c>
      <c r="E206" s="12">
        <v>9453</v>
      </c>
    </row>
    <row r="207" spans="1:5" x14ac:dyDescent="0.3">
      <c r="A207" s="3" t="s">
        <v>17502</v>
      </c>
      <c r="B207" s="11" t="s">
        <v>290</v>
      </c>
      <c r="C207" s="11" t="s">
        <v>17306</v>
      </c>
      <c r="D207" s="11">
        <v>10</v>
      </c>
      <c r="E207" s="12">
        <v>18179</v>
      </c>
    </row>
    <row r="208" spans="1:5" x14ac:dyDescent="0.3">
      <c r="A208" s="3" t="s">
        <v>17503</v>
      </c>
      <c r="B208" s="11" t="s">
        <v>397</v>
      </c>
      <c r="C208" s="11" t="s">
        <v>17308</v>
      </c>
      <c r="D208" s="11">
        <v>6</v>
      </c>
      <c r="E208" s="12">
        <v>8222</v>
      </c>
    </row>
    <row r="209" spans="1:5" x14ac:dyDescent="0.3">
      <c r="A209" s="3" t="s">
        <v>17504</v>
      </c>
      <c r="B209" s="11" t="s">
        <v>171</v>
      </c>
      <c r="C209" s="11" t="s">
        <v>17306</v>
      </c>
      <c r="D209" s="11">
        <v>2</v>
      </c>
      <c r="E209" s="12">
        <v>16474</v>
      </c>
    </row>
    <row r="210" spans="1:5" x14ac:dyDescent="0.3">
      <c r="A210" s="3" t="s">
        <v>17505</v>
      </c>
      <c r="B210" s="11" t="s">
        <v>376</v>
      </c>
      <c r="C210" s="11" t="s">
        <v>17308</v>
      </c>
      <c r="D210" s="11">
        <v>6</v>
      </c>
      <c r="E210" s="12">
        <v>11455</v>
      </c>
    </row>
    <row r="211" spans="1:5" x14ac:dyDescent="0.3">
      <c r="A211" s="3" t="s">
        <v>17506</v>
      </c>
      <c r="B211" s="11" t="s">
        <v>318</v>
      </c>
      <c r="C211" s="11" t="s">
        <v>17308</v>
      </c>
      <c r="D211" s="11">
        <v>1</v>
      </c>
      <c r="E211" s="12">
        <v>21474</v>
      </c>
    </row>
    <row r="212" spans="1:5" x14ac:dyDescent="0.3">
      <c r="A212" s="3" t="s">
        <v>17507</v>
      </c>
      <c r="B212" s="11" t="s">
        <v>272</v>
      </c>
      <c r="C212" s="11" t="s">
        <v>17295</v>
      </c>
      <c r="D212" s="11">
        <v>9</v>
      </c>
      <c r="E212" s="12">
        <v>9980</v>
      </c>
    </row>
    <row r="213" spans="1:5" x14ac:dyDescent="0.3">
      <c r="A213" s="3" t="s">
        <v>17508</v>
      </c>
      <c r="B213" s="11" t="s">
        <v>267</v>
      </c>
      <c r="C213" s="11" t="s">
        <v>17293</v>
      </c>
      <c r="D213" s="11">
        <v>1</v>
      </c>
      <c r="E213" s="12">
        <v>24237</v>
      </c>
    </row>
    <row r="214" spans="1:5" x14ac:dyDescent="0.3">
      <c r="A214" s="3" t="s">
        <v>17509</v>
      </c>
      <c r="B214" s="11" t="s">
        <v>229</v>
      </c>
      <c r="C214" s="11" t="s">
        <v>17306</v>
      </c>
      <c r="D214" s="11">
        <v>1</v>
      </c>
      <c r="E214" s="12">
        <v>24489</v>
      </c>
    </row>
    <row r="215" spans="1:5" x14ac:dyDescent="0.3">
      <c r="A215" s="3" t="s">
        <v>17510</v>
      </c>
      <c r="B215" s="11" t="s">
        <v>251</v>
      </c>
      <c r="C215" s="11" t="s">
        <v>17293</v>
      </c>
      <c r="D215" s="11">
        <v>11</v>
      </c>
      <c r="E215" s="12">
        <v>1009</v>
      </c>
    </row>
    <row r="216" spans="1:5" x14ac:dyDescent="0.3">
      <c r="A216" s="3" t="s">
        <v>17511</v>
      </c>
      <c r="B216" s="11" t="s">
        <v>385</v>
      </c>
      <c r="C216" s="11" t="s">
        <v>17295</v>
      </c>
      <c r="D216" s="11">
        <v>11</v>
      </c>
      <c r="E216" s="12">
        <v>23285</v>
      </c>
    </row>
    <row r="217" spans="1:5" x14ac:dyDescent="0.3">
      <c r="A217" s="3" t="s">
        <v>17512</v>
      </c>
      <c r="B217" s="11" t="s">
        <v>312</v>
      </c>
      <c r="C217" s="11" t="s">
        <v>17308</v>
      </c>
      <c r="D217" s="11">
        <v>8</v>
      </c>
      <c r="E217" s="12">
        <v>9068</v>
      </c>
    </row>
    <row r="218" spans="1:5" x14ac:dyDescent="0.3">
      <c r="A218" s="3" t="s">
        <v>17513</v>
      </c>
      <c r="B218" s="11" t="s">
        <v>124</v>
      </c>
      <c r="C218" s="11" t="s">
        <v>17297</v>
      </c>
      <c r="D218" s="11">
        <v>7</v>
      </c>
      <c r="E218" s="12">
        <v>5459</v>
      </c>
    </row>
    <row r="219" spans="1:5" x14ac:dyDescent="0.3">
      <c r="A219" s="3" t="s">
        <v>17514</v>
      </c>
      <c r="B219" s="11" t="s">
        <v>171</v>
      </c>
      <c r="C219" s="11" t="s">
        <v>17293</v>
      </c>
      <c r="D219" s="11">
        <v>9</v>
      </c>
      <c r="E219" s="12">
        <v>23878</v>
      </c>
    </row>
    <row r="220" spans="1:5" x14ac:dyDescent="0.3">
      <c r="A220" s="3" t="s">
        <v>17515</v>
      </c>
      <c r="B220" s="11" t="s">
        <v>336</v>
      </c>
      <c r="C220" s="11" t="s">
        <v>17308</v>
      </c>
      <c r="D220" s="11">
        <v>5</v>
      </c>
      <c r="E220" s="12">
        <v>14081</v>
      </c>
    </row>
    <row r="221" spans="1:5" x14ac:dyDescent="0.3">
      <c r="A221" s="3" t="s">
        <v>17516</v>
      </c>
      <c r="B221" s="11" t="s">
        <v>267</v>
      </c>
      <c r="C221" s="11" t="s">
        <v>17297</v>
      </c>
      <c r="D221" s="11">
        <v>4</v>
      </c>
      <c r="E221" s="12">
        <v>18780</v>
      </c>
    </row>
    <row r="222" spans="1:5" x14ac:dyDescent="0.3">
      <c r="A222" s="3" t="s">
        <v>17517</v>
      </c>
      <c r="B222" s="11" t="s">
        <v>208</v>
      </c>
      <c r="C222" s="11" t="s">
        <v>17295</v>
      </c>
      <c r="D222" s="11">
        <v>7</v>
      </c>
      <c r="E222" s="12">
        <v>13679</v>
      </c>
    </row>
    <row r="223" spans="1:5" x14ac:dyDescent="0.3">
      <c r="A223" s="3" t="s">
        <v>17518</v>
      </c>
      <c r="B223" s="11" t="s">
        <v>378</v>
      </c>
      <c r="C223" s="11" t="s">
        <v>17306</v>
      </c>
      <c r="D223" s="11">
        <v>1</v>
      </c>
      <c r="E223" s="12">
        <v>9989</v>
      </c>
    </row>
    <row r="224" spans="1:5" x14ac:dyDescent="0.3">
      <c r="A224" s="3" t="s">
        <v>17519</v>
      </c>
      <c r="B224" s="11" t="s">
        <v>387</v>
      </c>
      <c r="C224" s="11" t="s">
        <v>17308</v>
      </c>
      <c r="D224" s="11">
        <v>8</v>
      </c>
      <c r="E224" s="12">
        <v>7955</v>
      </c>
    </row>
    <row r="225" spans="1:5" x14ac:dyDescent="0.3">
      <c r="A225" s="3" t="s">
        <v>17520</v>
      </c>
      <c r="B225" s="11" t="s">
        <v>393</v>
      </c>
      <c r="C225" s="11" t="s">
        <v>17293</v>
      </c>
      <c r="D225" s="11">
        <v>8</v>
      </c>
      <c r="E225" s="12">
        <v>20462</v>
      </c>
    </row>
    <row r="226" spans="1:5" x14ac:dyDescent="0.3">
      <c r="A226" s="3" t="s">
        <v>17521</v>
      </c>
      <c r="B226" s="11" t="s">
        <v>216</v>
      </c>
      <c r="C226" s="11" t="s">
        <v>17297</v>
      </c>
      <c r="D226" s="11">
        <v>6</v>
      </c>
      <c r="E226" s="12">
        <v>24980</v>
      </c>
    </row>
    <row r="227" spans="1:5" x14ac:dyDescent="0.3">
      <c r="A227" s="3" t="s">
        <v>17522</v>
      </c>
      <c r="B227" s="11" t="s">
        <v>267</v>
      </c>
      <c r="C227" s="11" t="s">
        <v>17308</v>
      </c>
      <c r="D227" s="11">
        <v>10</v>
      </c>
      <c r="E227" s="12">
        <v>22878</v>
      </c>
    </row>
    <row r="228" spans="1:5" x14ac:dyDescent="0.3">
      <c r="A228" s="3" t="s">
        <v>17523</v>
      </c>
      <c r="B228" s="11" t="s">
        <v>76</v>
      </c>
      <c r="C228" s="11" t="s">
        <v>17293</v>
      </c>
      <c r="D228" s="11">
        <v>4</v>
      </c>
      <c r="E228" s="12">
        <v>22610</v>
      </c>
    </row>
    <row r="229" spans="1:5" x14ac:dyDescent="0.3">
      <c r="A229" s="3" t="s">
        <v>17524</v>
      </c>
      <c r="B229" s="11" t="s">
        <v>310</v>
      </c>
      <c r="C229" s="11" t="s">
        <v>17306</v>
      </c>
      <c r="D229" s="11">
        <v>2</v>
      </c>
      <c r="E229" s="12">
        <v>21997</v>
      </c>
    </row>
    <row r="230" spans="1:5" x14ac:dyDescent="0.3">
      <c r="A230" s="3" t="s">
        <v>17525</v>
      </c>
      <c r="B230" s="11" t="s">
        <v>85</v>
      </c>
      <c r="C230" s="11" t="s">
        <v>17308</v>
      </c>
      <c r="D230" s="11">
        <v>6</v>
      </c>
      <c r="E230" s="12">
        <v>3533</v>
      </c>
    </row>
    <row r="231" spans="1:5" x14ac:dyDescent="0.3">
      <c r="A231" s="3" t="s">
        <v>17526</v>
      </c>
      <c r="B231" s="11" t="s">
        <v>181</v>
      </c>
      <c r="C231" s="11" t="s">
        <v>17306</v>
      </c>
      <c r="D231" s="11">
        <v>7</v>
      </c>
      <c r="E231" s="12">
        <v>19900</v>
      </c>
    </row>
    <row r="232" spans="1:5" x14ac:dyDescent="0.3">
      <c r="A232" s="3" t="s">
        <v>17527</v>
      </c>
      <c r="B232" s="11" t="s">
        <v>92</v>
      </c>
      <c r="C232" s="11" t="s">
        <v>17295</v>
      </c>
      <c r="D232" s="11">
        <v>1</v>
      </c>
      <c r="E232" s="12">
        <v>16959</v>
      </c>
    </row>
    <row r="233" spans="1:5" x14ac:dyDescent="0.3">
      <c r="A233" s="3" t="s">
        <v>17528</v>
      </c>
      <c r="B233" s="11" t="s">
        <v>208</v>
      </c>
      <c r="C233" s="11" t="s">
        <v>17293</v>
      </c>
      <c r="D233" s="11">
        <v>2</v>
      </c>
      <c r="E233" s="12">
        <v>10569</v>
      </c>
    </row>
    <row r="234" spans="1:5" x14ac:dyDescent="0.3">
      <c r="A234" s="3" t="s">
        <v>17529</v>
      </c>
      <c r="B234" s="11" t="s">
        <v>260</v>
      </c>
      <c r="C234" s="11" t="s">
        <v>17306</v>
      </c>
      <c r="D234" s="11">
        <v>11</v>
      </c>
      <c r="E234" s="12">
        <v>12530</v>
      </c>
    </row>
    <row r="235" spans="1:5" x14ac:dyDescent="0.3">
      <c r="A235" s="3" t="s">
        <v>17530</v>
      </c>
      <c r="B235" s="11" t="s">
        <v>130</v>
      </c>
      <c r="C235" s="11" t="s">
        <v>17293</v>
      </c>
      <c r="D235" s="11">
        <v>1</v>
      </c>
      <c r="E235" s="12">
        <v>23260</v>
      </c>
    </row>
    <row r="236" spans="1:5" x14ac:dyDescent="0.3">
      <c r="A236" s="3" t="s">
        <v>17531</v>
      </c>
      <c r="B236" s="11" t="s">
        <v>243</v>
      </c>
      <c r="C236" s="11" t="s">
        <v>17297</v>
      </c>
      <c r="D236" s="11">
        <v>4</v>
      </c>
      <c r="E236" s="12">
        <v>20002</v>
      </c>
    </row>
    <row r="237" spans="1:5" x14ac:dyDescent="0.3">
      <c r="A237" s="3" t="s">
        <v>17532</v>
      </c>
      <c r="B237" s="11" t="s">
        <v>206</v>
      </c>
      <c r="C237" s="11" t="s">
        <v>17308</v>
      </c>
      <c r="D237" s="11">
        <v>9</v>
      </c>
      <c r="E237" s="12">
        <v>22483</v>
      </c>
    </row>
    <row r="238" spans="1:5" x14ac:dyDescent="0.3">
      <c r="A238" s="3" t="s">
        <v>17533</v>
      </c>
      <c r="B238" s="11" t="s">
        <v>258</v>
      </c>
      <c r="C238" s="11" t="s">
        <v>17297</v>
      </c>
      <c r="D238" s="11">
        <v>11</v>
      </c>
      <c r="E238" s="12">
        <v>7466</v>
      </c>
    </row>
    <row r="239" spans="1:5" x14ac:dyDescent="0.3">
      <c r="A239" s="3" t="s">
        <v>17534</v>
      </c>
      <c r="B239" s="11" t="s">
        <v>226</v>
      </c>
      <c r="C239" s="11" t="s">
        <v>17295</v>
      </c>
      <c r="D239" s="11">
        <v>9</v>
      </c>
      <c r="E239" s="12">
        <v>23519</v>
      </c>
    </row>
    <row r="240" spans="1:5" x14ac:dyDescent="0.3">
      <c r="A240" s="3" t="s">
        <v>17535</v>
      </c>
      <c r="B240" s="11" t="s">
        <v>146</v>
      </c>
      <c r="C240" s="11" t="s">
        <v>17308</v>
      </c>
      <c r="D240" s="11">
        <v>7</v>
      </c>
      <c r="E240" s="12">
        <v>8146</v>
      </c>
    </row>
    <row r="241" spans="1:5" x14ac:dyDescent="0.3">
      <c r="A241" s="3" t="s">
        <v>17536</v>
      </c>
      <c r="B241" s="11" t="s">
        <v>121</v>
      </c>
      <c r="C241" s="11" t="s">
        <v>17295</v>
      </c>
      <c r="D241" s="11">
        <v>6</v>
      </c>
      <c r="E241" s="12">
        <v>11423</v>
      </c>
    </row>
    <row r="242" spans="1:5" x14ac:dyDescent="0.3">
      <c r="A242" s="3" t="s">
        <v>17537</v>
      </c>
      <c r="B242" s="11" t="s">
        <v>253</v>
      </c>
      <c r="C242" s="11" t="s">
        <v>17293</v>
      </c>
      <c r="D242" s="11">
        <v>9</v>
      </c>
      <c r="E242" s="12">
        <v>23948</v>
      </c>
    </row>
    <row r="243" spans="1:5" x14ac:dyDescent="0.3">
      <c r="A243" s="3" t="s">
        <v>17538</v>
      </c>
      <c r="B243" s="11" t="s">
        <v>373</v>
      </c>
      <c r="C243" s="11" t="s">
        <v>17293</v>
      </c>
      <c r="D243" s="11">
        <v>3</v>
      </c>
      <c r="E243" s="12">
        <v>17894</v>
      </c>
    </row>
    <row r="244" spans="1:5" x14ac:dyDescent="0.3">
      <c r="A244" s="3" t="s">
        <v>17539</v>
      </c>
      <c r="B244" s="11" t="s">
        <v>157</v>
      </c>
      <c r="C244" s="11" t="s">
        <v>17293</v>
      </c>
      <c r="D244" s="11">
        <v>4</v>
      </c>
      <c r="E244" s="12">
        <v>15892</v>
      </c>
    </row>
    <row r="245" spans="1:5" x14ac:dyDescent="0.3">
      <c r="A245" s="3" t="s">
        <v>17540</v>
      </c>
      <c r="B245" s="11" t="s">
        <v>104</v>
      </c>
      <c r="C245" s="11" t="s">
        <v>17308</v>
      </c>
      <c r="D245" s="11">
        <v>1</v>
      </c>
      <c r="E245" s="12">
        <v>23963</v>
      </c>
    </row>
    <row r="246" spans="1:5" x14ac:dyDescent="0.3">
      <c r="A246" s="3" t="s">
        <v>17541</v>
      </c>
      <c r="B246" s="11" t="s">
        <v>152</v>
      </c>
      <c r="C246" s="11" t="s">
        <v>17293</v>
      </c>
      <c r="D246" s="11">
        <v>11</v>
      </c>
      <c r="E246" s="12">
        <v>16731</v>
      </c>
    </row>
    <row r="247" spans="1:5" x14ac:dyDescent="0.3">
      <c r="A247" s="3" t="s">
        <v>17542</v>
      </c>
      <c r="B247" s="11" t="s">
        <v>235</v>
      </c>
      <c r="C247" s="11" t="s">
        <v>17295</v>
      </c>
      <c r="D247" s="11">
        <v>2</v>
      </c>
      <c r="E247" s="12">
        <v>10539</v>
      </c>
    </row>
    <row r="248" spans="1:5" x14ac:dyDescent="0.3">
      <c r="A248" s="3" t="s">
        <v>17543</v>
      </c>
      <c r="B248" s="11" t="s">
        <v>326</v>
      </c>
      <c r="C248" s="11" t="s">
        <v>17306</v>
      </c>
      <c r="D248" s="11">
        <v>1</v>
      </c>
      <c r="E248" s="12">
        <v>16208</v>
      </c>
    </row>
    <row r="249" spans="1:5" x14ac:dyDescent="0.3">
      <c r="A249" s="3" t="s">
        <v>17544</v>
      </c>
      <c r="B249" s="11" t="s">
        <v>338</v>
      </c>
      <c r="C249" s="11" t="s">
        <v>17308</v>
      </c>
      <c r="D249" s="11">
        <v>4</v>
      </c>
      <c r="E249" s="12">
        <v>19962</v>
      </c>
    </row>
    <row r="250" spans="1:5" x14ac:dyDescent="0.3">
      <c r="A250" s="3" t="s">
        <v>17545</v>
      </c>
      <c r="B250" s="11" t="s">
        <v>322</v>
      </c>
      <c r="C250" s="11" t="s">
        <v>17295</v>
      </c>
      <c r="D250" s="11">
        <v>2</v>
      </c>
      <c r="E250" s="12">
        <v>6370</v>
      </c>
    </row>
    <row r="251" spans="1:5" x14ac:dyDescent="0.3">
      <c r="A251" s="3" t="s">
        <v>17546</v>
      </c>
      <c r="B251" s="11" t="s">
        <v>104</v>
      </c>
      <c r="C251" s="11" t="s">
        <v>17306</v>
      </c>
      <c r="D251" s="11">
        <v>10</v>
      </c>
      <c r="E251" s="12">
        <v>14974</v>
      </c>
    </row>
    <row r="252" spans="1:5" x14ac:dyDescent="0.3">
      <c r="A252" s="3" t="s">
        <v>17547</v>
      </c>
      <c r="B252" s="11" t="s">
        <v>356</v>
      </c>
      <c r="C252" s="11" t="s">
        <v>17308</v>
      </c>
      <c r="D252" s="11">
        <v>2</v>
      </c>
      <c r="E252" s="12">
        <v>12136</v>
      </c>
    </row>
    <row r="253" spans="1:5" x14ac:dyDescent="0.3">
      <c r="A253" s="3" t="s">
        <v>17548</v>
      </c>
      <c r="B253" s="11" t="s">
        <v>8</v>
      </c>
      <c r="C253" s="11" t="s">
        <v>17306</v>
      </c>
      <c r="D253" s="11">
        <v>6</v>
      </c>
      <c r="E253" s="12">
        <v>6713</v>
      </c>
    </row>
    <row r="254" spans="1:5" x14ac:dyDescent="0.3">
      <c r="A254" s="3" t="s">
        <v>17549</v>
      </c>
      <c r="B254" s="11" t="s">
        <v>369</v>
      </c>
      <c r="C254" s="11" t="s">
        <v>17295</v>
      </c>
      <c r="D254" s="11">
        <v>5</v>
      </c>
      <c r="E254" s="12">
        <v>15887</v>
      </c>
    </row>
    <row r="255" spans="1:5" x14ac:dyDescent="0.3">
      <c r="A255" s="3" t="s">
        <v>17550</v>
      </c>
      <c r="B255" s="11" t="s">
        <v>157</v>
      </c>
      <c r="C255" s="11" t="s">
        <v>17306</v>
      </c>
      <c r="D255" s="11">
        <v>6</v>
      </c>
      <c r="E255" s="12">
        <v>12632</v>
      </c>
    </row>
    <row r="256" spans="1:5" x14ac:dyDescent="0.3">
      <c r="A256" s="3" t="s">
        <v>17551</v>
      </c>
      <c r="B256" s="11" t="s">
        <v>314</v>
      </c>
      <c r="C256" s="11" t="s">
        <v>17297</v>
      </c>
      <c r="D256" s="11">
        <v>10</v>
      </c>
      <c r="E256" s="12">
        <v>2692</v>
      </c>
    </row>
    <row r="257" spans="1:5" x14ac:dyDescent="0.3">
      <c r="A257" s="3" t="s">
        <v>17552</v>
      </c>
      <c r="B257" s="11" t="s">
        <v>251</v>
      </c>
      <c r="C257" s="11" t="s">
        <v>17295</v>
      </c>
      <c r="D257" s="11">
        <v>7</v>
      </c>
      <c r="E257" s="12">
        <v>12543</v>
      </c>
    </row>
    <row r="258" spans="1:5" x14ac:dyDescent="0.3">
      <c r="A258" s="3" t="s">
        <v>17553</v>
      </c>
      <c r="B258" s="11" t="s">
        <v>342</v>
      </c>
      <c r="C258" s="11" t="s">
        <v>17306</v>
      </c>
      <c r="D258" s="11">
        <v>4</v>
      </c>
      <c r="E258" s="12">
        <v>9350</v>
      </c>
    </row>
    <row r="259" spans="1:5" x14ac:dyDescent="0.3">
      <c r="A259" s="3" t="s">
        <v>17554</v>
      </c>
      <c r="B259" s="11" t="s">
        <v>246</v>
      </c>
      <c r="C259" s="11" t="s">
        <v>17308</v>
      </c>
      <c r="D259" s="11">
        <v>8</v>
      </c>
      <c r="E259" s="12">
        <v>13769</v>
      </c>
    </row>
    <row r="260" spans="1:5" x14ac:dyDescent="0.3">
      <c r="A260" s="3" t="s">
        <v>17555</v>
      </c>
      <c r="B260" s="11" t="s">
        <v>316</v>
      </c>
      <c r="C260" s="11" t="s">
        <v>17297</v>
      </c>
      <c r="D260" s="11">
        <v>8</v>
      </c>
      <c r="E260" s="12">
        <v>2778</v>
      </c>
    </row>
    <row r="261" spans="1:5" x14ac:dyDescent="0.3">
      <c r="A261" s="3" t="s">
        <v>17556</v>
      </c>
      <c r="B261" s="11" t="s">
        <v>206</v>
      </c>
      <c r="C261" s="11" t="s">
        <v>17306</v>
      </c>
      <c r="D261" s="11">
        <v>7</v>
      </c>
      <c r="E261" s="12">
        <v>10594</v>
      </c>
    </row>
    <row r="262" spans="1:5" x14ac:dyDescent="0.3">
      <c r="A262" s="3" t="s">
        <v>17557</v>
      </c>
      <c r="B262" s="11" t="s">
        <v>332</v>
      </c>
      <c r="C262" s="11" t="s">
        <v>17308</v>
      </c>
      <c r="D262" s="11">
        <v>5</v>
      </c>
      <c r="E262" s="12">
        <v>14610</v>
      </c>
    </row>
    <row r="263" spans="1:5" x14ac:dyDescent="0.3">
      <c r="A263" s="3" t="s">
        <v>17558</v>
      </c>
      <c r="B263" s="11" t="s">
        <v>235</v>
      </c>
      <c r="C263" s="11" t="s">
        <v>17293</v>
      </c>
      <c r="D263" s="11">
        <v>9</v>
      </c>
      <c r="E263" s="12">
        <v>13988</v>
      </c>
    </row>
    <row r="264" spans="1:5" x14ac:dyDescent="0.3">
      <c r="A264" s="3" t="s">
        <v>17559</v>
      </c>
      <c r="B264" s="11" t="s">
        <v>109</v>
      </c>
      <c r="C264" s="11" t="s">
        <v>17293</v>
      </c>
      <c r="D264" s="11">
        <v>7</v>
      </c>
      <c r="E264" s="12">
        <v>9434</v>
      </c>
    </row>
    <row r="265" spans="1:5" x14ac:dyDescent="0.3">
      <c r="A265" s="3" t="s">
        <v>17560</v>
      </c>
      <c r="B265" s="11" t="s">
        <v>389</v>
      </c>
      <c r="C265" s="11" t="s">
        <v>17308</v>
      </c>
      <c r="D265" s="11">
        <v>1</v>
      </c>
      <c r="E265" s="12">
        <v>14973</v>
      </c>
    </row>
    <row r="266" spans="1:5" x14ac:dyDescent="0.3">
      <c r="A266" s="3" t="s">
        <v>17561</v>
      </c>
      <c r="B266" s="11" t="s">
        <v>397</v>
      </c>
      <c r="C266" s="11" t="s">
        <v>17306</v>
      </c>
      <c r="D266" s="11">
        <v>7</v>
      </c>
      <c r="E266" s="12">
        <v>20658</v>
      </c>
    </row>
    <row r="267" spans="1:5" x14ac:dyDescent="0.3">
      <c r="A267" s="3" t="s">
        <v>17562</v>
      </c>
      <c r="B267" s="11" t="s">
        <v>290</v>
      </c>
      <c r="C267" s="11" t="s">
        <v>17306</v>
      </c>
      <c r="D267" s="11">
        <v>2</v>
      </c>
      <c r="E267" s="12">
        <v>22732</v>
      </c>
    </row>
    <row r="268" spans="1:5" x14ac:dyDescent="0.3">
      <c r="A268" s="3" t="s">
        <v>17563</v>
      </c>
      <c r="B268" s="11" t="s">
        <v>66</v>
      </c>
      <c r="C268" s="11" t="s">
        <v>17306</v>
      </c>
      <c r="D268" s="11">
        <v>1</v>
      </c>
      <c r="E268" s="12">
        <v>11293</v>
      </c>
    </row>
    <row r="269" spans="1:5" x14ac:dyDescent="0.3">
      <c r="A269" s="3" t="s">
        <v>17564</v>
      </c>
      <c r="B269" s="11" t="s">
        <v>322</v>
      </c>
      <c r="C269" s="11" t="s">
        <v>17306</v>
      </c>
      <c r="D269" s="11">
        <v>12</v>
      </c>
      <c r="E269" s="12">
        <v>11505</v>
      </c>
    </row>
    <row r="270" spans="1:5" x14ac:dyDescent="0.3">
      <c r="A270" s="3" t="s">
        <v>17565</v>
      </c>
      <c r="B270" s="11" t="s">
        <v>389</v>
      </c>
      <c r="C270" s="11" t="s">
        <v>17308</v>
      </c>
      <c r="D270" s="11">
        <v>1</v>
      </c>
      <c r="E270" s="12">
        <v>10364</v>
      </c>
    </row>
    <row r="271" spans="1:5" x14ac:dyDescent="0.3">
      <c r="A271" s="3" t="s">
        <v>17566</v>
      </c>
      <c r="B271" s="11" t="s">
        <v>263</v>
      </c>
      <c r="C271" s="11" t="s">
        <v>17293</v>
      </c>
      <c r="D271" s="11">
        <v>12</v>
      </c>
      <c r="E271" s="12">
        <v>10946</v>
      </c>
    </row>
    <row r="272" spans="1:5" x14ac:dyDescent="0.3">
      <c r="A272" s="3" t="s">
        <v>17567</v>
      </c>
      <c r="B272" s="11" t="s">
        <v>133</v>
      </c>
      <c r="C272" s="11" t="s">
        <v>17293</v>
      </c>
      <c r="D272" s="11">
        <v>5</v>
      </c>
      <c r="E272" s="12">
        <v>24963</v>
      </c>
    </row>
    <row r="273" spans="1:5" x14ac:dyDescent="0.3">
      <c r="A273" s="3" t="s">
        <v>17568</v>
      </c>
      <c r="B273" s="11" t="s">
        <v>37</v>
      </c>
      <c r="C273" s="11" t="s">
        <v>17295</v>
      </c>
      <c r="D273" s="11">
        <v>7</v>
      </c>
      <c r="E273" s="12">
        <v>17369</v>
      </c>
    </row>
    <row r="274" spans="1:5" x14ac:dyDescent="0.3">
      <c r="A274" s="3" t="s">
        <v>17569</v>
      </c>
      <c r="B274" s="11" t="s">
        <v>81</v>
      </c>
      <c r="C274" s="11" t="s">
        <v>17295</v>
      </c>
      <c r="D274" s="11">
        <v>5</v>
      </c>
      <c r="E274" s="12">
        <v>20172</v>
      </c>
    </row>
    <row r="275" spans="1:5" x14ac:dyDescent="0.3">
      <c r="A275" s="3" t="s">
        <v>17570</v>
      </c>
      <c r="B275" s="11" t="s">
        <v>149</v>
      </c>
      <c r="C275" s="11" t="s">
        <v>17293</v>
      </c>
      <c r="D275" s="11">
        <v>7</v>
      </c>
      <c r="E275" s="12">
        <v>12841</v>
      </c>
    </row>
    <row r="276" spans="1:5" x14ac:dyDescent="0.3">
      <c r="A276" s="3" t="s">
        <v>17571</v>
      </c>
      <c r="B276" s="11" t="s">
        <v>218</v>
      </c>
      <c r="C276" s="11" t="s">
        <v>17293</v>
      </c>
      <c r="D276" s="11">
        <v>11</v>
      </c>
      <c r="E276" s="12">
        <v>3251</v>
      </c>
    </row>
    <row r="277" spans="1:5" x14ac:dyDescent="0.3">
      <c r="A277" s="3" t="s">
        <v>17572</v>
      </c>
      <c r="B277" s="11" t="s">
        <v>216</v>
      </c>
      <c r="C277" s="11" t="s">
        <v>17306</v>
      </c>
      <c r="D277" s="11">
        <v>2</v>
      </c>
      <c r="E277" s="12">
        <v>8598</v>
      </c>
    </row>
    <row r="278" spans="1:5" x14ac:dyDescent="0.3">
      <c r="A278" s="3" t="s">
        <v>17573</v>
      </c>
      <c r="B278" s="11" t="s">
        <v>121</v>
      </c>
      <c r="C278" s="11" t="s">
        <v>17308</v>
      </c>
      <c r="D278" s="11">
        <v>3</v>
      </c>
      <c r="E278" s="12">
        <v>5446</v>
      </c>
    </row>
    <row r="279" spans="1:5" x14ac:dyDescent="0.3">
      <c r="A279" s="3" t="s">
        <v>17574</v>
      </c>
      <c r="B279" s="11" t="s">
        <v>193</v>
      </c>
      <c r="C279" s="11" t="s">
        <v>17293</v>
      </c>
      <c r="D279" s="11">
        <v>11</v>
      </c>
      <c r="E279" s="12">
        <v>17523</v>
      </c>
    </row>
    <row r="280" spans="1:5" x14ac:dyDescent="0.3">
      <c r="A280" s="3" t="s">
        <v>17575</v>
      </c>
      <c r="B280" s="11" t="s">
        <v>155</v>
      </c>
      <c r="C280" s="11" t="s">
        <v>17306</v>
      </c>
      <c r="D280" s="11">
        <v>1</v>
      </c>
      <c r="E280" s="12">
        <v>10149</v>
      </c>
    </row>
    <row r="281" spans="1:5" x14ac:dyDescent="0.3">
      <c r="A281" s="3" t="s">
        <v>17576</v>
      </c>
      <c r="B281" s="11" t="s">
        <v>385</v>
      </c>
      <c r="C281" s="11" t="s">
        <v>17308</v>
      </c>
      <c r="D281" s="11">
        <v>6</v>
      </c>
      <c r="E281" s="12">
        <v>16676</v>
      </c>
    </row>
    <row r="282" spans="1:5" x14ac:dyDescent="0.3">
      <c r="A282" s="3" t="s">
        <v>17577</v>
      </c>
      <c r="B282" s="11" t="s">
        <v>382</v>
      </c>
      <c r="C282" s="11" t="s">
        <v>17306</v>
      </c>
      <c r="D282" s="11">
        <v>10</v>
      </c>
      <c r="E282" s="12">
        <v>9271</v>
      </c>
    </row>
    <row r="283" spans="1:5" x14ac:dyDescent="0.3">
      <c r="A283" s="3" t="s">
        <v>17578</v>
      </c>
      <c r="B283" s="11" t="s">
        <v>95</v>
      </c>
      <c r="C283" s="11" t="s">
        <v>17293</v>
      </c>
      <c r="D283" s="11">
        <v>5</v>
      </c>
      <c r="E283" s="12">
        <v>6329</v>
      </c>
    </row>
    <row r="284" spans="1:5" x14ac:dyDescent="0.3">
      <c r="A284" s="3" t="s">
        <v>17579</v>
      </c>
      <c r="B284" s="11" t="s">
        <v>237</v>
      </c>
      <c r="C284" s="11" t="s">
        <v>17306</v>
      </c>
      <c r="D284" s="11">
        <v>11</v>
      </c>
      <c r="E284" s="12">
        <v>17700</v>
      </c>
    </row>
    <row r="285" spans="1:5" x14ac:dyDescent="0.3">
      <c r="A285" s="3" t="s">
        <v>17580</v>
      </c>
      <c r="B285" s="11" t="s">
        <v>179</v>
      </c>
      <c r="C285" s="11" t="s">
        <v>17297</v>
      </c>
      <c r="D285" s="11">
        <v>7</v>
      </c>
      <c r="E285" s="12">
        <v>21800</v>
      </c>
    </row>
    <row r="286" spans="1:5" x14ac:dyDescent="0.3">
      <c r="A286" s="3" t="s">
        <v>17581</v>
      </c>
      <c r="B286" s="11" t="s">
        <v>184</v>
      </c>
      <c r="C286" s="11" t="s">
        <v>17293</v>
      </c>
      <c r="D286" s="11">
        <v>10</v>
      </c>
      <c r="E286" s="12">
        <v>23739</v>
      </c>
    </row>
    <row r="287" spans="1:5" x14ac:dyDescent="0.3">
      <c r="A287" s="3" t="s">
        <v>17582</v>
      </c>
      <c r="B287" s="11" t="s">
        <v>226</v>
      </c>
      <c r="C287" s="11" t="s">
        <v>17308</v>
      </c>
      <c r="D287" s="11">
        <v>6</v>
      </c>
      <c r="E287" s="12">
        <v>2912</v>
      </c>
    </row>
    <row r="288" spans="1:5" x14ac:dyDescent="0.3">
      <c r="A288" s="3" t="s">
        <v>17583</v>
      </c>
      <c r="B288" s="11" t="s">
        <v>376</v>
      </c>
      <c r="C288" s="11" t="s">
        <v>17293</v>
      </c>
      <c r="D288" s="11">
        <v>10</v>
      </c>
      <c r="E288" s="12">
        <v>24809</v>
      </c>
    </row>
    <row r="289" spans="1:5" x14ac:dyDescent="0.3">
      <c r="A289" s="3" t="s">
        <v>17584</v>
      </c>
      <c r="B289" s="11" t="s">
        <v>310</v>
      </c>
      <c r="C289" s="11" t="s">
        <v>17308</v>
      </c>
      <c r="D289" s="11">
        <v>7</v>
      </c>
      <c r="E289" s="12">
        <v>21564</v>
      </c>
    </row>
    <row r="290" spans="1:5" x14ac:dyDescent="0.3">
      <c r="A290" s="3" t="s">
        <v>17585</v>
      </c>
      <c r="B290" s="11" t="s">
        <v>22</v>
      </c>
      <c r="C290" s="11" t="s">
        <v>17308</v>
      </c>
      <c r="D290" s="11">
        <v>8</v>
      </c>
      <c r="E290" s="12">
        <v>5649</v>
      </c>
    </row>
    <row r="291" spans="1:5" x14ac:dyDescent="0.3">
      <c r="A291" s="3" t="s">
        <v>17586</v>
      </c>
      <c r="B291" s="11" t="s">
        <v>334</v>
      </c>
      <c r="C291" s="11" t="s">
        <v>17295</v>
      </c>
      <c r="D291" s="11">
        <v>3</v>
      </c>
      <c r="E291" s="12">
        <v>11585</v>
      </c>
    </row>
    <row r="292" spans="1:5" x14ac:dyDescent="0.3">
      <c r="A292" s="3" t="s">
        <v>17587</v>
      </c>
      <c r="B292" s="11" t="s">
        <v>387</v>
      </c>
      <c r="C292" s="11" t="s">
        <v>17295</v>
      </c>
      <c r="D292" s="11">
        <v>10</v>
      </c>
      <c r="E292" s="12">
        <v>6030</v>
      </c>
    </row>
    <row r="293" spans="1:5" x14ac:dyDescent="0.3">
      <c r="A293" s="3" t="s">
        <v>17588</v>
      </c>
      <c r="B293" s="11" t="s">
        <v>223</v>
      </c>
      <c r="C293" s="11" t="s">
        <v>17308</v>
      </c>
      <c r="D293" s="11">
        <v>9</v>
      </c>
      <c r="E293" s="12">
        <v>11066</v>
      </c>
    </row>
    <row r="294" spans="1:5" x14ac:dyDescent="0.3">
      <c r="A294" s="3" t="s">
        <v>17589</v>
      </c>
      <c r="B294" s="11" t="s">
        <v>171</v>
      </c>
      <c r="C294" s="11" t="s">
        <v>17293</v>
      </c>
      <c r="D294" s="11">
        <v>5</v>
      </c>
      <c r="E294" s="12">
        <v>4042</v>
      </c>
    </row>
    <row r="295" spans="1:5" x14ac:dyDescent="0.3">
      <c r="A295" s="3" t="s">
        <v>17590</v>
      </c>
      <c r="B295" s="11" t="s">
        <v>42</v>
      </c>
      <c r="C295" s="11" t="s">
        <v>17308</v>
      </c>
      <c r="D295" s="11">
        <v>12</v>
      </c>
      <c r="E295" s="12">
        <v>3746</v>
      </c>
    </row>
    <row r="296" spans="1:5" x14ac:dyDescent="0.3">
      <c r="A296" s="3" t="s">
        <v>17591</v>
      </c>
      <c r="B296" s="11" t="s">
        <v>385</v>
      </c>
      <c r="C296" s="11" t="s">
        <v>17293</v>
      </c>
      <c r="D296" s="11">
        <v>4</v>
      </c>
      <c r="E296" s="12">
        <v>4258</v>
      </c>
    </row>
    <row r="297" spans="1:5" x14ac:dyDescent="0.3">
      <c r="A297" s="3" t="s">
        <v>17592</v>
      </c>
      <c r="B297" s="11" t="s">
        <v>218</v>
      </c>
      <c r="C297" s="11" t="s">
        <v>17297</v>
      </c>
      <c r="D297" s="11">
        <v>3</v>
      </c>
      <c r="E297" s="12">
        <v>23588</v>
      </c>
    </row>
    <row r="298" spans="1:5" x14ac:dyDescent="0.3">
      <c r="A298" s="3" t="s">
        <v>17593</v>
      </c>
      <c r="B298" s="11" t="s">
        <v>98</v>
      </c>
      <c r="C298" s="11" t="s">
        <v>17308</v>
      </c>
      <c r="D298" s="11">
        <v>5</v>
      </c>
      <c r="E298" s="12">
        <v>3061</v>
      </c>
    </row>
    <row r="299" spans="1:5" x14ac:dyDescent="0.3">
      <c r="A299" s="3" t="s">
        <v>17594</v>
      </c>
      <c r="B299" s="11" t="s">
        <v>276</v>
      </c>
      <c r="C299" s="11" t="s">
        <v>17297</v>
      </c>
      <c r="D299" s="11">
        <v>5</v>
      </c>
      <c r="E299" s="12">
        <v>12750</v>
      </c>
    </row>
    <row r="300" spans="1:5" x14ac:dyDescent="0.3">
      <c r="A300" s="3" t="s">
        <v>17595</v>
      </c>
      <c r="B300" s="11" t="s">
        <v>218</v>
      </c>
      <c r="C300" s="11" t="s">
        <v>17306</v>
      </c>
      <c r="D300" s="11">
        <v>12</v>
      </c>
      <c r="E300" s="12">
        <v>20274</v>
      </c>
    </row>
    <row r="301" spans="1:5" x14ac:dyDescent="0.3">
      <c r="A301" s="3" t="s">
        <v>17596</v>
      </c>
      <c r="B301" s="11" t="s">
        <v>362</v>
      </c>
      <c r="C301" s="11" t="s">
        <v>17295</v>
      </c>
      <c r="D301" s="11">
        <v>5</v>
      </c>
      <c r="E301" s="12">
        <v>5947</v>
      </c>
    </row>
    <row r="302" spans="1:5" x14ac:dyDescent="0.3">
      <c r="A302" s="3" t="s">
        <v>17597</v>
      </c>
      <c r="B302" s="11" t="s">
        <v>232</v>
      </c>
      <c r="C302" s="11" t="s">
        <v>17297</v>
      </c>
      <c r="D302" s="11">
        <v>1</v>
      </c>
      <c r="E302" s="12">
        <v>24004</v>
      </c>
    </row>
    <row r="303" spans="1:5" x14ac:dyDescent="0.3">
      <c r="A303" s="3" t="s">
        <v>17598</v>
      </c>
      <c r="B303" s="11" t="s">
        <v>382</v>
      </c>
      <c r="C303" s="11" t="s">
        <v>17308</v>
      </c>
      <c r="D303" s="11">
        <v>5</v>
      </c>
      <c r="E303" s="12">
        <v>24982</v>
      </c>
    </row>
    <row r="304" spans="1:5" x14ac:dyDescent="0.3">
      <c r="A304" s="3" t="s">
        <v>17599</v>
      </c>
      <c r="B304" s="11" t="s">
        <v>314</v>
      </c>
      <c r="C304" s="11" t="s">
        <v>17295</v>
      </c>
      <c r="D304" s="11">
        <v>9</v>
      </c>
      <c r="E304" s="12">
        <v>3737</v>
      </c>
    </row>
    <row r="305" spans="1:5" x14ac:dyDescent="0.3">
      <c r="A305" s="3" t="s">
        <v>17600</v>
      </c>
      <c r="B305" s="11" t="s">
        <v>282</v>
      </c>
      <c r="C305" s="11" t="s">
        <v>17308</v>
      </c>
      <c r="D305" s="11">
        <v>8</v>
      </c>
      <c r="E305" s="12">
        <v>6288</v>
      </c>
    </row>
    <row r="306" spans="1:5" x14ac:dyDescent="0.3">
      <c r="A306" s="3" t="s">
        <v>17601</v>
      </c>
      <c r="B306" s="11" t="s">
        <v>174</v>
      </c>
      <c r="C306" s="11" t="s">
        <v>17306</v>
      </c>
      <c r="D306" s="11">
        <v>1</v>
      </c>
      <c r="E306" s="12">
        <v>3354</v>
      </c>
    </row>
    <row r="307" spans="1:5" x14ac:dyDescent="0.3">
      <c r="A307" s="3" t="s">
        <v>17602</v>
      </c>
      <c r="B307" s="11" t="s">
        <v>107</v>
      </c>
      <c r="C307" s="11" t="s">
        <v>17306</v>
      </c>
      <c r="D307" s="11">
        <v>4</v>
      </c>
      <c r="E307" s="12">
        <v>7466</v>
      </c>
    </row>
    <row r="308" spans="1:5" x14ac:dyDescent="0.3">
      <c r="A308" s="3" t="s">
        <v>17603</v>
      </c>
      <c r="B308" s="11" t="s">
        <v>116</v>
      </c>
      <c r="C308" s="11" t="s">
        <v>17295</v>
      </c>
      <c r="D308" s="11">
        <v>6</v>
      </c>
      <c r="E308" s="12">
        <v>3765</v>
      </c>
    </row>
    <row r="309" spans="1:5" x14ac:dyDescent="0.3">
      <c r="A309" s="3" t="s">
        <v>17604</v>
      </c>
      <c r="B309" s="11" t="s">
        <v>160</v>
      </c>
      <c r="C309" s="11" t="s">
        <v>17297</v>
      </c>
      <c r="D309" s="11">
        <v>4</v>
      </c>
      <c r="E309" s="12">
        <v>3970</v>
      </c>
    </row>
    <row r="310" spans="1:5" x14ac:dyDescent="0.3">
      <c r="A310" s="3" t="s">
        <v>17605</v>
      </c>
      <c r="B310" s="11" t="s">
        <v>223</v>
      </c>
      <c r="C310" s="11" t="s">
        <v>17306</v>
      </c>
      <c r="D310" s="11">
        <v>3</v>
      </c>
      <c r="E310" s="12">
        <v>8248</v>
      </c>
    </row>
    <row r="311" spans="1:5" x14ac:dyDescent="0.3">
      <c r="A311" s="3" t="s">
        <v>17606</v>
      </c>
      <c r="B311" s="11" t="s">
        <v>385</v>
      </c>
      <c r="C311" s="11" t="s">
        <v>17306</v>
      </c>
      <c r="D311" s="11">
        <v>4</v>
      </c>
      <c r="E311" s="12">
        <v>7836</v>
      </c>
    </row>
    <row r="312" spans="1:5" x14ac:dyDescent="0.3">
      <c r="A312" s="3" t="s">
        <v>17607</v>
      </c>
      <c r="B312" s="11" t="s">
        <v>18</v>
      </c>
      <c r="C312" s="11" t="s">
        <v>17297</v>
      </c>
      <c r="D312" s="11">
        <v>3</v>
      </c>
      <c r="E312" s="12">
        <v>20879</v>
      </c>
    </row>
    <row r="313" spans="1:5" x14ac:dyDescent="0.3">
      <c r="A313" s="3" t="s">
        <v>17608</v>
      </c>
      <c r="B313" s="11" t="s">
        <v>27</v>
      </c>
      <c r="C313" s="11" t="s">
        <v>17297</v>
      </c>
      <c r="D313" s="11">
        <v>11</v>
      </c>
      <c r="E313" s="12">
        <v>16696</v>
      </c>
    </row>
    <row r="314" spans="1:5" x14ac:dyDescent="0.3">
      <c r="A314" s="3" t="s">
        <v>17609</v>
      </c>
      <c r="B314" s="11" t="s">
        <v>342</v>
      </c>
      <c r="C314" s="11" t="s">
        <v>17306</v>
      </c>
      <c r="D314" s="11">
        <v>1</v>
      </c>
      <c r="E314" s="12">
        <v>9379</v>
      </c>
    </row>
    <row r="315" spans="1:5" x14ac:dyDescent="0.3">
      <c r="A315" s="3" t="s">
        <v>17610</v>
      </c>
      <c r="B315" s="11" t="s">
        <v>391</v>
      </c>
      <c r="C315" s="11" t="s">
        <v>17295</v>
      </c>
      <c r="D315" s="11">
        <v>2</v>
      </c>
      <c r="E315" s="12">
        <v>10867</v>
      </c>
    </row>
    <row r="316" spans="1:5" x14ac:dyDescent="0.3">
      <c r="A316" s="3" t="s">
        <v>17611</v>
      </c>
      <c r="B316" s="11" t="s">
        <v>358</v>
      </c>
      <c r="C316" s="11" t="s">
        <v>17297</v>
      </c>
      <c r="D316" s="11">
        <v>10</v>
      </c>
      <c r="E316" s="12">
        <v>17145</v>
      </c>
    </row>
    <row r="317" spans="1:5" x14ac:dyDescent="0.3">
      <c r="A317" s="3" t="s">
        <v>17612</v>
      </c>
      <c r="B317" s="11" t="s">
        <v>258</v>
      </c>
      <c r="C317" s="11" t="s">
        <v>17306</v>
      </c>
      <c r="D317" s="11">
        <v>5</v>
      </c>
      <c r="E317" s="12">
        <v>13834</v>
      </c>
    </row>
    <row r="318" spans="1:5" x14ac:dyDescent="0.3">
      <c r="A318" s="3" t="s">
        <v>17613</v>
      </c>
      <c r="B318" s="11" t="s">
        <v>399</v>
      </c>
      <c r="C318" s="11" t="s">
        <v>17306</v>
      </c>
      <c r="D318" s="11">
        <v>7</v>
      </c>
      <c r="E318" s="12">
        <v>19723</v>
      </c>
    </row>
    <row r="319" spans="1:5" x14ac:dyDescent="0.3">
      <c r="A319" s="3" t="s">
        <v>17614</v>
      </c>
      <c r="B319" s="11" t="s">
        <v>282</v>
      </c>
      <c r="C319" s="11" t="s">
        <v>17295</v>
      </c>
      <c r="D319" s="11">
        <v>6</v>
      </c>
      <c r="E319" s="12">
        <v>1917</v>
      </c>
    </row>
    <row r="320" spans="1:5" x14ac:dyDescent="0.3">
      <c r="A320" s="3" t="s">
        <v>17615</v>
      </c>
      <c r="B320" s="11" t="s">
        <v>92</v>
      </c>
      <c r="C320" s="11" t="s">
        <v>17297</v>
      </c>
      <c r="D320" s="11">
        <v>5</v>
      </c>
      <c r="E320" s="12">
        <v>14789</v>
      </c>
    </row>
    <row r="321" spans="1:5" x14ac:dyDescent="0.3">
      <c r="A321" s="3" t="s">
        <v>17616</v>
      </c>
      <c r="B321" s="11" t="s">
        <v>290</v>
      </c>
      <c r="C321" s="11" t="s">
        <v>17293</v>
      </c>
      <c r="D321" s="11">
        <v>3</v>
      </c>
      <c r="E321" s="12">
        <v>15562</v>
      </c>
    </row>
    <row r="322" spans="1:5" x14ac:dyDescent="0.3">
      <c r="A322" s="3" t="s">
        <v>17617</v>
      </c>
      <c r="B322" s="11" t="s">
        <v>66</v>
      </c>
      <c r="C322" s="11" t="s">
        <v>17308</v>
      </c>
      <c r="D322" s="11">
        <v>10</v>
      </c>
      <c r="E322" s="12">
        <v>24730</v>
      </c>
    </row>
    <row r="323" spans="1:5" x14ac:dyDescent="0.3">
      <c r="A323" s="3" t="s">
        <v>17618</v>
      </c>
      <c r="B323" s="11" t="s">
        <v>267</v>
      </c>
      <c r="C323" s="11" t="s">
        <v>17297</v>
      </c>
      <c r="D323" s="11">
        <v>4</v>
      </c>
      <c r="E323" s="12">
        <v>1664</v>
      </c>
    </row>
    <row r="324" spans="1:5" x14ac:dyDescent="0.3">
      <c r="A324" s="3" t="s">
        <v>17619</v>
      </c>
      <c r="B324" s="11" t="s">
        <v>371</v>
      </c>
      <c r="C324" s="11" t="s">
        <v>17306</v>
      </c>
      <c r="D324" s="11">
        <v>10</v>
      </c>
      <c r="E324" s="12">
        <v>14346</v>
      </c>
    </row>
    <row r="325" spans="1:5" x14ac:dyDescent="0.3">
      <c r="A325" s="3" t="s">
        <v>17620</v>
      </c>
      <c r="B325" s="11" t="s">
        <v>292</v>
      </c>
      <c r="C325" s="11" t="s">
        <v>17297</v>
      </c>
      <c r="D325" s="11">
        <v>2</v>
      </c>
      <c r="E325" s="12">
        <v>5397</v>
      </c>
    </row>
    <row r="326" spans="1:5" x14ac:dyDescent="0.3">
      <c r="A326" s="3" t="s">
        <v>17621</v>
      </c>
      <c r="B326" s="11" t="s">
        <v>232</v>
      </c>
      <c r="C326" s="11" t="s">
        <v>17306</v>
      </c>
      <c r="D326" s="11">
        <v>9</v>
      </c>
      <c r="E326" s="12">
        <v>12192</v>
      </c>
    </row>
    <row r="327" spans="1:5" x14ac:dyDescent="0.3">
      <c r="A327" s="3" t="s">
        <v>17622</v>
      </c>
      <c r="B327" s="11" t="s">
        <v>336</v>
      </c>
      <c r="C327" s="11" t="s">
        <v>17306</v>
      </c>
      <c r="D327" s="11">
        <v>9</v>
      </c>
      <c r="E327" s="12">
        <v>23493</v>
      </c>
    </row>
    <row r="328" spans="1:5" x14ac:dyDescent="0.3">
      <c r="A328" s="3" t="s">
        <v>17623</v>
      </c>
      <c r="B328" s="11" t="s">
        <v>310</v>
      </c>
      <c r="C328" s="11" t="s">
        <v>17306</v>
      </c>
      <c r="D328" s="11">
        <v>12</v>
      </c>
      <c r="E328" s="12">
        <v>12365</v>
      </c>
    </row>
    <row r="329" spans="1:5" x14ac:dyDescent="0.3">
      <c r="A329" s="3" t="s">
        <v>17624</v>
      </c>
      <c r="B329" s="11" t="s">
        <v>376</v>
      </c>
      <c r="C329" s="11" t="s">
        <v>17306</v>
      </c>
      <c r="D329" s="11">
        <v>10</v>
      </c>
      <c r="E329" s="12">
        <v>8162</v>
      </c>
    </row>
    <row r="330" spans="1:5" x14ac:dyDescent="0.3">
      <c r="A330" s="3" t="s">
        <v>17625</v>
      </c>
      <c r="B330" s="11" t="s">
        <v>380</v>
      </c>
      <c r="C330" s="11" t="s">
        <v>17293</v>
      </c>
      <c r="D330" s="11">
        <v>4</v>
      </c>
      <c r="E330" s="12">
        <v>3738</v>
      </c>
    </row>
    <row r="331" spans="1:5" x14ac:dyDescent="0.3">
      <c r="A331" s="3" t="s">
        <v>17626</v>
      </c>
      <c r="B331" s="11" t="s">
        <v>128</v>
      </c>
      <c r="C331" s="11" t="s">
        <v>17295</v>
      </c>
      <c r="D331" s="11">
        <v>4</v>
      </c>
      <c r="E331" s="12">
        <v>23463</v>
      </c>
    </row>
    <row r="332" spans="1:5" x14ac:dyDescent="0.3">
      <c r="A332" s="3" t="s">
        <v>17627</v>
      </c>
      <c r="B332" s="11" t="s">
        <v>354</v>
      </c>
      <c r="C332" s="11" t="s">
        <v>17295</v>
      </c>
      <c r="D332" s="11">
        <v>12</v>
      </c>
      <c r="E332" s="12">
        <v>10630</v>
      </c>
    </row>
    <row r="333" spans="1:5" x14ac:dyDescent="0.3">
      <c r="A333" s="3" t="s">
        <v>17628</v>
      </c>
      <c r="B333" s="11" t="s">
        <v>32</v>
      </c>
      <c r="C333" s="11" t="s">
        <v>17308</v>
      </c>
      <c r="D333" s="11">
        <v>7</v>
      </c>
      <c r="E333" s="12">
        <v>19079</v>
      </c>
    </row>
    <row r="334" spans="1:5" x14ac:dyDescent="0.3">
      <c r="A334" s="3" t="s">
        <v>17629</v>
      </c>
      <c r="B334" s="11" t="s">
        <v>369</v>
      </c>
      <c r="C334" s="11" t="s">
        <v>17293</v>
      </c>
      <c r="D334" s="11">
        <v>7</v>
      </c>
      <c r="E334" s="12">
        <v>24644</v>
      </c>
    </row>
    <row r="335" spans="1:5" x14ac:dyDescent="0.3">
      <c r="A335" s="3" t="s">
        <v>17630</v>
      </c>
      <c r="B335" s="11" t="s">
        <v>8</v>
      </c>
      <c r="C335" s="11" t="s">
        <v>17293</v>
      </c>
      <c r="D335" s="11">
        <v>11</v>
      </c>
      <c r="E335" s="12">
        <v>9123</v>
      </c>
    </row>
    <row r="336" spans="1:5" x14ac:dyDescent="0.3">
      <c r="A336" s="3" t="s">
        <v>17631</v>
      </c>
      <c r="B336" s="11" t="s">
        <v>32</v>
      </c>
      <c r="C336" s="11" t="s">
        <v>17306</v>
      </c>
      <c r="D336" s="11">
        <v>1</v>
      </c>
      <c r="E336" s="12">
        <v>1891</v>
      </c>
    </row>
    <row r="337" spans="1:5" x14ac:dyDescent="0.3">
      <c r="A337" s="3" t="s">
        <v>17632</v>
      </c>
      <c r="B337" s="11" t="s">
        <v>42</v>
      </c>
      <c r="C337" s="11" t="s">
        <v>17308</v>
      </c>
      <c r="D337" s="11">
        <v>12</v>
      </c>
      <c r="E337" s="12">
        <v>21502</v>
      </c>
    </row>
    <row r="338" spans="1:5" x14ac:dyDescent="0.3">
      <c r="A338" s="3" t="s">
        <v>17633</v>
      </c>
      <c r="B338" s="11" t="s">
        <v>27</v>
      </c>
      <c r="C338" s="11" t="s">
        <v>17297</v>
      </c>
      <c r="D338" s="11">
        <v>6</v>
      </c>
      <c r="E338" s="12">
        <v>15765</v>
      </c>
    </row>
    <row r="339" spans="1:5" x14ac:dyDescent="0.3">
      <c r="A339" s="3" t="s">
        <v>17634</v>
      </c>
      <c r="B339" s="11" t="s">
        <v>216</v>
      </c>
      <c r="C339" s="11" t="s">
        <v>17306</v>
      </c>
      <c r="D339" s="11">
        <v>5</v>
      </c>
      <c r="E339" s="12">
        <v>19052</v>
      </c>
    </row>
    <row r="340" spans="1:5" x14ac:dyDescent="0.3">
      <c r="A340" s="3" t="s">
        <v>17635</v>
      </c>
      <c r="B340" s="11" t="s">
        <v>140</v>
      </c>
      <c r="C340" s="11" t="s">
        <v>17306</v>
      </c>
      <c r="D340" s="11">
        <v>9</v>
      </c>
      <c r="E340" s="12">
        <v>17304</v>
      </c>
    </row>
    <row r="341" spans="1:5" x14ac:dyDescent="0.3">
      <c r="A341" s="3" t="s">
        <v>17636</v>
      </c>
      <c r="B341" s="11" t="s">
        <v>246</v>
      </c>
      <c r="C341" s="11" t="s">
        <v>17308</v>
      </c>
      <c r="D341" s="11">
        <v>7</v>
      </c>
      <c r="E341" s="12">
        <v>9742</v>
      </c>
    </row>
    <row r="342" spans="1:5" x14ac:dyDescent="0.3">
      <c r="A342" s="3" t="s">
        <v>17637</v>
      </c>
      <c r="B342" s="11" t="s">
        <v>177</v>
      </c>
      <c r="C342" s="11" t="s">
        <v>17308</v>
      </c>
      <c r="D342" s="11">
        <v>8</v>
      </c>
      <c r="E342" s="12">
        <v>9124</v>
      </c>
    </row>
    <row r="343" spans="1:5" x14ac:dyDescent="0.3">
      <c r="A343" s="3" t="s">
        <v>17638</v>
      </c>
      <c r="B343" s="11" t="s">
        <v>137</v>
      </c>
      <c r="C343" s="11" t="s">
        <v>17293</v>
      </c>
      <c r="D343" s="11">
        <v>5</v>
      </c>
      <c r="E343" s="12">
        <v>20290</v>
      </c>
    </row>
    <row r="344" spans="1:5" x14ac:dyDescent="0.3">
      <c r="A344" s="3" t="s">
        <v>17639</v>
      </c>
      <c r="B344" s="11" t="s">
        <v>342</v>
      </c>
      <c r="C344" s="11" t="s">
        <v>17295</v>
      </c>
      <c r="D344" s="11">
        <v>10</v>
      </c>
      <c r="E344" s="12">
        <v>2465</v>
      </c>
    </row>
    <row r="345" spans="1:5" x14ac:dyDescent="0.3">
      <c r="A345" s="3" t="s">
        <v>17640</v>
      </c>
      <c r="B345" s="11" t="s">
        <v>124</v>
      </c>
      <c r="C345" s="11" t="s">
        <v>17308</v>
      </c>
      <c r="D345" s="11">
        <v>3</v>
      </c>
      <c r="E345" s="12">
        <v>13152</v>
      </c>
    </row>
    <row r="346" spans="1:5" x14ac:dyDescent="0.3">
      <c r="A346" s="3" t="s">
        <v>17641</v>
      </c>
      <c r="B346" s="11" t="s">
        <v>401</v>
      </c>
      <c r="C346" s="11" t="s">
        <v>17306</v>
      </c>
      <c r="D346" s="11">
        <v>2</v>
      </c>
      <c r="E346" s="12">
        <v>15739</v>
      </c>
    </row>
    <row r="347" spans="1:5" x14ac:dyDescent="0.3">
      <c r="A347" s="3" t="s">
        <v>17642</v>
      </c>
      <c r="B347" s="11" t="s">
        <v>284</v>
      </c>
      <c r="C347" s="11" t="s">
        <v>17308</v>
      </c>
      <c r="D347" s="11">
        <v>7</v>
      </c>
      <c r="E347" s="12">
        <v>1478</v>
      </c>
    </row>
    <row r="348" spans="1:5" x14ac:dyDescent="0.3">
      <c r="A348" s="3" t="s">
        <v>17643</v>
      </c>
      <c r="B348" s="11" t="s">
        <v>162</v>
      </c>
      <c r="C348" s="11" t="s">
        <v>17293</v>
      </c>
      <c r="D348" s="11">
        <v>4</v>
      </c>
      <c r="E348" s="12">
        <v>15990</v>
      </c>
    </row>
    <row r="349" spans="1:5" x14ac:dyDescent="0.3">
      <c r="A349" s="3" t="s">
        <v>17644</v>
      </c>
      <c r="B349" s="11" t="s">
        <v>62</v>
      </c>
      <c r="C349" s="11" t="s">
        <v>17295</v>
      </c>
      <c r="D349" s="11">
        <v>7</v>
      </c>
      <c r="E349" s="12">
        <v>19259</v>
      </c>
    </row>
    <row r="350" spans="1:5" x14ac:dyDescent="0.3">
      <c r="A350" s="3" t="s">
        <v>17645</v>
      </c>
      <c r="B350" s="11" t="s">
        <v>104</v>
      </c>
      <c r="C350" s="11" t="s">
        <v>17308</v>
      </c>
      <c r="D350" s="11">
        <v>1</v>
      </c>
      <c r="E350" s="12">
        <v>5812</v>
      </c>
    </row>
    <row r="351" spans="1:5" x14ac:dyDescent="0.3">
      <c r="A351" s="3" t="s">
        <v>17646</v>
      </c>
      <c r="B351" s="11" t="s">
        <v>274</v>
      </c>
      <c r="C351" s="11" t="s">
        <v>17308</v>
      </c>
      <c r="D351" s="11">
        <v>3</v>
      </c>
      <c r="E351" s="12">
        <v>8646</v>
      </c>
    </row>
    <row r="352" spans="1:5" x14ac:dyDescent="0.3">
      <c r="A352" s="3" t="s">
        <v>17647</v>
      </c>
      <c r="B352" s="11" t="s">
        <v>322</v>
      </c>
      <c r="C352" s="11" t="s">
        <v>17306</v>
      </c>
      <c r="D352" s="11">
        <v>7</v>
      </c>
      <c r="E352" s="12">
        <v>15730</v>
      </c>
    </row>
    <row r="353" spans="1:5" x14ac:dyDescent="0.3">
      <c r="A353" s="3" t="s">
        <v>17648</v>
      </c>
      <c r="B353" s="11" t="s">
        <v>62</v>
      </c>
      <c r="C353" s="11" t="s">
        <v>17308</v>
      </c>
      <c r="D353" s="11">
        <v>11</v>
      </c>
      <c r="E353" s="12">
        <v>24179</v>
      </c>
    </row>
    <row r="354" spans="1:5" x14ac:dyDescent="0.3">
      <c r="A354" s="3" t="s">
        <v>17649</v>
      </c>
      <c r="B354" s="11" t="s">
        <v>344</v>
      </c>
      <c r="C354" s="11" t="s">
        <v>17306</v>
      </c>
      <c r="D354" s="11">
        <v>1</v>
      </c>
      <c r="E354" s="12">
        <v>17878</v>
      </c>
    </row>
    <row r="355" spans="1:5" x14ac:dyDescent="0.3">
      <c r="A355" s="3" t="s">
        <v>17650</v>
      </c>
      <c r="B355" s="11" t="s">
        <v>223</v>
      </c>
      <c r="C355" s="11" t="s">
        <v>17297</v>
      </c>
      <c r="D355" s="11">
        <v>8</v>
      </c>
      <c r="E355" s="12">
        <v>13481</v>
      </c>
    </row>
    <row r="356" spans="1:5" x14ac:dyDescent="0.3">
      <c r="A356" s="3" t="s">
        <v>17651</v>
      </c>
      <c r="B356" s="11" t="s">
        <v>221</v>
      </c>
      <c r="C356" s="11" t="s">
        <v>17293</v>
      </c>
      <c r="D356" s="11">
        <v>12</v>
      </c>
      <c r="E356" s="12">
        <v>3499</v>
      </c>
    </row>
    <row r="357" spans="1:5" x14ac:dyDescent="0.3">
      <c r="A357" s="3" t="s">
        <v>17652</v>
      </c>
      <c r="B357" s="11" t="s">
        <v>272</v>
      </c>
      <c r="C357" s="11" t="s">
        <v>17295</v>
      </c>
      <c r="D357" s="11">
        <v>12</v>
      </c>
      <c r="E357" s="12">
        <v>2619</v>
      </c>
    </row>
    <row r="358" spans="1:5" x14ac:dyDescent="0.3">
      <c r="A358" s="3" t="s">
        <v>17653</v>
      </c>
      <c r="B358" s="11" t="s">
        <v>358</v>
      </c>
      <c r="C358" s="11" t="s">
        <v>17306</v>
      </c>
      <c r="D358" s="11">
        <v>4</v>
      </c>
      <c r="E358" s="12">
        <v>11990</v>
      </c>
    </row>
    <row r="359" spans="1:5" x14ac:dyDescent="0.3">
      <c r="A359" s="3" t="s">
        <v>17654</v>
      </c>
      <c r="B359" s="11" t="s">
        <v>18</v>
      </c>
      <c r="C359" s="11" t="s">
        <v>17308</v>
      </c>
      <c r="D359" s="11">
        <v>8</v>
      </c>
      <c r="E359" s="12">
        <v>12761</v>
      </c>
    </row>
    <row r="360" spans="1:5" x14ac:dyDescent="0.3">
      <c r="A360" s="3" t="s">
        <v>17655</v>
      </c>
      <c r="B360" s="11" t="s">
        <v>162</v>
      </c>
      <c r="C360" s="11" t="s">
        <v>17306</v>
      </c>
      <c r="D360" s="11">
        <v>1</v>
      </c>
      <c r="E360" s="12">
        <v>11282</v>
      </c>
    </row>
    <row r="361" spans="1:5" x14ac:dyDescent="0.3">
      <c r="A361" s="3" t="s">
        <v>17656</v>
      </c>
      <c r="B361" s="11" t="s">
        <v>190</v>
      </c>
      <c r="C361" s="11" t="s">
        <v>17306</v>
      </c>
      <c r="D361" s="11">
        <v>7</v>
      </c>
      <c r="E361" s="12">
        <v>6714</v>
      </c>
    </row>
    <row r="362" spans="1:5" x14ac:dyDescent="0.3">
      <c r="A362" s="3" t="s">
        <v>17657</v>
      </c>
      <c r="B362" s="11" t="s">
        <v>358</v>
      </c>
      <c r="C362" s="11" t="s">
        <v>17293</v>
      </c>
      <c r="D362" s="11">
        <v>9</v>
      </c>
      <c r="E362" s="12">
        <v>8307</v>
      </c>
    </row>
    <row r="363" spans="1:5" x14ac:dyDescent="0.3">
      <c r="A363" s="3" t="s">
        <v>17658</v>
      </c>
      <c r="B363" s="11" t="s">
        <v>81</v>
      </c>
      <c r="C363" s="11" t="s">
        <v>17293</v>
      </c>
      <c r="D363" s="11">
        <v>2</v>
      </c>
      <c r="E363" s="12">
        <v>7452</v>
      </c>
    </row>
    <row r="364" spans="1:5" x14ac:dyDescent="0.3">
      <c r="A364" s="3" t="s">
        <v>17659</v>
      </c>
      <c r="B364" s="11" t="s">
        <v>296</v>
      </c>
      <c r="C364" s="11" t="s">
        <v>17293</v>
      </c>
      <c r="D364" s="11">
        <v>1</v>
      </c>
      <c r="E364" s="12">
        <v>9657</v>
      </c>
    </row>
    <row r="365" spans="1:5" x14ac:dyDescent="0.3">
      <c r="A365" s="3" t="s">
        <v>17660</v>
      </c>
      <c r="B365" s="11" t="s">
        <v>89</v>
      </c>
      <c r="C365" s="11" t="s">
        <v>17293</v>
      </c>
      <c r="D365" s="11">
        <v>4</v>
      </c>
      <c r="E365" s="12">
        <v>16890</v>
      </c>
    </row>
    <row r="366" spans="1:5" x14ac:dyDescent="0.3">
      <c r="A366" s="3" t="s">
        <v>17661</v>
      </c>
      <c r="B366" s="11" t="s">
        <v>373</v>
      </c>
      <c r="C366" s="11" t="s">
        <v>17293</v>
      </c>
      <c r="D366" s="11">
        <v>7</v>
      </c>
      <c r="E366" s="12">
        <v>5672</v>
      </c>
    </row>
    <row r="367" spans="1:5" x14ac:dyDescent="0.3">
      <c r="A367" s="3" t="s">
        <v>17662</v>
      </c>
      <c r="B367" s="11" t="s">
        <v>322</v>
      </c>
      <c r="C367" s="11" t="s">
        <v>17293</v>
      </c>
      <c r="D367" s="11">
        <v>8</v>
      </c>
      <c r="E367" s="12">
        <v>10531</v>
      </c>
    </row>
    <row r="368" spans="1:5" x14ac:dyDescent="0.3">
      <c r="A368" s="3" t="s">
        <v>17663</v>
      </c>
      <c r="B368" s="11" t="s">
        <v>184</v>
      </c>
      <c r="C368" s="11" t="s">
        <v>17297</v>
      </c>
      <c r="D368" s="11">
        <v>7</v>
      </c>
      <c r="E368" s="12">
        <v>9350</v>
      </c>
    </row>
    <row r="369" spans="1:5" x14ac:dyDescent="0.3">
      <c r="A369" s="3" t="s">
        <v>17664</v>
      </c>
      <c r="B369" s="11" t="s">
        <v>256</v>
      </c>
      <c r="C369" s="11" t="s">
        <v>17308</v>
      </c>
      <c r="D369" s="11">
        <v>9</v>
      </c>
      <c r="E369" s="12">
        <v>9282</v>
      </c>
    </row>
    <row r="370" spans="1:5" x14ac:dyDescent="0.3">
      <c r="A370" s="3" t="s">
        <v>17665</v>
      </c>
      <c r="B370" s="11" t="s">
        <v>50</v>
      </c>
      <c r="C370" s="11" t="s">
        <v>17297</v>
      </c>
      <c r="D370" s="11">
        <v>8</v>
      </c>
      <c r="E370" s="12">
        <v>6547</v>
      </c>
    </row>
    <row r="371" spans="1:5" x14ac:dyDescent="0.3">
      <c r="A371" s="3" t="s">
        <v>17666</v>
      </c>
      <c r="B371" s="11" t="s">
        <v>179</v>
      </c>
      <c r="C371" s="11" t="s">
        <v>17297</v>
      </c>
      <c r="D371" s="11">
        <v>9</v>
      </c>
      <c r="E371" s="12">
        <v>2619</v>
      </c>
    </row>
    <row r="372" spans="1:5" x14ac:dyDescent="0.3">
      <c r="A372" s="3" t="s">
        <v>17667</v>
      </c>
      <c r="B372" s="11" t="s">
        <v>160</v>
      </c>
      <c r="C372" s="11" t="s">
        <v>17308</v>
      </c>
      <c r="D372" s="11">
        <v>4</v>
      </c>
      <c r="E372" s="12">
        <v>13891</v>
      </c>
    </row>
    <row r="373" spans="1:5" x14ac:dyDescent="0.3">
      <c r="A373" s="3" t="s">
        <v>17668</v>
      </c>
      <c r="B373" s="11" t="s">
        <v>256</v>
      </c>
      <c r="C373" s="11" t="s">
        <v>17308</v>
      </c>
      <c r="D373" s="11">
        <v>6</v>
      </c>
      <c r="E373" s="12">
        <v>13414</v>
      </c>
    </row>
    <row r="374" spans="1:5" x14ac:dyDescent="0.3">
      <c r="A374" s="3" t="s">
        <v>17669</v>
      </c>
      <c r="B374" s="11" t="s">
        <v>196</v>
      </c>
      <c r="C374" s="11" t="s">
        <v>17308</v>
      </c>
      <c r="D374" s="11">
        <v>10</v>
      </c>
      <c r="E374" s="12">
        <v>17894</v>
      </c>
    </row>
    <row r="375" spans="1:5" x14ac:dyDescent="0.3">
      <c r="A375" s="3" t="s">
        <v>17670</v>
      </c>
      <c r="B375" s="11" t="s">
        <v>288</v>
      </c>
      <c r="C375" s="11" t="s">
        <v>17306</v>
      </c>
      <c r="D375" s="11">
        <v>12</v>
      </c>
      <c r="E375" s="12">
        <v>14030</v>
      </c>
    </row>
    <row r="376" spans="1:5" x14ac:dyDescent="0.3">
      <c r="A376" s="3" t="s">
        <v>17671</v>
      </c>
      <c r="B376" s="11" t="s">
        <v>303</v>
      </c>
      <c r="C376" s="11" t="s">
        <v>17306</v>
      </c>
      <c r="D376" s="11">
        <v>2</v>
      </c>
      <c r="E376" s="12">
        <v>4126</v>
      </c>
    </row>
    <row r="377" spans="1:5" x14ac:dyDescent="0.3">
      <c r="A377" s="3" t="s">
        <v>17672</v>
      </c>
      <c r="B377" s="11" t="s">
        <v>246</v>
      </c>
      <c r="C377" s="11" t="s">
        <v>17293</v>
      </c>
      <c r="D377" s="11">
        <v>10</v>
      </c>
      <c r="E377" s="12">
        <v>12455</v>
      </c>
    </row>
    <row r="378" spans="1:5" x14ac:dyDescent="0.3">
      <c r="A378" s="3" t="s">
        <v>17673</v>
      </c>
      <c r="B378" s="11" t="s">
        <v>200</v>
      </c>
      <c r="C378" s="11" t="s">
        <v>17295</v>
      </c>
      <c r="D378" s="11">
        <v>3</v>
      </c>
      <c r="E378" s="12">
        <v>9711</v>
      </c>
    </row>
    <row r="379" spans="1:5" x14ac:dyDescent="0.3">
      <c r="A379" s="3" t="s">
        <v>17674</v>
      </c>
      <c r="B379" s="11" t="s">
        <v>399</v>
      </c>
      <c r="C379" s="11" t="s">
        <v>17297</v>
      </c>
      <c r="D379" s="11">
        <v>11</v>
      </c>
      <c r="E379" s="12">
        <v>24702</v>
      </c>
    </row>
    <row r="380" spans="1:5" x14ac:dyDescent="0.3">
      <c r="A380" s="3" t="s">
        <v>17675</v>
      </c>
      <c r="B380" s="11" t="s">
        <v>174</v>
      </c>
      <c r="C380" s="11" t="s">
        <v>17295</v>
      </c>
      <c r="D380" s="11">
        <v>6</v>
      </c>
      <c r="E380" s="12">
        <v>16689</v>
      </c>
    </row>
    <row r="381" spans="1:5" x14ac:dyDescent="0.3">
      <c r="A381" s="3" t="s">
        <v>17676</v>
      </c>
      <c r="B381" s="11" t="s">
        <v>62</v>
      </c>
      <c r="C381" s="11" t="s">
        <v>17306</v>
      </c>
      <c r="D381" s="11">
        <v>9</v>
      </c>
      <c r="E381" s="12">
        <v>10143</v>
      </c>
    </row>
    <row r="382" spans="1:5" x14ac:dyDescent="0.3">
      <c r="A382" s="3" t="s">
        <v>17677</v>
      </c>
      <c r="B382" s="11" t="s">
        <v>395</v>
      </c>
      <c r="C382" s="11" t="s">
        <v>17295</v>
      </c>
      <c r="D382" s="11">
        <v>8</v>
      </c>
      <c r="E382" s="12">
        <v>16635</v>
      </c>
    </row>
    <row r="383" spans="1:5" x14ac:dyDescent="0.3">
      <c r="A383" s="3" t="s">
        <v>17678</v>
      </c>
      <c r="B383" s="11" t="s">
        <v>137</v>
      </c>
      <c r="C383" s="11" t="s">
        <v>17297</v>
      </c>
      <c r="D383" s="11">
        <v>8</v>
      </c>
      <c r="E383" s="12">
        <v>16150</v>
      </c>
    </row>
    <row r="384" spans="1:5" x14ac:dyDescent="0.3">
      <c r="A384" s="3" t="s">
        <v>17679</v>
      </c>
      <c r="B384" s="11" t="s">
        <v>168</v>
      </c>
      <c r="C384" s="11" t="s">
        <v>17308</v>
      </c>
      <c r="D384" s="11">
        <v>10</v>
      </c>
      <c r="E384" s="12">
        <v>21475</v>
      </c>
    </row>
    <row r="385" spans="1:5" x14ac:dyDescent="0.3">
      <c r="A385" s="3" t="s">
        <v>17680</v>
      </c>
      <c r="B385" s="11" t="s">
        <v>274</v>
      </c>
      <c r="C385" s="11" t="s">
        <v>17297</v>
      </c>
      <c r="D385" s="11">
        <v>5</v>
      </c>
      <c r="E385" s="12">
        <v>11998</v>
      </c>
    </row>
    <row r="386" spans="1:5" x14ac:dyDescent="0.3">
      <c r="A386" s="3" t="s">
        <v>17681</v>
      </c>
      <c r="B386" s="11" t="s">
        <v>174</v>
      </c>
      <c r="C386" s="11" t="s">
        <v>17295</v>
      </c>
      <c r="D386" s="11">
        <v>2</v>
      </c>
      <c r="E386" s="12">
        <v>14262</v>
      </c>
    </row>
    <row r="387" spans="1:5" x14ac:dyDescent="0.3">
      <c r="A387" s="3" t="s">
        <v>17682</v>
      </c>
      <c r="B387" s="11" t="s">
        <v>214</v>
      </c>
      <c r="C387" s="11" t="s">
        <v>17306</v>
      </c>
      <c r="D387" s="11">
        <v>5</v>
      </c>
      <c r="E387" s="12">
        <v>15950</v>
      </c>
    </row>
    <row r="388" spans="1:5" x14ac:dyDescent="0.3">
      <c r="A388" s="3" t="s">
        <v>17683</v>
      </c>
      <c r="B388" s="11" t="s">
        <v>107</v>
      </c>
      <c r="C388" s="11" t="s">
        <v>17293</v>
      </c>
      <c r="D388" s="11">
        <v>2</v>
      </c>
      <c r="E388" s="12">
        <v>4711</v>
      </c>
    </row>
    <row r="389" spans="1:5" x14ac:dyDescent="0.3">
      <c r="A389" s="3" t="s">
        <v>17684</v>
      </c>
      <c r="B389" s="11" t="s">
        <v>146</v>
      </c>
      <c r="C389" s="11" t="s">
        <v>17293</v>
      </c>
      <c r="D389" s="11">
        <v>2</v>
      </c>
      <c r="E389" s="12">
        <v>10944</v>
      </c>
    </row>
    <row r="390" spans="1:5" x14ac:dyDescent="0.3">
      <c r="A390" s="3" t="s">
        <v>17685</v>
      </c>
      <c r="B390" s="11" t="s">
        <v>190</v>
      </c>
      <c r="C390" s="11" t="s">
        <v>17308</v>
      </c>
      <c r="D390" s="11">
        <v>10</v>
      </c>
      <c r="E390" s="12">
        <v>10526</v>
      </c>
    </row>
    <row r="391" spans="1:5" x14ac:dyDescent="0.3">
      <c r="A391" s="3" t="s">
        <v>17686</v>
      </c>
      <c r="B391" s="11" t="s">
        <v>179</v>
      </c>
      <c r="C391" s="11" t="s">
        <v>17293</v>
      </c>
      <c r="D391" s="11">
        <v>6</v>
      </c>
      <c r="E391" s="12">
        <v>6527</v>
      </c>
    </row>
    <row r="392" spans="1:5" x14ac:dyDescent="0.3">
      <c r="A392" s="3" t="s">
        <v>17687</v>
      </c>
      <c r="B392" s="11" t="s">
        <v>253</v>
      </c>
      <c r="C392" s="11" t="s">
        <v>17306</v>
      </c>
      <c r="D392" s="11">
        <v>10</v>
      </c>
      <c r="E392" s="12">
        <v>15913</v>
      </c>
    </row>
    <row r="393" spans="1:5" x14ac:dyDescent="0.3">
      <c r="A393" s="3" t="s">
        <v>17688</v>
      </c>
      <c r="B393" s="11" t="s">
        <v>73</v>
      </c>
      <c r="C393" s="11" t="s">
        <v>17297</v>
      </c>
      <c r="D393" s="11">
        <v>4</v>
      </c>
      <c r="E393" s="12">
        <v>1817</v>
      </c>
    </row>
    <row r="394" spans="1:5" x14ac:dyDescent="0.3">
      <c r="A394" s="3" t="s">
        <v>17689</v>
      </c>
      <c r="B394" s="11" t="s">
        <v>162</v>
      </c>
      <c r="C394" s="11" t="s">
        <v>17295</v>
      </c>
      <c r="D394" s="11">
        <v>10</v>
      </c>
      <c r="E394" s="12">
        <v>1174</v>
      </c>
    </row>
    <row r="395" spans="1:5" x14ac:dyDescent="0.3">
      <c r="A395" s="3" t="s">
        <v>17690</v>
      </c>
      <c r="B395" s="11" t="s">
        <v>251</v>
      </c>
      <c r="C395" s="11" t="s">
        <v>17293</v>
      </c>
      <c r="D395" s="11">
        <v>9</v>
      </c>
      <c r="E395" s="12">
        <v>2471</v>
      </c>
    </row>
    <row r="396" spans="1:5" x14ac:dyDescent="0.3">
      <c r="A396" s="3" t="s">
        <v>17691</v>
      </c>
      <c r="B396" s="11" t="s">
        <v>32</v>
      </c>
      <c r="C396" s="11" t="s">
        <v>17308</v>
      </c>
      <c r="D396" s="11">
        <v>9</v>
      </c>
      <c r="E396" s="12">
        <v>20016</v>
      </c>
    </row>
    <row r="397" spans="1:5" x14ac:dyDescent="0.3">
      <c r="A397" s="3" t="s">
        <v>17692</v>
      </c>
      <c r="B397" s="11" t="s">
        <v>187</v>
      </c>
      <c r="C397" s="11" t="s">
        <v>17295</v>
      </c>
      <c r="D397" s="11">
        <v>3</v>
      </c>
      <c r="E397" s="12">
        <v>22968</v>
      </c>
    </row>
    <row r="398" spans="1:5" x14ac:dyDescent="0.3">
      <c r="A398" s="3" t="s">
        <v>17693</v>
      </c>
      <c r="B398" s="11" t="s">
        <v>69</v>
      </c>
      <c r="C398" s="11" t="s">
        <v>17308</v>
      </c>
      <c r="D398" s="11">
        <v>9</v>
      </c>
      <c r="E398" s="12">
        <v>13359</v>
      </c>
    </row>
    <row r="399" spans="1:5" x14ac:dyDescent="0.3">
      <c r="A399" s="3" t="s">
        <v>17694</v>
      </c>
      <c r="B399" s="11" t="s">
        <v>380</v>
      </c>
      <c r="C399" s="11" t="s">
        <v>17308</v>
      </c>
      <c r="D399" s="11">
        <v>1</v>
      </c>
      <c r="E399" s="12">
        <v>12400</v>
      </c>
    </row>
    <row r="400" spans="1:5" x14ac:dyDescent="0.3">
      <c r="A400" s="3" t="s">
        <v>17695</v>
      </c>
      <c r="B400" s="11" t="s">
        <v>57</v>
      </c>
      <c r="C400" s="11" t="s">
        <v>17295</v>
      </c>
      <c r="D400" s="11">
        <v>8</v>
      </c>
      <c r="E400" s="12">
        <v>18283</v>
      </c>
    </row>
    <row r="401" spans="1:5" x14ac:dyDescent="0.3">
      <c r="A401" s="3" t="s">
        <v>17696</v>
      </c>
      <c r="B401" s="11" t="s">
        <v>171</v>
      </c>
      <c r="C401" s="11" t="s">
        <v>17306</v>
      </c>
      <c r="D401" s="11">
        <v>12</v>
      </c>
      <c r="E401" s="12">
        <v>10474</v>
      </c>
    </row>
    <row r="402" spans="1:5" x14ac:dyDescent="0.3">
      <c r="A402" s="3" t="s">
        <v>17697</v>
      </c>
      <c r="B402" s="11" t="s">
        <v>301</v>
      </c>
      <c r="C402" s="11" t="s">
        <v>17293</v>
      </c>
      <c r="D402" s="11">
        <v>2</v>
      </c>
      <c r="E402" s="12">
        <v>23468</v>
      </c>
    </row>
    <row r="403" spans="1:5" x14ac:dyDescent="0.3">
      <c r="A403" s="3" t="s">
        <v>17698</v>
      </c>
      <c r="B403" s="11" t="s">
        <v>53</v>
      </c>
      <c r="C403" s="11" t="s">
        <v>17293</v>
      </c>
      <c r="D403" s="11">
        <v>2</v>
      </c>
      <c r="E403" s="12">
        <v>5582</v>
      </c>
    </row>
    <row r="404" spans="1:5" x14ac:dyDescent="0.3">
      <c r="A404" s="3" t="s">
        <v>17699</v>
      </c>
      <c r="B404" s="11" t="s">
        <v>354</v>
      </c>
      <c r="C404" s="11" t="s">
        <v>17308</v>
      </c>
      <c r="D404" s="11">
        <v>1</v>
      </c>
      <c r="E404" s="12">
        <v>4207</v>
      </c>
    </row>
    <row r="405" spans="1:5" x14ac:dyDescent="0.3">
      <c r="A405" s="3" t="s">
        <v>17700</v>
      </c>
      <c r="B405" s="11" t="s">
        <v>200</v>
      </c>
      <c r="C405" s="11" t="s">
        <v>17306</v>
      </c>
      <c r="D405" s="11">
        <v>4</v>
      </c>
      <c r="E405" s="12">
        <v>16145</v>
      </c>
    </row>
    <row r="406" spans="1:5" x14ac:dyDescent="0.3">
      <c r="A406" s="3" t="s">
        <v>17701</v>
      </c>
      <c r="B406" s="11" t="s">
        <v>107</v>
      </c>
      <c r="C406" s="11" t="s">
        <v>17295</v>
      </c>
      <c r="D406" s="11">
        <v>5</v>
      </c>
      <c r="E406" s="12">
        <v>21505</v>
      </c>
    </row>
    <row r="407" spans="1:5" x14ac:dyDescent="0.3">
      <c r="A407" s="3" t="s">
        <v>17702</v>
      </c>
      <c r="B407" s="11" t="s">
        <v>130</v>
      </c>
      <c r="C407" s="11" t="s">
        <v>17308</v>
      </c>
      <c r="D407" s="11">
        <v>2</v>
      </c>
      <c r="E407" s="12">
        <v>22182</v>
      </c>
    </row>
    <row r="408" spans="1:5" x14ac:dyDescent="0.3">
      <c r="A408" s="3" t="s">
        <v>17703</v>
      </c>
      <c r="B408" s="11" t="s">
        <v>340</v>
      </c>
      <c r="C408" s="11" t="s">
        <v>17297</v>
      </c>
      <c r="D408" s="11">
        <v>9</v>
      </c>
      <c r="E408" s="12">
        <v>6610</v>
      </c>
    </row>
    <row r="409" spans="1:5" x14ac:dyDescent="0.3">
      <c r="A409" s="3" t="s">
        <v>17704</v>
      </c>
      <c r="B409" s="11" t="s">
        <v>168</v>
      </c>
      <c r="C409" s="11" t="s">
        <v>17308</v>
      </c>
      <c r="D409" s="11">
        <v>10</v>
      </c>
      <c r="E409" s="12">
        <v>21265</v>
      </c>
    </row>
    <row r="410" spans="1:5" x14ac:dyDescent="0.3">
      <c r="A410" s="3" t="s">
        <v>17705</v>
      </c>
      <c r="B410" s="11" t="s">
        <v>258</v>
      </c>
      <c r="C410" s="11" t="s">
        <v>17306</v>
      </c>
      <c r="D410" s="11">
        <v>5</v>
      </c>
      <c r="E410" s="12">
        <v>22578</v>
      </c>
    </row>
    <row r="411" spans="1:5" x14ac:dyDescent="0.3">
      <c r="A411" s="3" t="s">
        <v>17706</v>
      </c>
      <c r="B411" s="11" t="s">
        <v>347</v>
      </c>
      <c r="C411" s="11" t="s">
        <v>17306</v>
      </c>
      <c r="D411" s="11">
        <v>7</v>
      </c>
      <c r="E411" s="12">
        <v>24146</v>
      </c>
    </row>
    <row r="412" spans="1:5" x14ac:dyDescent="0.3">
      <c r="A412" s="3" t="s">
        <v>17707</v>
      </c>
      <c r="B412" s="11" t="s">
        <v>152</v>
      </c>
      <c r="C412" s="11" t="s">
        <v>17297</v>
      </c>
      <c r="D412" s="11">
        <v>2</v>
      </c>
      <c r="E412" s="12">
        <v>2400</v>
      </c>
    </row>
    <row r="413" spans="1:5" x14ac:dyDescent="0.3">
      <c r="A413" s="3" t="s">
        <v>17708</v>
      </c>
      <c r="B413" s="11" t="s">
        <v>292</v>
      </c>
      <c r="C413" s="11" t="s">
        <v>17293</v>
      </c>
      <c r="D413" s="11">
        <v>12</v>
      </c>
      <c r="E413" s="12">
        <v>10232</v>
      </c>
    </row>
    <row r="414" spans="1:5" x14ac:dyDescent="0.3">
      <c r="A414" s="3" t="s">
        <v>17709</v>
      </c>
      <c r="B414" s="11" t="s">
        <v>393</v>
      </c>
      <c r="C414" s="11" t="s">
        <v>17308</v>
      </c>
      <c r="D414" s="11">
        <v>9</v>
      </c>
      <c r="E414" s="12">
        <v>3095</v>
      </c>
    </row>
    <row r="415" spans="1:5" x14ac:dyDescent="0.3">
      <c r="A415" s="3" t="s">
        <v>17710</v>
      </c>
      <c r="B415" s="11" t="s">
        <v>181</v>
      </c>
      <c r="C415" s="11" t="s">
        <v>17295</v>
      </c>
      <c r="D415" s="11">
        <v>5</v>
      </c>
      <c r="E415" s="12">
        <v>24782</v>
      </c>
    </row>
    <row r="416" spans="1:5" x14ac:dyDescent="0.3">
      <c r="A416" s="3" t="s">
        <v>17711</v>
      </c>
      <c r="B416" s="11" t="s">
        <v>126</v>
      </c>
      <c r="C416" s="11" t="s">
        <v>17308</v>
      </c>
      <c r="D416" s="11">
        <v>5</v>
      </c>
      <c r="E416" s="12">
        <v>24169</v>
      </c>
    </row>
    <row r="417" spans="1:5" x14ac:dyDescent="0.3">
      <c r="A417" s="3" t="s">
        <v>17712</v>
      </c>
      <c r="B417" s="11" t="s">
        <v>294</v>
      </c>
      <c r="C417" s="11" t="s">
        <v>17295</v>
      </c>
      <c r="D417" s="11">
        <v>10</v>
      </c>
      <c r="E417" s="12">
        <v>18281</v>
      </c>
    </row>
    <row r="418" spans="1:5" x14ac:dyDescent="0.3">
      <c r="A418" s="3" t="s">
        <v>17713</v>
      </c>
      <c r="B418" s="11" t="s">
        <v>324</v>
      </c>
      <c r="C418" s="11" t="s">
        <v>17295</v>
      </c>
      <c r="D418" s="11">
        <v>8</v>
      </c>
      <c r="E418" s="12">
        <v>2506</v>
      </c>
    </row>
    <row r="419" spans="1:5" x14ac:dyDescent="0.3">
      <c r="A419" s="3" t="s">
        <v>17714</v>
      </c>
      <c r="B419" s="11" t="s">
        <v>128</v>
      </c>
      <c r="C419" s="11" t="s">
        <v>17297</v>
      </c>
      <c r="D419" s="11">
        <v>11</v>
      </c>
      <c r="E419" s="12">
        <v>5056</v>
      </c>
    </row>
    <row r="420" spans="1:5" x14ac:dyDescent="0.3">
      <c r="A420" s="3" t="s">
        <v>17715</v>
      </c>
      <c r="B420" s="11" t="s">
        <v>310</v>
      </c>
      <c r="C420" s="11" t="s">
        <v>17297</v>
      </c>
      <c r="D420" s="11">
        <v>12</v>
      </c>
      <c r="E420" s="12">
        <v>17230</v>
      </c>
    </row>
    <row r="421" spans="1:5" x14ac:dyDescent="0.3">
      <c r="A421" s="3" t="s">
        <v>17716</v>
      </c>
      <c r="B421" s="11" t="s">
        <v>280</v>
      </c>
      <c r="C421" s="11" t="s">
        <v>17295</v>
      </c>
      <c r="D421" s="11">
        <v>9</v>
      </c>
      <c r="E421" s="12">
        <v>13193</v>
      </c>
    </row>
    <row r="422" spans="1:5" x14ac:dyDescent="0.3">
      <c r="A422" s="3" t="s">
        <v>17717</v>
      </c>
      <c r="B422" s="11" t="s">
        <v>237</v>
      </c>
      <c r="C422" s="11" t="s">
        <v>17297</v>
      </c>
      <c r="D422" s="11">
        <v>6</v>
      </c>
      <c r="E422" s="12">
        <v>19197</v>
      </c>
    </row>
    <row r="423" spans="1:5" x14ac:dyDescent="0.3">
      <c r="A423" s="3" t="s">
        <v>17718</v>
      </c>
      <c r="B423" s="11" t="s">
        <v>371</v>
      </c>
      <c r="C423" s="11" t="s">
        <v>17308</v>
      </c>
      <c r="D423" s="11">
        <v>12</v>
      </c>
      <c r="E423" s="12">
        <v>8212</v>
      </c>
    </row>
    <row r="424" spans="1:5" x14ac:dyDescent="0.3">
      <c r="A424" s="3" t="s">
        <v>17719</v>
      </c>
      <c r="B424" s="11" t="s">
        <v>171</v>
      </c>
      <c r="C424" s="11" t="s">
        <v>17308</v>
      </c>
      <c r="D424" s="11">
        <v>10</v>
      </c>
      <c r="E424" s="12">
        <v>21999</v>
      </c>
    </row>
    <row r="425" spans="1:5" x14ac:dyDescent="0.3">
      <c r="A425" s="3" t="s">
        <v>17720</v>
      </c>
      <c r="B425" s="11" t="s">
        <v>177</v>
      </c>
      <c r="C425" s="11" t="s">
        <v>17293</v>
      </c>
      <c r="D425" s="11">
        <v>2</v>
      </c>
      <c r="E425" s="12">
        <v>13319</v>
      </c>
    </row>
    <row r="426" spans="1:5" x14ac:dyDescent="0.3">
      <c r="A426" s="3" t="s">
        <v>17721</v>
      </c>
      <c r="B426" s="11" t="s">
        <v>101</v>
      </c>
      <c r="C426" s="11" t="s">
        <v>17295</v>
      </c>
      <c r="D426" s="11">
        <v>6</v>
      </c>
      <c r="E426" s="12">
        <v>8218</v>
      </c>
    </row>
    <row r="427" spans="1:5" x14ac:dyDescent="0.3">
      <c r="A427" s="3" t="s">
        <v>17722</v>
      </c>
      <c r="B427" s="11" t="s">
        <v>206</v>
      </c>
      <c r="C427" s="11" t="s">
        <v>17306</v>
      </c>
      <c r="D427" s="11">
        <v>1</v>
      </c>
      <c r="E427" s="12">
        <v>7816</v>
      </c>
    </row>
    <row r="428" spans="1:5" x14ac:dyDescent="0.3">
      <c r="A428" s="3" t="s">
        <v>17723</v>
      </c>
      <c r="B428" s="11" t="s">
        <v>112</v>
      </c>
      <c r="C428" s="11" t="s">
        <v>17306</v>
      </c>
      <c r="D428" s="11">
        <v>1</v>
      </c>
      <c r="E428" s="12">
        <v>1535</v>
      </c>
    </row>
    <row r="429" spans="1:5" x14ac:dyDescent="0.3">
      <c r="A429" s="3" t="s">
        <v>17724</v>
      </c>
      <c r="B429" s="11" t="s">
        <v>190</v>
      </c>
      <c r="C429" s="11" t="s">
        <v>17295</v>
      </c>
      <c r="D429" s="11">
        <v>8</v>
      </c>
      <c r="E429" s="12">
        <v>3242</v>
      </c>
    </row>
    <row r="430" spans="1:5" x14ac:dyDescent="0.3">
      <c r="A430" s="3" t="s">
        <v>17725</v>
      </c>
      <c r="B430" s="11" t="s">
        <v>278</v>
      </c>
      <c r="C430" s="11" t="s">
        <v>17293</v>
      </c>
      <c r="D430" s="11">
        <v>8</v>
      </c>
      <c r="E430" s="12">
        <v>23417</v>
      </c>
    </row>
    <row r="431" spans="1:5" x14ac:dyDescent="0.3">
      <c r="A431" s="3" t="s">
        <v>17726</v>
      </c>
      <c r="B431" s="11" t="s">
        <v>13</v>
      </c>
      <c r="C431" s="11" t="s">
        <v>17306</v>
      </c>
      <c r="D431" s="11">
        <v>3</v>
      </c>
      <c r="E431" s="12">
        <v>9240</v>
      </c>
    </row>
    <row r="432" spans="1:5" x14ac:dyDescent="0.3">
      <c r="A432" s="3" t="s">
        <v>17727</v>
      </c>
      <c r="B432" s="11" t="s">
        <v>203</v>
      </c>
      <c r="C432" s="11" t="s">
        <v>17297</v>
      </c>
      <c r="D432" s="11">
        <v>9</v>
      </c>
      <c r="E432" s="12">
        <v>12099</v>
      </c>
    </row>
    <row r="433" spans="1:5" x14ac:dyDescent="0.3">
      <c r="A433" s="3" t="s">
        <v>17728</v>
      </c>
      <c r="B433" s="11" t="s">
        <v>73</v>
      </c>
      <c r="C433" s="11" t="s">
        <v>17306</v>
      </c>
      <c r="D433" s="11">
        <v>10</v>
      </c>
      <c r="E433" s="12">
        <v>13782</v>
      </c>
    </row>
    <row r="434" spans="1:5" x14ac:dyDescent="0.3">
      <c r="A434" s="3" t="s">
        <v>17729</v>
      </c>
      <c r="B434" s="11" t="s">
        <v>276</v>
      </c>
      <c r="C434" s="11" t="s">
        <v>17295</v>
      </c>
      <c r="D434" s="11">
        <v>3</v>
      </c>
      <c r="E434" s="12">
        <v>7775</v>
      </c>
    </row>
    <row r="435" spans="1:5" x14ac:dyDescent="0.3">
      <c r="A435" s="3" t="s">
        <v>17730</v>
      </c>
      <c r="B435" s="11" t="s">
        <v>401</v>
      </c>
      <c r="C435" s="11" t="s">
        <v>17297</v>
      </c>
      <c r="D435" s="11">
        <v>3</v>
      </c>
      <c r="E435" s="12">
        <v>22822</v>
      </c>
    </row>
    <row r="436" spans="1:5" x14ac:dyDescent="0.3">
      <c r="A436" s="3" t="s">
        <v>17731</v>
      </c>
      <c r="B436" s="11" t="s">
        <v>352</v>
      </c>
      <c r="C436" s="11" t="s">
        <v>17293</v>
      </c>
      <c r="D436" s="11">
        <v>12</v>
      </c>
      <c r="E436" s="12">
        <v>17523</v>
      </c>
    </row>
    <row r="437" spans="1:5" x14ac:dyDescent="0.3">
      <c r="A437" s="3" t="s">
        <v>17732</v>
      </c>
      <c r="B437" s="11" t="s">
        <v>208</v>
      </c>
      <c r="C437" s="11" t="s">
        <v>17293</v>
      </c>
      <c r="D437" s="11">
        <v>7</v>
      </c>
      <c r="E437" s="12">
        <v>8530</v>
      </c>
    </row>
    <row r="438" spans="1:5" x14ac:dyDescent="0.3">
      <c r="A438" s="3" t="s">
        <v>17733</v>
      </c>
      <c r="B438" s="11" t="s">
        <v>263</v>
      </c>
      <c r="C438" s="11" t="s">
        <v>17295</v>
      </c>
      <c r="D438" s="11">
        <v>5</v>
      </c>
      <c r="E438" s="12">
        <v>20871</v>
      </c>
    </row>
    <row r="439" spans="1:5" x14ac:dyDescent="0.3">
      <c r="A439" s="3" t="s">
        <v>17734</v>
      </c>
      <c r="B439" s="11" t="s">
        <v>296</v>
      </c>
      <c r="C439" s="11" t="s">
        <v>17295</v>
      </c>
      <c r="D439" s="11">
        <v>10</v>
      </c>
      <c r="E439" s="12">
        <v>8490</v>
      </c>
    </row>
    <row r="440" spans="1:5" x14ac:dyDescent="0.3">
      <c r="A440" s="3" t="s">
        <v>17735</v>
      </c>
      <c r="B440" s="11" t="s">
        <v>336</v>
      </c>
      <c r="C440" s="11" t="s">
        <v>17297</v>
      </c>
      <c r="D440" s="11">
        <v>9</v>
      </c>
      <c r="E440" s="12">
        <v>23942</v>
      </c>
    </row>
    <row r="441" spans="1:5" x14ac:dyDescent="0.3">
      <c r="A441" s="3" t="s">
        <v>17736</v>
      </c>
      <c r="B441" s="11" t="s">
        <v>278</v>
      </c>
      <c r="C441" s="11" t="s">
        <v>17308</v>
      </c>
      <c r="D441" s="11">
        <v>7</v>
      </c>
      <c r="E441" s="12">
        <v>6939</v>
      </c>
    </row>
    <row r="442" spans="1:5" x14ac:dyDescent="0.3">
      <c r="A442" s="3" t="s">
        <v>17737</v>
      </c>
      <c r="B442" s="11" t="s">
        <v>198</v>
      </c>
      <c r="C442" s="11" t="s">
        <v>17297</v>
      </c>
      <c r="D442" s="11">
        <v>2</v>
      </c>
      <c r="E442" s="12">
        <v>13218</v>
      </c>
    </row>
    <row r="443" spans="1:5" x14ac:dyDescent="0.3">
      <c r="A443" s="3" t="s">
        <v>17738</v>
      </c>
      <c r="B443" s="11" t="s">
        <v>218</v>
      </c>
      <c r="C443" s="11" t="s">
        <v>17297</v>
      </c>
      <c r="D443" s="11">
        <v>2</v>
      </c>
      <c r="E443" s="12">
        <v>9523</v>
      </c>
    </row>
    <row r="444" spans="1:5" x14ac:dyDescent="0.3">
      <c r="A444" s="3" t="s">
        <v>17739</v>
      </c>
      <c r="B444" s="11" t="s">
        <v>256</v>
      </c>
      <c r="C444" s="11" t="s">
        <v>17293</v>
      </c>
      <c r="D444" s="11">
        <v>8</v>
      </c>
      <c r="E444" s="12">
        <v>8611</v>
      </c>
    </row>
    <row r="445" spans="1:5" x14ac:dyDescent="0.3">
      <c r="A445" s="3" t="s">
        <v>17740</v>
      </c>
      <c r="B445" s="11" t="s">
        <v>364</v>
      </c>
      <c r="C445" s="11" t="s">
        <v>17295</v>
      </c>
      <c r="D445" s="11">
        <v>11</v>
      </c>
      <c r="E445" s="12">
        <v>8735</v>
      </c>
    </row>
    <row r="446" spans="1:5" x14ac:dyDescent="0.3">
      <c r="A446" s="3" t="s">
        <v>17741</v>
      </c>
      <c r="B446" s="11" t="s">
        <v>282</v>
      </c>
      <c r="C446" s="11" t="s">
        <v>17293</v>
      </c>
      <c r="D446" s="11">
        <v>11</v>
      </c>
      <c r="E446" s="12">
        <v>16914</v>
      </c>
    </row>
    <row r="447" spans="1:5" x14ac:dyDescent="0.3">
      <c r="A447" s="3" t="s">
        <v>17742</v>
      </c>
      <c r="B447" s="11" t="s">
        <v>347</v>
      </c>
      <c r="C447" s="11" t="s">
        <v>17293</v>
      </c>
      <c r="D447" s="11">
        <v>9</v>
      </c>
      <c r="E447" s="12">
        <v>14516</v>
      </c>
    </row>
    <row r="448" spans="1:5" x14ac:dyDescent="0.3">
      <c r="A448" s="3" t="s">
        <v>17743</v>
      </c>
      <c r="B448" s="11" t="s">
        <v>137</v>
      </c>
      <c r="C448" s="11" t="s">
        <v>17293</v>
      </c>
      <c r="D448" s="11">
        <v>10</v>
      </c>
      <c r="E448" s="12">
        <v>20730</v>
      </c>
    </row>
    <row r="449" spans="1:5" x14ac:dyDescent="0.3">
      <c r="A449" s="3" t="s">
        <v>17744</v>
      </c>
      <c r="B449" s="11" t="s">
        <v>301</v>
      </c>
      <c r="C449" s="11" t="s">
        <v>17297</v>
      </c>
      <c r="D449" s="11">
        <v>12</v>
      </c>
      <c r="E449" s="12">
        <v>3568</v>
      </c>
    </row>
    <row r="450" spans="1:5" x14ac:dyDescent="0.3">
      <c r="A450" s="3" t="s">
        <v>17745</v>
      </c>
      <c r="B450" s="11" t="s">
        <v>42</v>
      </c>
      <c r="C450" s="11" t="s">
        <v>17295</v>
      </c>
      <c r="D450" s="11">
        <v>12</v>
      </c>
      <c r="E450" s="12">
        <v>10703</v>
      </c>
    </row>
    <row r="451" spans="1:5" x14ac:dyDescent="0.3">
      <c r="A451" s="3" t="s">
        <v>17746</v>
      </c>
      <c r="B451" s="11" t="s">
        <v>232</v>
      </c>
      <c r="C451" s="11" t="s">
        <v>17306</v>
      </c>
      <c r="D451" s="11">
        <v>8</v>
      </c>
      <c r="E451" s="12">
        <v>17989</v>
      </c>
    </row>
    <row r="452" spans="1:5" x14ac:dyDescent="0.3">
      <c r="A452" s="3" t="s">
        <v>17747</v>
      </c>
      <c r="B452" s="11" t="s">
        <v>393</v>
      </c>
      <c r="C452" s="11" t="s">
        <v>17297</v>
      </c>
      <c r="D452" s="11">
        <v>6</v>
      </c>
      <c r="E452" s="12">
        <v>8336</v>
      </c>
    </row>
    <row r="453" spans="1:5" x14ac:dyDescent="0.3">
      <c r="A453" s="3" t="s">
        <v>17748</v>
      </c>
      <c r="B453" s="11" t="s">
        <v>322</v>
      </c>
      <c r="C453" s="11" t="s">
        <v>17297</v>
      </c>
      <c r="D453" s="11">
        <v>7</v>
      </c>
      <c r="E453" s="12">
        <v>14664</v>
      </c>
    </row>
    <row r="454" spans="1:5" x14ac:dyDescent="0.3">
      <c r="A454" s="3" t="s">
        <v>17749</v>
      </c>
      <c r="B454" s="11" t="s">
        <v>13</v>
      </c>
      <c r="C454" s="11" t="s">
        <v>17297</v>
      </c>
      <c r="D454" s="11">
        <v>2</v>
      </c>
      <c r="E454" s="12">
        <v>2619</v>
      </c>
    </row>
    <row r="455" spans="1:5" x14ac:dyDescent="0.3">
      <c r="A455" s="3" t="s">
        <v>17750</v>
      </c>
      <c r="B455" s="11" t="s">
        <v>232</v>
      </c>
      <c r="C455" s="11" t="s">
        <v>17306</v>
      </c>
      <c r="D455" s="11">
        <v>5</v>
      </c>
      <c r="E455" s="12">
        <v>2623</v>
      </c>
    </row>
    <row r="456" spans="1:5" x14ac:dyDescent="0.3">
      <c r="A456" s="3" t="s">
        <v>17751</v>
      </c>
      <c r="B456" s="11" t="s">
        <v>354</v>
      </c>
      <c r="C456" s="11" t="s">
        <v>17293</v>
      </c>
      <c r="D456" s="11">
        <v>11</v>
      </c>
      <c r="E456" s="12">
        <v>9311</v>
      </c>
    </row>
    <row r="457" spans="1:5" x14ac:dyDescent="0.3">
      <c r="A457" s="3" t="s">
        <v>17752</v>
      </c>
      <c r="B457" s="11" t="s">
        <v>121</v>
      </c>
      <c r="C457" s="11" t="s">
        <v>17297</v>
      </c>
      <c r="D457" s="11">
        <v>11</v>
      </c>
      <c r="E457" s="12">
        <v>8372</v>
      </c>
    </row>
    <row r="458" spans="1:5" x14ac:dyDescent="0.3">
      <c r="A458" s="3" t="s">
        <v>17753</v>
      </c>
      <c r="B458" s="11" t="s">
        <v>187</v>
      </c>
      <c r="C458" s="11" t="s">
        <v>17308</v>
      </c>
      <c r="D458" s="11">
        <v>12</v>
      </c>
      <c r="E458" s="12">
        <v>22329</v>
      </c>
    </row>
    <row r="459" spans="1:5" x14ac:dyDescent="0.3">
      <c r="A459" s="3" t="s">
        <v>17754</v>
      </c>
      <c r="B459" s="11" t="s">
        <v>104</v>
      </c>
      <c r="C459" s="11" t="s">
        <v>17293</v>
      </c>
      <c r="D459" s="11">
        <v>5</v>
      </c>
      <c r="E459" s="12">
        <v>16869</v>
      </c>
    </row>
    <row r="460" spans="1:5" x14ac:dyDescent="0.3">
      <c r="A460" s="3" t="s">
        <v>17755</v>
      </c>
      <c r="B460" s="11" t="s">
        <v>241</v>
      </c>
      <c r="C460" s="11" t="s">
        <v>17295</v>
      </c>
      <c r="D460" s="11">
        <v>6</v>
      </c>
      <c r="E460" s="12">
        <v>9969</v>
      </c>
    </row>
    <row r="461" spans="1:5" x14ac:dyDescent="0.3">
      <c r="A461" s="3" t="s">
        <v>17756</v>
      </c>
      <c r="B461" s="11" t="s">
        <v>42</v>
      </c>
      <c r="C461" s="11" t="s">
        <v>17297</v>
      </c>
      <c r="D461" s="11">
        <v>9</v>
      </c>
      <c r="E461" s="12">
        <v>17518</v>
      </c>
    </row>
    <row r="462" spans="1:5" x14ac:dyDescent="0.3">
      <c r="A462" s="3" t="s">
        <v>17757</v>
      </c>
      <c r="B462" s="11" t="s">
        <v>274</v>
      </c>
      <c r="C462" s="11" t="s">
        <v>17295</v>
      </c>
      <c r="D462" s="11">
        <v>11</v>
      </c>
      <c r="E462" s="12">
        <v>7562</v>
      </c>
    </row>
    <row r="463" spans="1:5" x14ac:dyDescent="0.3">
      <c r="A463" s="3" t="s">
        <v>17758</v>
      </c>
      <c r="B463" s="11" t="s">
        <v>308</v>
      </c>
      <c r="C463" s="11" t="s">
        <v>17308</v>
      </c>
      <c r="D463" s="11">
        <v>6</v>
      </c>
      <c r="E463" s="12">
        <v>7521</v>
      </c>
    </row>
    <row r="464" spans="1:5" x14ac:dyDescent="0.3">
      <c r="A464" s="3" t="s">
        <v>17759</v>
      </c>
      <c r="B464" s="11" t="s">
        <v>130</v>
      </c>
      <c r="C464" s="11" t="s">
        <v>17308</v>
      </c>
      <c r="D464" s="11">
        <v>10</v>
      </c>
      <c r="E464" s="12">
        <v>9579</v>
      </c>
    </row>
    <row r="465" spans="1:5" x14ac:dyDescent="0.3">
      <c r="A465" s="3" t="s">
        <v>17760</v>
      </c>
      <c r="B465" s="11" t="s">
        <v>101</v>
      </c>
      <c r="C465" s="11" t="s">
        <v>17308</v>
      </c>
      <c r="D465" s="11">
        <v>5</v>
      </c>
      <c r="E465" s="12">
        <v>23327</v>
      </c>
    </row>
    <row r="466" spans="1:5" x14ac:dyDescent="0.3">
      <c r="A466" s="3" t="s">
        <v>17761</v>
      </c>
      <c r="B466" s="11" t="s">
        <v>223</v>
      </c>
      <c r="C466" s="11" t="s">
        <v>17308</v>
      </c>
      <c r="D466" s="11">
        <v>5</v>
      </c>
      <c r="E466" s="12">
        <v>18986</v>
      </c>
    </row>
    <row r="467" spans="1:5" x14ac:dyDescent="0.3">
      <c r="A467" s="3" t="s">
        <v>17762</v>
      </c>
      <c r="B467" s="11" t="s">
        <v>310</v>
      </c>
      <c r="C467" s="11" t="s">
        <v>17295</v>
      </c>
      <c r="D467" s="11">
        <v>11</v>
      </c>
      <c r="E467" s="12">
        <v>9974</v>
      </c>
    </row>
    <row r="468" spans="1:5" x14ac:dyDescent="0.3">
      <c r="A468" s="3" t="s">
        <v>17763</v>
      </c>
      <c r="B468" s="11" t="s">
        <v>278</v>
      </c>
      <c r="C468" s="11" t="s">
        <v>17293</v>
      </c>
      <c r="D468" s="11">
        <v>7</v>
      </c>
      <c r="E468" s="12">
        <v>7893</v>
      </c>
    </row>
    <row r="469" spans="1:5" x14ac:dyDescent="0.3">
      <c r="A469" s="3" t="s">
        <v>17764</v>
      </c>
      <c r="B469" s="11" t="s">
        <v>73</v>
      </c>
      <c r="C469" s="11" t="s">
        <v>17295</v>
      </c>
      <c r="D469" s="11">
        <v>1</v>
      </c>
      <c r="E469" s="12">
        <v>20725</v>
      </c>
    </row>
    <row r="470" spans="1:5" x14ac:dyDescent="0.3">
      <c r="A470" s="3" t="s">
        <v>17765</v>
      </c>
      <c r="B470" s="11" t="s">
        <v>292</v>
      </c>
      <c r="C470" s="11" t="s">
        <v>17306</v>
      </c>
      <c r="D470" s="11">
        <v>1</v>
      </c>
      <c r="E470" s="12">
        <v>21212</v>
      </c>
    </row>
    <row r="471" spans="1:5" x14ac:dyDescent="0.3">
      <c r="A471" s="3" t="s">
        <v>17766</v>
      </c>
      <c r="B471" s="11" t="s">
        <v>190</v>
      </c>
      <c r="C471" s="11" t="s">
        <v>17297</v>
      </c>
      <c r="D471" s="11">
        <v>4</v>
      </c>
      <c r="E471" s="12">
        <v>15826</v>
      </c>
    </row>
    <row r="472" spans="1:5" x14ac:dyDescent="0.3">
      <c r="A472" s="3" t="s">
        <v>17767</v>
      </c>
      <c r="B472" s="11" t="s">
        <v>165</v>
      </c>
      <c r="C472" s="11" t="s">
        <v>17295</v>
      </c>
      <c r="D472" s="11">
        <v>1</v>
      </c>
      <c r="E472" s="12">
        <v>1772</v>
      </c>
    </row>
    <row r="473" spans="1:5" x14ac:dyDescent="0.3">
      <c r="A473" s="3" t="s">
        <v>17768</v>
      </c>
      <c r="B473" s="11" t="s">
        <v>104</v>
      </c>
      <c r="C473" s="11" t="s">
        <v>17308</v>
      </c>
      <c r="D473" s="11">
        <v>9</v>
      </c>
      <c r="E473" s="12">
        <v>17639</v>
      </c>
    </row>
    <row r="474" spans="1:5" x14ac:dyDescent="0.3">
      <c r="A474" s="3" t="s">
        <v>17769</v>
      </c>
      <c r="B474" s="11" t="s">
        <v>155</v>
      </c>
      <c r="C474" s="11" t="s">
        <v>17295</v>
      </c>
      <c r="D474" s="11">
        <v>6</v>
      </c>
      <c r="E474" s="12">
        <v>8307</v>
      </c>
    </row>
    <row r="475" spans="1:5" x14ac:dyDescent="0.3">
      <c r="A475" s="3" t="s">
        <v>17770</v>
      </c>
      <c r="B475" s="11" t="s">
        <v>347</v>
      </c>
      <c r="C475" s="11" t="s">
        <v>17295</v>
      </c>
      <c r="D475" s="11">
        <v>12</v>
      </c>
      <c r="E475" s="12">
        <v>4254</v>
      </c>
    </row>
    <row r="476" spans="1:5" x14ac:dyDescent="0.3">
      <c r="A476" s="3" t="s">
        <v>17771</v>
      </c>
      <c r="B476" s="11" t="s">
        <v>276</v>
      </c>
      <c r="C476" s="11" t="s">
        <v>17306</v>
      </c>
      <c r="D476" s="11">
        <v>2</v>
      </c>
      <c r="E476" s="12">
        <v>5789</v>
      </c>
    </row>
    <row r="477" spans="1:5" x14ac:dyDescent="0.3">
      <c r="A477" s="3" t="s">
        <v>17772</v>
      </c>
      <c r="B477" s="11" t="s">
        <v>8</v>
      </c>
      <c r="C477" s="11" t="s">
        <v>17306</v>
      </c>
      <c r="D477" s="11">
        <v>2</v>
      </c>
      <c r="E477" s="12">
        <v>14400</v>
      </c>
    </row>
    <row r="478" spans="1:5" x14ac:dyDescent="0.3">
      <c r="A478" s="3" t="s">
        <v>17773</v>
      </c>
      <c r="B478" s="11" t="s">
        <v>298</v>
      </c>
      <c r="C478" s="11" t="s">
        <v>17308</v>
      </c>
      <c r="D478" s="11">
        <v>1</v>
      </c>
      <c r="E478" s="12">
        <v>8432</v>
      </c>
    </row>
    <row r="479" spans="1:5" x14ac:dyDescent="0.3">
      <c r="A479" s="3" t="s">
        <v>17774</v>
      </c>
      <c r="B479" s="11" t="s">
        <v>140</v>
      </c>
      <c r="C479" s="11" t="s">
        <v>17295</v>
      </c>
      <c r="D479" s="11">
        <v>10</v>
      </c>
      <c r="E479" s="12">
        <v>4688</v>
      </c>
    </row>
    <row r="480" spans="1:5" x14ac:dyDescent="0.3">
      <c r="A480" s="3" t="s">
        <v>17775</v>
      </c>
      <c r="B480" s="11" t="s">
        <v>347</v>
      </c>
      <c r="C480" s="11" t="s">
        <v>17295</v>
      </c>
      <c r="D480" s="11">
        <v>12</v>
      </c>
      <c r="E480" s="12">
        <v>24485</v>
      </c>
    </row>
    <row r="481" spans="1:5" x14ac:dyDescent="0.3">
      <c r="A481" s="3" t="s">
        <v>17776</v>
      </c>
      <c r="B481" s="11" t="s">
        <v>318</v>
      </c>
      <c r="C481" s="11" t="s">
        <v>17306</v>
      </c>
      <c r="D481" s="11">
        <v>2</v>
      </c>
      <c r="E481" s="12">
        <v>11221</v>
      </c>
    </row>
    <row r="482" spans="1:5" x14ac:dyDescent="0.3">
      <c r="A482" s="3" t="s">
        <v>17777</v>
      </c>
      <c r="B482" s="11" t="s">
        <v>364</v>
      </c>
      <c r="C482" s="11" t="s">
        <v>17297</v>
      </c>
      <c r="D482" s="11">
        <v>5</v>
      </c>
      <c r="E482" s="12">
        <v>10070</v>
      </c>
    </row>
    <row r="483" spans="1:5" x14ac:dyDescent="0.3">
      <c r="A483" s="3" t="s">
        <v>17778</v>
      </c>
      <c r="B483" s="11" t="s">
        <v>177</v>
      </c>
      <c r="C483" s="11" t="s">
        <v>17295</v>
      </c>
      <c r="D483" s="11">
        <v>4</v>
      </c>
      <c r="E483" s="12">
        <v>16568</v>
      </c>
    </row>
    <row r="484" spans="1:5" x14ac:dyDescent="0.3">
      <c r="A484" s="3" t="s">
        <v>17779</v>
      </c>
      <c r="B484" s="11" t="s">
        <v>294</v>
      </c>
      <c r="C484" s="11" t="s">
        <v>17308</v>
      </c>
      <c r="D484" s="11">
        <v>5</v>
      </c>
      <c r="E484" s="12">
        <v>6290</v>
      </c>
    </row>
    <row r="485" spans="1:5" x14ac:dyDescent="0.3">
      <c r="A485" s="3" t="s">
        <v>17780</v>
      </c>
      <c r="B485" s="11" t="s">
        <v>352</v>
      </c>
      <c r="C485" s="11" t="s">
        <v>17297</v>
      </c>
      <c r="D485" s="11">
        <v>8</v>
      </c>
      <c r="E485" s="12">
        <v>10369</v>
      </c>
    </row>
    <row r="486" spans="1:5" x14ac:dyDescent="0.3">
      <c r="A486" s="3" t="s">
        <v>17781</v>
      </c>
      <c r="B486" s="11" t="s">
        <v>391</v>
      </c>
      <c r="C486" s="11" t="s">
        <v>17293</v>
      </c>
      <c r="D486" s="11">
        <v>2</v>
      </c>
      <c r="E486" s="12">
        <v>2133</v>
      </c>
    </row>
    <row r="487" spans="1:5" x14ac:dyDescent="0.3">
      <c r="A487" s="3" t="s">
        <v>17782</v>
      </c>
      <c r="B487" s="11" t="s">
        <v>362</v>
      </c>
      <c r="C487" s="11" t="s">
        <v>17295</v>
      </c>
      <c r="D487" s="11">
        <v>1</v>
      </c>
      <c r="E487" s="12">
        <v>20093</v>
      </c>
    </row>
    <row r="488" spans="1:5" x14ac:dyDescent="0.3">
      <c r="A488" s="3" t="s">
        <v>17783</v>
      </c>
      <c r="B488" s="11" t="s">
        <v>50</v>
      </c>
      <c r="C488" s="11" t="s">
        <v>17308</v>
      </c>
      <c r="D488" s="11">
        <v>9</v>
      </c>
      <c r="E488" s="12">
        <v>19501</v>
      </c>
    </row>
    <row r="489" spans="1:5" x14ac:dyDescent="0.3">
      <c r="A489" s="3" t="s">
        <v>17784</v>
      </c>
      <c r="B489" s="11" t="s">
        <v>211</v>
      </c>
      <c r="C489" s="11" t="s">
        <v>17293</v>
      </c>
      <c r="D489" s="11">
        <v>3</v>
      </c>
      <c r="E489" s="12">
        <v>8227</v>
      </c>
    </row>
    <row r="490" spans="1:5" x14ac:dyDescent="0.3">
      <c r="A490" s="3" t="s">
        <v>17785</v>
      </c>
      <c r="B490" s="11" t="s">
        <v>118</v>
      </c>
      <c r="C490" s="11" t="s">
        <v>17308</v>
      </c>
      <c r="D490" s="11">
        <v>10</v>
      </c>
      <c r="E490" s="12">
        <v>23520</v>
      </c>
    </row>
    <row r="491" spans="1:5" x14ac:dyDescent="0.3">
      <c r="A491" s="3" t="s">
        <v>17786</v>
      </c>
      <c r="B491" s="11" t="s">
        <v>168</v>
      </c>
      <c r="C491" s="11" t="s">
        <v>17306</v>
      </c>
      <c r="D491" s="11">
        <v>2</v>
      </c>
      <c r="E491" s="12">
        <v>15267</v>
      </c>
    </row>
    <row r="492" spans="1:5" x14ac:dyDescent="0.3">
      <c r="A492" s="3" t="s">
        <v>17787</v>
      </c>
      <c r="B492" s="11" t="s">
        <v>229</v>
      </c>
      <c r="C492" s="11" t="s">
        <v>17293</v>
      </c>
      <c r="D492" s="11">
        <v>11</v>
      </c>
      <c r="E492" s="12">
        <v>16017</v>
      </c>
    </row>
    <row r="493" spans="1:5" x14ac:dyDescent="0.3">
      <c r="A493" s="3" t="s">
        <v>17788</v>
      </c>
      <c r="B493" s="11" t="s">
        <v>149</v>
      </c>
      <c r="C493" s="11" t="s">
        <v>17306</v>
      </c>
      <c r="D493" s="11">
        <v>5</v>
      </c>
      <c r="E493" s="12">
        <v>6248</v>
      </c>
    </row>
    <row r="494" spans="1:5" x14ac:dyDescent="0.3">
      <c r="A494" s="3" t="s">
        <v>17789</v>
      </c>
      <c r="B494" s="11" t="s">
        <v>73</v>
      </c>
      <c r="C494" s="11" t="s">
        <v>17308</v>
      </c>
      <c r="D494" s="11">
        <v>7</v>
      </c>
      <c r="E494" s="12">
        <v>20283</v>
      </c>
    </row>
    <row r="495" spans="1:5" x14ac:dyDescent="0.3">
      <c r="A495" s="3" t="s">
        <v>17790</v>
      </c>
      <c r="B495" s="11" t="s">
        <v>298</v>
      </c>
      <c r="C495" s="11" t="s">
        <v>17293</v>
      </c>
      <c r="D495" s="11">
        <v>3</v>
      </c>
      <c r="E495" s="12">
        <v>7100</v>
      </c>
    </row>
    <row r="496" spans="1:5" x14ac:dyDescent="0.3">
      <c r="A496" s="3" t="s">
        <v>17791</v>
      </c>
      <c r="B496" s="11" t="s">
        <v>149</v>
      </c>
      <c r="C496" s="11" t="s">
        <v>17306</v>
      </c>
      <c r="D496" s="11">
        <v>8</v>
      </c>
      <c r="E496" s="12">
        <v>14733</v>
      </c>
    </row>
    <row r="497" spans="1:5" x14ac:dyDescent="0.3">
      <c r="A497" s="3" t="s">
        <v>17792</v>
      </c>
      <c r="B497" s="11" t="s">
        <v>89</v>
      </c>
      <c r="C497" s="11" t="s">
        <v>17306</v>
      </c>
      <c r="D497" s="11">
        <v>11</v>
      </c>
      <c r="E497" s="12">
        <v>19792</v>
      </c>
    </row>
    <row r="498" spans="1:5" x14ac:dyDescent="0.3">
      <c r="A498" s="3" t="s">
        <v>17793</v>
      </c>
      <c r="B498" s="11" t="s">
        <v>362</v>
      </c>
      <c r="C498" s="11" t="s">
        <v>17306</v>
      </c>
      <c r="D498" s="11">
        <v>2</v>
      </c>
      <c r="E498" s="12">
        <v>16017</v>
      </c>
    </row>
    <row r="499" spans="1:5" x14ac:dyDescent="0.3">
      <c r="A499" s="3" t="s">
        <v>17794</v>
      </c>
      <c r="B499" s="11" t="s">
        <v>53</v>
      </c>
      <c r="C499" s="11" t="s">
        <v>17306</v>
      </c>
      <c r="D499" s="11">
        <v>5</v>
      </c>
      <c r="E499" s="12">
        <v>11928</v>
      </c>
    </row>
    <row r="500" spans="1:5" x14ac:dyDescent="0.3">
      <c r="A500" s="3" t="s">
        <v>17795</v>
      </c>
      <c r="B500" s="11" t="s">
        <v>149</v>
      </c>
      <c r="C500" s="11" t="s">
        <v>17308</v>
      </c>
      <c r="D500" s="11">
        <v>11</v>
      </c>
      <c r="E500" s="12">
        <v>23081</v>
      </c>
    </row>
    <row r="501" spans="1:5" x14ac:dyDescent="0.3">
      <c r="A501" s="3" t="s">
        <v>17796</v>
      </c>
      <c r="B501" s="11" t="s">
        <v>218</v>
      </c>
      <c r="C501" s="11" t="s">
        <v>17297</v>
      </c>
      <c r="D501" s="11">
        <v>3</v>
      </c>
      <c r="E501" s="12">
        <v>19663</v>
      </c>
    </row>
    <row r="502" spans="1:5" x14ac:dyDescent="0.3">
      <c r="A502" s="3" t="s">
        <v>17797</v>
      </c>
      <c r="B502" s="11" t="s">
        <v>350</v>
      </c>
      <c r="C502" s="11" t="s">
        <v>17308</v>
      </c>
      <c r="D502" s="11">
        <v>7</v>
      </c>
      <c r="E502" s="12">
        <v>15965</v>
      </c>
    </row>
    <row r="503" spans="1:5" x14ac:dyDescent="0.3">
      <c r="A503" s="3" t="s">
        <v>17798</v>
      </c>
      <c r="B503" s="11" t="s">
        <v>184</v>
      </c>
      <c r="C503" s="11" t="s">
        <v>17297</v>
      </c>
      <c r="D503" s="11">
        <v>12</v>
      </c>
      <c r="E503" s="12">
        <v>20503</v>
      </c>
    </row>
    <row r="504" spans="1:5" x14ac:dyDescent="0.3">
      <c r="A504" s="3" t="s">
        <v>17799</v>
      </c>
      <c r="B504" s="11" t="s">
        <v>356</v>
      </c>
      <c r="C504" s="11" t="s">
        <v>17297</v>
      </c>
      <c r="D504" s="11">
        <v>2</v>
      </c>
      <c r="E504" s="12">
        <v>10349</v>
      </c>
    </row>
    <row r="505" spans="1:5" x14ac:dyDescent="0.3">
      <c r="A505" s="3" t="s">
        <v>17800</v>
      </c>
      <c r="B505" s="11" t="s">
        <v>267</v>
      </c>
      <c r="C505" s="11" t="s">
        <v>17297</v>
      </c>
      <c r="D505" s="11">
        <v>6</v>
      </c>
      <c r="E505" s="12">
        <v>8785</v>
      </c>
    </row>
    <row r="506" spans="1:5" x14ac:dyDescent="0.3">
      <c r="A506" s="3" t="s">
        <v>17801</v>
      </c>
      <c r="B506" s="11" t="s">
        <v>177</v>
      </c>
      <c r="C506" s="11" t="s">
        <v>17308</v>
      </c>
      <c r="D506" s="11">
        <v>9</v>
      </c>
      <c r="E506" s="12">
        <v>15163</v>
      </c>
    </row>
    <row r="507" spans="1:5" x14ac:dyDescent="0.3">
      <c r="A507" s="3" t="s">
        <v>17802</v>
      </c>
      <c r="B507" s="11" t="s">
        <v>200</v>
      </c>
      <c r="C507" s="11" t="s">
        <v>17297</v>
      </c>
      <c r="D507" s="11">
        <v>4</v>
      </c>
      <c r="E507" s="12">
        <v>10918</v>
      </c>
    </row>
    <row r="508" spans="1:5" x14ac:dyDescent="0.3">
      <c r="A508" s="3" t="s">
        <v>17803</v>
      </c>
      <c r="B508" s="11" t="s">
        <v>193</v>
      </c>
      <c r="C508" s="11" t="s">
        <v>17306</v>
      </c>
      <c r="D508" s="11">
        <v>1</v>
      </c>
      <c r="E508" s="12">
        <v>9132</v>
      </c>
    </row>
    <row r="509" spans="1:5" x14ac:dyDescent="0.3">
      <c r="A509" s="3" t="s">
        <v>17804</v>
      </c>
      <c r="B509" s="11" t="s">
        <v>366</v>
      </c>
      <c r="C509" s="11" t="s">
        <v>17308</v>
      </c>
      <c r="D509" s="11">
        <v>6</v>
      </c>
      <c r="E509" s="12">
        <v>4731</v>
      </c>
    </row>
    <row r="510" spans="1:5" x14ac:dyDescent="0.3">
      <c r="A510" s="3" t="s">
        <v>17805</v>
      </c>
      <c r="B510" s="11" t="s">
        <v>329</v>
      </c>
      <c r="C510" s="11" t="s">
        <v>17293</v>
      </c>
      <c r="D510" s="11">
        <v>9</v>
      </c>
      <c r="E510" s="12">
        <v>11997</v>
      </c>
    </row>
    <row r="511" spans="1:5" x14ac:dyDescent="0.3">
      <c r="A511" s="3" t="s">
        <v>17806</v>
      </c>
      <c r="B511" s="11" t="s">
        <v>239</v>
      </c>
      <c r="C511" s="11" t="s">
        <v>17306</v>
      </c>
      <c r="D511" s="11">
        <v>2</v>
      </c>
      <c r="E511" s="12">
        <v>6865</v>
      </c>
    </row>
    <row r="512" spans="1:5" x14ac:dyDescent="0.3">
      <c r="A512" s="3" t="s">
        <v>17807</v>
      </c>
      <c r="B512" s="11" t="s">
        <v>190</v>
      </c>
      <c r="C512" s="11" t="s">
        <v>17295</v>
      </c>
      <c r="D512" s="11">
        <v>9</v>
      </c>
      <c r="E512" s="12">
        <v>10101</v>
      </c>
    </row>
    <row r="513" spans="1:5" x14ac:dyDescent="0.3">
      <c r="A513" s="3" t="s">
        <v>17808</v>
      </c>
      <c r="B513" s="11" t="s">
        <v>42</v>
      </c>
      <c r="C513" s="11" t="s">
        <v>17306</v>
      </c>
      <c r="D513" s="11">
        <v>3</v>
      </c>
      <c r="E513" s="12">
        <v>21192</v>
      </c>
    </row>
    <row r="514" spans="1:5" x14ac:dyDescent="0.3">
      <c r="A514" s="3" t="s">
        <v>17809</v>
      </c>
      <c r="B514" s="11" t="s">
        <v>218</v>
      </c>
      <c r="C514" s="11" t="s">
        <v>17293</v>
      </c>
      <c r="D514" s="11">
        <v>9</v>
      </c>
      <c r="E514" s="12">
        <v>2257</v>
      </c>
    </row>
    <row r="515" spans="1:5" x14ac:dyDescent="0.3">
      <c r="A515" s="3" t="s">
        <v>17810</v>
      </c>
      <c r="B515" s="11" t="s">
        <v>162</v>
      </c>
      <c r="C515" s="11" t="s">
        <v>17293</v>
      </c>
      <c r="D515" s="11">
        <v>12</v>
      </c>
      <c r="E515" s="12">
        <v>12439</v>
      </c>
    </row>
    <row r="516" spans="1:5" x14ac:dyDescent="0.3">
      <c r="A516" s="3" t="s">
        <v>17811</v>
      </c>
      <c r="B516" s="11" t="s">
        <v>206</v>
      </c>
      <c r="C516" s="11" t="s">
        <v>17295</v>
      </c>
      <c r="D516" s="11">
        <v>3</v>
      </c>
      <c r="E516" s="12">
        <v>23218</v>
      </c>
    </row>
    <row r="517" spans="1:5" x14ac:dyDescent="0.3">
      <c r="A517" s="3" t="s">
        <v>17812</v>
      </c>
      <c r="B517" s="11" t="s">
        <v>98</v>
      </c>
      <c r="C517" s="11" t="s">
        <v>17308</v>
      </c>
      <c r="D517" s="11">
        <v>1</v>
      </c>
      <c r="E517" s="12">
        <v>23165</v>
      </c>
    </row>
    <row r="518" spans="1:5" x14ac:dyDescent="0.3">
      <c r="A518" s="3" t="s">
        <v>17813</v>
      </c>
      <c r="B518" s="11" t="s">
        <v>269</v>
      </c>
      <c r="C518" s="11" t="s">
        <v>17295</v>
      </c>
      <c r="D518" s="11">
        <v>11</v>
      </c>
      <c r="E518" s="12">
        <v>14097</v>
      </c>
    </row>
    <row r="519" spans="1:5" x14ac:dyDescent="0.3">
      <c r="A519" s="3" t="s">
        <v>17814</v>
      </c>
      <c r="B519" s="11" t="s">
        <v>371</v>
      </c>
      <c r="C519" s="11" t="s">
        <v>17308</v>
      </c>
      <c r="D519" s="11">
        <v>1</v>
      </c>
      <c r="E519" s="12">
        <v>7228</v>
      </c>
    </row>
    <row r="520" spans="1:5" x14ac:dyDescent="0.3">
      <c r="A520" s="3" t="s">
        <v>17815</v>
      </c>
      <c r="B520" s="11" t="s">
        <v>42</v>
      </c>
      <c r="C520" s="11" t="s">
        <v>17306</v>
      </c>
      <c r="D520" s="11">
        <v>8</v>
      </c>
      <c r="E520" s="12">
        <v>9464</v>
      </c>
    </row>
    <row r="521" spans="1:5" x14ac:dyDescent="0.3">
      <c r="A521" s="3" t="s">
        <v>17816</v>
      </c>
      <c r="B521" s="11" t="s">
        <v>112</v>
      </c>
      <c r="C521" s="11" t="s">
        <v>17293</v>
      </c>
      <c r="D521" s="11">
        <v>10</v>
      </c>
      <c r="E521" s="12">
        <v>11138</v>
      </c>
    </row>
    <row r="522" spans="1:5" x14ac:dyDescent="0.3">
      <c r="A522" s="3" t="s">
        <v>17817</v>
      </c>
      <c r="B522" s="11" t="s">
        <v>286</v>
      </c>
      <c r="C522" s="11" t="s">
        <v>17297</v>
      </c>
      <c r="D522" s="11">
        <v>3</v>
      </c>
      <c r="E522" s="12">
        <v>10363</v>
      </c>
    </row>
    <row r="523" spans="1:5" x14ac:dyDescent="0.3">
      <c r="A523" s="3" t="s">
        <v>17818</v>
      </c>
      <c r="B523" s="11" t="s">
        <v>397</v>
      </c>
      <c r="C523" s="11" t="s">
        <v>17308</v>
      </c>
      <c r="D523" s="11">
        <v>7</v>
      </c>
      <c r="E523" s="12">
        <v>22147</v>
      </c>
    </row>
    <row r="524" spans="1:5" x14ac:dyDescent="0.3">
      <c r="A524" s="3" t="s">
        <v>17819</v>
      </c>
      <c r="B524" s="11" t="s">
        <v>239</v>
      </c>
      <c r="C524" s="11" t="s">
        <v>17295</v>
      </c>
      <c r="D524" s="11">
        <v>12</v>
      </c>
      <c r="E524" s="12">
        <v>5729</v>
      </c>
    </row>
    <row r="525" spans="1:5" x14ac:dyDescent="0.3">
      <c r="A525" s="3" t="s">
        <v>17820</v>
      </c>
      <c r="B525" s="11" t="s">
        <v>226</v>
      </c>
      <c r="C525" s="11" t="s">
        <v>17306</v>
      </c>
      <c r="D525" s="11">
        <v>5</v>
      </c>
      <c r="E525" s="12">
        <v>2148</v>
      </c>
    </row>
    <row r="526" spans="1:5" x14ac:dyDescent="0.3">
      <c r="A526" s="3" t="s">
        <v>17821</v>
      </c>
      <c r="B526" s="11" t="s">
        <v>356</v>
      </c>
      <c r="C526" s="11" t="s">
        <v>17297</v>
      </c>
      <c r="D526" s="11">
        <v>3</v>
      </c>
      <c r="E526" s="12">
        <v>21254</v>
      </c>
    </row>
    <row r="527" spans="1:5" x14ac:dyDescent="0.3">
      <c r="A527" s="3" t="s">
        <v>17822</v>
      </c>
      <c r="B527" s="11" t="s">
        <v>57</v>
      </c>
      <c r="C527" s="11" t="s">
        <v>17308</v>
      </c>
      <c r="D527" s="11">
        <v>8</v>
      </c>
      <c r="E527" s="12">
        <v>6999</v>
      </c>
    </row>
    <row r="528" spans="1:5" x14ac:dyDescent="0.3">
      <c r="A528" s="3" t="s">
        <v>17823</v>
      </c>
      <c r="B528" s="11" t="s">
        <v>198</v>
      </c>
      <c r="C528" s="11" t="s">
        <v>17293</v>
      </c>
      <c r="D528" s="11">
        <v>9</v>
      </c>
      <c r="E528" s="12">
        <v>12191</v>
      </c>
    </row>
    <row r="529" spans="1:5" x14ac:dyDescent="0.3">
      <c r="A529" s="3" t="s">
        <v>17824</v>
      </c>
      <c r="B529" s="11" t="s">
        <v>140</v>
      </c>
      <c r="C529" s="11" t="s">
        <v>17306</v>
      </c>
      <c r="D529" s="11">
        <v>6</v>
      </c>
      <c r="E529" s="12">
        <v>5232</v>
      </c>
    </row>
    <row r="530" spans="1:5" x14ac:dyDescent="0.3">
      <c r="A530" s="3" t="s">
        <v>17825</v>
      </c>
      <c r="B530" s="11" t="s">
        <v>256</v>
      </c>
      <c r="C530" s="11" t="s">
        <v>17293</v>
      </c>
      <c r="D530" s="11">
        <v>2</v>
      </c>
      <c r="E530" s="12">
        <v>13264</v>
      </c>
    </row>
    <row r="531" spans="1:5" x14ac:dyDescent="0.3">
      <c r="A531" s="3" t="s">
        <v>17826</v>
      </c>
      <c r="B531" s="11" t="s">
        <v>373</v>
      </c>
      <c r="C531" s="11" t="s">
        <v>17306</v>
      </c>
      <c r="D531" s="11">
        <v>9</v>
      </c>
      <c r="E531" s="12">
        <v>18031</v>
      </c>
    </row>
    <row r="532" spans="1:5" x14ac:dyDescent="0.3">
      <c r="A532" s="3" t="s">
        <v>17827</v>
      </c>
      <c r="B532" s="11" t="s">
        <v>168</v>
      </c>
      <c r="C532" s="11" t="s">
        <v>17295</v>
      </c>
      <c r="D532" s="11">
        <v>8</v>
      </c>
      <c r="E532" s="12">
        <v>20580</v>
      </c>
    </row>
    <row r="533" spans="1:5" x14ac:dyDescent="0.3">
      <c r="A533" s="3" t="s">
        <v>17828</v>
      </c>
      <c r="B533" s="11" t="s">
        <v>160</v>
      </c>
      <c r="C533" s="11" t="s">
        <v>17306</v>
      </c>
      <c r="D533" s="11">
        <v>4</v>
      </c>
      <c r="E533" s="12">
        <v>11187</v>
      </c>
    </row>
    <row r="534" spans="1:5" x14ac:dyDescent="0.3">
      <c r="A534" s="3" t="s">
        <v>17829</v>
      </c>
      <c r="B534" s="11" t="s">
        <v>237</v>
      </c>
      <c r="C534" s="11" t="s">
        <v>17306</v>
      </c>
      <c r="D534" s="11">
        <v>12</v>
      </c>
      <c r="E534" s="12">
        <v>3680</v>
      </c>
    </row>
    <row r="535" spans="1:5" x14ac:dyDescent="0.3">
      <c r="A535" s="3" t="s">
        <v>17830</v>
      </c>
      <c r="B535" s="11" t="s">
        <v>267</v>
      </c>
      <c r="C535" s="11" t="s">
        <v>17308</v>
      </c>
      <c r="D535" s="11">
        <v>12</v>
      </c>
      <c r="E535" s="12">
        <v>7826</v>
      </c>
    </row>
    <row r="536" spans="1:5" x14ac:dyDescent="0.3">
      <c r="A536" s="3" t="s">
        <v>17831</v>
      </c>
      <c r="B536" s="11" t="s">
        <v>198</v>
      </c>
      <c r="C536" s="11" t="s">
        <v>17295</v>
      </c>
      <c r="D536" s="11">
        <v>6</v>
      </c>
      <c r="E536" s="12">
        <v>7468</v>
      </c>
    </row>
    <row r="537" spans="1:5" x14ac:dyDescent="0.3">
      <c r="A537" s="3" t="s">
        <v>17832</v>
      </c>
      <c r="B537" s="11" t="s">
        <v>334</v>
      </c>
      <c r="C537" s="11" t="s">
        <v>17293</v>
      </c>
      <c r="D537" s="11">
        <v>9</v>
      </c>
      <c r="E537" s="12">
        <v>4786</v>
      </c>
    </row>
    <row r="538" spans="1:5" x14ac:dyDescent="0.3">
      <c r="A538" s="3" t="s">
        <v>17833</v>
      </c>
      <c r="B538" s="11" t="s">
        <v>278</v>
      </c>
      <c r="C538" s="11" t="s">
        <v>17308</v>
      </c>
      <c r="D538" s="11">
        <v>12</v>
      </c>
      <c r="E538" s="12">
        <v>1452</v>
      </c>
    </row>
    <row r="539" spans="1:5" x14ac:dyDescent="0.3">
      <c r="A539" s="3" t="s">
        <v>17834</v>
      </c>
      <c r="B539" s="11" t="s">
        <v>62</v>
      </c>
      <c r="C539" s="11" t="s">
        <v>17297</v>
      </c>
      <c r="D539" s="11">
        <v>1</v>
      </c>
      <c r="E539" s="12">
        <v>22304</v>
      </c>
    </row>
    <row r="540" spans="1:5" x14ac:dyDescent="0.3">
      <c r="A540" s="3" t="s">
        <v>17835</v>
      </c>
      <c r="B540" s="11" t="s">
        <v>360</v>
      </c>
      <c r="C540" s="11" t="s">
        <v>17308</v>
      </c>
      <c r="D540" s="11">
        <v>11</v>
      </c>
      <c r="E540" s="12">
        <v>2371</v>
      </c>
    </row>
    <row r="541" spans="1:5" x14ac:dyDescent="0.3">
      <c r="A541" s="3" t="s">
        <v>17836</v>
      </c>
      <c r="B541" s="11" t="s">
        <v>37</v>
      </c>
      <c r="C541" s="11" t="s">
        <v>17295</v>
      </c>
      <c r="D541" s="11">
        <v>3</v>
      </c>
      <c r="E541" s="12">
        <v>9106</v>
      </c>
    </row>
    <row r="542" spans="1:5" x14ac:dyDescent="0.3">
      <c r="A542" s="3" t="s">
        <v>17837</v>
      </c>
      <c r="B542" s="11" t="s">
        <v>308</v>
      </c>
      <c r="C542" s="11" t="s">
        <v>17306</v>
      </c>
      <c r="D542" s="11">
        <v>4</v>
      </c>
      <c r="E542" s="12">
        <v>15307</v>
      </c>
    </row>
    <row r="543" spans="1:5" x14ac:dyDescent="0.3">
      <c r="A543" s="3" t="s">
        <v>17838</v>
      </c>
      <c r="B543" s="11" t="s">
        <v>358</v>
      </c>
      <c r="C543" s="11" t="s">
        <v>17295</v>
      </c>
      <c r="D543" s="11">
        <v>12</v>
      </c>
      <c r="E543" s="12">
        <v>2077</v>
      </c>
    </row>
    <row r="544" spans="1:5" x14ac:dyDescent="0.3">
      <c r="A544" s="3" t="s">
        <v>17839</v>
      </c>
      <c r="B544" s="11" t="s">
        <v>284</v>
      </c>
      <c r="C544" s="11" t="s">
        <v>17306</v>
      </c>
      <c r="D544" s="11">
        <v>11</v>
      </c>
      <c r="E544" s="12">
        <v>17361</v>
      </c>
    </row>
    <row r="545" spans="1:5" x14ac:dyDescent="0.3">
      <c r="A545" s="3" t="s">
        <v>17840</v>
      </c>
      <c r="B545" s="11" t="s">
        <v>66</v>
      </c>
      <c r="C545" s="11" t="s">
        <v>17306</v>
      </c>
      <c r="D545" s="11">
        <v>6</v>
      </c>
      <c r="E545" s="12">
        <v>5297</v>
      </c>
    </row>
    <row r="546" spans="1:5" x14ac:dyDescent="0.3">
      <c r="A546" s="3" t="s">
        <v>17841</v>
      </c>
      <c r="B546" s="11" t="s">
        <v>352</v>
      </c>
      <c r="C546" s="11" t="s">
        <v>17308</v>
      </c>
      <c r="D546" s="11">
        <v>2</v>
      </c>
      <c r="E546" s="12">
        <v>4253</v>
      </c>
    </row>
    <row r="547" spans="1:5" x14ac:dyDescent="0.3">
      <c r="A547" s="3" t="s">
        <v>17842</v>
      </c>
      <c r="B547" s="11" t="s">
        <v>350</v>
      </c>
      <c r="C547" s="11" t="s">
        <v>17295</v>
      </c>
      <c r="D547" s="11">
        <v>6</v>
      </c>
      <c r="E547" s="12">
        <v>2514</v>
      </c>
    </row>
    <row r="548" spans="1:5" x14ac:dyDescent="0.3">
      <c r="A548" s="3" t="s">
        <v>17843</v>
      </c>
      <c r="B548" s="11" t="s">
        <v>334</v>
      </c>
      <c r="C548" s="11" t="s">
        <v>17308</v>
      </c>
      <c r="D548" s="11">
        <v>4</v>
      </c>
      <c r="E548" s="12">
        <v>24262</v>
      </c>
    </row>
    <row r="549" spans="1:5" x14ac:dyDescent="0.3">
      <c r="A549" s="3" t="s">
        <v>17844</v>
      </c>
      <c r="B549" s="11" t="s">
        <v>208</v>
      </c>
      <c r="C549" s="11" t="s">
        <v>17306</v>
      </c>
      <c r="D549" s="11">
        <v>12</v>
      </c>
      <c r="E549" s="12">
        <v>2489</v>
      </c>
    </row>
    <row r="550" spans="1:5" x14ac:dyDescent="0.3">
      <c r="A550" s="3" t="s">
        <v>17845</v>
      </c>
      <c r="B550" s="11" t="s">
        <v>155</v>
      </c>
      <c r="C550" s="11" t="s">
        <v>17306</v>
      </c>
      <c r="D550" s="11">
        <v>9</v>
      </c>
      <c r="E550" s="12">
        <v>6893</v>
      </c>
    </row>
    <row r="551" spans="1:5" x14ac:dyDescent="0.3">
      <c r="A551" s="3" t="s">
        <v>17846</v>
      </c>
      <c r="B551" s="11" t="s">
        <v>296</v>
      </c>
      <c r="C551" s="11" t="s">
        <v>17308</v>
      </c>
      <c r="D551" s="11">
        <v>1</v>
      </c>
      <c r="E551" s="12">
        <v>11394</v>
      </c>
    </row>
    <row r="552" spans="1:5" x14ac:dyDescent="0.3">
      <c r="A552" s="3" t="s">
        <v>17847</v>
      </c>
      <c r="B552" s="11" t="s">
        <v>190</v>
      </c>
      <c r="C552" s="11" t="s">
        <v>17297</v>
      </c>
      <c r="D552" s="11">
        <v>10</v>
      </c>
      <c r="E552" s="12">
        <v>9021</v>
      </c>
    </row>
    <row r="553" spans="1:5" x14ac:dyDescent="0.3">
      <c r="A553" s="3" t="s">
        <v>17848</v>
      </c>
      <c r="B553" s="11" t="s">
        <v>342</v>
      </c>
      <c r="C553" s="11" t="s">
        <v>17308</v>
      </c>
      <c r="D553" s="11">
        <v>4</v>
      </c>
      <c r="E553" s="12">
        <v>13883</v>
      </c>
    </row>
    <row r="554" spans="1:5" x14ac:dyDescent="0.3">
      <c r="A554" s="3" t="s">
        <v>17849</v>
      </c>
      <c r="B554" s="11" t="s">
        <v>334</v>
      </c>
      <c r="C554" s="11" t="s">
        <v>17306</v>
      </c>
      <c r="D554" s="11">
        <v>11</v>
      </c>
      <c r="E554" s="12">
        <v>12493</v>
      </c>
    </row>
    <row r="555" spans="1:5" x14ac:dyDescent="0.3">
      <c r="A555" s="3" t="s">
        <v>17850</v>
      </c>
      <c r="B555" s="11" t="s">
        <v>27</v>
      </c>
      <c r="C555" s="11" t="s">
        <v>17306</v>
      </c>
      <c r="D555" s="11">
        <v>12</v>
      </c>
      <c r="E555" s="12">
        <v>15634</v>
      </c>
    </row>
    <row r="556" spans="1:5" x14ac:dyDescent="0.3">
      <c r="A556" s="3" t="s">
        <v>17851</v>
      </c>
      <c r="B556" s="11" t="s">
        <v>190</v>
      </c>
      <c r="C556" s="11" t="s">
        <v>17293</v>
      </c>
      <c r="D556" s="11">
        <v>11</v>
      </c>
      <c r="E556" s="12">
        <v>17090</v>
      </c>
    </row>
    <row r="557" spans="1:5" x14ac:dyDescent="0.3">
      <c r="A557" s="3" t="s">
        <v>17852</v>
      </c>
      <c r="B557" s="11" t="s">
        <v>288</v>
      </c>
      <c r="C557" s="11" t="s">
        <v>17293</v>
      </c>
      <c r="D557" s="11">
        <v>2</v>
      </c>
      <c r="E557" s="12">
        <v>22901</v>
      </c>
    </row>
    <row r="558" spans="1:5" x14ac:dyDescent="0.3">
      <c r="A558" s="3" t="s">
        <v>17853</v>
      </c>
      <c r="B558" s="11" t="s">
        <v>371</v>
      </c>
      <c r="C558" s="11" t="s">
        <v>17308</v>
      </c>
      <c r="D558" s="11">
        <v>10</v>
      </c>
      <c r="E558" s="12">
        <v>15438</v>
      </c>
    </row>
    <row r="559" spans="1:5" x14ac:dyDescent="0.3">
      <c r="A559" s="3" t="s">
        <v>17854</v>
      </c>
      <c r="B559" s="11" t="s">
        <v>260</v>
      </c>
      <c r="C559" s="11" t="s">
        <v>17306</v>
      </c>
      <c r="D559" s="11">
        <v>12</v>
      </c>
      <c r="E559" s="12">
        <v>2565</v>
      </c>
    </row>
    <row r="560" spans="1:5" x14ac:dyDescent="0.3">
      <c r="A560" s="3" t="s">
        <v>17855</v>
      </c>
      <c r="B560" s="11" t="s">
        <v>282</v>
      </c>
      <c r="C560" s="11" t="s">
        <v>17308</v>
      </c>
      <c r="D560" s="11">
        <v>11</v>
      </c>
      <c r="E560" s="12">
        <v>5600</v>
      </c>
    </row>
    <row r="561" spans="1:5" x14ac:dyDescent="0.3">
      <c r="A561" s="3" t="s">
        <v>17856</v>
      </c>
      <c r="B561" s="11" t="s">
        <v>253</v>
      </c>
      <c r="C561" s="11" t="s">
        <v>17295</v>
      </c>
      <c r="D561" s="11">
        <v>7</v>
      </c>
      <c r="E561" s="12">
        <v>6743</v>
      </c>
    </row>
    <row r="562" spans="1:5" x14ac:dyDescent="0.3">
      <c r="A562" s="3" t="s">
        <v>17857</v>
      </c>
      <c r="B562" s="11" t="s">
        <v>350</v>
      </c>
      <c r="C562" s="11" t="s">
        <v>17306</v>
      </c>
      <c r="D562" s="11">
        <v>6</v>
      </c>
      <c r="E562" s="12">
        <v>20407</v>
      </c>
    </row>
    <row r="563" spans="1:5" x14ac:dyDescent="0.3">
      <c r="A563" s="3" t="s">
        <v>17858</v>
      </c>
      <c r="B563" s="11" t="s">
        <v>98</v>
      </c>
      <c r="C563" s="11" t="s">
        <v>17293</v>
      </c>
      <c r="D563" s="11">
        <v>7</v>
      </c>
      <c r="E563" s="12">
        <v>22373</v>
      </c>
    </row>
    <row r="564" spans="1:5" x14ac:dyDescent="0.3">
      <c r="A564" s="3" t="s">
        <v>17859</v>
      </c>
      <c r="B564" s="11" t="s">
        <v>324</v>
      </c>
      <c r="C564" s="11" t="s">
        <v>17308</v>
      </c>
      <c r="D564" s="11">
        <v>4</v>
      </c>
      <c r="E564" s="12">
        <v>22445</v>
      </c>
    </row>
    <row r="565" spans="1:5" x14ac:dyDescent="0.3">
      <c r="A565" s="3" t="s">
        <v>17860</v>
      </c>
      <c r="B565" s="11" t="s">
        <v>162</v>
      </c>
      <c r="C565" s="11" t="s">
        <v>17308</v>
      </c>
      <c r="D565" s="11">
        <v>2</v>
      </c>
      <c r="E565" s="12">
        <v>7298</v>
      </c>
    </row>
    <row r="566" spans="1:5" x14ac:dyDescent="0.3">
      <c r="A566" s="3" t="s">
        <v>17861</v>
      </c>
      <c r="B566" s="11" t="s">
        <v>288</v>
      </c>
      <c r="C566" s="11" t="s">
        <v>17295</v>
      </c>
      <c r="D566" s="11">
        <v>11</v>
      </c>
      <c r="E566" s="12">
        <v>16544</v>
      </c>
    </row>
    <row r="567" spans="1:5" x14ac:dyDescent="0.3">
      <c r="A567" s="3" t="s">
        <v>17862</v>
      </c>
      <c r="B567" s="11" t="s">
        <v>280</v>
      </c>
      <c r="C567" s="11" t="s">
        <v>17295</v>
      </c>
      <c r="D567" s="11">
        <v>1</v>
      </c>
      <c r="E567" s="12">
        <v>11360</v>
      </c>
    </row>
    <row r="568" spans="1:5" x14ac:dyDescent="0.3">
      <c r="A568" s="3" t="s">
        <v>17863</v>
      </c>
      <c r="B568" s="11" t="s">
        <v>312</v>
      </c>
      <c r="C568" s="11" t="s">
        <v>17295</v>
      </c>
      <c r="D568" s="11">
        <v>2</v>
      </c>
      <c r="E568" s="12">
        <v>17098</v>
      </c>
    </row>
    <row r="569" spans="1:5" x14ac:dyDescent="0.3">
      <c r="A569" s="3" t="s">
        <v>17864</v>
      </c>
      <c r="B569" s="11" t="s">
        <v>130</v>
      </c>
      <c r="C569" s="11" t="s">
        <v>17293</v>
      </c>
      <c r="D569" s="11">
        <v>4</v>
      </c>
      <c r="E569" s="12">
        <v>2366</v>
      </c>
    </row>
    <row r="570" spans="1:5" x14ac:dyDescent="0.3">
      <c r="A570" s="3" t="s">
        <v>17865</v>
      </c>
      <c r="B570" s="11" t="s">
        <v>22</v>
      </c>
      <c r="C570" s="11" t="s">
        <v>17295</v>
      </c>
      <c r="D570" s="11">
        <v>10</v>
      </c>
      <c r="E570" s="12">
        <v>21801</v>
      </c>
    </row>
    <row r="571" spans="1:5" x14ac:dyDescent="0.3">
      <c r="A571" s="3" t="s">
        <v>17866</v>
      </c>
      <c r="B571" s="11" t="s">
        <v>53</v>
      </c>
      <c r="C571" s="11" t="s">
        <v>17306</v>
      </c>
      <c r="D571" s="11">
        <v>5</v>
      </c>
      <c r="E571" s="12">
        <v>4928</v>
      </c>
    </row>
    <row r="572" spans="1:5" x14ac:dyDescent="0.3">
      <c r="A572" s="3" t="s">
        <v>17867</v>
      </c>
      <c r="B572" s="11" t="s">
        <v>223</v>
      </c>
      <c r="C572" s="11" t="s">
        <v>17293</v>
      </c>
      <c r="D572" s="11">
        <v>10</v>
      </c>
      <c r="E572" s="12">
        <v>19941</v>
      </c>
    </row>
    <row r="573" spans="1:5" x14ac:dyDescent="0.3">
      <c r="A573" s="3" t="s">
        <v>17868</v>
      </c>
      <c r="B573" s="11" t="s">
        <v>184</v>
      </c>
      <c r="C573" s="11" t="s">
        <v>17295</v>
      </c>
      <c r="D573" s="11">
        <v>7</v>
      </c>
      <c r="E573" s="12">
        <v>23255</v>
      </c>
    </row>
    <row r="574" spans="1:5" x14ac:dyDescent="0.3">
      <c r="A574" s="3" t="s">
        <v>17869</v>
      </c>
      <c r="B574" s="11" t="s">
        <v>391</v>
      </c>
      <c r="C574" s="11" t="s">
        <v>17295</v>
      </c>
      <c r="D574" s="11">
        <v>10</v>
      </c>
      <c r="E574" s="12">
        <v>21197</v>
      </c>
    </row>
    <row r="575" spans="1:5" x14ac:dyDescent="0.3">
      <c r="A575" s="3" t="s">
        <v>17870</v>
      </c>
      <c r="B575" s="11" t="s">
        <v>288</v>
      </c>
      <c r="C575" s="11" t="s">
        <v>17295</v>
      </c>
      <c r="D575" s="11">
        <v>7</v>
      </c>
      <c r="E575" s="12">
        <v>22700</v>
      </c>
    </row>
    <row r="576" spans="1:5" x14ac:dyDescent="0.3">
      <c r="A576" s="3" t="s">
        <v>17871</v>
      </c>
      <c r="B576" s="11" t="s">
        <v>373</v>
      </c>
      <c r="C576" s="11" t="s">
        <v>17306</v>
      </c>
      <c r="D576" s="11">
        <v>10</v>
      </c>
      <c r="E576" s="12">
        <v>24194</v>
      </c>
    </row>
    <row r="577" spans="1:5" x14ac:dyDescent="0.3">
      <c r="A577" s="3" t="s">
        <v>17872</v>
      </c>
      <c r="B577" s="11" t="s">
        <v>149</v>
      </c>
      <c r="C577" s="11" t="s">
        <v>17295</v>
      </c>
      <c r="D577" s="11">
        <v>2</v>
      </c>
      <c r="E577" s="12">
        <v>14961</v>
      </c>
    </row>
    <row r="578" spans="1:5" x14ac:dyDescent="0.3">
      <c r="A578" s="3" t="s">
        <v>17873</v>
      </c>
      <c r="B578" s="11" t="s">
        <v>81</v>
      </c>
      <c r="C578" s="11" t="s">
        <v>17295</v>
      </c>
      <c r="D578" s="11">
        <v>4</v>
      </c>
      <c r="E578" s="12">
        <v>5338</v>
      </c>
    </row>
    <row r="579" spans="1:5" x14ac:dyDescent="0.3">
      <c r="A579" s="3" t="s">
        <v>17874</v>
      </c>
      <c r="B579" s="11" t="s">
        <v>393</v>
      </c>
      <c r="C579" s="11" t="s">
        <v>17308</v>
      </c>
      <c r="D579" s="11">
        <v>6</v>
      </c>
      <c r="E579" s="12">
        <v>3153</v>
      </c>
    </row>
    <row r="580" spans="1:5" x14ac:dyDescent="0.3">
      <c r="A580" s="3" t="s">
        <v>17875</v>
      </c>
      <c r="B580" s="11" t="s">
        <v>358</v>
      </c>
      <c r="C580" s="11" t="s">
        <v>17297</v>
      </c>
      <c r="D580" s="11">
        <v>11</v>
      </c>
      <c r="E580" s="12">
        <v>2654</v>
      </c>
    </row>
    <row r="581" spans="1:5" x14ac:dyDescent="0.3">
      <c r="A581" s="3" t="s">
        <v>17876</v>
      </c>
      <c r="B581" s="11" t="s">
        <v>137</v>
      </c>
      <c r="C581" s="11" t="s">
        <v>17308</v>
      </c>
      <c r="D581" s="11">
        <v>8</v>
      </c>
      <c r="E581" s="12">
        <v>5402</v>
      </c>
    </row>
    <row r="582" spans="1:5" x14ac:dyDescent="0.3">
      <c r="A582" s="3" t="s">
        <v>17877</v>
      </c>
      <c r="B582" s="11" t="s">
        <v>276</v>
      </c>
      <c r="C582" s="11" t="s">
        <v>17308</v>
      </c>
      <c r="D582" s="11">
        <v>8</v>
      </c>
      <c r="E582" s="12">
        <v>12780</v>
      </c>
    </row>
    <row r="583" spans="1:5" x14ac:dyDescent="0.3">
      <c r="A583" s="3" t="s">
        <v>17878</v>
      </c>
      <c r="B583" s="11" t="s">
        <v>371</v>
      </c>
      <c r="C583" s="11" t="s">
        <v>17306</v>
      </c>
      <c r="D583" s="11">
        <v>8</v>
      </c>
      <c r="E583" s="12">
        <v>2836</v>
      </c>
    </row>
    <row r="584" spans="1:5" x14ac:dyDescent="0.3">
      <c r="A584" s="3" t="s">
        <v>17879</v>
      </c>
      <c r="B584" s="11" t="s">
        <v>237</v>
      </c>
      <c r="C584" s="11" t="s">
        <v>17297</v>
      </c>
      <c r="D584" s="11">
        <v>7</v>
      </c>
      <c r="E584" s="12">
        <v>19554</v>
      </c>
    </row>
    <row r="585" spans="1:5" x14ac:dyDescent="0.3">
      <c r="A585" s="3" t="s">
        <v>17880</v>
      </c>
      <c r="B585" s="11" t="s">
        <v>241</v>
      </c>
      <c r="C585" s="11" t="s">
        <v>17295</v>
      </c>
      <c r="D585" s="11">
        <v>6</v>
      </c>
      <c r="E585" s="12">
        <v>2400</v>
      </c>
    </row>
    <row r="586" spans="1:5" x14ac:dyDescent="0.3">
      <c r="A586" s="3" t="s">
        <v>17881</v>
      </c>
      <c r="B586" s="11" t="s">
        <v>53</v>
      </c>
      <c r="C586" s="11" t="s">
        <v>17293</v>
      </c>
      <c r="D586" s="11">
        <v>8</v>
      </c>
      <c r="E586" s="12">
        <v>7270</v>
      </c>
    </row>
    <row r="587" spans="1:5" x14ac:dyDescent="0.3">
      <c r="A587" s="3" t="s">
        <v>17882</v>
      </c>
      <c r="B587" s="11" t="s">
        <v>165</v>
      </c>
      <c r="C587" s="11" t="s">
        <v>17293</v>
      </c>
      <c r="D587" s="11">
        <v>6</v>
      </c>
      <c r="E587" s="12">
        <v>2437</v>
      </c>
    </row>
    <row r="588" spans="1:5" x14ac:dyDescent="0.3">
      <c r="A588" s="3" t="s">
        <v>17883</v>
      </c>
      <c r="B588" s="11" t="s">
        <v>116</v>
      </c>
      <c r="C588" s="11" t="s">
        <v>17295</v>
      </c>
      <c r="D588" s="11">
        <v>3</v>
      </c>
      <c r="E588" s="12">
        <v>5962</v>
      </c>
    </row>
    <row r="589" spans="1:5" x14ac:dyDescent="0.3">
      <c r="A589" s="3" t="s">
        <v>17884</v>
      </c>
      <c r="B589" s="11" t="s">
        <v>276</v>
      </c>
      <c r="C589" s="11" t="s">
        <v>17297</v>
      </c>
      <c r="D589" s="11">
        <v>12</v>
      </c>
      <c r="E589" s="12">
        <v>7897</v>
      </c>
    </row>
    <row r="590" spans="1:5" x14ac:dyDescent="0.3">
      <c r="A590" s="3" t="s">
        <v>17885</v>
      </c>
      <c r="B590" s="11" t="s">
        <v>27</v>
      </c>
      <c r="C590" s="11" t="s">
        <v>17297</v>
      </c>
      <c r="D590" s="11">
        <v>7</v>
      </c>
      <c r="E590" s="12">
        <v>8768</v>
      </c>
    </row>
    <row r="591" spans="1:5" x14ac:dyDescent="0.3">
      <c r="A591" s="3" t="s">
        <v>17886</v>
      </c>
      <c r="B591" s="11" t="s">
        <v>62</v>
      </c>
      <c r="C591" s="11" t="s">
        <v>17308</v>
      </c>
      <c r="D591" s="11">
        <v>1</v>
      </c>
      <c r="E591" s="12">
        <v>10889</v>
      </c>
    </row>
    <row r="592" spans="1:5" x14ac:dyDescent="0.3">
      <c r="A592" s="3" t="s">
        <v>17887</v>
      </c>
      <c r="B592" s="11" t="s">
        <v>280</v>
      </c>
      <c r="C592" s="11" t="s">
        <v>17306</v>
      </c>
      <c r="D592" s="11">
        <v>7</v>
      </c>
      <c r="E592" s="12">
        <v>22663</v>
      </c>
    </row>
    <row r="593" spans="1:5" x14ac:dyDescent="0.3">
      <c r="A593" s="3" t="s">
        <v>17888</v>
      </c>
      <c r="B593" s="11" t="s">
        <v>265</v>
      </c>
      <c r="C593" s="11" t="s">
        <v>17297</v>
      </c>
      <c r="D593" s="11">
        <v>2</v>
      </c>
      <c r="E593" s="12">
        <v>9803</v>
      </c>
    </row>
    <row r="594" spans="1:5" x14ac:dyDescent="0.3">
      <c r="A594" s="3" t="s">
        <v>17889</v>
      </c>
      <c r="B594" s="11" t="s">
        <v>162</v>
      </c>
      <c r="C594" s="11" t="s">
        <v>17306</v>
      </c>
      <c r="D594" s="11">
        <v>11</v>
      </c>
      <c r="E594" s="12">
        <v>2479</v>
      </c>
    </row>
    <row r="595" spans="1:5" x14ac:dyDescent="0.3">
      <c r="A595" s="3" t="s">
        <v>17890</v>
      </c>
      <c r="B595" s="11" t="s">
        <v>69</v>
      </c>
      <c r="C595" s="11" t="s">
        <v>17295</v>
      </c>
      <c r="D595" s="11">
        <v>1</v>
      </c>
      <c r="E595" s="12">
        <v>9595</v>
      </c>
    </row>
    <row r="596" spans="1:5" x14ac:dyDescent="0.3">
      <c r="A596" s="3" t="s">
        <v>17891</v>
      </c>
      <c r="B596" s="11" t="s">
        <v>286</v>
      </c>
      <c r="C596" s="11" t="s">
        <v>17295</v>
      </c>
      <c r="D596" s="11">
        <v>9</v>
      </c>
      <c r="E596" s="12">
        <v>4191</v>
      </c>
    </row>
    <row r="597" spans="1:5" x14ac:dyDescent="0.3">
      <c r="A597" s="3" t="s">
        <v>17892</v>
      </c>
      <c r="B597" s="11" t="s">
        <v>121</v>
      </c>
      <c r="C597" s="11" t="s">
        <v>17308</v>
      </c>
      <c r="D597" s="11">
        <v>4</v>
      </c>
      <c r="E597" s="12">
        <v>2030</v>
      </c>
    </row>
    <row r="598" spans="1:5" x14ac:dyDescent="0.3">
      <c r="A598" s="3" t="s">
        <v>17893</v>
      </c>
      <c r="B598" s="11" t="s">
        <v>393</v>
      </c>
      <c r="C598" s="11" t="s">
        <v>17293</v>
      </c>
      <c r="D598" s="11">
        <v>1</v>
      </c>
      <c r="E598" s="12">
        <v>10383</v>
      </c>
    </row>
    <row r="599" spans="1:5" x14ac:dyDescent="0.3">
      <c r="A599" s="3" t="s">
        <v>17894</v>
      </c>
      <c r="B599" s="11" t="s">
        <v>366</v>
      </c>
      <c r="C599" s="11" t="s">
        <v>17295</v>
      </c>
      <c r="D599" s="11">
        <v>9</v>
      </c>
      <c r="E599" s="12">
        <v>1161</v>
      </c>
    </row>
    <row r="600" spans="1:5" x14ac:dyDescent="0.3">
      <c r="A600" s="3" t="s">
        <v>17895</v>
      </c>
      <c r="B600" s="11" t="s">
        <v>292</v>
      </c>
      <c r="C600" s="11" t="s">
        <v>17295</v>
      </c>
      <c r="D600" s="11">
        <v>6</v>
      </c>
      <c r="E600" s="12">
        <v>8279</v>
      </c>
    </row>
    <row r="601" spans="1:5" x14ac:dyDescent="0.3">
      <c r="A601" s="3" t="s">
        <v>17896</v>
      </c>
      <c r="B601" s="11" t="s">
        <v>137</v>
      </c>
      <c r="C601" s="11" t="s">
        <v>17306</v>
      </c>
      <c r="D601" s="11">
        <v>9</v>
      </c>
      <c r="E601" s="12">
        <v>1678</v>
      </c>
    </row>
    <row r="602" spans="1:5" x14ac:dyDescent="0.3">
      <c r="A602" s="3" t="s">
        <v>17897</v>
      </c>
      <c r="B602" s="11" t="s">
        <v>112</v>
      </c>
      <c r="C602" s="11" t="s">
        <v>17295</v>
      </c>
      <c r="D602" s="11">
        <v>12</v>
      </c>
      <c r="E602" s="12">
        <v>12922</v>
      </c>
    </row>
    <row r="603" spans="1:5" x14ac:dyDescent="0.3">
      <c r="A603" s="3" t="s">
        <v>17898</v>
      </c>
      <c r="B603" s="11" t="s">
        <v>101</v>
      </c>
      <c r="C603" s="11" t="s">
        <v>17308</v>
      </c>
      <c r="D603" s="11">
        <v>7</v>
      </c>
      <c r="E603" s="12">
        <v>6948</v>
      </c>
    </row>
    <row r="604" spans="1:5" x14ac:dyDescent="0.3">
      <c r="A604" s="3" t="s">
        <v>17899</v>
      </c>
      <c r="B604" s="11" t="s">
        <v>292</v>
      </c>
      <c r="C604" s="11" t="s">
        <v>17293</v>
      </c>
      <c r="D604" s="11">
        <v>2</v>
      </c>
      <c r="E604" s="12">
        <v>12186</v>
      </c>
    </row>
    <row r="605" spans="1:5" x14ac:dyDescent="0.3">
      <c r="A605" s="3" t="s">
        <v>17900</v>
      </c>
      <c r="B605" s="11" t="s">
        <v>380</v>
      </c>
      <c r="C605" s="11" t="s">
        <v>17297</v>
      </c>
      <c r="D605" s="11">
        <v>11</v>
      </c>
      <c r="E605" s="12">
        <v>1426</v>
      </c>
    </row>
    <row r="606" spans="1:5" x14ac:dyDescent="0.3">
      <c r="A606" s="3" t="s">
        <v>17901</v>
      </c>
      <c r="B606" s="11" t="s">
        <v>62</v>
      </c>
      <c r="C606" s="11" t="s">
        <v>17297</v>
      </c>
      <c r="D606" s="11">
        <v>7</v>
      </c>
      <c r="E606" s="12">
        <v>3163</v>
      </c>
    </row>
    <row r="607" spans="1:5" x14ac:dyDescent="0.3">
      <c r="A607" s="3" t="s">
        <v>17902</v>
      </c>
      <c r="B607" s="11" t="s">
        <v>85</v>
      </c>
      <c r="C607" s="11" t="s">
        <v>17295</v>
      </c>
      <c r="D607" s="11">
        <v>9</v>
      </c>
      <c r="E607" s="12">
        <v>22713</v>
      </c>
    </row>
    <row r="608" spans="1:5" x14ac:dyDescent="0.3">
      <c r="A608" s="3" t="s">
        <v>17903</v>
      </c>
      <c r="B608" s="11" t="s">
        <v>336</v>
      </c>
      <c r="C608" s="11" t="s">
        <v>17306</v>
      </c>
      <c r="D608" s="11">
        <v>3</v>
      </c>
      <c r="E608" s="12">
        <v>1769</v>
      </c>
    </row>
    <row r="609" spans="1:5" x14ac:dyDescent="0.3">
      <c r="A609" s="3" t="s">
        <v>17904</v>
      </c>
      <c r="B609" s="11" t="s">
        <v>157</v>
      </c>
      <c r="C609" s="11" t="s">
        <v>17297</v>
      </c>
      <c r="D609" s="11">
        <v>8</v>
      </c>
      <c r="E609" s="12">
        <v>22648</v>
      </c>
    </row>
    <row r="610" spans="1:5" x14ac:dyDescent="0.3">
      <c r="A610" s="3" t="s">
        <v>17905</v>
      </c>
      <c r="B610" s="11" t="s">
        <v>133</v>
      </c>
      <c r="C610" s="11" t="s">
        <v>17306</v>
      </c>
      <c r="D610" s="11">
        <v>2</v>
      </c>
      <c r="E610" s="12">
        <v>20943</v>
      </c>
    </row>
    <row r="611" spans="1:5" x14ac:dyDescent="0.3">
      <c r="A611" s="3" t="s">
        <v>17906</v>
      </c>
      <c r="B611" s="11" t="s">
        <v>369</v>
      </c>
      <c r="C611" s="11" t="s">
        <v>17295</v>
      </c>
      <c r="D611" s="11">
        <v>2</v>
      </c>
      <c r="E611" s="12">
        <v>16306</v>
      </c>
    </row>
    <row r="612" spans="1:5" x14ac:dyDescent="0.3">
      <c r="A612" s="3" t="s">
        <v>17907</v>
      </c>
      <c r="B612" s="11" t="s">
        <v>322</v>
      </c>
      <c r="C612" s="11" t="s">
        <v>17297</v>
      </c>
      <c r="D612" s="11">
        <v>7</v>
      </c>
      <c r="E612" s="12">
        <v>10102</v>
      </c>
    </row>
    <row r="613" spans="1:5" x14ac:dyDescent="0.3">
      <c r="A613" s="3" t="s">
        <v>17908</v>
      </c>
      <c r="B613" s="11" t="s">
        <v>284</v>
      </c>
      <c r="C613" s="11" t="s">
        <v>17306</v>
      </c>
      <c r="D613" s="11">
        <v>2</v>
      </c>
      <c r="E613" s="12">
        <v>20478</v>
      </c>
    </row>
    <row r="614" spans="1:5" x14ac:dyDescent="0.3">
      <c r="A614" s="3" t="s">
        <v>17909</v>
      </c>
      <c r="B614" s="11" t="s">
        <v>73</v>
      </c>
      <c r="C614" s="11" t="s">
        <v>17295</v>
      </c>
      <c r="D614" s="11">
        <v>6</v>
      </c>
      <c r="E614" s="12">
        <v>16929</v>
      </c>
    </row>
    <row r="615" spans="1:5" x14ac:dyDescent="0.3">
      <c r="A615" s="3" t="s">
        <v>17910</v>
      </c>
      <c r="B615" s="11" t="s">
        <v>286</v>
      </c>
      <c r="C615" s="11" t="s">
        <v>17293</v>
      </c>
      <c r="D615" s="11">
        <v>7</v>
      </c>
      <c r="E615" s="12">
        <v>16695</v>
      </c>
    </row>
    <row r="616" spans="1:5" x14ac:dyDescent="0.3">
      <c r="A616" s="3" t="s">
        <v>17911</v>
      </c>
      <c r="B616" s="11" t="s">
        <v>121</v>
      </c>
      <c r="C616" s="11" t="s">
        <v>17293</v>
      </c>
      <c r="D616" s="11">
        <v>2</v>
      </c>
      <c r="E616" s="12">
        <v>12679</v>
      </c>
    </row>
    <row r="617" spans="1:5" x14ac:dyDescent="0.3">
      <c r="A617" s="3" t="s">
        <v>17912</v>
      </c>
      <c r="B617" s="11" t="s">
        <v>81</v>
      </c>
      <c r="C617" s="11" t="s">
        <v>17295</v>
      </c>
      <c r="D617" s="11">
        <v>4</v>
      </c>
      <c r="E617" s="12">
        <v>21640</v>
      </c>
    </row>
    <row r="618" spans="1:5" x14ac:dyDescent="0.3">
      <c r="A618" s="3" t="s">
        <v>17913</v>
      </c>
      <c r="B618" s="11" t="s">
        <v>98</v>
      </c>
      <c r="C618" s="11" t="s">
        <v>17293</v>
      </c>
      <c r="D618" s="11">
        <v>5</v>
      </c>
      <c r="E618" s="12">
        <v>5458</v>
      </c>
    </row>
    <row r="619" spans="1:5" x14ac:dyDescent="0.3">
      <c r="A619" s="3" t="s">
        <v>17914</v>
      </c>
      <c r="B619" s="11" t="s">
        <v>179</v>
      </c>
      <c r="C619" s="11" t="s">
        <v>17308</v>
      </c>
      <c r="D619" s="11">
        <v>12</v>
      </c>
      <c r="E619" s="12">
        <v>22199</v>
      </c>
    </row>
    <row r="620" spans="1:5" x14ac:dyDescent="0.3">
      <c r="A620" s="3" t="s">
        <v>17915</v>
      </c>
      <c r="B620" s="11" t="s">
        <v>362</v>
      </c>
      <c r="C620" s="11" t="s">
        <v>17295</v>
      </c>
      <c r="D620" s="11">
        <v>3</v>
      </c>
      <c r="E620" s="12">
        <v>10145</v>
      </c>
    </row>
    <row r="621" spans="1:5" x14ac:dyDescent="0.3">
      <c r="A621" s="3" t="s">
        <v>17916</v>
      </c>
      <c r="B621" s="11" t="s">
        <v>232</v>
      </c>
      <c r="C621" s="11" t="s">
        <v>17306</v>
      </c>
      <c r="D621" s="11">
        <v>6</v>
      </c>
      <c r="E621" s="12">
        <v>3579</v>
      </c>
    </row>
    <row r="622" spans="1:5" x14ac:dyDescent="0.3">
      <c r="A622" s="3" t="s">
        <v>17917</v>
      </c>
      <c r="B622" s="11" t="s">
        <v>308</v>
      </c>
      <c r="C622" s="11" t="s">
        <v>17297</v>
      </c>
      <c r="D622" s="11">
        <v>4</v>
      </c>
      <c r="E622" s="12">
        <v>16727</v>
      </c>
    </row>
    <row r="623" spans="1:5" x14ac:dyDescent="0.3">
      <c r="A623" s="3" t="s">
        <v>17918</v>
      </c>
      <c r="B623" s="11" t="s">
        <v>326</v>
      </c>
      <c r="C623" s="11" t="s">
        <v>17308</v>
      </c>
      <c r="D623" s="11">
        <v>9</v>
      </c>
      <c r="E623" s="12">
        <v>11264</v>
      </c>
    </row>
    <row r="624" spans="1:5" x14ac:dyDescent="0.3">
      <c r="A624" s="3" t="s">
        <v>17919</v>
      </c>
      <c r="B624" s="11" t="s">
        <v>338</v>
      </c>
      <c r="C624" s="11" t="s">
        <v>17297</v>
      </c>
      <c r="D624" s="11">
        <v>7</v>
      </c>
      <c r="E624" s="12">
        <v>5126</v>
      </c>
    </row>
    <row r="625" spans="1:5" x14ac:dyDescent="0.3">
      <c r="A625" s="3" t="s">
        <v>17920</v>
      </c>
      <c r="B625" s="11" t="s">
        <v>196</v>
      </c>
      <c r="C625" s="11" t="s">
        <v>17308</v>
      </c>
      <c r="D625" s="11">
        <v>8</v>
      </c>
      <c r="E625" s="12">
        <v>4379</v>
      </c>
    </row>
    <row r="626" spans="1:5" x14ac:dyDescent="0.3">
      <c r="A626" s="3" t="s">
        <v>17921</v>
      </c>
      <c r="B626" s="11" t="s">
        <v>389</v>
      </c>
      <c r="C626" s="11" t="s">
        <v>17293</v>
      </c>
      <c r="D626" s="11">
        <v>7</v>
      </c>
      <c r="E626" s="12">
        <v>18761</v>
      </c>
    </row>
    <row r="627" spans="1:5" x14ac:dyDescent="0.3">
      <c r="A627" s="3" t="s">
        <v>17922</v>
      </c>
      <c r="B627" s="11" t="s">
        <v>137</v>
      </c>
      <c r="C627" s="11" t="s">
        <v>17306</v>
      </c>
      <c r="D627" s="11">
        <v>9</v>
      </c>
      <c r="E627" s="12">
        <v>14053</v>
      </c>
    </row>
    <row r="628" spans="1:5" x14ac:dyDescent="0.3">
      <c r="A628" s="3" t="s">
        <v>17923</v>
      </c>
      <c r="B628" s="11" t="s">
        <v>165</v>
      </c>
      <c r="C628" s="11" t="s">
        <v>17297</v>
      </c>
      <c r="D628" s="11">
        <v>8</v>
      </c>
      <c r="E628" s="12">
        <v>21177</v>
      </c>
    </row>
    <row r="629" spans="1:5" x14ac:dyDescent="0.3">
      <c r="A629" s="3" t="s">
        <v>17924</v>
      </c>
      <c r="B629" s="11" t="s">
        <v>320</v>
      </c>
      <c r="C629" s="11" t="s">
        <v>17297</v>
      </c>
      <c r="D629" s="11">
        <v>11</v>
      </c>
      <c r="E629" s="12">
        <v>17475</v>
      </c>
    </row>
    <row r="630" spans="1:5" x14ac:dyDescent="0.3">
      <c r="A630" s="3" t="s">
        <v>17925</v>
      </c>
      <c r="B630" s="11" t="s">
        <v>149</v>
      </c>
      <c r="C630" s="11" t="s">
        <v>17293</v>
      </c>
      <c r="D630" s="11">
        <v>9</v>
      </c>
      <c r="E630" s="12">
        <v>23731</v>
      </c>
    </row>
    <row r="631" spans="1:5" x14ac:dyDescent="0.3">
      <c r="A631" s="3" t="s">
        <v>17926</v>
      </c>
      <c r="B631" s="11" t="s">
        <v>116</v>
      </c>
      <c r="C631" s="11" t="s">
        <v>17297</v>
      </c>
      <c r="D631" s="11">
        <v>3</v>
      </c>
      <c r="E631" s="12">
        <v>16958</v>
      </c>
    </row>
    <row r="632" spans="1:5" x14ac:dyDescent="0.3">
      <c r="A632" s="3" t="s">
        <v>17927</v>
      </c>
      <c r="B632" s="11" t="s">
        <v>378</v>
      </c>
      <c r="C632" s="11" t="s">
        <v>17297</v>
      </c>
      <c r="D632" s="11">
        <v>7</v>
      </c>
      <c r="E632" s="12">
        <v>5997</v>
      </c>
    </row>
    <row r="633" spans="1:5" x14ac:dyDescent="0.3">
      <c r="A633" s="3" t="s">
        <v>17928</v>
      </c>
      <c r="B633" s="11" t="s">
        <v>47</v>
      </c>
      <c r="C633" s="11" t="s">
        <v>17306</v>
      </c>
      <c r="D633" s="11">
        <v>9</v>
      </c>
      <c r="E633" s="12">
        <v>4482</v>
      </c>
    </row>
    <row r="634" spans="1:5" x14ac:dyDescent="0.3">
      <c r="A634" s="3" t="s">
        <v>17929</v>
      </c>
      <c r="B634" s="11" t="s">
        <v>350</v>
      </c>
      <c r="C634" s="11" t="s">
        <v>17293</v>
      </c>
      <c r="D634" s="11">
        <v>5</v>
      </c>
      <c r="E634" s="12">
        <v>17263</v>
      </c>
    </row>
    <row r="635" spans="1:5" x14ac:dyDescent="0.3">
      <c r="A635" s="3" t="s">
        <v>17930</v>
      </c>
      <c r="B635" s="11" t="s">
        <v>133</v>
      </c>
      <c r="C635" s="11" t="s">
        <v>17293</v>
      </c>
      <c r="D635" s="11">
        <v>4</v>
      </c>
      <c r="E635" s="12">
        <v>7046</v>
      </c>
    </row>
    <row r="636" spans="1:5" x14ac:dyDescent="0.3">
      <c r="A636" s="3" t="s">
        <v>17931</v>
      </c>
      <c r="B636" s="11" t="s">
        <v>350</v>
      </c>
      <c r="C636" s="11" t="s">
        <v>17308</v>
      </c>
      <c r="D636" s="11">
        <v>6</v>
      </c>
      <c r="E636" s="12">
        <v>5563</v>
      </c>
    </row>
    <row r="637" spans="1:5" x14ac:dyDescent="0.3">
      <c r="A637" s="3" t="s">
        <v>17932</v>
      </c>
      <c r="B637" s="11" t="s">
        <v>128</v>
      </c>
      <c r="C637" s="11" t="s">
        <v>17297</v>
      </c>
      <c r="D637" s="11">
        <v>5</v>
      </c>
      <c r="E637" s="12">
        <v>5127</v>
      </c>
    </row>
    <row r="638" spans="1:5" x14ac:dyDescent="0.3">
      <c r="A638" s="3" t="s">
        <v>17933</v>
      </c>
      <c r="B638" s="11" t="s">
        <v>216</v>
      </c>
      <c r="C638" s="11" t="s">
        <v>17295</v>
      </c>
      <c r="D638" s="11">
        <v>12</v>
      </c>
      <c r="E638" s="12">
        <v>8751</v>
      </c>
    </row>
    <row r="639" spans="1:5" x14ac:dyDescent="0.3">
      <c r="A639" s="3" t="s">
        <v>17934</v>
      </c>
      <c r="B639" s="11" t="s">
        <v>336</v>
      </c>
      <c r="C639" s="11" t="s">
        <v>17295</v>
      </c>
      <c r="D639" s="11">
        <v>5</v>
      </c>
      <c r="E639" s="12">
        <v>9925</v>
      </c>
    </row>
    <row r="640" spans="1:5" x14ac:dyDescent="0.3">
      <c r="A640" s="3" t="s">
        <v>17935</v>
      </c>
      <c r="B640" s="11" t="s">
        <v>354</v>
      </c>
      <c r="C640" s="11" t="s">
        <v>17295</v>
      </c>
      <c r="D640" s="11">
        <v>9</v>
      </c>
      <c r="E640" s="12">
        <v>4213</v>
      </c>
    </row>
    <row r="641" spans="1:5" x14ac:dyDescent="0.3">
      <c r="A641" s="3" t="s">
        <v>17936</v>
      </c>
      <c r="B641" s="11" t="s">
        <v>232</v>
      </c>
      <c r="C641" s="11" t="s">
        <v>17306</v>
      </c>
      <c r="D641" s="11">
        <v>6</v>
      </c>
      <c r="E641" s="12">
        <v>6268</v>
      </c>
    </row>
    <row r="642" spans="1:5" x14ac:dyDescent="0.3">
      <c r="A642" s="3" t="s">
        <v>17937</v>
      </c>
      <c r="B642" s="11" t="s">
        <v>37</v>
      </c>
      <c r="C642" s="11" t="s">
        <v>17297</v>
      </c>
      <c r="D642" s="11">
        <v>9</v>
      </c>
      <c r="E642" s="12">
        <v>11322</v>
      </c>
    </row>
    <row r="643" spans="1:5" x14ac:dyDescent="0.3">
      <c r="A643" s="3" t="s">
        <v>17938</v>
      </c>
      <c r="B643" s="11" t="s">
        <v>347</v>
      </c>
      <c r="C643" s="11" t="s">
        <v>17293</v>
      </c>
      <c r="D643" s="11">
        <v>5</v>
      </c>
      <c r="E643" s="12">
        <v>2413</v>
      </c>
    </row>
    <row r="644" spans="1:5" x14ac:dyDescent="0.3">
      <c r="A644" s="3" t="s">
        <v>17939</v>
      </c>
      <c r="B644" s="11" t="s">
        <v>376</v>
      </c>
      <c r="C644" s="11" t="s">
        <v>17297</v>
      </c>
      <c r="D644" s="11">
        <v>10</v>
      </c>
      <c r="E644" s="12">
        <v>8690</v>
      </c>
    </row>
    <row r="645" spans="1:5" x14ac:dyDescent="0.3">
      <c r="A645" s="3" t="s">
        <v>17940</v>
      </c>
      <c r="B645" s="11" t="s">
        <v>292</v>
      </c>
      <c r="C645" s="11" t="s">
        <v>17297</v>
      </c>
      <c r="D645" s="11">
        <v>10</v>
      </c>
      <c r="E645" s="12">
        <v>10562</v>
      </c>
    </row>
    <row r="646" spans="1:5" x14ac:dyDescent="0.3">
      <c r="A646" s="3" t="s">
        <v>17941</v>
      </c>
      <c r="B646" s="11" t="s">
        <v>364</v>
      </c>
      <c r="C646" s="11" t="s">
        <v>17308</v>
      </c>
      <c r="D646" s="11">
        <v>7</v>
      </c>
      <c r="E646" s="12">
        <v>9113</v>
      </c>
    </row>
    <row r="647" spans="1:5" x14ac:dyDescent="0.3">
      <c r="A647" s="3" t="s">
        <v>17942</v>
      </c>
      <c r="B647" s="11" t="s">
        <v>350</v>
      </c>
      <c r="C647" s="11" t="s">
        <v>17306</v>
      </c>
      <c r="D647" s="11">
        <v>4</v>
      </c>
      <c r="E647" s="12">
        <v>3134</v>
      </c>
    </row>
    <row r="648" spans="1:5" x14ac:dyDescent="0.3">
      <c r="A648" s="3" t="s">
        <v>17943</v>
      </c>
      <c r="B648" s="11" t="s">
        <v>356</v>
      </c>
      <c r="C648" s="11" t="s">
        <v>17295</v>
      </c>
      <c r="D648" s="11">
        <v>6</v>
      </c>
      <c r="E648" s="12">
        <v>9164</v>
      </c>
    </row>
    <row r="649" spans="1:5" x14ac:dyDescent="0.3">
      <c r="A649" s="3" t="s">
        <v>17944</v>
      </c>
      <c r="B649" s="11" t="s">
        <v>310</v>
      </c>
      <c r="C649" s="11" t="s">
        <v>17295</v>
      </c>
      <c r="D649" s="11">
        <v>6</v>
      </c>
      <c r="E649" s="12">
        <v>3048</v>
      </c>
    </row>
    <row r="650" spans="1:5" x14ac:dyDescent="0.3">
      <c r="A650" s="3" t="s">
        <v>17945</v>
      </c>
      <c r="B650" s="11" t="s">
        <v>214</v>
      </c>
      <c r="C650" s="11" t="s">
        <v>17306</v>
      </c>
      <c r="D650" s="11">
        <v>1</v>
      </c>
      <c r="E650" s="12">
        <v>10711</v>
      </c>
    </row>
    <row r="651" spans="1:5" x14ac:dyDescent="0.3">
      <c r="A651" s="3" t="s">
        <v>17946</v>
      </c>
      <c r="B651" s="11" t="s">
        <v>395</v>
      </c>
      <c r="C651" s="11" t="s">
        <v>17297</v>
      </c>
      <c r="D651" s="11">
        <v>8</v>
      </c>
      <c r="E651" s="12">
        <v>21654</v>
      </c>
    </row>
    <row r="652" spans="1:5" x14ac:dyDescent="0.3">
      <c r="A652" s="3" t="s">
        <v>17947</v>
      </c>
      <c r="B652" s="11" t="s">
        <v>253</v>
      </c>
      <c r="C652" s="11" t="s">
        <v>17293</v>
      </c>
      <c r="D652" s="11">
        <v>8</v>
      </c>
      <c r="E652" s="12">
        <v>24426</v>
      </c>
    </row>
    <row r="653" spans="1:5" x14ac:dyDescent="0.3">
      <c r="A653" s="3" t="s">
        <v>17948</v>
      </c>
      <c r="B653" s="11" t="s">
        <v>263</v>
      </c>
      <c r="C653" s="11" t="s">
        <v>17308</v>
      </c>
      <c r="D653" s="11">
        <v>10</v>
      </c>
      <c r="E653" s="12">
        <v>15798</v>
      </c>
    </row>
    <row r="654" spans="1:5" x14ac:dyDescent="0.3">
      <c r="A654" s="3" t="s">
        <v>17949</v>
      </c>
      <c r="B654" s="11" t="s">
        <v>160</v>
      </c>
      <c r="C654" s="11" t="s">
        <v>17308</v>
      </c>
      <c r="D654" s="11">
        <v>12</v>
      </c>
      <c r="E654" s="12">
        <v>4757</v>
      </c>
    </row>
    <row r="655" spans="1:5" x14ac:dyDescent="0.3">
      <c r="A655" s="3" t="s">
        <v>17950</v>
      </c>
      <c r="B655" s="11" t="s">
        <v>251</v>
      </c>
      <c r="C655" s="11" t="s">
        <v>17293</v>
      </c>
      <c r="D655" s="11">
        <v>11</v>
      </c>
      <c r="E655" s="12">
        <v>23681</v>
      </c>
    </row>
    <row r="656" spans="1:5" x14ac:dyDescent="0.3">
      <c r="A656" s="3" t="s">
        <v>17951</v>
      </c>
      <c r="B656" s="11" t="s">
        <v>290</v>
      </c>
      <c r="C656" s="11" t="s">
        <v>17297</v>
      </c>
      <c r="D656" s="11">
        <v>12</v>
      </c>
      <c r="E656" s="12">
        <v>22919</v>
      </c>
    </row>
    <row r="657" spans="1:5" x14ac:dyDescent="0.3">
      <c r="A657" s="3" t="s">
        <v>17952</v>
      </c>
      <c r="B657" s="11" t="s">
        <v>69</v>
      </c>
      <c r="C657" s="11" t="s">
        <v>17293</v>
      </c>
      <c r="D657" s="11">
        <v>5</v>
      </c>
      <c r="E657" s="12">
        <v>8067</v>
      </c>
    </row>
    <row r="658" spans="1:5" x14ac:dyDescent="0.3">
      <c r="A658" s="3" t="s">
        <v>17953</v>
      </c>
      <c r="B658" s="11" t="s">
        <v>237</v>
      </c>
      <c r="C658" s="11" t="s">
        <v>17293</v>
      </c>
      <c r="D658" s="11">
        <v>10</v>
      </c>
      <c r="E658" s="12">
        <v>6959</v>
      </c>
    </row>
    <row r="659" spans="1:5" x14ac:dyDescent="0.3">
      <c r="A659" s="3" t="s">
        <v>17954</v>
      </c>
      <c r="B659" s="11" t="s">
        <v>274</v>
      </c>
      <c r="C659" s="11" t="s">
        <v>17297</v>
      </c>
      <c r="D659" s="11">
        <v>11</v>
      </c>
      <c r="E659" s="12">
        <v>19654</v>
      </c>
    </row>
    <row r="660" spans="1:5" x14ac:dyDescent="0.3">
      <c r="A660" s="3" t="s">
        <v>17955</v>
      </c>
      <c r="B660" s="11" t="s">
        <v>149</v>
      </c>
      <c r="C660" s="11" t="s">
        <v>17308</v>
      </c>
      <c r="D660" s="11">
        <v>4</v>
      </c>
      <c r="E660" s="12">
        <v>9554</v>
      </c>
    </row>
    <row r="661" spans="1:5" x14ac:dyDescent="0.3">
      <c r="A661" s="3" t="s">
        <v>17956</v>
      </c>
      <c r="B661" s="11" t="s">
        <v>395</v>
      </c>
      <c r="C661" s="11" t="s">
        <v>17306</v>
      </c>
      <c r="D661" s="11">
        <v>12</v>
      </c>
      <c r="E661" s="12">
        <v>22673</v>
      </c>
    </row>
    <row r="662" spans="1:5" x14ac:dyDescent="0.3">
      <c r="A662" s="3" t="s">
        <v>17957</v>
      </c>
      <c r="B662" s="11" t="s">
        <v>258</v>
      </c>
      <c r="C662" s="11" t="s">
        <v>17295</v>
      </c>
      <c r="D662" s="11">
        <v>2</v>
      </c>
      <c r="E662" s="12">
        <v>16474</v>
      </c>
    </row>
    <row r="663" spans="1:5" x14ac:dyDescent="0.3">
      <c r="A663" s="3" t="s">
        <v>17958</v>
      </c>
      <c r="B663" s="11" t="s">
        <v>267</v>
      </c>
      <c r="C663" s="11" t="s">
        <v>17297</v>
      </c>
      <c r="D663" s="11">
        <v>4</v>
      </c>
      <c r="E663" s="12">
        <v>15391</v>
      </c>
    </row>
    <row r="664" spans="1:5" x14ac:dyDescent="0.3">
      <c r="A664" s="3" t="s">
        <v>17959</v>
      </c>
      <c r="B664" s="11" t="s">
        <v>223</v>
      </c>
      <c r="C664" s="11" t="s">
        <v>17308</v>
      </c>
      <c r="D664" s="11">
        <v>5</v>
      </c>
      <c r="E664" s="12">
        <v>23279</v>
      </c>
    </row>
    <row r="665" spans="1:5" x14ac:dyDescent="0.3">
      <c r="A665" s="3" t="s">
        <v>17960</v>
      </c>
      <c r="B665" s="11" t="s">
        <v>200</v>
      </c>
      <c r="C665" s="11" t="s">
        <v>17295</v>
      </c>
      <c r="D665" s="11">
        <v>12</v>
      </c>
      <c r="E665" s="12">
        <v>17860</v>
      </c>
    </row>
    <row r="666" spans="1:5" x14ac:dyDescent="0.3">
      <c r="A666" s="3" t="s">
        <v>17961</v>
      </c>
      <c r="B666" s="11" t="s">
        <v>360</v>
      </c>
      <c r="C666" s="11" t="s">
        <v>17295</v>
      </c>
      <c r="D666" s="11">
        <v>4</v>
      </c>
      <c r="E666" s="12">
        <v>17200</v>
      </c>
    </row>
    <row r="667" spans="1:5" x14ac:dyDescent="0.3">
      <c r="A667" s="3" t="s">
        <v>17962</v>
      </c>
      <c r="B667" s="11" t="s">
        <v>174</v>
      </c>
      <c r="C667" s="11" t="s">
        <v>17308</v>
      </c>
      <c r="D667" s="11">
        <v>10</v>
      </c>
      <c r="E667" s="12">
        <v>10547</v>
      </c>
    </row>
    <row r="668" spans="1:5" x14ac:dyDescent="0.3">
      <c r="A668" s="3" t="s">
        <v>17963</v>
      </c>
      <c r="B668" s="11" t="s">
        <v>133</v>
      </c>
      <c r="C668" s="11" t="s">
        <v>17308</v>
      </c>
      <c r="D668" s="11">
        <v>2</v>
      </c>
      <c r="E668" s="12">
        <v>23124</v>
      </c>
    </row>
    <row r="669" spans="1:5" x14ac:dyDescent="0.3">
      <c r="A669" s="3" t="s">
        <v>17964</v>
      </c>
      <c r="B669" s="11" t="s">
        <v>393</v>
      </c>
      <c r="C669" s="11" t="s">
        <v>17306</v>
      </c>
      <c r="D669" s="11">
        <v>6</v>
      </c>
      <c r="E669" s="12">
        <v>1117</v>
      </c>
    </row>
    <row r="670" spans="1:5" x14ac:dyDescent="0.3">
      <c r="A670" s="3" t="s">
        <v>17965</v>
      </c>
      <c r="B670" s="11" t="s">
        <v>85</v>
      </c>
      <c r="C670" s="11" t="s">
        <v>17306</v>
      </c>
      <c r="D670" s="11">
        <v>7</v>
      </c>
      <c r="E670" s="12">
        <v>15527</v>
      </c>
    </row>
    <row r="671" spans="1:5" x14ac:dyDescent="0.3">
      <c r="A671" s="3" t="s">
        <v>17966</v>
      </c>
      <c r="B671" s="11" t="s">
        <v>112</v>
      </c>
      <c r="C671" s="11" t="s">
        <v>17297</v>
      </c>
      <c r="D671" s="11">
        <v>11</v>
      </c>
      <c r="E671" s="12">
        <v>17707</v>
      </c>
    </row>
    <row r="672" spans="1:5" x14ac:dyDescent="0.3">
      <c r="A672" s="3" t="s">
        <v>17967</v>
      </c>
      <c r="B672" s="11" t="s">
        <v>92</v>
      </c>
      <c r="C672" s="11" t="s">
        <v>17295</v>
      </c>
      <c r="D672" s="11">
        <v>6</v>
      </c>
      <c r="E672" s="12">
        <v>15430</v>
      </c>
    </row>
    <row r="673" spans="1:5" x14ac:dyDescent="0.3">
      <c r="A673" s="3" t="s">
        <v>17968</v>
      </c>
      <c r="B673" s="11" t="s">
        <v>284</v>
      </c>
      <c r="C673" s="11" t="s">
        <v>17295</v>
      </c>
      <c r="D673" s="11">
        <v>1</v>
      </c>
      <c r="E673" s="12">
        <v>6522</v>
      </c>
    </row>
    <row r="674" spans="1:5" x14ac:dyDescent="0.3">
      <c r="A674" s="3" t="s">
        <v>17969</v>
      </c>
      <c r="B674" s="11" t="s">
        <v>360</v>
      </c>
      <c r="C674" s="11" t="s">
        <v>17308</v>
      </c>
      <c r="D674" s="11">
        <v>4</v>
      </c>
      <c r="E674" s="12">
        <v>6313</v>
      </c>
    </row>
    <row r="675" spans="1:5" x14ac:dyDescent="0.3">
      <c r="A675" s="3" t="s">
        <v>17970</v>
      </c>
      <c r="B675" s="11" t="s">
        <v>193</v>
      </c>
      <c r="C675" s="11" t="s">
        <v>17308</v>
      </c>
      <c r="D675" s="11">
        <v>8</v>
      </c>
      <c r="E675" s="12">
        <v>9679</v>
      </c>
    </row>
    <row r="676" spans="1:5" x14ac:dyDescent="0.3">
      <c r="A676" s="3" t="s">
        <v>17971</v>
      </c>
      <c r="B676" s="11" t="s">
        <v>62</v>
      </c>
      <c r="C676" s="11" t="s">
        <v>17293</v>
      </c>
      <c r="D676" s="11">
        <v>7</v>
      </c>
      <c r="E676" s="12">
        <v>10297</v>
      </c>
    </row>
    <row r="677" spans="1:5" x14ac:dyDescent="0.3">
      <c r="A677" s="3" t="s">
        <v>17972</v>
      </c>
      <c r="B677" s="11" t="s">
        <v>133</v>
      </c>
      <c r="C677" s="11" t="s">
        <v>17308</v>
      </c>
      <c r="D677" s="11">
        <v>8</v>
      </c>
      <c r="E677" s="12">
        <v>19594</v>
      </c>
    </row>
    <row r="678" spans="1:5" x14ac:dyDescent="0.3">
      <c r="A678" s="3" t="s">
        <v>17973</v>
      </c>
      <c r="B678" s="11" t="s">
        <v>193</v>
      </c>
      <c r="C678" s="11" t="s">
        <v>17297</v>
      </c>
      <c r="D678" s="11">
        <v>7</v>
      </c>
      <c r="E678" s="12">
        <v>6630</v>
      </c>
    </row>
    <row r="679" spans="1:5" x14ac:dyDescent="0.3">
      <c r="A679" s="3" t="s">
        <v>17974</v>
      </c>
      <c r="B679" s="11" t="s">
        <v>146</v>
      </c>
      <c r="C679" s="11" t="s">
        <v>17306</v>
      </c>
      <c r="D679" s="11">
        <v>4</v>
      </c>
      <c r="E679" s="12">
        <v>5440</v>
      </c>
    </row>
    <row r="680" spans="1:5" x14ac:dyDescent="0.3">
      <c r="A680" s="3" t="s">
        <v>17975</v>
      </c>
      <c r="B680" s="11" t="s">
        <v>69</v>
      </c>
      <c r="C680" s="11" t="s">
        <v>17297</v>
      </c>
      <c r="D680" s="11">
        <v>3</v>
      </c>
      <c r="E680" s="12">
        <v>11620</v>
      </c>
    </row>
    <row r="681" spans="1:5" x14ac:dyDescent="0.3">
      <c r="A681" s="3" t="s">
        <v>17976</v>
      </c>
      <c r="B681" s="11" t="s">
        <v>190</v>
      </c>
      <c r="C681" s="11" t="s">
        <v>17306</v>
      </c>
      <c r="D681" s="11">
        <v>11</v>
      </c>
      <c r="E681" s="12">
        <v>15815</v>
      </c>
    </row>
    <row r="682" spans="1:5" x14ac:dyDescent="0.3">
      <c r="A682" s="3" t="s">
        <v>17977</v>
      </c>
      <c r="B682" s="11" t="s">
        <v>347</v>
      </c>
      <c r="C682" s="11" t="s">
        <v>17306</v>
      </c>
      <c r="D682" s="11">
        <v>7</v>
      </c>
      <c r="E682" s="12">
        <v>19011</v>
      </c>
    </row>
    <row r="683" spans="1:5" x14ac:dyDescent="0.3">
      <c r="A683" s="3" t="s">
        <v>17978</v>
      </c>
      <c r="B683" s="11" t="s">
        <v>149</v>
      </c>
      <c r="C683" s="11" t="s">
        <v>17308</v>
      </c>
      <c r="D683" s="11">
        <v>1</v>
      </c>
      <c r="E683" s="12">
        <v>9570</v>
      </c>
    </row>
    <row r="684" spans="1:5" x14ac:dyDescent="0.3">
      <c r="A684" s="3" t="s">
        <v>17979</v>
      </c>
      <c r="B684" s="11" t="s">
        <v>232</v>
      </c>
      <c r="C684" s="11" t="s">
        <v>17297</v>
      </c>
      <c r="D684" s="11">
        <v>2</v>
      </c>
      <c r="E684" s="12">
        <v>9808</v>
      </c>
    </row>
    <row r="685" spans="1:5" x14ac:dyDescent="0.3">
      <c r="A685" s="3" t="s">
        <v>17980</v>
      </c>
      <c r="B685" s="11" t="s">
        <v>387</v>
      </c>
      <c r="C685" s="11" t="s">
        <v>17295</v>
      </c>
      <c r="D685" s="11">
        <v>4</v>
      </c>
      <c r="E685" s="12">
        <v>23064</v>
      </c>
    </row>
    <row r="686" spans="1:5" x14ac:dyDescent="0.3">
      <c r="A686" s="3" t="s">
        <v>17981</v>
      </c>
      <c r="B686" s="11" t="s">
        <v>89</v>
      </c>
      <c r="C686" s="11" t="s">
        <v>17306</v>
      </c>
      <c r="D686" s="11">
        <v>12</v>
      </c>
      <c r="E686" s="12">
        <v>21298</v>
      </c>
    </row>
    <row r="687" spans="1:5" x14ac:dyDescent="0.3">
      <c r="A687" s="3" t="s">
        <v>17982</v>
      </c>
      <c r="B687" s="11" t="s">
        <v>221</v>
      </c>
      <c r="C687" s="11" t="s">
        <v>17306</v>
      </c>
      <c r="D687" s="11">
        <v>5</v>
      </c>
      <c r="E687" s="12">
        <v>20280</v>
      </c>
    </row>
    <row r="688" spans="1:5" x14ac:dyDescent="0.3">
      <c r="A688" s="3" t="s">
        <v>17983</v>
      </c>
      <c r="B688" s="11" t="s">
        <v>362</v>
      </c>
      <c r="C688" s="11" t="s">
        <v>17306</v>
      </c>
      <c r="D688" s="11">
        <v>10</v>
      </c>
      <c r="E688" s="12">
        <v>22387</v>
      </c>
    </row>
    <row r="689" spans="1:5" x14ac:dyDescent="0.3">
      <c r="A689" s="3" t="s">
        <v>17984</v>
      </c>
      <c r="B689" s="11" t="s">
        <v>37</v>
      </c>
      <c r="C689" s="11" t="s">
        <v>17297</v>
      </c>
      <c r="D689" s="11">
        <v>11</v>
      </c>
      <c r="E689" s="12">
        <v>1927</v>
      </c>
    </row>
    <row r="690" spans="1:5" x14ac:dyDescent="0.3">
      <c r="A690" s="3" t="s">
        <v>17985</v>
      </c>
      <c r="B690" s="11" t="s">
        <v>85</v>
      </c>
      <c r="C690" s="11" t="s">
        <v>17295</v>
      </c>
      <c r="D690" s="11">
        <v>6</v>
      </c>
      <c r="E690" s="12">
        <v>4519</v>
      </c>
    </row>
    <row r="691" spans="1:5" x14ac:dyDescent="0.3">
      <c r="A691" s="3" t="s">
        <v>17986</v>
      </c>
      <c r="B691" s="11" t="s">
        <v>22</v>
      </c>
      <c r="C691" s="11" t="s">
        <v>17297</v>
      </c>
      <c r="D691" s="11">
        <v>4</v>
      </c>
      <c r="E691" s="12">
        <v>22833</v>
      </c>
    </row>
    <row r="692" spans="1:5" x14ac:dyDescent="0.3">
      <c r="A692" s="3" t="s">
        <v>17987</v>
      </c>
      <c r="B692" s="11" t="s">
        <v>203</v>
      </c>
      <c r="C692" s="11" t="s">
        <v>17293</v>
      </c>
      <c r="D692" s="11">
        <v>2</v>
      </c>
      <c r="E692" s="12">
        <v>10341</v>
      </c>
    </row>
    <row r="693" spans="1:5" x14ac:dyDescent="0.3">
      <c r="A693" s="3" t="s">
        <v>17988</v>
      </c>
      <c r="B693" s="11" t="s">
        <v>232</v>
      </c>
      <c r="C693" s="11" t="s">
        <v>17306</v>
      </c>
      <c r="D693" s="11">
        <v>4</v>
      </c>
      <c r="E693" s="12">
        <v>20446</v>
      </c>
    </row>
    <row r="694" spans="1:5" x14ac:dyDescent="0.3">
      <c r="A694" s="3" t="s">
        <v>17989</v>
      </c>
      <c r="B694" s="11" t="s">
        <v>62</v>
      </c>
      <c r="C694" s="11" t="s">
        <v>17295</v>
      </c>
      <c r="D694" s="11">
        <v>11</v>
      </c>
      <c r="E694" s="12">
        <v>16860</v>
      </c>
    </row>
    <row r="695" spans="1:5" x14ac:dyDescent="0.3">
      <c r="A695" s="3" t="s">
        <v>17990</v>
      </c>
      <c r="B695" s="11" t="s">
        <v>89</v>
      </c>
      <c r="C695" s="11" t="s">
        <v>17295</v>
      </c>
      <c r="D695" s="11">
        <v>8</v>
      </c>
      <c r="E695" s="12">
        <v>13682</v>
      </c>
    </row>
    <row r="696" spans="1:5" x14ac:dyDescent="0.3">
      <c r="A696" s="3" t="s">
        <v>17991</v>
      </c>
      <c r="B696" s="11" t="s">
        <v>149</v>
      </c>
      <c r="C696" s="11" t="s">
        <v>17297</v>
      </c>
      <c r="D696" s="11">
        <v>5</v>
      </c>
      <c r="E696" s="12">
        <v>20373</v>
      </c>
    </row>
    <row r="697" spans="1:5" x14ac:dyDescent="0.3">
      <c r="A697" s="3" t="s">
        <v>17992</v>
      </c>
      <c r="B697" s="11" t="s">
        <v>181</v>
      </c>
      <c r="C697" s="11" t="s">
        <v>17297</v>
      </c>
      <c r="D697" s="11">
        <v>6</v>
      </c>
      <c r="E697" s="12">
        <v>19907</v>
      </c>
    </row>
    <row r="698" spans="1:5" x14ac:dyDescent="0.3">
      <c r="A698" s="3" t="s">
        <v>17993</v>
      </c>
      <c r="B698" s="11" t="s">
        <v>336</v>
      </c>
      <c r="C698" s="11" t="s">
        <v>17295</v>
      </c>
      <c r="D698" s="11">
        <v>9</v>
      </c>
      <c r="E698" s="12">
        <v>24347</v>
      </c>
    </row>
    <row r="699" spans="1:5" x14ac:dyDescent="0.3">
      <c r="A699" s="3" t="s">
        <v>17994</v>
      </c>
      <c r="B699" s="11" t="s">
        <v>397</v>
      </c>
      <c r="C699" s="11" t="s">
        <v>17297</v>
      </c>
      <c r="D699" s="11">
        <v>12</v>
      </c>
      <c r="E699" s="12">
        <v>3885</v>
      </c>
    </row>
    <row r="700" spans="1:5" x14ac:dyDescent="0.3">
      <c r="A700" s="3" t="s">
        <v>17995</v>
      </c>
      <c r="B700" s="11" t="s">
        <v>198</v>
      </c>
      <c r="C700" s="11" t="s">
        <v>17306</v>
      </c>
      <c r="D700" s="11">
        <v>10</v>
      </c>
      <c r="E700" s="12">
        <v>15204</v>
      </c>
    </row>
    <row r="701" spans="1:5" x14ac:dyDescent="0.3">
      <c r="A701" s="3" t="s">
        <v>17996</v>
      </c>
      <c r="B701" s="11" t="s">
        <v>334</v>
      </c>
      <c r="C701" s="11" t="s">
        <v>17308</v>
      </c>
      <c r="D701" s="11">
        <v>1</v>
      </c>
      <c r="E701" s="12">
        <v>21686</v>
      </c>
    </row>
    <row r="702" spans="1:5" x14ac:dyDescent="0.3">
      <c r="A702" s="3" t="s">
        <v>17997</v>
      </c>
      <c r="B702" s="11" t="s">
        <v>356</v>
      </c>
      <c r="C702" s="11" t="s">
        <v>17308</v>
      </c>
      <c r="D702" s="11">
        <v>12</v>
      </c>
      <c r="E702" s="12">
        <v>16391</v>
      </c>
    </row>
    <row r="703" spans="1:5" x14ac:dyDescent="0.3">
      <c r="A703" s="3" t="s">
        <v>17998</v>
      </c>
      <c r="B703" s="11" t="s">
        <v>310</v>
      </c>
      <c r="C703" s="11" t="s">
        <v>17297</v>
      </c>
      <c r="D703" s="11">
        <v>7</v>
      </c>
      <c r="E703" s="12">
        <v>1105</v>
      </c>
    </row>
    <row r="704" spans="1:5" x14ac:dyDescent="0.3">
      <c r="A704" s="3" t="s">
        <v>17999</v>
      </c>
      <c r="B704" s="11" t="s">
        <v>314</v>
      </c>
      <c r="C704" s="11" t="s">
        <v>17297</v>
      </c>
      <c r="D704" s="11">
        <v>8</v>
      </c>
      <c r="E704" s="12">
        <v>16655</v>
      </c>
    </row>
    <row r="705" spans="1:5" x14ac:dyDescent="0.3">
      <c r="A705" s="3" t="s">
        <v>18000</v>
      </c>
      <c r="B705" s="11" t="s">
        <v>246</v>
      </c>
      <c r="C705" s="11" t="s">
        <v>17306</v>
      </c>
      <c r="D705" s="11">
        <v>4</v>
      </c>
      <c r="E705" s="12">
        <v>2257</v>
      </c>
    </row>
    <row r="706" spans="1:5" x14ac:dyDescent="0.3">
      <c r="A706" s="3" t="s">
        <v>18001</v>
      </c>
      <c r="B706" s="11" t="s">
        <v>334</v>
      </c>
      <c r="C706" s="11" t="s">
        <v>17297</v>
      </c>
      <c r="D706" s="11">
        <v>7</v>
      </c>
      <c r="E706" s="12">
        <v>21950</v>
      </c>
    </row>
    <row r="707" spans="1:5" x14ac:dyDescent="0.3">
      <c r="A707" s="3" t="s">
        <v>18002</v>
      </c>
      <c r="B707" s="11" t="s">
        <v>232</v>
      </c>
      <c r="C707" s="11" t="s">
        <v>17293</v>
      </c>
      <c r="D707" s="11">
        <v>1</v>
      </c>
      <c r="E707" s="12">
        <v>15057</v>
      </c>
    </row>
    <row r="708" spans="1:5" x14ac:dyDescent="0.3">
      <c r="A708" s="3" t="s">
        <v>18003</v>
      </c>
      <c r="B708" s="11" t="s">
        <v>282</v>
      </c>
      <c r="C708" s="11" t="s">
        <v>17295</v>
      </c>
      <c r="D708" s="11">
        <v>2</v>
      </c>
      <c r="E708" s="12">
        <v>5129</v>
      </c>
    </row>
    <row r="709" spans="1:5" x14ac:dyDescent="0.3">
      <c r="A709" s="3" t="s">
        <v>18004</v>
      </c>
      <c r="B709" s="11" t="s">
        <v>235</v>
      </c>
      <c r="C709" s="11" t="s">
        <v>17306</v>
      </c>
      <c r="D709" s="11">
        <v>8</v>
      </c>
      <c r="E709" s="12">
        <v>9935</v>
      </c>
    </row>
    <row r="710" spans="1:5" x14ac:dyDescent="0.3">
      <c r="A710" s="3" t="s">
        <v>18005</v>
      </c>
      <c r="B710" s="11" t="s">
        <v>360</v>
      </c>
      <c r="C710" s="11" t="s">
        <v>17295</v>
      </c>
      <c r="D710" s="11">
        <v>3</v>
      </c>
      <c r="E710" s="12">
        <v>5727</v>
      </c>
    </row>
    <row r="711" spans="1:5" x14ac:dyDescent="0.3">
      <c r="A711" s="3" t="s">
        <v>18006</v>
      </c>
      <c r="B711" s="11" t="s">
        <v>62</v>
      </c>
      <c r="C711" s="11" t="s">
        <v>17297</v>
      </c>
      <c r="D711" s="11">
        <v>7</v>
      </c>
      <c r="E711" s="12">
        <v>20225</v>
      </c>
    </row>
    <row r="712" spans="1:5" x14ac:dyDescent="0.3">
      <c r="A712" s="3" t="s">
        <v>18007</v>
      </c>
      <c r="B712" s="11" t="s">
        <v>382</v>
      </c>
      <c r="C712" s="11" t="s">
        <v>17297</v>
      </c>
      <c r="D712" s="11">
        <v>11</v>
      </c>
      <c r="E712" s="12">
        <v>20765</v>
      </c>
    </row>
    <row r="713" spans="1:5" x14ac:dyDescent="0.3">
      <c r="A713" s="3" t="s">
        <v>18008</v>
      </c>
      <c r="B713" s="11" t="s">
        <v>218</v>
      </c>
      <c r="C713" s="11" t="s">
        <v>17306</v>
      </c>
      <c r="D713" s="11">
        <v>1</v>
      </c>
      <c r="E713" s="12">
        <v>17196</v>
      </c>
    </row>
    <row r="714" spans="1:5" x14ac:dyDescent="0.3">
      <c r="A714" s="3" t="s">
        <v>18009</v>
      </c>
      <c r="B714" s="11" t="s">
        <v>196</v>
      </c>
      <c r="C714" s="11" t="s">
        <v>17293</v>
      </c>
      <c r="D714" s="11">
        <v>12</v>
      </c>
      <c r="E714" s="12">
        <v>11408</v>
      </c>
    </row>
    <row r="715" spans="1:5" x14ac:dyDescent="0.3">
      <c r="A715" s="3" t="s">
        <v>18010</v>
      </c>
      <c r="B715" s="11" t="s">
        <v>149</v>
      </c>
      <c r="C715" s="11" t="s">
        <v>17308</v>
      </c>
      <c r="D715" s="11">
        <v>11</v>
      </c>
      <c r="E715" s="12">
        <v>23709</v>
      </c>
    </row>
    <row r="716" spans="1:5" x14ac:dyDescent="0.3">
      <c r="A716" s="3" t="s">
        <v>18011</v>
      </c>
      <c r="B716" s="11" t="s">
        <v>196</v>
      </c>
      <c r="C716" s="11" t="s">
        <v>17295</v>
      </c>
      <c r="D716" s="11">
        <v>3</v>
      </c>
      <c r="E716" s="12">
        <v>18297</v>
      </c>
    </row>
    <row r="717" spans="1:5" x14ac:dyDescent="0.3">
      <c r="A717" s="3" t="s">
        <v>18012</v>
      </c>
      <c r="B717" s="11" t="s">
        <v>364</v>
      </c>
      <c r="C717" s="11" t="s">
        <v>17295</v>
      </c>
      <c r="D717" s="11">
        <v>12</v>
      </c>
      <c r="E717" s="12">
        <v>19498</v>
      </c>
    </row>
    <row r="718" spans="1:5" x14ac:dyDescent="0.3">
      <c r="A718" s="3" t="s">
        <v>18013</v>
      </c>
      <c r="B718" s="11" t="s">
        <v>274</v>
      </c>
      <c r="C718" s="11" t="s">
        <v>17295</v>
      </c>
      <c r="D718" s="11">
        <v>11</v>
      </c>
      <c r="E718" s="12">
        <v>22739</v>
      </c>
    </row>
    <row r="719" spans="1:5" x14ac:dyDescent="0.3">
      <c r="A719" s="3" t="s">
        <v>18014</v>
      </c>
      <c r="B719" s="11" t="s">
        <v>181</v>
      </c>
      <c r="C719" s="11" t="s">
        <v>17306</v>
      </c>
      <c r="D719" s="11">
        <v>1</v>
      </c>
      <c r="E719" s="12">
        <v>9846</v>
      </c>
    </row>
    <row r="720" spans="1:5" x14ac:dyDescent="0.3">
      <c r="A720" s="3" t="s">
        <v>18015</v>
      </c>
      <c r="B720" s="11" t="s">
        <v>256</v>
      </c>
      <c r="C720" s="11" t="s">
        <v>17295</v>
      </c>
      <c r="D720" s="11">
        <v>3</v>
      </c>
      <c r="E720" s="12">
        <v>5690</v>
      </c>
    </row>
    <row r="721" spans="1:5" x14ac:dyDescent="0.3">
      <c r="A721" s="3" t="s">
        <v>18016</v>
      </c>
      <c r="B721" s="11" t="s">
        <v>198</v>
      </c>
      <c r="C721" s="11" t="s">
        <v>17297</v>
      </c>
      <c r="D721" s="11">
        <v>4</v>
      </c>
      <c r="E721" s="12">
        <v>13217</v>
      </c>
    </row>
    <row r="722" spans="1:5" x14ac:dyDescent="0.3">
      <c r="A722" s="3" t="s">
        <v>18017</v>
      </c>
      <c r="B722" s="11" t="s">
        <v>371</v>
      </c>
      <c r="C722" s="11" t="s">
        <v>17295</v>
      </c>
      <c r="D722" s="11">
        <v>9</v>
      </c>
      <c r="E722" s="12">
        <v>17869</v>
      </c>
    </row>
    <row r="723" spans="1:5" x14ac:dyDescent="0.3">
      <c r="A723" s="3" t="s">
        <v>18018</v>
      </c>
      <c r="B723" s="11" t="s">
        <v>326</v>
      </c>
      <c r="C723" s="11" t="s">
        <v>17308</v>
      </c>
      <c r="D723" s="11">
        <v>10</v>
      </c>
      <c r="E723" s="12">
        <v>11459</v>
      </c>
    </row>
    <row r="724" spans="1:5" x14ac:dyDescent="0.3">
      <c r="A724" s="3" t="s">
        <v>18019</v>
      </c>
      <c r="B724" s="11" t="s">
        <v>149</v>
      </c>
      <c r="C724" s="11" t="s">
        <v>17308</v>
      </c>
      <c r="D724" s="11">
        <v>2</v>
      </c>
      <c r="E724" s="12">
        <v>22425</v>
      </c>
    </row>
    <row r="725" spans="1:5" x14ac:dyDescent="0.3">
      <c r="A725" s="3" t="s">
        <v>18020</v>
      </c>
      <c r="B725" s="11" t="s">
        <v>358</v>
      </c>
      <c r="C725" s="11" t="s">
        <v>17293</v>
      </c>
      <c r="D725" s="11">
        <v>8</v>
      </c>
      <c r="E725" s="12">
        <v>11609</v>
      </c>
    </row>
    <row r="726" spans="1:5" x14ac:dyDescent="0.3">
      <c r="A726" s="3" t="s">
        <v>18021</v>
      </c>
      <c r="B726" s="11" t="s">
        <v>237</v>
      </c>
      <c r="C726" s="11" t="s">
        <v>17297</v>
      </c>
      <c r="D726" s="11">
        <v>10</v>
      </c>
      <c r="E726" s="12">
        <v>14374</v>
      </c>
    </row>
    <row r="727" spans="1:5" x14ac:dyDescent="0.3">
      <c r="A727" s="3" t="s">
        <v>18022</v>
      </c>
      <c r="B727" s="11" t="s">
        <v>140</v>
      </c>
      <c r="C727" s="11" t="s">
        <v>17308</v>
      </c>
      <c r="D727" s="11">
        <v>8</v>
      </c>
      <c r="E727" s="12">
        <v>16513</v>
      </c>
    </row>
    <row r="728" spans="1:5" x14ac:dyDescent="0.3">
      <c r="A728" s="3" t="s">
        <v>18023</v>
      </c>
      <c r="B728" s="11" t="s">
        <v>218</v>
      </c>
      <c r="C728" s="11" t="s">
        <v>17308</v>
      </c>
      <c r="D728" s="11">
        <v>4</v>
      </c>
      <c r="E728" s="12">
        <v>10813</v>
      </c>
    </row>
    <row r="729" spans="1:5" x14ac:dyDescent="0.3">
      <c r="A729" s="3" t="s">
        <v>18024</v>
      </c>
      <c r="B729" s="11" t="s">
        <v>265</v>
      </c>
      <c r="C729" s="11" t="s">
        <v>17293</v>
      </c>
      <c r="D729" s="11">
        <v>10</v>
      </c>
      <c r="E729" s="12">
        <v>10517</v>
      </c>
    </row>
    <row r="730" spans="1:5" x14ac:dyDescent="0.3">
      <c r="A730" s="3" t="s">
        <v>18025</v>
      </c>
      <c r="B730" s="11" t="s">
        <v>78</v>
      </c>
      <c r="C730" s="11" t="s">
        <v>17308</v>
      </c>
      <c r="D730" s="11">
        <v>8</v>
      </c>
      <c r="E730" s="12">
        <v>7593</v>
      </c>
    </row>
    <row r="731" spans="1:5" x14ac:dyDescent="0.3">
      <c r="A731" s="3" t="s">
        <v>18026</v>
      </c>
      <c r="B731" s="11" t="s">
        <v>124</v>
      </c>
      <c r="C731" s="11" t="s">
        <v>17306</v>
      </c>
      <c r="D731" s="11">
        <v>2</v>
      </c>
      <c r="E731" s="12">
        <v>11354</v>
      </c>
    </row>
    <row r="732" spans="1:5" x14ac:dyDescent="0.3">
      <c r="A732" s="3" t="s">
        <v>18027</v>
      </c>
      <c r="B732" s="11" t="s">
        <v>362</v>
      </c>
      <c r="C732" s="11" t="s">
        <v>17308</v>
      </c>
      <c r="D732" s="11">
        <v>8</v>
      </c>
      <c r="E732" s="12">
        <v>17810</v>
      </c>
    </row>
    <row r="733" spans="1:5" x14ac:dyDescent="0.3">
      <c r="A733" s="3" t="s">
        <v>18028</v>
      </c>
      <c r="B733" s="11" t="s">
        <v>352</v>
      </c>
      <c r="C733" s="11" t="s">
        <v>17306</v>
      </c>
      <c r="D733" s="11">
        <v>12</v>
      </c>
      <c r="E733" s="12">
        <v>1700</v>
      </c>
    </row>
    <row r="734" spans="1:5" x14ac:dyDescent="0.3">
      <c r="A734" s="3" t="s">
        <v>18029</v>
      </c>
      <c r="B734" s="11" t="s">
        <v>401</v>
      </c>
      <c r="C734" s="11" t="s">
        <v>17295</v>
      </c>
      <c r="D734" s="11">
        <v>5</v>
      </c>
      <c r="E734" s="12">
        <v>3191</v>
      </c>
    </row>
    <row r="735" spans="1:5" x14ac:dyDescent="0.3">
      <c r="A735" s="3" t="s">
        <v>18030</v>
      </c>
      <c r="B735" s="11" t="s">
        <v>292</v>
      </c>
      <c r="C735" s="11" t="s">
        <v>17297</v>
      </c>
      <c r="D735" s="11">
        <v>6</v>
      </c>
      <c r="E735" s="12">
        <v>24788</v>
      </c>
    </row>
    <row r="736" spans="1:5" x14ac:dyDescent="0.3">
      <c r="A736" s="3" t="s">
        <v>18031</v>
      </c>
      <c r="B736" s="11" t="s">
        <v>278</v>
      </c>
      <c r="C736" s="11" t="s">
        <v>17293</v>
      </c>
      <c r="D736" s="11">
        <v>1</v>
      </c>
      <c r="E736" s="12">
        <v>14053</v>
      </c>
    </row>
    <row r="737" spans="1:5" x14ac:dyDescent="0.3">
      <c r="A737" s="3" t="s">
        <v>18032</v>
      </c>
      <c r="B737" s="11" t="s">
        <v>101</v>
      </c>
      <c r="C737" s="11" t="s">
        <v>17308</v>
      </c>
      <c r="D737" s="11">
        <v>9</v>
      </c>
      <c r="E737" s="12">
        <v>15315</v>
      </c>
    </row>
    <row r="738" spans="1:5" x14ac:dyDescent="0.3">
      <c r="A738" s="3" t="s">
        <v>18033</v>
      </c>
      <c r="B738" s="11" t="s">
        <v>69</v>
      </c>
      <c r="C738" s="11" t="s">
        <v>17308</v>
      </c>
      <c r="D738" s="11">
        <v>3</v>
      </c>
      <c r="E738" s="12">
        <v>5354</v>
      </c>
    </row>
    <row r="739" spans="1:5" x14ac:dyDescent="0.3">
      <c r="A739" s="3" t="s">
        <v>18034</v>
      </c>
      <c r="B739" s="11" t="s">
        <v>53</v>
      </c>
      <c r="C739" s="11" t="s">
        <v>17295</v>
      </c>
      <c r="D739" s="11">
        <v>9</v>
      </c>
      <c r="E739" s="12">
        <v>13977</v>
      </c>
    </row>
    <row r="740" spans="1:5" x14ac:dyDescent="0.3">
      <c r="A740" s="3" t="s">
        <v>18035</v>
      </c>
      <c r="B740" s="11" t="s">
        <v>401</v>
      </c>
      <c r="C740" s="11" t="s">
        <v>17293</v>
      </c>
      <c r="D740" s="11">
        <v>12</v>
      </c>
      <c r="E740" s="12">
        <v>19630</v>
      </c>
    </row>
    <row r="741" spans="1:5" x14ac:dyDescent="0.3">
      <c r="A741" s="3" t="s">
        <v>18036</v>
      </c>
      <c r="B741" s="11" t="s">
        <v>112</v>
      </c>
      <c r="C741" s="11" t="s">
        <v>17293</v>
      </c>
      <c r="D741" s="11">
        <v>12</v>
      </c>
      <c r="E741" s="12">
        <v>1516</v>
      </c>
    </row>
    <row r="742" spans="1:5" x14ac:dyDescent="0.3">
      <c r="A742" s="3" t="s">
        <v>18037</v>
      </c>
      <c r="B742" s="11" t="s">
        <v>137</v>
      </c>
      <c r="C742" s="11" t="s">
        <v>17308</v>
      </c>
      <c r="D742" s="11">
        <v>12</v>
      </c>
      <c r="E742" s="12">
        <v>5702</v>
      </c>
    </row>
    <row r="743" spans="1:5" x14ac:dyDescent="0.3">
      <c r="A743" s="3" t="s">
        <v>18038</v>
      </c>
      <c r="B743" s="11" t="s">
        <v>157</v>
      </c>
      <c r="C743" s="11" t="s">
        <v>17293</v>
      </c>
      <c r="D743" s="11">
        <v>7</v>
      </c>
      <c r="E743" s="12">
        <v>11635</v>
      </c>
    </row>
    <row r="744" spans="1:5" x14ac:dyDescent="0.3">
      <c r="A744" s="3" t="s">
        <v>18039</v>
      </c>
      <c r="B744" s="11" t="s">
        <v>301</v>
      </c>
      <c r="C744" s="11" t="s">
        <v>17297</v>
      </c>
      <c r="D744" s="11">
        <v>2</v>
      </c>
      <c r="E744" s="12">
        <v>12621</v>
      </c>
    </row>
    <row r="745" spans="1:5" x14ac:dyDescent="0.3">
      <c r="A745" s="3" t="s">
        <v>18040</v>
      </c>
      <c r="B745" s="11" t="s">
        <v>124</v>
      </c>
      <c r="C745" s="11" t="s">
        <v>17306</v>
      </c>
      <c r="D745" s="11">
        <v>9</v>
      </c>
      <c r="E745" s="12">
        <v>16256</v>
      </c>
    </row>
    <row r="746" spans="1:5" x14ac:dyDescent="0.3">
      <c r="A746" s="3" t="s">
        <v>18041</v>
      </c>
      <c r="B746" s="11" t="s">
        <v>364</v>
      </c>
      <c r="C746" s="11" t="s">
        <v>17295</v>
      </c>
      <c r="D746" s="11">
        <v>2</v>
      </c>
      <c r="E746" s="12">
        <v>8519</v>
      </c>
    </row>
    <row r="747" spans="1:5" x14ac:dyDescent="0.3">
      <c r="A747" s="3" t="s">
        <v>18042</v>
      </c>
      <c r="B747" s="11" t="s">
        <v>286</v>
      </c>
      <c r="C747" s="11" t="s">
        <v>17306</v>
      </c>
      <c r="D747" s="11">
        <v>11</v>
      </c>
      <c r="E747" s="12">
        <v>16526</v>
      </c>
    </row>
    <row r="748" spans="1:5" x14ac:dyDescent="0.3">
      <c r="A748" s="3" t="s">
        <v>18043</v>
      </c>
      <c r="B748" s="11" t="s">
        <v>177</v>
      </c>
      <c r="C748" s="11" t="s">
        <v>17295</v>
      </c>
      <c r="D748" s="11">
        <v>12</v>
      </c>
      <c r="E748" s="12">
        <v>12679</v>
      </c>
    </row>
    <row r="749" spans="1:5" x14ac:dyDescent="0.3">
      <c r="A749" s="3" t="s">
        <v>18044</v>
      </c>
      <c r="B749" s="11" t="s">
        <v>226</v>
      </c>
      <c r="C749" s="11" t="s">
        <v>17308</v>
      </c>
      <c r="D749" s="11">
        <v>3</v>
      </c>
      <c r="E749" s="12">
        <v>24257</v>
      </c>
    </row>
    <row r="750" spans="1:5" x14ac:dyDescent="0.3">
      <c r="A750" s="3" t="s">
        <v>18045</v>
      </c>
      <c r="B750" s="11" t="s">
        <v>32</v>
      </c>
      <c r="C750" s="11" t="s">
        <v>17297</v>
      </c>
      <c r="D750" s="11">
        <v>8</v>
      </c>
      <c r="E750" s="12">
        <v>13173</v>
      </c>
    </row>
    <row r="751" spans="1:5" x14ac:dyDescent="0.3">
      <c r="A751" s="3" t="s">
        <v>18046</v>
      </c>
      <c r="B751" s="11" t="s">
        <v>130</v>
      </c>
      <c r="C751" s="11" t="s">
        <v>17306</v>
      </c>
      <c r="D751" s="11">
        <v>8</v>
      </c>
      <c r="E751" s="12">
        <v>12886</v>
      </c>
    </row>
    <row r="752" spans="1:5" x14ac:dyDescent="0.3">
      <c r="A752" s="3" t="s">
        <v>18047</v>
      </c>
      <c r="B752" s="11" t="s">
        <v>112</v>
      </c>
      <c r="C752" s="11" t="s">
        <v>17308</v>
      </c>
      <c r="D752" s="11">
        <v>4</v>
      </c>
      <c r="E752" s="12">
        <v>23798</v>
      </c>
    </row>
    <row r="753" spans="1:5" x14ac:dyDescent="0.3">
      <c r="A753" s="3" t="s">
        <v>18048</v>
      </c>
      <c r="B753" s="11" t="s">
        <v>206</v>
      </c>
      <c r="C753" s="11" t="s">
        <v>17293</v>
      </c>
      <c r="D753" s="11">
        <v>10</v>
      </c>
      <c r="E753" s="12">
        <v>3342</v>
      </c>
    </row>
    <row r="754" spans="1:5" x14ac:dyDescent="0.3">
      <c r="A754" s="3" t="s">
        <v>18049</v>
      </c>
      <c r="B754" s="11" t="s">
        <v>393</v>
      </c>
      <c r="C754" s="11" t="s">
        <v>17295</v>
      </c>
      <c r="D754" s="11">
        <v>6</v>
      </c>
      <c r="E754" s="12">
        <v>2406</v>
      </c>
    </row>
    <row r="755" spans="1:5" x14ac:dyDescent="0.3">
      <c r="A755" s="3" t="s">
        <v>18050</v>
      </c>
      <c r="B755" s="11" t="s">
        <v>211</v>
      </c>
      <c r="C755" s="11" t="s">
        <v>17293</v>
      </c>
      <c r="D755" s="11">
        <v>11</v>
      </c>
      <c r="E755" s="12">
        <v>24962</v>
      </c>
    </row>
    <row r="756" spans="1:5" x14ac:dyDescent="0.3">
      <c r="A756" s="3" t="s">
        <v>18051</v>
      </c>
      <c r="B756" s="11" t="s">
        <v>380</v>
      </c>
      <c r="C756" s="11" t="s">
        <v>17297</v>
      </c>
      <c r="D756" s="11">
        <v>12</v>
      </c>
      <c r="E756" s="12">
        <v>17968</v>
      </c>
    </row>
    <row r="757" spans="1:5" x14ac:dyDescent="0.3">
      <c r="A757" s="3" t="s">
        <v>18052</v>
      </c>
      <c r="B757" s="11" t="s">
        <v>243</v>
      </c>
      <c r="C757" s="11" t="s">
        <v>17308</v>
      </c>
      <c r="D757" s="11">
        <v>5</v>
      </c>
      <c r="E757" s="12">
        <v>12877</v>
      </c>
    </row>
    <row r="758" spans="1:5" x14ac:dyDescent="0.3">
      <c r="A758" s="3" t="s">
        <v>18053</v>
      </c>
      <c r="B758" s="11" t="s">
        <v>284</v>
      </c>
      <c r="C758" s="11" t="s">
        <v>17295</v>
      </c>
      <c r="D758" s="11">
        <v>1</v>
      </c>
      <c r="E758" s="12">
        <v>8237</v>
      </c>
    </row>
    <row r="759" spans="1:5" x14ac:dyDescent="0.3">
      <c r="A759" s="3" t="s">
        <v>18054</v>
      </c>
      <c r="B759" s="11" t="s">
        <v>47</v>
      </c>
      <c r="C759" s="11" t="s">
        <v>17297</v>
      </c>
      <c r="D759" s="11">
        <v>8</v>
      </c>
      <c r="E759" s="12">
        <v>24548</v>
      </c>
    </row>
    <row r="760" spans="1:5" x14ac:dyDescent="0.3">
      <c r="A760" s="3" t="s">
        <v>18055</v>
      </c>
      <c r="B760" s="11" t="s">
        <v>376</v>
      </c>
      <c r="C760" s="11" t="s">
        <v>17293</v>
      </c>
      <c r="D760" s="11">
        <v>2</v>
      </c>
      <c r="E760" s="12">
        <v>17110</v>
      </c>
    </row>
    <row r="761" spans="1:5" x14ac:dyDescent="0.3">
      <c r="A761" s="3" t="s">
        <v>18056</v>
      </c>
      <c r="B761" s="11" t="s">
        <v>177</v>
      </c>
      <c r="C761" s="11" t="s">
        <v>17297</v>
      </c>
      <c r="D761" s="11">
        <v>9</v>
      </c>
      <c r="E761" s="12">
        <v>16471</v>
      </c>
    </row>
    <row r="762" spans="1:5" x14ac:dyDescent="0.3">
      <c r="A762" s="3" t="s">
        <v>18057</v>
      </c>
      <c r="B762" s="11" t="s">
        <v>116</v>
      </c>
      <c r="C762" s="11" t="s">
        <v>17308</v>
      </c>
      <c r="D762" s="11">
        <v>10</v>
      </c>
      <c r="E762" s="12">
        <v>24159</v>
      </c>
    </row>
    <row r="763" spans="1:5" x14ac:dyDescent="0.3">
      <c r="A763" s="3" t="s">
        <v>18058</v>
      </c>
      <c r="B763" s="11" t="s">
        <v>358</v>
      </c>
      <c r="C763" s="11" t="s">
        <v>17297</v>
      </c>
      <c r="D763" s="11">
        <v>12</v>
      </c>
      <c r="E763" s="12">
        <v>11265</v>
      </c>
    </row>
    <row r="764" spans="1:5" x14ac:dyDescent="0.3">
      <c r="A764" s="3" t="s">
        <v>18059</v>
      </c>
      <c r="B764" s="11" t="s">
        <v>187</v>
      </c>
      <c r="C764" s="11" t="s">
        <v>17295</v>
      </c>
      <c r="D764" s="11">
        <v>4</v>
      </c>
      <c r="E764" s="12">
        <v>18065</v>
      </c>
    </row>
    <row r="765" spans="1:5" x14ac:dyDescent="0.3">
      <c r="A765" s="3" t="s">
        <v>18060</v>
      </c>
      <c r="B765" s="11" t="s">
        <v>211</v>
      </c>
      <c r="C765" s="11" t="s">
        <v>17308</v>
      </c>
      <c r="D765" s="11">
        <v>3</v>
      </c>
      <c r="E765" s="12">
        <v>11487</v>
      </c>
    </row>
    <row r="766" spans="1:5" x14ac:dyDescent="0.3">
      <c r="A766" s="3" t="s">
        <v>18061</v>
      </c>
      <c r="B766" s="11" t="s">
        <v>66</v>
      </c>
      <c r="C766" s="11" t="s">
        <v>17297</v>
      </c>
      <c r="D766" s="11">
        <v>6</v>
      </c>
      <c r="E766" s="12">
        <v>17607</v>
      </c>
    </row>
    <row r="767" spans="1:5" x14ac:dyDescent="0.3">
      <c r="A767" s="3" t="s">
        <v>18062</v>
      </c>
      <c r="B767" s="11" t="s">
        <v>272</v>
      </c>
      <c r="C767" s="11" t="s">
        <v>17308</v>
      </c>
      <c r="D767" s="11">
        <v>8</v>
      </c>
      <c r="E767" s="12">
        <v>2679</v>
      </c>
    </row>
    <row r="768" spans="1:5" x14ac:dyDescent="0.3">
      <c r="A768" s="3" t="s">
        <v>18063</v>
      </c>
      <c r="B768" s="11" t="s">
        <v>211</v>
      </c>
      <c r="C768" s="11" t="s">
        <v>17295</v>
      </c>
      <c r="D768" s="11">
        <v>8</v>
      </c>
      <c r="E768" s="12">
        <v>18756</v>
      </c>
    </row>
    <row r="769" spans="1:5" x14ac:dyDescent="0.3">
      <c r="A769" s="3" t="s">
        <v>18064</v>
      </c>
      <c r="B769" s="11" t="s">
        <v>378</v>
      </c>
      <c r="C769" s="11" t="s">
        <v>17293</v>
      </c>
      <c r="D769" s="11">
        <v>3</v>
      </c>
      <c r="E769" s="12">
        <v>17148</v>
      </c>
    </row>
    <row r="770" spans="1:5" x14ac:dyDescent="0.3">
      <c r="A770" s="3" t="s">
        <v>18065</v>
      </c>
      <c r="B770" s="11" t="s">
        <v>190</v>
      </c>
      <c r="C770" s="11" t="s">
        <v>17295</v>
      </c>
      <c r="D770" s="11">
        <v>1</v>
      </c>
      <c r="E770" s="12">
        <v>3402</v>
      </c>
    </row>
    <row r="771" spans="1:5" x14ac:dyDescent="0.3">
      <c r="A771" s="3" t="s">
        <v>18066</v>
      </c>
      <c r="B771" s="11" t="s">
        <v>292</v>
      </c>
      <c r="C771" s="11" t="s">
        <v>17297</v>
      </c>
      <c r="D771" s="11">
        <v>6</v>
      </c>
      <c r="E771" s="12">
        <v>13112</v>
      </c>
    </row>
    <row r="772" spans="1:5" x14ac:dyDescent="0.3">
      <c r="A772" s="3" t="s">
        <v>18067</v>
      </c>
      <c r="B772" s="11" t="s">
        <v>296</v>
      </c>
      <c r="C772" s="11" t="s">
        <v>17293</v>
      </c>
      <c r="D772" s="11">
        <v>12</v>
      </c>
      <c r="E772" s="12">
        <v>10573</v>
      </c>
    </row>
    <row r="773" spans="1:5" x14ac:dyDescent="0.3">
      <c r="A773" s="3" t="s">
        <v>18068</v>
      </c>
      <c r="B773" s="11" t="s">
        <v>354</v>
      </c>
      <c r="C773" s="11" t="s">
        <v>17295</v>
      </c>
      <c r="D773" s="11">
        <v>6</v>
      </c>
      <c r="E773" s="12">
        <v>13272</v>
      </c>
    </row>
    <row r="774" spans="1:5" x14ac:dyDescent="0.3">
      <c r="A774" s="3" t="s">
        <v>18069</v>
      </c>
      <c r="B774" s="11" t="s">
        <v>253</v>
      </c>
      <c r="C774" s="11" t="s">
        <v>17295</v>
      </c>
      <c r="D774" s="11">
        <v>12</v>
      </c>
      <c r="E774" s="12">
        <v>5057</v>
      </c>
    </row>
    <row r="775" spans="1:5" x14ac:dyDescent="0.3">
      <c r="A775" s="3" t="s">
        <v>18070</v>
      </c>
      <c r="B775" s="11" t="s">
        <v>146</v>
      </c>
      <c r="C775" s="11" t="s">
        <v>17308</v>
      </c>
      <c r="D775" s="11">
        <v>2</v>
      </c>
      <c r="E775" s="12">
        <v>3184</v>
      </c>
    </row>
    <row r="776" spans="1:5" x14ac:dyDescent="0.3">
      <c r="A776" s="3" t="s">
        <v>18071</v>
      </c>
      <c r="B776" s="11" t="s">
        <v>118</v>
      </c>
      <c r="C776" s="11" t="s">
        <v>17306</v>
      </c>
      <c r="D776" s="11">
        <v>7</v>
      </c>
      <c r="E776" s="12">
        <v>17717</v>
      </c>
    </row>
    <row r="777" spans="1:5" x14ac:dyDescent="0.3">
      <c r="A777" s="3" t="s">
        <v>18072</v>
      </c>
      <c r="B777" s="11" t="s">
        <v>177</v>
      </c>
      <c r="C777" s="11" t="s">
        <v>17293</v>
      </c>
      <c r="D777" s="11">
        <v>5</v>
      </c>
      <c r="E777" s="12">
        <v>6420</v>
      </c>
    </row>
    <row r="778" spans="1:5" x14ac:dyDescent="0.3">
      <c r="A778" s="3" t="s">
        <v>18073</v>
      </c>
      <c r="B778" s="11" t="s">
        <v>162</v>
      </c>
      <c r="C778" s="11" t="s">
        <v>17295</v>
      </c>
      <c r="D778" s="11">
        <v>5</v>
      </c>
      <c r="E778" s="12">
        <v>8104</v>
      </c>
    </row>
    <row r="779" spans="1:5" x14ac:dyDescent="0.3">
      <c r="A779" s="3" t="s">
        <v>18074</v>
      </c>
      <c r="B779" s="11" t="s">
        <v>286</v>
      </c>
      <c r="C779" s="11" t="s">
        <v>17293</v>
      </c>
      <c r="D779" s="11">
        <v>6</v>
      </c>
      <c r="E779" s="12">
        <v>17335</v>
      </c>
    </row>
    <row r="780" spans="1:5" x14ac:dyDescent="0.3">
      <c r="A780" s="3" t="s">
        <v>18075</v>
      </c>
      <c r="B780" s="11" t="s">
        <v>378</v>
      </c>
      <c r="C780" s="11" t="s">
        <v>17295</v>
      </c>
      <c r="D780" s="11">
        <v>6</v>
      </c>
      <c r="E780" s="12">
        <v>23804</v>
      </c>
    </row>
    <row r="781" spans="1:5" x14ac:dyDescent="0.3">
      <c r="A781" s="3" t="s">
        <v>18076</v>
      </c>
      <c r="B781" s="11" t="s">
        <v>121</v>
      </c>
      <c r="C781" s="11" t="s">
        <v>17297</v>
      </c>
      <c r="D781" s="11">
        <v>7</v>
      </c>
      <c r="E781" s="12">
        <v>9492</v>
      </c>
    </row>
    <row r="782" spans="1:5" x14ac:dyDescent="0.3">
      <c r="A782" s="3" t="s">
        <v>18077</v>
      </c>
      <c r="B782" s="11" t="s">
        <v>395</v>
      </c>
      <c r="C782" s="11" t="s">
        <v>17295</v>
      </c>
      <c r="D782" s="11">
        <v>8</v>
      </c>
      <c r="E782" s="12">
        <v>11020</v>
      </c>
    </row>
    <row r="783" spans="1:5" x14ac:dyDescent="0.3">
      <c r="A783" s="3" t="s">
        <v>18078</v>
      </c>
      <c r="B783" s="11" t="s">
        <v>223</v>
      </c>
      <c r="C783" s="11" t="s">
        <v>17293</v>
      </c>
      <c r="D783" s="11">
        <v>1</v>
      </c>
      <c r="E783" s="12">
        <v>14915</v>
      </c>
    </row>
    <row r="784" spans="1:5" x14ac:dyDescent="0.3">
      <c r="A784" s="3" t="s">
        <v>18079</v>
      </c>
      <c r="B784" s="11" t="s">
        <v>104</v>
      </c>
      <c r="C784" s="11" t="s">
        <v>17308</v>
      </c>
      <c r="D784" s="11">
        <v>3</v>
      </c>
      <c r="E784" s="12">
        <v>23895</v>
      </c>
    </row>
    <row r="785" spans="1:5" x14ac:dyDescent="0.3">
      <c r="A785" s="3" t="s">
        <v>18080</v>
      </c>
      <c r="B785" s="11" t="s">
        <v>226</v>
      </c>
      <c r="C785" s="11" t="s">
        <v>17306</v>
      </c>
      <c r="D785" s="11">
        <v>3</v>
      </c>
      <c r="E785" s="12">
        <v>18548</v>
      </c>
    </row>
    <row r="786" spans="1:5" x14ac:dyDescent="0.3">
      <c r="A786" s="3" t="s">
        <v>18081</v>
      </c>
      <c r="B786" s="11" t="s">
        <v>360</v>
      </c>
      <c r="C786" s="11" t="s">
        <v>17297</v>
      </c>
      <c r="D786" s="11">
        <v>4</v>
      </c>
      <c r="E786" s="12">
        <v>18849</v>
      </c>
    </row>
    <row r="787" spans="1:5" x14ac:dyDescent="0.3">
      <c r="A787" s="3" t="s">
        <v>18082</v>
      </c>
      <c r="B787" s="11" t="s">
        <v>81</v>
      </c>
      <c r="C787" s="11" t="s">
        <v>17297</v>
      </c>
      <c r="D787" s="11">
        <v>4</v>
      </c>
      <c r="E787" s="12">
        <v>3085</v>
      </c>
    </row>
    <row r="788" spans="1:5" x14ac:dyDescent="0.3">
      <c r="A788" s="3" t="s">
        <v>18083</v>
      </c>
      <c r="B788" s="11" t="s">
        <v>146</v>
      </c>
      <c r="C788" s="11" t="s">
        <v>17297</v>
      </c>
      <c r="D788" s="11">
        <v>4</v>
      </c>
      <c r="E788" s="12">
        <v>5014</v>
      </c>
    </row>
    <row r="789" spans="1:5" x14ac:dyDescent="0.3">
      <c r="A789" s="3" t="s">
        <v>18084</v>
      </c>
      <c r="B789" s="11" t="s">
        <v>306</v>
      </c>
      <c r="C789" s="11" t="s">
        <v>17295</v>
      </c>
      <c r="D789" s="11">
        <v>7</v>
      </c>
      <c r="E789" s="12">
        <v>20380</v>
      </c>
    </row>
    <row r="790" spans="1:5" x14ac:dyDescent="0.3">
      <c r="A790" s="3" t="s">
        <v>18085</v>
      </c>
      <c r="B790" s="11" t="s">
        <v>190</v>
      </c>
      <c r="C790" s="11" t="s">
        <v>17297</v>
      </c>
      <c r="D790" s="11">
        <v>12</v>
      </c>
      <c r="E790" s="12">
        <v>5919</v>
      </c>
    </row>
    <row r="791" spans="1:5" x14ac:dyDescent="0.3">
      <c r="A791" s="3" t="s">
        <v>18086</v>
      </c>
      <c r="B791" s="11" t="s">
        <v>116</v>
      </c>
      <c r="C791" s="11" t="s">
        <v>17308</v>
      </c>
      <c r="D791" s="11">
        <v>7</v>
      </c>
      <c r="E791" s="12">
        <v>8064</v>
      </c>
    </row>
    <row r="792" spans="1:5" x14ac:dyDescent="0.3">
      <c r="A792" s="3" t="s">
        <v>18087</v>
      </c>
      <c r="B792" s="11" t="s">
        <v>350</v>
      </c>
      <c r="C792" s="11" t="s">
        <v>17297</v>
      </c>
      <c r="D792" s="11">
        <v>2</v>
      </c>
      <c r="E792" s="12">
        <v>13857</v>
      </c>
    </row>
    <row r="793" spans="1:5" x14ac:dyDescent="0.3">
      <c r="A793" s="3" t="s">
        <v>18088</v>
      </c>
      <c r="B793" s="11" t="s">
        <v>314</v>
      </c>
      <c r="C793" s="11" t="s">
        <v>17306</v>
      </c>
      <c r="D793" s="11">
        <v>4</v>
      </c>
      <c r="E793" s="12">
        <v>23653</v>
      </c>
    </row>
    <row r="794" spans="1:5" x14ac:dyDescent="0.3">
      <c r="A794" s="3" t="s">
        <v>18089</v>
      </c>
      <c r="B794" s="11" t="s">
        <v>50</v>
      </c>
      <c r="C794" s="11" t="s">
        <v>17297</v>
      </c>
      <c r="D794" s="11">
        <v>3</v>
      </c>
      <c r="E794" s="12">
        <v>6471</v>
      </c>
    </row>
    <row r="795" spans="1:5" x14ac:dyDescent="0.3">
      <c r="A795" s="3" t="s">
        <v>18090</v>
      </c>
      <c r="B795" s="11" t="s">
        <v>235</v>
      </c>
      <c r="C795" s="11" t="s">
        <v>17308</v>
      </c>
      <c r="D795" s="11">
        <v>12</v>
      </c>
      <c r="E795" s="12">
        <v>8273</v>
      </c>
    </row>
    <row r="796" spans="1:5" x14ac:dyDescent="0.3">
      <c r="A796" s="3" t="s">
        <v>18091</v>
      </c>
      <c r="B796" s="11" t="s">
        <v>66</v>
      </c>
      <c r="C796" s="11" t="s">
        <v>17297</v>
      </c>
      <c r="D796" s="11">
        <v>6</v>
      </c>
      <c r="E796" s="12">
        <v>12730</v>
      </c>
    </row>
    <row r="797" spans="1:5" x14ac:dyDescent="0.3">
      <c r="A797" s="3" t="s">
        <v>18092</v>
      </c>
      <c r="B797" s="11" t="s">
        <v>78</v>
      </c>
      <c r="C797" s="11" t="s">
        <v>17295</v>
      </c>
      <c r="D797" s="11">
        <v>7</v>
      </c>
      <c r="E797" s="12">
        <v>5576</v>
      </c>
    </row>
    <row r="798" spans="1:5" x14ac:dyDescent="0.3">
      <c r="A798" s="3" t="s">
        <v>18093</v>
      </c>
      <c r="B798" s="11" t="s">
        <v>306</v>
      </c>
      <c r="C798" s="11" t="s">
        <v>17308</v>
      </c>
      <c r="D798" s="11">
        <v>7</v>
      </c>
      <c r="E798" s="12">
        <v>5964</v>
      </c>
    </row>
    <row r="799" spans="1:5" x14ac:dyDescent="0.3">
      <c r="A799" s="3" t="s">
        <v>18094</v>
      </c>
      <c r="B799" s="11" t="s">
        <v>128</v>
      </c>
      <c r="C799" s="11" t="s">
        <v>17293</v>
      </c>
      <c r="D799" s="11">
        <v>10</v>
      </c>
      <c r="E799" s="12">
        <v>18877</v>
      </c>
    </row>
    <row r="800" spans="1:5" x14ac:dyDescent="0.3">
      <c r="A800" s="3" t="s">
        <v>18095</v>
      </c>
      <c r="B800" s="11" t="s">
        <v>81</v>
      </c>
      <c r="C800" s="11" t="s">
        <v>17308</v>
      </c>
      <c r="D800" s="11">
        <v>3</v>
      </c>
      <c r="E800" s="12">
        <v>8198</v>
      </c>
    </row>
    <row r="801" spans="1:5" x14ac:dyDescent="0.3">
      <c r="A801" s="3" t="s">
        <v>18096</v>
      </c>
      <c r="B801" s="11" t="s">
        <v>356</v>
      </c>
      <c r="C801" s="11" t="s">
        <v>17308</v>
      </c>
      <c r="D801" s="11">
        <v>6</v>
      </c>
      <c r="E801" s="12">
        <v>8986</v>
      </c>
    </row>
    <row r="802" spans="1:5" x14ac:dyDescent="0.3">
      <c r="A802" s="3" t="s">
        <v>18097</v>
      </c>
      <c r="B802" s="11" t="s">
        <v>57</v>
      </c>
      <c r="C802" s="11" t="s">
        <v>17297</v>
      </c>
      <c r="D802" s="11">
        <v>2</v>
      </c>
      <c r="E802" s="12">
        <v>9177</v>
      </c>
    </row>
    <row r="803" spans="1:5" x14ac:dyDescent="0.3">
      <c r="A803" s="3" t="s">
        <v>18098</v>
      </c>
      <c r="B803" s="11" t="s">
        <v>269</v>
      </c>
      <c r="C803" s="11" t="s">
        <v>17293</v>
      </c>
      <c r="D803" s="11">
        <v>2</v>
      </c>
      <c r="E803" s="12">
        <v>6604</v>
      </c>
    </row>
    <row r="804" spans="1:5" x14ac:dyDescent="0.3">
      <c r="A804" s="3" t="s">
        <v>18099</v>
      </c>
      <c r="B804" s="11" t="s">
        <v>47</v>
      </c>
      <c r="C804" s="11" t="s">
        <v>17308</v>
      </c>
      <c r="D804" s="11">
        <v>3</v>
      </c>
      <c r="E804" s="12">
        <v>23814</v>
      </c>
    </row>
    <row r="805" spans="1:5" x14ac:dyDescent="0.3">
      <c r="A805" s="3" t="s">
        <v>18100</v>
      </c>
      <c r="B805" s="11" t="s">
        <v>296</v>
      </c>
      <c r="C805" s="11" t="s">
        <v>17293</v>
      </c>
      <c r="D805" s="11">
        <v>6</v>
      </c>
      <c r="E805" s="12">
        <v>22420</v>
      </c>
    </row>
    <row r="806" spans="1:5" x14ac:dyDescent="0.3">
      <c r="A806" s="3" t="s">
        <v>18101</v>
      </c>
      <c r="B806" s="11" t="s">
        <v>312</v>
      </c>
      <c r="C806" s="11" t="s">
        <v>17306</v>
      </c>
      <c r="D806" s="11">
        <v>9</v>
      </c>
      <c r="E806" s="12">
        <v>22772</v>
      </c>
    </row>
    <row r="807" spans="1:5" x14ac:dyDescent="0.3">
      <c r="A807" s="3" t="s">
        <v>18102</v>
      </c>
      <c r="B807" s="11" t="s">
        <v>85</v>
      </c>
      <c r="C807" s="11" t="s">
        <v>17308</v>
      </c>
      <c r="D807" s="11">
        <v>10</v>
      </c>
      <c r="E807" s="12">
        <v>3489</v>
      </c>
    </row>
    <row r="808" spans="1:5" x14ac:dyDescent="0.3">
      <c r="A808" s="3" t="s">
        <v>18103</v>
      </c>
      <c r="B808" s="11" t="s">
        <v>152</v>
      </c>
      <c r="C808" s="11" t="s">
        <v>17295</v>
      </c>
      <c r="D808" s="11">
        <v>12</v>
      </c>
      <c r="E808" s="12">
        <v>24096</v>
      </c>
    </row>
    <row r="809" spans="1:5" x14ac:dyDescent="0.3">
      <c r="A809" s="3" t="s">
        <v>18104</v>
      </c>
      <c r="B809" s="11" t="s">
        <v>92</v>
      </c>
      <c r="C809" s="11" t="s">
        <v>17293</v>
      </c>
      <c r="D809" s="11">
        <v>4</v>
      </c>
      <c r="E809" s="12">
        <v>5040</v>
      </c>
    </row>
    <row r="810" spans="1:5" x14ac:dyDescent="0.3">
      <c r="A810" s="3" t="s">
        <v>18105</v>
      </c>
      <c r="B810" s="11" t="s">
        <v>95</v>
      </c>
      <c r="C810" s="11" t="s">
        <v>17293</v>
      </c>
      <c r="D810" s="11">
        <v>11</v>
      </c>
      <c r="E810" s="12">
        <v>6598</v>
      </c>
    </row>
    <row r="811" spans="1:5" x14ac:dyDescent="0.3">
      <c r="A811" s="3" t="s">
        <v>18106</v>
      </c>
      <c r="B811" s="11" t="s">
        <v>206</v>
      </c>
      <c r="C811" s="11" t="s">
        <v>17306</v>
      </c>
      <c r="D811" s="11">
        <v>1</v>
      </c>
      <c r="E811" s="12">
        <v>7441</v>
      </c>
    </row>
    <row r="812" spans="1:5" x14ac:dyDescent="0.3">
      <c r="A812" s="3" t="s">
        <v>18107</v>
      </c>
      <c r="B812" s="11" t="s">
        <v>193</v>
      </c>
      <c r="C812" s="11" t="s">
        <v>17297</v>
      </c>
      <c r="D812" s="11">
        <v>12</v>
      </c>
      <c r="E812" s="12">
        <v>21615</v>
      </c>
    </row>
    <row r="813" spans="1:5" x14ac:dyDescent="0.3">
      <c r="A813" s="3" t="s">
        <v>18108</v>
      </c>
      <c r="B813" s="11" t="s">
        <v>369</v>
      </c>
      <c r="C813" s="11" t="s">
        <v>17306</v>
      </c>
      <c r="D813" s="11">
        <v>10</v>
      </c>
      <c r="E813" s="12">
        <v>22855</v>
      </c>
    </row>
    <row r="814" spans="1:5" x14ac:dyDescent="0.3">
      <c r="A814" s="3" t="s">
        <v>18109</v>
      </c>
      <c r="B814" s="11" t="s">
        <v>57</v>
      </c>
      <c r="C814" s="11" t="s">
        <v>17308</v>
      </c>
      <c r="D814" s="11">
        <v>3</v>
      </c>
      <c r="E814" s="12">
        <v>19936</v>
      </c>
    </row>
    <row r="815" spans="1:5" x14ac:dyDescent="0.3">
      <c r="A815" s="3" t="s">
        <v>18110</v>
      </c>
      <c r="B815" s="11" t="s">
        <v>276</v>
      </c>
      <c r="C815" s="11" t="s">
        <v>17295</v>
      </c>
      <c r="D815" s="11">
        <v>9</v>
      </c>
      <c r="E815" s="12">
        <v>1960</v>
      </c>
    </row>
    <row r="816" spans="1:5" x14ac:dyDescent="0.3">
      <c r="A816" s="3" t="s">
        <v>18111</v>
      </c>
      <c r="B816" s="11" t="s">
        <v>256</v>
      </c>
      <c r="C816" s="11" t="s">
        <v>17297</v>
      </c>
      <c r="D816" s="11">
        <v>1</v>
      </c>
      <c r="E816" s="12">
        <v>15026</v>
      </c>
    </row>
    <row r="817" spans="1:5" x14ac:dyDescent="0.3">
      <c r="A817" s="3" t="s">
        <v>18112</v>
      </c>
      <c r="B817" s="11" t="s">
        <v>124</v>
      </c>
      <c r="C817" s="11" t="s">
        <v>17297</v>
      </c>
      <c r="D817" s="11">
        <v>11</v>
      </c>
      <c r="E817" s="12">
        <v>8563</v>
      </c>
    </row>
    <row r="818" spans="1:5" x14ac:dyDescent="0.3">
      <c r="A818" s="3" t="s">
        <v>18113</v>
      </c>
      <c r="B818" s="11" t="s">
        <v>347</v>
      </c>
      <c r="C818" s="11" t="s">
        <v>17295</v>
      </c>
      <c r="D818" s="11">
        <v>10</v>
      </c>
      <c r="E818" s="12">
        <v>17062</v>
      </c>
    </row>
    <row r="819" spans="1:5" x14ac:dyDescent="0.3">
      <c r="A819" s="3" t="s">
        <v>18114</v>
      </c>
      <c r="B819" s="11" t="s">
        <v>89</v>
      </c>
      <c r="C819" s="11" t="s">
        <v>17306</v>
      </c>
      <c r="D819" s="11">
        <v>10</v>
      </c>
      <c r="E819" s="12">
        <v>1568</v>
      </c>
    </row>
    <row r="820" spans="1:5" x14ac:dyDescent="0.3">
      <c r="A820" s="3" t="s">
        <v>18115</v>
      </c>
      <c r="B820" s="11" t="s">
        <v>50</v>
      </c>
      <c r="C820" s="11" t="s">
        <v>17308</v>
      </c>
      <c r="D820" s="11">
        <v>6</v>
      </c>
      <c r="E820" s="12">
        <v>1227</v>
      </c>
    </row>
    <row r="821" spans="1:5" x14ac:dyDescent="0.3">
      <c r="A821" s="3" t="s">
        <v>18116</v>
      </c>
      <c r="B821" s="11" t="s">
        <v>395</v>
      </c>
      <c r="C821" s="11" t="s">
        <v>17293</v>
      </c>
      <c r="D821" s="11">
        <v>3</v>
      </c>
      <c r="E821" s="12">
        <v>21494</v>
      </c>
    </row>
    <row r="822" spans="1:5" x14ac:dyDescent="0.3">
      <c r="A822" s="3" t="s">
        <v>18117</v>
      </c>
      <c r="B822" s="11" t="s">
        <v>221</v>
      </c>
      <c r="C822" s="11" t="s">
        <v>17308</v>
      </c>
      <c r="D822" s="11">
        <v>10</v>
      </c>
      <c r="E822" s="12">
        <v>1642</v>
      </c>
    </row>
    <row r="823" spans="1:5" x14ac:dyDescent="0.3">
      <c r="A823" s="3" t="s">
        <v>18118</v>
      </c>
      <c r="B823" s="11" t="s">
        <v>352</v>
      </c>
      <c r="C823" s="11" t="s">
        <v>17306</v>
      </c>
      <c r="D823" s="11">
        <v>8</v>
      </c>
      <c r="E823" s="12">
        <v>23119</v>
      </c>
    </row>
    <row r="824" spans="1:5" x14ac:dyDescent="0.3">
      <c r="A824" s="3" t="s">
        <v>18119</v>
      </c>
      <c r="B824" s="11" t="s">
        <v>241</v>
      </c>
      <c r="C824" s="11" t="s">
        <v>17295</v>
      </c>
      <c r="D824" s="11">
        <v>5</v>
      </c>
      <c r="E824" s="12">
        <v>15260</v>
      </c>
    </row>
    <row r="825" spans="1:5" x14ac:dyDescent="0.3">
      <c r="A825" s="3" t="s">
        <v>18120</v>
      </c>
      <c r="B825" s="11" t="s">
        <v>146</v>
      </c>
      <c r="C825" s="11" t="s">
        <v>17297</v>
      </c>
      <c r="D825" s="11">
        <v>2</v>
      </c>
      <c r="E825" s="12">
        <v>22867</v>
      </c>
    </row>
    <row r="826" spans="1:5" x14ac:dyDescent="0.3">
      <c r="A826" s="3" t="s">
        <v>18121</v>
      </c>
      <c r="B826" s="11" t="s">
        <v>286</v>
      </c>
      <c r="C826" s="11" t="s">
        <v>17297</v>
      </c>
      <c r="D826" s="11">
        <v>2</v>
      </c>
      <c r="E826" s="12">
        <v>19027</v>
      </c>
    </row>
    <row r="827" spans="1:5" x14ac:dyDescent="0.3">
      <c r="A827" s="3" t="s">
        <v>18122</v>
      </c>
      <c r="B827" s="11" t="s">
        <v>160</v>
      </c>
      <c r="C827" s="11" t="s">
        <v>17306</v>
      </c>
      <c r="D827" s="11">
        <v>10</v>
      </c>
      <c r="E827" s="12">
        <v>3485</v>
      </c>
    </row>
    <row r="828" spans="1:5" x14ac:dyDescent="0.3">
      <c r="A828" s="3" t="s">
        <v>18123</v>
      </c>
      <c r="B828" s="11" t="s">
        <v>303</v>
      </c>
      <c r="C828" s="11" t="s">
        <v>17306</v>
      </c>
      <c r="D828" s="11">
        <v>6</v>
      </c>
      <c r="E828" s="12">
        <v>14340</v>
      </c>
    </row>
    <row r="829" spans="1:5" x14ac:dyDescent="0.3">
      <c r="A829" s="3" t="s">
        <v>18124</v>
      </c>
      <c r="B829" s="11" t="s">
        <v>137</v>
      </c>
      <c r="C829" s="11" t="s">
        <v>17297</v>
      </c>
      <c r="D829" s="11">
        <v>5</v>
      </c>
      <c r="E829" s="12">
        <v>10888</v>
      </c>
    </row>
    <row r="830" spans="1:5" x14ac:dyDescent="0.3">
      <c r="A830" s="3" t="s">
        <v>18125</v>
      </c>
      <c r="B830" s="11" t="s">
        <v>288</v>
      </c>
      <c r="C830" s="11" t="s">
        <v>17297</v>
      </c>
      <c r="D830" s="11">
        <v>6</v>
      </c>
      <c r="E830" s="12">
        <v>17129</v>
      </c>
    </row>
    <row r="831" spans="1:5" x14ac:dyDescent="0.3">
      <c r="A831" s="3" t="s">
        <v>18126</v>
      </c>
      <c r="B831" s="11" t="s">
        <v>362</v>
      </c>
      <c r="C831" s="11" t="s">
        <v>17297</v>
      </c>
      <c r="D831" s="11">
        <v>1</v>
      </c>
      <c r="E831" s="12">
        <v>15184</v>
      </c>
    </row>
    <row r="832" spans="1:5" x14ac:dyDescent="0.3">
      <c r="A832" s="3" t="s">
        <v>18127</v>
      </c>
      <c r="B832" s="11" t="s">
        <v>362</v>
      </c>
      <c r="C832" s="11" t="s">
        <v>17293</v>
      </c>
      <c r="D832" s="11">
        <v>5</v>
      </c>
      <c r="E832" s="12">
        <v>2475</v>
      </c>
    </row>
    <row r="833" spans="1:5" x14ac:dyDescent="0.3">
      <c r="A833" s="3" t="s">
        <v>18128</v>
      </c>
      <c r="B833" s="11" t="s">
        <v>265</v>
      </c>
      <c r="C833" s="11" t="s">
        <v>17293</v>
      </c>
      <c r="D833" s="11">
        <v>3</v>
      </c>
      <c r="E833" s="12">
        <v>7887</v>
      </c>
    </row>
    <row r="834" spans="1:5" x14ac:dyDescent="0.3">
      <c r="A834" s="3" t="s">
        <v>18129</v>
      </c>
      <c r="B834" s="11" t="s">
        <v>251</v>
      </c>
      <c r="C834" s="11" t="s">
        <v>17306</v>
      </c>
      <c r="D834" s="11">
        <v>11</v>
      </c>
      <c r="E834" s="12">
        <v>7316</v>
      </c>
    </row>
    <row r="835" spans="1:5" x14ac:dyDescent="0.3">
      <c r="A835" s="3" t="s">
        <v>18130</v>
      </c>
      <c r="B835" s="11" t="s">
        <v>37</v>
      </c>
      <c r="C835" s="11" t="s">
        <v>17308</v>
      </c>
      <c r="D835" s="11">
        <v>7</v>
      </c>
      <c r="E835" s="12">
        <v>23595</v>
      </c>
    </row>
    <row r="836" spans="1:5" x14ac:dyDescent="0.3">
      <c r="A836" s="3" t="s">
        <v>18131</v>
      </c>
      <c r="B836" s="11" t="s">
        <v>243</v>
      </c>
      <c r="C836" s="11" t="s">
        <v>17306</v>
      </c>
      <c r="D836" s="11">
        <v>10</v>
      </c>
      <c r="E836" s="12">
        <v>8196</v>
      </c>
    </row>
    <row r="837" spans="1:5" x14ac:dyDescent="0.3">
      <c r="A837" s="3" t="s">
        <v>18132</v>
      </c>
      <c r="B837" s="11" t="s">
        <v>239</v>
      </c>
      <c r="C837" s="11" t="s">
        <v>17295</v>
      </c>
      <c r="D837" s="11">
        <v>12</v>
      </c>
      <c r="E837" s="12">
        <v>16793</v>
      </c>
    </row>
    <row r="838" spans="1:5" x14ac:dyDescent="0.3">
      <c r="A838" s="3" t="s">
        <v>18133</v>
      </c>
      <c r="B838" s="11" t="s">
        <v>360</v>
      </c>
      <c r="C838" s="11" t="s">
        <v>17297</v>
      </c>
      <c r="D838" s="11">
        <v>2</v>
      </c>
      <c r="E838" s="12">
        <v>15475</v>
      </c>
    </row>
    <row r="839" spans="1:5" x14ac:dyDescent="0.3">
      <c r="A839" s="3" t="s">
        <v>18134</v>
      </c>
      <c r="B839" s="11" t="s">
        <v>27</v>
      </c>
      <c r="C839" s="11" t="s">
        <v>17293</v>
      </c>
      <c r="D839" s="11">
        <v>7</v>
      </c>
      <c r="E839" s="12">
        <v>5086</v>
      </c>
    </row>
    <row r="840" spans="1:5" x14ac:dyDescent="0.3">
      <c r="A840" s="3" t="s">
        <v>18135</v>
      </c>
      <c r="B840" s="11" t="s">
        <v>181</v>
      </c>
      <c r="C840" s="11" t="s">
        <v>17297</v>
      </c>
      <c r="D840" s="11">
        <v>5</v>
      </c>
      <c r="E840" s="12">
        <v>5727</v>
      </c>
    </row>
    <row r="841" spans="1:5" x14ac:dyDescent="0.3">
      <c r="A841" s="3" t="s">
        <v>18136</v>
      </c>
      <c r="B841" s="11" t="s">
        <v>211</v>
      </c>
      <c r="C841" s="11" t="s">
        <v>17293</v>
      </c>
      <c r="D841" s="11">
        <v>4</v>
      </c>
      <c r="E841" s="12">
        <v>13756</v>
      </c>
    </row>
    <row r="842" spans="1:5" x14ac:dyDescent="0.3">
      <c r="A842" s="3" t="s">
        <v>18137</v>
      </c>
      <c r="B842" s="11" t="s">
        <v>66</v>
      </c>
      <c r="C842" s="11" t="s">
        <v>17308</v>
      </c>
      <c r="D842" s="11">
        <v>4</v>
      </c>
      <c r="E842" s="12">
        <v>19972</v>
      </c>
    </row>
    <row r="843" spans="1:5" x14ac:dyDescent="0.3">
      <c r="A843" s="3" t="s">
        <v>18138</v>
      </c>
      <c r="B843" s="11" t="s">
        <v>371</v>
      </c>
      <c r="C843" s="11" t="s">
        <v>17293</v>
      </c>
      <c r="D843" s="11">
        <v>3</v>
      </c>
      <c r="E843" s="12">
        <v>3590</v>
      </c>
    </row>
    <row r="844" spans="1:5" x14ac:dyDescent="0.3">
      <c r="A844" s="3" t="s">
        <v>18139</v>
      </c>
      <c r="B844" s="11" t="s">
        <v>298</v>
      </c>
      <c r="C844" s="11" t="s">
        <v>17308</v>
      </c>
      <c r="D844" s="11">
        <v>2</v>
      </c>
      <c r="E844" s="12">
        <v>8079</v>
      </c>
    </row>
    <row r="845" spans="1:5" x14ac:dyDescent="0.3">
      <c r="A845" s="3" t="s">
        <v>18140</v>
      </c>
      <c r="B845" s="11" t="s">
        <v>322</v>
      </c>
      <c r="C845" s="11" t="s">
        <v>17293</v>
      </c>
      <c r="D845" s="11">
        <v>4</v>
      </c>
      <c r="E845" s="12">
        <v>21188</v>
      </c>
    </row>
    <row r="846" spans="1:5" x14ac:dyDescent="0.3">
      <c r="A846" s="3" t="s">
        <v>18141</v>
      </c>
      <c r="B846" s="11" t="s">
        <v>152</v>
      </c>
      <c r="C846" s="11" t="s">
        <v>17297</v>
      </c>
      <c r="D846" s="11">
        <v>8</v>
      </c>
      <c r="E846" s="12">
        <v>10907</v>
      </c>
    </row>
    <row r="847" spans="1:5" x14ac:dyDescent="0.3">
      <c r="A847" s="3" t="s">
        <v>18142</v>
      </c>
      <c r="B847" s="11" t="s">
        <v>332</v>
      </c>
      <c r="C847" s="11" t="s">
        <v>17295</v>
      </c>
      <c r="D847" s="11">
        <v>5</v>
      </c>
      <c r="E847" s="12">
        <v>14247</v>
      </c>
    </row>
    <row r="848" spans="1:5" x14ac:dyDescent="0.3">
      <c r="A848" s="3" t="s">
        <v>18143</v>
      </c>
      <c r="B848" s="11" t="s">
        <v>42</v>
      </c>
      <c r="C848" s="11" t="s">
        <v>17295</v>
      </c>
      <c r="D848" s="11">
        <v>3</v>
      </c>
      <c r="E848" s="12">
        <v>24985</v>
      </c>
    </row>
    <row r="849" spans="1:5" x14ac:dyDescent="0.3">
      <c r="A849" s="3" t="s">
        <v>18144</v>
      </c>
      <c r="B849" s="11" t="s">
        <v>104</v>
      </c>
      <c r="C849" s="11" t="s">
        <v>17297</v>
      </c>
      <c r="D849" s="11">
        <v>4</v>
      </c>
      <c r="E849" s="12">
        <v>10733</v>
      </c>
    </row>
    <row r="850" spans="1:5" x14ac:dyDescent="0.3">
      <c r="A850" s="3" t="s">
        <v>18145</v>
      </c>
      <c r="B850" s="11" t="s">
        <v>260</v>
      </c>
      <c r="C850" s="11" t="s">
        <v>17306</v>
      </c>
      <c r="D850" s="11">
        <v>7</v>
      </c>
      <c r="E850" s="12">
        <v>7349</v>
      </c>
    </row>
    <row r="851" spans="1:5" x14ac:dyDescent="0.3">
      <c r="A851" s="3" t="s">
        <v>18146</v>
      </c>
      <c r="B851" s="11" t="s">
        <v>241</v>
      </c>
      <c r="C851" s="11" t="s">
        <v>17308</v>
      </c>
      <c r="D851" s="11">
        <v>4</v>
      </c>
      <c r="E851" s="12">
        <v>16822</v>
      </c>
    </row>
    <row r="852" spans="1:5" x14ac:dyDescent="0.3">
      <c r="A852" s="3" t="s">
        <v>18147</v>
      </c>
      <c r="B852" s="11" t="s">
        <v>130</v>
      </c>
      <c r="C852" s="11" t="s">
        <v>17297</v>
      </c>
      <c r="D852" s="11">
        <v>6</v>
      </c>
      <c r="E852" s="12">
        <v>16706</v>
      </c>
    </row>
    <row r="853" spans="1:5" x14ac:dyDescent="0.3">
      <c r="A853" s="3" t="s">
        <v>18148</v>
      </c>
      <c r="B853" s="11" t="s">
        <v>399</v>
      </c>
      <c r="C853" s="11" t="s">
        <v>17295</v>
      </c>
      <c r="D853" s="11">
        <v>12</v>
      </c>
      <c r="E853" s="12">
        <v>10684</v>
      </c>
    </row>
    <row r="854" spans="1:5" x14ac:dyDescent="0.3">
      <c r="A854" s="3" t="s">
        <v>18149</v>
      </c>
      <c r="B854" s="11" t="s">
        <v>149</v>
      </c>
      <c r="C854" s="11" t="s">
        <v>17297</v>
      </c>
      <c r="D854" s="11">
        <v>5</v>
      </c>
      <c r="E854" s="12">
        <v>11888</v>
      </c>
    </row>
    <row r="855" spans="1:5" x14ac:dyDescent="0.3">
      <c r="A855" s="3" t="s">
        <v>18150</v>
      </c>
      <c r="B855" s="11" t="s">
        <v>223</v>
      </c>
      <c r="C855" s="11" t="s">
        <v>17297</v>
      </c>
      <c r="D855" s="11">
        <v>3</v>
      </c>
      <c r="E855" s="12">
        <v>14694</v>
      </c>
    </row>
    <row r="856" spans="1:5" x14ac:dyDescent="0.3">
      <c r="A856" s="3" t="s">
        <v>18151</v>
      </c>
      <c r="B856" s="11" t="s">
        <v>391</v>
      </c>
      <c r="C856" s="11" t="s">
        <v>17295</v>
      </c>
      <c r="D856" s="11">
        <v>5</v>
      </c>
      <c r="E856" s="12">
        <v>11727</v>
      </c>
    </row>
    <row r="857" spans="1:5" x14ac:dyDescent="0.3">
      <c r="A857" s="3" t="s">
        <v>18152</v>
      </c>
      <c r="B857" s="11" t="s">
        <v>358</v>
      </c>
      <c r="C857" s="11" t="s">
        <v>17293</v>
      </c>
      <c r="D857" s="11">
        <v>12</v>
      </c>
      <c r="E857" s="12">
        <v>9599</v>
      </c>
    </row>
    <row r="858" spans="1:5" x14ac:dyDescent="0.3">
      <c r="A858" s="3" t="s">
        <v>18153</v>
      </c>
      <c r="B858" s="11" t="s">
        <v>13</v>
      </c>
      <c r="C858" s="11" t="s">
        <v>17306</v>
      </c>
      <c r="D858" s="11">
        <v>6</v>
      </c>
      <c r="E858" s="12">
        <v>22101</v>
      </c>
    </row>
    <row r="859" spans="1:5" x14ac:dyDescent="0.3">
      <c r="A859" s="3" t="s">
        <v>18154</v>
      </c>
      <c r="B859" s="11" t="s">
        <v>380</v>
      </c>
      <c r="C859" s="11" t="s">
        <v>17293</v>
      </c>
      <c r="D859" s="11">
        <v>8</v>
      </c>
      <c r="E859" s="12">
        <v>19517</v>
      </c>
    </row>
    <row r="860" spans="1:5" x14ac:dyDescent="0.3">
      <c r="A860" s="3" t="s">
        <v>18155</v>
      </c>
      <c r="B860" s="11" t="s">
        <v>160</v>
      </c>
      <c r="C860" s="11" t="s">
        <v>17308</v>
      </c>
      <c r="D860" s="11">
        <v>10</v>
      </c>
      <c r="E860" s="12">
        <v>3470</v>
      </c>
    </row>
    <row r="861" spans="1:5" x14ac:dyDescent="0.3">
      <c r="A861" s="3" t="s">
        <v>18156</v>
      </c>
      <c r="B861" s="11" t="s">
        <v>387</v>
      </c>
      <c r="C861" s="11" t="s">
        <v>17297</v>
      </c>
      <c r="D861" s="11">
        <v>6</v>
      </c>
      <c r="E861" s="12">
        <v>11477</v>
      </c>
    </row>
    <row r="862" spans="1:5" x14ac:dyDescent="0.3">
      <c r="A862" s="3" t="s">
        <v>18157</v>
      </c>
      <c r="B862" s="11" t="s">
        <v>371</v>
      </c>
      <c r="C862" s="11" t="s">
        <v>17293</v>
      </c>
      <c r="D862" s="11">
        <v>3</v>
      </c>
      <c r="E862" s="12">
        <v>20608</v>
      </c>
    </row>
    <row r="863" spans="1:5" x14ac:dyDescent="0.3">
      <c r="A863" s="3" t="s">
        <v>18158</v>
      </c>
      <c r="B863" s="11" t="s">
        <v>282</v>
      </c>
      <c r="C863" s="11" t="s">
        <v>17293</v>
      </c>
      <c r="D863" s="11">
        <v>10</v>
      </c>
      <c r="E863" s="12">
        <v>17413</v>
      </c>
    </row>
    <row r="864" spans="1:5" x14ac:dyDescent="0.3">
      <c r="A864" s="3" t="s">
        <v>18159</v>
      </c>
      <c r="B864" s="11" t="s">
        <v>221</v>
      </c>
      <c r="C864" s="11" t="s">
        <v>17293</v>
      </c>
      <c r="D864" s="11">
        <v>8</v>
      </c>
      <c r="E864" s="12">
        <v>17456</v>
      </c>
    </row>
    <row r="865" spans="1:5" x14ac:dyDescent="0.3">
      <c r="A865" s="3" t="s">
        <v>18160</v>
      </c>
      <c r="B865" s="11" t="s">
        <v>152</v>
      </c>
      <c r="C865" s="11" t="s">
        <v>17308</v>
      </c>
      <c r="D865" s="11">
        <v>1</v>
      </c>
      <c r="E865" s="12">
        <v>20499</v>
      </c>
    </row>
    <row r="866" spans="1:5" x14ac:dyDescent="0.3">
      <c r="A866" s="3" t="s">
        <v>18161</v>
      </c>
      <c r="B866" s="11" t="s">
        <v>371</v>
      </c>
      <c r="C866" s="11" t="s">
        <v>17293</v>
      </c>
      <c r="D866" s="11">
        <v>12</v>
      </c>
      <c r="E866" s="12">
        <v>8552</v>
      </c>
    </row>
    <row r="867" spans="1:5" x14ac:dyDescent="0.3">
      <c r="A867" s="3" t="s">
        <v>18162</v>
      </c>
      <c r="B867" s="11" t="s">
        <v>92</v>
      </c>
      <c r="C867" s="11" t="s">
        <v>17293</v>
      </c>
      <c r="D867" s="11">
        <v>5</v>
      </c>
      <c r="E867" s="12">
        <v>8054</v>
      </c>
    </row>
    <row r="868" spans="1:5" x14ac:dyDescent="0.3">
      <c r="A868" s="3" t="s">
        <v>18163</v>
      </c>
      <c r="B868" s="11" t="s">
        <v>73</v>
      </c>
      <c r="C868" s="11" t="s">
        <v>17306</v>
      </c>
      <c r="D868" s="11">
        <v>1</v>
      </c>
      <c r="E868" s="12">
        <v>14041</v>
      </c>
    </row>
    <row r="869" spans="1:5" x14ac:dyDescent="0.3">
      <c r="A869" s="3" t="s">
        <v>18164</v>
      </c>
      <c r="B869" s="11" t="s">
        <v>282</v>
      </c>
      <c r="C869" s="11" t="s">
        <v>17293</v>
      </c>
      <c r="D869" s="11">
        <v>1</v>
      </c>
      <c r="E869" s="12">
        <v>24254</v>
      </c>
    </row>
    <row r="870" spans="1:5" x14ac:dyDescent="0.3">
      <c r="A870" s="3" t="s">
        <v>18165</v>
      </c>
      <c r="B870" s="11" t="s">
        <v>226</v>
      </c>
      <c r="C870" s="11" t="s">
        <v>17293</v>
      </c>
      <c r="D870" s="11">
        <v>8</v>
      </c>
      <c r="E870" s="12">
        <v>12386</v>
      </c>
    </row>
    <row r="871" spans="1:5" x14ac:dyDescent="0.3">
      <c r="A871" s="3" t="s">
        <v>18166</v>
      </c>
      <c r="B871" s="11" t="s">
        <v>253</v>
      </c>
      <c r="C871" s="11" t="s">
        <v>17293</v>
      </c>
      <c r="D871" s="11">
        <v>3</v>
      </c>
      <c r="E871" s="12">
        <v>24176</v>
      </c>
    </row>
    <row r="872" spans="1:5" x14ac:dyDescent="0.3">
      <c r="A872" s="3" t="s">
        <v>18167</v>
      </c>
      <c r="B872" s="11" t="s">
        <v>243</v>
      </c>
      <c r="C872" s="11" t="s">
        <v>17293</v>
      </c>
      <c r="D872" s="11">
        <v>9</v>
      </c>
      <c r="E872" s="12">
        <v>3901</v>
      </c>
    </row>
    <row r="873" spans="1:5" x14ac:dyDescent="0.3">
      <c r="A873" s="3" t="s">
        <v>18168</v>
      </c>
      <c r="B873" s="11" t="s">
        <v>382</v>
      </c>
      <c r="C873" s="11" t="s">
        <v>17297</v>
      </c>
      <c r="D873" s="11">
        <v>8</v>
      </c>
      <c r="E873" s="12">
        <v>21333</v>
      </c>
    </row>
    <row r="874" spans="1:5" x14ac:dyDescent="0.3">
      <c r="A874" s="3" t="s">
        <v>18169</v>
      </c>
      <c r="B874" s="11" t="s">
        <v>290</v>
      </c>
      <c r="C874" s="11" t="s">
        <v>17306</v>
      </c>
      <c r="D874" s="11">
        <v>9</v>
      </c>
      <c r="E874" s="12">
        <v>23305</v>
      </c>
    </row>
    <row r="875" spans="1:5" x14ac:dyDescent="0.3">
      <c r="A875" s="3" t="s">
        <v>18170</v>
      </c>
      <c r="B875" s="11" t="s">
        <v>288</v>
      </c>
      <c r="C875" s="11" t="s">
        <v>17293</v>
      </c>
      <c r="D875" s="11">
        <v>8</v>
      </c>
      <c r="E875" s="12">
        <v>4398</v>
      </c>
    </row>
    <row r="876" spans="1:5" x14ac:dyDescent="0.3">
      <c r="A876" s="3" t="s">
        <v>18171</v>
      </c>
      <c r="B876" s="11" t="s">
        <v>47</v>
      </c>
      <c r="C876" s="11" t="s">
        <v>17306</v>
      </c>
      <c r="D876" s="11">
        <v>2</v>
      </c>
      <c r="E876" s="12">
        <v>19485</v>
      </c>
    </row>
    <row r="877" spans="1:5" x14ac:dyDescent="0.3">
      <c r="A877" s="3" t="s">
        <v>18172</v>
      </c>
      <c r="B877" s="11" t="s">
        <v>385</v>
      </c>
      <c r="C877" s="11" t="s">
        <v>17297</v>
      </c>
      <c r="D877" s="11">
        <v>6</v>
      </c>
      <c r="E877" s="12">
        <v>10632</v>
      </c>
    </row>
    <row r="878" spans="1:5" x14ac:dyDescent="0.3">
      <c r="A878" s="3" t="s">
        <v>18173</v>
      </c>
      <c r="B878" s="11" t="s">
        <v>401</v>
      </c>
      <c r="C878" s="11" t="s">
        <v>17306</v>
      </c>
      <c r="D878" s="11">
        <v>6</v>
      </c>
      <c r="E878" s="12">
        <v>22410</v>
      </c>
    </row>
    <row r="879" spans="1:5" x14ac:dyDescent="0.3">
      <c r="A879" s="3" t="s">
        <v>18174</v>
      </c>
      <c r="B879" s="11" t="s">
        <v>269</v>
      </c>
      <c r="C879" s="11" t="s">
        <v>17297</v>
      </c>
      <c r="D879" s="11">
        <v>8</v>
      </c>
      <c r="E879" s="12">
        <v>16178</v>
      </c>
    </row>
    <row r="880" spans="1:5" x14ac:dyDescent="0.3">
      <c r="A880" s="3" t="s">
        <v>18175</v>
      </c>
      <c r="B880" s="11" t="s">
        <v>288</v>
      </c>
      <c r="C880" s="11" t="s">
        <v>17306</v>
      </c>
      <c r="D880" s="11">
        <v>12</v>
      </c>
      <c r="E880" s="12">
        <v>7594</v>
      </c>
    </row>
    <row r="881" spans="1:5" x14ac:dyDescent="0.3">
      <c r="A881" s="3" t="s">
        <v>18176</v>
      </c>
      <c r="B881" s="11" t="s">
        <v>401</v>
      </c>
      <c r="C881" s="11" t="s">
        <v>17308</v>
      </c>
      <c r="D881" s="11">
        <v>3</v>
      </c>
      <c r="E881" s="12">
        <v>6045</v>
      </c>
    </row>
    <row r="882" spans="1:5" x14ac:dyDescent="0.3">
      <c r="A882" s="3" t="s">
        <v>18177</v>
      </c>
      <c r="B882" s="11" t="s">
        <v>294</v>
      </c>
      <c r="C882" s="11" t="s">
        <v>17293</v>
      </c>
      <c r="D882" s="11">
        <v>3</v>
      </c>
      <c r="E882" s="12">
        <v>9874</v>
      </c>
    </row>
    <row r="883" spans="1:5" x14ac:dyDescent="0.3">
      <c r="A883" s="3" t="s">
        <v>18178</v>
      </c>
      <c r="B883" s="11" t="s">
        <v>306</v>
      </c>
      <c r="C883" s="11" t="s">
        <v>17306</v>
      </c>
      <c r="D883" s="11">
        <v>7</v>
      </c>
      <c r="E883" s="12">
        <v>8592</v>
      </c>
    </row>
    <row r="884" spans="1:5" x14ac:dyDescent="0.3">
      <c r="A884" s="3" t="s">
        <v>18179</v>
      </c>
      <c r="B884" s="11" t="s">
        <v>301</v>
      </c>
      <c r="C884" s="11" t="s">
        <v>17295</v>
      </c>
      <c r="D884" s="11">
        <v>4</v>
      </c>
      <c r="E884" s="12">
        <v>21155</v>
      </c>
    </row>
    <row r="885" spans="1:5" x14ac:dyDescent="0.3">
      <c r="A885" s="3" t="s">
        <v>18180</v>
      </c>
      <c r="B885" s="11" t="s">
        <v>344</v>
      </c>
      <c r="C885" s="11" t="s">
        <v>17306</v>
      </c>
      <c r="D885" s="11">
        <v>11</v>
      </c>
      <c r="E885" s="12">
        <v>21508</v>
      </c>
    </row>
    <row r="886" spans="1:5" x14ac:dyDescent="0.3">
      <c r="A886" s="3" t="s">
        <v>18181</v>
      </c>
      <c r="B886" s="11" t="s">
        <v>338</v>
      </c>
      <c r="C886" s="11" t="s">
        <v>17308</v>
      </c>
      <c r="D886" s="11">
        <v>7</v>
      </c>
      <c r="E886" s="12">
        <v>15617</v>
      </c>
    </row>
    <row r="887" spans="1:5" x14ac:dyDescent="0.3">
      <c r="A887" s="3" t="s">
        <v>18182</v>
      </c>
      <c r="B887" s="11" t="s">
        <v>256</v>
      </c>
      <c r="C887" s="11" t="s">
        <v>17297</v>
      </c>
      <c r="D887" s="11">
        <v>10</v>
      </c>
      <c r="E887" s="12">
        <v>19870</v>
      </c>
    </row>
    <row r="888" spans="1:5" x14ac:dyDescent="0.3">
      <c r="A888" s="3" t="s">
        <v>18183</v>
      </c>
      <c r="B888" s="11" t="s">
        <v>399</v>
      </c>
      <c r="C888" s="11" t="s">
        <v>17306</v>
      </c>
      <c r="D888" s="11">
        <v>1</v>
      </c>
      <c r="E888" s="12">
        <v>18383</v>
      </c>
    </row>
    <row r="889" spans="1:5" x14ac:dyDescent="0.3">
      <c r="A889" s="3" t="s">
        <v>18184</v>
      </c>
      <c r="B889" s="11" t="s">
        <v>338</v>
      </c>
      <c r="C889" s="11" t="s">
        <v>17308</v>
      </c>
      <c r="D889" s="11">
        <v>6</v>
      </c>
      <c r="E889" s="12">
        <v>8196</v>
      </c>
    </row>
    <row r="890" spans="1:5" x14ac:dyDescent="0.3">
      <c r="A890" s="3" t="s">
        <v>18185</v>
      </c>
      <c r="B890" s="11" t="s">
        <v>160</v>
      </c>
      <c r="C890" s="11" t="s">
        <v>17308</v>
      </c>
      <c r="D890" s="11">
        <v>11</v>
      </c>
      <c r="E890" s="12">
        <v>1402</v>
      </c>
    </row>
    <row r="891" spans="1:5" x14ac:dyDescent="0.3">
      <c r="A891" s="3" t="s">
        <v>18186</v>
      </c>
      <c r="B891" s="11" t="s">
        <v>198</v>
      </c>
      <c r="C891" s="11" t="s">
        <v>17306</v>
      </c>
      <c r="D891" s="11">
        <v>11</v>
      </c>
      <c r="E891" s="12">
        <v>22448</v>
      </c>
    </row>
    <row r="892" spans="1:5" x14ac:dyDescent="0.3">
      <c r="A892" s="3" t="s">
        <v>18187</v>
      </c>
      <c r="B892" s="11" t="s">
        <v>294</v>
      </c>
      <c r="C892" s="11" t="s">
        <v>17306</v>
      </c>
      <c r="D892" s="11">
        <v>6</v>
      </c>
      <c r="E892" s="12">
        <v>23140</v>
      </c>
    </row>
    <row r="893" spans="1:5" x14ac:dyDescent="0.3">
      <c r="A893" s="3" t="s">
        <v>18188</v>
      </c>
      <c r="B893" s="11" t="s">
        <v>399</v>
      </c>
      <c r="C893" s="11" t="s">
        <v>17297</v>
      </c>
      <c r="D893" s="11">
        <v>11</v>
      </c>
      <c r="E893" s="12">
        <v>15855</v>
      </c>
    </row>
    <row r="894" spans="1:5" x14ac:dyDescent="0.3">
      <c r="A894" s="3" t="s">
        <v>18189</v>
      </c>
      <c r="B894" s="11" t="s">
        <v>208</v>
      </c>
      <c r="C894" s="11" t="s">
        <v>17293</v>
      </c>
      <c r="D894" s="11">
        <v>6</v>
      </c>
      <c r="E894" s="12">
        <v>11326</v>
      </c>
    </row>
    <row r="895" spans="1:5" x14ac:dyDescent="0.3">
      <c r="A895" s="3" t="s">
        <v>18190</v>
      </c>
      <c r="B895" s="11" t="s">
        <v>146</v>
      </c>
      <c r="C895" s="11" t="s">
        <v>17308</v>
      </c>
      <c r="D895" s="11">
        <v>4</v>
      </c>
      <c r="E895" s="12">
        <v>24018</v>
      </c>
    </row>
    <row r="896" spans="1:5" x14ac:dyDescent="0.3">
      <c r="A896" s="3" t="s">
        <v>18191</v>
      </c>
      <c r="B896" s="11" t="s">
        <v>329</v>
      </c>
      <c r="C896" s="11" t="s">
        <v>17293</v>
      </c>
      <c r="D896" s="11">
        <v>8</v>
      </c>
      <c r="E896" s="12">
        <v>11725</v>
      </c>
    </row>
    <row r="897" spans="1:5" x14ac:dyDescent="0.3">
      <c r="A897" s="3" t="s">
        <v>18192</v>
      </c>
      <c r="B897" s="11" t="s">
        <v>352</v>
      </c>
      <c r="C897" s="11" t="s">
        <v>17297</v>
      </c>
      <c r="D897" s="11">
        <v>11</v>
      </c>
      <c r="E897" s="12">
        <v>1469</v>
      </c>
    </row>
    <row r="898" spans="1:5" x14ac:dyDescent="0.3">
      <c r="A898" s="3" t="s">
        <v>18193</v>
      </c>
      <c r="B898" s="11" t="s">
        <v>221</v>
      </c>
      <c r="C898" s="11" t="s">
        <v>17308</v>
      </c>
      <c r="D898" s="11">
        <v>5</v>
      </c>
      <c r="E898" s="12">
        <v>9343</v>
      </c>
    </row>
    <row r="899" spans="1:5" x14ac:dyDescent="0.3">
      <c r="A899" s="3" t="s">
        <v>18194</v>
      </c>
      <c r="B899" s="11" t="s">
        <v>385</v>
      </c>
      <c r="C899" s="11" t="s">
        <v>17297</v>
      </c>
      <c r="D899" s="11">
        <v>5</v>
      </c>
      <c r="E899" s="12">
        <v>23021</v>
      </c>
    </row>
    <row r="900" spans="1:5" x14ac:dyDescent="0.3">
      <c r="A900" s="3" t="s">
        <v>18195</v>
      </c>
      <c r="B900" s="11" t="s">
        <v>310</v>
      </c>
      <c r="C900" s="11" t="s">
        <v>17306</v>
      </c>
      <c r="D900" s="11">
        <v>12</v>
      </c>
      <c r="E900" s="12">
        <v>11614</v>
      </c>
    </row>
    <row r="901" spans="1:5" x14ac:dyDescent="0.3">
      <c r="A901" s="3" t="s">
        <v>18196</v>
      </c>
      <c r="B901" s="11" t="s">
        <v>69</v>
      </c>
      <c r="C901" s="11" t="s">
        <v>17308</v>
      </c>
      <c r="D901" s="11">
        <v>12</v>
      </c>
      <c r="E901" s="12">
        <v>22819</v>
      </c>
    </row>
    <row r="902" spans="1:5" x14ac:dyDescent="0.3">
      <c r="A902" s="3" t="s">
        <v>18197</v>
      </c>
      <c r="B902" s="11" t="s">
        <v>360</v>
      </c>
      <c r="C902" s="11" t="s">
        <v>17295</v>
      </c>
      <c r="D902" s="11">
        <v>8</v>
      </c>
      <c r="E902" s="12">
        <v>15882</v>
      </c>
    </row>
    <row r="903" spans="1:5" x14ac:dyDescent="0.3">
      <c r="A903" s="3" t="s">
        <v>18198</v>
      </c>
      <c r="B903" s="11" t="s">
        <v>389</v>
      </c>
      <c r="C903" s="11" t="s">
        <v>17297</v>
      </c>
      <c r="D903" s="11">
        <v>1</v>
      </c>
      <c r="E903" s="12">
        <v>10504</v>
      </c>
    </row>
    <row r="904" spans="1:5" x14ac:dyDescent="0.3">
      <c r="A904" s="3" t="s">
        <v>18199</v>
      </c>
      <c r="B904" s="11" t="s">
        <v>226</v>
      </c>
      <c r="C904" s="11" t="s">
        <v>17297</v>
      </c>
      <c r="D904" s="11">
        <v>6</v>
      </c>
      <c r="E904" s="12">
        <v>9918</v>
      </c>
    </row>
    <row r="905" spans="1:5" x14ac:dyDescent="0.3">
      <c r="A905" s="3" t="s">
        <v>18200</v>
      </c>
      <c r="B905" s="11" t="s">
        <v>274</v>
      </c>
      <c r="C905" s="11" t="s">
        <v>17308</v>
      </c>
      <c r="D905" s="11">
        <v>8</v>
      </c>
      <c r="E905" s="12">
        <v>15345</v>
      </c>
    </row>
    <row r="906" spans="1:5" x14ac:dyDescent="0.3">
      <c r="A906" s="3" t="s">
        <v>18201</v>
      </c>
      <c r="B906" s="11" t="s">
        <v>92</v>
      </c>
      <c r="C906" s="11" t="s">
        <v>17306</v>
      </c>
      <c r="D906" s="11">
        <v>4</v>
      </c>
      <c r="E906" s="12">
        <v>11020</v>
      </c>
    </row>
    <row r="907" spans="1:5" x14ac:dyDescent="0.3">
      <c r="A907" s="3" t="s">
        <v>18202</v>
      </c>
      <c r="B907" s="11" t="s">
        <v>326</v>
      </c>
      <c r="C907" s="11" t="s">
        <v>17297</v>
      </c>
      <c r="D907" s="11">
        <v>9</v>
      </c>
      <c r="E907" s="12">
        <v>3283</v>
      </c>
    </row>
    <row r="908" spans="1:5" x14ac:dyDescent="0.3">
      <c r="A908" s="3" t="s">
        <v>18203</v>
      </c>
      <c r="B908" s="11" t="s">
        <v>347</v>
      </c>
      <c r="C908" s="11" t="s">
        <v>17306</v>
      </c>
      <c r="D908" s="11">
        <v>12</v>
      </c>
      <c r="E908" s="12">
        <v>12643</v>
      </c>
    </row>
    <row r="909" spans="1:5" x14ac:dyDescent="0.3">
      <c r="A909" s="3" t="s">
        <v>18204</v>
      </c>
      <c r="B909" s="11" t="s">
        <v>301</v>
      </c>
      <c r="C909" s="11" t="s">
        <v>17306</v>
      </c>
      <c r="D909" s="11">
        <v>2</v>
      </c>
      <c r="E909" s="12">
        <v>5087</v>
      </c>
    </row>
    <row r="910" spans="1:5" x14ac:dyDescent="0.3">
      <c r="A910" s="3" t="s">
        <v>18205</v>
      </c>
      <c r="B910" s="11" t="s">
        <v>336</v>
      </c>
      <c r="C910" s="11" t="s">
        <v>17295</v>
      </c>
      <c r="D910" s="11">
        <v>1</v>
      </c>
      <c r="E910" s="12">
        <v>20381</v>
      </c>
    </row>
    <row r="911" spans="1:5" x14ac:dyDescent="0.3">
      <c r="A911" s="3" t="s">
        <v>18206</v>
      </c>
      <c r="B911" s="11" t="s">
        <v>380</v>
      </c>
      <c r="C911" s="11" t="s">
        <v>17308</v>
      </c>
      <c r="D911" s="11">
        <v>8</v>
      </c>
      <c r="E911" s="12">
        <v>2473</v>
      </c>
    </row>
    <row r="912" spans="1:5" x14ac:dyDescent="0.3">
      <c r="A912" s="3" t="s">
        <v>18207</v>
      </c>
      <c r="B912" s="11" t="s">
        <v>66</v>
      </c>
      <c r="C912" s="11" t="s">
        <v>17297</v>
      </c>
      <c r="D912" s="11">
        <v>12</v>
      </c>
      <c r="E912" s="12">
        <v>8762</v>
      </c>
    </row>
    <row r="913" spans="1:5" x14ac:dyDescent="0.3">
      <c r="A913" s="3" t="s">
        <v>18208</v>
      </c>
      <c r="B913" s="11" t="s">
        <v>312</v>
      </c>
      <c r="C913" s="11" t="s">
        <v>17297</v>
      </c>
      <c r="D913" s="11">
        <v>8</v>
      </c>
      <c r="E913" s="12">
        <v>13093</v>
      </c>
    </row>
    <row r="914" spans="1:5" x14ac:dyDescent="0.3">
      <c r="A914" s="3" t="s">
        <v>18209</v>
      </c>
      <c r="B914" s="11" t="s">
        <v>290</v>
      </c>
      <c r="C914" s="11" t="s">
        <v>17306</v>
      </c>
      <c r="D914" s="11">
        <v>7</v>
      </c>
      <c r="E914" s="12">
        <v>7854</v>
      </c>
    </row>
    <row r="915" spans="1:5" x14ac:dyDescent="0.3">
      <c r="A915" s="3" t="s">
        <v>18210</v>
      </c>
      <c r="B915" s="11" t="s">
        <v>332</v>
      </c>
      <c r="C915" s="11" t="s">
        <v>17306</v>
      </c>
      <c r="D915" s="11">
        <v>9</v>
      </c>
      <c r="E915" s="12">
        <v>1977</v>
      </c>
    </row>
    <row r="916" spans="1:5" x14ac:dyDescent="0.3">
      <c r="A916" s="3" t="s">
        <v>18211</v>
      </c>
      <c r="B916" s="11" t="s">
        <v>57</v>
      </c>
      <c r="C916" s="11" t="s">
        <v>17308</v>
      </c>
      <c r="D916" s="11">
        <v>4</v>
      </c>
      <c r="E916" s="12">
        <v>2339</v>
      </c>
    </row>
    <row r="917" spans="1:5" x14ac:dyDescent="0.3">
      <c r="A917" s="3" t="s">
        <v>18212</v>
      </c>
      <c r="B917" s="11" t="s">
        <v>198</v>
      </c>
      <c r="C917" s="11" t="s">
        <v>17308</v>
      </c>
      <c r="D917" s="11">
        <v>11</v>
      </c>
      <c r="E917" s="12">
        <v>24899</v>
      </c>
    </row>
    <row r="918" spans="1:5" x14ac:dyDescent="0.3">
      <c r="A918" s="3" t="s">
        <v>18213</v>
      </c>
      <c r="B918" s="11" t="s">
        <v>389</v>
      </c>
      <c r="C918" s="11" t="s">
        <v>17297</v>
      </c>
      <c r="D918" s="11">
        <v>5</v>
      </c>
      <c r="E918" s="12">
        <v>17047</v>
      </c>
    </row>
    <row r="919" spans="1:5" x14ac:dyDescent="0.3">
      <c r="A919" s="3" t="s">
        <v>18214</v>
      </c>
      <c r="B919" s="11" t="s">
        <v>272</v>
      </c>
      <c r="C919" s="11" t="s">
        <v>17295</v>
      </c>
      <c r="D919" s="11">
        <v>1</v>
      </c>
      <c r="E919" s="12">
        <v>11072</v>
      </c>
    </row>
    <row r="920" spans="1:5" x14ac:dyDescent="0.3">
      <c r="A920" s="3" t="s">
        <v>18215</v>
      </c>
      <c r="B920" s="11" t="s">
        <v>344</v>
      </c>
      <c r="C920" s="11" t="s">
        <v>17297</v>
      </c>
      <c r="D920" s="11">
        <v>6</v>
      </c>
      <c r="E920" s="12">
        <v>17370</v>
      </c>
    </row>
    <row r="921" spans="1:5" x14ac:dyDescent="0.3">
      <c r="A921" s="3" t="s">
        <v>18216</v>
      </c>
      <c r="B921" s="11" t="s">
        <v>276</v>
      </c>
      <c r="C921" s="11" t="s">
        <v>17308</v>
      </c>
      <c r="D921" s="11">
        <v>2</v>
      </c>
      <c r="E921" s="12">
        <v>13247</v>
      </c>
    </row>
    <row r="922" spans="1:5" x14ac:dyDescent="0.3">
      <c r="A922" s="3" t="s">
        <v>18217</v>
      </c>
      <c r="B922" s="11" t="s">
        <v>32</v>
      </c>
      <c r="C922" s="11" t="s">
        <v>17293</v>
      </c>
      <c r="D922" s="11">
        <v>1</v>
      </c>
      <c r="E922" s="12">
        <v>5928</v>
      </c>
    </row>
    <row r="923" spans="1:5" x14ac:dyDescent="0.3">
      <c r="A923" s="3" t="s">
        <v>18218</v>
      </c>
      <c r="B923" s="11" t="s">
        <v>256</v>
      </c>
      <c r="C923" s="11" t="s">
        <v>17306</v>
      </c>
      <c r="D923" s="11">
        <v>3</v>
      </c>
      <c r="E923" s="12">
        <v>19621</v>
      </c>
    </row>
    <row r="924" spans="1:5" x14ac:dyDescent="0.3">
      <c r="A924" s="3" t="s">
        <v>18219</v>
      </c>
      <c r="B924" s="11" t="s">
        <v>128</v>
      </c>
      <c r="C924" s="11" t="s">
        <v>17308</v>
      </c>
      <c r="D924" s="11">
        <v>3</v>
      </c>
      <c r="E924" s="12">
        <v>1777</v>
      </c>
    </row>
    <row r="925" spans="1:5" x14ac:dyDescent="0.3">
      <c r="A925" s="3" t="s">
        <v>18220</v>
      </c>
      <c r="B925" s="11" t="s">
        <v>380</v>
      </c>
      <c r="C925" s="11" t="s">
        <v>17293</v>
      </c>
      <c r="D925" s="11">
        <v>12</v>
      </c>
      <c r="E925" s="12">
        <v>22030</v>
      </c>
    </row>
    <row r="926" spans="1:5" x14ac:dyDescent="0.3">
      <c r="A926" s="3" t="s">
        <v>18221</v>
      </c>
      <c r="B926" s="11" t="s">
        <v>387</v>
      </c>
      <c r="C926" s="11" t="s">
        <v>17293</v>
      </c>
      <c r="D926" s="11">
        <v>6</v>
      </c>
      <c r="E926" s="12">
        <v>7856</v>
      </c>
    </row>
    <row r="927" spans="1:5" x14ac:dyDescent="0.3">
      <c r="A927" s="3" t="s">
        <v>18222</v>
      </c>
      <c r="B927" s="11" t="s">
        <v>358</v>
      </c>
      <c r="C927" s="11" t="s">
        <v>17295</v>
      </c>
      <c r="D927" s="11">
        <v>11</v>
      </c>
      <c r="E927" s="12">
        <v>10359</v>
      </c>
    </row>
    <row r="928" spans="1:5" x14ac:dyDescent="0.3">
      <c r="A928" s="3" t="s">
        <v>18223</v>
      </c>
      <c r="B928" s="11" t="s">
        <v>229</v>
      </c>
      <c r="C928" s="11" t="s">
        <v>17297</v>
      </c>
      <c r="D928" s="11">
        <v>9</v>
      </c>
      <c r="E928" s="12">
        <v>17763</v>
      </c>
    </row>
    <row r="929" spans="1:5" x14ac:dyDescent="0.3">
      <c r="A929" s="3" t="s">
        <v>18224</v>
      </c>
      <c r="B929" s="11" t="s">
        <v>130</v>
      </c>
      <c r="C929" s="11" t="s">
        <v>17295</v>
      </c>
      <c r="D929" s="11">
        <v>5</v>
      </c>
      <c r="E929" s="12">
        <v>3601</v>
      </c>
    </row>
    <row r="930" spans="1:5" x14ac:dyDescent="0.3">
      <c r="A930" s="3" t="s">
        <v>18225</v>
      </c>
      <c r="B930" s="11" t="s">
        <v>272</v>
      </c>
      <c r="C930" s="11" t="s">
        <v>17308</v>
      </c>
      <c r="D930" s="11">
        <v>1</v>
      </c>
      <c r="E930" s="12">
        <v>21499</v>
      </c>
    </row>
    <row r="931" spans="1:5" x14ac:dyDescent="0.3">
      <c r="A931" s="3" t="s">
        <v>18226</v>
      </c>
      <c r="B931" s="11" t="s">
        <v>324</v>
      </c>
      <c r="C931" s="11" t="s">
        <v>17297</v>
      </c>
      <c r="D931" s="11">
        <v>12</v>
      </c>
      <c r="E931" s="12">
        <v>23458</v>
      </c>
    </row>
    <row r="932" spans="1:5" x14ac:dyDescent="0.3">
      <c r="A932" s="3" t="s">
        <v>18227</v>
      </c>
      <c r="B932" s="11" t="s">
        <v>399</v>
      </c>
      <c r="C932" s="11" t="s">
        <v>17306</v>
      </c>
      <c r="D932" s="11">
        <v>2</v>
      </c>
      <c r="E932" s="12">
        <v>17686</v>
      </c>
    </row>
    <row r="933" spans="1:5" x14ac:dyDescent="0.3">
      <c r="A933" s="3" t="s">
        <v>18228</v>
      </c>
      <c r="B933" s="11" t="s">
        <v>203</v>
      </c>
      <c r="C933" s="11" t="s">
        <v>17308</v>
      </c>
      <c r="D933" s="11">
        <v>9</v>
      </c>
      <c r="E933" s="12">
        <v>10807</v>
      </c>
    </row>
    <row r="934" spans="1:5" x14ac:dyDescent="0.3">
      <c r="A934" s="3" t="s">
        <v>18229</v>
      </c>
      <c r="B934" s="11" t="s">
        <v>235</v>
      </c>
      <c r="C934" s="11" t="s">
        <v>17295</v>
      </c>
      <c r="D934" s="11">
        <v>11</v>
      </c>
      <c r="E934" s="12">
        <v>4324</v>
      </c>
    </row>
    <row r="935" spans="1:5" x14ac:dyDescent="0.3">
      <c r="A935" s="3" t="s">
        <v>18230</v>
      </c>
      <c r="B935" s="11" t="s">
        <v>98</v>
      </c>
      <c r="C935" s="11" t="s">
        <v>17295</v>
      </c>
      <c r="D935" s="11">
        <v>7</v>
      </c>
      <c r="E935" s="12">
        <v>5826</v>
      </c>
    </row>
    <row r="936" spans="1:5" x14ac:dyDescent="0.3">
      <c r="A936" s="3" t="s">
        <v>18231</v>
      </c>
      <c r="B936" s="11" t="s">
        <v>128</v>
      </c>
      <c r="C936" s="11" t="s">
        <v>17297</v>
      </c>
      <c r="D936" s="11">
        <v>1</v>
      </c>
      <c r="E936" s="12">
        <v>10498</v>
      </c>
    </row>
    <row r="937" spans="1:5" x14ac:dyDescent="0.3">
      <c r="A937" s="3" t="s">
        <v>18232</v>
      </c>
      <c r="B937" s="11" t="s">
        <v>360</v>
      </c>
      <c r="C937" s="11" t="s">
        <v>17297</v>
      </c>
      <c r="D937" s="11">
        <v>8</v>
      </c>
      <c r="E937" s="12">
        <v>3112</v>
      </c>
    </row>
    <row r="938" spans="1:5" x14ac:dyDescent="0.3">
      <c r="A938" s="3" t="s">
        <v>18233</v>
      </c>
      <c r="B938" s="11" t="s">
        <v>248</v>
      </c>
      <c r="C938" s="11" t="s">
        <v>17293</v>
      </c>
      <c r="D938" s="11">
        <v>10</v>
      </c>
      <c r="E938" s="12">
        <v>24451</v>
      </c>
    </row>
    <row r="939" spans="1:5" x14ac:dyDescent="0.3">
      <c r="A939" s="3" t="s">
        <v>18234</v>
      </c>
      <c r="B939" s="11" t="s">
        <v>246</v>
      </c>
      <c r="C939" s="11" t="s">
        <v>17306</v>
      </c>
      <c r="D939" s="11">
        <v>10</v>
      </c>
      <c r="E939" s="12">
        <v>7128</v>
      </c>
    </row>
    <row r="940" spans="1:5" x14ac:dyDescent="0.3">
      <c r="A940" s="3" t="s">
        <v>18235</v>
      </c>
      <c r="B940" s="11" t="s">
        <v>320</v>
      </c>
      <c r="C940" s="11" t="s">
        <v>17308</v>
      </c>
      <c r="D940" s="11">
        <v>3</v>
      </c>
      <c r="E940" s="12">
        <v>8403</v>
      </c>
    </row>
    <row r="941" spans="1:5" x14ac:dyDescent="0.3">
      <c r="A941" s="3" t="s">
        <v>18236</v>
      </c>
      <c r="B941" s="11" t="s">
        <v>338</v>
      </c>
      <c r="C941" s="11" t="s">
        <v>17295</v>
      </c>
      <c r="D941" s="11">
        <v>3</v>
      </c>
      <c r="E941" s="12">
        <v>2039</v>
      </c>
    </row>
    <row r="942" spans="1:5" x14ac:dyDescent="0.3">
      <c r="A942" s="3" t="s">
        <v>18237</v>
      </c>
      <c r="B942" s="11" t="s">
        <v>306</v>
      </c>
      <c r="C942" s="11" t="s">
        <v>17295</v>
      </c>
      <c r="D942" s="11">
        <v>8</v>
      </c>
      <c r="E942" s="12">
        <v>16311</v>
      </c>
    </row>
    <row r="943" spans="1:5" x14ac:dyDescent="0.3">
      <c r="A943" s="3" t="s">
        <v>18238</v>
      </c>
      <c r="B943" s="11" t="s">
        <v>198</v>
      </c>
      <c r="C943" s="11" t="s">
        <v>17308</v>
      </c>
      <c r="D943" s="11">
        <v>7</v>
      </c>
      <c r="E943" s="12">
        <v>18092</v>
      </c>
    </row>
    <row r="944" spans="1:5" x14ac:dyDescent="0.3">
      <c r="A944" s="3" t="s">
        <v>18239</v>
      </c>
      <c r="B944" s="11" t="s">
        <v>50</v>
      </c>
      <c r="C944" s="11" t="s">
        <v>17308</v>
      </c>
      <c r="D944" s="11">
        <v>3</v>
      </c>
      <c r="E944" s="12">
        <v>3631</v>
      </c>
    </row>
    <row r="945" spans="1:5" x14ac:dyDescent="0.3">
      <c r="A945" s="3" t="s">
        <v>18240</v>
      </c>
      <c r="B945" s="11" t="s">
        <v>107</v>
      </c>
      <c r="C945" s="11" t="s">
        <v>17306</v>
      </c>
      <c r="D945" s="11">
        <v>9</v>
      </c>
      <c r="E945" s="12">
        <v>20946</v>
      </c>
    </row>
    <row r="946" spans="1:5" x14ac:dyDescent="0.3">
      <c r="A946" s="3" t="s">
        <v>18241</v>
      </c>
      <c r="B946" s="11" t="s">
        <v>221</v>
      </c>
      <c r="C946" s="11" t="s">
        <v>17293</v>
      </c>
      <c r="D946" s="11">
        <v>3</v>
      </c>
      <c r="E946" s="12">
        <v>2218</v>
      </c>
    </row>
    <row r="947" spans="1:5" x14ac:dyDescent="0.3">
      <c r="A947" s="3" t="s">
        <v>18242</v>
      </c>
      <c r="B947" s="11" t="s">
        <v>95</v>
      </c>
      <c r="C947" s="11" t="s">
        <v>17293</v>
      </c>
      <c r="D947" s="11">
        <v>11</v>
      </c>
      <c r="E947" s="12">
        <v>1085</v>
      </c>
    </row>
    <row r="948" spans="1:5" x14ac:dyDescent="0.3">
      <c r="A948" s="3" t="s">
        <v>18243</v>
      </c>
      <c r="B948" s="11" t="s">
        <v>221</v>
      </c>
      <c r="C948" s="11" t="s">
        <v>17293</v>
      </c>
      <c r="D948" s="11">
        <v>1</v>
      </c>
      <c r="E948" s="12">
        <v>16920</v>
      </c>
    </row>
    <row r="949" spans="1:5" x14ac:dyDescent="0.3">
      <c r="A949" s="3" t="s">
        <v>18244</v>
      </c>
      <c r="B949" s="11" t="s">
        <v>382</v>
      </c>
      <c r="C949" s="11" t="s">
        <v>17295</v>
      </c>
      <c r="D949" s="11">
        <v>3</v>
      </c>
      <c r="E949" s="12">
        <v>19160</v>
      </c>
    </row>
    <row r="950" spans="1:5" x14ac:dyDescent="0.3">
      <c r="A950" s="3" t="s">
        <v>18245</v>
      </c>
      <c r="B950" s="11" t="s">
        <v>237</v>
      </c>
      <c r="C950" s="11" t="s">
        <v>17293</v>
      </c>
      <c r="D950" s="11">
        <v>1</v>
      </c>
      <c r="E950" s="12">
        <v>10196</v>
      </c>
    </row>
    <row r="951" spans="1:5" x14ac:dyDescent="0.3">
      <c r="A951" s="3" t="s">
        <v>18246</v>
      </c>
      <c r="B951" s="11" t="s">
        <v>162</v>
      </c>
      <c r="C951" s="11" t="s">
        <v>17297</v>
      </c>
      <c r="D951" s="11">
        <v>8</v>
      </c>
      <c r="E951" s="12">
        <v>22789</v>
      </c>
    </row>
    <row r="952" spans="1:5" x14ac:dyDescent="0.3">
      <c r="A952" s="3" t="s">
        <v>18247</v>
      </c>
      <c r="B952" s="11" t="s">
        <v>320</v>
      </c>
      <c r="C952" s="11" t="s">
        <v>17295</v>
      </c>
      <c r="D952" s="11">
        <v>8</v>
      </c>
      <c r="E952" s="12">
        <v>13073</v>
      </c>
    </row>
    <row r="953" spans="1:5" x14ac:dyDescent="0.3">
      <c r="A953" s="3" t="s">
        <v>18248</v>
      </c>
      <c r="B953" s="11" t="s">
        <v>316</v>
      </c>
      <c r="C953" s="11" t="s">
        <v>17297</v>
      </c>
      <c r="D953" s="11">
        <v>4</v>
      </c>
      <c r="E953" s="12">
        <v>18280</v>
      </c>
    </row>
    <row r="954" spans="1:5" x14ac:dyDescent="0.3">
      <c r="A954" s="3" t="s">
        <v>18249</v>
      </c>
      <c r="B954" s="11" t="s">
        <v>95</v>
      </c>
      <c r="C954" s="11" t="s">
        <v>17308</v>
      </c>
      <c r="D954" s="11">
        <v>12</v>
      </c>
      <c r="E954" s="12">
        <v>11905</v>
      </c>
    </row>
    <row r="955" spans="1:5" x14ac:dyDescent="0.3">
      <c r="A955" s="3" t="s">
        <v>18250</v>
      </c>
      <c r="B955" s="11" t="s">
        <v>32</v>
      </c>
      <c r="C955" s="11" t="s">
        <v>17295</v>
      </c>
      <c r="D955" s="11">
        <v>3</v>
      </c>
      <c r="E955" s="12">
        <v>3182</v>
      </c>
    </row>
    <row r="956" spans="1:5" x14ac:dyDescent="0.3">
      <c r="A956" s="3" t="s">
        <v>18251</v>
      </c>
      <c r="B956" s="11" t="s">
        <v>332</v>
      </c>
      <c r="C956" s="11" t="s">
        <v>17293</v>
      </c>
      <c r="D956" s="11">
        <v>2</v>
      </c>
      <c r="E956" s="12">
        <v>13015</v>
      </c>
    </row>
    <row r="957" spans="1:5" x14ac:dyDescent="0.3">
      <c r="A957" s="3" t="s">
        <v>18252</v>
      </c>
      <c r="B957" s="11" t="s">
        <v>401</v>
      </c>
      <c r="C957" s="11" t="s">
        <v>17306</v>
      </c>
      <c r="D957" s="11">
        <v>1</v>
      </c>
      <c r="E957" s="12">
        <v>22580</v>
      </c>
    </row>
    <row r="958" spans="1:5" x14ac:dyDescent="0.3">
      <c r="A958" s="3" t="s">
        <v>18253</v>
      </c>
      <c r="B958" s="11" t="s">
        <v>198</v>
      </c>
      <c r="C958" s="11" t="s">
        <v>17297</v>
      </c>
      <c r="D958" s="11">
        <v>2</v>
      </c>
      <c r="E958" s="12">
        <v>9056</v>
      </c>
    </row>
    <row r="959" spans="1:5" x14ac:dyDescent="0.3">
      <c r="A959" s="3" t="s">
        <v>18254</v>
      </c>
      <c r="B959" s="11" t="s">
        <v>387</v>
      </c>
      <c r="C959" s="11" t="s">
        <v>17306</v>
      </c>
      <c r="D959" s="11">
        <v>12</v>
      </c>
      <c r="E959" s="12">
        <v>20353</v>
      </c>
    </row>
    <row r="960" spans="1:5" x14ac:dyDescent="0.3">
      <c r="A960" s="3" t="s">
        <v>18255</v>
      </c>
      <c r="B960" s="11" t="s">
        <v>380</v>
      </c>
      <c r="C960" s="11" t="s">
        <v>17308</v>
      </c>
      <c r="D960" s="11">
        <v>10</v>
      </c>
      <c r="E960" s="12">
        <v>5300</v>
      </c>
    </row>
    <row r="961" spans="1:5" x14ac:dyDescent="0.3">
      <c r="A961" s="3" t="s">
        <v>18256</v>
      </c>
      <c r="B961" s="11" t="s">
        <v>107</v>
      </c>
      <c r="C961" s="11" t="s">
        <v>17293</v>
      </c>
      <c r="D961" s="11">
        <v>12</v>
      </c>
      <c r="E961" s="12">
        <v>11357</v>
      </c>
    </row>
    <row r="962" spans="1:5" x14ac:dyDescent="0.3">
      <c r="A962" s="3" t="s">
        <v>18257</v>
      </c>
      <c r="B962" s="11" t="s">
        <v>301</v>
      </c>
      <c r="C962" s="11" t="s">
        <v>17306</v>
      </c>
      <c r="D962" s="11">
        <v>12</v>
      </c>
      <c r="E962" s="12">
        <v>3582</v>
      </c>
    </row>
    <row r="963" spans="1:5" x14ac:dyDescent="0.3">
      <c r="A963" s="3" t="s">
        <v>18258</v>
      </c>
      <c r="B963" s="11" t="s">
        <v>276</v>
      </c>
      <c r="C963" s="11" t="s">
        <v>17308</v>
      </c>
      <c r="D963" s="11">
        <v>2</v>
      </c>
      <c r="E963" s="12">
        <v>12296</v>
      </c>
    </row>
    <row r="964" spans="1:5" x14ac:dyDescent="0.3">
      <c r="A964" s="3" t="s">
        <v>18259</v>
      </c>
      <c r="B964" s="11" t="s">
        <v>274</v>
      </c>
      <c r="C964" s="11" t="s">
        <v>17308</v>
      </c>
      <c r="D964" s="11">
        <v>3</v>
      </c>
      <c r="E964" s="12">
        <v>6011</v>
      </c>
    </row>
    <row r="965" spans="1:5" x14ac:dyDescent="0.3">
      <c r="A965" s="3" t="s">
        <v>18260</v>
      </c>
      <c r="B965" s="11" t="s">
        <v>336</v>
      </c>
      <c r="C965" s="11" t="s">
        <v>17308</v>
      </c>
      <c r="D965" s="11">
        <v>10</v>
      </c>
      <c r="E965" s="12">
        <v>8595</v>
      </c>
    </row>
    <row r="966" spans="1:5" x14ac:dyDescent="0.3">
      <c r="A966" s="3" t="s">
        <v>18261</v>
      </c>
      <c r="B966" s="11" t="s">
        <v>116</v>
      </c>
      <c r="C966" s="11" t="s">
        <v>17306</v>
      </c>
      <c r="D966" s="11">
        <v>6</v>
      </c>
      <c r="E966" s="12">
        <v>24954</v>
      </c>
    </row>
    <row r="967" spans="1:5" x14ac:dyDescent="0.3">
      <c r="A967" s="3" t="s">
        <v>18262</v>
      </c>
      <c r="B967" s="11" t="s">
        <v>248</v>
      </c>
      <c r="C967" s="11" t="s">
        <v>17306</v>
      </c>
      <c r="D967" s="11">
        <v>11</v>
      </c>
      <c r="E967" s="12">
        <v>13513</v>
      </c>
    </row>
    <row r="968" spans="1:5" x14ac:dyDescent="0.3">
      <c r="A968" s="3" t="s">
        <v>18263</v>
      </c>
      <c r="B968" s="11" t="s">
        <v>284</v>
      </c>
      <c r="C968" s="11" t="s">
        <v>17295</v>
      </c>
      <c r="D968" s="11">
        <v>10</v>
      </c>
      <c r="E968" s="12">
        <v>16835</v>
      </c>
    </row>
    <row r="969" spans="1:5" x14ac:dyDescent="0.3">
      <c r="A969" s="3" t="s">
        <v>18264</v>
      </c>
      <c r="B969" s="11" t="s">
        <v>152</v>
      </c>
      <c r="C969" s="11" t="s">
        <v>17295</v>
      </c>
      <c r="D969" s="11">
        <v>7</v>
      </c>
      <c r="E969" s="12">
        <v>11918</v>
      </c>
    </row>
    <row r="970" spans="1:5" x14ac:dyDescent="0.3">
      <c r="A970" s="3" t="s">
        <v>18265</v>
      </c>
      <c r="B970" s="11" t="s">
        <v>37</v>
      </c>
      <c r="C970" s="11" t="s">
        <v>17308</v>
      </c>
      <c r="D970" s="11">
        <v>2</v>
      </c>
      <c r="E970" s="12">
        <v>11240</v>
      </c>
    </row>
    <row r="971" spans="1:5" x14ac:dyDescent="0.3">
      <c r="A971" s="3" t="s">
        <v>18266</v>
      </c>
      <c r="B971" s="11" t="s">
        <v>232</v>
      </c>
      <c r="C971" s="11" t="s">
        <v>17297</v>
      </c>
      <c r="D971" s="11">
        <v>8</v>
      </c>
      <c r="E971" s="12">
        <v>24355</v>
      </c>
    </row>
    <row r="972" spans="1:5" x14ac:dyDescent="0.3">
      <c r="A972" s="3" t="s">
        <v>18267</v>
      </c>
      <c r="B972" s="11" t="s">
        <v>18</v>
      </c>
      <c r="C972" s="11" t="s">
        <v>17306</v>
      </c>
      <c r="D972" s="11">
        <v>10</v>
      </c>
      <c r="E972" s="12">
        <v>13611</v>
      </c>
    </row>
    <row r="973" spans="1:5" x14ac:dyDescent="0.3">
      <c r="A973" s="3" t="s">
        <v>18268</v>
      </c>
      <c r="B973" s="11" t="s">
        <v>121</v>
      </c>
      <c r="C973" s="11" t="s">
        <v>17308</v>
      </c>
      <c r="D973" s="11">
        <v>7</v>
      </c>
      <c r="E973" s="12">
        <v>5876</v>
      </c>
    </row>
    <row r="974" spans="1:5" x14ac:dyDescent="0.3">
      <c r="A974" s="3" t="s">
        <v>18269</v>
      </c>
      <c r="B974" s="11" t="s">
        <v>37</v>
      </c>
      <c r="C974" s="11" t="s">
        <v>17308</v>
      </c>
      <c r="D974" s="11">
        <v>4</v>
      </c>
      <c r="E974" s="12">
        <v>21114</v>
      </c>
    </row>
    <row r="975" spans="1:5" x14ac:dyDescent="0.3">
      <c r="A975" s="3" t="s">
        <v>18270</v>
      </c>
      <c r="B975" s="11" t="s">
        <v>107</v>
      </c>
      <c r="C975" s="11" t="s">
        <v>17295</v>
      </c>
      <c r="D975" s="11">
        <v>9</v>
      </c>
      <c r="E975" s="12">
        <v>20518</v>
      </c>
    </row>
    <row r="976" spans="1:5" x14ac:dyDescent="0.3">
      <c r="A976" s="3" t="s">
        <v>18271</v>
      </c>
      <c r="B976" s="11" t="s">
        <v>193</v>
      </c>
      <c r="C976" s="11" t="s">
        <v>17295</v>
      </c>
      <c r="D976" s="11">
        <v>1</v>
      </c>
      <c r="E976" s="12">
        <v>8549</v>
      </c>
    </row>
    <row r="977" spans="1:5" x14ac:dyDescent="0.3">
      <c r="A977" s="3" t="s">
        <v>18272</v>
      </c>
      <c r="B977" s="11" t="s">
        <v>314</v>
      </c>
      <c r="C977" s="11" t="s">
        <v>17293</v>
      </c>
      <c r="D977" s="11">
        <v>10</v>
      </c>
      <c r="E977" s="12">
        <v>7820</v>
      </c>
    </row>
    <row r="978" spans="1:5" x14ac:dyDescent="0.3">
      <c r="A978" s="3" t="s">
        <v>18273</v>
      </c>
      <c r="B978" s="11" t="s">
        <v>344</v>
      </c>
      <c r="C978" s="11" t="s">
        <v>17293</v>
      </c>
      <c r="D978" s="11">
        <v>7</v>
      </c>
      <c r="E978" s="12">
        <v>12377</v>
      </c>
    </row>
    <row r="979" spans="1:5" x14ac:dyDescent="0.3">
      <c r="A979" s="3" t="s">
        <v>18274</v>
      </c>
      <c r="B979" s="11" t="s">
        <v>128</v>
      </c>
      <c r="C979" s="11" t="s">
        <v>17297</v>
      </c>
      <c r="D979" s="11">
        <v>4</v>
      </c>
      <c r="E979" s="12">
        <v>13096</v>
      </c>
    </row>
    <row r="980" spans="1:5" x14ac:dyDescent="0.3">
      <c r="A980" s="3" t="s">
        <v>18275</v>
      </c>
      <c r="B980" s="11" t="s">
        <v>306</v>
      </c>
      <c r="C980" s="11" t="s">
        <v>17297</v>
      </c>
      <c r="D980" s="11">
        <v>10</v>
      </c>
      <c r="E980" s="12">
        <v>3309</v>
      </c>
    </row>
    <row r="981" spans="1:5" x14ac:dyDescent="0.3">
      <c r="A981" s="3" t="s">
        <v>18276</v>
      </c>
      <c r="B981" s="11" t="s">
        <v>265</v>
      </c>
      <c r="C981" s="11" t="s">
        <v>17297</v>
      </c>
      <c r="D981" s="11">
        <v>11</v>
      </c>
      <c r="E981" s="12">
        <v>13956</v>
      </c>
    </row>
    <row r="982" spans="1:5" x14ac:dyDescent="0.3">
      <c r="A982" s="3" t="s">
        <v>18277</v>
      </c>
      <c r="B982" s="11" t="s">
        <v>152</v>
      </c>
      <c r="C982" s="11" t="s">
        <v>17308</v>
      </c>
      <c r="D982" s="11">
        <v>1</v>
      </c>
      <c r="E982" s="12">
        <v>20956</v>
      </c>
    </row>
    <row r="983" spans="1:5" x14ac:dyDescent="0.3">
      <c r="A983" s="3" t="s">
        <v>18278</v>
      </c>
      <c r="B983" s="11" t="s">
        <v>369</v>
      </c>
      <c r="C983" s="11" t="s">
        <v>17306</v>
      </c>
      <c r="D983" s="11">
        <v>12</v>
      </c>
      <c r="E983" s="12">
        <v>21250</v>
      </c>
    </row>
    <row r="984" spans="1:5" x14ac:dyDescent="0.3">
      <c r="A984" s="3" t="s">
        <v>18279</v>
      </c>
      <c r="B984" s="11" t="s">
        <v>50</v>
      </c>
      <c r="C984" s="11" t="s">
        <v>17293</v>
      </c>
      <c r="D984" s="11">
        <v>12</v>
      </c>
      <c r="E984" s="12">
        <v>22177</v>
      </c>
    </row>
    <row r="985" spans="1:5" x14ac:dyDescent="0.3">
      <c r="A985" s="3" t="s">
        <v>18280</v>
      </c>
      <c r="B985" s="11" t="s">
        <v>73</v>
      </c>
      <c r="C985" s="11" t="s">
        <v>17306</v>
      </c>
      <c r="D985" s="11">
        <v>5</v>
      </c>
      <c r="E985" s="12">
        <v>15270</v>
      </c>
    </row>
    <row r="986" spans="1:5" x14ac:dyDescent="0.3">
      <c r="A986" s="3" t="s">
        <v>18281</v>
      </c>
      <c r="B986" s="11" t="s">
        <v>246</v>
      </c>
      <c r="C986" s="11" t="s">
        <v>17297</v>
      </c>
      <c r="D986" s="11">
        <v>5</v>
      </c>
      <c r="E986" s="12">
        <v>11695</v>
      </c>
    </row>
    <row r="987" spans="1:5" x14ac:dyDescent="0.3">
      <c r="A987" s="3" t="s">
        <v>18282</v>
      </c>
      <c r="B987" s="11" t="s">
        <v>350</v>
      </c>
      <c r="C987" s="11" t="s">
        <v>17308</v>
      </c>
      <c r="D987" s="11">
        <v>10</v>
      </c>
      <c r="E987" s="12">
        <v>4781</v>
      </c>
    </row>
    <row r="988" spans="1:5" x14ac:dyDescent="0.3">
      <c r="A988" s="3" t="s">
        <v>18283</v>
      </c>
      <c r="B988" s="11" t="s">
        <v>251</v>
      </c>
      <c r="C988" s="11" t="s">
        <v>17293</v>
      </c>
      <c r="D988" s="11">
        <v>4</v>
      </c>
      <c r="E988" s="12">
        <v>7358</v>
      </c>
    </row>
    <row r="989" spans="1:5" x14ac:dyDescent="0.3">
      <c r="A989" s="3" t="s">
        <v>18284</v>
      </c>
      <c r="B989" s="11" t="s">
        <v>42</v>
      </c>
      <c r="C989" s="11" t="s">
        <v>17293</v>
      </c>
      <c r="D989" s="11">
        <v>5</v>
      </c>
      <c r="E989" s="12">
        <v>22432</v>
      </c>
    </row>
    <row r="990" spans="1:5" x14ac:dyDescent="0.3">
      <c r="A990" s="3" t="s">
        <v>18285</v>
      </c>
      <c r="B990" s="11" t="s">
        <v>248</v>
      </c>
      <c r="C990" s="11" t="s">
        <v>17295</v>
      </c>
      <c r="D990" s="11">
        <v>12</v>
      </c>
      <c r="E990" s="12">
        <v>6043</v>
      </c>
    </row>
    <row r="991" spans="1:5" x14ac:dyDescent="0.3">
      <c r="A991" s="3" t="s">
        <v>18286</v>
      </c>
      <c r="B991" s="11" t="s">
        <v>81</v>
      </c>
      <c r="C991" s="11" t="s">
        <v>17308</v>
      </c>
      <c r="D991" s="11">
        <v>9</v>
      </c>
      <c r="E991" s="12">
        <v>3485</v>
      </c>
    </row>
    <row r="992" spans="1:5" x14ac:dyDescent="0.3">
      <c r="A992" s="3" t="s">
        <v>18287</v>
      </c>
      <c r="B992" s="11" t="s">
        <v>107</v>
      </c>
      <c r="C992" s="11" t="s">
        <v>17306</v>
      </c>
      <c r="D992" s="11">
        <v>2</v>
      </c>
      <c r="E992" s="12">
        <v>4980</v>
      </c>
    </row>
    <row r="993" spans="1:5" x14ac:dyDescent="0.3">
      <c r="A993" s="3" t="s">
        <v>18288</v>
      </c>
      <c r="B993" s="11" t="s">
        <v>290</v>
      </c>
      <c r="C993" s="11" t="s">
        <v>17295</v>
      </c>
      <c r="D993" s="11">
        <v>2</v>
      </c>
      <c r="E993" s="12">
        <v>17664</v>
      </c>
    </row>
    <row r="994" spans="1:5" x14ac:dyDescent="0.3">
      <c r="A994" s="3" t="s">
        <v>18289</v>
      </c>
      <c r="B994" s="11" t="s">
        <v>316</v>
      </c>
      <c r="C994" s="11" t="s">
        <v>17295</v>
      </c>
      <c r="D994" s="11">
        <v>3</v>
      </c>
      <c r="E994" s="12">
        <v>16667</v>
      </c>
    </row>
    <row r="995" spans="1:5" x14ac:dyDescent="0.3">
      <c r="A995" s="3" t="s">
        <v>18290</v>
      </c>
      <c r="B995" s="11" t="s">
        <v>226</v>
      </c>
      <c r="C995" s="11" t="s">
        <v>17308</v>
      </c>
      <c r="D995" s="11">
        <v>3</v>
      </c>
      <c r="E995" s="12">
        <v>23039</v>
      </c>
    </row>
    <row r="996" spans="1:5" x14ac:dyDescent="0.3">
      <c r="A996" s="3" t="s">
        <v>18291</v>
      </c>
      <c r="B996" s="11" t="s">
        <v>98</v>
      </c>
      <c r="C996" s="11" t="s">
        <v>17308</v>
      </c>
      <c r="D996" s="11">
        <v>10</v>
      </c>
      <c r="E996" s="12">
        <v>8989</v>
      </c>
    </row>
    <row r="997" spans="1:5" x14ac:dyDescent="0.3">
      <c r="A997" s="3" t="s">
        <v>18292</v>
      </c>
      <c r="B997" s="11" t="s">
        <v>116</v>
      </c>
      <c r="C997" s="11" t="s">
        <v>17293</v>
      </c>
      <c r="D997" s="11">
        <v>11</v>
      </c>
      <c r="E997" s="12">
        <v>6791</v>
      </c>
    </row>
    <row r="998" spans="1:5" x14ac:dyDescent="0.3">
      <c r="A998" s="3" t="s">
        <v>18293</v>
      </c>
      <c r="B998" s="11" t="s">
        <v>126</v>
      </c>
      <c r="C998" s="11" t="s">
        <v>17297</v>
      </c>
      <c r="D998" s="11">
        <v>11</v>
      </c>
      <c r="E998" s="12">
        <v>7480</v>
      </c>
    </row>
    <row r="999" spans="1:5" x14ac:dyDescent="0.3">
      <c r="A999" s="3" t="s">
        <v>18294</v>
      </c>
      <c r="B999" s="11" t="s">
        <v>174</v>
      </c>
      <c r="C999" s="11" t="s">
        <v>17293</v>
      </c>
      <c r="D999" s="11">
        <v>6</v>
      </c>
      <c r="E999" s="12">
        <v>12428</v>
      </c>
    </row>
    <row r="1000" spans="1:5" x14ac:dyDescent="0.3">
      <c r="A1000" s="3" t="s">
        <v>18295</v>
      </c>
      <c r="B1000" s="11" t="s">
        <v>356</v>
      </c>
      <c r="C1000" s="11" t="s">
        <v>17297</v>
      </c>
      <c r="D1000" s="11">
        <v>8</v>
      </c>
      <c r="E1000" s="12">
        <v>1627</v>
      </c>
    </row>
    <row r="1001" spans="1:5" x14ac:dyDescent="0.3">
      <c r="A1001" s="3" t="s">
        <v>18296</v>
      </c>
      <c r="B1001" s="11" t="s">
        <v>193</v>
      </c>
      <c r="C1001" s="11" t="s">
        <v>17295</v>
      </c>
      <c r="D1001" s="11">
        <v>11</v>
      </c>
      <c r="E1001" s="12">
        <v>15112</v>
      </c>
    </row>
    <row r="1002" spans="1:5" x14ac:dyDescent="0.3">
      <c r="A1002" s="3" t="s">
        <v>18297</v>
      </c>
      <c r="B1002" s="11" t="s">
        <v>290</v>
      </c>
      <c r="C1002" s="11" t="s">
        <v>17293</v>
      </c>
      <c r="D1002" s="11">
        <v>2</v>
      </c>
      <c r="E1002" s="12">
        <v>3928</v>
      </c>
    </row>
    <row r="1003" spans="1:5" x14ac:dyDescent="0.3">
      <c r="A1003" s="3" t="s">
        <v>18298</v>
      </c>
      <c r="B1003" s="11" t="s">
        <v>344</v>
      </c>
      <c r="C1003" s="11" t="s">
        <v>17295</v>
      </c>
      <c r="D1003" s="11">
        <v>7</v>
      </c>
      <c r="E1003" s="12">
        <v>3164</v>
      </c>
    </row>
    <row r="1004" spans="1:5" x14ac:dyDescent="0.3">
      <c r="A1004" s="3" t="s">
        <v>18299</v>
      </c>
      <c r="B1004" s="11" t="s">
        <v>206</v>
      </c>
      <c r="C1004" s="11" t="s">
        <v>17308</v>
      </c>
      <c r="D1004" s="11">
        <v>7</v>
      </c>
      <c r="E1004" s="12">
        <v>15565</v>
      </c>
    </row>
    <row r="1005" spans="1:5" x14ac:dyDescent="0.3">
      <c r="A1005" s="3" t="s">
        <v>18300</v>
      </c>
      <c r="B1005" s="11" t="s">
        <v>312</v>
      </c>
      <c r="C1005" s="11" t="s">
        <v>17297</v>
      </c>
      <c r="D1005" s="11">
        <v>9</v>
      </c>
      <c r="E1005" s="12">
        <v>9841</v>
      </c>
    </row>
    <row r="1006" spans="1:5" x14ac:dyDescent="0.3">
      <c r="A1006" s="3" t="s">
        <v>18301</v>
      </c>
      <c r="B1006" s="11" t="s">
        <v>168</v>
      </c>
      <c r="C1006" s="11" t="s">
        <v>17295</v>
      </c>
      <c r="D1006" s="11">
        <v>5</v>
      </c>
      <c r="E1006" s="12">
        <v>4406</v>
      </c>
    </row>
    <row r="1007" spans="1:5" x14ac:dyDescent="0.3">
      <c r="A1007" s="3" t="s">
        <v>18302</v>
      </c>
      <c r="B1007" s="11" t="s">
        <v>128</v>
      </c>
      <c r="C1007" s="11" t="s">
        <v>17308</v>
      </c>
      <c r="D1007" s="11">
        <v>8</v>
      </c>
      <c r="E1007" s="12">
        <v>22982</v>
      </c>
    </row>
    <row r="1008" spans="1:5" x14ac:dyDescent="0.3">
      <c r="A1008" s="3" t="s">
        <v>18303</v>
      </c>
      <c r="B1008" s="11" t="s">
        <v>112</v>
      </c>
      <c r="C1008" s="11" t="s">
        <v>17295</v>
      </c>
      <c r="D1008" s="11">
        <v>5</v>
      </c>
      <c r="E1008" s="12">
        <v>15856</v>
      </c>
    </row>
    <row r="1009" spans="1:5" x14ac:dyDescent="0.3">
      <c r="A1009" s="3" t="s">
        <v>18304</v>
      </c>
      <c r="B1009" s="11" t="s">
        <v>27</v>
      </c>
      <c r="C1009" s="11" t="s">
        <v>17293</v>
      </c>
      <c r="D1009" s="11">
        <v>11</v>
      </c>
      <c r="E1009" s="12">
        <v>16911</v>
      </c>
    </row>
    <row r="1010" spans="1:5" x14ac:dyDescent="0.3">
      <c r="A1010" s="3" t="s">
        <v>18305</v>
      </c>
      <c r="B1010" s="11" t="s">
        <v>200</v>
      </c>
      <c r="C1010" s="11" t="s">
        <v>17295</v>
      </c>
      <c r="D1010" s="11">
        <v>4</v>
      </c>
      <c r="E1010" s="12">
        <v>20772</v>
      </c>
    </row>
    <row r="1011" spans="1:5" x14ac:dyDescent="0.3">
      <c r="A1011" s="3" t="s">
        <v>18306</v>
      </c>
      <c r="B1011" s="11" t="s">
        <v>391</v>
      </c>
      <c r="C1011" s="11" t="s">
        <v>17308</v>
      </c>
      <c r="D1011" s="11">
        <v>10</v>
      </c>
      <c r="E1011" s="12">
        <v>12085</v>
      </c>
    </row>
    <row r="1012" spans="1:5" x14ac:dyDescent="0.3">
      <c r="A1012" s="3" t="s">
        <v>18307</v>
      </c>
      <c r="B1012" s="11" t="s">
        <v>190</v>
      </c>
      <c r="C1012" s="11" t="s">
        <v>17308</v>
      </c>
      <c r="D1012" s="11">
        <v>2</v>
      </c>
      <c r="E1012" s="12">
        <v>24936</v>
      </c>
    </row>
    <row r="1013" spans="1:5" x14ac:dyDescent="0.3">
      <c r="A1013" s="3" t="s">
        <v>18308</v>
      </c>
      <c r="B1013" s="11" t="s">
        <v>278</v>
      </c>
      <c r="C1013" s="11" t="s">
        <v>17306</v>
      </c>
      <c r="D1013" s="11">
        <v>11</v>
      </c>
      <c r="E1013" s="12">
        <v>4012</v>
      </c>
    </row>
    <row r="1014" spans="1:5" x14ac:dyDescent="0.3">
      <c r="A1014" s="3" t="s">
        <v>18309</v>
      </c>
      <c r="B1014" s="11" t="s">
        <v>269</v>
      </c>
      <c r="C1014" s="11" t="s">
        <v>17297</v>
      </c>
      <c r="D1014" s="11">
        <v>6</v>
      </c>
      <c r="E1014" s="12">
        <v>2744</v>
      </c>
    </row>
    <row r="1015" spans="1:5" x14ac:dyDescent="0.3">
      <c r="A1015" s="3" t="s">
        <v>18310</v>
      </c>
      <c r="B1015" s="11" t="s">
        <v>278</v>
      </c>
      <c r="C1015" s="11" t="s">
        <v>17293</v>
      </c>
      <c r="D1015" s="11">
        <v>11</v>
      </c>
      <c r="E1015" s="12">
        <v>13283</v>
      </c>
    </row>
    <row r="1016" spans="1:5" x14ac:dyDescent="0.3">
      <c r="A1016" s="3" t="s">
        <v>18311</v>
      </c>
      <c r="B1016" s="11" t="s">
        <v>326</v>
      </c>
      <c r="C1016" s="11" t="s">
        <v>17295</v>
      </c>
      <c r="D1016" s="11">
        <v>1</v>
      </c>
      <c r="E1016" s="12">
        <v>13885</v>
      </c>
    </row>
    <row r="1017" spans="1:5" x14ac:dyDescent="0.3">
      <c r="A1017" s="3" t="s">
        <v>18312</v>
      </c>
      <c r="B1017" s="11" t="s">
        <v>356</v>
      </c>
      <c r="C1017" s="11" t="s">
        <v>17293</v>
      </c>
      <c r="D1017" s="11">
        <v>8</v>
      </c>
      <c r="E1017" s="12">
        <v>9200</v>
      </c>
    </row>
    <row r="1018" spans="1:5" x14ac:dyDescent="0.3">
      <c r="A1018" s="3" t="s">
        <v>18313</v>
      </c>
      <c r="B1018" s="11" t="s">
        <v>109</v>
      </c>
      <c r="C1018" s="11" t="s">
        <v>17306</v>
      </c>
      <c r="D1018" s="11">
        <v>5</v>
      </c>
      <c r="E1018" s="12">
        <v>8426</v>
      </c>
    </row>
    <row r="1019" spans="1:5" x14ac:dyDescent="0.3">
      <c r="A1019" s="3" t="s">
        <v>18314</v>
      </c>
      <c r="B1019" s="11" t="s">
        <v>22</v>
      </c>
      <c r="C1019" s="11" t="s">
        <v>17306</v>
      </c>
      <c r="D1019" s="11">
        <v>5</v>
      </c>
      <c r="E1019" s="12">
        <v>5980</v>
      </c>
    </row>
    <row r="1020" spans="1:5" x14ac:dyDescent="0.3">
      <c r="A1020" s="3" t="s">
        <v>18315</v>
      </c>
      <c r="B1020" s="11" t="s">
        <v>133</v>
      </c>
      <c r="C1020" s="11" t="s">
        <v>17295</v>
      </c>
      <c r="D1020" s="11">
        <v>11</v>
      </c>
      <c r="E1020" s="12">
        <v>18947</v>
      </c>
    </row>
    <row r="1021" spans="1:5" x14ac:dyDescent="0.3">
      <c r="A1021" s="3" t="s">
        <v>18316</v>
      </c>
      <c r="B1021" s="11" t="s">
        <v>324</v>
      </c>
      <c r="C1021" s="11" t="s">
        <v>17308</v>
      </c>
      <c r="D1021" s="11">
        <v>7</v>
      </c>
      <c r="E1021" s="12">
        <v>18736</v>
      </c>
    </row>
    <row r="1022" spans="1:5" x14ac:dyDescent="0.3">
      <c r="A1022" s="3" t="s">
        <v>18317</v>
      </c>
      <c r="B1022" s="11" t="s">
        <v>314</v>
      </c>
      <c r="C1022" s="11" t="s">
        <v>17293</v>
      </c>
      <c r="D1022" s="11">
        <v>5</v>
      </c>
      <c r="E1022" s="12">
        <v>18695</v>
      </c>
    </row>
    <row r="1023" spans="1:5" x14ac:dyDescent="0.3">
      <c r="A1023" s="3" t="s">
        <v>18318</v>
      </c>
      <c r="B1023" s="11" t="s">
        <v>137</v>
      </c>
      <c r="C1023" s="11" t="s">
        <v>17297</v>
      </c>
      <c r="D1023" s="11">
        <v>11</v>
      </c>
      <c r="E1023" s="12">
        <v>15169</v>
      </c>
    </row>
    <row r="1024" spans="1:5" x14ac:dyDescent="0.3">
      <c r="A1024" s="3" t="s">
        <v>18319</v>
      </c>
      <c r="B1024" s="11" t="s">
        <v>278</v>
      </c>
      <c r="C1024" s="11" t="s">
        <v>17293</v>
      </c>
      <c r="D1024" s="11">
        <v>11</v>
      </c>
      <c r="E1024" s="12">
        <v>4713</v>
      </c>
    </row>
    <row r="1025" spans="1:5" x14ac:dyDescent="0.3">
      <c r="A1025" s="3" t="s">
        <v>18320</v>
      </c>
      <c r="B1025" s="11" t="s">
        <v>356</v>
      </c>
      <c r="C1025" s="11" t="s">
        <v>17295</v>
      </c>
      <c r="D1025" s="11">
        <v>1</v>
      </c>
      <c r="E1025" s="12">
        <v>22109</v>
      </c>
    </row>
    <row r="1026" spans="1:5" x14ac:dyDescent="0.3">
      <c r="A1026" s="3" t="s">
        <v>18321</v>
      </c>
      <c r="B1026" s="11" t="s">
        <v>267</v>
      </c>
      <c r="C1026" s="11" t="s">
        <v>17293</v>
      </c>
      <c r="D1026" s="11">
        <v>8</v>
      </c>
      <c r="E1026" s="12">
        <v>15473</v>
      </c>
    </row>
    <row r="1027" spans="1:5" x14ac:dyDescent="0.3">
      <c r="A1027" s="3" t="s">
        <v>18322</v>
      </c>
      <c r="B1027" s="11" t="s">
        <v>380</v>
      </c>
      <c r="C1027" s="11" t="s">
        <v>17295</v>
      </c>
      <c r="D1027" s="11">
        <v>7</v>
      </c>
      <c r="E1027" s="12">
        <v>24957</v>
      </c>
    </row>
    <row r="1028" spans="1:5" x14ac:dyDescent="0.3">
      <c r="A1028" s="3" t="s">
        <v>18323</v>
      </c>
      <c r="B1028" s="11" t="s">
        <v>326</v>
      </c>
      <c r="C1028" s="11" t="s">
        <v>17293</v>
      </c>
      <c r="D1028" s="11">
        <v>5</v>
      </c>
      <c r="E1028" s="12">
        <v>20186</v>
      </c>
    </row>
    <row r="1029" spans="1:5" x14ac:dyDescent="0.3">
      <c r="A1029" s="3" t="s">
        <v>18324</v>
      </c>
      <c r="B1029" s="11" t="s">
        <v>362</v>
      </c>
      <c r="C1029" s="11" t="s">
        <v>17293</v>
      </c>
      <c r="D1029" s="11">
        <v>8</v>
      </c>
      <c r="E1029" s="12">
        <v>14503</v>
      </c>
    </row>
    <row r="1030" spans="1:5" x14ac:dyDescent="0.3">
      <c r="A1030" s="3" t="s">
        <v>18325</v>
      </c>
      <c r="B1030" s="11" t="s">
        <v>193</v>
      </c>
      <c r="C1030" s="11" t="s">
        <v>17295</v>
      </c>
      <c r="D1030" s="11">
        <v>8</v>
      </c>
      <c r="E1030" s="12">
        <v>23181</v>
      </c>
    </row>
    <row r="1031" spans="1:5" x14ac:dyDescent="0.3">
      <c r="A1031" s="3" t="s">
        <v>18326</v>
      </c>
      <c r="B1031" s="11" t="s">
        <v>223</v>
      </c>
      <c r="C1031" s="11" t="s">
        <v>17306</v>
      </c>
      <c r="D1031" s="11">
        <v>10</v>
      </c>
      <c r="E1031" s="12">
        <v>18424</v>
      </c>
    </row>
    <row r="1032" spans="1:5" x14ac:dyDescent="0.3">
      <c r="A1032" s="3" t="s">
        <v>18327</v>
      </c>
      <c r="B1032" s="11" t="s">
        <v>221</v>
      </c>
      <c r="C1032" s="11" t="s">
        <v>17293</v>
      </c>
      <c r="D1032" s="11">
        <v>12</v>
      </c>
      <c r="E1032" s="12">
        <v>23733</v>
      </c>
    </row>
    <row r="1033" spans="1:5" x14ac:dyDescent="0.3">
      <c r="A1033" s="3" t="s">
        <v>18328</v>
      </c>
      <c r="B1033" s="11" t="s">
        <v>329</v>
      </c>
      <c r="C1033" s="11" t="s">
        <v>17295</v>
      </c>
      <c r="D1033" s="11">
        <v>8</v>
      </c>
      <c r="E1033" s="12">
        <v>3387</v>
      </c>
    </row>
    <row r="1034" spans="1:5" x14ac:dyDescent="0.3">
      <c r="A1034" s="3" t="s">
        <v>18329</v>
      </c>
      <c r="B1034" s="11" t="s">
        <v>206</v>
      </c>
      <c r="C1034" s="11" t="s">
        <v>17297</v>
      </c>
      <c r="D1034" s="11">
        <v>4</v>
      </c>
      <c r="E1034" s="12">
        <v>8084</v>
      </c>
    </row>
    <row r="1035" spans="1:5" x14ac:dyDescent="0.3">
      <c r="A1035" s="3" t="s">
        <v>18330</v>
      </c>
      <c r="B1035" s="11" t="s">
        <v>78</v>
      </c>
      <c r="C1035" s="11" t="s">
        <v>17297</v>
      </c>
      <c r="D1035" s="11">
        <v>5</v>
      </c>
      <c r="E1035" s="12">
        <v>12865</v>
      </c>
    </row>
    <row r="1036" spans="1:5" x14ac:dyDescent="0.3">
      <c r="A1036" s="3" t="s">
        <v>18331</v>
      </c>
      <c r="B1036" s="11" t="s">
        <v>310</v>
      </c>
      <c r="C1036" s="11" t="s">
        <v>17306</v>
      </c>
      <c r="D1036" s="11">
        <v>6</v>
      </c>
      <c r="E1036" s="12">
        <v>8754</v>
      </c>
    </row>
    <row r="1037" spans="1:5" x14ac:dyDescent="0.3">
      <c r="A1037" s="3" t="s">
        <v>18332</v>
      </c>
      <c r="B1037" s="11" t="s">
        <v>206</v>
      </c>
      <c r="C1037" s="11" t="s">
        <v>17293</v>
      </c>
      <c r="D1037" s="11">
        <v>10</v>
      </c>
      <c r="E1037" s="12">
        <v>16205</v>
      </c>
    </row>
    <row r="1038" spans="1:5" x14ac:dyDescent="0.3">
      <c r="A1038" s="3" t="s">
        <v>18333</v>
      </c>
      <c r="B1038" s="11" t="s">
        <v>137</v>
      </c>
      <c r="C1038" s="11" t="s">
        <v>17308</v>
      </c>
      <c r="D1038" s="11">
        <v>4</v>
      </c>
      <c r="E1038" s="12">
        <v>7508</v>
      </c>
    </row>
    <row r="1039" spans="1:5" x14ac:dyDescent="0.3">
      <c r="A1039" s="3" t="s">
        <v>18334</v>
      </c>
      <c r="B1039" s="11" t="s">
        <v>133</v>
      </c>
      <c r="C1039" s="11" t="s">
        <v>17295</v>
      </c>
      <c r="D1039" s="11">
        <v>9</v>
      </c>
      <c r="E1039" s="12">
        <v>9947</v>
      </c>
    </row>
    <row r="1040" spans="1:5" x14ac:dyDescent="0.3">
      <c r="A1040" s="3" t="s">
        <v>18335</v>
      </c>
      <c r="B1040" s="11" t="s">
        <v>397</v>
      </c>
      <c r="C1040" s="11" t="s">
        <v>17295</v>
      </c>
      <c r="D1040" s="11">
        <v>6</v>
      </c>
      <c r="E1040" s="12">
        <v>12250</v>
      </c>
    </row>
    <row r="1041" spans="1:5" x14ac:dyDescent="0.3">
      <c r="A1041" s="3" t="s">
        <v>18336</v>
      </c>
      <c r="B1041" s="11" t="s">
        <v>214</v>
      </c>
      <c r="C1041" s="11" t="s">
        <v>17293</v>
      </c>
      <c r="D1041" s="11">
        <v>9</v>
      </c>
      <c r="E1041" s="12">
        <v>6372</v>
      </c>
    </row>
    <row r="1042" spans="1:5" x14ac:dyDescent="0.3">
      <c r="A1042" s="3" t="s">
        <v>18337</v>
      </c>
      <c r="B1042" s="11" t="s">
        <v>101</v>
      </c>
      <c r="C1042" s="11" t="s">
        <v>17306</v>
      </c>
      <c r="D1042" s="11">
        <v>10</v>
      </c>
      <c r="E1042" s="12">
        <v>16158</v>
      </c>
    </row>
    <row r="1043" spans="1:5" x14ac:dyDescent="0.3">
      <c r="A1043" s="3" t="s">
        <v>18338</v>
      </c>
      <c r="B1043" s="11" t="s">
        <v>181</v>
      </c>
      <c r="C1043" s="11" t="s">
        <v>17306</v>
      </c>
      <c r="D1043" s="11">
        <v>7</v>
      </c>
      <c r="E1043" s="12">
        <v>4042</v>
      </c>
    </row>
    <row r="1044" spans="1:5" x14ac:dyDescent="0.3">
      <c r="A1044" s="3" t="s">
        <v>18339</v>
      </c>
      <c r="B1044" s="11" t="s">
        <v>18</v>
      </c>
      <c r="C1044" s="11" t="s">
        <v>17295</v>
      </c>
      <c r="D1044" s="11">
        <v>1</v>
      </c>
      <c r="E1044" s="12">
        <v>23481</v>
      </c>
    </row>
    <row r="1045" spans="1:5" x14ac:dyDescent="0.3">
      <c r="A1045" s="3" t="s">
        <v>18340</v>
      </c>
      <c r="B1045" s="11" t="s">
        <v>332</v>
      </c>
      <c r="C1045" s="11" t="s">
        <v>17308</v>
      </c>
      <c r="D1045" s="11">
        <v>6</v>
      </c>
      <c r="E1045" s="12">
        <v>10458</v>
      </c>
    </row>
    <row r="1046" spans="1:5" x14ac:dyDescent="0.3">
      <c r="A1046" s="3" t="s">
        <v>18341</v>
      </c>
      <c r="B1046" s="11" t="s">
        <v>226</v>
      </c>
      <c r="C1046" s="11" t="s">
        <v>17297</v>
      </c>
      <c r="D1046" s="11">
        <v>8</v>
      </c>
      <c r="E1046" s="12">
        <v>24794</v>
      </c>
    </row>
    <row r="1047" spans="1:5" x14ac:dyDescent="0.3">
      <c r="A1047" s="3" t="s">
        <v>18342</v>
      </c>
      <c r="B1047" s="11" t="s">
        <v>308</v>
      </c>
      <c r="C1047" s="11" t="s">
        <v>17306</v>
      </c>
      <c r="D1047" s="11">
        <v>8</v>
      </c>
      <c r="E1047" s="12">
        <v>19744</v>
      </c>
    </row>
    <row r="1048" spans="1:5" x14ac:dyDescent="0.3">
      <c r="A1048" s="3" t="s">
        <v>18343</v>
      </c>
      <c r="B1048" s="11" t="s">
        <v>385</v>
      </c>
      <c r="C1048" s="11" t="s">
        <v>17297</v>
      </c>
      <c r="D1048" s="11">
        <v>8</v>
      </c>
      <c r="E1048" s="12">
        <v>8601</v>
      </c>
    </row>
    <row r="1049" spans="1:5" x14ac:dyDescent="0.3">
      <c r="A1049" s="3" t="s">
        <v>18344</v>
      </c>
      <c r="B1049" s="11" t="s">
        <v>314</v>
      </c>
      <c r="C1049" s="11" t="s">
        <v>17293</v>
      </c>
      <c r="D1049" s="11">
        <v>10</v>
      </c>
      <c r="E1049" s="12">
        <v>22136</v>
      </c>
    </row>
    <row r="1050" spans="1:5" x14ac:dyDescent="0.3">
      <c r="A1050" s="3" t="s">
        <v>18345</v>
      </c>
      <c r="B1050" s="11" t="s">
        <v>399</v>
      </c>
      <c r="C1050" s="11" t="s">
        <v>17306</v>
      </c>
      <c r="D1050" s="11">
        <v>4</v>
      </c>
      <c r="E1050" s="12">
        <v>8337</v>
      </c>
    </row>
    <row r="1051" spans="1:5" x14ac:dyDescent="0.3">
      <c r="A1051" s="3" t="s">
        <v>18346</v>
      </c>
      <c r="B1051" s="11" t="s">
        <v>174</v>
      </c>
      <c r="C1051" s="11" t="s">
        <v>17295</v>
      </c>
      <c r="D1051" s="11">
        <v>3</v>
      </c>
      <c r="E1051" s="12">
        <v>17971</v>
      </c>
    </row>
    <row r="1052" spans="1:5" x14ac:dyDescent="0.3">
      <c r="A1052" s="3" t="s">
        <v>18347</v>
      </c>
      <c r="B1052" s="11" t="s">
        <v>344</v>
      </c>
      <c r="C1052" s="11" t="s">
        <v>17297</v>
      </c>
      <c r="D1052" s="11">
        <v>5</v>
      </c>
      <c r="E1052" s="12">
        <v>10978</v>
      </c>
    </row>
    <row r="1053" spans="1:5" x14ac:dyDescent="0.3">
      <c r="A1053" s="3" t="s">
        <v>18348</v>
      </c>
      <c r="B1053" s="11" t="s">
        <v>171</v>
      </c>
      <c r="C1053" s="11" t="s">
        <v>17297</v>
      </c>
      <c r="D1053" s="11">
        <v>11</v>
      </c>
      <c r="E1053" s="12">
        <v>9313</v>
      </c>
    </row>
    <row r="1054" spans="1:5" x14ac:dyDescent="0.3">
      <c r="A1054" s="3" t="s">
        <v>18349</v>
      </c>
      <c r="B1054" s="11" t="s">
        <v>340</v>
      </c>
      <c r="C1054" s="11" t="s">
        <v>17306</v>
      </c>
      <c r="D1054" s="11">
        <v>5</v>
      </c>
      <c r="E1054" s="12">
        <v>13012</v>
      </c>
    </row>
    <row r="1055" spans="1:5" x14ac:dyDescent="0.3">
      <c r="A1055" s="3" t="s">
        <v>18350</v>
      </c>
      <c r="B1055" s="11" t="s">
        <v>37</v>
      </c>
      <c r="C1055" s="11" t="s">
        <v>17293</v>
      </c>
      <c r="D1055" s="11">
        <v>5</v>
      </c>
      <c r="E1055" s="12">
        <v>3510</v>
      </c>
    </row>
    <row r="1056" spans="1:5" x14ac:dyDescent="0.3">
      <c r="A1056" s="3" t="s">
        <v>18351</v>
      </c>
      <c r="B1056" s="11" t="s">
        <v>121</v>
      </c>
      <c r="C1056" s="11" t="s">
        <v>17293</v>
      </c>
      <c r="D1056" s="11">
        <v>9</v>
      </c>
      <c r="E1056" s="12">
        <v>7224</v>
      </c>
    </row>
    <row r="1057" spans="1:5" x14ac:dyDescent="0.3">
      <c r="A1057" s="3" t="s">
        <v>18352</v>
      </c>
      <c r="B1057" s="11" t="s">
        <v>13</v>
      </c>
      <c r="C1057" s="11" t="s">
        <v>17297</v>
      </c>
      <c r="D1057" s="11">
        <v>11</v>
      </c>
      <c r="E1057" s="12">
        <v>14516</v>
      </c>
    </row>
    <row r="1058" spans="1:5" x14ac:dyDescent="0.3">
      <c r="A1058" s="3" t="s">
        <v>18353</v>
      </c>
      <c r="B1058" s="11" t="s">
        <v>274</v>
      </c>
      <c r="C1058" s="11" t="s">
        <v>17308</v>
      </c>
      <c r="D1058" s="11">
        <v>1</v>
      </c>
      <c r="E1058" s="12">
        <v>13487</v>
      </c>
    </row>
    <row r="1059" spans="1:5" x14ac:dyDescent="0.3">
      <c r="A1059" s="3" t="s">
        <v>18354</v>
      </c>
      <c r="B1059" s="11" t="s">
        <v>13</v>
      </c>
      <c r="C1059" s="11" t="s">
        <v>17297</v>
      </c>
      <c r="D1059" s="11">
        <v>1</v>
      </c>
      <c r="E1059" s="12">
        <v>15223</v>
      </c>
    </row>
    <row r="1060" spans="1:5" x14ac:dyDescent="0.3">
      <c r="A1060" s="3" t="s">
        <v>18355</v>
      </c>
      <c r="B1060" s="11" t="s">
        <v>399</v>
      </c>
      <c r="C1060" s="11" t="s">
        <v>17295</v>
      </c>
      <c r="D1060" s="11">
        <v>6</v>
      </c>
      <c r="E1060" s="12">
        <v>10745</v>
      </c>
    </row>
    <row r="1061" spans="1:5" x14ac:dyDescent="0.3">
      <c r="A1061" s="3" t="s">
        <v>18356</v>
      </c>
      <c r="B1061" s="11" t="s">
        <v>401</v>
      </c>
      <c r="C1061" s="11" t="s">
        <v>17297</v>
      </c>
      <c r="D1061" s="11">
        <v>9</v>
      </c>
      <c r="E1061" s="12">
        <v>20821</v>
      </c>
    </row>
    <row r="1062" spans="1:5" x14ac:dyDescent="0.3">
      <c r="A1062" s="3" t="s">
        <v>18357</v>
      </c>
      <c r="B1062" s="11" t="s">
        <v>18</v>
      </c>
      <c r="C1062" s="11" t="s">
        <v>17306</v>
      </c>
      <c r="D1062" s="11">
        <v>12</v>
      </c>
      <c r="E1062" s="12">
        <v>2094</v>
      </c>
    </row>
    <row r="1063" spans="1:5" x14ac:dyDescent="0.3">
      <c r="A1063" s="3" t="s">
        <v>18358</v>
      </c>
      <c r="B1063" s="11" t="s">
        <v>216</v>
      </c>
      <c r="C1063" s="11" t="s">
        <v>17295</v>
      </c>
      <c r="D1063" s="11">
        <v>5</v>
      </c>
      <c r="E1063" s="12">
        <v>13004</v>
      </c>
    </row>
    <row r="1064" spans="1:5" x14ac:dyDescent="0.3">
      <c r="A1064" s="3" t="s">
        <v>18359</v>
      </c>
      <c r="B1064" s="11" t="s">
        <v>324</v>
      </c>
      <c r="C1064" s="11" t="s">
        <v>17308</v>
      </c>
      <c r="D1064" s="11">
        <v>8</v>
      </c>
      <c r="E1064" s="12">
        <v>11945</v>
      </c>
    </row>
    <row r="1065" spans="1:5" x14ac:dyDescent="0.3">
      <c r="A1065" s="3" t="s">
        <v>18360</v>
      </c>
      <c r="B1065" s="11" t="s">
        <v>318</v>
      </c>
      <c r="C1065" s="11" t="s">
        <v>17295</v>
      </c>
      <c r="D1065" s="11">
        <v>5</v>
      </c>
      <c r="E1065" s="12">
        <v>22167</v>
      </c>
    </row>
    <row r="1066" spans="1:5" x14ac:dyDescent="0.3">
      <c r="A1066" s="3" t="s">
        <v>18361</v>
      </c>
      <c r="B1066" s="11" t="s">
        <v>206</v>
      </c>
      <c r="C1066" s="11" t="s">
        <v>17295</v>
      </c>
      <c r="D1066" s="11">
        <v>9</v>
      </c>
      <c r="E1066" s="12">
        <v>15596</v>
      </c>
    </row>
    <row r="1067" spans="1:5" x14ac:dyDescent="0.3">
      <c r="A1067" s="3" t="s">
        <v>18362</v>
      </c>
      <c r="B1067" s="11" t="s">
        <v>216</v>
      </c>
      <c r="C1067" s="11" t="s">
        <v>17308</v>
      </c>
      <c r="D1067" s="11">
        <v>6</v>
      </c>
      <c r="E1067" s="12">
        <v>15698</v>
      </c>
    </row>
    <row r="1068" spans="1:5" x14ac:dyDescent="0.3">
      <c r="A1068" s="3" t="s">
        <v>18363</v>
      </c>
      <c r="B1068" s="11" t="s">
        <v>352</v>
      </c>
      <c r="C1068" s="11" t="s">
        <v>17306</v>
      </c>
      <c r="D1068" s="11">
        <v>6</v>
      </c>
      <c r="E1068" s="12">
        <v>10137</v>
      </c>
    </row>
    <row r="1069" spans="1:5" x14ac:dyDescent="0.3">
      <c r="A1069" s="3" t="s">
        <v>18364</v>
      </c>
      <c r="B1069" s="11" t="s">
        <v>13</v>
      </c>
      <c r="C1069" s="11" t="s">
        <v>17306</v>
      </c>
      <c r="D1069" s="11">
        <v>10</v>
      </c>
      <c r="E1069" s="12">
        <v>8223</v>
      </c>
    </row>
    <row r="1070" spans="1:5" x14ac:dyDescent="0.3">
      <c r="A1070" s="3" t="s">
        <v>18365</v>
      </c>
      <c r="B1070" s="11" t="s">
        <v>320</v>
      </c>
      <c r="C1070" s="11" t="s">
        <v>17308</v>
      </c>
      <c r="D1070" s="11">
        <v>6</v>
      </c>
      <c r="E1070" s="12">
        <v>3676</v>
      </c>
    </row>
    <row r="1071" spans="1:5" x14ac:dyDescent="0.3">
      <c r="A1071" s="3" t="s">
        <v>18366</v>
      </c>
      <c r="B1071" s="11" t="s">
        <v>239</v>
      </c>
      <c r="C1071" s="11" t="s">
        <v>17297</v>
      </c>
      <c r="D1071" s="11">
        <v>2</v>
      </c>
      <c r="E1071" s="12">
        <v>9947</v>
      </c>
    </row>
    <row r="1072" spans="1:5" x14ac:dyDescent="0.3">
      <c r="A1072" s="3" t="s">
        <v>18367</v>
      </c>
      <c r="B1072" s="11" t="s">
        <v>362</v>
      </c>
      <c r="C1072" s="11" t="s">
        <v>17297</v>
      </c>
      <c r="D1072" s="11">
        <v>6</v>
      </c>
      <c r="E1072" s="12">
        <v>19094</v>
      </c>
    </row>
    <row r="1073" spans="1:5" x14ac:dyDescent="0.3">
      <c r="A1073" s="3" t="s">
        <v>18368</v>
      </c>
      <c r="B1073" s="11" t="s">
        <v>387</v>
      </c>
      <c r="C1073" s="11" t="s">
        <v>17295</v>
      </c>
      <c r="D1073" s="11">
        <v>3</v>
      </c>
      <c r="E1073" s="12">
        <v>22946</v>
      </c>
    </row>
    <row r="1074" spans="1:5" x14ac:dyDescent="0.3">
      <c r="A1074" s="3" t="s">
        <v>18369</v>
      </c>
      <c r="B1074" s="11" t="s">
        <v>329</v>
      </c>
      <c r="C1074" s="11" t="s">
        <v>17295</v>
      </c>
      <c r="D1074" s="11">
        <v>9</v>
      </c>
      <c r="E1074" s="12">
        <v>11533</v>
      </c>
    </row>
    <row r="1075" spans="1:5" x14ac:dyDescent="0.3">
      <c r="A1075" s="3" t="s">
        <v>18370</v>
      </c>
      <c r="B1075" s="11" t="s">
        <v>133</v>
      </c>
      <c r="C1075" s="11" t="s">
        <v>17293</v>
      </c>
      <c r="D1075" s="11">
        <v>7</v>
      </c>
      <c r="E1075" s="12">
        <v>14966</v>
      </c>
    </row>
    <row r="1076" spans="1:5" x14ac:dyDescent="0.3">
      <c r="A1076" s="3" t="s">
        <v>18371</v>
      </c>
      <c r="B1076" s="11" t="s">
        <v>208</v>
      </c>
      <c r="C1076" s="11" t="s">
        <v>17306</v>
      </c>
      <c r="D1076" s="11">
        <v>8</v>
      </c>
      <c r="E1076" s="12">
        <v>13605</v>
      </c>
    </row>
    <row r="1077" spans="1:5" x14ac:dyDescent="0.3">
      <c r="A1077" s="3" t="s">
        <v>18372</v>
      </c>
      <c r="B1077" s="11" t="s">
        <v>124</v>
      </c>
      <c r="C1077" s="11" t="s">
        <v>17295</v>
      </c>
      <c r="D1077" s="11">
        <v>1</v>
      </c>
      <c r="E1077" s="12">
        <v>6640</v>
      </c>
    </row>
    <row r="1078" spans="1:5" x14ac:dyDescent="0.3">
      <c r="A1078" s="3" t="s">
        <v>18373</v>
      </c>
      <c r="B1078" s="11" t="s">
        <v>42</v>
      </c>
      <c r="C1078" s="11" t="s">
        <v>17295</v>
      </c>
      <c r="D1078" s="11">
        <v>3</v>
      </c>
      <c r="E1078" s="12">
        <v>3020</v>
      </c>
    </row>
    <row r="1079" spans="1:5" x14ac:dyDescent="0.3">
      <c r="A1079" s="3" t="s">
        <v>18374</v>
      </c>
      <c r="B1079" s="11" t="s">
        <v>276</v>
      </c>
      <c r="C1079" s="11" t="s">
        <v>17295</v>
      </c>
      <c r="D1079" s="11">
        <v>9</v>
      </c>
      <c r="E1079" s="12">
        <v>23800</v>
      </c>
    </row>
    <row r="1080" spans="1:5" x14ac:dyDescent="0.3">
      <c r="A1080" s="3" t="s">
        <v>18375</v>
      </c>
      <c r="B1080" s="11" t="s">
        <v>104</v>
      </c>
      <c r="C1080" s="11" t="s">
        <v>17295</v>
      </c>
      <c r="D1080" s="11">
        <v>3</v>
      </c>
      <c r="E1080" s="12">
        <v>22431</v>
      </c>
    </row>
    <row r="1081" spans="1:5" x14ac:dyDescent="0.3">
      <c r="A1081" s="3" t="s">
        <v>18376</v>
      </c>
      <c r="B1081" s="11" t="s">
        <v>208</v>
      </c>
      <c r="C1081" s="11" t="s">
        <v>17297</v>
      </c>
      <c r="D1081" s="11">
        <v>6</v>
      </c>
      <c r="E1081" s="12">
        <v>5199</v>
      </c>
    </row>
    <row r="1082" spans="1:5" x14ac:dyDescent="0.3">
      <c r="A1082" s="3" t="s">
        <v>18377</v>
      </c>
      <c r="B1082" s="11" t="s">
        <v>338</v>
      </c>
      <c r="C1082" s="11" t="s">
        <v>17295</v>
      </c>
      <c r="D1082" s="11">
        <v>5</v>
      </c>
      <c r="E1082" s="12">
        <v>13202</v>
      </c>
    </row>
    <row r="1083" spans="1:5" x14ac:dyDescent="0.3">
      <c r="A1083" s="3" t="s">
        <v>18378</v>
      </c>
      <c r="B1083" s="11" t="s">
        <v>126</v>
      </c>
      <c r="C1083" s="11" t="s">
        <v>17308</v>
      </c>
      <c r="D1083" s="11">
        <v>11</v>
      </c>
      <c r="E1083" s="12">
        <v>24217</v>
      </c>
    </row>
    <row r="1084" spans="1:5" x14ac:dyDescent="0.3">
      <c r="A1084" s="3" t="s">
        <v>18379</v>
      </c>
      <c r="B1084" s="11" t="s">
        <v>253</v>
      </c>
      <c r="C1084" s="11" t="s">
        <v>17295</v>
      </c>
      <c r="D1084" s="11">
        <v>4</v>
      </c>
      <c r="E1084" s="12">
        <v>14913</v>
      </c>
    </row>
    <row r="1085" spans="1:5" x14ac:dyDescent="0.3">
      <c r="A1085" s="3" t="s">
        <v>18380</v>
      </c>
      <c r="B1085" s="11" t="s">
        <v>288</v>
      </c>
      <c r="C1085" s="11" t="s">
        <v>17295</v>
      </c>
      <c r="D1085" s="11">
        <v>1</v>
      </c>
      <c r="E1085" s="12">
        <v>5883</v>
      </c>
    </row>
    <row r="1086" spans="1:5" x14ac:dyDescent="0.3">
      <c r="A1086" s="3" t="s">
        <v>18381</v>
      </c>
      <c r="B1086" s="11" t="s">
        <v>267</v>
      </c>
      <c r="C1086" s="11" t="s">
        <v>17306</v>
      </c>
      <c r="D1086" s="11">
        <v>1</v>
      </c>
      <c r="E1086" s="12">
        <v>24648</v>
      </c>
    </row>
    <row r="1087" spans="1:5" x14ac:dyDescent="0.3">
      <c r="A1087" s="3" t="s">
        <v>18382</v>
      </c>
      <c r="B1087" s="11" t="s">
        <v>50</v>
      </c>
      <c r="C1087" s="11" t="s">
        <v>17295</v>
      </c>
      <c r="D1087" s="11">
        <v>5</v>
      </c>
      <c r="E1087" s="12">
        <v>2143</v>
      </c>
    </row>
    <row r="1088" spans="1:5" x14ac:dyDescent="0.3">
      <c r="A1088" s="3" t="s">
        <v>18383</v>
      </c>
      <c r="B1088" s="11" t="s">
        <v>296</v>
      </c>
      <c r="C1088" s="11" t="s">
        <v>17293</v>
      </c>
      <c r="D1088" s="11">
        <v>8</v>
      </c>
      <c r="E1088" s="12">
        <v>5278</v>
      </c>
    </row>
    <row r="1089" spans="1:5" x14ac:dyDescent="0.3">
      <c r="A1089" s="3" t="s">
        <v>18384</v>
      </c>
      <c r="B1089" s="11" t="s">
        <v>280</v>
      </c>
      <c r="C1089" s="11" t="s">
        <v>17306</v>
      </c>
      <c r="D1089" s="11">
        <v>8</v>
      </c>
      <c r="E1089" s="12">
        <v>7158</v>
      </c>
    </row>
    <row r="1090" spans="1:5" x14ac:dyDescent="0.3">
      <c r="A1090" s="3" t="s">
        <v>18385</v>
      </c>
      <c r="B1090" s="11" t="s">
        <v>37</v>
      </c>
      <c r="C1090" s="11" t="s">
        <v>17295</v>
      </c>
      <c r="D1090" s="11">
        <v>9</v>
      </c>
      <c r="E1090" s="12">
        <v>2879</v>
      </c>
    </row>
    <row r="1091" spans="1:5" x14ac:dyDescent="0.3">
      <c r="A1091" s="3" t="s">
        <v>18386</v>
      </c>
      <c r="B1091" s="11" t="s">
        <v>256</v>
      </c>
      <c r="C1091" s="11" t="s">
        <v>17297</v>
      </c>
      <c r="D1091" s="11">
        <v>7</v>
      </c>
      <c r="E1091" s="12">
        <v>24320</v>
      </c>
    </row>
    <row r="1092" spans="1:5" x14ac:dyDescent="0.3">
      <c r="A1092" s="3" t="s">
        <v>18387</v>
      </c>
      <c r="B1092" s="11" t="s">
        <v>258</v>
      </c>
      <c r="C1092" s="11" t="s">
        <v>17293</v>
      </c>
      <c r="D1092" s="11">
        <v>9</v>
      </c>
      <c r="E1092" s="12">
        <v>24240</v>
      </c>
    </row>
    <row r="1093" spans="1:5" x14ac:dyDescent="0.3">
      <c r="A1093" s="3" t="s">
        <v>18388</v>
      </c>
      <c r="B1093" s="11" t="s">
        <v>57</v>
      </c>
      <c r="C1093" s="11" t="s">
        <v>17293</v>
      </c>
      <c r="D1093" s="11">
        <v>2</v>
      </c>
      <c r="E1093" s="12">
        <v>21720</v>
      </c>
    </row>
    <row r="1094" spans="1:5" x14ac:dyDescent="0.3">
      <c r="A1094" s="3" t="s">
        <v>18389</v>
      </c>
      <c r="B1094" s="11" t="s">
        <v>155</v>
      </c>
      <c r="C1094" s="11" t="s">
        <v>17308</v>
      </c>
      <c r="D1094" s="11">
        <v>6</v>
      </c>
      <c r="E1094" s="12">
        <v>3877</v>
      </c>
    </row>
    <row r="1095" spans="1:5" x14ac:dyDescent="0.3">
      <c r="A1095" s="3" t="s">
        <v>18390</v>
      </c>
      <c r="B1095" s="11" t="s">
        <v>322</v>
      </c>
      <c r="C1095" s="11" t="s">
        <v>17295</v>
      </c>
      <c r="D1095" s="11">
        <v>4</v>
      </c>
      <c r="E1095" s="12">
        <v>6293</v>
      </c>
    </row>
    <row r="1096" spans="1:5" x14ac:dyDescent="0.3">
      <c r="A1096" s="3" t="s">
        <v>18391</v>
      </c>
      <c r="B1096" s="11" t="s">
        <v>133</v>
      </c>
      <c r="C1096" s="11" t="s">
        <v>17295</v>
      </c>
      <c r="D1096" s="11">
        <v>7</v>
      </c>
      <c r="E1096" s="12">
        <v>3892</v>
      </c>
    </row>
    <row r="1097" spans="1:5" x14ac:dyDescent="0.3">
      <c r="A1097" s="3" t="s">
        <v>18392</v>
      </c>
      <c r="B1097" s="11" t="s">
        <v>260</v>
      </c>
      <c r="C1097" s="11" t="s">
        <v>17297</v>
      </c>
      <c r="D1097" s="11">
        <v>3</v>
      </c>
      <c r="E1097" s="12">
        <v>17650</v>
      </c>
    </row>
    <row r="1098" spans="1:5" x14ac:dyDescent="0.3">
      <c r="A1098" s="3" t="s">
        <v>18393</v>
      </c>
      <c r="B1098" s="11" t="s">
        <v>193</v>
      </c>
      <c r="C1098" s="11" t="s">
        <v>17295</v>
      </c>
      <c r="D1098" s="11">
        <v>12</v>
      </c>
      <c r="E1098" s="12">
        <v>24842</v>
      </c>
    </row>
    <row r="1099" spans="1:5" x14ac:dyDescent="0.3">
      <c r="A1099" s="3" t="s">
        <v>18394</v>
      </c>
      <c r="B1099" s="11" t="s">
        <v>118</v>
      </c>
      <c r="C1099" s="11" t="s">
        <v>17293</v>
      </c>
      <c r="D1099" s="11">
        <v>5</v>
      </c>
      <c r="E1099" s="12">
        <v>18299</v>
      </c>
    </row>
    <row r="1100" spans="1:5" x14ac:dyDescent="0.3">
      <c r="A1100" s="3" t="s">
        <v>18395</v>
      </c>
      <c r="B1100" s="11" t="s">
        <v>229</v>
      </c>
      <c r="C1100" s="11" t="s">
        <v>17308</v>
      </c>
      <c r="D1100" s="11">
        <v>12</v>
      </c>
      <c r="E1100" s="12">
        <v>10488</v>
      </c>
    </row>
    <row r="1101" spans="1:5" x14ac:dyDescent="0.3">
      <c r="A1101" s="3" t="s">
        <v>18396</v>
      </c>
      <c r="B1101" s="11" t="s">
        <v>190</v>
      </c>
      <c r="C1101" s="11" t="s">
        <v>17308</v>
      </c>
      <c r="D1101" s="11">
        <v>3</v>
      </c>
      <c r="E1101" s="12">
        <v>3566</v>
      </c>
    </row>
    <row r="1102" spans="1:5" x14ac:dyDescent="0.3">
      <c r="A1102" s="3" t="s">
        <v>18397</v>
      </c>
      <c r="B1102" s="11" t="s">
        <v>121</v>
      </c>
      <c r="C1102" s="11" t="s">
        <v>17295</v>
      </c>
      <c r="D1102" s="11">
        <v>12</v>
      </c>
      <c r="E1102" s="12">
        <v>23562</v>
      </c>
    </row>
    <row r="1103" spans="1:5" x14ac:dyDescent="0.3">
      <c r="A1103" s="3" t="s">
        <v>18398</v>
      </c>
      <c r="B1103" s="11" t="s">
        <v>78</v>
      </c>
      <c r="C1103" s="11" t="s">
        <v>17297</v>
      </c>
      <c r="D1103" s="11">
        <v>5</v>
      </c>
      <c r="E1103" s="12">
        <v>18039</v>
      </c>
    </row>
    <row r="1104" spans="1:5" x14ac:dyDescent="0.3">
      <c r="A1104" s="3" t="s">
        <v>18399</v>
      </c>
      <c r="B1104" s="11" t="s">
        <v>124</v>
      </c>
      <c r="C1104" s="11" t="s">
        <v>17308</v>
      </c>
      <c r="D1104" s="11">
        <v>7</v>
      </c>
      <c r="E1104" s="12">
        <v>3627</v>
      </c>
    </row>
    <row r="1105" spans="1:5" x14ac:dyDescent="0.3">
      <c r="A1105" s="3" t="s">
        <v>18400</v>
      </c>
      <c r="B1105" s="11" t="s">
        <v>301</v>
      </c>
      <c r="C1105" s="11" t="s">
        <v>17293</v>
      </c>
      <c r="D1105" s="11">
        <v>10</v>
      </c>
      <c r="E1105" s="12">
        <v>3800</v>
      </c>
    </row>
    <row r="1106" spans="1:5" x14ac:dyDescent="0.3">
      <c r="A1106" s="3" t="s">
        <v>18401</v>
      </c>
      <c r="B1106" s="11" t="s">
        <v>42</v>
      </c>
      <c r="C1106" s="11" t="s">
        <v>17293</v>
      </c>
      <c r="D1106" s="11">
        <v>6</v>
      </c>
      <c r="E1106" s="12">
        <v>1177</v>
      </c>
    </row>
    <row r="1107" spans="1:5" x14ac:dyDescent="0.3">
      <c r="A1107" s="3" t="s">
        <v>18402</v>
      </c>
      <c r="B1107" s="11" t="s">
        <v>181</v>
      </c>
      <c r="C1107" s="11" t="s">
        <v>17297</v>
      </c>
      <c r="D1107" s="11">
        <v>2</v>
      </c>
      <c r="E1107" s="12">
        <v>19818</v>
      </c>
    </row>
    <row r="1108" spans="1:5" x14ac:dyDescent="0.3">
      <c r="A1108" s="3" t="s">
        <v>18403</v>
      </c>
      <c r="B1108" s="11" t="s">
        <v>342</v>
      </c>
      <c r="C1108" s="11" t="s">
        <v>17293</v>
      </c>
      <c r="D1108" s="11">
        <v>5</v>
      </c>
      <c r="E1108" s="12">
        <v>21774</v>
      </c>
    </row>
    <row r="1109" spans="1:5" x14ac:dyDescent="0.3">
      <c r="A1109" s="3" t="s">
        <v>18404</v>
      </c>
      <c r="B1109" s="11" t="s">
        <v>198</v>
      </c>
      <c r="C1109" s="11" t="s">
        <v>17308</v>
      </c>
      <c r="D1109" s="11">
        <v>5</v>
      </c>
      <c r="E1109" s="12">
        <v>21319</v>
      </c>
    </row>
    <row r="1110" spans="1:5" x14ac:dyDescent="0.3">
      <c r="A1110" s="3" t="s">
        <v>18405</v>
      </c>
      <c r="B1110" s="11" t="s">
        <v>258</v>
      </c>
      <c r="C1110" s="11" t="s">
        <v>17297</v>
      </c>
      <c r="D1110" s="11">
        <v>9</v>
      </c>
      <c r="E1110" s="12">
        <v>1557</v>
      </c>
    </row>
    <row r="1111" spans="1:5" x14ac:dyDescent="0.3">
      <c r="A1111" s="3" t="s">
        <v>18406</v>
      </c>
      <c r="B1111" s="11" t="s">
        <v>380</v>
      </c>
      <c r="C1111" s="11" t="s">
        <v>17306</v>
      </c>
      <c r="D1111" s="11">
        <v>9</v>
      </c>
      <c r="E1111" s="12">
        <v>15327</v>
      </c>
    </row>
    <row r="1112" spans="1:5" x14ac:dyDescent="0.3">
      <c r="A1112" s="3" t="s">
        <v>18407</v>
      </c>
      <c r="B1112" s="11" t="s">
        <v>322</v>
      </c>
      <c r="C1112" s="11" t="s">
        <v>17297</v>
      </c>
      <c r="D1112" s="11">
        <v>7</v>
      </c>
      <c r="E1112" s="12">
        <v>23620</v>
      </c>
    </row>
    <row r="1113" spans="1:5" x14ac:dyDescent="0.3">
      <c r="A1113" s="3" t="s">
        <v>18408</v>
      </c>
      <c r="B1113" s="11" t="s">
        <v>401</v>
      </c>
      <c r="C1113" s="11" t="s">
        <v>17297</v>
      </c>
      <c r="D1113" s="11">
        <v>6</v>
      </c>
      <c r="E1113" s="12">
        <v>21903</v>
      </c>
    </row>
    <row r="1114" spans="1:5" x14ac:dyDescent="0.3">
      <c r="A1114" s="3" t="s">
        <v>18409</v>
      </c>
      <c r="B1114" s="11" t="s">
        <v>347</v>
      </c>
      <c r="C1114" s="11" t="s">
        <v>17295</v>
      </c>
      <c r="D1114" s="11">
        <v>9</v>
      </c>
      <c r="E1114" s="12">
        <v>18897</v>
      </c>
    </row>
    <row r="1115" spans="1:5" x14ac:dyDescent="0.3">
      <c r="A1115" s="3" t="s">
        <v>18410</v>
      </c>
      <c r="B1115" s="11" t="s">
        <v>143</v>
      </c>
      <c r="C1115" s="11" t="s">
        <v>17306</v>
      </c>
      <c r="D1115" s="11">
        <v>11</v>
      </c>
      <c r="E1115" s="12">
        <v>19238</v>
      </c>
    </row>
    <row r="1116" spans="1:5" x14ac:dyDescent="0.3">
      <c r="A1116" s="3" t="s">
        <v>18411</v>
      </c>
      <c r="B1116" s="11" t="s">
        <v>243</v>
      </c>
      <c r="C1116" s="11" t="s">
        <v>17293</v>
      </c>
      <c r="D1116" s="11">
        <v>8</v>
      </c>
      <c r="E1116" s="12">
        <v>8919</v>
      </c>
    </row>
    <row r="1117" spans="1:5" x14ac:dyDescent="0.3">
      <c r="A1117" s="3" t="s">
        <v>18412</v>
      </c>
      <c r="B1117" s="11" t="s">
        <v>329</v>
      </c>
      <c r="C1117" s="11" t="s">
        <v>17295</v>
      </c>
      <c r="D1117" s="11">
        <v>12</v>
      </c>
      <c r="E1117" s="12">
        <v>5305</v>
      </c>
    </row>
    <row r="1118" spans="1:5" x14ac:dyDescent="0.3">
      <c r="A1118" s="3" t="s">
        <v>18413</v>
      </c>
      <c r="B1118" s="11" t="s">
        <v>128</v>
      </c>
      <c r="C1118" s="11" t="s">
        <v>17293</v>
      </c>
      <c r="D1118" s="11">
        <v>12</v>
      </c>
      <c r="E1118" s="12">
        <v>18751</v>
      </c>
    </row>
    <row r="1119" spans="1:5" x14ac:dyDescent="0.3">
      <c r="A1119" s="3" t="s">
        <v>18414</v>
      </c>
      <c r="B1119" s="11" t="s">
        <v>196</v>
      </c>
      <c r="C1119" s="11" t="s">
        <v>17293</v>
      </c>
      <c r="D1119" s="11">
        <v>12</v>
      </c>
      <c r="E1119" s="12">
        <v>21599</v>
      </c>
    </row>
    <row r="1120" spans="1:5" x14ac:dyDescent="0.3">
      <c r="A1120" s="3" t="s">
        <v>18415</v>
      </c>
      <c r="B1120" s="11" t="s">
        <v>177</v>
      </c>
      <c r="C1120" s="11" t="s">
        <v>17297</v>
      </c>
      <c r="D1120" s="11">
        <v>8</v>
      </c>
      <c r="E1120" s="12">
        <v>10801</v>
      </c>
    </row>
    <row r="1121" spans="1:5" x14ac:dyDescent="0.3">
      <c r="A1121" s="3" t="s">
        <v>18416</v>
      </c>
      <c r="B1121" s="11" t="s">
        <v>253</v>
      </c>
      <c r="C1121" s="11" t="s">
        <v>17295</v>
      </c>
      <c r="D1121" s="11">
        <v>7</v>
      </c>
      <c r="E1121" s="12">
        <v>24176</v>
      </c>
    </row>
    <row r="1122" spans="1:5" x14ac:dyDescent="0.3">
      <c r="A1122" s="3" t="s">
        <v>18417</v>
      </c>
      <c r="B1122" s="11" t="s">
        <v>371</v>
      </c>
      <c r="C1122" s="11" t="s">
        <v>17297</v>
      </c>
      <c r="D1122" s="11">
        <v>12</v>
      </c>
      <c r="E1122" s="12">
        <v>17717</v>
      </c>
    </row>
    <row r="1123" spans="1:5" x14ac:dyDescent="0.3">
      <c r="A1123" s="3" t="s">
        <v>18418</v>
      </c>
      <c r="B1123" s="11" t="s">
        <v>203</v>
      </c>
      <c r="C1123" s="11" t="s">
        <v>17308</v>
      </c>
      <c r="D1123" s="11">
        <v>5</v>
      </c>
      <c r="E1123" s="12">
        <v>13884</v>
      </c>
    </row>
    <row r="1124" spans="1:5" x14ac:dyDescent="0.3">
      <c r="A1124" s="3" t="s">
        <v>18419</v>
      </c>
      <c r="B1124" s="11" t="s">
        <v>340</v>
      </c>
      <c r="C1124" s="11" t="s">
        <v>17297</v>
      </c>
      <c r="D1124" s="11">
        <v>3</v>
      </c>
      <c r="E1124" s="12">
        <v>8371</v>
      </c>
    </row>
    <row r="1125" spans="1:5" x14ac:dyDescent="0.3">
      <c r="A1125" s="3" t="s">
        <v>18420</v>
      </c>
      <c r="B1125" s="11" t="s">
        <v>109</v>
      </c>
      <c r="C1125" s="11" t="s">
        <v>17306</v>
      </c>
      <c r="D1125" s="11">
        <v>4</v>
      </c>
      <c r="E1125" s="12">
        <v>21207</v>
      </c>
    </row>
    <row r="1126" spans="1:5" x14ac:dyDescent="0.3">
      <c r="A1126" s="3" t="s">
        <v>18421</v>
      </c>
      <c r="B1126" s="11" t="s">
        <v>380</v>
      </c>
      <c r="C1126" s="11" t="s">
        <v>17297</v>
      </c>
      <c r="D1126" s="11">
        <v>5</v>
      </c>
      <c r="E1126" s="12">
        <v>20330</v>
      </c>
    </row>
    <row r="1127" spans="1:5" x14ac:dyDescent="0.3">
      <c r="A1127" s="3" t="s">
        <v>18422</v>
      </c>
      <c r="B1127" s="11" t="s">
        <v>243</v>
      </c>
      <c r="C1127" s="11" t="s">
        <v>17293</v>
      </c>
      <c r="D1127" s="11">
        <v>6</v>
      </c>
      <c r="E1127" s="12">
        <v>21435</v>
      </c>
    </row>
    <row r="1128" spans="1:5" x14ac:dyDescent="0.3">
      <c r="A1128" s="3" t="s">
        <v>18423</v>
      </c>
      <c r="B1128" s="11" t="s">
        <v>66</v>
      </c>
      <c r="C1128" s="11" t="s">
        <v>17293</v>
      </c>
      <c r="D1128" s="11">
        <v>4</v>
      </c>
      <c r="E1128" s="12">
        <v>9141</v>
      </c>
    </row>
    <row r="1129" spans="1:5" x14ac:dyDescent="0.3">
      <c r="A1129" s="3" t="s">
        <v>18424</v>
      </c>
      <c r="B1129" s="11" t="s">
        <v>303</v>
      </c>
      <c r="C1129" s="11" t="s">
        <v>17306</v>
      </c>
      <c r="D1129" s="11">
        <v>8</v>
      </c>
      <c r="E1129" s="12">
        <v>5839</v>
      </c>
    </row>
    <row r="1130" spans="1:5" x14ac:dyDescent="0.3">
      <c r="A1130" s="3" t="s">
        <v>18425</v>
      </c>
      <c r="B1130" s="11" t="s">
        <v>303</v>
      </c>
      <c r="C1130" s="11" t="s">
        <v>17297</v>
      </c>
      <c r="D1130" s="11">
        <v>10</v>
      </c>
      <c r="E1130" s="12">
        <v>23040</v>
      </c>
    </row>
    <row r="1131" spans="1:5" x14ac:dyDescent="0.3">
      <c r="A1131" s="3" t="s">
        <v>18426</v>
      </c>
      <c r="B1131" s="11" t="s">
        <v>296</v>
      </c>
      <c r="C1131" s="11" t="s">
        <v>17293</v>
      </c>
      <c r="D1131" s="11">
        <v>11</v>
      </c>
      <c r="E1131" s="12">
        <v>20585</v>
      </c>
    </row>
    <row r="1132" spans="1:5" x14ac:dyDescent="0.3">
      <c r="A1132" s="3" t="s">
        <v>18427</v>
      </c>
      <c r="B1132" s="11" t="s">
        <v>352</v>
      </c>
      <c r="C1132" s="11" t="s">
        <v>17297</v>
      </c>
      <c r="D1132" s="11">
        <v>8</v>
      </c>
      <c r="E1132" s="12">
        <v>3985</v>
      </c>
    </row>
    <row r="1133" spans="1:5" x14ac:dyDescent="0.3">
      <c r="A1133" s="3" t="s">
        <v>18428</v>
      </c>
      <c r="B1133" s="11" t="s">
        <v>206</v>
      </c>
      <c r="C1133" s="11" t="s">
        <v>17308</v>
      </c>
      <c r="D1133" s="11">
        <v>2</v>
      </c>
      <c r="E1133" s="12">
        <v>15340</v>
      </c>
    </row>
    <row r="1134" spans="1:5" x14ac:dyDescent="0.3">
      <c r="A1134" s="3" t="s">
        <v>18429</v>
      </c>
      <c r="B1134" s="11" t="s">
        <v>306</v>
      </c>
      <c r="C1134" s="11" t="s">
        <v>17306</v>
      </c>
      <c r="D1134" s="11">
        <v>12</v>
      </c>
      <c r="E1134" s="12">
        <v>9051</v>
      </c>
    </row>
    <row r="1135" spans="1:5" x14ac:dyDescent="0.3">
      <c r="A1135" s="3" t="s">
        <v>18430</v>
      </c>
      <c r="B1135" s="11" t="s">
        <v>73</v>
      </c>
      <c r="C1135" s="11" t="s">
        <v>17297</v>
      </c>
      <c r="D1135" s="11">
        <v>9</v>
      </c>
      <c r="E1135" s="12">
        <v>20378</v>
      </c>
    </row>
    <row r="1136" spans="1:5" x14ac:dyDescent="0.3">
      <c r="A1136" s="3" t="s">
        <v>18431</v>
      </c>
      <c r="B1136" s="11" t="s">
        <v>256</v>
      </c>
      <c r="C1136" s="11" t="s">
        <v>17295</v>
      </c>
      <c r="D1136" s="11">
        <v>8</v>
      </c>
      <c r="E1136" s="12">
        <v>22043</v>
      </c>
    </row>
    <row r="1137" spans="1:5" x14ac:dyDescent="0.3">
      <c r="A1137" s="3" t="s">
        <v>18432</v>
      </c>
      <c r="B1137" s="11" t="s">
        <v>152</v>
      </c>
      <c r="C1137" s="11" t="s">
        <v>17306</v>
      </c>
      <c r="D1137" s="11">
        <v>9</v>
      </c>
      <c r="E1137" s="12">
        <v>21854</v>
      </c>
    </row>
    <row r="1138" spans="1:5" x14ac:dyDescent="0.3">
      <c r="A1138" s="3" t="s">
        <v>18433</v>
      </c>
      <c r="B1138" s="11" t="s">
        <v>276</v>
      </c>
      <c r="C1138" s="11" t="s">
        <v>17297</v>
      </c>
      <c r="D1138" s="11">
        <v>11</v>
      </c>
      <c r="E1138" s="12">
        <v>12644</v>
      </c>
    </row>
    <row r="1139" spans="1:5" x14ac:dyDescent="0.3">
      <c r="A1139" s="3" t="s">
        <v>18434</v>
      </c>
      <c r="B1139" s="11" t="s">
        <v>76</v>
      </c>
      <c r="C1139" s="11" t="s">
        <v>17297</v>
      </c>
      <c r="D1139" s="11">
        <v>6</v>
      </c>
      <c r="E1139" s="12">
        <v>11272</v>
      </c>
    </row>
    <row r="1140" spans="1:5" x14ac:dyDescent="0.3">
      <c r="A1140" s="3" t="s">
        <v>18435</v>
      </c>
      <c r="B1140" s="11" t="s">
        <v>133</v>
      </c>
      <c r="C1140" s="11" t="s">
        <v>17306</v>
      </c>
      <c r="D1140" s="11">
        <v>11</v>
      </c>
      <c r="E1140" s="12">
        <v>20938</v>
      </c>
    </row>
    <row r="1141" spans="1:5" x14ac:dyDescent="0.3">
      <c r="A1141" s="3" t="s">
        <v>18436</v>
      </c>
      <c r="B1141" s="11" t="s">
        <v>246</v>
      </c>
      <c r="C1141" s="11" t="s">
        <v>17295</v>
      </c>
      <c r="D1141" s="11">
        <v>7</v>
      </c>
      <c r="E1141" s="12">
        <v>5343</v>
      </c>
    </row>
    <row r="1142" spans="1:5" x14ac:dyDescent="0.3">
      <c r="A1142" s="3" t="s">
        <v>18437</v>
      </c>
      <c r="B1142" s="11" t="s">
        <v>296</v>
      </c>
      <c r="C1142" s="11" t="s">
        <v>17297</v>
      </c>
      <c r="D1142" s="11">
        <v>8</v>
      </c>
      <c r="E1142" s="12">
        <v>10017</v>
      </c>
    </row>
    <row r="1143" spans="1:5" x14ac:dyDescent="0.3">
      <c r="A1143" s="3" t="s">
        <v>18438</v>
      </c>
      <c r="B1143" s="11" t="s">
        <v>162</v>
      </c>
      <c r="C1143" s="11" t="s">
        <v>17293</v>
      </c>
      <c r="D1143" s="11">
        <v>9</v>
      </c>
      <c r="E1143" s="12">
        <v>4441</v>
      </c>
    </row>
    <row r="1144" spans="1:5" x14ac:dyDescent="0.3">
      <c r="A1144" s="3" t="s">
        <v>18439</v>
      </c>
      <c r="B1144" s="11" t="s">
        <v>47</v>
      </c>
      <c r="C1144" s="11" t="s">
        <v>17293</v>
      </c>
      <c r="D1144" s="11">
        <v>10</v>
      </c>
      <c r="E1144" s="12">
        <v>14308</v>
      </c>
    </row>
    <row r="1145" spans="1:5" x14ac:dyDescent="0.3">
      <c r="A1145" s="3" t="s">
        <v>18440</v>
      </c>
      <c r="B1145" s="11" t="s">
        <v>155</v>
      </c>
      <c r="C1145" s="11" t="s">
        <v>17295</v>
      </c>
      <c r="D1145" s="11">
        <v>3</v>
      </c>
      <c r="E1145" s="12">
        <v>22453</v>
      </c>
    </row>
    <row r="1146" spans="1:5" x14ac:dyDescent="0.3">
      <c r="A1146" s="3" t="s">
        <v>18441</v>
      </c>
      <c r="B1146" s="11" t="s">
        <v>360</v>
      </c>
      <c r="C1146" s="11" t="s">
        <v>17297</v>
      </c>
      <c r="D1146" s="11">
        <v>8</v>
      </c>
      <c r="E1146" s="12">
        <v>17023</v>
      </c>
    </row>
    <row r="1147" spans="1:5" x14ac:dyDescent="0.3">
      <c r="A1147" s="3" t="s">
        <v>18442</v>
      </c>
      <c r="B1147" s="11" t="s">
        <v>322</v>
      </c>
      <c r="C1147" s="11" t="s">
        <v>17295</v>
      </c>
      <c r="D1147" s="11">
        <v>2</v>
      </c>
      <c r="E1147" s="12">
        <v>12291</v>
      </c>
    </row>
    <row r="1148" spans="1:5" x14ac:dyDescent="0.3">
      <c r="A1148" s="3" t="s">
        <v>18443</v>
      </c>
      <c r="B1148" s="11" t="s">
        <v>226</v>
      </c>
      <c r="C1148" s="11" t="s">
        <v>17293</v>
      </c>
      <c r="D1148" s="11">
        <v>2</v>
      </c>
      <c r="E1148" s="12">
        <v>2553</v>
      </c>
    </row>
    <row r="1149" spans="1:5" x14ac:dyDescent="0.3">
      <c r="A1149" s="3" t="s">
        <v>18444</v>
      </c>
      <c r="B1149" s="11" t="s">
        <v>292</v>
      </c>
      <c r="C1149" s="11" t="s">
        <v>17306</v>
      </c>
      <c r="D1149" s="11">
        <v>7</v>
      </c>
      <c r="E1149" s="12">
        <v>7166</v>
      </c>
    </row>
    <row r="1150" spans="1:5" x14ac:dyDescent="0.3">
      <c r="A1150" s="3" t="s">
        <v>18445</v>
      </c>
      <c r="B1150" s="11" t="s">
        <v>282</v>
      </c>
      <c r="C1150" s="11" t="s">
        <v>17308</v>
      </c>
      <c r="D1150" s="11">
        <v>11</v>
      </c>
      <c r="E1150" s="12">
        <v>16479</v>
      </c>
    </row>
    <row r="1151" spans="1:5" x14ac:dyDescent="0.3">
      <c r="A1151" s="3" t="s">
        <v>18446</v>
      </c>
      <c r="B1151" s="11" t="s">
        <v>130</v>
      </c>
      <c r="C1151" s="11" t="s">
        <v>17295</v>
      </c>
      <c r="D1151" s="11">
        <v>12</v>
      </c>
      <c r="E1151" s="12">
        <v>23339</v>
      </c>
    </row>
    <row r="1152" spans="1:5" x14ac:dyDescent="0.3">
      <c r="A1152" s="3" t="s">
        <v>18447</v>
      </c>
      <c r="B1152" s="11" t="s">
        <v>342</v>
      </c>
      <c r="C1152" s="11" t="s">
        <v>17293</v>
      </c>
      <c r="D1152" s="11">
        <v>3</v>
      </c>
      <c r="E1152" s="12">
        <v>20825</v>
      </c>
    </row>
    <row r="1153" spans="1:5" x14ac:dyDescent="0.3">
      <c r="A1153" s="3" t="s">
        <v>18448</v>
      </c>
      <c r="B1153" s="11" t="s">
        <v>320</v>
      </c>
      <c r="C1153" s="11" t="s">
        <v>17297</v>
      </c>
      <c r="D1153" s="11">
        <v>6</v>
      </c>
      <c r="E1153" s="12">
        <v>16215</v>
      </c>
    </row>
    <row r="1154" spans="1:5" x14ac:dyDescent="0.3">
      <c r="A1154" s="3" t="s">
        <v>18449</v>
      </c>
      <c r="B1154" s="11" t="s">
        <v>118</v>
      </c>
      <c r="C1154" s="11" t="s">
        <v>17295</v>
      </c>
      <c r="D1154" s="11">
        <v>4</v>
      </c>
      <c r="E1154" s="12">
        <v>7831</v>
      </c>
    </row>
    <row r="1155" spans="1:5" x14ac:dyDescent="0.3">
      <c r="A1155" s="3" t="s">
        <v>18450</v>
      </c>
      <c r="B1155" s="11" t="s">
        <v>218</v>
      </c>
      <c r="C1155" s="11" t="s">
        <v>17295</v>
      </c>
      <c r="D1155" s="11">
        <v>5</v>
      </c>
      <c r="E1155" s="12">
        <v>24751</v>
      </c>
    </row>
    <row r="1156" spans="1:5" x14ac:dyDescent="0.3">
      <c r="A1156" s="3" t="s">
        <v>18451</v>
      </c>
      <c r="B1156" s="11" t="s">
        <v>340</v>
      </c>
      <c r="C1156" s="11" t="s">
        <v>17293</v>
      </c>
      <c r="D1156" s="11">
        <v>12</v>
      </c>
      <c r="E1156" s="12">
        <v>23066</v>
      </c>
    </row>
    <row r="1157" spans="1:5" x14ac:dyDescent="0.3">
      <c r="A1157" s="3" t="s">
        <v>18452</v>
      </c>
      <c r="B1157" s="11" t="s">
        <v>37</v>
      </c>
      <c r="C1157" s="11" t="s">
        <v>17295</v>
      </c>
      <c r="D1157" s="11">
        <v>2</v>
      </c>
      <c r="E1157" s="12">
        <v>4154</v>
      </c>
    </row>
    <row r="1158" spans="1:5" x14ac:dyDescent="0.3">
      <c r="A1158" s="3" t="s">
        <v>18453</v>
      </c>
      <c r="B1158" s="11" t="s">
        <v>140</v>
      </c>
      <c r="C1158" s="11" t="s">
        <v>17308</v>
      </c>
      <c r="D1158" s="11">
        <v>10</v>
      </c>
      <c r="E1158" s="12">
        <v>5126</v>
      </c>
    </row>
    <row r="1159" spans="1:5" x14ac:dyDescent="0.3">
      <c r="A1159" s="3" t="s">
        <v>18454</v>
      </c>
      <c r="B1159" s="11" t="s">
        <v>350</v>
      </c>
      <c r="C1159" s="11" t="s">
        <v>17297</v>
      </c>
      <c r="D1159" s="11">
        <v>11</v>
      </c>
      <c r="E1159" s="12">
        <v>2300</v>
      </c>
    </row>
    <row r="1160" spans="1:5" x14ac:dyDescent="0.3">
      <c r="A1160" s="3" t="s">
        <v>18455</v>
      </c>
      <c r="B1160" s="11" t="s">
        <v>160</v>
      </c>
      <c r="C1160" s="11" t="s">
        <v>17295</v>
      </c>
      <c r="D1160" s="11">
        <v>12</v>
      </c>
      <c r="E1160" s="12">
        <v>21682</v>
      </c>
    </row>
    <row r="1161" spans="1:5" x14ac:dyDescent="0.3">
      <c r="A1161" s="3" t="s">
        <v>18456</v>
      </c>
      <c r="B1161" s="11" t="s">
        <v>336</v>
      </c>
      <c r="C1161" s="11" t="s">
        <v>17297</v>
      </c>
      <c r="D1161" s="11">
        <v>11</v>
      </c>
      <c r="E1161" s="12">
        <v>18759</v>
      </c>
    </row>
    <row r="1162" spans="1:5" x14ac:dyDescent="0.3">
      <c r="A1162" s="3" t="s">
        <v>18457</v>
      </c>
      <c r="B1162" s="11" t="s">
        <v>322</v>
      </c>
      <c r="C1162" s="11" t="s">
        <v>17308</v>
      </c>
      <c r="D1162" s="11">
        <v>10</v>
      </c>
      <c r="E1162" s="12">
        <v>13877</v>
      </c>
    </row>
    <row r="1163" spans="1:5" x14ac:dyDescent="0.3">
      <c r="A1163" s="3" t="s">
        <v>18458</v>
      </c>
      <c r="B1163" s="11" t="s">
        <v>168</v>
      </c>
      <c r="C1163" s="11" t="s">
        <v>17293</v>
      </c>
      <c r="D1163" s="11">
        <v>10</v>
      </c>
      <c r="E1163" s="12">
        <v>3646</v>
      </c>
    </row>
    <row r="1164" spans="1:5" x14ac:dyDescent="0.3">
      <c r="A1164" s="3" t="s">
        <v>18459</v>
      </c>
      <c r="B1164" s="11" t="s">
        <v>329</v>
      </c>
      <c r="C1164" s="11" t="s">
        <v>17308</v>
      </c>
      <c r="D1164" s="11">
        <v>3</v>
      </c>
      <c r="E1164" s="12">
        <v>18884</v>
      </c>
    </row>
    <row r="1165" spans="1:5" x14ac:dyDescent="0.3">
      <c r="A1165" s="3" t="s">
        <v>18460</v>
      </c>
      <c r="B1165" s="11" t="s">
        <v>354</v>
      </c>
      <c r="C1165" s="11" t="s">
        <v>17293</v>
      </c>
      <c r="D1165" s="11">
        <v>1</v>
      </c>
      <c r="E1165" s="12">
        <v>22428</v>
      </c>
    </row>
    <row r="1166" spans="1:5" x14ac:dyDescent="0.3">
      <c r="A1166" s="3" t="s">
        <v>18461</v>
      </c>
      <c r="B1166" s="11" t="s">
        <v>265</v>
      </c>
      <c r="C1166" s="11" t="s">
        <v>17297</v>
      </c>
      <c r="D1166" s="11">
        <v>1</v>
      </c>
      <c r="E1166" s="12">
        <v>8624</v>
      </c>
    </row>
    <row r="1167" spans="1:5" x14ac:dyDescent="0.3">
      <c r="A1167" s="3" t="s">
        <v>18462</v>
      </c>
      <c r="B1167" s="11" t="s">
        <v>198</v>
      </c>
      <c r="C1167" s="11" t="s">
        <v>17308</v>
      </c>
      <c r="D1167" s="11">
        <v>6</v>
      </c>
      <c r="E1167" s="12">
        <v>16463</v>
      </c>
    </row>
    <row r="1168" spans="1:5" x14ac:dyDescent="0.3">
      <c r="A1168" s="3" t="s">
        <v>18463</v>
      </c>
      <c r="B1168" s="11" t="s">
        <v>133</v>
      </c>
      <c r="C1168" s="11" t="s">
        <v>17297</v>
      </c>
      <c r="D1168" s="11">
        <v>12</v>
      </c>
      <c r="E1168" s="12">
        <v>1940</v>
      </c>
    </row>
    <row r="1169" spans="1:5" x14ac:dyDescent="0.3">
      <c r="A1169" s="3" t="s">
        <v>18464</v>
      </c>
      <c r="B1169" s="11" t="s">
        <v>373</v>
      </c>
      <c r="C1169" s="11" t="s">
        <v>17306</v>
      </c>
      <c r="D1169" s="11">
        <v>11</v>
      </c>
      <c r="E1169" s="12">
        <v>9934</v>
      </c>
    </row>
    <row r="1170" spans="1:5" x14ac:dyDescent="0.3">
      <c r="A1170" s="3" t="s">
        <v>18465</v>
      </c>
      <c r="B1170" s="11" t="s">
        <v>385</v>
      </c>
      <c r="C1170" s="11" t="s">
        <v>17295</v>
      </c>
      <c r="D1170" s="11">
        <v>2</v>
      </c>
      <c r="E1170" s="12">
        <v>13021</v>
      </c>
    </row>
    <row r="1171" spans="1:5" x14ac:dyDescent="0.3">
      <c r="A1171" s="3" t="s">
        <v>18466</v>
      </c>
      <c r="B1171" s="11" t="s">
        <v>157</v>
      </c>
      <c r="C1171" s="11" t="s">
        <v>17308</v>
      </c>
      <c r="D1171" s="11">
        <v>3</v>
      </c>
      <c r="E1171" s="12">
        <v>17883</v>
      </c>
    </row>
    <row r="1172" spans="1:5" x14ac:dyDescent="0.3">
      <c r="A1172" s="3" t="s">
        <v>18467</v>
      </c>
      <c r="B1172" s="11" t="s">
        <v>92</v>
      </c>
      <c r="C1172" s="11" t="s">
        <v>17308</v>
      </c>
      <c r="D1172" s="11">
        <v>12</v>
      </c>
      <c r="E1172" s="12">
        <v>3197</v>
      </c>
    </row>
    <row r="1173" spans="1:5" x14ac:dyDescent="0.3">
      <c r="A1173" s="3" t="s">
        <v>18468</v>
      </c>
      <c r="B1173" s="11" t="s">
        <v>393</v>
      </c>
      <c r="C1173" s="11" t="s">
        <v>17308</v>
      </c>
      <c r="D1173" s="11">
        <v>7</v>
      </c>
      <c r="E1173" s="12">
        <v>20998</v>
      </c>
    </row>
    <row r="1174" spans="1:5" x14ac:dyDescent="0.3">
      <c r="A1174" s="3" t="s">
        <v>18469</v>
      </c>
      <c r="B1174" s="11" t="s">
        <v>57</v>
      </c>
      <c r="C1174" s="11" t="s">
        <v>17293</v>
      </c>
      <c r="D1174" s="11">
        <v>1</v>
      </c>
      <c r="E1174" s="12">
        <v>7214</v>
      </c>
    </row>
    <row r="1175" spans="1:5" x14ac:dyDescent="0.3">
      <c r="A1175" s="3" t="s">
        <v>18470</v>
      </c>
      <c r="B1175" s="11" t="s">
        <v>18</v>
      </c>
      <c r="C1175" s="11" t="s">
        <v>17293</v>
      </c>
      <c r="D1175" s="11">
        <v>12</v>
      </c>
      <c r="E1175" s="12">
        <v>7048</v>
      </c>
    </row>
    <row r="1176" spans="1:5" x14ac:dyDescent="0.3">
      <c r="A1176" s="3" t="s">
        <v>18471</v>
      </c>
      <c r="B1176" s="11" t="s">
        <v>140</v>
      </c>
      <c r="C1176" s="11" t="s">
        <v>17293</v>
      </c>
      <c r="D1176" s="11">
        <v>6</v>
      </c>
      <c r="E1176" s="12">
        <v>4754</v>
      </c>
    </row>
    <row r="1177" spans="1:5" x14ac:dyDescent="0.3">
      <c r="A1177" s="3" t="s">
        <v>18472</v>
      </c>
      <c r="B1177" s="11" t="s">
        <v>322</v>
      </c>
      <c r="C1177" s="11" t="s">
        <v>17306</v>
      </c>
      <c r="D1177" s="11">
        <v>3</v>
      </c>
      <c r="E1177" s="12">
        <v>12962</v>
      </c>
    </row>
    <row r="1178" spans="1:5" x14ac:dyDescent="0.3">
      <c r="A1178" s="3" t="s">
        <v>18473</v>
      </c>
      <c r="B1178" s="11" t="s">
        <v>243</v>
      </c>
      <c r="C1178" s="11" t="s">
        <v>17297</v>
      </c>
      <c r="D1178" s="11">
        <v>3</v>
      </c>
      <c r="E1178" s="12">
        <v>15635</v>
      </c>
    </row>
    <row r="1179" spans="1:5" x14ac:dyDescent="0.3">
      <c r="A1179" s="3" t="s">
        <v>18474</v>
      </c>
      <c r="B1179" s="11" t="s">
        <v>263</v>
      </c>
      <c r="C1179" s="11" t="s">
        <v>17293</v>
      </c>
      <c r="D1179" s="11">
        <v>1</v>
      </c>
      <c r="E1179" s="12">
        <v>18923</v>
      </c>
    </row>
    <row r="1180" spans="1:5" x14ac:dyDescent="0.3">
      <c r="A1180" s="3" t="s">
        <v>18475</v>
      </c>
      <c r="B1180" s="11" t="s">
        <v>329</v>
      </c>
      <c r="C1180" s="11" t="s">
        <v>17308</v>
      </c>
      <c r="D1180" s="11">
        <v>3</v>
      </c>
      <c r="E1180" s="12">
        <v>8613</v>
      </c>
    </row>
    <row r="1181" spans="1:5" x14ac:dyDescent="0.3">
      <c r="A1181" s="3" t="s">
        <v>18476</v>
      </c>
      <c r="B1181" s="11" t="s">
        <v>18</v>
      </c>
      <c r="C1181" s="11" t="s">
        <v>17297</v>
      </c>
      <c r="D1181" s="11">
        <v>11</v>
      </c>
      <c r="E1181" s="12">
        <v>18623</v>
      </c>
    </row>
    <row r="1182" spans="1:5" x14ac:dyDescent="0.3">
      <c r="A1182" s="3" t="s">
        <v>18477</v>
      </c>
      <c r="B1182" s="11" t="s">
        <v>267</v>
      </c>
      <c r="C1182" s="11" t="s">
        <v>17293</v>
      </c>
      <c r="D1182" s="11">
        <v>1</v>
      </c>
      <c r="E1182" s="12">
        <v>12577</v>
      </c>
    </row>
    <row r="1183" spans="1:5" x14ac:dyDescent="0.3">
      <c r="A1183" s="3" t="s">
        <v>18478</v>
      </c>
      <c r="B1183" s="11" t="s">
        <v>216</v>
      </c>
      <c r="C1183" s="11" t="s">
        <v>17295</v>
      </c>
      <c r="D1183" s="11">
        <v>9</v>
      </c>
      <c r="E1183" s="12">
        <v>18419</v>
      </c>
    </row>
    <row r="1184" spans="1:5" x14ac:dyDescent="0.3">
      <c r="A1184" s="3" t="s">
        <v>18479</v>
      </c>
      <c r="B1184" s="11" t="s">
        <v>165</v>
      </c>
      <c r="C1184" s="11" t="s">
        <v>17306</v>
      </c>
      <c r="D1184" s="11">
        <v>11</v>
      </c>
      <c r="E1184" s="12">
        <v>19469</v>
      </c>
    </row>
    <row r="1185" spans="1:5" x14ac:dyDescent="0.3">
      <c r="A1185" s="3" t="s">
        <v>18480</v>
      </c>
      <c r="B1185" s="11" t="s">
        <v>78</v>
      </c>
      <c r="C1185" s="11" t="s">
        <v>17295</v>
      </c>
      <c r="D1185" s="11">
        <v>3</v>
      </c>
      <c r="E1185" s="12">
        <v>9231</v>
      </c>
    </row>
    <row r="1186" spans="1:5" x14ac:dyDescent="0.3">
      <c r="A1186" s="3" t="s">
        <v>18481</v>
      </c>
      <c r="B1186" s="11" t="s">
        <v>146</v>
      </c>
      <c r="C1186" s="11" t="s">
        <v>17293</v>
      </c>
      <c r="D1186" s="11">
        <v>3</v>
      </c>
      <c r="E1186" s="12">
        <v>11075</v>
      </c>
    </row>
    <row r="1187" spans="1:5" x14ac:dyDescent="0.3">
      <c r="A1187" s="3" t="s">
        <v>18482</v>
      </c>
      <c r="B1187" s="11" t="s">
        <v>76</v>
      </c>
      <c r="C1187" s="11" t="s">
        <v>17297</v>
      </c>
      <c r="D1187" s="11">
        <v>10</v>
      </c>
      <c r="E1187" s="12">
        <v>21118</v>
      </c>
    </row>
    <row r="1188" spans="1:5" x14ac:dyDescent="0.3">
      <c r="A1188" s="3" t="s">
        <v>18483</v>
      </c>
      <c r="B1188" s="11" t="s">
        <v>62</v>
      </c>
      <c r="C1188" s="11" t="s">
        <v>17308</v>
      </c>
      <c r="D1188" s="11">
        <v>4</v>
      </c>
      <c r="E1188" s="12">
        <v>21018</v>
      </c>
    </row>
    <row r="1189" spans="1:5" x14ac:dyDescent="0.3">
      <c r="A1189" s="3" t="s">
        <v>18484</v>
      </c>
      <c r="B1189" s="11" t="s">
        <v>292</v>
      </c>
      <c r="C1189" s="11" t="s">
        <v>17297</v>
      </c>
      <c r="D1189" s="11">
        <v>4</v>
      </c>
      <c r="E1189" s="12">
        <v>1110</v>
      </c>
    </row>
    <row r="1190" spans="1:5" x14ac:dyDescent="0.3">
      <c r="A1190" s="3" t="s">
        <v>18485</v>
      </c>
      <c r="B1190" s="11" t="s">
        <v>124</v>
      </c>
      <c r="C1190" s="11" t="s">
        <v>17306</v>
      </c>
      <c r="D1190" s="11">
        <v>7</v>
      </c>
      <c r="E1190" s="12">
        <v>10988</v>
      </c>
    </row>
    <row r="1191" spans="1:5" x14ac:dyDescent="0.3">
      <c r="A1191" s="3" t="s">
        <v>18486</v>
      </c>
      <c r="B1191" s="11" t="s">
        <v>184</v>
      </c>
      <c r="C1191" s="11" t="s">
        <v>17293</v>
      </c>
      <c r="D1191" s="11">
        <v>5</v>
      </c>
      <c r="E1191" s="12">
        <v>17410</v>
      </c>
    </row>
    <row r="1192" spans="1:5" x14ac:dyDescent="0.3">
      <c r="A1192" s="3" t="s">
        <v>18487</v>
      </c>
      <c r="B1192" s="11" t="s">
        <v>32</v>
      </c>
      <c r="C1192" s="11" t="s">
        <v>17295</v>
      </c>
      <c r="D1192" s="11">
        <v>6</v>
      </c>
      <c r="E1192" s="12">
        <v>3377</v>
      </c>
    </row>
    <row r="1193" spans="1:5" x14ac:dyDescent="0.3">
      <c r="A1193" s="3" t="s">
        <v>18488</v>
      </c>
      <c r="B1193" s="11" t="s">
        <v>312</v>
      </c>
      <c r="C1193" s="11" t="s">
        <v>17297</v>
      </c>
      <c r="D1193" s="11">
        <v>2</v>
      </c>
      <c r="E1193" s="12">
        <v>10305</v>
      </c>
    </row>
    <row r="1194" spans="1:5" x14ac:dyDescent="0.3">
      <c r="A1194" s="3" t="s">
        <v>18489</v>
      </c>
      <c r="B1194" s="11" t="s">
        <v>101</v>
      </c>
      <c r="C1194" s="11" t="s">
        <v>17295</v>
      </c>
      <c r="D1194" s="11">
        <v>6</v>
      </c>
      <c r="E1194" s="12">
        <v>2434</v>
      </c>
    </row>
    <row r="1195" spans="1:5" x14ac:dyDescent="0.3">
      <c r="A1195" s="3" t="s">
        <v>18490</v>
      </c>
      <c r="B1195" s="11" t="s">
        <v>190</v>
      </c>
      <c r="C1195" s="11" t="s">
        <v>17297</v>
      </c>
      <c r="D1195" s="11">
        <v>8</v>
      </c>
      <c r="E1195" s="12">
        <v>20224</v>
      </c>
    </row>
    <row r="1196" spans="1:5" x14ac:dyDescent="0.3">
      <c r="A1196" s="3" t="s">
        <v>18491</v>
      </c>
      <c r="B1196" s="11" t="s">
        <v>165</v>
      </c>
      <c r="C1196" s="11" t="s">
        <v>17308</v>
      </c>
      <c r="D1196" s="11">
        <v>1</v>
      </c>
      <c r="E1196" s="12">
        <v>10699</v>
      </c>
    </row>
    <row r="1197" spans="1:5" x14ac:dyDescent="0.3">
      <c r="A1197" s="3" t="s">
        <v>18492</v>
      </c>
      <c r="B1197" s="11" t="s">
        <v>354</v>
      </c>
      <c r="C1197" s="11" t="s">
        <v>17295</v>
      </c>
      <c r="D1197" s="11">
        <v>6</v>
      </c>
      <c r="E1197" s="12">
        <v>13086</v>
      </c>
    </row>
    <row r="1198" spans="1:5" x14ac:dyDescent="0.3">
      <c r="A1198" s="3" t="s">
        <v>18493</v>
      </c>
      <c r="B1198" s="11" t="s">
        <v>322</v>
      </c>
      <c r="C1198" s="11" t="s">
        <v>17293</v>
      </c>
      <c r="D1198" s="11">
        <v>1</v>
      </c>
      <c r="E1198" s="12">
        <v>24280</v>
      </c>
    </row>
    <row r="1199" spans="1:5" x14ac:dyDescent="0.3">
      <c r="A1199" s="3" t="s">
        <v>18494</v>
      </c>
      <c r="B1199" s="11" t="s">
        <v>200</v>
      </c>
      <c r="C1199" s="11" t="s">
        <v>17306</v>
      </c>
      <c r="D1199" s="11">
        <v>8</v>
      </c>
      <c r="E1199" s="12">
        <v>23311</v>
      </c>
    </row>
    <row r="1200" spans="1:5" x14ac:dyDescent="0.3">
      <c r="A1200" s="3" t="s">
        <v>18495</v>
      </c>
      <c r="B1200" s="11" t="s">
        <v>171</v>
      </c>
      <c r="C1200" s="11" t="s">
        <v>17295</v>
      </c>
      <c r="D1200" s="11">
        <v>7</v>
      </c>
      <c r="E1200" s="12">
        <v>3352</v>
      </c>
    </row>
    <row r="1201" spans="1:5" x14ac:dyDescent="0.3">
      <c r="A1201" s="3" t="s">
        <v>18496</v>
      </c>
      <c r="B1201" s="11" t="s">
        <v>369</v>
      </c>
      <c r="C1201" s="11" t="s">
        <v>17308</v>
      </c>
      <c r="D1201" s="11">
        <v>11</v>
      </c>
      <c r="E1201" s="12">
        <v>12003</v>
      </c>
    </row>
    <row r="1202" spans="1:5" x14ac:dyDescent="0.3">
      <c r="A1202" s="3" t="s">
        <v>18497</v>
      </c>
      <c r="B1202" s="11" t="s">
        <v>101</v>
      </c>
      <c r="C1202" s="11" t="s">
        <v>17295</v>
      </c>
      <c r="D1202" s="11">
        <v>4</v>
      </c>
      <c r="E1202" s="12">
        <v>11011</v>
      </c>
    </row>
    <row r="1203" spans="1:5" x14ac:dyDescent="0.3">
      <c r="A1203" s="3" t="s">
        <v>18498</v>
      </c>
      <c r="B1203" s="11" t="s">
        <v>373</v>
      </c>
      <c r="C1203" s="11" t="s">
        <v>17297</v>
      </c>
      <c r="D1203" s="11">
        <v>1</v>
      </c>
      <c r="E1203" s="12">
        <v>12159</v>
      </c>
    </row>
    <row r="1204" spans="1:5" x14ac:dyDescent="0.3">
      <c r="A1204" s="3" t="s">
        <v>18499</v>
      </c>
      <c r="B1204" s="11" t="s">
        <v>130</v>
      </c>
      <c r="C1204" s="11" t="s">
        <v>17308</v>
      </c>
      <c r="D1204" s="11">
        <v>5</v>
      </c>
      <c r="E1204" s="12">
        <v>3258</v>
      </c>
    </row>
    <row r="1205" spans="1:5" x14ac:dyDescent="0.3">
      <c r="A1205" s="3" t="s">
        <v>18500</v>
      </c>
      <c r="B1205" s="11" t="s">
        <v>296</v>
      </c>
      <c r="C1205" s="11" t="s">
        <v>17297</v>
      </c>
      <c r="D1205" s="11">
        <v>2</v>
      </c>
      <c r="E1205" s="12">
        <v>8720</v>
      </c>
    </row>
    <row r="1206" spans="1:5" x14ac:dyDescent="0.3">
      <c r="A1206" s="3" t="s">
        <v>18501</v>
      </c>
      <c r="B1206" s="11" t="s">
        <v>239</v>
      </c>
      <c r="C1206" s="11" t="s">
        <v>17306</v>
      </c>
      <c r="D1206" s="11">
        <v>8</v>
      </c>
      <c r="E1206" s="12">
        <v>16684</v>
      </c>
    </row>
    <row r="1207" spans="1:5" x14ac:dyDescent="0.3">
      <c r="A1207" s="3" t="s">
        <v>18502</v>
      </c>
      <c r="B1207" s="11" t="s">
        <v>223</v>
      </c>
      <c r="C1207" s="11" t="s">
        <v>17293</v>
      </c>
      <c r="D1207" s="11">
        <v>7</v>
      </c>
      <c r="E1207" s="12">
        <v>12371</v>
      </c>
    </row>
    <row r="1208" spans="1:5" x14ac:dyDescent="0.3">
      <c r="A1208" s="3" t="s">
        <v>18503</v>
      </c>
      <c r="B1208" s="11" t="s">
        <v>294</v>
      </c>
      <c r="C1208" s="11" t="s">
        <v>17293</v>
      </c>
      <c r="D1208" s="11">
        <v>12</v>
      </c>
      <c r="E1208" s="12">
        <v>4743</v>
      </c>
    </row>
    <row r="1209" spans="1:5" x14ac:dyDescent="0.3">
      <c r="A1209" s="3" t="s">
        <v>18504</v>
      </c>
      <c r="B1209" s="11" t="s">
        <v>137</v>
      </c>
      <c r="C1209" s="11" t="s">
        <v>17295</v>
      </c>
      <c r="D1209" s="11">
        <v>11</v>
      </c>
      <c r="E1209" s="12">
        <v>22796</v>
      </c>
    </row>
    <row r="1210" spans="1:5" x14ac:dyDescent="0.3">
      <c r="A1210" s="3" t="s">
        <v>18505</v>
      </c>
      <c r="B1210" s="11" t="s">
        <v>397</v>
      </c>
      <c r="C1210" s="11" t="s">
        <v>17306</v>
      </c>
      <c r="D1210" s="11">
        <v>11</v>
      </c>
      <c r="E1210" s="12">
        <v>2363</v>
      </c>
    </row>
    <row r="1211" spans="1:5" x14ac:dyDescent="0.3">
      <c r="A1211" s="3" t="s">
        <v>18506</v>
      </c>
      <c r="B1211" s="11" t="s">
        <v>360</v>
      </c>
      <c r="C1211" s="11" t="s">
        <v>17297</v>
      </c>
      <c r="D1211" s="11">
        <v>2</v>
      </c>
      <c r="E1211" s="12">
        <v>15549</v>
      </c>
    </row>
    <row r="1212" spans="1:5" x14ac:dyDescent="0.3">
      <c r="A1212" s="3" t="s">
        <v>18507</v>
      </c>
      <c r="B1212" s="11" t="s">
        <v>378</v>
      </c>
      <c r="C1212" s="11" t="s">
        <v>17297</v>
      </c>
      <c r="D1212" s="11">
        <v>3</v>
      </c>
      <c r="E1212" s="12">
        <v>22348</v>
      </c>
    </row>
    <row r="1213" spans="1:5" x14ac:dyDescent="0.3">
      <c r="A1213" s="3" t="s">
        <v>18508</v>
      </c>
      <c r="B1213" s="11" t="s">
        <v>318</v>
      </c>
      <c r="C1213" s="11" t="s">
        <v>17297</v>
      </c>
      <c r="D1213" s="11">
        <v>6</v>
      </c>
      <c r="E1213" s="12">
        <v>19235</v>
      </c>
    </row>
    <row r="1214" spans="1:5" x14ac:dyDescent="0.3">
      <c r="A1214" s="3" t="s">
        <v>18509</v>
      </c>
      <c r="B1214" s="11" t="s">
        <v>128</v>
      </c>
      <c r="C1214" s="11" t="s">
        <v>17295</v>
      </c>
      <c r="D1214" s="11">
        <v>11</v>
      </c>
      <c r="E1214" s="12">
        <v>8951</v>
      </c>
    </row>
    <row r="1215" spans="1:5" x14ac:dyDescent="0.3">
      <c r="A1215" s="3" t="s">
        <v>18510</v>
      </c>
      <c r="B1215" s="11" t="s">
        <v>336</v>
      </c>
      <c r="C1215" s="11" t="s">
        <v>17297</v>
      </c>
      <c r="D1215" s="11">
        <v>12</v>
      </c>
      <c r="E1215" s="12">
        <v>14398</v>
      </c>
    </row>
    <row r="1216" spans="1:5" x14ac:dyDescent="0.3">
      <c r="A1216" s="3" t="s">
        <v>18511</v>
      </c>
      <c r="B1216" s="11" t="s">
        <v>358</v>
      </c>
      <c r="C1216" s="11" t="s">
        <v>17306</v>
      </c>
      <c r="D1216" s="11">
        <v>3</v>
      </c>
      <c r="E1216" s="12">
        <v>8191</v>
      </c>
    </row>
    <row r="1217" spans="1:5" x14ac:dyDescent="0.3">
      <c r="A1217" s="3" t="s">
        <v>18512</v>
      </c>
      <c r="B1217" s="11" t="s">
        <v>380</v>
      </c>
      <c r="C1217" s="11" t="s">
        <v>17293</v>
      </c>
      <c r="D1217" s="11">
        <v>4</v>
      </c>
      <c r="E1217" s="12">
        <v>10370</v>
      </c>
    </row>
    <row r="1218" spans="1:5" x14ac:dyDescent="0.3">
      <c r="A1218" s="3" t="s">
        <v>18513</v>
      </c>
      <c r="B1218" s="11" t="s">
        <v>78</v>
      </c>
      <c r="C1218" s="11" t="s">
        <v>17297</v>
      </c>
      <c r="D1218" s="11">
        <v>6</v>
      </c>
      <c r="E1218" s="12">
        <v>13434</v>
      </c>
    </row>
    <row r="1219" spans="1:5" x14ac:dyDescent="0.3">
      <c r="A1219" s="3" t="s">
        <v>18514</v>
      </c>
      <c r="B1219" s="11" t="s">
        <v>336</v>
      </c>
      <c r="C1219" s="11" t="s">
        <v>17297</v>
      </c>
      <c r="D1219" s="11">
        <v>4</v>
      </c>
      <c r="E1219" s="12">
        <v>14641</v>
      </c>
    </row>
    <row r="1220" spans="1:5" x14ac:dyDescent="0.3">
      <c r="A1220" s="3" t="s">
        <v>18515</v>
      </c>
      <c r="B1220" s="11" t="s">
        <v>133</v>
      </c>
      <c r="C1220" s="11" t="s">
        <v>17293</v>
      </c>
      <c r="D1220" s="11">
        <v>3</v>
      </c>
      <c r="E1220" s="12">
        <v>23153</v>
      </c>
    </row>
    <row r="1221" spans="1:5" x14ac:dyDescent="0.3">
      <c r="A1221" s="3" t="s">
        <v>18516</v>
      </c>
      <c r="B1221" s="11" t="s">
        <v>37</v>
      </c>
      <c r="C1221" s="11" t="s">
        <v>17306</v>
      </c>
      <c r="D1221" s="11">
        <v>3</v>
      </c>
      <c r="E1221" s="12">
        <v>5704</v>
      </c>
    </row>
    <row r="1222" spans="1:5" x14ac:dyDescent="0.3">
      <c r="A1222" s="3" t="s">
        <v>18517</v>
      </c>
      <c r="B1222" s="11" t="s">
        <v>347</v>
      </c>
      <c r="C1222" s="11" t="s">
        <v>17297</v>
      </c>
      <c r="D1222" s="11">
        <v>9</v>
      </c>
      <c r="E1222" s="12">
        <v>1510</v>
      </c>
    </row>
    <row r="1223" spans="1:5" x14ac:dyDescent="0.3">
      <c r="A1223" s="3" t="s">
        <v>18518</v>
      </c>
      <c r="B1223" s="11" t="s">
        <v>373</v>
      </c>
      <c r="C1223" s="11" t="s">
        <v>17297</v>
      </c>
      <c r="D1223" s="11">
        <v>12</v>
      </c>
      <c r="E1223" s="12">
        <v>13749</v>
      </c>
    </row>
    <row r="1224" spans="1:5" x14ac:dyDescent="0.3">
      <c r="A1224" s="3" t="s">
        <v>18519</v>
      </c>
      <c r="B1224" s="11" t="s">
        <v>203</v>
      </c>
      <c r="C1224" s="11" t="s">
        <v>17293</v>
      </c>
      <c r="D1224" s="11">
        <v>9</v>
      </c>
      <c r="E1224" s="12">
        <v>1135</v>
      </c>
    </row>
    <row r="1225" spans="1:5" x14ac:dyDescent="0.3">
      <c r="A1225" s="3" t="s">
        <v>18520</v>
      </c>
      <c r="B1225" s="11" t="s">
        <v>89</v>
      </c>
      <c r="C1225" s="11" t="s">
        <v>17306</v>
      </c>
      <c r="D1225" s="11">
        <v>4</v>
      </c>
      <c r="E1225" s="12">
        <v>8200</v>
      </c>
    </row>
    <row r="1226" spans="1:5" x14ac:dyDescent="0.3">
      <c r="A1226" s="3" t="s">
        <v>18521</v>
      </c>
      <c r="B1226" s="11" t="s">
        <v>301</v>
      </c>
      <c r="C1226" s="11" t="s">
        <v>17293</v>
      </c>
      <c r="D1226" s="11">
        <v>7</v>
      </c>
      <c r="E1226" s="12">
        <v>12982</v>
      </c>
    </row>
    <row r="1227" spans="1:5" x14ac:dyDescent="0.3">
      <c r="A1227" s="3" t="s">
        <v>18522</v>
      </c>
      <c r="B1227" s="11" t="s">
        <v>241</v>
      </c>
      <c r="C1227" s="11" t="s">
        <v>17293</v>
      </c>
      <c r="D1227" s="11">
        <v>12</v>
      </c>
      <c r="E1227" s="12">
        <v>4451</v>
      </c>
    </row>
    <row r="1228" spans="1:5" x14ac:dyDescent="0.3">
      <c r="A1228" s="3" t="s">
        <v>18523</v>
      </c>
      <c r="B1228" s="11" t="s">
        <v>284</v>
      </c>
      <c r="C1228" s="11" t="s">
        <v>17308</v>
      </c>
      <c r="D1228" s="11">
        <v>7</v>
      </c>
      <c r="E1228" s="12">
        <v>19707</v>
      </c>
    </row>
    <row r="1229" spans="1:5" x14ac:dyDescent="0.3">
      <c r="A1229" s="3" t="s">
        <v>18524</v>
      </c>
      <c r="B1229" s="11" t="s">
        <v>324</v>
      </c>
      <c r="C1229" s="11" t="s">
        <v>17295</v>
      </c>
      <c r="D1229" s="11">
        <v>7</v>
      </c>
      <c r="E1229" s="12">
        <v>24630</v>
      </c>
    </row>
    <row r="1230" spans="1:5" x14ac:dyDescent="0.3">
      <c r="A1230" s="3" t="s">
        <v>18525</v>
      </c>
      <c r="B1230" s="11" t="s">
        <v>286</v>
      </c>
      <c r="C1230" s="11" t="s">
        <v>17306</v>
      </c>
      <c r="D1230" s="11">
        <v>3</v>
      </c>
      <c r="E1230" s="12">
        <v>7235</v>
      </c>
    </row>
    <row r="1231" spans="1:5" x14ac:dyDescent="0.3">
      <c r="A1231" s="3" t="s">
        <v>18526</v>
      </c>
      <c r="B1231" s="11" t="s">
        <v>53</v>
      </c>
      <c r="C1231" s="11" t="s">
        <v>17308</v>
      </c>
      <c r="D1231" s="11">
        <v>9</v>
      </c>
      <c r="E1231" s="12">
        <v>23162</v>
      </c>
    </row>
    <row r="1232" spans="1:5" x14ac:dyDescent="0.3">
      <c r="A1232" s="3" t="s">
        <v>18527</v>
      </c>
      <c r="B1232" s="11" t="s">
        <v>237</v>
      </c>
      <c r="C1232" s="11" t="s">
        <v>17295</v>
      </c>
      <c r="D1232" s="11">
        <v>7</v>
      </c>
      <c r="E1232" s="12">
        <v>3114</v>
      </c>
    </row>
    <row r="1233" spans="1:5" x14ac:dyDescent="0.3">
      <c r="A1233" s="3" t="s">
        <v>18528</v>
      </c>
      <c r="B1233" s="11" t="s">
        <v>214</v>
      </c>
      <c r="C1233" s="11" t="s">
        <v>17306</v>
      </c>
      <c r="D1233" s="11">
        <v>2</v>
      </c>
      <c r="E1233" s="12">
        <v>5511</v>
      </c>
    </row>
    <row r="1234" spans="1:5" x14ac:dyDescent="0.3">
      <c r="A1234" s="3" t="s">
        <v>18529</v>
      </c>
      <c r="B1234" s="11" t="s">
        <v>18</v>
      </c>
      <c r="C1234" s="11" t="s">
        <v>17293</v>
      </c>
      <c r="D1234" s="11">
        <v>12</v>
      </c>
      <c r="E1234" s="12">
        <v>24270</v>
      </c>
    </row>
    <row r="1235" spans="1:5" x14ac:dyDescent="0.3">
      <c r="A1235" s="3" t="s">
        <v>18530</v>
      </c>
      <c r="B1235" s="11" t="s">
        <v>239</v>
      </c>
      <c r="C1235" s="11" t="s">
        <v>17308</v>
      </c>
      <c r="D1235" s="11">
        <v>6</v>
      </c>
      <c r="E1235" s="12">
        <v>4274</v>
      </c>
    </row>
    <row r="1236" spans="1:5" x14ac:dyDescent="0.3">
      <c r="A1236" s="3" t="s">
        <v>18531</v>
      </c>
      <c r="B1236" s="11" t="s">
        <v>286</v>
      </c>
      <c r="C1236" s="11" t="s">
        <v>17306</v>
      </c>
      <c r="D1236" s="11">
        <v>10</v>
      </c>
      <c r="E1236" s="12">
        <v>11269</v>
      </c>
    </row>
    <row r="1237" spans="1:5" x14ac:dyDescent="0.3">
      <c r="A1237" s="3" t="s">
        <v>18532</v>
      </c>
      <c r="B1237" s="11" t="s">
        <v>265</v>
      </c>
      <c r="C1237" s="11" t="s">
        <v>17306</v>
      </c>
      <c r="D1237" s="11">
        <v>8</v>
      </c>
      <c r="E1237" s="12">
        <v>18040</v>
      </c>
    </row>
    <row r="1238" spans="1:5" x14ac:dyDescent="0.3">
      <c r="A1238" s="3" t="s">
        <v>18533</v>
      </c>
      <c r="B1238" s="11" t="s">
        <v>198</v>
      </c>
      <c r="C1238" s="11" t="s">
        <v>17308</v>
      </c>
      <c r="D1238" s="11">
        <v>12</v>
      </c>
      <c r="E1238" s="12">
        <v>2776</v>
      </c>
    </row>
    <row r="1239" spans="1:5" x14ac:dyDescent="0.3">
      <c r="A1239" s="3" t="s">
        <v>18534</v>
      </c>
      <c r="B1239" s="11" t="s">
        <v>66</v>
      </c>
      <c r="C1239" s="11" t="s">
        <v>17297</v>
      </c>
      <c r="D1239" s="11">
        <v>12</v>
      </c>
      <c r="E1239" s="12">
        <v>23903</v>
      </c>
    </row>
    <row r="1240" spans="1:5" x14ac:dyDescent="0.3">
      <c r="A1240" s="3" t="s">
        <v>18535</v>
      </c>
      <c r="B1240" s="11" t="s">
        <v>157</v>
      </c>
      <c r="C1240" s="11" t="s">
        <v>17295</v>
      </c>
      <c r="D1240" s="11">
        <v>11</v>
      </c>
      <c r="E1240" s="12">
        <v>19818</v>
      </c>
    </row>
    <row r="1241" spans="1:5" x14ac:dyDescent="0.3">
      <c r="A1241" s="3" t="s">
        <v>18536</v>
      </c>
      <c r="B1241" s="11" t="s">
        <v>389</v>
      </c>
      <c r="C1241" s="11" t="s">
        <v>17295</v>
      </c>
      <c r="D1241" s="11">
        <v>6</v>
      </c>
      <c r="E1241" s="12">
        <v>16004</v>
      </c>
    </row>
    <row r="1242" spans="1:5" x14ac:dyDescent="0.3">
      <c r="A1242" s="3" t="s">
        <v>18537</v>
      </c>
      <c r="B1242" s="11" t="s">
        <v>399</v>
      </c>
      <c r="C1242" s="11" t="s">
        <v>17295</v>
      </c>
      <c r="D1242" s="11">
        <v>10</v>
      </c>
      <c r="E1242" s="12">
        <v>9833</v>
      </c>
    </row>
    <row r="1243" spans="1:5" x14ac:dyDescent="0.3">
      <c r="A1243" s="3" t="s">
        <v>18538</v>
      </c>
      <c r="B1243" s="11" t="s">
        <v>373</v>
      </c>
      <c r="C1243" s="11" t="s">
        <v>17306</v>
      </c>
      <c r="D1243" s="11">
        <v>7</v>
      </c>
      <c r="E1243" s="12">
        <v>13432</v>
      </c>
    </row>
    <row r="1244" spans="1:5" x14ac:dyDescent="0.3">
      <c r="A1244" s="3" t="s">
        <v>18539</v>
      </c>
      <c r="B1244" s="11" t="s">
        <v>143</v>
      </c>
      <c r="C1244" s="11" t="s">
        <v>17297</v>
      </c>
      <c r="D1244" s="11">
        <v>8</v>
      </c>
      <c r="E1244" s="12">
        <v>1351</v>
      </c>
    </row>
    <row r="1245" spans="1:5" x14ac:dyDescent="0.3">
      <c r="A1245" s="3" t="s">
        <v>18540</v>
      </c>
      <c r="B1245" s="11" t="s">
        <v>137</v>
      </c>
      <c r="C1245" s="11" t="s">
        <v>17293</v>
      </c>
      <c r="D1245" s="11">
        <v>9</v>
      </c>
      <c r="E1245" s="12">
        <v>15680</v>
      </c>
    </row>
    <row r="1246" spans="1:5" x14ac:dyDescent="0.3">
      <c r="A1246" s="3" t="s">
        <v>18541</v>
      </c>
      <c r="B1246" s="11" t="s">
        <v>296</v>
      </c>
      <c r="C1246" s="11" t="s">
        <v>17308</v>
      </c>
      <c r="D1246" s="11">
        <v>6</v>
      </c>
      <c r="E1246" s="12">
        <v>2096</v>
      </c>
    </row>
    <row r="1247" spans="1:5" x14ac:dyDescent="0.3">
      <c r="A1247" s="3" t="s">
        <v>18542</v>
      </c>
      <c r="B1247" s="11" t="s">
        <v>399</v>
      </c>
      <c r="C1247" s="11" t="s">
        <v>17293</v>
      </c>
      <c r="D1247" s="11">
        <v>11</v>
      </c>
      <c r="E1247" s="12">
        <v>5177</v>
      </c>
    </row>
    <row r="1248" spans="1:5" x14ac:dyDescent="0.3">
      <c r="A1248" s="3" t="s">
        <v>18543</v>
      </c>
      <c r="B1248" s="11" t="s">
        <v>397</v>
      </c>
      <c r="C1248" s="11" t="s">
        <v>17297</v>
      </c>
      <c r="D1248" s="11">
        <v>10</v>
      </c>
      <c r="E1248" s="12">
        <v>10640</v>
      </c>
    </row>
    <row r="1249" spans="1:5" x14ac:dyDescent="0.3">
      <c r="A1249" s="3" t="s">
        <v>18544</v>
      </c>
      <c r="B1249" s="11" t="s">
        <v>364</v>
      </c>
      <c r="C1249" s="11" t="s">
        <v>17306</v>
      </c>
      <c r="D1249" s="11">
        <v>11</v>
      </c>
      <c r="E1249" s="12">
        <v>16979</v>
      </c>
    </row>
    <row r="1250" spans="1:5" x14ac:dyDescent="0.3">
      <c r="A1250" s="3" t="s">
        <v>18545</v>
      </c>
      <c r="B1250" s="11" t="s">
        <v>92</v>
      </c>
      <c r="C1250" s="11" t="s">
        <v>17308</v>
      </c>
      <c r="D1250" s="11">
        <v>1</v>
      </c>
      <c r="E1250" s="12">
        <v>6204</v>
      </c>
    </row>
    <row r="1251" spans="1:5" x14ac:dyDescent="0.3">
      <c r="A1251" s="3" t="s">
        <v>18546</v>
      </c>
      <c r="B1251" s="11" t="s">
        <v>214</v>
      </c>
      <c r="C1251" s="11" t="s">
        <v>17308</v>
      </c>
      <c r="D1251" s="11">
        <v>7</v>
      </c>
      <c r="E1251" s="12">
        <v>7621</v>
      </c>
    </row>
    <row r="1252" spans="1:5" x14ac:dyDescent="0.3">
      <c r="A1252" s="3" t="s">
        <v>18547</v>
      </c>
      <c r="B1252" s="11" t="s">
        <v>78</v>
      </c>
      <c r="C1252" s="11" t="s">
        <v>17293</v>
      </c>
      <c r="D1252" s="11">
        <v>7</v>
      </c>
      <c r="E1252" s="12">
        <v>8972</v>
      </c>
    </row>
    <row r="1253" spans="1:5" x14ac:dyDescent="0.3">
      <c r="A1253" s="3" t="s">
        <v>18548</v>
      </c>
      <c r="B1253" s="11" t="s">
        <v>324</v>
      </c>
      <c r="C1253" s="11" t="s">
        <v>17308</v>
      </c>
      <c r="D1253" s="11">
        <v>9</v>
      </c>
      <c r="E1253" s="12">
        <v>20395</v>
      </c>
    </row>
    <row r="1254" spans="1:5" x14ac:dyDescent="0.3">
      <c r="A1254" s="3" t="s">
        <v>18549</v>
      </c>
      <c r="B1254" s="11" t="s">
        <v>190</v>
      </c>
      <c r="C1254" s="11" t="s">
        <v>17293</v>
      </c>
      <c r="D1254" s="11">
        <v>3</v>
      </c>
      <c r="E1254" s="12">
        <v>1010</v>
      </c>
    </row>
    <row r="1255" spans="1:5" x14ac:dyDescent="0.3">
      <c r="A1255" s="3" t="s">
        <v>18550</v>
      </c>
      <c r="B1255" s="11" t="s">
        <v>272</v>
      </c>
      <c r="C1255" s="11" t="s">
        <v>17293</v>
      </c>
      <c r="D1255" s="11">
        <v>7</v>
      </c>
      <c r="E1255" s="12">
        <v>5343</v>
      </c>
    </row>
    <row r="1256" spans="1:5" x14ac:dyDescent="0.3">
      <c r="A1256" s="3" t="s">
        <v>18551</v>
      </c>
      <c r="B1256" s="11" t="s">
        <v>395</v>
      </c>
      <c r="C1256" s="11" t="s">
        <v>17306</v>
      </c>
      <c r="D1256" s="11">
        <v>5</v>
      </c>
      <c r="E1256" s="12">
        <v>12644</v>
      </c>
    </row>
    <row r="1257" spans="1:5" x14ac:dyDescent="0.3">
      <c r="A1257" s="3" t="s">
        <v>18552</v>
      </c>
      <c r="B1257" s="11" t="s">
        <v>78</v>
      </c>
      <c r="C1257" s="11" t="s">
        <v>17306</v>
      </c>
      <c r="D1257" s="11">
        <v>8</v>
      </c>
      <c r="E1257" s="12">
        <v>2027</v>
      </c>
    </row>
    <row r="1258" spans="1:5" x14ac:dyDescent="0.3">
      <c r="A1258" s="3" t="s">
        <v>18553</v>
      </c>
      <c r="B1258" s="11" t="s">
        <v>124</v>
      </c>
      <c r="C1258" s="11" t="s">
        <v>17308</v>
      </c>
      <c r="D1258" s="11">
        <v>1</v>
      </c>
      <c r="E1258" s="12">
        <v>9171</v>
      </c>
    </row>
    <row r="1259" spans="1:5" x14ac:dyDescent="0.3">
      <c r="A1259" s="3" t="s">
        <v>18554</v>
      </c>
      <c r="B1259" s="11" t="s">
        <v>354</v>
      </c>
      <c r="C1259" s="11" t="s">
        <v>17308</v>
      </c>
      <c r="D1259" s="11">
        <v>2</v>
      </c>
      <c r="E1259" s="12">
        <v>2598</v>
      </c>
    </row>
    <row r="1260" spans="1:5" x14ac:dyDescent="0.3">
      <c r="A1260" s="3" t="s">
        <v>18555</v>
      </c>
      <c r="B1260" s="11" t="s">
        <v>157</v>
      </c>
      <c r="C1260" s="11" t="s">
        <v>17306</v>
      </c>
      <c r="D1260" s="11">
        <v>9</v>
      </c>
      <c r="E1260" s="12">
        <v>21603</v>
      </c>
    </row>
    <row r="1261" spans="1:5" x14ac:dyDescent="0.3">
      <c r="A1261" s="3" t="s">
        <v>18556</v>
      </c>
      <c r="B1261" s="11" t="s">
        <v>391</v>
      </c>
      <c r="C1261" s="11" t="s">
        <v>17295</v>
      </c>
      <c r="D1261" s="11">
        <v>9</v>
      </c>
      <c r="E1261" s="12">
        <v>21814</v>
      </c>
    </row>
    <row r="1262" spans="1:5" x14ac:dyDescent="0.3">
      <c r="A1262" s="3" t="s">
        <v>18557</v>
      </c>
      <c r="B1262" s="11" t="s">
        <v>393</v>
      </c>
      <c r="C1262" s="11" t="s">
        <v>17295</v>
      </c>
      <c r="D1262" s="11">
        <v>12</v>
      </c>
      <c r="E1262" s="12">
        <v>14121</v>
      </c>
    </row>
    <row r="1263" spans="1:5" x14ac:dyDescent="0.3">
      <c r="A1263" s="3" t="s">
        <v>18558</v>
      </c>
      <c r="B1263" s="11" t="s">
        <v>8</v>
      </c>
      <c r="C1263" s="11" t="s">
        <v>17308</v>
      </c>
      <c r="D1263" s="11">
        <v>10</v>
      </c>
      <c r="E1263" s="12">
        <v>21050</v>
      </c>
    </row>
    <row r="1264" spans="1:5" x14ac:dyDescent="0.3">
      <c r="A1264" s="3" t="s">
        <v>18559</v>
      </c>
      <c r="B1264" s="11" t="s">
        <v>248</v>
      </c>
      <c r="C1264" s="11" t="s">
        <v>17297</v>
      </c>
      <c r="D1264" s="11">
        <v>12</v>
      </c>
      <c r="E1264" s="12">
        <v>6909</v>
      </c>
    </row>
    <row r="1265" spans="1:5" x14ac:dyDescent="0.3">
      <c r="A1265" s="3" t="s">
        <v>18560</v>
      </c>
      <c r="B1265" s="11" t="s">
        <v>385</v>
      </c>
      <c r="C1265" s="11" t="s">
        <v>17306</v>
      </c>
      <c r="D1265" s="11">
        <v>4</v>
      </c>
      <c r="E1265" s="12">
        <v>19028</v>
      </c>
    </row>
    <row r="1266" spans="1:5" x14ac:dyDescent="0.3">
      <c r="A1266" s="3" t="s">
        <v>18561</v>
      </c>
      <c r="B1266" s="11" t="s">
        <v>376</v>
      </c>
      <c r="C1266" s="11" t="s">
        <v>17295</v>
      </c>
      <c r="D1266" s="11">
        <v>9</v>
      </c>
      <c r="E1266" s="12">
        <v>17760</v>
      </c>
    </row>
    <row r="1267" spans="1:5" x14ac:dyDescent="0.3">
      <c r="A1267" s="3" t="s">
        <v>18562</v>
      </c>
      <c r="B1267" s="11" t="s">
        <v>133</v>
      </c>
      <c r="C1267" s="11" t="s">
        <v>17293</v>
      </c>
      <c r="D1267" s="11">
        <v>7</v>
      </c>
      <c r="E1267" s="12">
        <v>4020</v>
      </c>
    </row>
    <row r="1268" spans="1:5" x14ac:dyDescent="0.3">
      <c r="A1268" s="3" t="s">
        <v>18563</v>
      </c>
      <c r="B1268" s="11" t="s">
        <v>243</v>
      </c>
      <c r="C1268" s="11" t="s">
        <v>17293</v>
      </c>
      <c r="D1268" s="11">
        <v>9</v>
      </c>
      <c r="E1268" s="12">
        <v>18121</v>
      </c>
    </row>
    <row r="1269" spans="1:5" x14ac:dyDescent="0.3">
      <c r="A1269" s="3" t="s">
        <v>18564</v>
      </c>
      <c r="B1269" s="11" t="s">
        <v>226</v>
      </c>
      <c r="C1269" s="11" t="s">
        <v>17295</v>
      </c>
      <c r="D1269" s="11">
        <v>2</v>
      </c>
      <c r="E1269" s="12">
        <v>16620</v>
      </c>
    </row>
    <row r="1270" spans="1:5" x14ac:dyDescent="0.3">
      <c r="A1270" s="3" t="s">
        <v>18565</v>
      </c>
      <c r="B1270" s="11" t="s">
        <v>256</v>
      </c>
      <c r="C1270" s="11" t="s">
        <v>17295</v>
      </c>
      <c r="D1270" s="11">
        <v>1</v>
      </c>
      <c r="E1270" s="12">
        <v>10903</v>
      </c>
    </row>
    <row r="1271" spans="1:5" x14ac:dyDescent="0.3">
      <c r="A1271" s="3" t="s">
        <v>18566</v>
      </c>
      <c r="B1271" s="11" t="s">
        <v>253</v>
      </c>
      <c r="C1271" s="11" t="s">
        <v>17295</v>
      </c>
      <c r="D1271" s="11">
        <v>6</v>
      </c>
      <c r="E1271" s="12">
        <v>2655</v>
      </c>
    </row>
    <row r="1272" spans="1:5" x14ac:dyDescent="0.3">
      <c r="A1272" s="3" t="s">
        <v>18567</v>
      </c>
      <c r="B1272" s="11" t="s">
        <v>211</v>
      </c>
      <c r="C1272" s="11" t="s">
        <v>17306</v>
      </c>
      <c r="D1272" s="11">
        <v>5</v>
      </c>
      <c r="E1272" s="12">
        <v>16378</v>
      </c>
    </row>
    <row r="1273" spans="1:5" x14ac:dyDescent="0.3">
      <c r="A1273" s="3" t="s">
        <v>18568</v>
      </c>
      <c r="B1273" s="11" t="s">
        <v>198</v>
      </c>
      <c r="C1273" s="11" t="s">
        <v>17308</v>
      </c>
      <c r="D1273" s="11">
        <v>8</v>
      </c>
      <c r="E1273" s="12">
        <v>15943</v>
      </c>
    </row>
    <row r="1274" spans="1:5" x14ac:dyDescent="0.3">
      <c r="A1274" s="3" t="s">
        <v>18569</v>
      </c>
      <c r="B1274" s="11" t="s">
        <v>124</v>
      </c>
      <c r="C1274" s="11" t="s">
        <v>17295</v>
      </c>
      <c r="D1274" s="11">
        <v>7</v>
      </c>
      <c r="E1274" s="12">
        <v>18955</v>
      </c>
    </row>
    <row r="1275" spans="1:5" x14ac:dyDescent="0.3">
      <c r="A1275" s="3" t="s">
        <v>18570</v>
      </c>
      <c r="B1275" s="11" t="s">
        <v>57</v>
      </c>
      <c r="C1275" s="11" t="s">
        <v>17306</v>
      </c>
      <c r="D1275" s="11">
        <v>1</v>
      </c>
      <c r="E1275" s="12">
        <v>12106</v>
      </c>
    </row>
    <row r="1276" spans="1:5" x14ac:dyDescent="0.3">
      <c r="A1276" s="3" t="s">
        <v>18571</v>
      </c>
      <c r="B1276" s="11" t="s">
        <v>260</v>
      </c>
      <c r="C1276" s="11" t="s">
        <v>17308</v>
      </c>
      <c r="D1276" s="11">
        <v>6</v>
      </c>
      <c r="E1276" s="12">
        <v>18527</v>
      </c>
    </row>
    <row r="1277" spans="1:5" x14ac:dyDescent="0.3">
      <c r="A1277" s="3" t="s">
        <v>18572</v>
      </c>
      <c r="B1277" s="11" t="s">
        <v>393</v>
      </c>
      <c r="C1277" s="11" t="s">
        <v>17297</v>
      </c>
      <c r="D1277" s="11">
        <v>6</v>
      </c>
      <c r="E1277" s="12">
        <v>9606</v>
      </c>
    </row>
    <row r="1278" spans="1:5" x14ac:dyDescent="0.3">
      <c r="A1278" s="3" t="s">
        <v>18573</v>
      </c>
      <c r="B1278" s="11" t="s">
        <v>326</v>
      </c>
      <c r="C1278" s="11" t="s">
        <v>17297</v>
      </c>
      <c r="D1278" s="11">
        <v>6</v>
      </c>
      <c r="E1278" s="12">
        <v>21984</v>
      </c>
    </row>
    <row r="1279" spans="1:5" x14ac:dyDescent="0.3">
      <c r="A1279" s="3" t="s">
        <v>18574</v>
      </c>
      <c r="B1279" s="11" t="s">
        <v>223</v>
      </c>
      <c r="C1279" s="11" t="s">
        <v>17308</v>
      </c>
      <c r="D1279" s="11">
        <v>1</v>
      </c>
      <c r="E1279" s="12">
        <v>23645</v>
      </c>
    </row>
    <row r="1280" spans="1:5" x14ac:dyDescent="0.3">
      <c r="A1280" s="3" t="s">
        <v>18575</v>
      </c>
      <c r="B1280" s="11" t="s">
        <v>314</v>
      </c>
      <c r="C1280" s="11" t="s">
        <v>17308</v>
      </c>
      <c r="D1280" s="11">
        <v>9</v>
      </c>
      <c r="E1280" s="12">
        <v>18308</v>
      </c>
    </row>
    <row r="1281" spans="1:5" x14ac:dyDescent="0.3">
      <c r="A1281" s="3" t="s">
        <v>18576</v>
      </c>
      <c r="B1281" s="11" t="s">
        <v>137</v>
      </c>
      <c r="C1281" s="11" t="s">
        <v>17297</v>
      </c>
      <c r="D1281" s="11">
        <v>6</v>
      </c>
      <c r="E1281" s="12">
        <v>22818</v>
      </c>
    </row>
    <row r="1282" spans="1:5" x14ac:dyDescent="0.3">
      <c r="A1282" s="3" t="s">
        <v>18577</v>
      </c>
      <c r="B1282" s="11" t="s">
        <v>118</v>
      </c>
      <c r="C1282" s="11" t="s">
        <v>17295</v>
      </c>
      <c r="D1282" s="11">
        <v>6</v>
      </c>
      <c r="E1282" s="12">
        <v>14716</v>
      </c>
    </row>
    <row r="1283" spans="1:5" x14ac:dyDescent="0.3">
      <c r="A1283" s="3" t="s">
        <v>18578</v>
      </c>
      <c r="B1283" s="11" t="s">
        <v>184</v>
      </c>
      <c r="C1283" s="11" t="s">
        <v>17308</v>
      </c>
      <c r="D1283" s="11">
        <v>4</v>
      </c>
      <c r="E1283" s="12">
        <v>22880</v>
      </c>
    </row>
    <row r="1284" spans="1:5" x14ac:dyDescent="0.3">
      <c r="A1284" s="3" t="s">
        <v>18579</v>
      </c>
      <c r="B1284" s="11" t="s">
        <v>237</v>
      </c>
      <c r="C1284" s="11" t="s">
        <v>17295</v>
      </c>
      <c r="D1284" s="11">
        <v>1</v>
      </c>
      <c r="E1284" s="12">
        <v>23741</v>
      </c>
    </row>
    <row r="1285" spans="1:5" x14ac:dyDescent="0.3">
      <c r="A1285" s="3" t="s">
        <v>18580</v>
      </c>
      <c r="B1285" s="11" t="s">
        <v>344</v>
      </c>
      <c r="C1285" s="11" t="s">
        <v>17306</v>
      </c>
      <c r="D1285" s="11">
        <v>12</v>
      </c>
      <c r="E1285" s="12">
        <v>8691</v>
      </c>
    </row>
    <row r="1286" spans="1:5" x14ac:dyDescent="0.3">
      <c r="A1286" s="3" t="s">
        <v>18581</v>
      </c>
      <c r="B1286" s="11" t="s">
        <v>260</v>
      </c>
      <c r="C1286" s="11" t="s">
        <v>17306</v>
      </c>
      <c r="D1286" s="11">
        <v>2</v>
      </c>
      <c r="E1286" s="12">
        <v>24671</v>
      </c>
    </row>
    <row r="1287" spans="1:5" x14ac:dyDescent="0.3">
      <c r="A1287" s="3" t="s">
        <v>18582</v>
      </c>
      <c r="B1287" s="11" t="s">
        <v>294</v>
      </c>
      <c r="C1287" s="11" t="s">
        <v>17295</v>
      </c>
      <c r="D1287" s="11">
        <v>10</v>
      </c>
      <c r="E1287" s="12">
        <v>5990</v>
      </c>
    </row>
    <row r="1288" spans="1:5" x14ac:dyDescent="0.3">
      <c r="A1288" s="3" t="s">
        <v>18583</v>
      </c>
      <c r="B1288" s="11" t="s">
        <v>253</v>
      </c>
      <c r="C1288" s="11" t="s">
        <v>17306</v>
      </c>
      <c r="D1288" s="11">
        <v>5</v>
      </c>
      <c r="E1288" s="12">
        <v>21399</v>
      </c>
    </row>
    <row r="1289" spans="1:5" x14ac:dyDescent="0.3">
      <c r="A1289" s="3" t="s">
        <v>18584</v>
      </c>
      <c r="B1289" s="11" t="s">
        <v>149</v>
      </c>
      <c r="C1289" s="11" t="s">
        <v>17306</v>
      </c>
      <c r="D1289" s="11">
        <v>4</v>
      </c>
      <c r="E1289" s="12">
        <v>4289</v>
      </c>
    </row>
    <row r="1290" spans="1:5" x14ac:dyDescent="0.3">
      <c r="A1290" s="3" t="s">
        <v>18585</v>
      </c>
      <c r="B1290" s="11" t="s">
        <v>338</v>
      </c>
      <c r="C1290" s="11" t="s">
        <v>17297</v>
      </c>
      <c r="D1290" s="11">
        <v>1</v>
      </c>
      <c r="E1290" s="12">
        <v>21754</v>
      </c>
    </row>
    <row r="1291" spans="1:5" x14ac:dyDescent="0.3">
      <c r="A1291" s="3" t="s">
        <v>18586</v>
      </c>
      <c r="B1291" s="11" t="s">
        <v>89</v>
      </c>
      <c r="C1291" s="11" t="s">
        <v>17306</v>
      </c>
      <c r="D1291" s="11">
        <v>9</v>
      </c>
      <c r="E1291" s="12">
        <v>10022</v>
      </c>
    </row>
    <row r="1292" spans="1:5" x14ac:dyDescent="0.3">
      <c r="A1292" s="3" t="s">
        <v>18587</v>
      </c>
      <c r="B1292" s="11" t="s">
        <v>256</v>
      </c>
      <c r="C1292" s="11" t="s">
        <v>17297</v>
      </c>
      <c r="D1292" s="11">
        <v>8</v>
      </c>
      <c r="E1292" s="12">
        <v>6796</v>
      </c>
    </row>
    <row r="1293" spans="1:5" x14ac:dyDescent="0.3">
      <c r="A1293" s="3" t="s">
        <v>18588</v>
      </c>
      <c r="B1293" s="11" t="s">
        <v>393</v>
      </c>
      <c r="C1293" s="11" t="s">
        <v>17308</v>
      </c>
      <c r="D1293" s="11">
        <v>1</v>
      </c>
      <c r="E1293" s="12">
        <v>16612</v>
      </c>
    </row>
    <row r="1294" spans="1:5" x14ac:dyDescent="0.3">
      <c r="A1294" s="3" t="s">
        <v>18589</v>
      </c>
      <c r="B1294" s="11" t="s">
        <v>162</v>
      </c>
      <c r="C1294" s="11" t="s">
        <v>17293</v>
      </c>
      <c r="D1294" s="11">
        <v>5</v>
      </c>
      <c r="E1294" s="12">
        <v>13123</v>
      </c>
    </row>
    <row r="1295" spans="1:5" x14ac:dyDescent="0.3">
      <c r="A1295" s="3" t="s">
        <v>18590</v>
      </c>
      <c r="B1295" s="11" t="s">
        <v>116</v>
      </c>
      <c r="C1295" s="11" t="s">
        <v>17295</v>
      </c>
      <c r="D1295" s="11">
        <v>6</v>
      </c>
      <c r="E1295" s="12">
        <v>19737</v>
      </c>
    </row>
    <row r="1296" spans="1:5" x14ac:dyDescent="0.3">
      <c r="A1296" s="3" t="s">
        <v>18591</v>
      </c>
      <c r="B1296" s="11" t="s">
        <v>8</v>
      </c>
      <c r="C1296" s="11" t="s">
        <v>17297</v>
      </c>
      <c r="D1296" s="11">
        <v>12</v>
      </c>
      <c r="E1296" s="12">
        <v>3765</v>
      </c>
    </row>
    <row r="1297" spans="1:5" x14ac:dyDescent="0.3">
      <c r="A1297" s="3" t="s">
        <v>18592</v>
      </c>
      <c r="B1297" s="11" t="s">
        <v>288</v>
      </c>
      <c r="C1297" s="11" t="s">
        <v>17295</v>
      </c>
      <c r="D1297" s="11">
        <v>11</v>
      </c>
      <c r="E1297" s="12">
        <v>4468</v>
      </c>
    </row>
    <row r="1298" spans="1:5" x14ac:dyDescent="0.3">
      <c r="A1298" s="3" t="s">
        <v>18593</v>
      </c>
      <c r="B1298" s="11" t="s">
        <v>92</v>
      </c>
      <c r="C1298" s="11" t="s">
        <v>17293</v>
      </c>
      <c r="D1298" s="11">
        <v>1</v>
      </c>
      <c r="E1298" s="12">
        <v>19166</v>
      </c>
    </row>
    <row r="1299" spans="1:5" x14ac:dyDescent="0.3">
      <c r="A1299" s="3" t="s">
        <v>18594</v>
      </c>
      <c r="B1299" s="11" t="s">
        <v>81</v>
      </c>
      <c r="C1299" s="11" t="s">
        <v>17306</v>
      </c>
      <c r="D1299" s="11">
        <v>12</v>
      </c>
      <c r="E1299" s="12">
        <v>11153</v>
      </c>
    </row>
    <row r="1300" spans="1:5" x14ac:dyDescent="0.3">
      <c r="A1300" s="3" t="s">
        <v>18595</v>
      </c>
      <c r="B1300" s="11" t="s">
        <v>272</v>
      </c>
      <c r="C1300" s="11" t="s">
        <v>17297</v>
      </c>
      <c r="D1300" s="11">
        <v>5</v>
      </c>
      <c r="E1300" s="12">
        <v>17522</v>
      </c>
    </row>
    <row r="1301" spans="1:5" x14ac:dyDescent="0.3">
      <c r="A1301" s="3" t="s">
        <v>18596</v>
      </c>
      <c r="B1301" s="11" t="s">
        <v>229</v>
      </c>
      <c r="C1301" s="11" t="s">
        <v>17293</v>
      </c>
      <c r="D1301" s="11">
        <v>11</v>
      </c>
      <c r="E1301" s="12">
        <v>17422</v>
      </c>
    </row>
    <row r="1302" spans="1:5" x14ac:dyDescent="0.3">
      <c r="A1302" s="3" t="s">
        <v>18597</v>
      </c>
      <c r="B1302" s="11" t="s">
        <v>274</v>
      </c>
      <c r="C1302" s="11" t="s">
        <v>17293</v>
      </c>
      <c r="D1302" s="11">
        <v>3</v>
      </c>
      <c r="E1302" s="12">
        <v>18427</v>
      </c>
    </row>
    <row r="1303" spans="1:5" x14ac:dyDescent="0.3">
      <c r="A1303" s="3" t="s">
        <v>18598</v>
      </c>
      <c r="B1303" s="11" t="s">
        <v>393</v>
      </c>
      <c r="C1303" s="11" t="s">
        <v>17293</v>
      </c>
      <c r="D1303" s="11">
        <v>12</v>
      </c>
      <c r="E1303" s="12">
        <v>7261</v>
      </c>
    </row>
    <row r="1304" spans="1:5" x14ac:dyDescent="0.3">
      <c r="A1304" s="3" t="s">
        <v>18599</v>
      </c>
      <c r="B1304" s="11" t="s">
        <v>157</v>
      </c>
      <c r="C1304" s="11" t="s">
        <v>17295</v>
      </c>
      <c r="D1304" s="11">
        <v>8</v>
      </c>
      <c r="E1304" s="12">
        <v>12428</v>
      </c>
    </row>
    <row r="1305" spans="1:5" x14ac:dyDescent="0.3">
      <c r="A1305" s="3" t="s">
        <v>18600</v>
      </c>
      <c r="B1305" s="11" t="s">
        <v>282</v>
      </c>
      <c r="C1305" s="11" t="s">
        <v>17293</v>
      </c>
      <c r="D1305" s="11">
        <v>12</v>
      </c>
      <c r="E1305" s="12">
        <v>3538</v>
      </c>
    </row>
    <row r="1306" spans="1:5" x14ac:dyDescent="0.3">
      <c r="A1306" s="3" t="s">
        <v>18601</v>
      </c>
      <c r="B1306" s="11" t="s">
        <v>85</v>
      </c>
      <c r="C1306" s="11" t="s">
        <v>17297</v>
      </c>
      <c r="D1306" s="11">
        <v>3</v>
      </c>
      <c r="E1306" s="12">
        <v>2076</v>
      </c>
    </row>
    <row r="1307" spans="1:5" x14ac:dyDescent="0.3">
      <c r="A1307" s="3" t="s">
        <v>18602</v>
      </c>
      <c r="B1307" s="11" t="s">
        <v>329</v>
      </c>
      <c r="C1307" s="11" t="s">
        <v>17293</v>
      </c>
      <c r="D1307" s="11">
        <v>9</v>
      </c>
      <c r="E1307" s="12">
        <v>4619</v>
      </c>
    </row>
    <row r="1308" spans="1:5" x14ac:dyDescent="0.3">
      <c r="A1308" s="3" t="s">
        <v>18603</v>
      </c>
      <c r="B1308" s="11" t="s">
        <v>280</v>
      </c>
      <c r="C1308" s="11" t="s">
        <v>17293</v>
      </c>
      <c r="D1308" s="11">
        <v>1</v>
      </c>
      <c r="E1308" s="12">
        <v>21469</v>
      </c>
    </row>
    <row r="1309" spans="1:5" x14ac:dyDescent="0.3">
      <c r="A1309" s="3" t="s">
        <v>18604</v>
      </c>
      <c r="B1309" s="11" t="s">
        <v>221</v>
      </c>
      <c r="C1309" s="11" t="s">
        <v>17297</v>
      </c>
      <c r="D1309" s="11">
        <v>6</v>
      </c>
      <c r="E1309" s="12">
        <v>8383</v>
      </c>
    </row>
    <row r="1310" spans="1:5" x14ac:dyDescent="0.3">
      <c r="A1310" s="3" t="s">
        <v>18605</v>
      </c>
      <c r="B1310" s="11" t="s">
        <v>130</v>
      </c>
      <c r="C1310" s="11" t="s">
        <v>17308</v>
      </c>
      <c r="D1310" s="11">
        <v>10</v>
      </c>
      <c r="E1310" s="12">
        <v>18507</v>
      </c>
    </row>
    <row r="1311" spans="1:5" x14ac:dyDescent="0.3">
      <c r="A1311" s="3" t="s">
        <v>18606</v>
      </c>
      <c r="B1311" s="11" t="s">
        <v>18</v>
      </c>
      <c r="C1311" s="11" t="s">
        <v>17293</v>
      </c>
      <c r="D1311" s="11">
        <v>1</v>
      </c>
      <c r="E1311" s="12">
        <v>11500</v>
      </c>
    </row>
    <row r="1312" spans="1:5" x14ac:dyDescent="0.3">
      <c r="A1312" s="3" t="s">
        <v>18607</v>
      </c>
      <c r="B1312" s="11" t="s">
        <v>380</v>
      </c>
      <c r="C1312" s="11" t="s">
        <v>17306</v>
      </c>
      <c r="D1312" s="11">
        <v>7</v>
      </c>
      <c r="E1312" s="12">
        <v>4232</v>
      </c>
    </row>
    <row r="1313" spans="1:5" x14ac:dyDescent="0.3">
      <c r="A1313" s="3" t="s">
        <v>18608</v>
      </c>
      <c r="B1313" s="11" t="s">
        <v>292</v>
      </c>
      <c r="C1313" s="11" t="s">
        <v>17306</v>
      </c>
      <c r="D1313" s="11">
        <v>4</v>
      </c>
      <c r="E1313" s="12">
        <v>2291</v>
      </c>
    </row>
    <row r="1314" spans="1:5" x14ac:dyDescent="0.3">
      <c r="A1314" s="3" t="s">
        <v>18609</v>
      </c>
      <c r="B1314" s="11" t="s">
        <v>371</v>
      </c>
      <c r="C1314" s="11" t="s">
        <v>17308</v>
      </c>
      <c r="D1314" s="11">
        <v>1</v>
      </c>
      <c r="E1314" s="12">
        <v>10787</v>
      </c>
    </row>
    <row r="1315" spans="1:5" x14ac:dyDescent="0.3">
      <c r="A1315" s="3" t="s">
        <v>18610</v>
      </c>
      <c r="B1315" s="11" t="s">
        <v>385</v>
      </c>
      <c r="C1315" s="11" t="s">
        <v>17308</v>
      </c>
      <c r="D1315" s="11">
        <v>5</v>
      </c>
      <c r="E1315" s="12">
        <v>23504</v>
      </c>
    </row>
    <row r="1316" spans="1:5" x14ac:dyDescent="0.3">
      <c r="A1316" s="3" t="s">
        <v>18611</v>
      </c>
      <c r="B1316" s="11" t="s">
        <v>342</v>
      </c>
      <c r="C1316" s="11" t="s">
        <v>17293</v>
      </c>
      <c r="D1316" s="11">
        <v>8</v>
      </c>
      <c r="E1316" s="12">
        <v>21619</v>
      </c>
    </row>
    <row r="1317" spans="1:5" x14ac:dyDescent="0.3">
      <c r="A1317" s="3" t="s">
        <v>18612</v>
      </c>
      <c r="B1317" s="11" t="s">
        <v>324</v>
      </c>
      <c r="C1317" s="11" t="s">
        <v>17306</v>
      </c>
      <c r="D1317" s="11">
        <v>5</v>
      </c>
      <c r="E1317" s="12">
        <v>18168</v>
      </c>
    </row>
    <row r="1318" spans="1:5" x14ac:dyDescent="0.3">
      <c r="A1318" s="3" t="s">
        <v>18613</v>
      </c>
      <c r="B1318" s="11" t="s">
        <v>401</v>
      </c>
      <c r="C1318" s="11" t="s">
        <v>17306</v>
      </c>
      <c r="D1318" s="11">
        <v>12</v>
      </c>
      <c r="E1318" s="12">
        <v>3057</v>
      </c>
    </row>
    <row r="1319" spans="1:5" x14ac:dyDescent="0.3">
      <c r="A1319" s="3" t="s">
        <v>18614</v>
      </c>
      <c r="B1319" s="11" t="s">
        <v>272</v>
      </c>
      <c r="C1319" s="11" t="s">
        <v>17297</v>
      </c>
      <c r="D1319" s="11">
        <v>1</v>
      </c>
      <c r="E1319" s="12">
        <v>1549</v>
      </c>
    </row>
    <row r="1320" spans="1:5" x14ac:dyDescent="0.3">
      <c r="A1320" s="3" t="s">
        <v>18615</v>
      </c>
      <c r="B1320" s="11" t="s">
        <v>226</v>
      </c>
      <c r="C1320" s="11" t="s">
        <v>17293</v>
      </c>
      <c r="D1320" s="11">
        <v>4</v>
      </c>
      <c r="E1320" s="12">
        <v>1048</v>
      </c>
    </row>
    <row r="1321" spans="1:5" x14ac:dyDescent="0.3">
      <c r="A1321" s="3" t="s">
        <v>18616</v>
      </c>
      <c r="B1321" s="11" t="s">
        <v>165</v>
      </c>
      <c r="C1321" s="11" t="s">
        <v>17306</v>
      </c>
      <c r="D1321" s="11">
        <v>2</v>
      </c>
      <c r="E1321" s="12">
        <v>8292</v>
      </c>
    </row>
    <row r="1322" spans="1:5" x14ac:dyDescent="0.3">
      <c r="A1322" s="3" t="s">
        <v>18617</v>
      </c>
      <c r="B1322" s="11" t="s">
        <v>314</v>
      </c>
      <c r="C1322" s="11" t="s">
        <v>17306</v>
      </c>
      <c r="D1322" s="11">
        <v>9</v>
      </c>
      <c r="E1322" s="12">
        <v>4086</v>
      </c>
    </row>
    <row r="1323" spans="1:5" x14ac:dyDescent="0.3">
      <c r="A1323" s="3" t="s">
        <v>18618</v>
      </c>
      <c r="B1323" s="11" t="s">
        <v>376</v>
      </c>
      <c r="C1323" s="11" t="s">
        <v>17297</v>
      </c>
      <c r="D1323" s="11">
        <v>8</v>
      </c>
      <c r="E1323" s="12">
        <v>21461</v>
      </c>
    </row>
    <row r="1324" spans="1:5" x14ac:dyDescent="0.3">
      <c r="A1324" s="3" t="s">
        <v>18619</v>
      </c>
      <c r="B1324" s="11" t="s">
        <v>391</v>
      </c>
      <c r="C1324" s="11" t="s">
        <v>17293</v>
      </c>
      <c r="D1324" s="11">
        <v>6</v>
      </c>
      <c r="E1324" s="12">
        <v>15495</v>
      </c>
    </row>
    <row r="1325" spans="1:5" x14ac:dyDescent="0.3">
      <c r="A1325" s="3" t="s">
        <v>18620</v>
      </c>
      <c r="B1325" s="11" t="s">
        <v>248</v>
      </c>
      <c r="C1325" s="11" t="s">
        <v>17295</v>
      </c>
      <c r="D1325" s="11">
        <v>4</v>
      </c>
      <c r="E1325" s="12">
        <v>8999</v>
      </c>
    </row>
    <row r="1326" spans="1:5" x14ac:dyDescent="0.3">
      <c r="A1326" s="3" t="s">
        <v>18621</v>
      </c>
      <c r="B1326" s="11" t="s">
        <v>282</v>
      </c>
      <c r="C1326" s="11" t="s">
        <v>17293</v>
      </c>
      <c r="D1326" s="11">
        <v>6</v>
      </c>
      <c r="E1326" s="12">
        <v>22335</v>
      </c>
    </row>
    <row r="1327" spans="1:5" x14ac:dyDescent="0.3">
      <c r="A1327" s="3" t="s">
        <v>18622</v>
      </c>
      <c r="B1327" s="11" t="s">
        <v>121</v>
      </c>
      <c r="C1327" s="11" t="s">
        <v>17297</v>
      </c>
      <c r="D1327" s="11">
        <v>4</v>
      </c>
      <c r="E1327" s="12">
        <v>8617</v>
      </c>
    </row>
    <row r="1328" spans="1:5" x14ac:dyDescent="0.3">
      <c r="A1328" s="3" t="s">
        <v>18623</v>
      </c>
      <c r="B1328" s="11" t="s">
        <v>174</v>
      </c>
      <c r="C1328" s="11" t="s">
        <v>17295</v>
      </c>
      <c r="D1328" s="11">
        <v>9</v>
      </c>
      <c r="E1328" s="12">
        <v>6589</v>
      </c>
    </row>
    <row r="1329" spans="1:5" x14ac:dyDescent="0.3">
      <c r="A1329" s="3" t="s">
        <v>18624</v>
      </c>
      <c r="B1329" s="11" t="s">
        <v>18</v>
      </c>
      <c r="C1329" s="11" t="s">
        <v>17308</v>
      </c>
      <c r="D1329" s="11">
        <v>4</v>
      </c>
      <c r="E1329" s="12">
        <v>1299</v>
      </c>
    </row>
    <row r="1330" spans="1:5" x14ac:dyDescent="0.3">
      <c r="A1330" s="3" t="s">
        <v>18625</v>
      </c>
      <c r="B1330" s="11" t="s">
        <v>401</v>
      </c>
      <c r="C1330" s="11" t="s">
        <v>17306</v>
      </c>
      <c r="D1330" s="11">
        <v>8</v>
      </c>
      <c r="E1330" s="12">
        <v>6765</v>
      </c>
    </row>
    <row r="1331" spans="1:5" x14ac:dyDescent="0.3">
      <c r="A1331" s="3" t="s">
        <v>18626</v>
      </c>
      <c r="B1331" s="11" t="s">
        <v>284</v>
      </c>
      <c r="C1331" s="11" t="s">
        <v>17293</v>
      </c>
      <c r="D1331" s="11">
        <v>8</v>
      </c>
      <c r="E1331" s="12">
        <v>11687</v>
      </c>
    </row>
    <row r="1332" spans="1:5" x14ac:dyDescent="0.3">
      <c r="A1332" s="3" t="s">
        <v>18627</v>
      </c>
      <c r="B1332" s="11" t="s">
        <v>128</v>
      </c>
      <c r="C1332" s="11" t="s">
        <v>17293</v>
      </c>
      <c r="D1332" s="11">
        <v>6</v>
      </c>
      <c r="E1332" s="12">
        <v>19120</v>
      </c>
    </row>
    <row r="1333" spans="1:5" x14ac:dyDescent="0.3">
      <c r="A1333" s="3" t="s">
        <v>18628</v>
      </c>
      <c r="B1333" s="11" t="s">
        <v>18</v>
      </c>
      <c r="C1333" s="11" t="s">
        <v>17306</v>
      </c>
      <c r="D1333" s="11">
        <v>6</v>
      </c>
      <c r="E1333" s="12">
        <v>20287</v>
      </c>
    </row>
    <row r="1334" spans="1:5" x14ac:dyDescent="0.3">
      <c r="A1334" s="3" t="s">
        <v>18629</v>
      </c>
      <c r="B1334" s="11" t="s">
        <v>92</v>
      </c>
      <c r="C1334" s="11" t="s">
        <v>17295</v>
      </c>
      <c r="D1334" s="11">
        <v>9</v>
      </c>
      <c r="E1334" s="12">
        <v>1462</v>
      </c>
    </row>
    <row r="1335" spans="1:5" x14ac:dyDescent="0.3">
      <c r="A1335" s="3" t="s">
        <v>18630</v>
      </c>
      <c r="B1335" s="11" t="s">
        <v>53</v>
      </c>
      <c r="C1335" s="11" t="s">
        <v>17297</v>
      </c>
      <c r="D1335" s="11">
        <v>9</v>
      </c>
      <c r="E1335" s="12">
        <v>19294</v>
      </c>
    </row>
    <row r="1336" spans="1:5" x14ac:dyDescent="0.3">
      <c r="A1336" s="3" t="s">
        <v>18631</v>
      </c>
      <c r="B1336" s="11" t="s">
        <v>116</v>
      </c>
      <c r="C1336" s="11" t="s">
        <v>17306</v>
      </c>
      <c r="D1336" s="11">
        <v>2</v>
      </c>
      <c r="E1336" s="12">
        <v>24934</v>
      </c>
    </row>
    <row r="1337" spans="1:5" x14ac:dyDescent="0.3">
      <c r="A1337" s="3" t="s">
        <v>18632</v>
      </c>
      <c r="B1337" s="11" t="s">
        <v>211</v>
      </c>
      <c r="C1337" s="11" t="s">
        <v>17295</v>
      </c>
      <c r="D1337" s="11">
        <v>2</v>
      </c>
      <c r="E1337" s="12">
        <v>8771</v>
      </c>
    </row>
    <row r="1338" spans="1:5" x14ac:dyDescent="0.3">
      <c r="A1338" s="3" t="s">
        <v>18633</v>
      </c>
      <c r="B1338" s="11" t="s">
        <v>338</v>
      </c>
      <c r="C1338" s="11" t="s">
        <v>17308</v>
      </c>
      <c r="D1338" s="11">
        <v>7</v>
      </c>
      <c r="E1338" s="12">
        <v>3750</v>
      </c>
    </row>
    <row r="1339" spans="1:5" x14ac:dyDescent="0.3">
      <c r="A1339" s="3" t="s">
        <v>18634</v>
      </c>
      <c r="B1339" s="11" t="s">
        <v>373</v>
      </c>
      <c r="C1339" s="11" t="s">
        <v>17297</v>
      </c>
      <c r="D1339" s="11">
        <v>5</v>
      </c>
      <c r="E1339" s="12">
        <v>18646</v>
      </c>
    </row>
    <row r="1340" spans="1:5" x14ac:dyDescent="0.3">
      <c r="A1340" s="3" t="s">
        <v>18635</v>
      </c>
      <c r="B1340" s="11" t="s">
        <v>338</v>
      </c>
      <c r="C1340" s="11" t="s">
        <v>17293</v>
      </c>
      <c r="D1340" s="11">
        <v>11</v>
      </c>
      <c r="E1340" s="12">
        <v>4324</v>
      </c>
    </row>
    <row r="1341" spans="1:5" x14ac:dyDescent="0.3">
      <c r="A1341" s="3" t="s">
        <v>18636</v>
      </c>
      <c r="B1341" s="11" t="s">
        <v>196</v>
      </c>
      <c r="C1341" s="11" t="s">
        <v>17308</v>
      </c>
      <c r="D1341" s="11">
        <v>7</v>
      </c>
      <c r="E1341" s="12">
        <v>11408</v>
      </c>
    </row>
    <row r="1342" spans="1:5" x14ac:dyDescent="0.3">
      <c r="A1342" s="3" t="s">
        <v>18637</v>
      </c>
      <c r="B1342" s="11" t="s">
        <v>121</v>
      </c>
      <c r="C1342" s="11" t="s">
        <v>17297</v>
      </c>
      <c r="D1342" s="11">
        <v>5</v>
      </c>
      <c r="E1342" s="12">
        <v>4141</v>
      </c>
    </row>
    <row r="1343" spans="1:5" x14ac:dyDescent="0.3">
      <c r="A1343" s="3" t="s">
        <v>18638</v>
      </c>
      <c r="B1343" s="11" t="s">
        <v>276</v>
      </c>
      <c r="C1343" s="11" t="s">
        <v>17295</v>
      </c>
      <c r="D1343" s="11">
        <v>1</v>
      </c>
      <c r="E1343" s="12">
        <v>7428</v>
      </c>
    </row>
    <row r="1344" spans="1:5" x14ac:dyDescent="0.3">
      <c r="A1344" s="3" t="s">
        <v>18639</v>
      </c>
      <c r="B1344" s="11" t="s">
        <v>211</v>
      </c>
      <c r="C1344" s="11" t="s">
        <v>17297</v>
      </c>
      <c r="D1344" s="11">
        <v>1</v>
      </c>
      <c r="E1344" s="12">
        <v>19917</v>
      </c>
    </row>
    <row r="1345" spans="1:5" x14ac:dyDescent="0.3">
      <c r="A1345" s="3" t="s">
        <v>18640</v>
      </c>
      <c r="B1345" s="11" t="s">
        <v>393</v>
      </c>
      <c r="C1345" s="11" t="s">
        <v>17306</v>
      </c>
      <c r="D1345" s="11">
        <v>10</v>
      </c>
      <c r="E1345" s="12">
        <v>16808</v>
      </c>
    </row>
    <row r="1346" spans="1:5" x14ac:dyDescent="0.3">
      <c r="A1346" s="3" t="s">
        <v>18641</v>
      </c>
      <c r="B1346" s="11" t="s">
        <v>256</v>
      </c>
      <c r="C1346" s="11" t="s">
        <v>17306</v>
      </c>
      <c r="D1346" s="11">
        <v>9</v>
      </c>
      <c r="E1346" s="12">
        <v>15993</v>
      </c>
    </row>
    <row r="1347" spans="1:5" x14ac:dyDescent="0.3">
      <c r="A1347" s="3" t="s">
        <v>18642</v>
      </c>
      <c r="B1347" s="11" t="s">
        <v>397</v>
      </c>
      <c r="C1347" s="11" t="s">
        <v>17308</v>
      </c>
      <c r="D1347" s="11">
        <v>1</v>
      </c>
      <c r="E1347" s="12">
        <v>18407</v>
      </c>
    </row>
    <row r="1348" spans="1:5" x14ac:dyDescent="0.3">
      <c r="A1348" s="3" t="s">
        <v>18643</v>
      </c>
      <c r="B1348" s="11" t="s">
        <v>69</v>
      </c>
      <c r="C1348" s="11" t="s">
        <v>17295</v>
      </c>
      <c r="D1348" s="11">
        <v>1</v>
      </c>
      <c r="E1348" s="12">
        <v>7386</v>
      </c>
    </row>
    <row r="1349" spans="1:5" x14ac:dyDescent="0.3">
      <c r="A1349" s="3" t="s">
        <v>18644</v>
      </c>
      <c r="B1349" s="11" t="s">
        <v>332</v>
      </c>
      <c r="C1349" s="11" t="s">
        <v>17306</v>
      </c>
      <c r="D1349" s="11">
        <v>8</v>
      </c>
      <c r="E1349" s="12">
        <v>2918</v>
      </c>
    </row>
    <row r="1350" spans="1:5" x14ac:dyDescent="0.3">
      <c r="A1350" s="3" t="s">
        <v>18645</v>
      </c>
      <c r="B1350" s="11" t="s">
        <v>124</v>
      </c>
      <c r="C1350" s="11" t="s">
        <v>17293</v>
      </c>
      <c r="D1350" s="11">
        <v>3</v>
      </c>
      <c r="E1350" s="12">
        <v>16735</v>
      </c>
    </row>
    <row r="1351" spans="1:5" x14ac:dyDescent="0.3">
      <c r="A1351" s="3" t="s">
        <v>18646</v>
      </c>
      <c r="B1351" s="11" t="s">
        <v>267</v>
      </c>
      <c r="C1351" s="11" t="s">
        <v>17306</v>
      </c>
      <c r="D1351" s="11">
        <v>3</v>
      </c>
      <c r="E1351" s="12">
        <v>12995</v>
      </c>
    </row>
    <row r="1352" spans="1:5" x14ac:dyDescent="0.3">
      <c r="A1352" s="3" t="s">
        <v>18647</v>
      </c>
      <c r="B1352" s="11" t="s">
        <v>216</v>
      </c>
      <c r="C1352" s="11" t="s">
        <v>17295</v>
      </c>
      <c r="D1352" s="11">
        <v>3</v>
      </c>
      <c r="E1352" s="12">
        <v>12320</v>
      </c>
    </row>
    <row r="1353" spans="1:5" x14ac:dyDescent="0.3">
      <c r="A1353" s="3" t="s">
        <v>18648</v>
      </c>
      <c r="B1353" s="11" t="s">
        <v>208</v>
      </c>
      <c r="C1353" s="11" t="s">
        <v>17308</v>
      </c>
      <c r="D1353" s="11">
        <v>5</v>
      </c>
      <c r="E1353" s="12">
        <v>18858</v>
      </c>
    </row>
    <row r="1354" spans="1:5" x14ac:dyDescent="0.3">
      <c r="A1354" s="3" t="s">
        <v>18649</v>
      </c>
      <c r="B1354" s="11" t="s">
        <v>395</v>
      </c>
      <c r="C1354" s="11" t="s">
        <v>17293</v>
      </c>
      <c r="D1354" s="11">
        <v>6</v>
      </c>
      <c r="E1354" s="12">
        <v>22395</v>
      </c>
    </row>
    <row r="1355" spans="1:5" x14ac:dyDescent="0.3">
      <c r="A1355" s="3" t="s">
        <v>18650</v>
      </c>
      <c r="B1355" s="11" t="s">
        <v>371</v>
      </c>
      <c r="C1355" s="11" t="s">
        <v>17295</v>
      </c>
      <c r="D1355" s="11">
        <v>8</v>
      </c>
      <c r="E1355" s="12">
        <v>2989</v>
      </c>
    </row>
    <row r="1356" spans="1:5" x14ac:dyDescent="0.3">
      <c r="A1356" s="3" t="s">
        <v>18651</v>
      </c>
      <c r="B1356" s="11" t="s">
        <v>332</v>
      </c>
      <c r="C1356" s="11" t="s">
        <v>17297</v>
      </c>
      <c r="D1356" s="11">
        <v>3</v>
      </c>
      <c r="E1356" s="12">
        <v>22828</v>
      </c>
    </row>
    <row r="1357" spans="1:5" x14ac:dyDescent="0.3">
      <c r="A1357" s="3" t="s">
        <v>18652</v>
      </c>
      <c r="B1357" s="11" t="s">
        <v>149</v>
      </c>
      <c r="C1357" s="11" t="s">
        <v>17293</v>
      </c>
      <c r="D1357" s="11">
        <v>3</v>
      </c>
      <c r="E1357" s="12">
        <v>21947</v>
      </c>
    </row>
    <row r="1358" spans="1:5" x14ac:dyDescent="0.3">
      <c r="A1358" s="3" t="s">
        <v>18653</v>
      </c>
      <c r="B1358" s="11" t="s">
        <v>32</v>
      </c>
      <c r="C1358" s="11" t="s">
        <v>17308</v>
      </c>
      <c r="D1358" s="11">
        <v>7</v>
      </c>
      <c r="E1358" s="12">
        <v>24287</v>
      </c>
    </row>
    <row r="1359" spans="1:5" x14ac:dyDescent="0.3">
      <c r="A1359" s="3" t="s">
        <v>18654</v>
      </c>
      <c r="B1359" s="11" t="s">
        <v>288</v>
      </c>
      <c r="C1359" s="11" t="s">
        <v>17306</v>
      </c>
      <c r="D1359" s="11">
        <v>7</v>
      </c>
      <c r="E1359" s="12">
        <v>1619</v>
      </c>
    </row>
    <row r="1360" spans="1:5" x14ac:dyDescent="0.3">
      <c r="A1360" s="3" t="s">
        <v>18655</v>
      </c>
      <c r="B1360" s="11" t="s">
        <v>391</v>
      </c>
      <c r="C1360" s="11" t="s">
        <v>17297</v>
      </c>
      <c r="D1360" s="11">
        <v>11</v>
      </c>
      <c r="E1360" s="12">
        <v>7550</v>
      </c>
    </row>
    <row r="1361" spans="1:5" x14ac:dyDescent="0.3">
      <c r="A1361" s="3" t="s">
        <v>18656</v>
      </c>
      <c r="B1361" s="11" t="s">
        <v>76</v>
      </c>
      <c r="C1361" s="11" t="s">
        <v>17295</v>
      </c>
      <c r="D1361" s="11">
        <v>9</v>
      </c>
      <c r="E1361" s="12">
        <v>9837</v>
      </c>
    </row>
    <row r="1362" spans="1:5" x14ac:dyDescent="0.3">
      <c r="A1362" s="3" t="s">
        <v>18657</v>
      </c>
      <c r="B1362" s="11" t="s">
        <v>344</v>
      </c>
      <c r="C1362" s="11" t="s">
        <v>17306</v>
      </c>
      <c r="D1362" s="11">
        <v>8</v>
      </c>
      <c r="E1362" s="12">
        <v>10590</v>
      </c>
    </row>
    <row r="1363" spans="1:5" x14ac:dyDescent="0.3">
      <c r="A1363" s="3" t="s">
        <v>18658</v>
      </c>
      <c r="B1363" s="11" t="s">
        <v>162</v>
      </c>
      <c r="C1363" s="11" t="s">
        <v>17295</v>
      </c>
      <c r="D1363" s="11">
        <v>8</v>
      </c>
      <c r="E1363" s="12">
        <v>11899</v>
      </c>
    </row>
    <row r="1364" spans="1:5" x14ac:dyDescent="0.3">
      <c r="A1364" s="3" t="s">
        <v>18659</v>
      </c>
      <c r="B1364" s="11" t="s">
        <v>336</v>
      </c>
      <c r="C1364" s="11" t="s">
        <v>17308</v>
      </c>
      <c r="D1364" s="11">
        <v>10</v>
      </c>
      <c r="E1364" s="12">
        <v>24675</v>
      </c>
    </row>
    <row r="1365" spans="1:5" x14ac:dyDescent="0.3">
      <c r="A1365" s="3" t="s">
        <v>18660</v>
      </c>
      <c r="B1365" s="11" t="s">
        <v>226</v>
      </c>
      <c r="C1365" s="11" t="s">
        <v>17308</v>
      </c>
      <c r="D1365" s="11">
        <v>10</v>
      </c>
      <c r="E1365" s="12">
        <v>8441</v>
      </c>
    </row>
    <row r="1366" spans="1:5" x14ac:dyDescent="0.3">
      <c r="A1366" s="3" t="s">
        <v>18661</v>
      </c>
      <c r="B1366" s="11" t="s">
        <v>146</v>
      </c>
      <c r="C1366" s="11" t="s">
        <v>17295</v>
      </c>
      <c r="D1366" s="11">
        <v>3</v>
      </c>
      <c r="E1366" s="12">
        <v>6821</v>
      </c>
    </row>
    <row r="1367" spans="1:5" x14ac:dyDescent="0.3">
      <c r="A1367" s="3" t="s">
        <v>18662</v>
      </c>
      <c r="B1367" s="11" t="s">
        <v>329</v>
      </c>
      <c r="C1367" s="11" t="s">
        <v>17293</v>
      </c>
      <c r="D1367" s="11">
        <v>7</v>
      </c>
      <c r="E1367" s="12">
        <v>6551</v>
      </c>
    </row>
    <row r="1368" spans="1:5" x14ac:dyDescent="0.3">
      <c r="A1368" s="3" t="s">
        <v>18663</v>
      </c>
      <c r="B1368" s="11" t="s">
        <v>69</v>
      </c>
      <c r="C1368" s="11" t="s">
        <v>17297</v>
      </c>
      <c r="D1368" s="11">
        <v>10</v>
      </c>
      <c r="E1368" s="12">
        <v>13534</v>
      </c>
    </row>
    <row r="1369" spans="1:5" x14ac:dyDescent="0.3">
      <c r="A1369" s="3" t="s">
        <v>18664</v>
      </c>
      <c r="B1369" s="11" t="s">
        <v>354</v>
      </c>
      <c r="C1369" s="11" t="s">
        <v>17308</v>
      </c>
      <c r="D1369" s="11">
        <v>9</v>
      </c>
      <c r="E1369" s="12">
        <v>20075</v>
      </c>
    </row>
    <row r="1370" spans="1:5" x14ac:dyDescent="0.3">
      <c r="A1370" s="3" t="s">
        <v>18665</v>
      </c>
      <c r="B1370" s="11" t="s">
        <v>200</v>
      </c>
      <c r="C1370" s="11" t="s">
        <v>17308</v>
      </c>
      <c r="D1370" s="11">
        <v>12</v>
      </c>
      <c r="E1370" s="12">
        <v>5662</v>
      </c>
    </row>
    <row r="1371" spans="1:5" x14ac:dyDescent="0.3">
      <c r="A1371" s="3" t="s">
        <v>18666</v>
      </c>
      <c r="B1371" s="11" t="s">
        <v>62</v>
      </c>
      <c r="C1371" s="11" t="s">
        <v>17295</v>
      </c>
      <c r="D1371" s="11">
        <v>9</v>
      </c>
      <c r="E1371" s="12">
        <v>15918</v>
      </c>
    </row>
    <row r="1372" spans="1:5" x14ac:dyDescent="0.3">
      <c r="A1372" s="3" t="s">
        <v>18667</v>
      </c>
      <c r="B1372" s="11" t="s">
        <v>314</v>
      </c>
      <c r="C1372" s="11" t="s">
        <v>17295</v>
      </c>
      <c r="D1372" s="11">
        <v>8</v>
      </c>
      <c r="E1372" s="12">
        <v>21590</v>
      </c>
    </row>
    <row r="1373" spans="1:5" x14ac:dyDescent="0.3">
      <c r="A1373" s="3" t="s">
        <v>18668</v>
      </c>
      <c r="B1373" s="11" t="s">
        <v>286</v>
      </c>
      <c r="C1373" s="11" t="s">
        <v>17306</v>
      </c>
      <c r="D1373" s="11">
        <v>3</v>
      </c>
      <c r="E1373" s="12">
        <v>24739</v>
      </c>
    </row>
    <row r="1374" spans="1:5" x14ac:dyDescent="0.3">
      <c r="A1374" s="3" t="s">
        <v>18669</v>
      </c>
      <c r="B1374" s="11" t="s">
        <v>27</v>
      </c>
      <c r="C1374" s="11" t="s">
        <v>17293</v>
      </c>
      <c r="D1374" s="11">
        <v>9</v>
      </c>
      <c r="E1374" s="12">
        <v>6213</v>
      </c>
    </row>
    <row r="1375" spans="1:5" x14ac:dyDescent="0.3">
      <c r="A1375" s="3" t="s">
        <v>18670</v>
      </c>
      <c r="B1375" s="11" t="s">
        <v>385</v>
      </c>
      <c r="C1375" s="11" t="s">
        <v>17306</v>
      </c>
      <c r="D1375" s="11">
        <v>8</v>
      </c>
      <c r="E1375" s="12">
        <v>8937</v>
      </c>
    </row>
    <row r="1376" spans="1:5" x14ac:dyDescent="0.3">
      <c r="A1376" s="3" t="s">
        <v>18671</v>
      </c>
      <c r="B1376" s="11" t="s">
        <v>369</v>
      </c>
      <c r="C1376" s="11" t="s">
        <v>17308</v>
      </c>
      <c r="D1376" s="11">
        <v>1</v>
      </c>
      <c r="E1376" s="12">
        <v>4809</v>
      </c>
    </row>
    <row r="1377" spans="1:5" x14ac:dyDescent="0.3">
      <c r="A1377" s="3" t="s">
        <v>18672</v>
      </c>
      <c r="B1377" s="11" t="s">
        <v>177</v>
      </c>
      <c r="C1377" s="11" t="s">
        <v>17297</v>
      </c>
      <c r="D1377" s="11">
        <v>3</v>
      </c>
      <c r="E1377" s="12">
        <v>23050</v>
      </c>
    </row>
    <row r="1378" spans="1:5" x14ac:dyDescent="0.3">
      <c r="A1378" s="3" t="s">
        <v>18673</v>
      </c>
      <c r="B1378" s="11" t="s">
        <v>241</v>
      </c>
      <c r="C1378" s="11" t="s">
        <v>17295</v>
      </c>
      <c r="D1378" s="11">
        <v>4</v>
      </c>
      <c r="E1378" s="12">
        <v>22916</v>
      </c>
    </row>
    <row r="1379" spans="1:5" x14ac:dyDescent="0.3">
      <c r="A1379" s="3" t="s">
        <v>18674</v>
      </c>
      <c r="B1379" s="11" t="s">
        <v>324</v>
      </c>
      <c r="C1379" s="11" t="s">
        <v>17306</v>
      </c>
      <c r="D1379" s="11">
        <v>2</v>
      </c>
      <c r="E1379" s="12">
        <v>21185</v>
      </c>
    </row>
    <row r="1380" spans="1:5" x14ac:dyDescent="0.3">
      <c r="A1380" s="3" t="s">
        <v>18675</v>
      </c>
      <c r="B1380" s="11" t="s">
        <v>53</v>
      </c>
      <c r="C1380" s="11" t="s">
        <v>17293</v>
      </c>
      <c r="D1380" s="11">
        <v>10</v>
      </c>
      <c r="E1380" s="12">
        <v>7803</v>
      </c>
    </row>
    <row r="1381" spans="1:5" x14ac:dyDescent="0.3">
      <c r="A1381" s="3" t="s">
        <v>18676</v>
      </c>
      <c r="B1381" s="11" t="s">
        <v>152</v>
      </c>
      <c r="C1381" s="11" t="s">
        <v>17293</v>
      </c>
      <c r="D1381" s="11">
        <v>6</v>
      </c>
      <c r="E1381" s="12">
        <v>18988</v>
      </c>
    </row>
    <row r="1382" spans="1:5" x14ac:dyDescent="0.3">
      <c r="A1382" s="3" t="s">
        <v>18677</v>
      </c>
      <c r="B1382" s="11" t="s">
        <v>280</v>
      </c>
      <c r="C1382" s="11" t="s">
        <v>17308</v>
      </c>
      <c r="D1382" s="11">
        <v>1</v>
      </c>
      <c r="E1382" s="12">
        <v>5587</v>
      </c>
    </row>
    <row r="1383" spans="1:5" x14ac:dyDescent="0.3">
      <c r="A1383" s="3" t="s">
        <v>18678</v>
      </c>
      <c r="B1383" s="11" t="s">
        <v>118</v>
      </c>
      <c r="C1383" s="11" t="s">
        <v>17308</v>
      </c>
      <c r="D1383" s="11">
        <v>11</v>
      </c>
      <c r="E1383" s="12">
        <v>11514</v>
      </c>
    </row>
    <row r="1384" spans="1:5" x14ac:dyDescent="0.3">
      <c r="A1384" s="3" t="s">
        <v>18679</v>
      </c>
      <c r="B1384" s="11" t="s">
        <v>193</v>
      </c>
      <c r="C1384" s="11" t="s">
        <v>17293</v>
      </c>
      <c r="D1384" s="11">
        <v>10</v>
      </c>
      <c r="E1384" s="12">
        <v>6762</v>
      </c>
    </row>
    <row r="1385" spans="1:5" x14ac:dyDescent="0.3">
      <c r="A1385" s="3" t="s">
        <v>18680</v>
      </c>
      <c r="B1385" s="11" t="s">
        <v>171</v>
      </c>
      <c r="C1385" s="11" t="s">
        <v>17308</v>
      </c>
      <c r="D1385" s="11">
        <v>9</v>
      </c>
      <c r="E1385" s="12">
        <v>1457</v>
      </c>
    </row>
    <row r="1386" spans="1:5" x14ac:dyDescent="0.3">
      <c r="A1386" s="3" t="s">
        <v>18681</v>
      </c>
      <c r="B1386" s="11" t="s">
        <v>294</v>
      </c>
      <c r="C1386" s="11" t="s">
        <v>17295</v>
      </c>
      <c r="D1386" s="11">
        <v>4</v>
      </c>
      <c r="E1386" s="12">
        <v>15718</v>
      </c>
    </row>
    <row r="1387" spans="1:5" x14ac:dyDescent="0.3">
      <c r="A1387" s="3" t="s">
        <v>18682</v>
      </c>
      <c r="B1387" s="11" t="s">
        <v>124</v>
      </c>
      <c r="C1387" s="11" t="s">
        <v>17308</v>
      </c>
      <c r="D1387" s="11">
        <v>6</v>
      </c>
      <c r="E1387" s="12">
        <v>12745</v>
      </c>
    </row>
    <row r="1388" spans="1:5" x14ac:dyDescent="0.3">
      <c r="A1388" s="3" t="s">
        <v>18683</v>
      </c>
      <c r="B1388" s="11" t="s">
        <v>253</v>
      </c>
      <c r="C1388" s="11" t="s">
        <v>17297</v>
      </c>
      <c r="D1388" s="11">
        <v>11</v>
      </c>
      <c r="E1388" s="12">
        <v>24368</v>
      </c>
    </row>
    <row r="1389" spans="1:5" x14ac:dyDescent="0.3">
      <c r="A1389" s="3" t="s">
        <v>18684</v>
      </c>
      <c r="B1389" s="11" t="s">
        <v>137</v>
      </c>
      <c r="C1389" s="11" t="s">
        <v>17297</v>
      </c>
      <c r="D1389" s="11">
        <v>8</v>
      </c>
      <c r="E1389" s="12">
        <v>4373</v>
      </c>
    </row>
    <row r="1390" spans="1:5" x14ac:dyDescent="0.3">
      <c r="A1390" s="3" t="s">
        <v>18685</v>
      </c>
      <c r="B1390" s="11" t="s">
        <v>146</v>
      </c>
      <c r="C1390" s="11" t="s">
        <v>17308</v>
      </c>
      <c r="D1390" s="11">
        <v>5</v>
      </c>
      <c r="E1390" s="12">
        <v>3654</v>
      </c>
    </row>
    <row r="1391" spans="1:5" x14ac:dyDescent="0.3">
      <c r="A1391" s="3" t="s">
        <v>18686</v>
      </c>
      <c r="B1391" s="11" t="s">
        <v>160</v>
      </c>
      <c r="C1391" s="11" t="s">
        <v>17297</v>
      </c>
      <c r="D1391" s="11">
        <v>4</v>
      </c>
      <c r="E1391" s="12">
        <v>16062</v>
      </c>
    </row>
    <row r="1392" spans="1:5" x14ac:dyDescent="0.3">
      <c r="A1392" s="3" t="s">
        <v>18687</v>
      </c>
      <c r="B1392" s="11" t="s">
        <v>81</v>
      </c>
      <c r="C1392" s="11" t="s">
        <v>17295</v>
      </c>
      <c r="D1392" s="11">
        <v>12</v>
      </c>
      <c r="E1392" s="12">
        <v>5686</v>
      </c>
    </row>
    <row r="1393" spans="1:5" x14ac:dyDescent="0.3">
      <c r="A1393" s="3" t="s">
        <v>18688</v>
      </c>
      <c r="B1393" s="11" t="s">
        <v>221</v>
      </c>
      <c r="C1393" s="11" t="s">
        <v>17308</v>
      </c>
      <c r="D1393" s="11">
        <v>10</v>
      </c>
      <c r="E1393" s="12">
        <v>21473</v>
      </c>
    </row>
    <row r="1394" spans="1:5" x14ac:dyDescent="0.3">
      <c r="A1394" s="3" t="s">
        <v>18689</v>
      </c>
      <c r="B1394" s="11" t="s">
        <v>274</v>
      </c>
      <c r="C1394" s="11" t="s">
        <v>17306</v>
      </c>
      <c r="D1394" s="11">
        <v>4</v>
      </c>
      <c r="E1394" s="12">
        <v>4571</v>
      </c>
    </row>
    <row r="1395" spans="1:5" x14ac:dyDescent="0.3">
      <c r="A1395" s="3" t="s">
        <v>18690</v>
      </c>
      <c r="B1395" s="11" t="s">
        <v>18</v>
      </c>
      <c r="C1395" s="11" t="s">
        <v>17308</v>
      </c>
      <c r="D1395" s="11">
        <v>1</v>
      </c>
      <c r="E1395" s="12">
        <v>5422</v>
      </c>
    </row>
    <row r="1396" spans="1:5" x14ac:dyDescent="0.3">
      <c r="A1396" s="3" t="s">
        <v>18691</v>
      </c>
      <c r="B1396" s="11" t="s">
        <v>18</v>
      </c>
      <c r="C1396" s="11" t="s">
        <v>17308</v>
      </c>
      <c r="D1396" s="11">
        <v>7</v>
      </c>
      <c r="E1396" s="12">
        <v>22380</v>
      </c>
    </row>
    <row r="1397" spans="1:5" x14ac:dyDescent="0.3">
      <c r="A1397" s="3" t="s">
        <v>18692</v>
      </c>
      <c r="B1397" s="11" t="s">
        <v>32</v>
      </c>
      <c r="C1397" s="11" t="s">
        <v>17293</v>
      </c>
      <c r="D1397" s="11">
        <v>8</v>
      </c>
      <c r="E1397" s="12">
        <v>2262</v>
      </c>
    </row>
    <row r="1398" spans="1:5" x14ac:dyDescent="0.3">
      <c r="A1398" s="3" t="s">
        <v>18693</v>
      </c>
      <c r="B1398" s="11" t="s">
        <v>278</v>
      </c>
      <c r="C1398" s="11" t="s">
        <v>17308</v>
      </c>
      <c r="D1398" s="11">
        <v>10</v>
      </c>
      <c r="E1398" s="12">
        <v>14001</v>
      </c>
    </row>
    <row r="1399" spans="1:5" x14ac:dyDescent="0.3">
      <c r="A1399" s="3" t="s">
        <v>18694</v>
      </c>
      <c r="B1399" s="11" t="s">
        <v>306</v>
      </c>
      <c r="C1399" s="11" t="s">
        <v>17306</v>
      </c>
      <c r="D1399" s="11">
        <v>2</v>
      </c>
      <c r="E1399" s="12">
        <v>7571</v>
      </c>
    </row>
    <row r="1400" spans="1:5" x14ac:dyDescent="0.3">
      <c r="A1400" s="3" t="s">
        <v>18695</v>
      </c>
      <c r="B1400" s="11" t="s">
        <v>157</v>
      </c>
      <c r="C1400" s="11" t="s">
        <v>17295</v>
      </c>
      <c r="D1400" s="11">
        <v>10</v>
      </c>
      <c r="E1400" s="12">
        <v>19508</v>
      </c>
    </row>
    <row r="1401" spans="1:5" x14ac:dyDescent="0.3">
      <c r="A1401" s="3" t="s">
        <v>18696</v>
      </c>
      <c r="B1401" s="11" t="s">
        <v>107</v>
      </c>
      <c r="C1401" s="11" t="s">
        <v>17295</v>
      </c>
      <c r="D1401" s="11">
        <v>6</v>
      </c>
      <c r="E1401" s="12">
        <v>17631</v>
      </c>
    </row>
    <row r="1402" spans="1:5" x14ac:dyDescent="0.3">
      <c r="A1402" s="3" t="s">
        <v>18697</v>
      </c>
      <c r="B1402" s="11" t="s">
        <v>179</v>
      </c>
      <c r="C1402" s="11" t="s">
        <v>17308</v>
      </c>
      <c r="D1402" s="11">
        <v>12</v>
      </c>
      <c r="E1402" s="12">
        <v>23977</v>
      </c>
    </row>
    <row r="1403" spans="1:5" x14ac:dyDescent="0.3">
      <c r="A1403" s="3" t="s">
        <v>18698</v>
      </c>
      <c r="B1403" s="11" t="s">
        <v>336</v>
      </c>
      <c r="C1403" s="11" t="s">
        <v>17293</v>
      </c>
      <c r="D1403" s="11">
        <v>12</v>
      </c>
      <c r="E1403" s="12">
        <v>22246</v>
      </c>
    </row>
    <row r="1404" spans="1:5" x14ac:dyDescent="0.3">
      <c r="A1404" s="3" t="s">
        <v>18699</v>
      </c>
      <c r="B1404" s="11" t="s">
        <v>292</v>
      </c>
      <c r="C1404" s="11" t="s">
        <v>17297</v>
      </c>
      <c r="D1404" s="11">
        <v>12</v>
      </c>
      <c r="E1404" s="12">
        <v>3657</v>
      </c>
    </row>
    <row r="1405" spans="1:5" x14ac:dyDescent="0.3">
      <c r="A1405" s="3" t="s">
        <v>18700</v>
      </c>
      <c r="B1405" s="11" t="s">
        <v>32</v>
      </c>
      <c r="C1405" s="11" t="s">
        <v>17297</v>
      </c>
      <c r="D1405" s="11">
        <v>8</v>
      </c>
      <c r="E1405" s="12">
        <v>14333</v>
      </c>
    </row>
    <row r="1406" spans="1:5" x14ac:dyDescent="0.3">
      <c r="A1406" s="3" t="s">
        <v>18701</v>
      </c>
      <c r="B1406" s="11" t="s">
        <v>316</v>
      </c>
      <c r="C1406" s="11" t="s">
        <v>17306</v>
      </c>
      <c r="D1406" s="11">
        <v>7</v>
      </c>
      <c r="E1406" s="12">
        <v>9422</v>
      </c>
    </row>
    <row r="1407" spans="1:5" x14ac:dyDescent="0.3">
      <c r="A1407" s="3" t="s">
        <v>18702</v>
      </c>
      <c r="B1407" s="11" t="s">
        <v>389</v>
      </c>
      <c r="C1407" s="11" t="s">
        <v>17297</v>
      </c>
      <c r="D1407" s="11">
        <v>7</v>
      </c>
      <c r="E1407" s="12">
        <v>15124</v>
      </c>
    </row>
    <row r="1408" spans="1:5" x14ac:dyDescent="0.3">
      <c r="A1408" s="3" t="s">
        <v>18703</v>
      </c>
      <c r="B1408" s="11" t="s">
        <v>239</v>
      </c>
      <c r="C1408" s="11" t="s">
        <v>17293</v>
      </c>
      <c r="D1408" s="11">
        <v>2</v>
      </c>
      <c r="E1408" s="12">
        <v>1889</v>
      </c>
    </row>
    <row r="1409" spans="1:5" x14ac:dyDescent="0.3">
      <c r="A1409" s="3" t="s">
        <v>18704</v>
      </c>
      <c r="B1409" s="11" t="s">
        <v>223</v>
      </c>
      <c r="C1409" s="11" t="s">
        <v>17308</v>
      </c>
      <c r="D1409" s="11">
        <v>9</v>
      </c>
      <c r="E1409" s="12">
        <v>18637</v>
      </c>
    </row>
    <row r="1410" spans="1:5" x14ac:dyDescent="0.3">
      <c r="A1410" s="3" t="s">
        <v>18705</v>
      </c>
      <c r="B1410" s="11" t="s">
        <v>223</v>
      </c>
      <c r="C1410" s="11" t="s">
        <v>17295</v>
      </c>
      <c r="D1410" s="11">
        <v>4</v>
      </c>
      <c r="E1410" s="12">
        <v>19342</v>
      </c>
    </row>
    <row r="1411" spans="1:5" x14ac:dyDescent="0.3">
      <c r="A1411" s="3" t="s">
        <v>18706</v>
      </c>
      <c r="B1411" s="11" t="s">
        <v>98</v>
      </c>
      <c r="C1411" s="11" t="s">
        <v>17295</v>
      </c>
      <c r="D1411" s="11">
        <v>1</v>
      </c>
      <c r="E1411" s="12">
        <v>3455</v>
      </c>
    </row>
    <row r="1412" spans="1:5" x14ac:dyDescent="0.3">
      <c r="A1412" s="3" t="s">
        <v>18707</v>
      </c>
      <c r="B1412" s="11" t="s">
        <v>326</v>
      </c>
      <c r="C1412" s="11" t="s">
        <v>17293</v>
      </c>
      <c r="D1412" s="11">
        <v>12</v>
      </c>
      <c r="E1412" s="12">
        <v>17820</v>
      </c>
    </row>
    <row r="1413" spans="1:5" x14ac:dyDescent="0.3">
      <c r="A1413" s="3" t="s">
        <v>18708</v>
      </c>
      <c r="B1413" s="11" t="s">
        <v>376</v>
      </c>
      <c r="C1413" s="11" t="s">
        <v>17306</v>
      </c>
      <c r="D1413" s="11">
        <v>1</v>
      </c>
      <c r="E1413" s="12">
        <v>6223</v>
      </c>
    </row>
    <row r="1414" spans="1:5" x14ac:dyDescent="0.3">
      <c r="A1414" s="3" t="s">
        <v>18709</v>
      </c>
      <c r="B1414" s="11" t="s">
        <v>360</v>
      </c>
      <c r="C1414" s="11" t="s">
        <v>17306</v>
      </c>
      <c r="D1414" s="11">
        <v>6</v>
      </c>
      <c r="E1414" s="12">
        <v>21341</v>
      </c>
    </row>
    <row r="1415" spans="1:5" x14ac:dyDescent="0.3">
      <c r="A1415" s="3" t="s">
        <v>18710</v>
      </c>
      <c r="B1415" s="11" t="s">
        <v>223</v>
      </c>
      <c r="C1415" s="11" t="s">
        <v>17293</v>
      </c>
      <c r="D1415" s="11">
        <v>8</v>
      </c>
      <c r="E1415" s="12">
        <v>22138</v>
      </c>
    </row>
    <row r="1416" spans="1:5" x14ac:dyDescent="0.3">
      <c r="A1416" s="3" t="s">
        <v>18711</v>
      </c>
      <c r="B1416" s="11" t="s">
        <v>253</v>
      </c>
      <c r="C1416" s="11" t="s">
        <v>17295</v>
      </c>
      <c r="D1416" s="11">
        <v>2</v>
      </c>
      <c r="E1416" s="12">
        <v>16129</v>
      </c>
    </row>
    <row r="1417" spans="1:5" x14ac:dyDescent="0.3">
      <c r="A1417" s="3" t="s">
        <v>18712</v>
      </c>
      <c r="B1417" s="11" t="s">
        <v>160</v>
      </c>
      <c r="C1417" s="11" t="s">
        <v>17295</v>
      </c>
      <c r="D1417" s="11">
        <v>9</v>
      </c>
      <c r="E1417" s="12">
        <v>18150</v>
      </c>
    </row>
    <row r="1418" spans="1:5" x14ac:dyDescent="0.3">
      <c r="A1418" s="3" t="s">
        <v>18713</v>
      </c>
      <c r="B1418" s="11" t="s">
        <v>282</v>
      </c>
      <c r="C1418" s="11" t="s">
        <v>17295</v>
      </c>
      <c r="D1418" s="11">
        <v>7</v>
      </c>
      <c r="E1418" s="12">
        <v>17370</v>
      </c>
    </row>
    <row r="1419" spans="1:5" x14ac:dyDescent="0.3">
      <c r="A1419" s="3" t="s">
        <v>18714</v>
      </c>
      <c r="B1419" s="11" t="s">
        <v>187</v>
      </c>
      <c r="C1419" s="11" t="s">
        <v>17306</v>
      </c>
      <c r="D1419" s="11">
        <v>2</v>
      </c>
      <c r="E1419" s="12">
        <v>12082</v>
      </c>
    </row>
    <row r="1420" spans="1:5" x14ac:dyDescent="0.3">
      <c r="A1420" s="3" t="s">
        <v>18715</v>
      </c>
      <c r="B1420" s="11" t="s">
        <v>81</v>
      </c>
      <c r="C1420" s="11" t="s">
        <v>17297</v>
      </c>
      <c r="D1420" s="11">
        <v>6</v>
      </c>
      <c r="E1420" s="12">
        <v>14777</v>
      </c>
    </row>
    <row r="1421" spans="1:5" x14ac:dyDescent="0.3">
      <c r="A1421" s="3" t="s">
        <v>18716</v>
      </c>
      <c r="B1421" s="11" t="s">
        <v>318</v>
      </c>
      <c r="C1421" s="11" t="s">
        <v>17308</v>
      </c>
      <c r="D1421" s="11">
        <v>9</v>
      </c>
      <c r="E1421" s="12">
        <v>2552</v>
      </c>
    </row>
    <row r="1422" spans="1:5" x14ac:dyDescent="0.3">
      <c r="A1422" s="3" t="s">
        <v>18717</v>
      </c>
      <c r="B1422" s="11" t="s">
        <v>278</v>
      </c>
      <c r="C1422" s="11" t="s">
        <v>17295</v>
      </c>
      <c r="D1422" s="11">
        <v>5</v>
      </c>
      <c r="E1422" s="12">
        <v>8912</v>
      </c>
    </row>
    <row r="1423" spans="1:5" x14ac:dyDescent="0.3">
      <c r="A1423" s="3" t="s">
        <v>18718</v>
      </c>
      <c r="B1423" s="11" t="s">
        <v>211</v>
      </c>
      <c r="C1423" s="11" t="s">
        <v>17308</v>
      </c>
      <c r="D1423" s="11">
        <v>1</v>
      </c>
      <c r="E1423" s="12">
        <v>22611</v>
      </c>
    </row>
    <row r="1424" spans="1:5" x14ac:dyDescent="0.3">
      <c r="A1424" s="3" t="s">
        <v>18719</v>
      </c>
      <c r="B1424" s="11" t="s">
        <v>278</v>
      </c>
      <c r="C1424" s="11" t="s">
        <v>17295</v>
      </c>
      <c r="D1424" s="11">
        <v>12</v>
      </c>
      <c r="E1424" s="12">
        <v>19304</v>
      </c>
    </row>
    <row r="1425" spans="1:5" x14ac:dyDescent="0.3">
      <c r="A1425" s="3" t="s">
        <v>18720</v>
      </c>
      <c r="B1425" s="11" t="s">
        <v>278</v>
      </c>
      <c r="C1425" s="11" t="s">
        <v>17308</v>
      </c>
      <c r="D1425" s="11">
        <v>12</v>
      </c>
      <c r="E1425" s="12">
        <v>10779</v>
      </c>
    </row>
    <row r="1426" spans="1:5" x14ac:dyDescent="0.3">
      <c r="A1426" s="3" t="s">
        <v>18721</v>
      </c>
      <c r="B1426" s="11" t="s">
        <v>358</v>
      </c>
      <c r="C1426" s="11" t="s">
        <v>17297</v>
      </c>
      <c r="D1426" s="11">
        <v>2</v>
      </c>
      <c r="E1426" s="12">
        <v>9298</v>
      </c>
    </row>
    <row r="1427" spans="1:5" x14ac:dyDescent="0.3">
      <c r="A1427" s="3" t="s">
        <v>18722</v>
      </c>
      <c r="B1427" s="11" t="s">
        <v>214</v>
      </c>
      <c r="C1427" s="11" t="s">
        <v>17295</v>
      </c>
      <c r="D1427" s="11">
        <v>3</v>
      </c>
      <c r="E1427" s="12">
        <v>11068</v>
      </c>
    </row>
    <row r="1428" spans="1:5" x14ac:dyDescent="0.3">
      <c r="A1428" s="3" t="s">
        <v>18723</v>
      </c>
      <c r="B1428" s="11" t="s">
        <v>397</v>
      </c>
      <c r="C1428" s="11" t="s">
        <v>17293</v>
      </c>
      <c r="D1428" s="11">
        <v>8</v>
      </c>
      <c r="E1428" s="12">
        <v>17088</v>
      </c>
    </row>
    <row r="1429" spans="1:5" x14ac:dyDescent="0.3">
      <c r="A1429" s="3" t="s">
        <v>18724</v>
      </c>
      <c r="B1429" s="11" t="s">
        <v>301</v>
      </c>
      <c r="C1429" s="11" t="s">
        <v>17293</v>
      </c>
      <c r="D1429" s="11">
        <v>7</v>
      </c>
      <c r="E1429" s="12">
        <v>4093</v>
      </c>
    </row>
    <row r="1430" spans="1:5" x14ac:dyDescent="0.3">
      <c r="A1430" s="3" t="s">
        <v>18725</v>
      </c>
      <c r="B1430" s="11" t="s">
        <v>290</v>
      </c>
      <c r="C1430" s="11" t="s">
        <v>17306</v>
      </c>
      <c r="D1430" s="11">
        <v>10</v>
      </c>
      <c r="E1430" s="12">
        <v>23118</v>
      </c>
    </row>
    <row r="1431" spans="1:5" x14ac:dyDescent="0.3">
      <c r="A1431" s="3" t="s">
        <v>18726</v>
      </c>
      <c r="B1431" s="11" t="s">
        <v>248</v>
      </c>
      <c r="C1431" s="11" t="s">
        <v>17306</v>
      </c>
      <c r="D1431" s="11">
        <v>1</v>
      </c>
      <c r="E1431" s="12">
        <v>10391</v>
      </c>
    </row>
    <row r="1432" spans="1:5" x14ac:dyDescent="0.3">
      <c r="A1432" s="3" t="s">
        <v>18727</v>
      </c>
      <c r="B1432" s="11" t="s">
        <v>171</v>
      </c>
      <c r="C1432" s="11" t="s">
        <v>17308</v>
      </c>
      <c r="D1432" s="11">
        <v>2</v>
      </c>
      <c r="E1432" s="12">
        <v>12381</v>
      </c>
    </row>
    <row r="1433" spans="1:5" x14ac:dyDescent="0.3">
      <c r="A1433" s="3" t="s">
        <v>18728</v>
      </c>
      <c r="B1433" s="11" t="s">
        <v>401</v>
      </c>
      <c r="C1433" s="11" t="s">
        <v>17297</v>
      </c>
      <c r="D1433" s="11">
        <v>3</v>
      </c>
      <c r="E1433" s="12">
        <v>6639</v>
      </c>
    </row>
    <row r="1434" spans="1:5" x14ac:dyDescent="0.3">
      <c r="A1434" s="3" t="s">
        <v>18729</v>
      </c>
      <c r="B1434" s="11" t="s">
        <v>378</v>
      </c>
      <c r="C1434" s="11" t="s">
        <v>17293</v>
      </c>
      <c r="D1434" s="11">
        <v>7</v>
      </c>
      <c r="E1434" s="12">
        <v>19966</v>
      </c>
    </row>
    <row r="1435" spans="1:5" x14ac:dyDescent="0.3">
      <c r="A1435" s="3" t="s">
        <v>18730</v>
      </c>
      <c r="B1435" s="11" t="s">
        <v>165</v>
      </c>
      <c r="C1435" s="11" t="s">
        <v>17295</v>
      </c>
      <c r="D1435" s="11">
        <v>2</v>
      </c>
      <c r="E1435" s="12">
        <v>8323</v>
      </c>
    </row>
    <row r="1436" spans="1:5" x14ac:dyDescent="0.3">
      <c r="A1436" s="3" t="s">
        <v>18731</v>
      </c>
      <c r="B1436" s="11" t="s">
        <v>265</v>
      </c>
      <c r="C1436" s="11" t="s">
        <v>17295</v>
      </c>
      <c r="D1436" s="11">
        <v>11</v>
      </c>
      <c r="E1436" s="12">
        <v>14364</v>
      </c>
    </row>
    <row r="1437" spans="1:5" x14ac:dyDescent="0.3">
      <c r="A1437" s="3" t="s">
        <v>18732</v>
      </c>
      <c r="B1437" s="11" t="s">
        <v>47</v>
      </c>
      <c r="C1437" s="11" t="s">
        <v>17293</v>
      </c>
      <c r="D1437" s="11">
        <v>5</v>
      </c>
      <c r="E1437" s="12">
        <v>9401</v>
      </c>
    </row>
    <row r="1438" spans="1:5" x14ac:dyDescent="0.3">
      <c r="A1438" s="3" t="s">
        <v>18733</v>
      </c>
      <c r="B1438" s="11" t="s">
        <v>371</v>
      </c>
      <c r="C1438" s="11" t="s">
        <v>17297</v>
      </c>
      <c r="D1438" s="11">
        <v>2</v>
      </c>
      <c r="E1438" s="12">
        <v>11147</v>
      </c>
    </row>
    <row r="1439" spans="1:5" x14ac:dyDescent="0.3">
      <c r="A1439" s="3" t="s">
        <v>18734</v>
      </c>
      <c r="B1439" s="11" t="s">
        <v>193</v>
      </c>
      <c r="C1439" s="11" t="s">
        <v>17295</v>
      </c>
      <c r="D1439" s="11">
        <v>8</v>
      </c>
      <c r="E1439" s="12">
        <v>20594</v>
      </c>
    </row>
    <row r="1440" spans="1:5" x14ac:dyDescent="0.3">
      <c r="A1440" s="3" t="s">
        <v>18735</v>
      </c>
      <c r="B1440" s="11" t="s">
        <v>243</v>
      </c>
      <c r="C1440" s="11" t="s">
        <v>17295</v>
      </c>
      <c r="D1440" s="11">
        <v>1</v>
      </c>
      <c r="E1440" s="12">
        <v>14810</v>
      </c>
    </row>
    <row r="1441" spans="1:5" x14ac:dyDescent="0.3">
      <c r="A1441" s="3" t="s">
        <v>18736</v>
      </c>
      <c r="B1441" s="11" t="s">
        <v>354</v>
      </c>
      <c r="C1441" s="11" t="s">
        <v>17308</v>
      </c>
      <c r="D1441" s="11">
        <v>2</v>
      </c>
      <c r="E1441" s="12">
        <v>12972</v>
      </c>
    </row>
    <row r="1442" spans="1:5" x14ac:dyDescent="0.3">
      <c r="A1442" s="3" t="s">
        <v>18737</v>
      </c>
      <c r="B1442" s="11" t="s">
        <v>177</v>
      </c>
      <c r="C1442" s="11" t="s">
        <v>17297</v>
      </c>
      <c r="D1442" s="11">
        <v>10</v>
      </c>
      <c r="E1442" s="12">
        <v>7241</v>
      </c>
    </row>
    <row r="1443" spans="1:5" x14ac:dyDescent="0.3">
      <c r="A1443" s="3" t="s">
        <v>18738</v>
      </c>
      <c r="B1443" s="11" t="s">
        <v>149</v>
      </c>
      <c r="C1443" s="11" t="s">
        <v>17297</v>
      </c>
      <c r="D1443" s="11">
        <v>4</v>
      </c>
      <c r="E1443" s="12">
        <v>19095</v>
      </c>
    </row>
    <row r="1444" spans="1:5" x14ac:dyDescent="0.3">
      <c r="A1444" s="3" t="s">
        <v>18739</v>
      </c>
      <c r="B1444" s="11" t="s">
        <v>350</v>
      </c>
      <c r="C1444" s="11" t="s">
        <v>17306</v>
      </c>
      <c r="D1444" s="11">
        <v>4</v>
      </c>
      <c r="E1444" s="12">
        <v>5016</v>
      </c>
    </row>
    <row r="1445" spans="1:5" x14ac:dyDescent="0.3">
      <c r="A1445" s="3" t="s">
        <v>18740</v>
      </c>
      <c r="B1445" s="11" t="s">
        <v>22</v>
      </c>
      <c r="C1445" s="11" t="s">
        <v>17293</v>
      </c>
      <c r="D1445" s="11">
        <v>4</v>
      </c>
      <c r="E1445" s="12">
        <v>17946</v>
      </c>
    </row>
    <row r="1446" spans="1:5" x14ac:dyDescent="0.3">
      <c r="A1446" s="3" t="s">
        <v>18741</v>
      </c>
      <c r="B1446" s="11" t="s">
        <v>316</v>
      </c>
      <c r="C1446" s="11" t="s">
        <v>17308</v>
      </c>
      <c r="D1446" s="11">
        <v>12</v>
      </c>
      <c r="E1446" s="12">
        <v>5881</v>
      </c>
    </row>
    <row r="1447" spans="1:5" x14ac:dyDescent="0.3">
      <c r="A1447" s="3" t="s">
        <v>18742</v>
      </c>
      <c r="B1447" s="11" t="s">
        <v>78</v>
      </c>
      <c r="C1447" s="11" t="s">
        <v>17297</v>
      </c>
      <c r="D1447" s="11">
        <v>5</v>
      </c>
      <c r="E1447" s="12">
        <v>4852</v>
      </c>
    </row>
    <row r="1448" spans="1:5" x14ac:dyDescent="0.3">
      <c r="A1448" s="3" t="s">
        <v>18743</v>
      </c>
      <c r="B1448" s="11" t="s">
        <v>37</v>
      </c>
      <c r="C1448" s="11" t="s">
        <v>17297</v>
      </c>
      <c r="D1448" s="11">
        <v>12</v>
      </c>
      <c r="E1448" s="12">
        <v>10707</v>
      </c>
    </row>
    <row r="1449" spans="1:5" x14ac:dyDescent="0.3">
      <c r="A1449" s="3" t="s">
        <v>18744</v>
      </c>
      <c r="B1449" s="11" t="s">
        <v>286</v>
      </c>
      <c r="C1449" s="11" t="s">
        <v>17297</v>
      </c>
      <c r="D1449" s="11">
        <v>1</v>
      </c>
      <c r="E1449" s="12">
        <v>7370</v>
      </c>
    </row>
    <row r="1450" spans="1:5" x14ac:dyDescent="0.3">
      <c r="A1450" s="3" t="s">
        <v>18745</v>
      </c>
      <c r="B1450" s="11" t="s">
        <v>226</v>
      </c>
      <c r="C1450" s="11" t="s">
        <v>17306</v>
      </c>
      <c r="D1450" s="11">
        <v>5</v>
      </c>
      <c r="E1450" s="12">
        <v>18640</v>
      </c>
    </row>
    <row r="1451" spans="1:5" x14ac:dyDescent="0.3">
      <c r="A1451" s="3" t="s">
        <v>18746</v>
      </c>
      <c r="B1451" s="11" t="s">
        <v>137</v>
      </c>
      <c r="C1451" s="11" t="s">
        <v>17297</v>
      </c>
      <c r="D1451" s="11">
        <v>2</v>
      </c>
      <c r="E1451" s="12">
        <v>16067</v>
      </c>
    </row>
    <row r="1452" spans="1:5" x14ac:dyDescent="0.3">
      <c r="A1452" s="3" t="s">
        <v>18747</v>
      </c>
      <c r="B1452" s="11" t="s">
        <v>237</v>
      </c>
      <c r="C1452" s="11" t="s">
        <v>17293</v>
      </c>
      <c r="D1452" s="11">
        <v>12</v>
      </c>
      <c r="E1452" s="12">
        <v>10475</v>
      </c>
    </row>
    <row r="1453" spans="1:5" x14ac:dyDescent="0.3">
      <c r="A1453" s="3" t="s">
        <v>18748</v>
      </c>
      <c r="B1453" s="11" t="s">
        <v>316</v>
      </c>
      <c r="C1453" s="11" t="s">
        <v>17308</v>
      </c>
      <c r="D1453" s="11">
        <v>7</v>
      </c>
      <c r="E1453" s="12">
        <v>1248</v>
      </c>
    </row>
    <row r="1454" spans="1:5" x14ac:dyDescent="0.3">
      <c r="A1454" s="3" t="s">
        <v>18749</v>
      </c>
      <c r="B1454" s="11" t="s">
        <v>288</v>
      </c>
      <c r="C1454" s="11" t="s">
        <v>17306</v>
      </c>
      <c r="D1454" s="11">
        <v>10</v>
      </c>
      <c r="E1454" s="12">
        <v>15346</v>
      </c>
    </row>
    <row r="1455" spans="1:5" x14ac:dyDescent="0.3">
      <c r="A1455" s="3" t="s">
        <v>18750</v>
      </c>
      <c r="B1455" s="11" t="s">
        <v>152</v>
      </c>
      <c r="C1455" s="11" t="s">
        <v>17306</v>
      </c>
      <c r="D1455" s="11">
        <v>7</v>
      </c>
      <c r="E1455" s="12">
        <v>1946</v>
      </c>
    </row>
    <row r="1456" spans="1:5" x14ac:dyDescent="0.3">
      <c r="A1456" s="3" t="s">
        <v>18751</v>
      </c>
      <c r="B1456" s="11" t="s">
        <v>340</v>
      </c>
      <c r="C1456" s="11" t="s">
        <v>17293</v>
      </c>
      <c r="D1456" s="11">
        <v>12</v>
      </c>
      <c r="E1456" s="12">
        <v>4376</v>
      </c>
    </row>
    <row r="1457" spans="1:5" x14ac:dyDescent="0.3">
      <c r="A1457" s="3" t="s">
        <v>18752</v>
      </c>
      <c r="B1457" s="11" t="s">
        <v>81</v>
      </c>
      <c r="C1457" s="11" t="s">
        <v>17306</v>
      </c>
      <c r="D1457" s="11">
        <v>6</v>
      </c>
      <c r="E1457" s="12">
        <v>13244</v>
      </c>
    </row>
    <row r="1458" spans="1:5" x14ac:dyDescent="0.3">
      <c r="A1458" s="3" t="s">
        <v>18753</v>
      </c>
      <c r="B1458" s="11" t="s">
        <v>362</v>
      </c>
      <c r="C1458" s="11" t="s">
        <v>17308</v>
      </c>
      <c r="D1458" s="11">
        <v>1</v>
      </c>
      <c r="E1458" s="12">
        <v>17063</v>
      </c>
    </row>
    <row r="1459" spans="1:5" x14ac:dyDescent="0.3">
      <c r="A1459" s="3" t="s">
        <v>18754</v>
      </c>
      <c r="B1459" s="11" t="s">
        <v>226</v>
      </c>
      <c r="C1459" s="11" t="s">
        <v>17306</v>
      </c>
      <c r="D1459" s="11">
        <v>8</v>
      </c>
      <c r="E1459" s="12">
        <v>16236</v>
      </c>
    </row>
    <row r="1460" spans="1:5" x14ac:dyDescent="0.3">
      <c r="A1460" s="3" t="s">
        <v>18755</v>
      </c>
      <c r="B1460" s="11" t="s">
        <v>237</v>
      </c>
      <c r="C1460" s="11" t="s">
        <v>17306</v>
      </c>
      <c r="D1460" s="11">
        <v>7</v>
      </c>
      <c r="E1460" s="12">
        <v>8529</v>
      </c>
    </row>
    <row r="1461" spans="1:5" x14ac:dyDescent="0.3">
      <c r="A1461" s="3" t="s">
        <v>18756</v>
      </c>
      <c r="B1461" s="11" t="s">
        <v>98</v>
      </c>
      <c r="C1461" s="11" t="s">
        <v>17295</v>
      </c>
      <c r="D1461" s="11">
        <v>2</v>
      </c>
      <c r="E1461" s="12">
        <v>17981</v>
      </c>
    </row>
    <row r="1462" spans="1:5" x14ac:dyDescent="0.3">
      <c r="A1462" s="3" t="s">
        <v>18757</v>
      </c>
      <c r="B1462" s="11" t="s">
        <v>318</v>
      </c>
      <c r="C1462" s="11" t="s">
        <v>17306</v>
      </c>
      <c r="D1462" s="11">
        <v>1</v>
      </c>
      <c r="E1462" s="12">
        <v>20666</v>
      </c>
    </row>
    <row r="1463" spans="1:5" x14ac:dyDescent="0.3">
      <c r="A1463" s="3" t="s">
        <v>18758</v>
      </c>
      <c r="B1463" s="11" t="s">
        <v>187</v>
      </c>
      <c r="C1463" s="11" t="s">
        <v>17295</v>
      </c>
      <c r="D1463" s="11">
        <v>4</v>
      </c>
      <c r="E1463" s="12">
        <v>21931</v>
      </c>
    </row>
    <row r="1464" spans="1:5" x14ac:dyDescent="0.3">
      <c r="A1464" s="3" t="s">
        <v>18759</v>
      </c>
      <c r="B1464" s="11" t="s">
        <v>165</v>
      </c>
      <c r="C1464" s="11" t="s">
        <v>17295</v>
      </c>
      <c r="D1464" s="11">
        <v>2</v>
      </c>
      <c r="E1464" s="12">
        <v>2154</v>
      </c>
    </row>
    <row r="1465" spans="1:5" x14ac:dyDescent="0.3">
      <c r="A1465" s="3" t="s">
        <v>18760</v>
      </c>
      <c r="B1465" s="11" t="s">
        <v>248</v>
      </c>
      <c r="C1465" s="11" t="s">
        <v>17297</v>
      </c>
      <c r="D1465" s="11">
        <v>10</v>
      </c>
      <c r="E1465" s="12">
        <v>5260</v>
      </c>
    </row>
    <row r="1466" spans="1:5" x14ac:dyDescent="0.3">
      <c r="A1466" s="3" t="s">
        <v>18761</v>
      </c>
      <c r="B1466" s="11" t="s">
        <v>336</v>
      </c>
      <c r="C1466" s="11" t="s">
        <v>17295</v>
      </c>
      <c r="D1466" s="11">
        <v>8</v>
      </c>
      <c r="E1466" s="12">
        <v>17581</v>
      </c>
    </row>
    <row r="1467" spans="1:5" x14ac:dyDescent="0.3">
      <c r="A1467" s="3" t="s">
        <v>18762</v>
      </c>
      <c r="B1467" s="11" t="s">
        <v>318</v>
      </c>
      <c r="C1467" s="11" t="s">
        <v>17306</v>
      </c>
      <c r="D1467" s="11">
        <v>3</v>
      </c>
      <c r="E1467" s="12">
        <v>8608</v>
      </c>
    </row>
    <row r="1468" spans="1:5" x14ac:dyDescent="0.3">
      <c r="A1468" s="3" t="s">
        <v>18763</v>
      </c>
      <c r="B1468" s="11" t="s">
        <v>107</v>
      </c>
      <c r="C1468" s="11" t="s">
        <v>17293</v>
      </c>
      <c r="D1468" s="11">
        <v>2</v>
      </c>
      <c r="E1468" s="12">
        <v>23149</v>
      </c>
    </row>
    <row r="1469" spans="1:5" x14ac:dyDescent="0.3">
      <c r="A1469" s="3" t="s">
        <v>18764</v>
      </c>
      <c r="B1469" s="11" t="s">
        <v>397</v>
      </c>
      <c r="C1469" s="11" t="s">
        <v>17297</v>
      </c>
      <c r="D1469" s="11">
        <v>4</v>
      </c>
      <c r="E1469" s="12">
        <v>14943</v>
      </c>
    </row>
    <row r="1470" spans="1:5" x14ac:dyDescent="0.3">
      <c r="A1470" s="3" t="s">
        <v>18765</v>
      </c>
      <c r="B1470" s="11" t="s">
        <v>322</v>
      </c>
      <c r="C1470" s="11" t="s">
        <v>17306</v>
      </c>
      <c r="D1470" s="11">
        <v>2</v>
      </c>
      <c r="E1470" s="12">
        <v>12981</v>
      </c>
    </row>
    <row r="1471" spans="1:5" x14ac:dyDescent="0.3">
      <c r="A1471" s="3" t="s">
        <v>18766</v>
      </c>
      <c r="B1471" s="11" t="s">
        <v>324</v>
      </c>
      <c r="C1471" s="11" t="s">
        <v>17297</v>
      </c>
      <c r="D1471" s="11">
        <v>1</v>
      </c>
      <c r="E1471" s="12">
        <v>6430</v>
      </c>
    </row>
    <row r="1472" spans="1:5" x14ac:dyDescent="0.3">
      <c r="A1472" s="3" t="s">
        <v>18767</v>
      </c>
      <c r="B1472" s="11" t="s">
        <v>401</v>
      </c>
      <c r="C1472" s="11" t="s">
        <v>17306</v>
      </c>
      <c r="D1472" s="11">
        <v>10</v>
      </c>
      <c r="E1472" s="12">
        <v>19056</v>
      </c>
    </row>
    <row r="1473" spans="1:5" x14ac:dyDescent="0.3">
      <c r="A1473" s="3" t="s">
        <v>18768</v>
      </c>
      <c r="B1473" s="11" t="s">
        <v>229</v>
      </c>
      <c r="C1473" s="11" t="s">
        <v>17306</v>
      </c>
      <c r="D1473" s="11">
        <v>4</v>
      </c>
      <c r="E1473" s="12">
        <v>16198</v>
      </c>
    </row>
    <row r="1474" spans="1:5" x14ac:dyDescent="0.3">
      <c r="A1474" s="3" t="s">
        <v>18769</v>
      </c>
      <c r="B1474" s="11" t="s">
        <v>294</v>
      </c>
      <c r="C1474" s="11" t="s">
        <v>17293</v>
      </c>
      <c r="D1474" s="11">
        <v>2</v>
      </c>
      <c r="E1474" s="12">
        <v>21301</v>
      </c>
    </row>
    <row r="1475" spans="1:5" x14ac:dyDescent="0.3">
      <c r="A1475" s="3" t="s">
        <v>18770</v>
      </c>
      <c r="B1475" s="11" t="s">
        <v>306</v>
      </c>
      <c r="C1475" s="11" t="s">
        <v>17308</v>
      </c>
      <c r="D1475" s="11">
        <v>9</v>
      </c>
      <c r="E1475" s="12">
        <v>10531</v>
      </c>
    </row>
    <row r="1476" spans="1:5" x14ac:dyDescent="0.3">
      <c r="A1476" s="3" t="s">
        <v>18771</v>
      </c>
      <c r="B1476" s="11" t="s">
        <v>98</v>
      </c>
      <c r="C1476" s="11" t="s">
        <v>17308</v>
      </c>
      <c r="D1476" s="11">
        <v>1</v>
      </c>
      <c r="E1476" s="12">
        <v>9944</v>
      </c>
    </row>
    <row r="1477" spans="1:5" x14ac:dyDescent="0.3">
      <c r="A1477" s="3" t="s">
        <v>18772</v>
      </c>
      <c r="B1477" s="11" t="s">
        <v>364</v>
      </c>
      <c r="C1477" s="11" t="s">
        <v>17297</v>
      </c>
      <c r="D1477" s="11">
        <v>8</v>
      </c>
      <c r="E1477" s="12">
        <v>9217</v>
      </c>
    </row>
    <row r="1478" spans="1:5" x14ac:dyDescent="0.3">
      <c r="A1478" s="3" t="s">
        <v>18773</v>
      </c>
      <c r="B1478" s="11" t="s">
        <v>95</v>
      </c>
      <c r="C1478" s="11" t="s">
        <v>17293</v>
      </c>
      <c r="D1478" s="11">
        <v>4</v>
      </c>
      <c r="E1478" s="12">
        <v>13137</v>
      </c>
    </row>
    <row r="1479" spans="1:5" x14ac:dyDescent="0.3">
      <c r="A1479" s="3" t="s">
        <v>18774</v>
      </c>
      <c r="B1479" s="11" t="s">
        <v>206</v>
      </c>
      <c r="C1479" s="11" t="s">
        <v>17308</v>
      </c>
      <c r="D1479" s="11">
        <v>3</v>
      </c>
      <c r="E1479" s="12">
        <v>11352</v>
      </c>
    </row>
    <row r="1480" spans="1:5" x14ac:dyDescent="0.3">
      <c r="A1480" s="3" t="s">
        <v>18775</v>
      </c>
      <c r="B1480" s="11" t="s">
        <v>116</v>
      </c>
      <c r="C1480" s="11" t="s">
        <v>17295</v>
      </c>
      <c r="D1480" s="11">
        <v>6</v>
      </c>
      <c r="E1480" s="12">
        <v>16111</v>
      </c>
    </row>
    <row r="1481" spans="1:5" x14ac:dyDescent="0.3">
      <c r="A1481" s="3" t="s">
        <v>18776</v>
      </c>
      <c r="B1481" s="11" t="s">
        <v>160</v>
      </c>
      <c r="C1481" s="11" t="s">
        <v>17293</v>
      </c>
      <c r="D1481" s="11">
        <v>11</v>
      </c>
      <c r="E1481" s="12">
        <v>2314</v>
      </c>
    </row>
    <row r="1482" spans="1:5" x14ac:dyDescent="0.3">
      <c r="A1482" s="3" t="s">
        <v>18777</v>
      </c>
      <c r="B1482" s="11" t="s">
        <v>196</v>
      </c>
      <c r="C1482" s="11" t="s">
        <v>17297</v>
      </c>
      <c r="D1482" s="11">
        <v>12</v>
      </c>
      <c r="E1482" s="12">
        <v>9984</v>
      </c>
    </row>
    <row r="1483" spans="1:5" x14ac:dyDescent="0.3">
      <c r="A1483" s="3" t="s">
        <v>18778</v>
      </c>
      <c r="B1483" s="11" t="s">
        <v>140</v>
      </c>
      <c r="C1483" s="11" t="s">
        <v>17295</v>
      </c>
      <c r="D1483" s="11">
        <v>12</v>
      </c>
      <c r="E1483" s="12">
        <v>13774</v>
      </c>
    </row>
    <row r="1484" spans="1:5" x14ac:dyDescent="0.3">
      <c r="A1484" s="3" t="s">
        <v>18779</v>
      </c>
      <c r="B1484" s="11" t="s">
        <v>104</v>
      </c>
      <c r="C1484" s="11" t="s">
        <v>17295</v>
      </c>
      <c r="D1484" s="11">
        <v>2</v>
      </c>
      <c r="E1484" s="12">
        <v>15178</v>
      </c>
    </row>
    <row r="1485" spans="1:5" x14ac:dyDescent="0.3">
      <c r="A1485" s="3" t="s">
        <v>18780</v>
      </c>
      <c r="B1485" s="11" t="s">
        <v>280</v>
      </c>
      <c r="C1485" s="11" t="s">
        <v>17295</v>
      </c>
      <c r="D1485" s="11">
        <v>12</v>
      </c>
      <c r="E1485" s="12">
        <v>20531</v>
      </c>
    </row>
    <row r="1486" spans="1:5" x14ac:dyDescent="0.3">
      <c r="A1486" s="3" t="s">
        <v>18781</v>
      </c>
      <c r="B1486" s="11" t="s">
        <v>401</v>
      </c>
      <c r="C1486" s="11" t="s">
        <v>17308</v>
      </c>
      <c r="D1486" s="11">
        <v>9</v>
      </c>
      <c r="E1486" s="12">
        <v>13725</v>
      </c>
    </row>
    <row r="1487" spans="1:5" x14ac:dyDescent="0.3">
      <c r="A1487" s="3" t="s">
        <v>18782</v>
      </c>
      <c r="B1487" s="11" t="s">
        <v>190</v>
      </c>
      <c r="C1487" s="11" t="s">
        <v>17293</v>
      </c>
      <c r="D1487" s="11">
        <v>4</v>
      </c>
      <c r="E1487" s="12">
        <v>3842</v>
      </c>
    </row>
    <row r="1488" spans="1:5" x14ac:dyDescent="0.3">
      <c r="A1488" s="3" t="s">
        <v>18783</v>
      </c>
      <c r="B1488" s="11" t="s">
        <v>301</v>
      </c>
      <c r="C1488" s="11" t="s">
        <v>17306</v>
      </c>
      <c r="D1488" s="11">
        <v>12</v>
      </c>
      <c r="E1488" s="12">
        <v>20210</v>
      </c>
    </row>
    <row r="1489" spans="1:5" x14ac:dyDescent="0.3">
      <c r="A1489" s="3" t="s">
        <v>18784</v>
      </c>
      <c r="B1489" s="11" t="s">
        <v>85</v>
      </c>
      <c r="C1489" s="11" t="s">
        <v>17306</v>
      </c>
      <c r="D1489" s="11">
        <v>10</v>
      </c>
      <c r="E1489" s="12">
        <v>7729</v>
      </c>
    </row>
    <row r="1490" spans="1:5" x14ac:dyDescent="0.3">
      <c r="A1490" s="3" t="s">
        <v>18785</v>
      </c>
      <c r="B1490" s="11" t="s">
        <v>251</v>
      </c>
      <c r="C1490" s="11" t="s">
        <v>17308</v>
      </c>
      <c r="D1490" s="11">
        <v>1</v>
      </c>
      <c r="E1490" s="12">
        <v>9598</v>
      </c>
    </row>
    <row r="1491" spans="1:5" x14ac:dyDescent="0.3">
      <c r="A1491" s="3" t="s">
        <v>18786</v>
      </c>
      <c r="B1491" s="11" t="s">
        <v>373</v>
      </c>
      <c r="C1491" s="11" t="s">
        <v>17297</v>
      </c>
      <c r="D1491" s="11">
        <v>11</v>
      </c>
      <c r="E1491" s="12">
        <v>23494</v>
      </c>
    </row>
    <row r="1492" spans="1:5" x14ac:dyDescent="0.3">
      <c r="A1492" s="3" t="s">
        <v>18787</v>
      </c>
      <c r="B1492" s="11" t="s">
        <v>42</v>
      </c>
      <c r="C1492" s="11" t="s">
        <v>17308</v>
      </c>
      <c r="D1492" s="11">
        <v>4</v>
      </c>
      <c r="E1492" s="12">
        <v>21699</v>
      </c>
    </row>
    <row r="1493" spans="1:5" x14ac:dyDescent="0.3">
      <c r="A1493" s="3" t="s">
        <v>18788</v>
      </c>
      <c r="B1493" s="11" t="s">
        <v>149</v>
      </c>
      <c r="C1493" s="11" t="s">
        <v>17306</v>
      </c>
      <c r="D1493" s="11">
        <v>11</v>
      </c>
      <c r="E1493" s="12">
        <v>3723</v>
      </c>
    </row>
    <row r="1494" spans="1:5" x14ac:dyDescent="0.3">
      <c r="A1494" s="3" t="s">
        <v>18789</v>
      </c>
      <c r="B1494" s="11" t="s">
        <v>81</v>
      </c>
      <c r="C1494" s="11" t="s">
        <v>17295</v>
      </c>
      <c r="D1494" s="11">
        <v>10</v>
      </c>
      <c r="E1494" s="12">
        <v>16686</v>
      </c>
    </row>
    <row r="1495" spans="1:5" x14ac:dyDescent="0.3">
      <c r="A1495" s="3" t="s">
        <v>18790</v>
      </c>
      <c r="B1495" s="11" t="s">
        <v>126</v>
      </c>
      <c r="C1495" s="11" t="s">
        <v>17306</v>
      </c>
      <c r="D1495" s="11">
        <v>2</v>
      </c>
      <c r="E1495" s="12">
        <v>13487</v>
      </c>
    </row>
    <row r="1496" spans="1:5" x14ac:dyDescent="0.3">
      <c r="A1496" s="3" t="s">
        <v>18791</v>
      </c>
      <c r="B1496" s="11" t="s">
        <v>133</v>
      </c>
      <c r="C1496" s="11" t="s">
        <v>17297</v>
      </c>
      <c r="D1496" s="11">
        <v>12</v>
      </c>
      <c r="E1496" s="12">
        <v>3541</v>
      </c>
    </row>
    <row r="1497" spans="1:5" x14ac:dyDescent="0.3">
      <c r="A1497" s="3" t="s">
        <v>18792</v>
      </c>
      <c r="B1497" s="11" t="s">
        <v>118</v>
      </c>
      <c r="C1497" s="11" t="s">
        <v>17308</v>
      </c>
      <c r="D1497" s="11">
        <v>8</v>
      </c>
      <c r="E1497" s="12">
        <v>19705</v>
      </c>
    </row>
    <row r="1498" spans="1:5" x14ac:dyDescent="0.3">
      <c r="A1498" s="3" t="s">
        <v>18793</v>
      </c>
      <c r="B1498" s="11" t="s">
        <v>168</v>
      </c>
      <c r="C1498" s="11" t="s">
        <v>17297</v>
      </c>
      <c r="D1498" s="11">
        <v>11</v>
      </c>
      <c r="E1498" s="12">
        <v>3462</v>
      </c>
    </row>
    <row r="1499" spans="1:5" x14ac:dyDescent="0.3">
      <c r="A1499" s="3" t="s">
        <v>18794</v>
      </c>
      <c r="B1499" s="11" t="s">
        <v>104</v>
      </c>
      <c r="C1499" s="11" t="s">
        <v>17293</v>
      </c>
      <c r="D1499" s="11">
        <v>10</v>
      </c>
      <c r="E1499" s="12">
        <v>2369</v>
      </c>
    </row>
    <row r="1500" spans="1:5" x14ac:dyDescent="0.3">
      <c r="A1500" s="3" t="s">
        <v>18795</v>
      </c>
      <c r="B1500" s="11" t="s">
        <v>364</v>
      </c>
      <c r="C1500" s="11" t="s">
        <v>17306</v>
      </c>
      <c r="D1500" s="11">
        <v>2</v>
      </c>
      <c r="E1500" s="12">
        <v>9234</v>
      </c>
    </row>
    <row r="1501" spans="1:5" x14ac:dyDescent="0.3">
      <c r="A1501" s="3" t="s">
        <v>18796</v>
      </c>
      <c r="B1501" s="11" t="s">
        <v>157</v>
      </c>
      <c r="C1501" s="11" t="s">
        <v>17295</v>
      </c>
      <c r="D1501" s="11">
        <v>9</v>
      </c>
      <c r="E1501" s="12">
        <v>2158</v>
      </c>
    </row>
    <row r="1502" spans="1:5" x14ac:dyDescent="0.3">
      <c r="A1502" s="3" t="s">
        <v>18797</v>
      </c>
      <c r="B1502" s="11" t="s">
        <v>168</v>
      </c>
      <c r="C1502" s="11" t="s">
        <v>17295</v>
      </c>
      <c r="D1502" s="11">
        <v>3</v>
      </c>
      <c r="E1502" s="12">
        <v>18570</v>
      </c>
    </row>
    <row r="1503" spans="1:5" x14ac:dyDescent="0.3">
      <c r="A1503" s="3" t="s">
        <v>18798</v>
      </c>
      <c r="B1503" s="11" t="s">
        <v>66</v>
      </c>
      <c r="C1503" s="11" t="s">
        <v>17297</v>
      </c>
      <c r="D1503" s="11">
        <v>2</v>
      </c>
      <c r="E1503" s="12">
        <v>5073</v>
      </c>
    </row>
    <row r="1504" spans="1:5" x14ac:dyDescent="0.3">
      <c r="A1504" s="3" t="s">
        <v>18799</v>
      </c>
      <c r="B1504" s="11" t="s">
        <v>332</v>
      </c>
      <c r="C1504" s="11" t="s">
        <v>17308</v>
      </c>
      <c r="D1504" s="11">
        <v>2</v>
      </c>
      <c r="E1504" s="12">
        <v>1531</v>
      </c>
    </row>
    <row r="1505" spans="1:5" x14ac:dyDescent="0.3">
      <c r="A1505" s="3" t="s">
        <v>18800</v>
      </c>
      <c r="B1505" s="11" t="s">
        <v>322</v>
      </c>
      <c r="C1505" s="11" t="s">
        <v>17308</v>
      </c>
      <c r="D1505" s="11">
        <v>3</v>
      </c>
      <c r="E1505" s="12">
        <v>16195</v>
      </c>
    </row>
    <row r="1506" spans="1:5" x14ac:dyDescent="0.3">
      <c r="A1506" s="3" t="s">
        <v>18801</v>
      </c>
      <c r="B1506" s="11" t="s">
        <v>152</v>
      </c>
      <c r="C1506" s="11" t="s">
        <v>17297</v>
      </c>
      <c r="D1506" s="11">
        <v>9</v>
      </c>
      <c r="E1506" s="12">
        <v>19422</v>
      </c>
    </row>
    <row r="1507" spans="1:5" x14ac:dyDescent="0.3">
      <c r="A1507" s="3" t="s">
        <v>18802</v>
      </c>
      <c r="B1507" s="11" t="s">
        <v>126</v>
      </c>
      <c r="C1507" s="11" t="s">
        <v>17308</v>
      </c>
      <c r="D1507" s="11">
        <v>7</v>
      </c>
      <c r="E1507" s="12">
        <v>1956</v>
      </c>
    </row>
    <row r="1508" spans="1:5" x14ac:dyDescent="0.3">
      <c r="A1508" s="3" t="s">
        <v>18803</v>
      </c>
      <c r="B1508" s="11" t="s">
        <v>203</v>
      </c>
      <c r="C1508" s="11" t="s">
        <v>17297</v>
      </c>
      <c r="D1508" s="11">
        <v>12</v>
      </c>
      <c r="E1508" s="12">
        <v>18618</v>
      </c>
    </row>
    <row r="1509" spans="1:5" x14ac:dyDescent="0.3">
      <c r="A1509" s="3" t="s">
        <v>18804</v>
      </c>
      <c r="B1509" s="11" t="s">
        <v>13</v>
      </c>
      <c r="C1509" s="11" t="s">
        <v>17308</v>
      </c>
      <c r="D1509" s="11">
        <v>12</v>
      </c>
      <c r="E1509" s="12">
        <v>18524</v>
      </c>
    </row>
    <row r="1510" spans="1:5" x14ac:dyDescent="0.3">
      <c r="A1510" s="3" t="s">
        <v>18805</v>
      </c>
      <c r="B1510" s="11" t="s">
        <v>298</v>
      </c>
      <c r="C1510" s="11" t="s">
        <v>17306</v>
      </c>
      <c r="D1510" s="11">
        <v>3</v>
      </c>
      <c r="E1510" s="12">
        <v>12235</v>
      </c>
    </row>
    <row r="1511" spans="1:5" x14ac:dyDescent="0.3">
      <c r="A1511" s="3" t="s">
        <v>18806</v>
      </c>
      <c r="B1511" s="11" t="s">
        <v>322</v>
      </c>
      <c r="C1511" s="11" t="s">
        <v>17308</v>
      </c>
      <c r="D1511" s="11">
        <v>7</v>
      </c>
      <c r="E1511" s="12">
        <v>10230</v>
      </c>
    </row>
    <row r="1512" spans="1:5" x14ac:dyDescent="0.3">
      <c r="A1512" s="3" t="s">
        <v>18807</v>
      </c>
      <c r="B1512" s="11" t="s">
        <v>342</v>
      </c>
      <c r="C1512" s="11" t="s">
        <v>17295</v>
      </c>
      <c r="D1512" s="11">
        <v>12</v>
      </c>
      <c r="E1512" s="12">
        <v>16523</v>
      </c>
    </row>
    <row r="1513" spans="1:5" x14ac:dyDescent="0.3">
      <c r="A1513" s="3" t="s">
        <v>18808</v>
      </c>
      <c r="B1513" s="11" t="s">
        <v>306</v>
      </c>
      <c r="C1513" s="11" t="s">
        <v>17297</v>
      </c>
      <c r="D1513" s="11">
        <v>4</v>
      </c>
      <c r="E1513" s="12">
        <v>7032</v>
      </c>
    </row>
    <row r="1514" spans="1:5" x14ac:dyDescent="0.3">
      <c r="A1514" s="3" t="s">
        <v>18809</v>
      </c>
      <c r="B1514" s="11" t="s">
        <v>62</v>
      </c>
      <c r="C1514" s="11" t="s">
        <v>17295</v>
      </c>
      <c r="D1514" s="11">
        <v>12</v>
      </c>
      <c r="E1514" s="12">
        <v>20361</v>
      </c>
    </row>
    <row r="1515" spans="1:5" x14ac:dyDescent="0.3">
      <c r="A1515" s="3" t="s">
        <v>18810</v>
      </c>
      <c r="B1515" s="11" t="s">
        <v>81</v>
      </c>
      <c r="C1515" s="11" t="s">
        <v>17295</v>
      </c>
      <c r="D1515" s="11">
        <v>6</v>
      </c>
      <c r="E1515" s="12">
        <v>4540</v>
      </c>
    </row>
    <row r="1516" spans="1:5" x14ac:dyDescent="0.3">
      <c r="A1516" s="3" t="s">
        <v>18811</v>
      </c>
      <c r="B1516" s="11" t="s">
        <v>92</v>
      </c>
      <c r="C1516" s="11" t="s">
        <v>17297</v>
      </c>
      <c r="D1516" s="11">
        <v>5</v>
      </c>
      <c r="E1516" s="12">
        <v>1244</v>
      </c>
    </row>
    <row r="1517" spans="1:5" x14ac:dyDescent="0.3">
      <c r="A1517" s="3" t="s">
        <v>18812</v>
      </c>
      <c r="B1517" s="11" t="s">
        <v>200</v>
      </c>
      <c r="C1517" s="11" t="s">
        <v>17293</v>
      </c>
      <c r="D1517" s="11">
        <v>7</v>
      </c>
      <c r="E1517" s="12">
        <v>20531</v>
      </c>
    </row>
    <row r="1518" spans="1:5" x14ac:dyDescent="0.3">
      <c r="A1518" s="3" t="s">
        <v>18813</v>
      </c>
      <c r="B1518" s="11" t="s">
        <v>393</v>
      </c>
      <c r="C1518" s="11" t="s">
        <v>17295</v>
      </c>
      <c r="D1518" s="11">
        <v>5</v>
      </c>
      <c r="E1518" s="12">
        <v>18149</v>
      </c>
    </row>
    <row r="1519" spans="1:5" x14ac:dyDescent="0.3">
      <c r="A1519" s="3" t="s">
        <v>18814</v>
      </c>
      <c r="B1519" s="11" t="s">
        <v>177</v>
      </c>
      <c r="C1519" s="11" t="s">
        <v>17293</v>
      </c>
      <c r="D1519" s="11">
        <v>12</v>
      </c>
      <c r="E1519" s="12">
        <v>17976</v>
      </c>
    </row>
    <row r="1520" spans="1:5" x14ac:dyDescent="0.3">
      <c r="A1520" s="3" t="s">
        <v>18815</v>
      </c>
      <c r="B1520" s="11" t="s">
        <v>294</v>
      </c>
      <c r="C1520" s="11" t="s">
        <v>17297</v>
      </c>
      <c r="D1520" s="11">
        <v>10</v>
      </c>
      <c r="E1520" s="12">
        <v>6328</v>
      </c>
    </row>
    <row r="1521" spans="1:5" x14ac:dyDescent="0.3">
      <c r="A1521" s="3" t="s">
        <v>18816</v>
      </c>
      <c r="B1521" s="11" t="s">
        <v>171</v>
      </c>
      <c r="C1521" s="11" t="s">
        <v>17295</v>
      </c>
      <c r="D1521" s="11">
        <v>12</v>
      </c>
      <c r="E1521" s="12">
        <v>3225</v>
      </c>
    </row>
    <row r="1522" spans="1:5" x14ac:dyDescent="0.3">
      <c r="A1522" s="3" t="s">
        <v>18817</v>
      </c>
      <c r="B1522" s="11" t="s">
        <v>174</v>
      </c>
      <c r="C1522" s="11" t="s">
        <v>17306</v>
      </c>
      <c r="D1522" s="11">
        <v>12</v>
      </c>
      <c r="E1522" s="12">
        <v>9337</v>
      </c>
    </row>
    <row r="1523" spans="1:5" x14ac:dyDescent="0.3">
      <c r="A1523" s="3" t="s">
        <v>18818</v>
      </c>
      <c r="B1523" s="11" t="s">
        <v>109</v>
      </c>
      <c r="C1523" s="11" t="s">
        <v>17297</v>
      </c>
      <c r="D1523" s="11">
        <v>7</v>
      </c>
      <c r="E1523" s="12">
        <v>14528</v>
      </c>
    </row>
    <row r="1524" spans="1:5" x14ac:dyDescent="0.3">
      <c r="A1524" s="3" t="s">
        <v>18819</v>
      </c>
      <c r="B1524" s="11" t="s">
        <v>133</v>
      </c>
      <c r="C1524" s="11" t="s">
        <v>17306</v>
      </c>
      <c r="D1524" s="11">
        <v>10</v>
      </c>
      <c r="E1524" s="12">
        <v>8578</v>
      </c>
    </row>
    <row r="1525" spans="1:5" x14ac:dyDescent="0.3">
      <c r="A1525" s="3" t="s">
        <v>18820</v>
      </c>
      <c r="B1525" s="11" t="s">
        <v>211</v>
      </c>
      <c r="C1525" s="11" t="s">
        <v>17297</v>
      </c>
      <c r="D1525" s="11">
        <v>3</v>
      </c>
      <c r="E1525" s="12">
        <v>12905</v>
      </c>
    </row>
    <row r="1526" spans="1:5" x14ac:dyDescent="0.3">
      <c r="A1526" s="3" t="s">
        <v>18821</v>
      </c>
      <c r="B1526" s="11" t="s">
        <v>393</v>
      </c>
      <c r="C1526" s="11" t="s">
        <v>17293</v>
      </c>
      <c r="D1526" s="11">
        <v>11</v>
      </c>
      <c r="E1526" s="12">
        <v>1167</v>
      </c>
    </row>
    <row r="1527" spans="1:5" x14ac:dyDescent="0.3">
      <c r="A1527" s="3" t="s">
        <v>18822</v>
      </c>
      <c r="B1527" s="11" t="s">
        <v>301</v>
      </c>
      <c r="C1527" s="11" t="s">
        <v>17297</v>
      </c>
      <c r="D1527" s="11">
        <v>12</v>
      </c>
      <c r="E1527" s="12">
        <v>6514</v>
      </c>
    </row>
    <row r="1528" spans="1:5" x14ac:dyDescent="0.3">
      <c r="A1528" s="3" t="s">
        <v>18823</v>
      </c>
      <c r="B1528" s="11" t="s">
        <v>241</v>
      </c>
      <c r="C1528" s="11" t="s">
        <v>17293</v>
      </c>
      <c r="D1528" s="11">
        <v>9</v>
      </c>
      <c r="E1528" s="12">
        <v>21971</v>
      </c>
    </row>
    <row r="1529" spans="1:5" x14ac:dyDescent="0.3">
      <c r="A1529" s="3" t="s">
        <v>18824</v>
      </c>
      <c r="B1529" s="11" t="s">
        <v>286</v>
      </c>
      <c r="C1529" s="11" t="s">
        <v>17297</v>
      </c>
      <c r="D1529" s="11">
        <v>5</v>
      </c>
      <c r="E1529" s="12">
        <v>19930</v>
      </c>
    </row>
    <row r="1530" spans="1:5" x14ac:dyDescent="0.3">
      <c r="A1530" s="3" t="s">
        <v>18825</v>
      </c>
      <c r="B1530" s="11" t="s">
        <v>101</v>
      </c>
      <c r="C1530" s="11" t="s">
        <v>17306</v>
      </c>
      <c r="D1530" s="11">
        <v>5</v>
      </c>
      <c r="E1530" s="12">
        <v>5888</v>
      </c>
    </row>
    <row r="1531" spans="1:5" x14ac:dyDescent="0.3">
      <c r="A1531" s="3" t="s">
        <v>18826</v>
      </c>
      <c r="B1531" s="11" t="s">
        <v>198</v>
      </c>
      <c r="C1531" s="11" t="s">
        <v>17306</v>
      </c>
      <c r="D1531" s="11">
        <v>11</v>
      </c>
      <c r="E1531" s="12">
        <v>13552</v>
      </c>
    </row>
    <row r="1532" spans="1:5" x14ac:dyDescent="0.3">
      <c r="A1532" s="3" t="s">
        <v>18827</v>
      </c>
      <c r="B1532" s="11" t="s">
        <v>340</v>
      </c>
      <c r="C1532" s="11" t="s">
        <v>17306</v>
      </c>
      <c r="D1532" s="11">
        <v>8</v>
      </c>
      <c r="E1532" s="12">
        <v>16200</v>
      </c>
    </row>
    <row r="1533" spans="1:5" x14ac:dyDescent="0.3">
      <c r="A1533" s="3" t="s">
        <v>18828</v>
      </c>
      <c r="B1533" s="11" t="s">
        <v>316</v>
      </c>
      <c r="C1533" s="11" t="s">
        <v>17297</v>
      </c>
      <c r="D1533" s="11">
        <v>7</v>
      </c>
      <c r="E1533" s="12">
        <v>12928</v>
      </c>
    </row>
    <row r="1534" spans="1:5" x14ac:dyDescent="0.3">
      <c r="A1534" s="3" t="s">
        <v>18829</v>
      </c>
      <c r="B1534" s="11" t="s">
        <v>76</v>
      </c>
      <c r="C1534" s="11" t="s">
        <v>17308</v>
      </c>
      <c r="D1534" s="11">
        <v>6</v>
      </c>
      <c r="E1534" s="12">
        <v>12747</v>
      </c>
    </row>
    <row r="1535" spans="1:5" x14ac:dyDescent="0.3">
      <c r="A1535" s="3" t="s">
        <v>18830</v>
      </c>
      <c r="B1535" s="11" t="s">
        <v>248</v>
      </c>
      <c r="C1535" s="11" t="s">
        <v>17308</v>
      </c>
      <c r="D1535" s="11">
        <v>3</v>
      </c>
      <c r="E1535" s="12">
        <v>8331</v>
      </c>
    </row>
    <row r="1536" spans="1:5" x14ac:dyDescent="0.3">
      <c r="A1536" s="3" t="s">
        <v>18831</v>
      </c>
      <c r="B1536" s="11" t="s">
        <v>241</v>
      </c>
      <c r="C1536" s="11" t="s">
        <v>17295</v>
      </c>
      <c r="D1536" s="11">
        <v>4</v>
      </c>
      <c r="E1536" s="12">
        <v>17216</v>
      </c>
    </row>
    <row r="1537" spans="1:5" x14ac:dyDescent="0.3">
      <c r="A1537" s="3" t="s">
        <v>18832</v>
      </c>
      <c r="B1537" s="11" t="s">
        <v>340</v>
      </c>
      <c r="C1537" s="11" t="s">
        <v>17293</v>
      </c>
      <c r="D1537" s="11">
        <v>12</v>
      </c>
      <c r="E1537" s="12">
        <v>2586</v>
      </c>
    </row>
    <row r="1538" spans="1:5" x14ac:dyDescent="0.3">
      <c r="A1538" s="3" t="s">
        <v>18833</v>
      </c>
      <c r="B1538" s="11" t="s">
        <v>137</v>
      </c>
      <c r="C1538" s="11" t="s">
        <v>17297</v>
      </c>
      <c r="D1538" s="11">
        <v>2</v>
      </c>
      <c r="E1538" s="12">
        <v>14403</v>
      </c>
    </row>
    <row r="1539" spans="1:5" x14ac:dyDescent="0.3">
      <c r="A1539" s="3" t="s">
        <v>18834</v>
      </c>
      <c r="B1539" s="11" t="s">
        <v>324</v>
      </c>
      <c r="C1539" s="11" t="s">
        <v>17308</v>
      </c>
      <c r="D1539" s="11">
        <v>1</v>
      </c>
      <c r="E1539" s="12">
        <v>3420</v>
      </c>
    </row>
    <row r="1540" spans="1:5" x14ac:dyDescent="0.3">
      <c r="A1540" s="3" t="s">
        <v>18835</v>
      </c>
      <c r="B1540" s="11" t="s">
        <v>237</v>
      </c>
      <c r="C1540" s="11" t="s">
        <v>17297</v>
      </c>
      <c r="D1540" s="11">
        <v>3</v>
      </c>
      <c r="E1540" s="12">
        <v>23316</v>
      </c>
    </row>
    <row r="1541" spans="1:5" x14ac:dyDescent="0.3">
      <c r="A1541" s="3" t="s">
        <v>18836</v>
      </c>
      <c r="B1541" s="11" t="s">
        <v>399</v>
      </c>
      <c r="C1541" s="11" t="s">
        <v>17308</v>
      </c>
      <c r="D1541" s="11">
        <v>9</v>
      </c>
      <c r="E1541" s="12">
        <v>21499</v>
      </c>
    </row>
    <row r="1542" spans="1:5" x14ac:dyDescent="0.3">
      <c r="A1542" s="3" t="s">
        <v>18837</v>
      </c>
      <c r="B1542" s="11" t="s">
        <v>73</v>
      </c>
      <c r="C1542" s="11" t="s">
        <v>17308</v>
      </c>
      <c r="D1542" s="11">
        <v>8</v>
      </c>
      <c r="E1542" s="12">
        <v>19718</v>
      </c>
    </row>
    <row r="1543" spans="1:5" x14ac:dyDescent="0.3">
      <c r="A1543" s="3" t="s">
        <v>18838</v>
      </c>
      <c r="B1543" s="11" t="s">
        <v>267</v>
      </c>
      <c r="C1543" s="11" t="s">
        <v>17308</v>
      </c>
      <c r="D1543" s="11">
        <v>9</v>
      </c>
      <c r="E1543" s="12">
        <v>1296</v>
      </c>
    </row>
    <row r="1544" spans="1:5" x14ac:dyDescent="0.3">
      <c r="A1544" s="3" t="s">
        <v>18839</v>
      </c>
      <c r="B1544" s="11" t="s">
        <v>18</v>
      </c>
      <c r="C1544" s="11" t="s">
        <v>17308</v>
      </c>
      <c r="D1544" s="11">
        <v>1</v>
      </c>
      <c r="E1544" s="12">
        <v>21709</v>
      </c>
    </row>
    <row r="1545" spans="1:5" x14ac:dyDescent="0.3">
      <c r="A1545" s="3" t="s">
        <v>18840</v>
      </c>
      <c r="B1545" s="11" t="s">
        <v>294</v>
      </c>
      <c r="C1545" s="11" t="s">
        <v>17295</v>
      </c>
      <c r="D1545" s="11">
        <v>6</v>
      </c>
      <c r="E1545" s="12">
        <v>2620</v>
      </c>
    </row>
    <row r="1546" spans="1:5" x14ac:dyDescent="0.3">
      <c r="A1546" s="3" t="s">
        <v>18841</v>
      </c>
      <c r="B1546" s="11" t="s">
        <v>352</v>
      </c>
      <c r="C1546" s="11" t="s">
        <v>17306</v>
      </c>
      <c r="D1546" s="11">
        <v>10</v>
      </c>
      <c r="E1546" s="12">
        <v>18942</v>
      </c>
    </row>
    <row r="1547" spans="1:5" x14ac:dyDescent="0.3">
      <c r="A1547" s="3" t="s">
        <v>18842</v>
      </c>
      <c r="B1547" s="11" t="s">
        <v>126</v>
      </c>
      <c r="C1547" s="11" t="s">
        <v>17295</v>
      </c>
      <c r="D1547" s="11">
        <v>11</v>
      </c>
      <c r="E1547" s="12">
        <v>2294</v>
      </c>
    </row>
    <row r="1548" spans="1:5" x14ac:dyDescent="0.3">
      <c r="A1548" s="3" t="s">
        <v>18843</v>
      </c>
      <c r="B1548" s="11" t="s">
        <v>329</v>
      </c>
      <c r="C1548" s="11" t="s">
        <v>17293</v>
      </c>
      <c r="D1548" s="11">
        <v>11</v>
      </c>
      <c r="E1548" s="12">
        <v>4965</v>
      </c>
    </row>
    <row r="1549" spans="1:5" x14ac:dyDescent="0.3">
      <c r="A1549" s="3" t="s">
        <v>18844</v>
      </c>
      <c r="B1549" s="11" t="s">
        <v>121</v>
      </c>
      <c r="C1549" s="11" t="s">
        <v>17293</v>
      </c>
      <c r="D1549" s="11">
        <v>6</v>
      </c>
      <c r="E1549" s="12">
        <v>16720</v>
      </c>
    </row>
    <row r="1550" spans="1:5" x14ac:dyDescent="0.3">
      <c r="A1550" s="3" t="s">
        <v>18845</v>
      </c>
      <c r="B1550" s="11" t="s">
        <v>187</v>
      </c>
      <c r="C1550" s="11" t="s">
        <v>17297</v>
      </c>
      <c r="D1550" s="11">
        <v>11</v>
      </c>
      <c r="E1550" s="12">
        <v>13920</v>
      </c>
    </row>
    <row r="1551" spans="1:5" x14ac:dyDescent="0.3">
      <c r="A1551" s="3" t="s">
        <v>18846</v>
      </c>
      <c r="B1551" s="11" t="s">
        <v>282</v>
      </c>
      <c r="C1551" s="11" t="s">
        <v>17308</v>
      </c>
      <c r="D1551" s="11">
        <v>7</v>
      </c>
      <c r="E1551" s="12">
        <v>5585</v>
      </c>
    </row>
    <row r="1552" spans="1:5" x14ac:dyDescent="0.3">
      <c r="A1552" s="3" t="s">
        <v>18847</v>
      </c>
      <c r="B1552" s="11" t="s">
        <v>226</v>
      </c>
      <c r="C1552" s="11" t="s">
        <v>17295</v>
      </c>
      <c r="D1552" s="11">
        <v>1</v>
      </c>
      <c r="E1552" s="12">
        <v>15935</v>
      </c>
    </row>
    <row r="1553" spans="1:5" x14ac:dyDescent="0.3">
      <c r="A1553" s="3" t="s">
        <v>18848</v>
      </c>
      <c r="B1553" s="11" t="s">
        <v>352</v>
      </c>
      <c r="C1553" s="11" t="s">
        <v>17295</v>
      </c>
      <c r="D1553" s="11">
        <v>11</v>
      </c>
      <c r="E1553" s="12">
        <v>8836</v>
      </c>
    </row>
    <row r="1554" spans="1:5" x14ac:dyDescent="0.3">
      <c r="A1554" s="3" t="s">
        <v>18849</v>
      </c>
      <c r="B1554" s="11" t="s">
        <v>42</v>
      </c>
      <c r="C1554" s="11" t="s">
        <v>17297</v>
      </c>
      <c r="D1554" s="11">
        <v>7</v>
      </c>
      <c r="E1554" s="12">
        <v>5311</v>
      </c>
    </row>
    <row r="1555" spans="1:5" x14ac:dyDescent="0.3">
      <c r="A1555" s="3" t="s">
        <v>18850</v>
      </c>
      <c r="B1555" s="11" t="s">
        <v>354</v>
      </c>
      <c r="C1555" s="11" t="s">
        <v>17297</v>
      </c>
      <c r="D1555" s="11">
        <v>9</v>
      </c>
      <c r="E1555" s="12">
        <v>7440</v>
      </c>
    </row>
    <row r="1556" spans="1:5" x14ac:dyDescent="0.3">
      <c r="A1556" s="3" t="s">
        <v>18851</v>
      </c>
      <c r="B1556" s="11" t="s">
        <v>112</v>
      </c>
      <c r="C1556" s="11" t="s">
        <v>17308</v>
      </c>
      <c r="D1556" s="11">
        <v>1</v>
      </c>
      <c r="E1556" s="12">
        <v>9524</v>
      </c>
    </row>
    <row r="1557" spans="1:5" x14ac:dyDescent="0.3">
      <c r="A1557" s="3" t="s">
        <v>18852</v>
      </c>
      <c r="B1557" s="11" t="s">
        <v>85</v>
      </c>
      <c r="C1557" s="11" t="s">
        <v>17308</v>
      </c>
      <c r="D1557" s="11">
        <v>5</v>
      </c>
      <c r="E1557" s="12">
        <v>15548</v>
      </c>
    </row>
    <row r="1558" spans="1:5" x14ac:dyDescent="0.3">
      <c r="A1558" s="3" t="s">
        <v>18853</v>
      </c>
      <c r="B1558" s="11" t="s">
        <v>282</v>
      </c>
      <c r="C1558" s="11" t="s">
        <v>17297</v>
      </c>
      <c r="D1558" s="11">
        <v>9</v>
      </c>
      <c r="E1558" s="12">
        <v>7937</v>
      </c>
    </row>
    <row r="1559" spans="1:5" x14ac:dyDescent="0.3">
      <c r="A1559" s="3" t="s">
        <v>18854</v>
      </c>
      <c r="B1559" s="11" t="s">
        <v>316</v>
      </c>
      <c r="C1559" s="11" t="s">
        <v>17293</v>
      </c>
      <c r="D1559" s="11">
        <v>4</v>
      </c>
      <c r="E1559" s="12">
        <v>8817</v>
      </c>
    </row>
    <row r="1560" spans="1:5" x14ac:dyDescent="0.3">
      <c r="A1560" s="3" t="s">
        <v>18855</v>
      </c>
      <c r="B1560" s="11" t="s">
        <v>248</v>
      </c>
      <c r="C1560" s="11" t="s">
        <v>17295</v>
      </c>
      <c r="D1560" s="11">
        <v>10</v>
      </c>
      <c r="E1560" s="12">
        <v>1718</v>
      </c>
    </row>
    <row r="1561" spans="1:5" x14ac:dyDescent="0.3">
      <c r="A1561" s="3" t="s">
        <v>18856</v>
      </c>
      <c r="B1561" s="11" t="s">
        <v>239</v>
      </c>
      <c r="C1561" s="11" t="s">
        <v>17297</v>
      </c>
      <c r="D1561" s="11">
        <v>1</v>
      </c>
      <c r="E1561" s="12">
        <v>20118</v>
      </c>
    </row>
    <row r="1562" spans="1:5" x14ac:dyDescent="0.3">
      <c r="A1562" s="3" t="s">
        <v>18857</v>
      </c>
      <c r="B1562" s="11" t="s">
        <v>267</v>
      </c>
      <c r="C1562" s="11" t="s">
        <v>17297</v>
      </c>
      <c r="D1562" s="11">
        <v>11</v>
      </c>
      <c r="E1562" s="12">
        <v>20069</v>
      </c>
    </row>
    <row r="1563" spans="1:5" x14ac:dyDescent="0.3">
      <c r="A1563" s="3" t="s">
        <v>18858</v>
      </c>
      <c r="B1563" s="11" t="s">
        <v>397</v>
      </c>
      <c r="C1563" s="11" t="s">
        <v>17306</v>
      </c>
      <c r="D1563" s="11">
        <v>2</v>
      </c>
      <c r="E1563" s="12">
        <v>18732</v>
      </c>
    </row>
    <row r="1564" spans="1:5" x14ac:dyDescent="0.3">
      <c r="A1564" s="3" t="s">
        <v>18859</v>
      </c>
      <c r="B1564" s="11" t="s">
        <v>290</v>
      </c>
      <c r="C1564" s="11" t="s">
        <v>17306</v>
      </c>
      <c r="D1564" s="11">
        <v>1</v>
      </c>
      <c r="E1564" s="12">
        <v>1933</v>
      </c>
    </row>
    <row r="1565" spans="1:5" x14ac:dyDescent="0.3">
      <c r="A1565" s="3" t="s">
        <v>18860</v>
      </c>
      <c r="B1565" s="11" t="s">
        <v>253</v>
      </c>
      <c r="C1565" s="11" t="s">
        <v>17306</v>
      </c>
      <c r="D1565" s="11">
        <v>12</v>
      </c>
      <c r="E1565" s="12">
        <v>12672</v>
      </c>
    </row>
    <row r="1566" spans="1:5" x14ac:dyDescent="0.3">
      <c r="A1566" s="3" t="s">
        <v>18861</v>
      </c>
      <c r="B1566" s="11" t="s">
        <v>312</v>
      </c>
      <c r="C1566" s="11" t="s">
        <v>17293</v>
      </c>
      <c r="D1566" s="11">
        <v>3</v>
      </c>
      <c r="E1566" s="12">
        <v>11590</v>
      </c>
    </row>
    <row r="1567" spans="1:5" x14ac:dyDescent="0.3">
      <c r="A1567" s="3" t="s">
        <v>18862</v>
      </c>
      <c r="B1567" s="11" t="s">
        <v>226</v>
      </c>
      <c r="C1567" s="11" t="s">
        <v>17293</v>
      </c>
      <c r="D1567" s="11">
        <v>12</v>
      </c>
      <c r="E1567" s="12">
        <v>11145</v>
      </c>
    </row>
    <row r="1568" spans="1:5" x14ac:dyDescent="0.3">
      <c r="A1568" s="3" t="s">
        <v>18863</v>
      </c>
      <c r="B1568" s="11" t="s">
        <v>73</v>
      </c>
      <c r="C1568" s="11" t="s">
        <v>17297</v>
      </c>
      <c r="D1568" s="11">
        <v>11</v>
      </c>
      <c r="E1568" s="12">
        <v>2180</v>
      </c>
    </row>
    <row r="1569" spans="1:5" x14ac:dyDescent="0.3">
      <c r="A1569" s="3" t="s">
        <v>18864</v>
      </c>
      <c r="B1569" s="11" t="s">
        <v>356</v>
      </c>
      <c r="C1569" s="11" t="s">
        <v>17295</v>
      </c>
      <c r="D1569" s="11">
        <v>9</v>
      </c>
      <c r="E1569" s="12">
        <v>3063</v>
      </c>
    </row>
    <row r="1570" spans="1:5" x14ac:dyDescent="0.3">
      <c r="A1570" s="3" t="s">
        <v>18865</v>
      </c>
      <c r="B1570" s="11" t="s">
        <v>112</v>
      </c>
      <c r="C1570" s="11" t="s">
        <v>17293</v>
      </c>
      <c r="D1570" s="11">
        <v>9</v>
      </c>
      <c r="E1570" s="12">
        <v>12775</v>
      </c>
    </row>
    <row r="1571" spans="1:5" x14ac:dyDescent="0.3">
      <c r="A1571" s="3" t="s">
        <v>18866</v>
      </c>
      <c r="B1571" s="11" t="s">
        <v>42</v>
      </c>
      <c r="C1571" s="11" t="s">
        <v>17295</v>
      </c>
      <c r="D1571" s="11">
        <v>3</v>
      </c>
      <c r="E1571" s="12">
        <v>1387</v>
      </c>
    </row>
    <row r="1572" spans="1:5" x14ac:dyDescent="0.3">
      <c r="A1572" s="3" t="s">
        <v>18867</v>
      </c>
      <c r="B1572" s="11" t="s">
        <v>76</v>
      </c>
      <c r="C1572" s="11" t="s">
        <v>17293</v>
      </c>
      <c r="D1572" s="11">
        <v>11</v>
      </c>
      <c r="E1572" s="12">
        <v>15072</v>
      </c>
    </row>
    <row r="1573" spans="1:5" x14ac:dyDescent="0.3">
      <c r="A1573" s="3" t="s">
        <v>18868</v>
      </c>
      <c r="B1573" s="11" t="s">
        <v>251</v>
      </c>
      <c r="C1573" s="11" t="s">
        <v>17295</v>
      </c>
      <c r="D1573" s="11">
        <v>3</v>
      </c>
      <c r="E1573" s="12">
        <v>2415</v>
      </c>
    </row>
    <row r="1574" spans="1:5" x14ac:dyDescent="0.3">
      <c r="A1574" s="3" t="s">
        <v>18869</v>
      </c>
      <c r="B1574" s="11" t="s">
        <v>174</v>
      </c>
      <c r="C1574" s="11" t="s">
        <v>17295</v>
      </c>
      <c r="D1574" s="11">
        <v>4</v>
      </c>
      <c r="E1574" s="12">
        <v>13761</v>
      </c>
    </row>
    <row r="1575" spans="1:5" x14ac:dyDescent="0.3">
      <c r="A1575" s="3" t="s">
        <v>18870</v>
      </c>
      <c r="B1575" s="11" t="s">
        <v>401</v>
      </c>
      <c r="C1575" s="11" t="s">
        <v>17297</v>
      </c>
      <c r="D1575" s="11">
        <v>9</v>
      </c>
      <c r="E1575" s="12">
        <v>7710</v>
      </c>
    </row>
    <row r="1576" spans="1:5" x14ac:dyDescent="0.3">
      <c r="A1576" s="3" t="s">
        <v>18871</v>
      </c>
      <c r="B1576" s="11" t="s">
        <v>324</v>
      </c>
      <c r="C1576" s="11" t="s">
        <v>17306</v>
      </c>
      <c r="D1576" s="11">
        <v>1</v>
      </c>
      <c r="E1576" s="12">
        <v>8596</v>
      </c>
    </row>
    <row r="1577" spans="1:5" x14ac:dyDescent="0.3">
      <c r="A1577" s="3" t="s">
        <v>18872</v>
      </c>
      <c r="B1577" s="11" t="s">
        <v>160</v>
      </c>
      <c r="C1577" s="11" t="s">
        <v>17306</v>
      </c>
      <c r="D1577" s="11">
        <v>9</v>
      </c>
      <c r="E1577" s="12">
        <v>21789</v>
      </c>
    </row>
    <row r="1578" spans="1:5" x14ac:dyDescent="0.3">
      <c r="A1578" s="3" t="s">
        <v>18873</v>
      </c>
      <c r="B1578" s="11" t="s">
        <v>53</v>
      </c>
      <c r="C1578" s="11" t="s">
        <v>17295</v>
      </c>
      <c r="D1578" s="11">
        <v>6</v>
      </c>
      <c r="E1578" s="12">
        <v>22888</v>
      </c>
    </row>
    <row r="1579" spans="1:5" x14ac:dyDescent="0.3">
      <c r="A1579" s="3" t="s">
        <v>18874</v>
      </c>
      <c r="B1579" s="11" t="s">
        <v>334</v>
      </c>
      <c r="C1579" s="11" t="s">
        <v>17295</v>
      </c>
      <c r="D1579" s="11">
        <v>7</v>
      </c>
      <c r="E1579" s="12">
        <v>12687</v>
      </c>
    </row>
    <row r="1580" spans="1:5" x14ac:dyDescent="0.3">
      <c r="A1580" s="3" t="s">
        <v>18875</v>
      </c>
      <c r="B1580" s="11" t="s">
        <v>278</v>
      </c>
      <c r="C1580" s="11" t="s">
        <v>17293</v>
      </c>
      <c r="D1580" s="11">
        <v>9</v>
      </c>
      <c r="E1580" s="12">
        <v>10210</v>
      </c>
    </row>
    <row r="1581" spans="1:5" x14ac:dyDescent="0.3">
      <c r="A1581" s="3" t="s">
        <v>18876</v>
      </c>
      <c r="B1581" s="11" t="s">
        <v>50</v>
      </c>
      <c r="C1581" s="11" t="s">
        <v>17297</v>
      </c>
      <c r="D1581" s="11">
        <v>10</v>
      </c>
      <c r="E1581" s="12">
        <v>6322</v>
      </c>
    </row>
    <row r="1582" spans="1:5" x14ac:dyDescent="0.3">
      <c r="A1582" s="3" t="s">
        <v>18877</v>
      </c>
      <c r="B1582" s="11" t="s">
        <v>306</v>
      </c>
      <c r="C1582" s="11" t="s">
        <v>17308</v>
      </c>
      <c r="D1582" s="11">
        <v>6</v>
      </c>
      <c r="E1582" s="12">
        <v>16065</v>
      </c>
    </row>
    <row r="1583" spans="1:5" x14ac:dyDescent="0.3">
      <c r="A1583" s="3" t="s">
        <v>18878</v>
      </c>
      <c r="B1583" s="11" t="s">
        <v>246</v>
      </c>
      <c r="C1583" s="11" t="s">
        <v>17306</v>
      </c>
      <c r="D1583" s="11">
        <v>5</v>
      </c>
      <c r="E1583" s="12">
        <v>5722</v>
      </c>
    </row>
    <row r="1584" spans="1:5" x14ac:dyDescent="0.3">
      <c r="A1584" s="3" t="s">
        <v>18879</v>
      </c>
      <c r="B1584" s="11" t="s">
        <v>66</v>
      </c>
      <c r="C1584" s="11" t="s">
        <v>17293</v>
      </c>
      <c r="D1584" s="11">
        <v>11</v>
      </c>
      <c r="E1584" s="12">
        <v>7528</v>
      </c>
    </row>
    <row r="1585" spans="1:5" x14ac:dyDescent="0.3">
      <c r="A1585" s="3" t="s">
        <v>18880</v>
      </c>
      <c r="B1585" s="11" t="s">
        <v>248</v>
      </c>
      <c r="C1585" s="11" t="s">
        <v>17293</v>
      </c>
      <c r="D1585" s="11">
        <v>6</v>
      </c>
      <c r="E1585" s="12">
        <v>20593</v>
      </c>
    </row>
    <row r="1586" spans="1:5" x14ac:dyDescent="0.3">
      <c r="A1586" s="3" t="s">
        <v>18881</v>
      </c>
      <c r="B1586" s="11" t="s">
        <v>385</v>
      </c>
      <c r="C1586" s="11" t="s">
        <v>17293</v>
      </c>
      <c r="D1586" s="11">
        <v>6</v>
      </c>
      <c r="E1586" s="12">
        <v>14432</v>
      </c>
    </row>
    <row r="1587" spans="1:5" x14ac:dyDescent="0.3">
      <c r="A1587" s="3" t="s">
        <v>18882</v>
      </c>
      <c r="B1587" s="11" t="s">
        <v>124</v>
      </c>
      <c r="C1587" s="11" t="s">
        <v>17293</v>
      </c>
      <c r="D1587" s="11">
        <v>6</v>
      </c>
      <c r="E1587" s="12">
        <v>20408</v>
      </c>
    </row>
    <row r="1588" spans="1:5" x14ac:dyDescent="0.3">
      <c r="A1588" s="3" t="s">
        <v>18883</v>
      </c>
      <c r="B1588" s="11" t="s">
        <v>391</v>
      </c>
      <c r="C1588" s="11" t="s">
        <v>17306</v>
      </c>
      <c r="D1588" s="11">
        <v>3</v>
      </c>
      <c r="E1588" s="12">
        <v>14600</v>
      </c>
    </row>
    <row r="1589" spans="1:5" x14ac:dyDescent="0.3">
      <c r="A1589" s="3" t="s">
        <v>18884</v>
      </c>
      <c r="B1589" s="11" t="s">
        <v>78</v>
      </c>
      <c r="C1589" s="11" t="s">
        <v>17306</v>
      </c>
      <c r="D1589" s="11">
        <v>8</v>
      </c>
      <c r="E1589" s="12">
        <v>3224</v>
      </c>
    </row>
    <row r="1590" spans="1:5" x14ac:dyDescent="0.3">
      <c r="A1590" s="3" t="s">
        <v>18885</v>
      </c>
      <c r="B1590" s="11" t="s">
        <v>203</v>
      </c>
      <c r="C1590" s="11" t="s">
        <v>17293</v>
      </c>
      <c r="D1590" s="11">
        <v>6</v>
      </c>
      <c r="E1590" s="12">
        <v>7795</v>
      </c>
    </row>
    <row r="1591" spans="1:5" x14ac:dyDescent="0.3">
      <c r="A1591" s="3" t="s">
        <v>18886</v>
      </c>
      <c r="B1591" s="11" t="s">
        <v>211</v>
      </c>
      <c r="C1591" s="11" t="s">
        <v>17297</v>
      </c>
      <c r="D1591" s="11">
        <v>11</v>
      </c>
      <c r="E1591" s="12">
        <v>2575</v>
      </c>
    </row>
    <row r="1592" spans="1:5" x14ac:dyDescent="0.3">
      <c r="A1592" s="3" t="s">
        <v>18887</v>
      </c>
      <c r="B1592" s="11" t="s">
        <v>214</v>
      </c>
      <c r="C1592" s="11" t="s">
        <v>17306</v>
      </c>
      <c r="D1592" s="11">
        <v>10</v>
      </c>
      <c r="E1592" s="12">
        <v>7564</v>
      </c>
    </row>
    <row r="1593" spans="1:5" x14ac:dyDescent="0.3">
      <c r="A1593" s="3" t="s">
        <v>18888</v>
      </c>
      <c r="B1593" s="11" t="s">
        <v>385</v>
      </c>
      <c r="C1593" s="11" t="s">
        <v>17308</v>
      </c>
      <c r="D1593" s="11">
        <v>12</v>
      </c>
      <c r="E1593" s="12">
        <v>10813</v>
      </c>
    </row>
    <row r="1594" spans="1:5" x14ac:dyDescent="0.3">
      <c r="A1594" s="3" t="s">
        <v>18889</v>
      </c>
      <c r="B1594" s="11" t="s">
        <v>57</v>
      </c>
      <c r="C1594" s="11" t="s">
        <v>17306</v>
      </c>
      <c r="D1594" s="11">
        <v>9</v>
      </c>
      <c r="E1594" s="12">
        <v>5538</v>
      </c>
    </row>
    <row r="1595" spans="1:5" x14ac:dyDescent="0.3">
      <c r="A1595" s="3" t="s">
        <v>18890</v>
      </c>
      <c r="B1595" s="11" t="s">
        <v>376</v>
      </c>
      <c r="C1595" s="11" t="s">
        <v>17306</v>
      </c>
      <c r="D1595" s="11">
        <v>12</v>
      </c>
      <c r="E1595" s="12">
        <v>1029</v>
      </c>
    </row>
    <row r="1596" spans="1:5" x14ac:dyDescent="0.3">
      <c r="A1596" s="3" t="s">
        <v>18891</v>
      </c>
      <c r="B1596" s="11" t="s">
        <v>229</v>
      </c>
      <c r="C1596" s="11" t="s">
        <v>17297</v>
      </c>
      <c r="D1596" s="11">
        <v>11</v>
      </c>
      <c r="E1596" s="12">
        <v>1964</v>
      </c>
    </row>
    <row r="1597" spans="1:5" x14ac:dyDescent="0.3">
      <c r="A1597" s="3" t="s">
        <v>18892</v>
      </c>
      <c r="B1597" s="11" t="s">
        <v>198</v>
      </c>
      <c r="C1597" s="11" t="s">
        <v>17293</v>
      </c>
      <c r="D1597" s="11">
        <v>4</v>
      </c>
      <c r="E1597" s="12">
        <v>1386</v>
      </c>
    </row>
    <row r="1598" spans="1:5" x14ac:dyDescent="0.3">
      <c r="A1598" s="3" t="s">
        <v>18893</v>
      </c>
      <c r="B1598" s="11" t="s">
        <v>206</v>
      </c>
      <c r="C1598" s="11" t="s">
        <v>17308</v>
      </c>
      <c r="D1598" s="11">
        <v>8</v>
      </c>
      <c r="E1598" s="12">
        <v>1704</v>
      </c>
    </row>
    <row r="1599" spans="1:5" x14ac:dyDescent="0.3">
      <c r="A1599" s="3" t="s">
        <v>18894</v>
      </c>
      <c r="B1599" s="11" t="s">
        <v>246</v>
      </c>
      <c r="C1599" s="11" t="s">
        <v>17306</v>
      </c>
      <c r="D1599" s="11">
        <v>7</v>
      </c>
      <c r="E1599" s="12">
        <v>10625</v>
      </c>
    </row>
    <row r="1600" spans="1:5" x14ac:dyDescent="0.3">
      <c r="A1600" s="3" t="s">
        <v>18895</v>
      </c>
      <c r="B1600" s="11" t="s">
        <v>237</v>
      </c>
      <c r="C1600" s="11" t="s">
        <v>17308</v>
      </c>
      <c r="D1600" s="11">
        <v>3</v>
      </c>
      <c r="E1600" s="12">
        <v>11243</v>
      </c>
    </row>
    <row r="1601" spans="1:5" x14ac:dyDescent="0.3">
      <c r="A1601" s="3" t="s">
        <v>18896</v>
      </c>
      <c r="B1601" s="11" t="s">
        <v>42</v>
      </c>
      <c r="C1601" s="11" t="s">
        <v>17308</v>
      </c>
      <c r="D1601" s="11">
        <v>4</v>
      </c>
      <c r="E1601" s="12">
        <v>9683</v>
      </c>
    </row>
    <row r="1602" spans="1:5" x14ac:dyDescent="0.3">
      <c r="A1602" s="3" t="s">
        <v>18897</v>
      </c>
      <c r="B1602" s="11" t="s">
        <v>399</v>
      </c>
      <c r="C1602" s="11" t="s">
        <v>17293</v>
      </c>
      <c r="D1602" s="11">
        <v>8</v>
      </c>
      <c r="E1602" s="12">
        <v>11114</v>
      </c>
    </row>
    <row r="1603" spans="1:5" x14ac:dyDescent="0.3">
      <c r="A1603" s="3" t="s">
        <v>18898</v>
      </c>
      <c r="B1603" s="11" t="s">
        <v>27</v>
      </c>
      <c r="C1603" s="11" t="s">
        <v>17297</v>
      </c>
      <c r="D1603" s="11">
        <v>11</v>
      </c>
      <c r="E1603" s="12">
        <v>1385</v>
      </c>
    </row>
    <row r="1604" spans="1:5" x14ac:dyDescent="0.3">
      <c r="A1604" s="3" t="s">
        <v>18899</v>
      </c>
      <c r="B1604" s="11" t="s">
        <v>364</v>
      </c>
      <c r="C1604" s="11" t="s">
        <v>17297</v>
      </c>
      <c r="D1604" s="11">
        <v>1</v>
      </c>
      <c r="E1604" s="12">
        <v>12787</v>
      </c>
    </row>
    <row r="1605" spans="1:5" x14ac:dyDescent="0.3">
      <c r="A1605" s="3" t="s">
        <v>18900</v>
      </c>
      <c r="B1605" s="11" t="s">
        <v>229</v>
      </c>
      <c r="C1605" s="11" t="s">
        <v>17295</v>
      </c>
      <c r="D1605" s="11">
        <v>7</v>
      </c>
      <c r="E1605" s="12">
        <v>7991</v>
      </c>
    </row>
    <row r="1606" spans="1:5" x14ac:dyDescent="0.3">
      <c r="A1606" s="3" t="s">
        <v>18901</v>
      </c>
      <c r="B1606" s="11" t="s">
        <v>216</v>
      </c>
      <c r="C1606" s="11" t="s">
        <v>17306</v>
      </c>
      <c r="D1606" s="11">
        <v>4</v>
      </c>
      <c r="E1606" s="12">
        <v>14807</v>
      </c>
    </row>
    <row r="1607" spans="1:5" x14ac:dyDescent="0.3">
      <c r="A1607" s="3" t="s">
        <v>18902</v>
      </c>
      <c r="B1607" s="11" t="s">
        <v>214</v>
      </c>
      <c r="C1607" s="11" t="s">
        <v>17297</v>
      </c>
      <c r="D1607" s="11">
        <v>10</v>
      </c>
      <c r="E1607" s="12">
        <v>14521</v>
      </c>
    </row>
    <row r="1608" spans="1:5" x14ac:dyDescent="0.3">
      <c r="A1608" s="3" t="s">
        <v>18903</v>
      </c>
      <c r="B1608" s="11" t="s">
        <v>128</v>
      </c>
      <c r="C1608" s="11" t="s">
        <v>17297</v>
      </c>
      <c r="D1608" s="11">
        <v>12</v>
      </c>
      <c r="E1608" s="12">
        <v>7320</v>
      </c>
    </row>
    <row r="1609" spans="1:5" x14ac:dyDescent="0.3">
      <c r="A1609" s="3" t="s">
        <v>18904</v>
      </c>
      <c r="B1609" s="11" t="s">
        <v>216</v>
      </c>
      <c r="C1609" s="11" t="s">
        <v>17308</v>
      </c>
      <c r="D1609" s="11">
        <v>8</v>
      </c>
      <c r="E1609" s="12">
        <v>10640</v>
      </c>
    </row>
    <row r="1610" spans="1:5" x14ac:dyDescent="0.3">
      <c r="A1610" s="3" t="s">
        <v>18905</v>
      </c>
      <c r="B1610" s="11" t="s">
        <v>371</v>
      </c>
      <c r="C1610" s="11" t="s">
        <v>17295</v>
      </c>
      <c r="D1610" s="11">
        <v>7</v>
      </c>
      <c r="E1610" s="12">
        <v>16290</v>
      </c>
    </row>
    <row r="1611" spans="1:5" x14ac:dyDescent="0.3">
      <c r="A1611" s="3" t="s">
        <v>18906</v>
      </c>
      <c r="B1611" s="11" t="s">
        <v>382</v>
      </c>
      <c r="C1611" s="11" t="s">
        <v>17293</v>
      </c>
      <c r="D1611" s="11">
        <v>4</v>
      </c>
      <c r="E1611" s="12">
        <v>12730</v>
      </c>
    </row>
    <row r="1612" spans="1:5" x14ac:dyDescent="0.3">
      <c r="A1612" s="3" t="s">
        <v>18907</v>
      </c>
      <c r="B1612" s="11" t="s">
        <v>109</v>
      </c>
      <c r="C1612" s="11" t="s">
        <v>17295</v>
      </c>
      <c r="D1612" s="11">
        <v>2</v>
      </c>
      <c r="E1612" s="12">
        <v>9099</v>
      </c>
    </row>
    <row r="1613" spans="1:5" x14ac:dyDescent="0.3">
      <c r="A1613" s="3" t="s">
        <v>18908</v>
      </c>
      <c r="B1613" s="11" t="s">
        <v>89</v>
      </c>
      <c r="C1613" s="11" t="s">
        <v>17306</v>
      </c>
      <c r="D1613" s="11">
        <v>5</v>
      </c>
      <c r="E1613" s="12">
        <v>1618</v>
      </c>
    </row>
    <row r="1614" spans="1:5" x14ac:dyDescent="0.3">
      <c r="A1614" s="3" t="s">
        <v>18909</v>
      </c>
      <c r="B1614" s="11" t="s">
        <v>81</v>
      </c>
      <c r="C1614" s="11" t="s">
        <v>17297</v>
      </c>
      <c r="D1614" s="11">
        <v>12</v>
      </c>
      <c r="E1614" s="12">
        <v>14939</v>
      </c>
    </row>
    <row r="1615" spans="1:5" x14ac:dyDescent="0.3">
      <c r="A1615" s="3" t="s">
        <v>18910</v>
      </c>
      <c r="B1615" s="11" t="s">
        <v>364</v>
      </c>
      <c r="C1615" s="11" t="s">
        <v>17297</v>
      </c>
      <c r="D1615" s="11">
        <v>2</v>
      </c>
      <c r="E1615" s="12">
        <v>16983</v>
      </c>
    </row>
    <row r="1616" spans="1:5" x14ac:dyDescent="0.3">
      <c r="A1616" s="3" t="s">
        <v>18911</v>
      </c>
      <c r="B1616" s="11" t="s">
        <v>241</v>
      </c>
      <c r="C1616" s="11" t="s">
        <v>17297</v>
      </c>
      <c r="D1616" s="11">
        <v>8</v>
      </c>
      <c r="E1616" s="12">
        <v>11145</v>
      </c>
    </row>
    <row r="1617" spans="1:5" x14ac:dyDescent="0.3">
      <c r="A1617" s="3" t="s">
        <v>18912</v>
      </c>
      <c r="B1617" s="11" t="s">
        <v>364</v>
      </c>
      <c r="C1617" s="11" t="s">
        <v>17308</v>
      </c>
      <c r="D1617" s="11">
        <v>12</v>
      </c>
      <c r="E1617" s="12">
        <v>12670</v>
      </c>
    </row>
    <row r="1618" spans="1:5" x14ac:dyDescent="0.3">
      <c r="A1618" s="3" t="s">
        <v>18913</v>
      </c>
      <c r="B1618" s="11" t="s">
        <v>128</v>
      </c>
      <c r="C1618" s="11" t="s">
        <v>17293</v>
      </c>
      <c r="D1618" s="11">
        <v>10</v>
      </c>
      <c r="E1618" s="12">
        <v>2716</v>
      </c>
    </row>
    <row r="1619" spans="1:5" x14ac:dyDescent="0.3">
      <c r="A1619" s="3" t="s">
        <v>18914</v>
      </c>
      <c r="B1619" s="11" t="s">
        <v>85</v>
      </c>
      <c r="C1619" s="11" t="s">
        <v>17293</v>
      </c>
      <c r="D1619" s="11">
        <v>12</v>
      </c>
      <c r="E1619" s="12">
        <v>2278</v>
      </c>
    </row>
    <row r="1620" spans="1:5" x14ac:dyDescent="0.3">
      <c r="A1620" s="3" t="s">
        <v>18915</v>
      </c>
      <c r="B1620" s="11" t="s">
        <v>73</v>
      </c>
      <c r="C1620" s="11" t="s">
        <v>17308</v>
      </c>
      <c r="D1620" s="11">
        <v>5</v>
      </c>
      <c r="E1620" s="12">
        <v>3080</v>
      </c>
    </row>
    <row r="1621" spans="1:5" x14ac:dyDescent="0.3">
      <c r="A1621" s="3" t="s">
        <v>18916</v>
      </c>
      <c r="B1621" s="11" t="s">
        <v>265</v>
      </c>
      <c r="C1621" s="11" t="s">
        <v>17293</v>
      </c>
      <c r="D1621" s="11">
        <v>7</v>
      </c>
      <c r="E1621" s="12">
        <v>24742</v>
      </c>
    </row>
    <row r="1622" spans="1:5" x14ac:dyDescent="0.3">
      <c r="A1622" s="3" t="s">
        <v>18917</v>
      </c>
      <c r="B1622" s="11" t="s">
        <v>107</v>
      </c>
      <c r="C1622" s="11" t="s">
        <v>17306</v>
      </c>
      <c r="D1622" s="11">
        <v>3</v>
      </c>
      <c r="E1622" s="12">
        <v>15788</v>
      </c>
    </row>
    <row r="1623" spans="1:5" x14ac:dyDescent="0.3">
      <c r="A1623" s="3" t="s">
        <v>18918</v>
      </c>
      <c r="B1623" s="11" t="s">
        <v>326</v>
      </c>
      <c r="C1623" s="11" t="s">
        <v>17293</v>
      </c>
      <c r="D1623" s="11">
        <v>8</v>
      </c>
      <c r="E1623" s="12">
        <v>4242</v>
      </c>
    </row>
    <row r="1624" spans="1:5" x14ac:dyDescent="0.3">
      <c r="A1624" s="3" t="s">
        <v>18919</v>
      </c>
      <c r="B1624" s="11" t="s">
        <v>334</v>
      </c>
      <c r="C1624" s="11" t="s">
        <v>17308</v>
      </c>
      <c r="D1624" s="11">
        <v>7</v>
      </c>
      <c r="E1624" s="12">
        <v>5279</v>
      </c>
    </row>
    <row r="1625" spans="1:5" x14ac:dyDescent="0.3">
      <c r="A1625" s="3" t="s">
        <v>18920</v>
      </c>
      <c r="B1625" s="11" t="s">
        <v>32</v>
      </c>
      <c r="C1625" s="11" t="s">
        <v>17297</v>
      </c>
      <c r="D1625" s="11">
        <v>8</v>
      </c>
      <c r="E1625" s="12">
        <v>21701</v>
      </c>
    </row>
    <row r="1626" spans="1:5" x14ac:dyDescent="0.3">
      <c r="A1626" s="3" t="s">
        <v>18921</v>
      </c>
      <c r="B1626" s="11" t="s">
        <v>171</v>
      </c>
      <c r="C1626" s="11" t="s">
        <v>17295</v>
      </c>
      <c r="D1626" s="11">
        <v>11</v>
      </c>
      <c r="E1626" s="12">
        <v>16086</v>
      </c>
    </row>
    <row r="1627" spans="1:5" x14ac:dyDescent="0.3">
      <c r="A1627" s="3" t="s">
        <v>18922</v>
      </c>
      <c r="B1627" s="11" t="s">
        <v>92</v>
      </c>
      <c r="C1627" s="11" t="s">
        <v>17306</v>
      </c>
      <c r="D1627" s="11">
        <v>6</v>
      </c>
      <c r="E1627" s="12">
        <v>21396</v>
      </c>
    </row>
    <row r="1628" spans="1:5" x14ac:dyDescent="0.3">
      <c r="A1628" s="3" t="s">
        <v>18923</v>
      </c>
      <c r="B1628" s="11" t="s">
        <v>133</v>
      </c>
      <c r="C1628" s="11" t="s">
        <v>17293</v>
      </c>
      <c r="D1628" s="11">
        <v>1</v>
      </c>
      <c r="E1628" s="12">
        <v>7349</v>
      </c>
    </row>
    <row r="1629" spans="1:5" x14ac:dyDescent="0.3">
      <c r="A1629" s="3" t="s">
        <v>18924</v>
      </c>
      <c r="B1629" s="11" t="s">
        <v>387</v>
      </c>
      <c r="C1629" s="11" t="s">
        <v>17297</v>
      </c>
      <c r="D1629" s="11">
        <v>11</v>
      </c>
      <c r="E1629" s="12">
        <v>9730</v>
      </c>
    </row>
    <row r="1630" spans="1:5" x14ac:dyDescent="0.3">
      <c r="A1630" s="3" t="s">
        <v>18925</v>
      </c>
      <c r="B1630" s="11" t="s">
        <v>208</v>
      </c>
      <c r="C1630" s="11" t="s">
        <v>17297</v>
      </c>
      <c r="D1630" s="11">
        <v>7</v>
      </c>
      <c r="E1630" s="12">
        <v>12219</v>
      </c>
    </row>
    <row r="1631" spans="1:5" x14ac:dyDescent="0.3">
      <c r="A1631" s="3" t="s">
        <v>18926</v>
      </c>
      <c r="B1631" s="11" t="s">
        <v>360</v>
      </c>
      <c r="C1631" s="11" t="s">
        <v>17308</v>
      </c>
      <c r="D1631" s="11">
        <v>7</v>
      </c>
      <c r="E1631" s="12">
        <v>12791</v>
      </c>
    </row>
    <row r="1632" spans="1:5" x14ac:dyDescent="0.3">
      <c r="A1632" s="3" t="s">
        <v>18927</v>
      </c>
      <c r="B1632" s="11" t="s">
        <v>104</v>
      </c>
      <c r="C1632" s="11" t="s">
        <v>17295</v>
      </c>
      <c r="D1632" s="11">
        <v>9</v>
      </c>
      <c r="E1632" s="12">
        <v>14085</v>
      </c>
    </row>
    <row r="1633" spans="1:5" x14ac:dyDescent="0.3">
      <c r="A1633" s="3" t="s">
        <v>18928</v>
      </c>
      <c r="B1633" s="11" t="s">
        <v>239</v>
      </c>
      <c r="C1633" s="11" t="s">
        <v>17308</v>
      </c>
      <c r="D1633" s="11">
        <v>6</v>
      </c>
      <c r="E1633" s="12">
        <v>23621</v>
      </c>
    </row>
    <row r="1634" spans="1:5" x14ac:dyDescent="0.3">
      <c r="A1634" s="3" t="s">
        <v>18929</v>
      </c>
      <c r="B1634" s="11" t="s">
        <v>203</v>
      </c>
      <c r="C1634" s="11" t="s">
        <v>17306</v>
      </c>
      <c r="D1634" s="11">
        <v>7</v>
      </c>
      <c r="E1634" s="12">
        <v>16443</v>
      </c>
    </row>
    <row r="1635" spans="1:5" x14ac:dyDescent="0.3">
      <c r="A1635" s="3" t="s">
        <v>18930</v>
      </c>
      <c r="B1635" s="11" t="s">
        <v>152</v>
      </c>
      <c r="C1635" s="11" t="s">
        <v>17306</v>
      </c>
      <c r="D1635" s="11">
        <v>8</v>
      </c>
      <c r="E1635" s="12">
        <v>3672</v>
      </c>
    </row>
    <row r="1636" spans="1:5" x14ac:dyDescent="0.3">
      <c r="A1636" s="3" t="s">
        <v>18931</v>
      </c>
      <c r="B1636" s="11" t="s">
        <v>165</v>
      </c>
      <c r="C1636" s="11" t="s">
        <v>17306</v>
      </c>
      <c r="D1636" s="11">
        <v>4</v>
      </c>
      <c r="E1636" s="12">
        <v>7708</v>
      </c>
    </row>
    <row r="1637" spans="1:5" x14ac:dyDescent="0.3">
      <c r="A1637" s="3" t="s">
        <v>18932</v>
      </c>
      <c r="B1637" s="11" t="s">
        <v>18</v>
      </c>
      <c r="C1637" s="11" t="s">
        <v>17297</v>
      </c>
      <c r="D1637" s="11">
        <v>5</v>
      </c>
      <c r="E1637" s="12">
        <v>10189</v>
      </c>
    </row>
    <row r="1638" spans="1:5" x14ac:dyDescent="0.3">
      <c r="A1638" s="3" t="s">
        <v>18933</v>
      </c>
      <c r="B1638" s="11" t="s">
        <v>284</v>
      </c>
      <c r="C1638" s="11" t="s">
        <v>17297</v>
      </c>
      <c r="D1638" s="11">
        <v>6</v>
      </c>
      <c r="E1638" s="12">
        <v>10590</v>
      </c>
    </row>
    <row r="1639" spans="1:5" x14ac:dyDescent="0.3">
      <c r="A1639" s="3" t="s">
        <v>18934</v>
      </c>
      <c r="B1639" s="11" t="s">
        <v>391</v>
      </c>
      <c r="C1639" s="11" t="s">
        <v>17306</v>
      </c>
      <c r="D1639" s="11">
        <v>12</v>
      </c>
      <c r="E1639" s="12">
        <v>2526</v>
      </c>
    </row>
    <row r="1640" spans="1:5" x14ac:dyDescent="0.3">
      <c r="A1640" s="3" t="s">
        <v>18935</v>
      </c>
      <c r="B1640" s="11" t="s">
        <v>118</v>
      </c>
      <c r="C1640" s="11" t="s">
        <v>17295</v>
      </c>
      <c r="D1640" s="11">
        <v>7</v>
      </c>
      <c r="E1640" s="12">
        <v>1885</v>
      </c>
    </row>
    <row r="1641" spans="1:5" x14ac:dyDescent="0.3">
      <c r="A1641" s="3" t="s">
        <v>18936</v>
      </c>
      <c r="B1641" s="11" t="s">
        <v>181</v>
      </c>
      <c r="C1641" s="11" t="s">
        <v>17306</v>
      </c>
      <c r="D1641" s="11">
        <v>7</v>
      </c>
      <c r="E1641" s="12">
        <v>5396</v>
      </c>
    </row>
    <row r="1642" spans="1:5" x14ac:dyDescent="0.3">
      <c r="A1642" s="3" t="s">
        <v>18937</v>
      </c>
      <c r="B1642" s="11" t="s">
        <v>373</v>
      </c>
      <c r="C1642" s="11" t="s">
        <v>17308</v>
      </c>
      <c r="D1642" s="11">
        <v>9</v>
      </c>
      <c r="E1642" s="12">
        <v>17675</v>
      </c>
    </row>
    <row r="1643" spans="1:5" x14ac:dyDescent="0.3">
      <c r="A1643" s="3" t="s">
        <v>18938</v>
      </c>
      <c r="B1643" s="11" t="s">
        <v>260</v>
      </c>
      <c r="C1643" s="11" t="s">
        <v>17306</v>
      </c>
      <c r="D1643" s="11">
        <v>2</v>
      </c>
      <c r="E1643" s="12">
        <v>1531</v>
      </c>
    </row>
    <row r="1644" spans="1:5" x14ac:dyDescent="0.3">
      <c r="A1644" s="3" t="s">
        <v>18939</v>
      </c>
      <c r="B1644" s="11" t="s">
        <v>112</v>
      </c>
      <c r="C1644" s="11" t="s">
        <v>17297</v>
      </c>
      <c r="D1644" s="11">
        <v>8</v>
      </c>
      <c r="E1644" s="12">
        <v>3271</v>
      </c>
    </row>
    <row r="1645" spans="1:5" x14ac:dyDescent="0.3">
      <c r="A1645" s="3" t="s">
        <v>18940</v>
      </c>
      <c r="B1645" s="11" t="s">
        <v>260</v>
      </c>
      <c r="C1645" s="11" t="s">
        <v>17297</v>
      </c>
      <c r="D1645" s="11">
        <v>8</v>
      </c>
      <c r="E1645" s="12">
        <v>18008</v>
      </c>
    </row>
    <row r="1646" spans="1:5" x14ac:dyDescent="0.3">
      <c r="A1646" s="3" t="s">
        <v>18941</v>
      </c>
      <c r="B1646" s="11" t="s">
        <v>382</v>
      </c>
      <c r="C1646" s="11" t="s">
        <v>17295</v>
      </c>
      <c r="D1646" s="11">
        <v>2</v>
      </c>
      <c r="E1646" s="12">
        <v>5525</v>
      </c>
    </row>
    <row r="1647" spans="1:5" x14ac:dyDescent="0.3">
      <c r="A1647" s="3" t="s">
        <v>18942</v>
      </c>
      <c r="B1647" s="11" t="s">
        <v>290</v>
      </c>
      <c r="C1647" s="11" t="s">
        <v>17295</v>
      </c>
      <c r="D1647" s="11">
        <v>10</v>
      </c>
      <c r="E1647" s="12">
        <v>12792</v>
      </c>
    </row>
    <row r="1648" spans="1:5" x14ac:dyDescent="0.3">
      <c r="A1648" s="3" t="s">
        <v>18943</v>
      </c>
      <c r="B1648" s="11" t="s">
        <v>395</v>
      </c>
      <c r="C1648" s="11" t="s">
        <v>17308</v>
      </c>
      <c r="D1648" s="11">
        <v>2</v>
      </c>
      <c r="E1648" s="12">
        <v>7652</v>
      </c>
    </row>
    <row r="1649" spans="1:5" x14ac:dyDescent="0.3">
      <c r="A1649" s="3" t="s">
        <v>18944</v>
      </c>
      <c r="B1649" s="11" t="s">
        <v>301</v>
      </c>
      <c r="C1649" s="11" t="s">
        <v>17308</v>
      </c>
      <c r="D1649" s="11">
        <v>10</v>
      </c>
      <c r="E1649" s="12">
        <v>23532</v>
      </c>
    </row>
    <row r="1650" spans="1:5" x14ac:dyDescent="0.3">
      <c r="A1650" s="3" t="s">
        <v>18945</v>
      </c>
      <c r="B1650" s="11" t="s">
        <v>160</v>
      </c>
      <c r="C1650" s="11" t="s">
        <v>17306</v>
      </c>
      <c r="D1650" s="11">
        <v>1</v>
      </c>
      <c r="E1650" s="12">
        <v>16420</v>
      </c>
    </row>
    <row r="1651" spans="1:5" x14ac:dyDescent="0.3">
      <c r="A1651" s="3" t="s">
        <v>18946</v>
      </c>
      <c r="B1651" s="11" t="s">
        <v>362</v>
      </c>
      <c r="C1651" s="11" t="s">
        <v>17297</v>
      </c>
      <c r="D1651" s="11">
        <v>2</v>
      </c>
      <c r="E1651" s="12">
        <v>22293</v>
      </c>
    </row>
    <row r="1652" spans="1:5" x14ac:dyDescent="0.3">
      <c r="A1652" s="3" t="s">
        <v>18947</v>
      </c>
      <c r="B1652" s="11" t="s">
        <v>50</v>
      </c>
      <c r="C1652" s="11" t="s">
        <v>17295</v>
      </c>
      <c r="D1652" s="11">
        <v>11</v>
      </c>
      <c r="E1652" s="12">
        <v>23515</v>
      </c>
    </row>
    <row r="1653" spans="1:5" x14ac:dyDescent="0.3">
      <c r="A1653" s="3" t="s">
        <v>18948</v>
      </c>
      <c r="B1653" s="11" t="s">
        <v>223</v>
      </c>
      <c r="C1653" s="11" t="s">
        <v>17308</v>
      </c>
      <c r="D1653" s="11">
        <v>2</v>
      </c>
      <c r="E1653" s="12">
        <v>6088</v>
      </c>
    </row>
    <row r="1654" spans="1:5" x14ac:dyDescent="0.3">
      <c r="A1654" s="3" t="s">
        <v>18949</v>
      </c>
      <c r="B1654" s="11" t="s">
        <v>95</v>
      </c>
      <c r="C1654" s="11" t="s">
        <v>17297</v>
      </c>
      <c r="D1654" s="11">
        <v>5</v>
      </c>
      <c r="E1654" s="12">
        <v>11004</v>
      </c>
    </row>
    <row r="1655" spans="1:5" x14ac:dyDescent="0.3">
      <c r="A1655" s="3" t="s">
        <v>18950</v>
      </c>
      <c r="B1655" s="11" t="s">
        <v>251</v>
      </c>
      <c r="C1655" s="11" t="s">
        <v>17295</v>
      </c>
      <c r="D1655" s="11">
        <v>2</v>
      </c>
      <c r="E1655" s="12">
        <v>8823</v>
      </c>
    </row>
    <row r="1656" spans="1:5" x14ac:dyDescent="0.3">
      <c r="A1656" s="3" t="s">
        <v>18951</v>
      </c>
      <c r="B1656" s="11" t="s">
        <v>155</v>
      </c>
      <c r="C1656" s="11" t="s">
        <v>17308</v>
      </c>
      <c r="D1656" s="11">
        <v>12</v>
      </c>
      <c r="E1656" s="12">
        <v>3863</v>
      </c>
    </row>
    <row r="1657" spans="1:5" x14ac:dyDescent="0.3">
      <c r="A1657" s="3" t="s">
        <v>18952</v>
      </c>
      <c r="B1657" s="11" t="s">
        <v>216</v>
      </c>
      <c r="C1657" s="11" t="s">
        <v>17297</v>
      </c>
      <c r="D1657" s="11">
        <v>12</v>
      </c>
      <c r="E1657" s="12">
        <v>9549</v>
      </c>
    </row>
    <row r="1658" spans="1:5" x14ac:dyDescent="0.3">
      <c r="A1658" s="3" t="s">
        <v>18953</v>
      </c>
      <c r="B1658" s="11" t="s">
        <v>380</v>
      </c>
      <c r="C1658" s="11" t="s">
        <v>17295</v>
      </c>
      <c r="D1658" s="11">
        <v>1</v>
      </c>
      <c r="E1658" s="12">
        <v>24022</v>
      </c>
    </row>
    <row r="1659" spans="1:5" x14ac:dyDescent="0.3">
      <c r="A1659" s="3" t="s">
        <v>18954</v>
      </c>
      <c r="B1659" s="11" t="s">
        <v>112</v>
      </c>
      <c r="C1659" s="11" t="s">
        <v>17308</v>
      </c>
      <c r="D1659" s="11">
        <v>12</v>
      </c>
      <c r="E1659" s="12">
        <v>15777</v>
      </c>
    </row>
    <row r="1660" spans="1:5" x14ac:dyDescent="0.3">
      <c r="A1660" s="3" t="s">
        <v>18955</v>
      </c>
      <c r="B1660" s="11" t="s">
        <v>27</v>
      </c>
      <c r="C1660" s="11" t="s">
        <v>17297</v>
      </c>
      <c r="D1660" s="11">
        <v>8</v>
      </c>
      <c r="E1660" s="12">
        <v>19589</v>
      </c>
    </row>
    <row r="1661" spans="1:5" x14ac:dyDescent="0.3">
      <c r="A1661" s="3" t="s">
        <v>18956</v>
      </c>
      <c r="B1661" s="11" t="s">
        <v>22</v>
      </c>
      <c r="C1661" s="11" t="s">
        <v>17297</v>
      </c>
      <c r="D1661" s="11">
        <v>10</v>
      </c>
      <c r="E1661" s="12">
        <v>23907</v>
      </c>
    </row>
    <row r="1662" spans="1:5" x14ac:dyDescent="0.3">
      <c r="A1662" s="3" t="s">
        <v>18957</v>
      </c>
      <c r="B1662" s="11" t="s">
        <v>395</v>
      </c>
      <c r="C1662" s="11" t="s">
        <v>17306</v>
      </c>
      <c r="D1662" s="11">
        <v>10</v>
      </c>
      <c r="E1662" s="12">
        <v>22758</v>
      </c>
    </row>
    <row r="1663" spans="1:5" x14ac:dyDescent="0.3">
      <c r="A1663" s="3" t="s">
        <v>18958</v>
      </c>
      <c r="B1663" s="11" t="s">
        <v>235</v>
      </c>
      <c r="C1663" s="11" t="s">
        <v>17308</v>
      </c>
      <c r="D1663" s="11">
        <v>3</v>
      </c>
      <c r="E1663" s="12">
        <v>3451</v>
      </c>
    </row>
    <row r="1664" spans="1:5" x14ac:dyDescent="0.3">
      <c r="A1664" s="3" t="s">
        <v>18959</v>
      </c>
      <c r="B1664" s="11" t="s">
        <v>354</v>
      </c>
      <c r="C1664" s="11" t="s">
        <v>17295</v>
      </c>
      <c r="D1664" s="11">
        <v>6</v>
      </c>
      <c r="E1664" s="12">
        <v>13908</v>
      </c>
    </row>
    <row r="1665" spans="1:5" x14ac:dyDescent="0.3">
      <c r="A1665" s="3" t="s">
        <v>18960</v>
      </c>
      <c r="B1665" s="11" t="s">
        <v>358</v>
      </c>
      <c r="C1665" s="11" t="s">
        <v>17295</v>
      </c>
      <c r="D1665" s="11">
        <v>4</v>
      </c>
      <c r="E1665" s="12">
        <v>5418</v>
      </c>
    </row>
    <row r="1666" spans="1:5" x14ac:dyDescent="0.3">
      <c r="A1666" s="3" t="s">
        <v>18961</v>
      </c>
      <c r="B1666" s="11" t="s">
        <v>229</v>
      </c>
      <c r="C1666" s="11" t="s">
        <v>17306</v>
      </c>
      <c r="D1666" s="11">
        <v>6</v>
      </c>
      <c r="E1666" s="12">
        <v>19985</v>
      </c>
    </row>
    <row r="1667" spans="1:5" x14ac:dyDescent="0.3">
      <c r="A1667" s="3" t="s">
        <v>18962</v>
      </c>
      <c r="B1667" s="11" t="s">
        <v>196</v>
      </c>
      <c r="C1667" s="11" t="s">
        <v>17308</v>
      </c>
      <c r="D1667" s="11">
        <v>5</v>
      </c>
      <c r="E1667" s="12">
        <v>16182</v>
      </c>
    </row>
    <row r="1668" spans="1:5" x14ac:dyDescent="0.3">
      <c r="A1668" s="3" t="s">
        <v>18963</v>
      </c>
      <c r="B1668" s="11" t="s">
        <v>320</v>
      </c>
      <c r="C1668" s="11" t="s">
        <v>17293</v>
      </c>
      <c r="D1668" s="11">
        <v>7</v>
      </c>
      <c r="E1668" s="12">
        <v>24643</v>
      </c>
    </row>
    <row r="1669" spans="1:5" x14ac:dyDescent="0.3">
      <c r="A1669" s="3" t="s">
        <v>18964</v>
      </c>
      <c r="B1669" s="11" t="s">
        <v>352</v>
      </c>
      <c r="C1669" s="11" t="s">
        <v>17306</v>
      </c>
      <c r="D1669" s="11">
        <v>12</v>
      </c>
      <c r="E1669" s="12">
        <v>21139</v>
      </c>
    </row>
    <row r="1670" spans="1:5" x14ac:dyDescent="0.3">
      <c r="A1670" s="3" t="s">
        <v>18965</v>
      </c>
      <c r="B1670" s="11" t="s">
        <v>288</v>
      </c>
      <c r="C1670" s="11" t="s">
        <v>17306</v>
      </c>
      <c r="D1670" s="11">
        <v>7</v>
      </c>
      <c r="E1670" s="12">
        <v>8383</v>
      </c>
    </row>
    <row r="1671" spans="1:5" x14ac:dyDescent="0.3">
      <c r="A1671" s="3" t="s">
        <v>18966</v>
      </c>
      <c r="B1671" s="11" t="s">
        <v>237</v>
      </c>
      <c r="C1671" s="11" t="s">
        <v>17293</v>
      </c>
      <c r="D1671" s="11">
        <v>4</v>
      </c>
      <c r="E1671" s="12">
        <v>22591</v>
      </c>
    </row>
    <row r="1672" spans="1:5" x14ac:dyDescent="0.3">
      <c r="A1672" s="3" t="s">
        <v>18967</v>
      </c>
      <c r="B1672" s="11" t="s">
        <v>109</v>
      </c>
      <c r="C1672" s="11" t="s">
        <v>17308</v>
      </c>
      <c r="D1672" s="11">
        <v>6</v>
      </c>
      <c r="E1672" s="12">
        <v>4726</v>
      </c>
    </row>
    <row r="1673" spans="1:5" x14ac:dyDescent="0.3">
      <c r="A1673" s="3" t="s">
        <v>18968</v>
      </c>
      <c r="B1673" s="11" t="s">
        <v>69</v>
      </c>
      <c r="C1673" s="11" t="s">
        <v>17306</v>
      </c>
      <c r="D1673" s="11">
        <v>10</v>
      </c>
      <c r="E1673" s="12">
        <v>2598</v>
      </c>
    </row>
    <row r="1674" spans="1:5" x14ac:dyDescent="0.3">
      <c r="A1674" s="3" t="s">
        <v>18969</v>
      </c>
      <c r="B1674" s="11" t="s">
        <v>187</v>
      </c>
      <c r="C1674" s="11" t="s">
        <v>17308</v>
      </c>
      <c r="D1674" s="11">
        <v>1</v>
      </c>
      <c r="E1674" s="12">
        <v>19085</v>
      </c>
    </row>
    <row r="1675" spans="1:5" x14ac:dyDescent="0.3">
      <c r="A1675" s="3" t="s">
        <v>18970</v>
      </c>
      <c r="B1675" s="11" t="s">
        <v>237</v>
      </c>
      <c r="C1675" s="11" t="s">
        <v>17306</v>
      </c>
      <c r="D1675" s="11">
        <v>6</v>
      </c>
      <c r="E1675" s="12">
        <v>15065</v>
      </c>
    </row>
    <row r="1676" spans="1:5" x14ac:dyDescent="0.3">
      <c r="A1676" s="3" t="s">
        <v>18971</v>
      </c>
      <c r="B1676" s="11" t="s">
        <v>208</v>
      </c>
      <c r="C1676" s="11" t="s">
        <v>17293</v>
      </c>
      <c r="D1676" s="11">
        <v>11</v>
      </c>
      <c r="E1676" s="12">
        <v>20797</v>
      </c>
    </row>
    <row r="1677" spans="1:5" x14ac:dyDescent="0.3">
      <c r="A1677" s="3" t="s">
        <v>18972</v>
      </c>
      <c r="B1677" s="11" t="s">
        <v>382</v>
      </c>
      <c r="C1677" s="11" t="s">
        <v>17308</v>
      </c>
      <c r="D1677" s="11">
        <v>9</v>
      </c>
      <c r="E1677" s="12">
        <v>24930</v>
      </c>
    </row>
    <row r="1678" spans="1:5" x14ac:dyDescent="0.3">
      <c r="A1678" s="3" t="s">
        <v>18973</v>
      </c>
      <c r="B1678" s="11" t="s">
        <v>162</v>
      </c>
      <c r="C1678" s="11" t="s">
        <v>17295</v>
      </c>
      <c r="D1678" s="11">
        <v>7</v>
      </c>
      <c r="E1678" s="12">
        <v>20730</v>
      </c>
    </row>
    <row r="1679" spans="1:5" x14ac:dyDescent="0.3">
      <c r="A1679" s="3" t="s">
        <v>18974</v>
      </c>
      <c r="B1679" s="11" t="s">
        <v>362</v>
      </c>
      <c r="C1679" s="11" t="s">
        <v>17295</v>
      </c>
      <c r="D1679" s="11">
        <v>7</v>
      </c>
      <c r="E1679" s="12">
        <v>1944</v>
      </c>
    </row>
    <row r="1680" spans="1:5" x14ac:dyDescent="0.3">
      <c r="A1680" s="3" t="s">
        <v>18975</v>
      </c>
      <c r="B1680" s="11" t="s">
        <v>401</v>
      </c>
      <c r="C1680" s="11" t="s">
        <v>17308</v>
      </c>
      <c r="D1680" s="11">
        <v>5</v>
      </c>
      <c r="E1680" s="12">
        <v>19155</v>
      </c>
    </row>
    <row r="1681" spans="1:5" x14ac:dyDescent="0.3">
      <c r="A1681" s="3" t="s">
        <v>18976</v>
      </c>
      <c r="B1681" s="11" t="s">
        <v>267</v>
      </c>
      <c r="C1681" s="11" t="s">
        <v>17306</v>
      </c>
      <c r="D1681" s="11">
        <v>8</v>
      </c>
      <c r="E1681" s="12">
        <v>11336</v>
      </c>
    </row>
    <row r="1682" spans="1:5" x14ac:dyDescent="0.3">
      <c r="A1682" s="3" t="s">
        <v>18977</v>
      </c>
      <c r="B1682" s="11" t="s">
        <v>47</v>
      </c>
      <c r="C1682" s="11" t="s">
        <v>17297</v>
      </c>
      <c r="D1682" s="11">
        <v>12</v>
      </c>
      <c r="E1682" s="12">
        <v>2026</v>
      </c>
    </row>
    <row r="1683" spans="1:5" x14ac:dyDescent="0.3">
      <c r="A1683" s="3" t="s">
        <v>18978</v>
      </c>
      <c r="B1683" s="11" t="s">
        <v>316</v>
      </c>
      <c r="C1683" s="11" t="s">
        <v>17308</v>
      </c>
      <c r="D1683" s="11">
        <v>9</v>
      </c>
      <c r="E1683" s="12">
        <v>3630</v>
      </c>
    </row>
    <row r="1684" spans="1:5" x14ac:dyDescent="0.3">
      <c r="A1684" s="3" t="s">
        <v>18979</v>
      </c>
      <c r="B1684" s="11" t="s">
        <v>184</v>
      </c>
      <c r="C1684" s="11" t="s">
        <v>17297</v>
      </c>
      <c r="D1684" s="11">
        <v>12</v>
      </c>
      <c r="E1684" s="12">
        <v>5434</v>
      </c>
    </row>
    <row r="1685" spans="1:5" x14ac:dyDescent="0.3">
      <c r="A1685" s="3" t="s">
        <v>18980</v>
      </c>
      <c r="B1685" s="11" t="s">
        <v>37</v>
      </c>
      <c r="C1685" s="11" t="s">
        <v>17297</v>
      </c>
      <c r="D1685" s="11">
        <v>5</v>
      </c>
      <c r="E1685" s="12">
        <v>5732</v>
      </c>
    </row>
    <row r="1686" spans="1:5" x14ac:dyDescent="0.3">
      <c r="A1686" s="3" t="s">
        <v>18981</v>
      </c>
      <c r="B1686" s="11" t="s">
        <v>253</v>
      </c>
      <c r="C1686" s="11" t="s">
        <v>17293</v>
      </c>
      <c r="D1686" s="11">
        <v>10</v>
      </c>
      <c r="E1686" s="12">
        <v>19762</v>
      </c>
    </row>
    <row r="1687" spans="1:5" x14ac:dyDescent="0.3">
      <c r="A1687" s="3" t="s">
        <v>18982</v>
      </c>
      <c r="B1687" s="11" t="s">
        <v>286</v>
      </c>
      <c r="C1687" s="11" t="s">
        <v>17295</v>
      </c>
      <c r="D1687" s="11">
        <v>2</v>
      </c>
      <c r="E1687" s="12">
        <v>18341</v>
      </c>
    </row>
    <row r="1688" spans="1:5" x14ac:dyDescent="0.3">
      <c r="A1688" s="3" t="s">
        <v>18983</v>
      </c>
      <c r="B1688" s="11" t="s">
        <v>98</v>
      </c>
      <c r="C1688" s="11" t="s">
        <v>17295</v>
      </c>
      <c r="D1688" s="11">
        <v>12</v>
      </c>
      <c r="E1688" s="12">
        <v>13337</v>
      </c>
    </row>
    <row r="1689" spans="1:5" x14ac:dyDescent="0.3">
      <c r="A1689" s="3" t="s">
        <v>18984</v>
      </c>
      <c r="B1689" s="11" t="s">
        <v>260</v>
      </c>
      <c r="C1689" s="11" t="s">
        <v>17295</v>
      </c>
      <c r="D1689" s="11">
        <v>3</v>
      </c>
      <c r="E1689" s="12">
        <v>5140</v>
      </c>
    </row>
    <row r="1690" spans="1:5" x14ac:dyDescent="0.3">
      <c r="A1690" s="3" t="s">
        <v>18985</v>
      </c>
      <c r="B1690" s="11" t="s">
        <v>378</v>
      </c>
      <c r="C1690" s="11" t="s">
        <v>17295</v>
      </c>
      <c r="D1690" s="11">
        <v>8</v>
      </c>
      <c r="E1690" s="12">
        <v>4297</v>
      </c>
    </row>
    <row r="1691" spans="1:5" x14ac:dyDescent="0.3">
      <c r="A1691" s="3" t="s">
        <v>18986</v>
      </c>
      <c r="B1691" s="11" t="s">
        <v>306</v>
      </c>
      <c r="C1691" s="11" t="s">
        <v>17295</v>
      </c>
      <c r="D1691" s="11">
        <v>5</v>
      </c>
      <c r="E1691" s="12">
        <v>4545</v>
      </c>
    </row>
    <row r="1692" spans="1:5" x14ac:dyDescent="0.3">
      <c r="A1692" s="3" t="s">
        <v>18987</v>
      </c>
      <c r="B1692" s="11" t="s">
        <v>98</v>
      </c>
      <c r="C1692" s="11" t="s">
        <v>17308</v>
      </c>
      <c r="D1692" s="11">
        <v>8</v>
      </c>
      <c r="E1692" s="12">
        <v>15143</v>
      </c>
    </row>
    <row r="1693" spans="1:5" x14ac:dyDescent="0.3">
      <c r="A1693" s="3" t="s">
        <v>18988</v>
      </c>
      <c r="B1693" s="11" t="s">
        <v>69</v>
      </c>
      <c r="C1693" s="11" t="s">
        <v>17295</v>
      </c>
      <c r="D1693" s="11">
        <v>5</v>
      </c>
      <c r="E1693" s="12">
        <v>15172</v>
      </c>
    </row>
    <row r="1694" spans="1:5" x14ac:dyDescent="0.3">
      <c r="A1694" s="3" t="s">
        <v>18989</v>
      </c>
      <c r="B1694" s="11" t="s">
        <v>248</v>
      </c>
      <c r="C1694" s="11" t="s">
        <v>17306</v>
      </c>
      <c r="D1694" s="11">
        <v>3</v>
      </c>
      <c r="E1694" s="12">
        <v>9136</v>
      </c>
    </row>
    <row r="1695" spans="1:5" x14ac:dyDescent="0.3">
      <c r="A1695" s="3" t="s">
        <v>18990</v>
      </c>
      <c r="B1695" s="11" t="s">
        <v>298</v>
      </c>
      <c r="C1695" s="11" t="s">
        <v>17293</v>
      </c>
      <c r="D1695" s="11">
        <v>8</v>
      </c>
      <c r="E1695" s="12">
        <v>12422</v>
      </c>
    </row>
    <row r="1696" spans="1:5" x14ac:dyDescent="0.3">
      <c r="A1696" s="3" t="s">
        <v>18991</v>
      </c>
      <c r="B1696" s="11" t="s">
        <v>267</v>
      </c>
      <c r="C1696" s="11" t="s">
        <v>17297</v>
      </c>
      <c r="D1696" s="11">
        <v>5</v>
      </c>
      <c r="E1696" s="12">
        <v>12238</v>
      </c>
    </row>
    <row r="1697" spans="1:5" x14ac:dyDescent="0.3">
      <c r="A1697" s="3" t="s">
        <v>18992</v>
      </c>
      <c r="B1697" s="11" t="s">
        <v>118</v>
      </c>
      <c r="C1697" s="11" t="s">
        <v>17297</v>
      </c>
      <c r="D1697" s="11">
        <v>8</v>
      </c>
      <c r="E1697" s="12">
        <v>5935</v>
      </c>
    </row>
    <row r="1698" spans="1:5" x14ac:dyDescent="0.3">
      <c r="A1698" s="3" t="s">
        <v>18993</v>
      </c>
      <c r="B1698" s="11" t="s">
        <v>218</v>
      </c>
      <c r="C1698" s="11" t="s">
        <v>17308</v>
      </c>
      <c r="D1698" s="11">
        <v>3</v>
      </c>
      <c r="E1698" s="12">
        <v>19386</v>
      </c>
    </row>
    <row r="1699" spans="1:5" x14ac:dyDescent="0.3">
      <c r="A1699" s="3" t="s">
        <v>18994</v>
      </c>
      <c r="B1699" s="11" t="s">
        <v>303</v>
      </c>
      <c r="C1699" s="11" t="s">
        <v>17297</v>
      </c>
      <c r="D1699" s="11">
        <v>10</v>
      </c>
      <c r="E1699" s="12">
        <v>22469</v>
      </c>
    </row>
    <row r="1700" spans="1:5" x14ac:dyDescent="0.3">
      <c r="A1700" s="3" t="s">
        <v>18995</v>
      </c>
      <c r="B1700" s="11" t="s">
        <v>393</v>
      </c>
      <c r="C1700" s="11" t="s">
        <v>17295</v>
      </c>
      <c r="D1700" s="11">
        <v>4</v>
      </c>
      <c r="E1700" s="12">
        <v>23255</v>
      </c>
    </row>
    <row r="1701" spans="1:5" x14ac:dyDescent="0.3">
      <c r="A1701" s="3" t="s">
        <v>18996</v>
      </c>
      <c r="B1701" s="11" t="s">
        <v>223</v>
      </c>
      <c r="C1701" s="11" t="s">
        <v>17297</v>
      </c>
      <c r="D1701" s="11">
        <v>9</v>
      </c>
      <c r="E1701" s="12">
        <v>13116</v>
      </c>
    </row>
    <row r="1702" spans="1:5" x14ac:dyDescent="0.3">
      <c r="A1702" s="3" t="s">
        <v>18997</v>
      </c>
      <c r="B1702" s="11" t="s">
        <v>232</v>
      </c>
      <c r="C1702" s="11" t="s">
        <v>17293</v>
      </c>
      <c r="D1702" s="11">
        <v>11</v>
      </c>
      <c r="E1702" s="12">
        <v>17785</v>
      </c>
    </row>
    <row r="1703" spans="1:5" x14ac:dyDescent="0.3">
      <c r="A1703" s="3" t="s">
        <v>18998</v>
      </c>
      <c r="B1703" s="11" t="s">
        <v>364</v>
      </c>
      <c r="C1703" s="11" t="s">
        <v>17306</v>
      </c>
      <c r="D1703" s="11">
        <v>5</v>
      </c>
      <c r="E1703" s="12">
        <v>22902</v>
      </c>
    </row>
    <row r="1704" spans="1:5" x14ac:dyDescent="0.3">
      <c r="A1704" s="3" t="s">
        <v>18999</v>
      </c>
      <c r="B1704" s="11" t="s">
        <v>366</v>
      </c>
      <c r="C1704" s="11" t="s">
        <v>17295</v>
      </c>
      <c r="D1704" s="11">
        <v>11</v>
      </c>
      <c r="E1704" s="12">
        <v>17361</v>
      </c>
    </row>
    <row r="1705" spans="1:5" x14ac:dyDescent="0.3">
      <c r="A1705" s="3" t="s">
        <v>19000</v>
      </c>
      <c r="B1705" s="11" t="s">
        <v>174</v>
      </c>
      <c r="C1705" s="11" t="s">
        <v>17295</v>
      </c>
      <c r="D1705" s="11">
        <v>5</v>
      </c>
      <c r="E1705" s="12">
        <v>18941</v>
      </c>
    </row>
    <row r="1706" spans="1:5" x14ac:dyDescent="0.3">
      <c r="A1706" s="3" t="s">
        <v>19001</v>
      </c>
      <c r="B1706" s="11" t="s">
        <v>376</v>
      </c>
      <c r="C1706" s="11" t="s">
        <v>17293</v>
      </c>
      <c r="D1706" s="11">
        <v>11</v>
      </c>
      <c r="E1706" s="12">
        <v>4628</v>
      </c>
    </row>
    <row r="1707" spans="1:5" x14ac:dyDescent="0.3">
      <c r="A1707" s="3" t="s">
        <v>19002</v>
      </c>
      <c r="B1707" s="11" t="s">
        <v>366</v>
      </c>
      <c r="C1707" s="11" t="s">
        <v>17293</v>
      </c>
      <c r="D1707" s="11">
        <v>3</v>
      </c>
      <c r="E1707" s="12">
        <v>23287</v>
      </c>
    </row>
    <row r="1708" spans="1:5" x14ac:dyDescent="0.3">
      <c r="A1708" s="3" t="s">
        <v>19003</v>
      </c>
      <c r="B1708" s="11" t="s">
        <v>104</v>
      </c>
      <c r="C1708" s="11" t="s">
        <v>17295</v>
      </c>
      <c r="D1708" s="11">
        <v>1</v>
      </c>
      <c r="E1708" s="12">
        <v>24820</v>
      </c>
    </row>
    <row r="1709" spans="1:5" x14ac:dyDescent="0.3">
      <c r="A1709" s="3" t="s">
        <v>19004</v>
      </c>
      <c r="B1709" s="11" t="s">
        <v>13</v>
      </c>
      <c r="C1709" s="11" t="s">
        <v>17295</v>
      </c>
      <c r="D1709" s="11">
        <v>4</v>
      </c>
      <c r="E1709" s="12">
        <v>20287</v>
      </c>
    </row>
    <row r="1710" spans="1:5" x14ac:dyDescent="0.3">
      <c r="A1710" s="3" t="s">
        <v>19005</v>
      </c>
      <c r="B1710" s="11" t="s">
        <v>221</v>
      </c>
      <c r="C1710" s="11" t="s">
        <v>17308</v>
      </c>
      <c r="D1710" s="11">
        <v>5</v>
      </c>
      <c r="E1710" s="12">
        <v>18338</v>
      </c>
    </row>
    <row r="1711" spans="1:5" x14ac:dyDescent="0.3">
      <c r="A1711" s="3" t="s">
        <v>19006</v>
      </c>
      <c r="B1711" s="11" t="s">
        <v>278</v>
      </c>
      <c r="C1711" s="11" t="s">
        <v>17306</v>
      </c>
      <c r="D1711" s="11">
        <v>7</v>
      </c>
      <c r="E1711" s="12">
        <v>15161</v>
      </c>
    </row>
    <row r="1712" spans="1:5" x14ac:dyDescent="0.3">
      <c r="A1712" s="3" t="s">
        <v>19007</v>
      </c>
      <c r="B1712" s="11" t="s">
        <v>373</v>
      </c>
      <c r="C1712" s="11" t="s">
        <v>17308</v>
      </c>
      <c r="D1712" s="11">
        <v>7</v>
      </c>
      <c r="E1712" s="12">
        <v>4484</v>
      </c>
    </row>
    <row r="1713" spans="1:5" x14ac:dyDescent="0.3">
      <c r="A1713" s="3" t="s">
        <v>19008</v>
      </c>
      <c r="B1713" s="11" t="s">
        <v>393</v>
      </c>
      <c r="C1713" s="11" t="s">
        <v>17306</v>
      </c>
      <c r="D1713" s="11">
        <v>11</v>
      </c>
      <c r="E1713" s="12">
        <v>20687</v>
      </c>
    </row>
    <row r="1714" spans="1:5" x14ac:dyDescent="0.3">
      <c r="A1714" s="3" t="s">
        <v>19009</v>
      </c>
      <c r="B1714" s="11" t="s">
        <v>303</v>
      </c>
      <c r="C1714" s="11" t="s">
        <v>17293</v>
      </c>
      <c r="D1714" s="11">
        <v>4</v>
      </c>
      <c r="E1714" s="12">
        <v>8041</v>
      </c>
    </row>
    <row r="1715" spans="1:5" x14ac:dyDescent="0.3">
      <c r="A1715" s="3" t="s">
        <v>19010</v>
      </c>
      <c r="B1715" s="11" t="s">
        <v>126</v>
      </c>
      <c r="C1715" s="11" t="s">
        <v>17297</v>
      </c>
      <c r="D1715" s="11">
        <v>1</v>
      </c>
      <c r="E1715" s="12">
        <v>14679</v>
      </c>
    </row>
    <row r="1716" spans="1:5" x14ac:dyDescent="0.3">
      <c r="A1716" s="3" t="s">
        <v>19011</v>
      </c>
      <c r="B1716" s="11" t="s">
        <v>269</v>
      </c>
      <c r="C1716" s="11" t="s">
        <v>17306</v>
      </c>
      <c r="D1716" s="11">
        <v>10</v>
      </c>
      <c r="E1716" s="12">
        <v>21460</v>
      </c>
    </row>
    <row r="1717" spans="1:5" x14ac:dyDescent="0.3">
      <c r="A1717" s="3" t="s">
        <v>19012</v>
      </c>
      <c r="B1717" s="11" t="s">
        <v>196</v>
      </c>
      <c r="C1717" s="11" t="s">
        <v>17308</v>
      </c>
      <c r="D1717" s="11">
        <v>8</v>
      </c>
      <c r="E1717" s="12">
        <v>24287</v>
      </c>
    </row>
    <row r="1718" spans="1:5" x14ac:dyDescent="0.3">
      <c r="A1718" s="3" t="s">
        <v>19013</v>
      </c>
      <c r="B1718" s="11" t="s">
        <v>109</v>
      </c>
      <c r="C1718" s="11" t="s">
        <v>17293</v>
      </c>
      <c r="D1718" s="11">
        <v>5</v>
      </c>
      <c r="E1718" s="12">
        <v>18661</v>
      </c>
    </row>
    <row r="1719" spans="1:5" x14ac:dyDescent="0.3">
      <c r="A1719" s="3" t="s">
        <v>19014</v>
      </c>
      <c r="B1719" s="11" t="s">
        <v>95</v>
      </c>
      <c r="C1719" s="11" t="s">
        <v>17308</v>
      </c>
      <c r="D1719" s="11">
        <v>10</v>
      </c>
      <c r="E1719" s="12">
        <v>3294</v>
      </c>
    </row>
    <row r="1720" spans="1:5" x14ac:dyDescent="0.3">
      <c r="A1720" s="3" t="s">
        <v>19015</v>
      </c>
      <c r="B1720" s="11" t="s">
        <v>53</v>
      </c>
      <c r="C1720" s="11" t="s">
        <v>17295</v>
      </c>
      <c r="D1720" s="11">
        <v>7</v>
      </c>
      <c r="E1720" s="12">
        <v>10246</v>
      </c>
    </row>
    <row r="1721" spans="1:5" x14ac:dyDescent="0.3">
      <c r="A1721" s="3" t="s">
        <v>19016</v>
      </c>
      <c r="B1721" s="11" t="s">
        <v>288</v>
      </c>
      <c r="C1721" s="11" t="s">
        <v>17295</v>
      </c>
      <c r="D1721" s="11">
        <v>10</v>
      </c>
      <c r="E1721" s="12">
        <v>22216</v>
      </c>
    </row>
    <row r="1722" spans="1:5" x14ac:dyDescent="0.3">
      <c r="A1722" s="3" t="s">
        <v>19017</v>
      </c>
      <c r="B1722" s="11" t="s">
        <v>329</v>
      </c>
      <c r="C1722" s="11" t="s">
        <v>17306</v>
      </c>
      <c r="D1722" s="11">
        <v>9</v>
      </c>
      <c r="E1722" s="12">
        <v>18961</v>
      </c>
    </row>
    <row r="1723" spans="1:5" x14ac:dyDescent="0.3">
      <c r="A1723" s="3" t="s">
        <v>19018</v>
      </c>
      <c r="B1723" s="11" t="s">
        <v>318</v>
      </c>
      <c r="C1723" s="11" t="s">
        <v>17308</v>
      </c>
      <c r="D1723" s="11">
        <v>7</v>
      </c>
      <c r="E1723" s="12">
        <v>9583</v>
      </c>
    </row>
    <row r="1724" spans="1:5" x14ac:dyDescent="0.3">
      <c r="A1724" s="3" t="s">
        <v>19019</v>
      </c>
      <c r="B1724" s="11" t="s">
        <v>133</v>
      </c>
      <c r="C1724" s="11" t="s">
        <v>17297</v>
      </c>
      <c r="D1724" s="11">
        <v>2</v>
      </c>
      <c r="E1724" s="12">
        <v>16414</v>
      </c>
    </row>
    <row r="1725" spans="1:5" x14ac:dyDescent="0.3">
      <c r="A1725" s="3" t="s">
        <v>19020</v>
      </c>
      <c r="B1725" s="11" t="s">
        <v>133</v>
      </c>
      <c r="C1725" s="11" t="s">
        <v>17297</v>
      </c>
      <c r="D1725" s="11">
        <v>3</v>
      </c>
      <c r="E1725" s="12">
        <v>3520</v>
      </c>
    </row>
    <row r="1726" spans="1:5" x14ac:dyDescent="0.3">
      <c r="A1726" s="3" t="s">
        <v>19021</v>
      </c>
      <c r="B1726" s="11" t="s">
        <v>362</v>
      </c>
      <c r="C1726" s="11" t="s">
        <v>17308</v>
      </c>
      <c r="D1726" s="11">
        <v>11</v>
      </c>
      <c r="E1726" s="12">
        <v>17938</v>
      </c>
    </row>
    <row r="1727" spans="1:5" x14ac:dyDescent="0.3">
      <c r="A1727" s="3" t="s">
        <v>19022</v>
      </c>
      <c r="B1727" s="11" t="s">
        <v>69</v>
      </c>
      <c r="C1727" s="11" t="s">
        <v>17297</v>
      </c>
      <c r="D1727" s="11">
        <v>6</v>
      </c>
      <c r="E1727" s="12">
        <v>6038</v>
      </c>
    </row>
    <row r="1728" spans="1:5" x14ac:dyDescent="0.3">
      <c r="A1728" s="3" t="s">
        <v>19023</v>
      </c>
      <c r="B1728" s="11" t="s">
        <v>193</v>
      </c>
      <c r="C1728" s="11" t="s">
        <v>17308</v>
      </c>
      <c r="D1728" s="11">
        <v>6</v>
      </c>
      <c r="E1728" s="12">
        <v>1652</v>
      </c>
    </row>
    <row r="1729" spans="1:5" x14ac:dyDescent="0.3">
      <c r="A1729" s="3" t="s">
        <v>19024</v>
      </c>
      <c r="B1729" s="11" t="s">
        <v>92</v>
      </c>
      <c r="C1729" s="11" t="s">
        <v>17306</v>
      </c>
      <c r="D1729" s="11">
        <v>10</v>
      </c>
      <c r="E1729" s="12">
        <v>15313</v>
      </c>
    </row>
    <row r="1730" spans="1:5" x14ac:dyDescent="0.3">
      <c r="A1730" s="3" t="s">
        <v>19025</v>
      </c>
      <c r="B1730" s="11" t="s">
        <v>89</v>
      </c>
      <c r="C1730" s="11" t="s">
        <v>17306</v>
      </c>
      <c r="D1730" s="11">
        <v>2</v>
      </c>
      <c r="E1730" s="12">
        <v>2937</v>
      </c>
    </row>
    <row r="1731" spans="1:5" x14ac:dyDescent="0.3">
      <c r="A1731" s="3" t="s">
        <v>19026</v>
      </c>
      <c r="B1731" s="11" t="s">
        <v>109</v>
      </c>
      <c r="C1731" s="11" t="s">
        <v>17295</v>
      </c>
      <c r="D1731" s="11">
        <v>11</v>
      </c>
      <c r="E1731" s="12">
        <v>20811</v>
      </c>
    </row>
    <row r="1732" spans="1:5" x14ac:dyDescent="0.3">
      <c r="A1732" s="3" t="s">
        <v>19027</v>
      </c>
      <c r="B1732" s="11" t="s">
        <v>109</v>
      </c>
      <c r="C1732" s="11" t="s">
        <v>17297</v>
      </c>
      <c r="D1732" s="11">
        <v>2</v>
      </c>
      <c r="E1732" s="12">
        <v>4620</v>
      </c>
    </row>
    <row r="1733" spans="1:5" x14ac:dyDescent="0.3">
      <c r="A1733" s="3" t="s">
        <v>19028</v>
      </c>
      <c r="B1733" s="11" t="s">
        <v>190</v>
      </c>
      <c r="C1733" s="11" t="s">
        <v>17297</v>
      </c>
      <c r="D1733" s="11">
        <v>3</v>
      </c>
      <c r="E1733" s="12">
        <v>8785</v>
      </c>
    </row>
    <row r="1734" spans="1:5" x14ac:dyDescent="0.3">
      <c r="A1734" s="3" t="s">
        <v>19029</v>
      </c>
      <c r="B1734" s="11" t="s">
        <v>208</v>
      </c>
      <c r="C1734" s="11" t="s">
        <v>17306</v>
      </c>
      <c r="D1734" s="11">
        <v>12</v>
      </c>
      <c r="E1734" s="12">
        <v>8491</v>
      </c>
    </row>
    <row r="1735" spans="1:5" x14ac:dyDescent="0.3">
      <c r="A1735" s="3" t="s">
        <v>19030</v>
      </c>
      <c r="B1735" s="11" t="s">
        <v>294</v>
      </c>
      <c r="C1735" s="11" t="s">
        <v>17306</v>
      </c>
      <c r="D1735" s="11">
        <v>1</v>
      </c>
      <c r="E1735" s="12">
        <v>22360</v>
      </c>
    </row>
    <row r="1736" spans="1:5" x14ac:dyDescent="0.3">
      <c r="A1736" s="3" t="s">
        <v>19031</v>
      </c>
      <c r="B1736" s="11" t="s">
        <v>193</v>
      </c>
      <c r="C1736" s="11" t="s">
        <v>17306</v>
      </c>
      <c r="D1736" s="11">
        <v>12</v>
      </c>
      <c r="E1736" s="12">
        <v>24808</v>
      </c>
    </row>
    <row r="1737" spans="1:5" x14ac:dyDescent="0.3">
      <c r="A1737" s="3" t="s">
        <v>19032</v>
      </c>
      <c r="B1737" s="11" t="s">
        <v>216</v>
      </c>
      <c r="C1737" s="11" t="s">
        <v>17293</v>
      </c>
      <c r="D1737" s="11">
        <v>3</v>
      </c>
      <c r="E1737" s="12">
        <v>15435</v>
      </c>
    </row>
    <row r="1738" spans="1:5" x14ac:dyDescent="0.3">
      <c r="A1738" s="3" t="s">
        <v>19033</v>
      </c>
      <c r="B1738" s="11" t="s">
        <v>112</v>
      </c>
      <c r="C1738" s="11" t="s">
        <v>17293</v>
      </c>
      <c r="D1738" s="11">
        <v>6</v>
      </c>
      <c r="E1738" s="12">
        <v>22945</v>
      </c>
    </row>
    <row r="1739" spans="1:5" x14ac:dyDescent="0.3">
      <c r="A1739" s="3" t="s">
        <v>19034</v>
      </c>
      <c r="B1739" s="11" t="s">
        <v>292</v>
      </c>
      <c r="C1739" s="11" t="s">
        <v>17308</v>
      </c>
      <c r="D1739" s="11">
        <v>6</v>
      </c>
      <c r="E1739" s="12">
        <v>11849</v>
      </c>
    </row>
    <row r="1740" spans="1:5" x14ac:dyDescent="0.3">
      <c r="A1740" s="3" t="s">
        <v>19035</v>
      </c>
      <c r="B1740" s="11" t="s">
        <v>214</v>
      </c>
      <c r="C1740" s="11" t="s">
        <v>17297</v>
      </c>
      <c r="D1740" s="11">
        <v>8</v>
      </c>
      <c r="E1740" s="12">
        <v>24539</v>
      </c>
    </row>
    <row r="1741" spans="1:5" x14ac:dyDescent="0.3">
      <c r="A1741" s="3" t="s">
        <v>19036</v>
      </c>
      <c r="B1741" s="11" t="s">
        <v>78</v>
      </c>
      <c r="C1741" s="11" t="s">
        <v>17306</v>
      </c>
      <c r="D1741" s="11">
        <v>3</v>
      </c>
      <c r="E1741" s="12">
        <v>14176</v>
      </c>
    </row>
    <row r="1742" spans="1:5" x14ac:dyDescent="0.3">
      <c r="A1742" s="3" t="s">
        <v>19037</v>
      </c>
      <c r="B1742" s="11" t="s">
        <v>276</v>
      </c>
      <c r="C1742" s="11" t="s">
        <v>17297</v>
      </c>
      <c r="D1742" s="11">
        <v>10</v>
      </c>
      <c r="E1742" s="12">
        <v>19076</v>
      </c>
    </row>
    <row r="1743" spans="1:5" x14ac:dyDescent="0.3">
      <c r="A1743" s="3" t="s">
        <v>19038</v>
      </c>
      <c r="B1743" s="11" t="s">
        <v>237</v>
      </c>
      <c r="C1743" s="11" t="s">
        <v>17306</v>
      </c>
      <c r="D1743" s="11">
        <v>5</v>
      </c>
      <c r="E1743" s="12">
        <v>17666</v>
      </c>
    </row>
    <row r="1744" spans="1:5" x14ac:dyDescent="0.3">
      <c r="A1744" s="3" t="s">
        <v>19039</v>
      </c>
      <c r="B1744" s="11" t="s">
        <v>263</v>
      </c>
      <c r="C1744" s="11" t="s">
        <v>17297</v>
      </c>
      <c r="D1744" s="11">
        <v>6</v>
      </c>
      <c r="E1744" s="12">
        <v>5825</v>
      </c>
    </row>
    <row r="1745" spans="1:5" x14ac:dyDescent="0.3">
      <c r="A1745" s="3" t="s">
        <v>19040</v>
      </c>
      <c r="B1745" s="11" t="s">
        <v>193</v>
      </c>
      <c r="C1745" s="11" t="s">
        <v>17306</v>
      </c>
      <c r="D1745" s="11">
        <v>12</v>
      </c>
      <c r="E1745" s="12">
        <v>5142</v>
      </c>
    </row>
    <row r="1746" spans="1:5" x14ac:dyDescent="0.3">
      <c r="A1746" s="3" t="s">
        <v>19041</v>
      </c>
      <c r="B1746" s="11" t="s">
        <v>344</v>
      </c>
      <c r="C1746" s="11" t="s">
        <v>17306</v>
      </c>
      <c r="D1746" s="11">
        <v>6</v>
      </c>
      <c r="E1746" s="12">
        <v>20221</v>
      </c>
    </row>
    <row r="1747" spans="1:5" x14ac:dyDescent="0.3">
      <c r="A1747" s="3" t="s">
        <v>19042</v>
      </c>
      <c r="B1747" s="11" t="s">
        <v>344</v>
      </c>
      <c r="C1747" s="11" t="s">
        <v>17308</v>
      </c>
      <c r="D1747" s="11">
        <v>7</v>
      </c>
      <c r="E1747" s="12">
        <v>22350</v>
      </c>
    </row>
    <row r="1748" spans="1:5" x14ac:dyDescent="0.3">
      <c r="A1748" s="3" t="s">
        <v>19043</v>
      </c>
      <c r="B1748" s="11" t="s">
        <v>382</v>
      </c>
      <c r="C1748" s="11" t="s">
        <v>17308</v>
      </c>
      <c r="D1748" s="11">
        <v>9</v>
      </c>
      <c r="E1748" s="12">
        <v>4918</v>
      </c>
    </row>
    <row r="1749" spans="1:5" x14ac:dyDescent="0.3">
      <c r="A1749" s="3" t="s">
        <v>19044</v>
      </c>
      <c r="B1749" s="11" t="s">
        <v>223</v>
      </c>
      <c r="C1749" s="11" t="s">
        <v>17293</v>
      </c>
      <c r="D1749" s="11">
        <v>3</v>
      </c>
      <c r="E1749" s="12">
        <v>20359</v>
      </c>
    </row>
    <row r="1750" spans="1:5" x14ac:dyDescent="0.3">
      <c r="A1750" s="3" t="s">
        <v>19045</v>
      </c>
      <c r="B1750" s="11" t="s">
        <v>53</v>
      </c>
      <c r="C1750" s="11" t="s">
        <v>17293</v>
      </c>
      <c r="D1750" s="11">
        <v>9</v>
      </c>
      <c r="E1750" s="12">
        <v>5493</v>
      </c>
    </row>
    <row r="1751" spans="1:5" x14ac:dyDescent="0.3">
      <c r="A1751" s="3" t="s">
        <v>19046</v>
      </c>
      <c r="B1751" s="11" t="s">
        <v>32</v>
      </c>
      <c r="C1751" s="11" t="s">
        <v>17293</v>
      </c>
      <c r="D1751" s="11">
        <v>12</v>
      </c>
      <c r="E1751" s="12">
        <v>21899</v>
      </c>
    </row>
    <row r="1752" spans="1:5" x14ac:dyDescent="0.3">
      <c r="A1752" s="3" t="s">
        <v>19047</v>
      </c>
      <c r="B1752" s="11" t="s">
        <v>124</v>
      </c>
      <c r="C1752" s="11" t="s">
        <v>17293</v>
      </c>
      <c r="D1752" s="11">
        <v>7</v>
      </c>
      <c r="E1752" s="12">
        <v>23841</v>
      </c>
    </row>
    <row r="1753" spans="1:5" x14ac:dyDescent="0.3">
      <c r="A1753" s="3" t="s">
        <v>19048</v>
      </c>
      <c r="B1753" s="11" t="s">
        <v>332</v>
      </c>
      <c r="C1753" s="11" t="s">
        <v>17295</v>
      </c>
      <c r="D1753" s="11">
        <v>3</v>
      </c>
      <c r="E1753" s="12">
        <v>22216</v>
      </c>
    </row>
    <row r="1754" spans="1:5" x14ac:dyDescent="0.3">
      <c r="A1754" s="3" t="s">
        <v>19049</v>
      </c>
      <c r="B1754" s="11" t="s">
        <v>81</v>
      </c>
      <c r="C1754" s="11" t="s">
        <v>17297</v>
      </c>
      <c r="D1754" s="11">
        <v>4</v>
      </c>
      <c r="E1754" s="12">
        <v>1282</v>
      </c>
    </row>
    <row r="1755" spans="1:5" x14ac:dyDescent="0.3">
      <c r="A1755" s="3" t="s">
        <v>19050</v>
      </c>
      <c r="B1755" s="11" t="s">
        <v>369</v>
      </c>
      <c r="C1755" s="11" t="s">
        <v>17297</v>
      </c>
      <c r="D1755" s="11">
        <v>3</v>
      </c>
      <c r="E1755" s="12">
        <v>14294</v>
      </c>
    </row>
    <row r="1756" spans="1:5" x14ac:dyDescent="0.3">
      <c r="A1756" s="3" t="s">
        <v>19051</v>
      </c>
      <c r="B1756" s="11" t="s">
        <v>318</v>
      </c>
      <c r="C1756" s="11" t="s">
        <v>17297</v>
      </c>
      <c r="D1756" s="11">
        <v>8</v>
      </c>
      <c r="E1756" s="12">
        <v>9052</v>
      </c>
    </row>
    <row r="1757" spans="1:5" x14ac:dyDescent="0.3">
      <c r="A1757" s="3" t="s">
        <v>19052</v>
      </c>
      <c r="B1757" s="11" t="s">
        <v>27</v>
      </c>
      <c r="C1757" s="11" t="s">
        <v>17293</v>
      </c>
      <c r="D1757" s="11">
        <v>3</v>
      </c>
      <c r="E1757" s="12">
        <v>18029</v>
      </c>
    </row>
    <row r="1758" spans="1:5" x14ac:dyDescent="0.3">
      <c r="A1758" s="3" t="s">
        <v>19053</v>
      </c>
      <c r="B1758" s="11" t="s">
        <v>162</v>
      </c>
      <c r="C1758" s="11" t="s">
        <v>17308</v>
      </c>
      <c r="D1758" s="11">
        <v>1</v>
      </c>
      <c r="E1758" s="12">
        <v>12899</v>
      </c>
    </row>
    <row r="1759" spans="1:5" x14ac:dyDescent="0.3">
      <c r="A1759" s="3" t="s">
        <v>19054</v>
      </c>
      <c r="B1759" s="11" t="s">
        <v>62</v>
      </c>
      <c r="C1759" s="11" t="s">
        <v>17297</v>
      </c>
      <c r="D1759" s="11">
        <v>4</v>
      </c>
      <c r="E1759" s="12">
        <v>8507</v>
      </c>
    </row>
    <row r="1760" spans="1:5" x14ac:dyDescent="0.3">
      <c r="A1760" s="3" t="s">
        <v>19055</v>
      </c>
      <c r="B1760" s="11" t="s">
        <v>380</v>
      </c>
      <c r="C1760" s="11" t="s">
        <v>17306</v>
      </c>
      <c r="D1760" s="11">
        <v>3</v>
      </c>
      <c r="E1760" s="12">
        <v>22130</v>
      </c>
    </row>
    <row r="1761" spans="1:5" x14ac:dyDescent="0.3">
      <c r="A1761" s="3" t="s">
        <v>19056</v>
      </c>
      <c r="B1761" s="11" t="s">
        <v>239</v>
      </c>
      <c r="C1761" s="11" t="s">
        <v>17297</v>
      </c>
      <c r="D1761" s="11">
        <v>6</v>
      </c>
      <c r="E1761" s="12">
        <v>9771</v>
      </c>
    </row>
    <row r="1762" spans="1:5" x14ac:dyDescent="0.3">
      <c r="A1762" s="3" t="s">
        <v>19057</v>
      </c>
      <c r="B1762" s="11" t="s">
        <v>399</v>
      </c>
      <c r="C1762" s="11" t="s">
        <v>17308</v>
      </c>
      <c r="D1762" s="11">
        <v>10</v>
      </c>
      <c r="E1762" s="12">
        <v>2100</v>
      </c>
    </row>
    <row r="1763" spans="1:5" x14ac:dyDescent="0.3">
      <c r="A1763" s="3" t="s">
        <v>19058</v>
      </c>
      <c r="B1763" s="11" t="s">
        <v>146</v>
      </c>
      <c r="C1763" s="11" t="s">
        <v>17306</v>
      </c>
      <c r="D1763" s="11">
        <v>11</v>
      </c>
      <c r="E1763" s="12">
        <v>9737</v>
      </c>
    </row>
    <row r="1764" spans="1:5" x14ac:dyDescent="0.3">
      <c r="A1764" s="3" t="s">
        <v>19059</v>
      </c>
      <c r="B1764" s="11" t="s">
        <v>221</v>
      </c>
      <c r="C1764" s="11" t="s">
        <v>17308</v>
      </c>
      <c r="D1764" s="11">
        <v>4</v>
      </c>
      <c r="E1764" s="12">
        <v>24648</v>
      </c>
    </row>
    <row r="1765" spans="1:5" x14ac:dyDescent="0.3">
      <c r="A1765" s="3" t="s">
        <v>19060</v>
      </c>
      <c r="B1765" s="11" t="s">
        <v>324</v>
      </c>
      <c r="C1765" s="11" t="s">
        <v>17293</v>
      </c>
      <c r="D1765" s="11">
        <v>1</v>
      </c>
      <c r="E1765" s="12">
        <v>11554</v>
      </c>
    </row>
    <row r="1766" spans="1:5" x14ac:dyDescent="0.3">
      <c r="A1766" s="3" t="s">
        <v>19061</v>
      </c>
      <c r="B1766" s="11" t="s">
        <v>397</v>
      </c>
      <c r="C1766" s="11" t="s">
        <v>17293</v>
      </c>
      <c r="D1766" s="11">
        <v>3</v>
      </c>
      <c r="E1766" s="12">
        <v>10436</v>
      </c>
    </row>
    <row r="1767" spans="1:5" x14ac:dyDescent="0.3">
      <c r="A1767" s="3" t="s">
        <v>19062</v>
      </c>
      <c r="B1767" s="11" t="s">
        <v>181</v>
      </c>
      <c r="C1767" s="11" t="s">
        <v>17293</v>
      </c>
      <c r="D1767" s="11">
        <v>10</v>
      </c>
      <c r="E1767" s="12">
        <v>10124</v>
      </c>
    </row>
    <row r="1768" spans="1:5" x14ac:dyDescent="0.3">
      <c r="A1768" s="3" t="s">
        <v>19063</v>
      </c>
      <c r="B1768" s="11" t="s">
        <v>149</v>
      </c>
      <c r="C1768" s="11" t="s">
        <v>17308</v>
      </c>
      <c r="D1768" s="11">
        <v>8</v>
      </c>
      <c r="E1768" s="12">
        <v>14618</v>
      </c>
    </row>
    <row r="1769" spans="1:5" x14ac:dyDescent="0.3">
      <c r="A1769" s="3" t="s">
        <v>19064</v>
      </c>
      <c r="B1769" s="11" t="s">
        <v>155</v>
      </c>
      <c r="C1769" s="11" t="s">
        <v>17295</v>
      </c>
      <c r="D1769" s="11">
        <v>3</v>
      </c>
      <c r="E1769" s="12">
        <v>14125</v>
      </c>
    </row>
    <row r="1770" spans="1:5" x14ac:dyDescent="0.3">
      <c r="A1770" s="3" t="s">
        <v>19065</v>
      </c>
      <c r="B1770" s="11" t="s">
        <v>143</v>
      </c>
      <c r="C1770" s="11" t="s">
        <v>17308</v>
      </c>
      <c r="D1770" s="11">
        <v>2</v>
      </c>
      <c r="E1770" s="12">
        <v>8235</v>
      </c>
    </row>
    <row r="1771" spans="1:5" x14ac:dyDescent="0.3">
      <c r="A1771" s="3" t="s">
        <v>19066</v>
      </c>
      <c r="B1771" s="11" t="s">
        <v>69</v>
      </c>
      <c r="C1771" s="11" t="s">
        <v>17308</v>
      </c>
      <c r="D1771" s="11">
        <v>3</v>
      </c>
      <c r="E1771" s="12">
        <v>2693</v>
      </c>
    </row>
    <row r="1772" spans="1:5" x14ac:dyDescent="0.3">
      <c r="A1772" s="3" t="s">
        <v>19067</v>
      </c>
      <c r="B1772" s="11" t="s">
        <v>22</v>
      </c>
      <c r="C1772" s="11" t="s">
        <v>17293</v>
      </c>
      <c r="D1772" s="11">
        <v>1</v>
      </c>
      <c r="E1772" s="12">
        <v>16280</v>
      </c>
    </row>
    <row r="1773" spans="1:5" x14ac:dyDescent="0.3">
      <c r="A1773" s="3" t="s">
        <v>19068</v>
      </c>
      <c r="B1773" s="11" t="s">
        <v>124</v>
      </c>
      <c r="C1773" s="11" t="s">
        <v>17306</v>
      </c>
      <c r="D1773" s="11">
        <v>11</v>
      </c>
      <c r="E1773" s="12">
        <v>23021</v>
      </c>
    </row>
    <row r="1774" spans="1:5" x14ac:dyDescent="0.3">
      <c r="A1774" s="3" t="s">
        <v>19069</v>
      </c>
      <c r="B1774" s="11" t="s">
        <v>324</v>
      </c>
      <c r="C1774" s="11" t="s">
        <v>17306</v>
      </c>
      <c r="D1774" s="11">
        <v>10</v>
      </c>
      <c r="E1774" s="12">
        <v>11547</v>
      </c>
    </row>
    <row r="1775" spans="1:5" x14ac:dyDescent="0.3">
      <c r="A1775" s="3" t="s">
        <v>19070</v>
      </c>
      <c r="B1775" s="11" t="s">
        <v>322</v>
      </c>
      <c r="C1775" s="11" t="s">
        <v>17297</v>
      </c>
      <c r="D1775" s="11">
        <v>6</v>
      </c>
      <c r="E1775" s="12">
        <v>24407</v>
      </c>
    </row>
    <row r="1776" spans="1:5" x14ac:dyDescent="0.3">
      <c r="A1776" s="3" t="s">
        <v>19071</v>
      </c>
      <c r="B1776" s="11" t="s">
        <v>362</v>
      </c>
      <c r="C1776" s="11" t="s">
        <v>17297</v>
      </c>
      <c r="D1776" s="11">
        <v>7</v>
      </c>
      <c r="E1776" s="12">
        <v>12183</v>
      </c>
    </row>
    <row r="1777" spans="1:5" x14ac:dyDescent="0.3">
      <c r="A1777" s="3" t="s">
        <v>19072</v>
      </c>
      <c r="B1777" s="11" t="s">
        <v>109</v>
      </c>
      <c r="C1777" s="11" t="s">
        <v>17306</v>
      </c>
      <c r="D1777" s="11">
        <v>12</v>
      </c>
      <c r="E1777" s="12">
        <v>17855</v>
      </c>
    </row>
    <row r="1778" spans="1:5" x14ac:dyDescent="0.3">
      <c r="A1778" s="3" t="s">
        <v>19073</v>
      </c>
      <c r="B1778" s="11" t="s">
        <v>338</v>
      </c>
      <c r="C1778" s="11" t="s">
        <v>17297</v>
      </c>
      <c r="D1778" s="11">
        <v>10</v>
      </c>
      <c r="E1778" s="12">
        <v>23135</v>
      </c>
    </row>
    <row r="1779" spans="1:5" x14ac:dyDescent="0.3">
      <c r="A1779" s="3" t="s">
        <v>19074</v>
      </c>
      <c r="B1779" s="11" t="s">
        <v>157</v>
      </c>
      <c r="C1779" s="11" t="s">
        <v>17308</v>
      </c>
      <c r="D1779" s="11">
        <v>10</v>
      </c>
      <c r="E1779" s="12">
        <v>3649</v>
      </c>
    </row>
    <row r="1780" spans="1:5" x14ac:dyDescent="0.3">
      <c r="A1780" s="3" t="s">
        <v>19075</v>
      </c>
      <c r="B1780" s="11" t="s">
        <v>288</v>
      </c>
      <c r="C1780" s="11" t="s">
        <v>17293</v>
      </c>
      <c r="D1780" s="11">
        <v>11</v>
      </c>
      <c r="E1780" s="12">
        <v>16180</v>
      </c>
    </row>
    <row r="1781" spans="1:5" x14ac:dyDescent="0.3">
      <c r="A1781" s="3" t="s">
        <v>19076</v>
      </c>
      <c r="B1781" s="11" t="s">
        <v>32</v>
      </c>
      <c r="C1781" s="11" t="s">
        <v>17308</v>
      </c>
      <c r="D1781" s="11">
        <v>1</v>
      </c>
      <c r="E1781" s="12">
        <v>3462</v>
      </c>
    </row>
    <row r="1782" spans="1:5" x14ac:dyDescent="0.3">
      <c r="A1782" s="3" t="s">
        <v>19077</v>
      </c>
      <c r="B1782" s="11" t="s">
        <v>203</v>
      </c>
      <c r="C1782" s="11" t="s">
        <v>17293</v>
      </c>
      <c r="D1782" s="11">
        <v>4</v>
      </c>
      <c r="E1782" s="12">
        <v>14359</v>
      </c>
    </row>
    <row r="1783" spans="1:5" x14ac:dyDescent="0.3">
      <c r="A1783" s="3" t="s">
        <v>19078</v>
      </c>
      <c r="B1783" s="11" t="s">
        <v>332</v>
      </c>
      <c r="C1783" s="11" t="s">
        <v>17297</v>
      </c>
      <c r="D1783" s="11">
        <v>5</v>
      </c>
      <c r="E1783" s="12">
        <v>17393</v>
      </c>
    </row>
    <row r="1784" spans="1:5" x14ac:dyDescent="0.3">
      <c r="A1784" s="3" t="s">
        <v>19079</v>
      </c>
      <c r="B1784" s="11" t="s">
        <v>336</v>
      </c>
      <c r="C1784" s="11" t="s">
        <v>17297</v>
      </c>
      <c r="D1784" s="11">
        <v>6</v>
      </c>
      <c r="E1784" s="12">
        <v>13393</v>
      </c>
    </row>
    <row r="1785" spans="1:5" x14ac:dyDescent="0.3">
      <c r="A1785" s="3" t="s">
        <v>19080</v>
      </c>
      <c r="B1785" s="11" t="s">
        <v>278</v>
      </c>
      <c r="C1785" s="11" t="s">
        <v>17297</v>
      </c>
      <c r="D1785" s="11">
        <v>11</v>
      </c>
      <c r="E1785" s="12">
        <v>10035</v>
      </c>
    </row>
    <row r="1786" spans="1:5" x14ac:dyDescent="0.3">
      <c r="A1786" s="3" t="s">
        <v>19081</v>
      </c>
      <c r="B1786" s="11" t="s">
        <v>237</v>
      </c>
      <c r="C1786" s="11" t="s">
        <v>17297</v>
      </c>
      <c r="D1786" s="11">
        <v>1</v>
      </c>
      <c r="E1786" s="12">
        <v>21328</v>
      </c>
    </row>
    <row r="1787" spans="1:5" x14ac:dyDescent="0.3">
      <c r="A1787" s="3" t="s">
        <v>19082</v>
      </c>
      <c r="B1787" s="11" t="s">
        <v>112</v>
      </c>
      <c r="C1787" s="11" t="s">
        <v>17295</v>
      </c>
      <c r="D1787" s="11">
        <v>2</v>
      </c>
      <c r="E1787" s="12">
        <v>10437</v>
      </c>
    </row>
    <row r="1788" spans="1:5" x14ac:dyDescent="0.3">
      <c r="A1788" s="3" t="s">
        <v>19083</v>
      </c>
      <c r="B1788" s="11" t="s">
        <v>104</v>
      </c>
      <c r="C1788" s="11" t="s">
        <v>17295</v>
      </c>
      <c r="D1788" s="11">
        <v>8</v>
      </c>
      <c r="E1788" s="12">
        <v>17930</v>
      </c>
    </row>
    <row r="1789" spans="1:5" x14ac:dyDescent="0.3">
      <c r="A1789" s="3" t="s">
        <v>19084</v>
      </c>
      <c r="B1789" s="11" t="s">
        <v>389</v>
      </c>
      <c r="C1789" s="11" t="s">
        <v>17295</v>
      </c>
      <c r="D1789" s="11">
        <v>5</v>
      </c>
      <c r="E1789" s="12">
        <v>14056</v>
      </c>
    </row>
    <row r="1790" spans="1:5" x14ac:dyDescent="0.3">
      <c r="A1790" s="3" t="s">
        <v>19085</v>
      </c>
      <c r="B1790" s="11" t="s">
        <v>187</v>
      </c>
      <c r="C1790" s="11" t="s">
        <v>17293</v>
      </c>
      <c r="D1790" s="11">
        <v>10</v>
      </c>
      <c r="E1790" s="12">
        <v>8326</v>
      </c>
    </row>
    <row r="1791" spans="1:5" x14ac:dyDescent="0.3">
      <c r="A1791" s="3" t="s">
        <v>19086</v>
      </c>
      <c r="B1791" s="11" t="s">
        <v>360</v>
      </c>
      <c r="C1791" s="11" t="s">
        <v>17308</v>
      </c>
      <c r="D1791" s="11">
        <v>2</v>
      </c>
      <c r="E1791" s="12">
        <v>11261</v>
      </c>
    </row>
    <row r="1792" spans="1:5" x14ac:dyDescent="0.3">
      <c r="A1792" s="3" t="s">
        <v>19087</v>
      </c>
      <c r="B1792" s="11" t="s">
        <v>342</v>
      </c>
      <c r="C1792" s="11" t="s">
        <v>17295</v>
      </c>
      <c r="D1792" s="11">
        <v>4</v>
      </c>
      <c r="E1792" s="12">
        <v>3755</v>
      </c>
    </row>
    <row r="1793" spans="1:5" x14ac:dyDescent="0.3">
      <c r="A1793" s="3" t="s">
        <v>19088</v>
      </c>
      <c r="B1793" s="11" t="s">
        <v>267</v>
      </c>
      <c r="C1793" s="11" t="s">
        <v>17293</v>
      </c>
      <c r="D1793" s="11">
        <v>2</v>
      </c>
      <c r="E1793" s="12">
        <v>13840</v>
      </c>
    </row>
    <row r="1794" spans="1:5" x14ac:dyDescent="0.3">
      <c r="A1794" s="3" t="s">
        <v>19089</v>
      </c>
      <c r="B1794" s="11" t="s">
        <v>324</v>
      </c>
      <c r="C1794" s="11" t="s">
        <v>17297</v>
      </c>
      <c r="D1794" s="11">
        <v>8</v>
      </c>
      <c r="E1794" s="12">
        <v>18413</v>
      </c>
    </row>
    <row r="1795" spans="1:5" x14ac:dyDescent="0.3">
      <c r="A1795" s="3" t="s">
        <v>19090</v>
      </c>
      <c r="B1795" s="11" t="s">
        <v>81</v>
      </c>
      <c r="C1795" s="11" t="s">
        <v>17306</v>
      </c>
      <c r="D1795" s="11">
        <v>6</v>
      </c>
      <c r="E1795" s="12">
        <v>10651</v>
      </c>
    </row>
    <row r="1796" spans="1:5" x14ac:dyDescent="0.3">
      <c r="A1796" s="3" t="s">
        <v>19091</v>
      </c>
      <c r="B1796" s="11" t="s">
        <v>347</v>
      </c>
      <c r="C1796" s="11" t="s">
        <v>17295</v>
      </c>
      <c r="D1796" s="11">
        <v>4</v>
      </c>
      <c r="E1796" s="12">
        <v>18683</v>
      </c>
    </row>
    <row r="1797" spans="1:5" x14ac:dyDescent="0.3">
      <c r="A1797" s="3" t="s">
        <v>19092</v>
      </c>
      <c r="B1797" s="11" t="s">
        <v>8</v>
      </c>
      <c r="C1797" s="11" t="s">
        <v>17308</v>
      </c>
      <c r="D1797" s="11">
        <v>10</v>
      </c>
      <c r="E1797" s="12">
        <v>18410</v>
      </c>
    </row>
    <row r="1798" spans="1:5" x14ac:dyDescent="0.3">
      <c r="A1798" s="3" t="s">
        <v>19093</v>
      </c>
      <c r="B1798" s="11" t="s">
        <v>352</v>
      </c>
      <c r="C1798" s="11" t="s">
        <v>17293</v>
      </c>
      <c r="D1798" s="11">
        <v>8</v>
      </c>
      <c r="E1798" s="12">
        <v>5249</v>
      </c>
    </row>
    <row r="1799" spans="1:5" x14ac:dyDescent="0.3">
      <c r="A1799" s="3" t="s">
        <v>19094</v>
      </c>
      <c r="B1799" s="11" t="s">
        <v>284</v>
      </c>
      <c r="C1799" s="11" t="s">
        <v>17295</v>
      </c>
      <c r="D1799" s="11">
        <v>11</v>
      </c>
      <c r="E1799" s="12">
        <v>13551</v>
      </c>
    </row>
    <row r="1800" spans="1:5" x14ac:dyDescent="0.3">
      <c r="A1800" s="3" t="s">
        <v>19095</v>
      </c>
      <c r="B1800" s="11" t="s">
        <v>397</v>
      </c>
      <c r="C1800" s="11" t="s">
        <v>17306</v>
      </c>
      <c r="D1800" s="11">
        <v>9</v>
      </c>
      <c r="E1800" s="12">
        <v>19973</v>
      </c>
    </row>
    <row r="1801" spans="1:5" x14ac:dyDescent="0.3">
      <c r="A1801" s="3" t="s">
        <v>19096</v>
      </c>
      <c r="B1801" s="11" t="s">
        <v>284</v>
      </c>
      <c r="C1801" s="11" t="s">
        <v>17293</v>
      </c>
      <c r="D1801" s="11">
        <v>10</v>
      </c>
      <c r="E1801" s="12">
        <v>10416</v>
      </c>
    </row>
    <row r="1802" spans="1:5" x14ac:dyDescent="0.3">
      <c r="A1802" s="3" t="s">
        <v>19097</v>
      </c>
      <c r="B1802" s="11" t="s">
        <v>276</v>
      </c>
      <c r="C1802" s="11" t="s">
        <v>17306</v>
      </c>
      <c r="D1802" s="11">
        <v>5</v>
      </c>
      <c r="E1802" s="12">
        <v>9922</v>
      </c>
    </row>
    <row r="1803" spans="1:5" x14ac:dyDescent="0.3">
      <c r="A1803" s="3" t="s">
        <v>19098</v>
      </c>
      <c r="B1803" s="11" t="s">
        <v>130</v>
      </c>
      <c r="C1803" s="11" t="s">
        <v>17295</v>
      </c>
      <c r="D1803" s="11">
        <v>7</v>
      </c>
      <c r="E1803" s="12">
        <v>22230</v>
      </c>
    </row>
    <row r="1804" spans="1:5" x14ac:dyDescent="0.3">
      <c r="A1804" s="3" t="s">
        <v>19099</v>
      </c>
      <c r="B1804" s="11" t="s">
        <v>378</v>
      </c>
      <c r="C1804" s="11" t="s">
        <v>17293</v>
      </c>
      <c r="D1804" s="11">
        <v>11</v>
      </c>
      <c r="E1804" s="12">
        <v>16319</v>
      </c>
    </row>
    <row r="1805" spans="1:5" x14ac:dyDescent="0.3">
      <c r="A1805" s="3" t="s">
        <v>19100</v>
      </c>
      <c r="B1805" s="11" t="s">
        <v>152</v>
      </c>
      <c r="C1805" s="11" t="s">
        <v>17306</v>
      </c>
      <c r="D1805" s="11">
        <v>12</v>
      </c>
      <c r="E1805" s="12">
        <v>10546</v>
      </c>
    </row>
    <row r="1806" spans="1:5" x14ac:dyDescent="0.3">
      <c r="A1806" s="3" t="s">
        <v>19101</v>
      </c>
      <c r="B1806" s="11" t="s">
        <v>332</v>
      </c>
      <c r="C1806" s="11" t="s">
        <v>17295</v>
      </c>
      <c r="D1806" s="11">
        <v>10</v>
      </c>
      <c r="E1806" s="12">
        <v>2517</v>
      </c>
    </row>
    <row r="1807" spans="1:5" x14ac:dyDescent="0.3">
      <c r="A1807" s="3" t="s">
        <v>19102</v>
      </c>
      <c r="B1807" s="11" t="s">
        <v>376</v>
      </c>
      <c r="C1807" s="11" t="s">
        <v>17297</v>
      </c>
      <c r="D1807" s="11">
        <v>8</v>
      </c>
      <c r="E1807" s="12">
        <v>7431</v>
      </c>
    </row>
    <row r="1808" spans="1:5" x14ac:dyDescent="0.3">
      <c r="A1808" s="3" t="s">
        <v>19103</v>
      </c>
      <c r="B1808" s="11" t="s">
        <v>312</v>
      </c>
      <c r="C1808" s="11" t="s">
        <v>17306</v>
      </c>
      <c r="D1808" s="11">
        <v>12</v>
      </c>
      <c r="E1808" s="12">
        <v>3614</v>
      </c>
    </row>
    <row r="1809" spans="1:5" x14ac:dyDescent="0.3">
      <c r="A1809" s="3" t="s">
        <v>19104</v>
      </c>
      <c r="B1809" s="11" t="s">
        <v>223</v>
      </c>
      <c r="C1809" s="11" t="s">
        <v>17306</v>
      </c>
      <c r="D1809" s="11">
        <v>10</v>
      </c>
      <c r="E1809" s="12">
        <v>18260</v>
      </c>
    </row>
    <row r="1810" spans="1:5" x14ac:dyDescent="0.3">
      <c r="A1810" s="3" t="s">
        <v>19105</v>
      </c>
      <c r="B1810" s="11" t="s">
        <v>92</v>
      </c>
      <c r="C1810" s="11" t="s">
        <v>17295</v>
      </c>
      <c r="D1810" s="11">
        <v>2</v>
      </c>
      <c r="E1810" s="12">
        <v>5792</v>
      </c>
    </row>
    <row r="1811" spans="1:5" x14ac:dyDescent="0.3">
      <c r="A1811" s="3" t="s">
        <v>19106</v>
      </c>
      <c r="B1811" s="11" t="s">
        <v>269</v>
      </c>
      <c r="C1811" s="11" t="s">
        <v>17293</v>
      </c>
      <c r="D1811" s="11">
        <v>3</v>
      </c>
      <c r="E1811" s="12">
        <v>24698</v>
      </c>
    </row>
    <row r="1812" spans="1:5" x14ac:dyDescent="0.3">
      <c r="A1812" s="3" t="s">
        <v>19107</v>
      </c>
      <c r="B1812" s="11" t="s">
        <v>165</v>
      </c>
      <c r="C1812" s="11" t="s">
        <v>17297</v>
      </c>
      <c r="D1812" s="11">
        <v>7</v>
      </c>
      <c r="E1812" s="12">
        <v>12135</v>
      </c>
    </row>
    <row r="1813" spans="1:5" x14ac:dyDescent="0.3">
      <c r="A1813" s="3" t="s">
        <v>19108</v>
      </c>
      <c r="B1813" s="11" t="s">
        <v>298</v>
      </c>
      <c r="C1813" s="11" t="s">
        <v>17308</v>
      </c>
      <c r="D1813" s="11">
        <v>5</v>
      </c>
      <c r="E1813" s="12">
        <v>10018</v>
      </c>
    </row>
    <row r="1814" spans="1:5" x14ac:dyDescent="0.3">
      <c r="A1814" s="3" t="s">
        <v>19109</v>
      </c>
      <c r="B1814" s="11" t="s">
        <v>263</v>
      </c>
      <c r="C1814" s="11" t="s">
        <v>17297</v>
      </c>
      <c r="D1814" s="11">
        <v>8</v>
      </c>
      <c r="E1814" s="12">
        <v>16241</v>
      </c>
    </row>
    <row r="1815" spans="1:5" x14ac:dyDescent="0.3">
      <c r="A1815" s="3" t="s">
        <v>19110</v>
      </c>
      <c r="B1815" s="11" t="s">
        <v>179</v>
      </c>
      <c r="C1815" s="11" t="s">
        <v>17297</v>
      </c>
      <c r="D1815" s="11">
        <v>5</v>
      </c>
      <c r="E1815" s="12">
        <v>5167</v>
      </c>
    </row>
    <row r="1816" spans="1:5" x14ac:dyDescent="0.3">
      <c r="A1816" s="3" t="s">
        <v>19111</v>
      </c>
      <c r="B1816" s="11" t="s">
        <v>32</v>
      </c>
      <c r="C1816" s="11" t="s">
        <v>17293</v>
      </c>
      <c r="D1816" s="11">
        <v>5</v>
      </c>
      <c r="E1816" s="12">
        <v>17877</v>
      </c>
    </row>
    <row r="1817" spans="1:5" x14ac:dyDescent="0.3">
      <c r="A1817" s="3" t="s">
        <v>19112</v>
      </c>
      <c r="B1817" s="11" t="s">
        <v>47</v>
      </c>
      <c r="C1817" s="11" t="s">
        <v>17306</v>
      </c>
      <c r="D1817" s="11">
        <v>5</v>
      </c>
      <c r="E1817" s="12">
        <v>3684</v>
      </c>
    </row>
    <row r="1818" spans="1:5" x14ac:dyDescent="0.3">
      <c r="A1818" s="3" t="s">
        <v>19113</v>
      </c>
      <c r="B1818" s="11" t="s">
        <v>62</v>
      </c>
      <c r="C1818" s="11" t="s">
        <v>17295</v>
      </c>
      <c r="D1818" s="11">
        <v>4</v>
      </c>
      <c r="E1818" s="12">
        <v>9737</v>
      </c>
    </row>
    <row r="1819" spans="1:5" x14ac:dyDescent="0.3">
      <c r="A1819" s="3" t="s">
        <v>19114</v>
      </c>
      <c r="B1819" s="11" t="s">
        <v>27</v>
      </c>
      <c r="C1819" s="11" t="s">
        <v>17293</v>
      </c>
      <c r="D1819" s="11">
        <v>10</v>
      </c>
      <c r="E1819" s="12">
        <v>21602</v>
      </c>
    </row>
    <row r="1820" spans="1:5" x14ac:dyDescent="0.3">
      <c r="A1820" s="3" t="s">
        <v>19115</v>
      </c>
      <c r="B1820" s="11" t="s">
        <v>214</v>
      </c>
      <c r="C1820" s="11" t="s">
        <v>17293</v>
      </c>
      <c r="D1820" s="11">
        <v>6</v>
      </c>
      <c r="E1820" s="12">
        <v>23261</v>
      </c>
    </row>
    <row r="1821" spans="1:5" x14ac:dyDescent="0.3">
      <c r="A1821" s="3" t="s">
        <v>19116</v>
      </c>
      <c r="B1821" s="11" t="s">
        <v>187</v>
      </c>
      <c r="C1821" s="11" t="s">
        <v>17293</v>
      </c>
      <c r="D1821" s="11">
        <v>7</v>
      </c>
      <c r="E1821" s="12">
        <v>17867</v>
      </c>
    </row>
    <row r="1822" spans="1:5" x14ac:dyDescent="0.3">
      <c r="A1822" s="3" t="s">
        <v>19117</v>
      </c>
      <c r="B1822" s="11" t="s">
        <v>253</v>
      </c>
      <c r="C1822" s="11" t="s">
        <v>17297</v>
      </c>
      <c r="D1822" s="11">
        <v>7</v>
      </c>
      <c r="E1822" s="12">
        <v>5947</v>
      </c>
    </row>
    <row r="1823" spans="1:5" x14ac:dyDescent="0.3">
      <c r="A1823" s="3" t="s">
        <v>19118</v>
      </c>
      <c r="B1823" s="11" t="s">
        <v>78</v>
      </c>
      <c r="C1823" s="11" t="s">
        <v>17306</v>
      </c>
      <c r="D1823" s="11">
        <v>8</v>
      </c>
      <c r="E1823" s="12">
        <v>20689</v>
      </c>
    </row>
    <row r="1824" spans="1:5" x14ac:dyDescent="0.3">
      <c r="A1824" s="3" t="s">
        <v>19119</v>
      </c>
      <c r="B1824" s="11" t="s">
        <v>168</v>
      </c>
      <c r="C1824" s="11" t="s">
        <v>17293</v>
      </c>
      <c r="D1824" s="11">
        <v>6</v>
      </c>
      <c r="E1824" s="12">
        <v>5150</v>
      </c>
    </row>
    <row r="1825" spans="1:5" x14ac:dyDescent="0.3">
      <c r="A1825" s="3" t="s">
        <v>19120</v>
      </c>
      <c r="B1825" s="11" t="s">
        <v>232</v>
      </c>
      <c r="C1825" s="11" t="s">
        <v>17297</v>
      </c>
      <c r="D1825" s="11">
        <v>7</v>
      </c>
      <c r="E1825" s="12">
        <v>6096</v>
      </c>
    </row>
    <row r="1826" spans="1:5" x14ac:dyDescent="0.3">
      <c r="A1826" s="3" t="s">
        <v>19121</v>
      </c>
      <c r="B1826" s="11" t="s">
        <v>265</v>
      </c>
      <c r="C1826" s="11" t="s">
        <v>17295</v>
      </c>
      <c r="D1826" s="11">
        <v>4</v>
      </c>
      <c r="E1826" s="12">
        <v>6218</v>
      </c>
    </row>
    <row r="1827" spans="1:5" x14ac:dyDescent="0.3">
      <c r="A1827" s="3" t="s">
        <v>19122</v>
      </c>
      <c r="B1827" s="11" t="s">
        <v>42</v>
      </c>
      <c r="C1827" s="11" t="s">
        <v>17306</v>
      </c>
      <c r="D1827" s="11">
        <v>9</v>
      </c>
      <c r="E1827" s="12">
        <v>21401</v>
      </c>
    </row>
    <row r="1828" spans="1:5" x14ac:dyDescent="0.3">
      <c r="A1828" s="3" t="s">
        <v>19123</v>
      </c>
      <c r="B1828" s="11" t="s">
        <v>298</v>
      </c>
      <c r="C1828" s="11" t="s">
        <v>17295</v>
      </c>
      <c r="D1828" s="11">
        <v>1</v>
      </c>
      <c r="E1828" s="12">
        <v>7612</v>
      </c>
    </row>
    <row r="1829" spans="1:5" x14ac:dyDescent="0.3">
      <c r="A1829" s="3" t="s">
        <v>19124</v>
      </c>
      <c r="B1829" s="11" t="s">
        <v>53</v>
      </c>
      <c r="C1829" s="11" t="s">
        <v>17293</v>
      </c>
      <c r="D1829" s="11">
        <v>1</v>
      </c>
      <c r="E1829" s="12">
        <v>7194</v>
      </c>
    </row>
    <row r="1830" spans="1:5" x14ac:dyDescent="0.3">
      <c r="A1830" s="3" t="s">
        <v>19125</v>
      </c>
      <c r="B1830" s="11" t="s">
        <v>267</v>
      </c>
      <c r="C1830" s="11" t="s">
        <v>17293</v>
      </c>
      <c r="D1830" s="11">
        <v>9</v>
      </c>
      <c r="E1830" s="12">
        <v>7976</v>
      </c>
    </row>
    <row r="1831" spans="1:5" x14ac:dyDescent="0.3">
      <c r="A1831" s="3" t="s">
        <v>19126</v>
      </c>
      <c r="B1831" s="11" t="s">
        <v>316</v>
      </c>
      <c r="C1831" s="11" t="s">
        <v>17297</v>
      </c>
      <c r="D1831" s="11">
        <v>9</v>
      </c>
      <c r="E1831" s="12">
        <v>18515</v>
      </c>
    </row>
    <row r="1832" spans="1:5" x14ac:dyDescent="0.3">
      <c r="A1832" s="3" t="s">
        <v>19127</v>
      </c>
      <c r="B1832" s="11" t="s">
        <v>334</v>
      </c>
      <c r="C1832" s="11" t="s">
        <v>17308</v>
      </c>
      <c r="D1832" s="11">
        <v>6</v>
      </c>
      <c r="E1832" s="12">
        <v>9994</v>
      </c>
    </row>
    <row r="1833" spans="1:5" x14ac:dyDescent="0.3">
      <c r="A1833" s="3" t="s">
        <v>19128</v>
      </c>
      <c r="B1833" s="11" t="s">
        <v>133</v>
      </c>
      <c r="C1833" s="11" t="s">
        <v>17297</v>
      </c>
      <c r="D1833" s="11">
        <v>4</v>
      </c>
      <c r="E1833" s="12">
        <v>13052</v>
      </c>
    </row>
    <row r="1834" spans="1:5" x14ac:dyDescent="0.3">
      <c r="A1834" s="3" t="s">
        <v>19129</v>
      </c>
      <c r="B1834" s="11" t="s">
        <v>37</v>
      </c>
      <c r="C1834" s="11" t="s">
        <v>17308</v>
      </c>
      <c r="D1834" s="11">
        <v>6</v>
      </c>
      <c r="E1834" s="12">
        <v>21609</v>
      </c>
    </row>
    <row r="1835" spans="1:5" x14ac:dyDescent="0.3">
      <c r="A1835" s="3" t="s">
        <v>19130</v>
      </c>
      <c r="B1835" s="11" t="s">
        <v>251</v>
      </c>
      <c r="C1835" s="11" t="s">
        <v>17295</v>
      </c>
      <c r="D1835" s="11">
        <v>3</v>
      </c>
      <c r="E1835" s="12">
        <v>6722</v>
      </c>
    </row>
    <row r="1836" spans="1:5" x14ac:dyDescent="0.3">
      <c r="A1836" s="3" t="s">
        <v>19131</v>
      </c>
      <c r="B1836" s="11" t="s">
        <v>322</v>
      </c>
      <c r="C1836" s="11" t="s">
        <v>17306</v>
      </c>
      <c r="D1836" s="11">
        <v>6</v>
      </c>
      <c r="E1836" s="12">
        <v>21227</v>
      </c>
    </row>
    <row r="1837" spans="1:5" x14ac:dyDescent="0.3">
      <c r="A1837" s="3" t="s">
        <v>19132</v>
      </c>
      <c r="B1837" s="11" t="s">
        <v>290</v>
      </c>
      <c r="C1837" s="11" t="s">
        <v>17297</v>
      </c>
      <c r="D1837" s="11">
        <v>1</v>
      </c>
      <c r="E1837" s="12">
        <v>23180</v>
      </c>
    </row>
    <row r="1838" spans="1:5" x14ac:dyDescent="0.3">
      <c r="A1838" s="3" t="s">
        <v>19133</v>
      </c>
      <c r="B1838" s="11" t="s">
        <v>208</v>
      </c>
      <c r="C1838" s="11" t="s">
        <v>17308</v>
      </c>
      <c r="D1838" s="11">
        <v>6</v>
      </c>
      <c r="E1838" s="12">
        <v>2189</v>
      </c>
    </row>
    <row r="1839" spans="1:5" x14ac:dyDescent="0.3">
      <c r="A1839" s="3" t="s">
        <v>19134</v>
      </c>
      <c r="B1839" s="11" t="s">
        <v>184</v>
      </c>
      <c r="C1839" s="11" t="s">
        <v>17297</v>
      </c>
      <c r="D1839" s="11">
        <v>5</v>
      </c>
      <c r="E1839" s="12">
        <v>24072</v>
      </c>
    </row>
    <row r="1840" spans="1:5" x14ac:dyDescent="0.3">
      <c r="A1840" s="3" t="s">
        <v>19135</v>
      </c>
      <c r="B1840" s="11" t="s">
        <v>380</v>
      </c>
      <c r="C1840" s="11" t="s">
        <v>17306</v>
      </c>
      <c r="D1840" s="11">
        <v>12</v>
      </c>
      <c r="E1840" s="12">
        <v>12413</v>
      </c>
    </row>
    <row r="1841" spans="1:5" x14ac:dyDescent="0.3">
      <c r="A1841" s="3" t="s">
        <v>19136</v>
      </c>
      <c r="B1841" s="11" t="s">
        <v>27</v>
      </c>
      <c r="C1841" s="11" t="s">
        <v>17308</v>
      </c>
      <c r="D1841" s="11">
        <v>2</v>
      </c>
      <c r="E1841" s="12">
        <v>10245</v>
      </c>
    </row>
    <row r="1842" spans="1:5" x14ac:dyDescent="0.3">
      <c r="A1842" s="3" t="s">
        <v>19137</v>
      </c>
      <c r="B1842" s="11" t="s">
        <v>324</v>
      </c>
      <c r="C1842" s="11" t="s">
        <v>17295</v>
      </c>
      <c r="D1842" s="11">
        <v>4</v>
      </c>
      <c r="E1842" s="12">
        <v>19919</v>
      </c>
    </row>
    <row r="1843" spans="1:5" x14ac:dyDescent="0.3">
      <c r="A1843" s="3" t="s">
        <v>19138</v>
      </c>
      <c r="B1843" s="11" t="s">
        <v>312</v>
      </c>
      <c r="C1843" s="11" t="s">
        <v>17308</v>
      </c>
      <c r="D1843" s="11">
        <v>3</v>
      </c>
      <c r="E1843" s="12">
        <v>11061</v>
      </c>
    </row>
    <row r="1844" spans="1:5" x14ac:dyDescent="0.3">
      <c r="A1844" s="3" t="s">
        <v>19139</v>
      </c>
      <c r="B1844" s="11" t="s">
        <v>360</v>
      </c>
      <c r="C1844" s="11" t="s">
        <v>17297</v>
      </c>
      <c r="D1844" s="11">
        <v>12</v>
      </c>
      <c r="E1844" s="12">
        <v>13804</v>
      </c>
    </row>
    <row r="1845" spans="1:5" x14ac:dyDescent="0.3">
      <c r="A1845" s="3" t="s">
        <v>19140</v>
      </c>
      <c r="B1845" s="11" t="s">
        <v>263</v>
      </c>
      <c r="C1845" s="11" t="s">
        <v>17306</v>
      </c>
      <c r="D1845" s="11">
        <v>11</v>
      </c>
      <c r="E1845" s="12">
        <v>10130</v>
      </c>
    </row>
    <row r="1846" spans="1:5" x14ac:dyDescent="0.3">
      <c r="A1846" s="3" t="s">
        <v>19141</v>
      </c>
      <c r="B1846" s="11" t="s">
        <v>171</v>
      </c>
      <c r="C1846" s="11" t="s">
        <v>17297</v>
      </c>
      <c r="D1846" s="11">
        <v>3</v>
      </c>
      <c r="E1846" s="12">
        <v>10130</v>
      </c>
    </row>
    <row r="1847" spans="1:5" x14ac:dyDescent="0.3">
      <c r="A1847" s="3" t="s">
        <v>19142</v>
      </c>
      <c r="B1847" s="11" t="s">
        <v>241</v>
      </c>
      <c r="C1847" s="11" t="s">
        <v>17295</v>
      </c>
      <c r="D1847" s="11">
        <v>7</v>
      </c>
      <c r="E1847" s="12">
        <v>11833</v>
      </c>
    </row>
    <row r="1848" spans="1:5" x14ac:dyDescent="0.3">
      <c r="A1848" s="3" t="s">
        <v>19143</v>
      </c>
      <c r="B1848" s="11" t="s">
        <v>292</v>
      </c>
      <c r="C1848" s="11" t="s">
        <v>17295</v>
      </c>
      <c r="D1848" s="11">
        <v>9</v>
      </c>
      <c r="E1848" s="12">
        <v>23321</v>
      </c>
    </row>
    <row r="1849" spans="1:5" x14ac:dyDescent="0.3">
      <c r="A1849" s="3" t="s">
        <v>19144</v>
      </c>
      <c r="B1849" s="11" t="s">
        <v>69</v>
      </c>
      <c r="C1849" s="11" t="s">
        <v>17295</v>
      </c>
      <c r="D1849" s="11">
        <v>5</v>
      </c>
      <c r="E1849" s="12">
        <v>1873</v>
      </c>
    </row>
    <row r="1850" spans="1:5" x14ac:dyDescent="0.3">
      <c r="A1850" s="3" t="s">
        <v>19145</v>
      </c>
      <c r="B1850" s="11" t="s">
        <v>140</v>
      </c>
      <c r="C1850" s="11" t="s">
        <v>17306</v>
      </c>
      <c r="D1850" s="11">
        <v>7</v>
      </c>
      <c r="E1850" s="12">
        <v>10092</v>
      </c>
    </row>
    <row r="1851" spans="1:5" x14ac:dyDescent="0.3">
      <c r="A1851" s="3" t="s">
        <v>19146</v>
      </c>
      <c r="B1851" s="11" t="s">
        <v>81</v>
      </c>
      <c r="C1851" s="11" t="s">
        <v>17293</v>
      </c>
      <c r="D1851" s="11">
        <v>4</v>
      </c>
      <c r="E1851" s="12">
        <v>1740</v>
      </c>
    </row>
    <row r="1852" spans="1:5" x14ac:dyDescent="0.3">
      <c r="A1852" s="3" t="s">
        <v>19147</v>
      </c>
      <c r="B1852" s="11" t="s">
        <v>301</v>
      </c>
      <c r="C1852" s="11" t="s">
        <v>17295</v>
      </c>
      <c r="D1852" s="11">
        <v>9</v>
      </c>
      <c r="E1852" s="12">
        <v>22556</v>
      </c>
    </row>
    <row r="1853" spans="1:5" x14ac:dyDescent="0.3">
      <c r="A1853" s="3" t="s">
        <v>19148</v>
      </c>
      <c r="B1853" s="11" t="s">
        <v>157</v>
      </c>
      <c r="C1853" s="11" t="s">
        <v>17293</v>
      </c>
      <c r="D1853" s="11">
        <v>6</v>
      </c>
      <c r="E1853" s="12">
        <v>5815</v>
      </c>
    </row>
    <row r="1854" spans="1:5" x14ac:dyDescent="0.3">
      <c r="A1854" s="3" t="s">
        <v>19149</v>
      </c>
      <c r="B1854" s="11" t="s">
        <v>366</v>
      </c>
      <c r="C1854" s="11" t="s">
        <v>17293</v>
      </c>
      <c r="D1854" s="11">
        <v>3</v>
      </c>
      <c r="E1854" s="12">
        <v>13041</v>
      </c>
    </row>
    <row r="1855" spans="1:5" x14ac:dyDescent="0.3">
      <c r="A1855" s="3" t="s">
        <v>19150</v>
      </c>
      <c r="B1855" s="11" t="s">
        <v>218</v>
      </c>
      <c r="C1855" s="11" t="s">
        <v>17297</v>
      </c>
      <c r="D1855" s="11">
        <v>5</v>
      </c>
      <c r="E1855" s="12">
        <v>17726</v>
      </c>
    </row>
    <row r="1856" spans="1:5" x14ac:dyDescent="0.3">
      <c r="A1856" s="3" t="s">
        <v>19151</v>
      </c>
      <c r="B1856" s="11" t="s">
        <v>133</v>
      </c>
      <c r="C1856" s="11" t="s">
        <v>17293</v>
      </c>
      <c r="D1856" s="11">
        <v>7</v>
      </c>
      <c r="E1856" s="12">
        <v>10790</v>
      </c>
    </row>
    <row r="1857" spans="1:5" x14ac:dyDescent="0.3">
      <c r="A1857" s="3" t="s">
        <v>19152</v>
      </c>
      <c r="B1857" s="11" t="s">
        <v>308</v>
      </c>
      <c r="C1857" s="11" t="s">
        <v>17308</v>
      </c>
      <c r="D1857" s="11">
        <v>7</v>
      </c>
      <c r="E1857" s="12">
        <v>14891</v>
      </c>
    </row>
    <row r="1858" spans="1:5" x14ac:dyDescent="0.3">
      <c r="A1858" s="3" t="s">
        <v>19153</v>
      </c>
      <c r="B1858" s="11" t="s">
        <v>376</v>
      </c>
      <c r="C1858" s="11" t="s">
        <v>17308</v>
      </c>
      <c r="D1858" s="11">
        <v>2</v>
      </c>
      <c r="E1858" s="12">
        <v>2822</v>
      </c>
    </row>
    <row r="1859" spans="1:5" x14ac:dyDescent="0.3">
      <c r="A1859" s="3" t="s">
        <v>19154</v>
      </c>
      <c r="B1859" s="11" t="s">
        <v>118</v>
      </c>
      <c r="C1859" s="11" t="s">
        <v>17297</v>
      </c>
      <c r="D1859" s="11">
        <v>3</v>
      </c>
      <c r="E1859" s="12">
        <v>16540</v>
      </c>
    </row>
    <row r="1860" spans="1:5" x14ac:dyDescent="0.3">
      <c r="A1860" s="3" t="s">
        <v>19155</v>
      </c>
      <c r="B1860" s="11" t="s">
        <v>358</v>
      </c>
      <c r="C1860" s="11" t="s">
        <v>17293</v>
      </c>
      <c r="D1860" s="11">
        <v>9</v>
      </c>
      <c r="E1860" s="12">
        <v>20258</v>
      </c>
    </row>
    <row r="1861" spans="1:5" x14ac:dyDescent="0.3">
      <c r="A1861" s="3" t="s">
        <v>19156</v>
      </c>
      <c r="B1861" s="11" t="s">
        <v>27</v>
      </c>
      <c r="C1861" s="11" t="s">
        <v>17306</v>
      </c>
      <c r="D1861" s="11">
        <v>7</v>
      </c>
      <c r="E1861" s="12">
        <v>9782</v>
      </c>
    </row>
    <row r="1862" spans="1:5" x14ac:dyDescent="0.3">
      <c r="A1862" s="3" t="s">
        <v>19157</v>
      </c>
      <c r="B1862" s="11" t="s">
        <v>112</v>
      </c>
      <c r="C1862" s="11" t="s">
        <v>17308</v>
      </c>
      <c r="D1862" s="11">
        <v>2</v>
      </c>
      <c r="E1862" s="12">
        <v>14933</v>
      </c>
    </row>
    <row r="1863" spans="1:5" x14ac:dyDescent="0.3">
      <c r="A1863" s="3" t="s">
        <v>19158</v>
      </c>
      <c r="B1863" s="11" t="s">
        <v>350</v>
      </c>
      <c r="C1863" s="11" t="s">
        <v>17308</v>
      </c>
      <c r="D1863" s="11">
        <v>2</v>
      </c>
      <c r="E1863" s="12">
        <v>20735</v>
      </c>
    </row>
    <row r="1864" spans="1:5" x14ac:dyDescent="0.3">
      <c r="A1864" s="3" t="s">
        <v>19159</v>
      </c>
      <c r="B1864" s="11" t="s">
        <v>316</v>
      </c>
      <c r="C1864" s="11" t="s">
        <v>17306</v>
      </c>
      <c r="D1864" s="11">
        <v>9</v>
      </c>
      <c r="E1864" s="12">
        <v>8142</v>
      </c>
    </row>
    <row r="1865" spans="1:5" x14ac:dyDescent="0.3">
      <c r="A1865" s="3" t="s">
        <v>19160</v>
      </c>
      <c r="B1865" s="11" t="s">
        <v>203</v>
      </c>
      <c r="C1865" s="11" t="s">
        <v>17295</v>
      </c>
      <c r="D1865" s="11">
        <v>11</v>
      </c>
      <c r="E1865" s="12">
        <v>13230</v>
      </c>
    </row>
    <row r="1866" spans="1:5" x14ac:dyDescent="0.3">
      <c r="A1866" s="3" t="s">
        <v>19161</v>
      </c>
      <c r="B1866" s="11" t="s">
        <v>162</v>
      </c>
      <c r="C1866" s="11" t="s">
        <v>17306</v>
      </c>
      <c r="D1866" s="11">
        <v>1</v>
      </c>
      <c r="E1866" s="12">
        <v>14965</v>
      </c>
    </row>
    <row r="1867" spans="1:5" x14ac:dyDescent="0.3">
      <c r="A1867" s="3" t="s">
        <v>19162</v>
      </c>
      <c r="B1867" s="11" t="s">
        <v>181</v>
      </c>
      <c r="C1867" s="11" t="s">
        <v>17308</v>
      </c>
      <c r="D1867" s="11">
        <v>12</v>
      </c>
      <c r="E1867" s="12">
        <v>22349</v>
      </c>
    </row>
    <row r="1868" spans="1:5" x14ac:dyDescent="0.3">
      <c r="A1868" s="3" t="s">
        <v>19163</v>
      </c>
      <c r="B1868" s="11" t="s">
        <v>152</v>
      </c>
      <c r="C1868" s="11" t="s">
        <v>17306</v>
      </c>
      <c r="D1868" s="11">
        <v>4</v>
      </c>
      <c r="E1868" s="12">
        <v>14700</v>
      </c>
    </row>
    <row r="1869" spans="1:5" x14ac:dyDescent="0.3">
      <c r="A1869" s="3" t="s">
        <v>19164</v>
      </c>
      <c r="B1869" s="11" t="s">
        <v>214</v>
      </c>
      <c r="C1869" s="11" t="s">
        <v>17297</v>
      </c>
      <c r="D1869" s="11">
        <v>11</v>
      </c>
      <c r="E1869" s="12">
        <v>6244</v>
      </c>
    </row>
    <row r="1870" spans="1:5" x14ac:dyDescent="0.3">
      <c r="A1870" s="3" t="s">
        <v>19165</v>
      </c>
      <c r="B1870" s="11" t="s">
        <v>232</v>
      </c>
      <c r="C1870" s="11" t="s">
        <v>17295</v>
      </c>
      <c r="D1870" s="11">
        <v>2</v>
      </c>
      <c r="E1870" s="12">
        <v>7826</v>
      </c>
    </row>
    <row r="1871" spans="1:5" x14ac:dyDescent="0.3">
      <c r="A1871" s="3" t="s">
        <v>19166</v>
      </c>
      <c r="B1871" s="11" t="s">
        <v>395</v>
      </c>
      <c r="C1871" s="11" t="s">
        <v>17306</v>
      </c>
      <c r="D1871" s="11">
        <v>9</v>
      </c>
      <c r="E1871" s="12">
        <v>1769</v>
      </c>
    </row>
    <row r="1872" spans="1:5" x14ac:dyDescent="0.3">
      <c r="A1872" s="3" t="s">
        <v>19167</v>
      </c>
      <c r="B1872" s="11" t="s">
        <v>401</v>
      </c>
      <c r="C1872" s="11" t="s">
        <v>17297</v>
      </c>
      <c r="D1872" s="11">
        <v>10</v>
      </c>
      <c r="E1872" s="12">
        <v>8463</v>
      </c>
    </row>
    <row r="1873" spans="1:5" x14ac:dyDescent="0.3">
      <c r="A1873" s="3" t="s">
        <v>19168</v>
      </c>
      <c r="B1873" s="11" t="s">
        <v>237</v>
      </c>
      <c r="C1873" s="11" t="s">
        <v>17306</v>
      </c>
      <c r="D1873" s="11">
        <v>11</v>
      </c>
      <c r="E1873" s="12">
        <v>8461</v>
      </c>
    </row>
    <row r="1874" spans="1:5" x14ac:dyDescent="0.3">
      <c r="A1874" s="3" t="s">
        <v>19169</v>
      </c>
      <c r="B1874" s="11" t="s">
        <v>301</v>
      </c>
      <c r="C1874" s="11" t="s">
        <v>17297</v>
      </c>
      <c r="D1874" s="11">
        <v>4</v>
      </c>
      <c r="E1874" s="12">
        <v>20023</v>
      </c>
    </row>
    <row r="1875" spans="1:5" x14ac:dyDescent="0.3">
      <c r="A1875" s="3" t="s">
        <v>19170</v>
      </c>
      <c r="B1875" s="11" t="s">
        <v>216</v>
      </c>
      <c r="C1875" s="11" t="s">
        <v>17297</v>
      </c>
      <c r="D1875" s="11">
        <v>6</v>
      </c>
      <c r="E1875" s="12">
        <v>13036</v>
      </c>
    </row>
    <row r="1876" spans="1:5" x14ac:dyDescent="0.3">
      <c r="A1876" s="3" t="s">
        <v>19171</v>
      </c>
      <c r="B1876" s="11" t="s">
        <v>78</v>
      </c>
      <c r="C1876" s="11" t="s">
        <v>17293</v>
      </c>
      <c r="D1876" s="11">
        <v>2</v>
      </c>
      <c r="E1876" s="12">
        <v>22044</v>
      </c>
    </row>
    <row r="1877" spans="1:5" x14ac:dyDescent="0.3">
      <c r="A1877" s="3" t="s">
        <v>19172</v>
      </c>
      <c r="B1877" s="11" t="s">
        <v>378</v>
      </c>
      <c r="C1877" s="11" t="s">
        <v>17297</v>
      </c>
      <c r="D1877" s="11">
        <v>12</v>
      </c>
      <c r="E1877" s="12">
        <v>17863</v>
      </c>
    </row>
    <row r="1878" spans="1:5" x14ac:dyDescent="0.3">
      <c r="A1878" s="3" t="s">
        <v>19173</v>
      </c>
      <c r="B1878" s="11" t="s">
        <v>107</v>
      </c>
      <c r="C1878" s="11" t="s">
        <v>17295</v>
      </c>
      <c r="D1878" s="11">
        <v>2</v>
      </c>
      <c r="E1878" s="12">
        <v>22924</v>
      </c>
    </row>
    <row r="1879" spans="1:5" x14ac:dyDescent="0.3">
      <c r="A1879" s="3" t="s">
        <v>19174</v>
      </c>
      <c r="B1879" s="11" t="s">
        <v>235</v>
      </c>
      <c r="C1879" s="11" t="s">
        <v>17297</v>
      </c>
      <c r="D1879" s="11">
        <v>3</v>
      </c>
      <c r="E1879" s="12">
        <v>18836</v>
      </c>
    </row>
    <row r="1880" spans="1:5" x14ac:dyDescent="0.3">
      <c r="A1880" s="3" t="s">
        <v>19175</v>
      </c>
      <c r="B1880" s="11" t="s">
        <v>318</v>
      </c>
      <c r="C1880" s="11" t="s">
        <v>17293</v>
      </c>
      <c r="D1880" s="11">
        <v>11</v>
      </c>
      <c r="E1880" s="12">
        <v>5792</v>
      </c>
    </row>
    <row r="1881" spans="1:5" x14ac:dyDescent="0.3">
      <c r="A1881" s="3" t="s">
        <v>19176</v>
      </c>
      <c r="B1881" s="11" t="s">
        <v>387</v>
      </c>
      <c r="C1881" s="11" t="s">
        <v>17297</v>
      </c>
      <c r="D1881" s="11">
        <v>1</v>
      </c>
      <c r="E1881" s="12">
        <v>22637</v>
      </c>
    </row>
    <row r="1882" spans="1:5" x14ac:dyDescent="0.3">
      <c r="A1882" s="3" t="s">
        <v>19177</v>
      </c>
      <c r="B1882" s="11" t="s">
        <v>292</v>
      </c>
      <c r="C1882" s="11" t="s">
        <v>17295</v>
      </c>
      <c r="D1882" s="11">
        <v>8</v>
      </c>
      <c r="E1882" s="12">
        <v>8377</v>
      </c>
    </row>
    <row r="1883" spans="1:5" x14ac:dyDescent="0.3">
      <c r="A1883" s="3" t="s">
        <v>19178</v>
      </c>
      <c r="B1883" s="11" t="s">
        <v>371</v>
      </c>
      <c r="C1883" s="11" t="s">
        <v>17308</v>
      </c>
      <c r="D1883" s="11">
        <v>9</v>
      </c>
      <c r="E1883" s="12">
        <v>22922</v>
      </c>
    </row>
    <row r="1884" spans="1:5" x14ac:dyDescent="0.3">
      <c r="A1884" s="3" t="s">
        <v>19179</v>
      </c>
      <c r="B1884" s="11" t="s">
        <v>162</v>
      </c>
      <c r="C1884" s="11" t="s">
        <v>17306</v>
      </c>
      <c r="D1884" s="11">
        <v>11</v>
      </c>
      <c r="E1884" s="12">
        <v>15386</v>
      </c>
    </row>
    <row r="1885" spans="1:5" x14ac:dyDescent="0.3">
      <c r="A1885" s="3" t="s">
        <v>19180</v>
      </c>
      <c r="B1885" s="11" t="s">
        <v>184</v>
      </c>
      <c r="C1885" s="11" t="s">
        <v>17308</v>
      </c>
      <c r="D1885" s="11">
        <v>8</v>
      </c>
      <c r="E1885" s="12">
        <v>4791</v>
      </c>
    </row>
    <row r="1886" spans="1:5" x14ac:dyDescent="0.3">
      <c r="A1886" s="3" t="s">
        <v>19181</v>
      </c>
      <c r="B1886" s="11" t="s">
        <v>143</v>
      </c>
      <c r="C1886" s="11" t="s">
        <v>17297</v>
      </c>
      <c r="D1886" s="11">
        <v>6</v>
      </c>
      <c r="E1886" s="12">
        <v>17969</v>
      </c>
    </row>
    <row r="1887" spans="1:5" x14ac:dyDescent="0.3">
      <c r="A1887" s="3" t="s">
        <v>19182</v>
      </c>
      <c r="B1887" s="11" t="s">
        <v>196</v>
      </c>
      <c r="C1887" s="11" t="s">
        <v>17306</v>
      </c>
      <c r="D1887" s="11">
        <v>7</v>
      </c>
      <c r="E1887" s="12">
        <v>8782</v>
      </c>
    </row>
    <row r="1888" spans="1:5" x14ac:dyDescent="0.3">
      <c r="A1888" s="3" t="s">
        <v>19183</v>
      </c>
      <c r="B1888" s="11" t="s">
        <v>324</v>
      </c>
      <c r="C1888" s="11" t="s">
        <v>17295</v>
      </c>
      <c r="D1888" s="11">
        <v>11</v>
      </c>
      <c r="E1888" s="12">
        <v>9441</v>
      </c>
    </row>
    <row r="1889" spans="1:5" x14ac:dyDescent="0.3">
      <c r="A1889" s="3" t="s">
        <v>19184</v>
      </c>
      <c r="B1889" s="11" t="s">
        <v>126</v>
      </c>
      <c r="C1889" s="11" t="s">
        <v>17308</v>
      </c>
      <c r="D1889" s="11">
        <v>5</v>
      </c>
      <c r="E1889" s="12">
        <v>15914</v>
      </c>
    </row>
    <row r="1890" spans="1:5" x14ac:dyDescent="0.3">
      <c r="A1890" s="3" t="s">
        <v>19185</v>
      </c>
      <c r="B1890" s="11" t="s">
        <v>303</v>
      </c>
      <c r="C1890" s="11" t="s">
        <v>17295</v>
      </c>
      <c r="D1890" s="11">
        <v>12</v>
      </c>
      <c r="E1890" s="12">
        <v>15733</v>
      </c>
    </row>
    <row r="1891" spans="1:5" x14ac:dyDescent="0.3">
      <c r="A1891" s="3" t="s">
        <v>19186</v>
      </c>
      <c r="B1891" s="11" t="s">
        <v>66</v>
      </c>
      <c r="C1891" s="11" t="s">
        <v>17297</v>
      </c>
      <c r="D1891" s="11">
        <v>10</v>
      </c>
      <c r="E1891" s="12">
        <v>17976</v>
      </c>
    </row>
    <row r="1892" spans="1:5" x14ac:dyDescent="0.3">
      <c r="A1892" s="3" t="s">
        <v>19187</v>
      </c>
      <c r="B1892" s="11" t="s">
        <v>310</v>
      </c>
      <c r="C1892" s="11" t="s">
        <v>17306</v>
      </c>
      <c r="D1892" s="11">
        <v>2</v>
      </c>
      <c r="E1892" s="12">
        <v>23012</v>
      </c>
    </row>
    <row r="1893" spans="1:5" x14ac:dyDescent="0.3">
      <c r="A1893" s="3" t="s">
        <v>19188</v>
      </c>
      <c r="B1893" s="11" t="s">
        <v>312</v>
      </c>
      <c r="C1893" s="11" t="s">
        <v>17297</v>
      </c>
      <c r="D1893" s="11">
        <v>1</v>
      </c>
      <c r="E1893" s="12">
        <v>13463</v>
      </c>
    </row>
    <row r="1894" spans="1:5" x14ac:dyDescent="0.3">
      <c r="A1894" s="3" t="s">
        <v>19189</v>
      </c>
      <c r="B1894" s="11" t="s">
        <v>356</v>
      </c>
      <c r="C1894" s="11" t="s">
        <v>17306</v>
      </c>
      <c r="D1894" s="11">
        <v>2</v>
      </c>
      <c r="E1894" s="12">
        <v>14351</v>
      </c>
    </row>
    <row r="1895" spans="1:5" x14ac:dyDescent="0.3">
      <c r="A1895" s="3" t="s">
        <v>19190</v>
      </c>
      <c r="B1895" s="11" t="s">
        <v>280</v>
      </c>
      <c r="C1895" s="11" t="s">
        <v>17295</v>
      </c>
      <c r="D1895" s="11">
        <v>7</v>
      </c>
      <c r="E1895" s="12">
        <v>17442</v>
      </c>
    </row>
    <row r="1896" spans="1:5" x14ac:dyDescent="0.3">
      <c r="A1896" s="3" t="s">
        <v>19191</v>
      </c>
      <c r="B1896" s="11" t="s">
        <v>334</v>
      </c>
      <c r="C1896" s="11" t="s">
        <v>17293</v>
      </c>
      <c r="D1896" s="11">
        <v>8</v>
      </c>
      <c r="E1896" s="12">
        <v>2383</v>
      </c>
    </row>
    <row r="1897" spans="1:5" x14ac:dyDescent="0.3">
      <c r="A1897" s="3" t="s">
        <v>19192</v>
      </c>
      <c r="B1897" s="11" t="s">
        <v>256</v>
      </c>
      <c r="C1897" s="11" t="s">
        <v>17295</v>
      </c>
      <c r="D1897" s="11">
        <v>9</v>
      </c>
      <c r="E1897" s="12">
        <v>5368</v>
      </c>
    </row>
    <row r="1898" spans="1:5" x14ac:dyDescent="0.3">
      <c r="A1898" s="3" t="s">
        <v>19193</v>
      </c>
      <c r="B1898" s="11" t="s">
        <v>109</v>
      </c>
      <c r="C1898" s="11" t="s">
        <v>17295</v>
      </c>
      <c r="D1898" s="11">
        <v>8</v>
      </c>
      <c r="E1898" s="12">
        <v>20191</v>
      </c>
    </row>
    <row r="1899" spans="1:5" x14ac:dyDescent="0.3">
      <c r="A1899" s="3" t="s">
        <v>19194</v>
      </c>
      <c r="B1899" s="11" t="s">
        <v>157</v>
      </c>
      <c r="C1899" s="11" t="s">
        <v>17308</v>
      </c>
      <c r="D1899" s="11">
        <v>8</v>
      </c>
      <c r="E1899" s="12">
        <v>17589</v>
      </c>
    </row>
    <row r="1900" spans="1:5" x14ac:dyDescent="0.3">
      <c r="A1900" s="3" t="s">
        <v>19195</v>
      </c>
      <c r="B1900" s="11" t="s">
        <v>232</v>
      </c>
      <c r="C1900" s="11" t="s">
        <v>17306</v>
      </c>
      <c r="D1900" s="11">
        <v>9</v>
      </c>
      <c r="E1900" s="12">
        <v>20013</v>
      </c>
    </row>
    <row r="1901" spans="1:5" x14ac:dyDescent="0.3">
      <c r="A1901" s="3" t="s">
        <v>19196</v>
      </c>
      <c r="B1901" s="11" t="s">
        <v>324</v>
      </c>
      <c r="C1901" s="11" t="s">
        <v>17306</v>
      </c>
      <c r="D1901" s="11">
        <v>10</v>
      </c>
      <c r="E1901" s="12">
        <v>8155</v>
      </c>
    </row>
    <row r="1902" spans="1:5" x14ac:dyDescent="0.3">
      <c r="A1902" s="3" t="s">
        <v>19197</v>
      </c>
      <c r="B1902" s="11" t="s">
        <v>98</v>
      </c>
      <c r="C1902" s="11" t="s">
        <v>17308</v>
      </c>
      <c r="D1902" s="11">
        <v>10</v>
      </c>
      <c r="E1902" s="12">
        <v>6183</v>
      </c>
    </row>
    <row r="1903" spans="1:5" x14ac:dyDescent="0.3">
      <c r="A1903" s="3" t="s">
        <v>19198</v>
      </c>
      <c r="B1903" s="11" t="s">
        <v>356</v>
      </c>
      <c r="C1903" s="11" t="s">
        <v>17306</v>
      </c>
      <c r="D1903" s="11">
        <v>10</v>
      </c>
      <c r="E1903" s="12">
        <v>22502</v>
      </c>
    </row>
    <row r="1904" spans="1:5" x14ac:dyDescent="0.3">
      <c r="A1904" s="3" t="s">
        <v>19199</v>
      </c>
      <c r="B1904" s="11" t="s">
        <v>118</v>
      </c>
      <c r="C1904" s="11" t="s">
        <v>17306</v>
      </c>
      <c r="D1904" s="11">
        <v>9</v>
      </c>
      <c r="E1904" s="12">
        <v>18267</v>
      </c>
    </row>
    <row r="1905" spans="1:5" x14ac:dyDescent="0.3">
      <c r="A1905" s="3" t="s">
        <v>19200</v>
      </c>
      <c r="B1905" s="11" t="s">
        <v>251</v>
      </c>
      <c r="C1905" s="11" t="s">
        <v>17306</v>
      </c>
      <c r="D1905" s="11">
        <v>10</v>
      </c>
      <c r="E1905" s="12">
        <v>4281</v>
      </c>
    </row>
    <row r="1906" spans="1:5" x14ac:dyDescent="0.3">
      <c r="A1906" s="3" t="s">
        <v>19201</v>
      </c>
      <c r="B1906" s="11" t="s">
        <v>200</v>
      </c>
      <c r="C1906" s="11" t="s">
        <v>17306</v>
      </c>
      <c r="D1906" s="11">
        <v>2</v>
      </c>
      <c r="E1906" s="12">
        <v>16018</v>
      </c>
    </row>
    <row r="1907" spans="1:5" x14ac:dyDescent="0.3">
      <c r="A1907" s="3" t="s">
        <v>19202</v>
      </c>
      <c r="B1907" s="11" t="s">
        <v>218</v>
      </c>
      <c r="C1907" s="11" t="s">
        <v>17295</v>
      </c>
      <c r="D1907" s="11">
        <v>11</v>
      </c>
      <c r="E1907" s="12">
        <v>20384</v>
      </c>
    </row>
    <row r="1908" spans="1:5" x14ac:dyDescent="0.3">
      <c r="A1908" s="3" t="s">
        <v>19203</v>
      </c>
      <c r="B1908" s="11" t="s">
        <v>149</v>
      </c>
      <c r="C1908" s="11" t="s">
        <v>17293</v>
      </c>
      <c r="D1908" s="11">
        <v>7</v>
      </c>
      <c r="E1908" s="12">
        <v>17460</v>
      </c>
    </row>
    <row r="1909" spans="1:5" x14ac:dyDescent="0.3">
      <c r="A1909" s="3" t="s">
        <v>19204</v>
      </c>
      <c r="B1909" s="11" t="s">
        <v>126</v>
      </c>
      <c r="C1909" s="11" t="s">
        <v>17308</v>
      </c>
      <c r="D1909" s="11">
        <v>10</v>
      </c>
      <c r="E1909" s="12">
        <v>13792</v>
      </c>
    </row>
    <row r="1910" spans="1:5" x14ac:dyDescent="0.3">
      <c r="A1910" s="3" t="s">
        <v>19205</v>
      </c>
      <c r="B1910" s="11" t="s">
        <v>288</v>
      </c>
      <c r="C1910" s="11" t="s">
        <v>17295</v>
      </c>
      <c r="D1910" s="11">
        <v>4</v>
      </c>
      <c r="E1910" s="12">
        <v>5902</v>
      </c>
    </row>
    <row r="1911" spans="1:5" x14ac:dyDescent="0.3">
      <c r="A1911" s="3" t="s">
        <v>19206</v>
      </c>
      <c r="B1911" s="11" t="s">
        <v>329</v>
      </c>
      <c r="C1911" s="11" t="s">
        <v>17293</v>
      </c>
      <c r="D1911" s="11">
        <v>12</v>
      </c>
      <c r="E1911" s="12">
        <v>9056</v>
      </c>
    </row>
    <row r="1912" spans="1:5" x14ac:dyDescent="0.3">
      <c r="A1912" s="3" t="s">
        <v>19207</v>
      </c>
      <c r="B1912" s="11" t="s">
        <v>179</v>
      </c>
      <c r="C1912" s="11" t="s">
        <v>17293</v>
      </c>
      <c r="D1912" s="11">
        <v>8</v>
      </c>
      <c r="E1912" s="12">
        <v>1126</v>
      </c>
    </row>
    <row r="1913" spans="1:5" x14ac:dyDescent="0.3">
      <c r="A1913" s="3" t="s">
        <v>19208</v>
      </c>
      <c r="B1913" s="11" t="s">
        <v>229</v>
      </c>
      <c r="C1913" s="11" t="s">
        <v>17308</v>
      </c>
      <c r="D1913" s="11">
        <v>9</v>
      </c>
      <c r="E1913" s="12">
        <v>2689</v>
      </c>
    </row>
    <row r="1914" spans="1:5" x14ac:dyDescent="0.3">
      <c r="A1914" s="3" t="s">
        <v>19209</v>
      </c>
      <c r="B1914" s="11" t="s">
        <v>292</v>
      </c>
      <c r="C1914" s="11" t="s">
        <v>17306</v>
      </c>
      <c r="D1914" s="11">
        <v>2</v>
      </c>
      <c r="E1914" s="12">
        <v>24607</v>
      </c>
    </row>
    <row r="1915" spans="1:5" x14ac:dyDescent="0.3">
      <c r="A1915" s="3" t="s">
        <v>19210</v>
      </c>
      <c r="B1915" s="11" t="s">
        <v>378</v>
      </c>
      <c r="C1915" s="11" t="s">
        <v>17308</v>
      </c>
      <c r="D1915" s="11">
        <v>8</v>
      </c>
      <c r="E1915" s="12">
        <v>12197</v>
      </c>
    </row>
    <row r="1916" spans="1:5" x14ac:dyDescent="0.3">
      <c r="A1916" s="3" t="s">
        <v>19211</v>
      </c>
      <c r="B1916" s="11" t="s">
        <v>190</v>
      </c>
      <c r="C1916" s="11" t="s">
        <v>17297</v>
      </c>
      <c r="D1916" s="11">
        <v>2</v>
      </c>
      <c r="E1916" s="12">
        <v>12790</v>
      </c>
    </row>
    <row r="1917" spans="1:5" x14ac:dyDescent="0.3">
      <c r="A1917" s="3" t="s">
        <v>19212</v>
      </c>
      <c r="B1917" s="11" t="s">
        <v>267</v>
      </c>
      <c r="C1917" s="11" t="s">
        <v>17295</v>
      </c>
      <c r="D1917" s="11">
        <v>8</v>
      </c>
      <c r="E1917" s="12">
        <v>17685</v>
      </c>
    </row>
    <row r="1918" spans="1:5" x14ac:dyDescent="0.3">
      <c r="A1918" s="3" t="s">
        <v>19213</v>
      </c>
      <c r="B1918" s="11" t="s">
        <v>308</v>
      </c>
      <c r="C1918" s="11" t="s">
        <v>17295</v>
      </c>
      <c r="D1918" s="11">
        <v>10</v>
      </c>
      <c r="E1918" s="12">
        <v>21818</v>
      </c>
    </row>
    <row r="1919" spans="1:5" x14ac:dyDescent="0.3">
      <c r="A1919" s="3" t="s">
        <v>19214</v>
      </c>
      <c r="B1919" s="11" t="s">
        <v>352</v>
      </c>
      <c r="C1919" s="11" t="s">
        <v>17308</v>
      </c>
      <c r="D1919" s="11">
        <v>10</v>
      </c>
      <c r="E1919" s="12">
        <v>14286</v>
      </c>
    </row>
    <row r="1920" spans="1:5" x14ac:dyDescent="0.3">
      <c r="A1920" s="3" t="s">
        <v>19215</v>
      </c>
      <c r="B1920" s="11" t="s">
        <v>73</v>
      </c>
      <c r="C1920" s="11" t="s">
        <v>17297</v>
      </c>
      <c r="D1920" s="11">
        <v>12</v>
      </c>
      <c r="E1920" s="12">
        <v>21771</v>
      </c>
    </row>
    <row r="1921" spans="1:5" x14ac:dyDescent="0.3">
      <c r="A1921" s="3" t="s">
        <v>19216</v>
      </c>
      <c r="B1921" s="11" t="s">
        <v>310</v>
      </c>
      <c r="C1921" s="11" t="s">
        <v>17297</v>
      </c>
      <c r="D1921" s="11">
        <v>9</v>
      </c>
      <c r="E1921" s="12">
        <v>10155</v>
      </c>
    </row>
    <row r="1922" spans="1:5" x14ac:dyDescent="0.3">
      <c r="A1922" s="3" t="s">
        <v>19217</v>
      </c>
      <c r="B1922" s="11" t="s">
        <v>395</v>
      </c>
      <c r="C1922" s="11" t="s">
        <v>17297</v>
      </c>
      <c r="D1922" s="11">
        <v>2</v>
      </c>
      <c r="E1922" s="12">
        <v>19529</v>
      </c>
    </row>
    <row r="1923" spans="1:5" x14ac:dyDescent="0.3">
      <c r="A1923" s="3" t="s">
        <v>19218</v>
      </c>
      <c r="B1923" s="11" t="s">
        <v>248</v>
      </c>
      <c r="C1923" s="11" t="s">
        <v>17308</v>
      </c>
      <c r="D1923" s="11">
        <v>3</v>
      </c>
      <c r="E1923" s="12">
        <v>8193</v>
      </c>
    </row>
    <row r="1924" spans="1:5" x14ac:dyDescent="0.3">
      <c r="A1924" s="3" t="s">
        <v>19219</v>
      </c>
      <c r="B1924" s="11" t="s">
        <v>66</v>
      </c>
      <c r="C1924" s="11" t="s">
        <v>17308</v>
      </c>
      <c r="D1924" s="11">
        <v>1</v>
      </c>
      <c r="E1924" s="12">
        <v>13171</v>
      </c>
    </row>
    <row r="1925" spans="1:5" x14ac:dyDescent="0.3">
      <c r="A1925" s="3" t="s">
        <v>19220</v>
      </c>
      <c r="B1925" s="11" t="s">
        <v>47</v>
      </c>
      <c r="C1925" s="11" t="s">
        <v>17308</v>
      </c>
      <c r="D1925" s="11">
        <v>1</v>
      </c>
      <c r="E1925" s="12">
        <v>7075</v>
      </c>
    </row>
    <row r="1926" spans="1:5" x14ac:dyDescent="0.3">
      <c r="A1926" s="3" t="s">
        <v>19221</v>
      </c>
      <c r="B1926" s="11" t="s">
        <v>303</v>
      </c>
      <c r="C1926" s="11" t="s">
        <v>17297</v>
      </c>
      <c r="D1926" s="11">
        <v>5</v>
      </c>
      <c r="E1926" s="12">
        <v>9597</v>
      </c>
    </row>
    <row r="1927" spans="1:5" x14ac:dyDescent="0.3">
      <c r="A1927" s="3" t="s">
        <v>19222</v>
      </c>
      <c r="B1927" s="11" t="s">
        <v>13</v>
      </c>
      <c r="C1927" s="11" t="s">
        <v>17308</v>
      </c>
      <c r="D1927" s="11">
        <v>1</v>
      </c>
      <c r="E1927" s="12">
        <v>11498</v>
      </c>
    </row>
    <row r="1928" spans="1:5" x14ac:dyDescent="0.3">
      <c r="A1928" s="3" t="s">
        <v>19223</v>
      </c>
      <c r="B1928" s="11" t="s">
        <v>369</v>
      </c>
      <c r="C1928" s="11" t="s">
        <v>17295</v>
      </c>
      <c r="D1928" s="11">
        <v>7</v>
      </c>
      <c r="E1928" s="12">
        <v>22250</v>
      </c>
    </row>
    <row r="1929" spans="1:5" x14ac:dyDescent="0.3">
      <c r="A1929" s="3" t="s">
        <v>19224</v>
      </c>
      <c r="B1929" s="11" t="s">
        <v>198</v>
      </c>
      <c r="C1929" s="11" t="s">
        <v>17295</v>
      </c>
      <c r="D1929" s="11">
        <v>12</v>
      </c>
      <c r="E1929" s="12">
        <v>22744</v>
      </c>
    </row>
    <row r="1930" spans="1:5" x14ac:dyDescent="0.3">
      <c r="A1930" s="3" t="s">
        <v>19225</v>
      </c>
      <c r="B1930" s="11" t="s">
        <v>37</v>
      </c>
      <c r="C1930" s="11" t="s">
        <v>17295</v>
      </c>
      <c r="D1930" s="11">
        <v>11</v>
      </c>
      <c r="E1930" s="12">
        <v>3389</v>
      </c>
    </row>
    <row r="1931" spans="1:5" x14ac:dyDescent="0.3">
      <c r="A1931" s="3" t="s">
        <v>19226</v>
      </c>
      <c r="B1931" s="11" t="s">
        <v>98</v>
      </c>
      <c r="C1931" s="11" t="s">
        <v>17306</v>
      </c>
      <c r="D1931" s="11">
        <v>6</v>
      </c>
      <c r="E1931" s="12">
        <v>23063</v>
      </c>
    </row>
    <row r="1932" spans="1:5" x14ac:dyDescent="0.3">
      <c r="A1932" s="3" t="s">
        <v>19227</v>
      </c>
      <c r="B1932" s="11" t="s">
        <v>168</v>
      </c>
      <c r="C1932" s="11" t="s">
        <v>17297</v>
      </c>
      <c r="D1932" s="11">
        <v>6</v>
      </c>
      <c r="E1932" s="12">
        <v>20248</v>
      </c>
    </row>
    <row r="1933" spans="1:5" x14ac:dyDescent="0.3">
      <c r="A1933" s="3" t="s">
        <v>19228</v>
      </c>
      <c r="B1933" s="11" t="s">
        <v>239</v>
      </c>
      <c r="C1933" s="11" t="s">
        <v>17306</v>
      </c>
      <c r="D1933" s="11">
        <v>2</v>
      </c>
      <c r="E1933" s="12">
        <v>12240</v>
      </c>
    </row>
    <row r="1934" spans="1:5" x14ac:dyDescent="0.3">
      <c r="A1934" s="3" t="s">
        <v>19229</v>
      </c>
      <c r="B1934" s="11" t="s">
        <v>318</v>
      </c>
      <c r="C1934" s="11" t="s">
        <v>17293</v>
      </c>
      <c r="D1934" s="11">
        <v>12</v>
      </c>
      <c r="E1934" s="12">
        <v>17506</v>
      </c>
    </row>
    <row r="1935" spans="1:5" x14ac:dyDescent="0.3">
      <c r="A1935" s="3" t="s">
        <v>19230</v>
      </c>
      <c r="B1935" s="11" t="s">
        <v>336</v>
      </c>
      <c r="C1935" s="11" t="s">
        <v>17297</v>
      </c>
      <c r="D1935" s="11">
        <v>8</v>
      </c>
      <c r="E1935" s="12">
        <v>9149</v>
      </c>
    </row>
    <row r="1936" spans="1:5" x14ac:dyDescent="0.3">
      <c r="A1936" s="3" t="s">
        <v>19231</v>
      </c>
      <c r="B1936" s="11" t="s">
        <v>140</v>
      </c>
      <c r="C1936" s="11" t="s">
        <v>17308</v>
      </c>
      <c r="D1936" s="11">
        <v>4</v>
      </c>
      <c r="E1936" s="12">
        <v>2351</v>
      </c>
    </row>
    <row r="1937" spans="1:5" x14ac:dyDescent="0.3">
      <c r="A1937" s="3" t="s">
        <v>19232</v>
      </c>
      <c r="B1937" s="11" t="s">
        <v>382</v>
      </c>
      <c r="C1937" s="11" t="s">
        <v>17293</v>
      </c>
      <c r="D1937" s="11">
        <v>4</v>
      </c>
      <c r="E1937" s="12">
        <v>23355</v>
      </c>
    </row>
    <row r="1938" spans="1:5" x14ac:dyDescent="0.3">
      <c r="A1938" s="3" t="s">
        <v>19233</v>
      </c>
      <c r="B1938" s="11" t="s">
        <v>89</v>
      </c>
      <c r="C1938" s="11" t="s">
        <v>17293</v>
      </c>
      <c r="D1938" s="11">
        <v>5</v>
      </c>
      <c r="E1938" s="12">
        <v>12630</v>
      </c>
    </row>
    <row r="1939" spans="1:5" x14ac:dyDescent="0.3">
      <c r="A1939" s="3" t="s">
        <v>19234</v>
      </c>
      <c r="B1939" s="11" t="s">
        <v>162</v>
      </c>
      <c r="C1939" s="11" t="s">
        <v>17293</v>
      </c>
      <c r="D1939" s="11">
        <v>1</v>
      </c>
      <c r="E1939" s="12">
        <v>8839</v>
      </c>
    </row>
    <row r="1940" spans="1:5" x14ac:dyDescent="0.3">
      <c r="A1940" s="3" t="s">
        <v>19235</v>
      </c>
      <c r="B1940" s="11" t="s">
        <v>8</v>
      </c>
      <c r="C1940" s="11" t="s">
        <v>17306</v>
      </c>
      <c r="D1940" s="11">
        <v>7</v>
      </c>
      <c r="E1940" s="12">
        <v>16180</v>
      </c>
    </row>
    <row r="1941" spans="1:5" x14ac:dyDescent="0.3">
      <c r="A1941" s="3" t="s">
        <v>19236</v>
      </c>
      <c r="B1941" s="11" t="s">
        <v>314</v>
      </c>
      <c r="C1941" s="11" t="s">
        <v>17308</v>
      </c>
      <c r="D1941" s="11">
        <v>8</v>
      </c>
      <c r="E1941" s="12">
        <v>4409</v>
      </c>
    </row>
    <row r="1942" spans="1:5" x14ac:dyDescent="0.3">
      <c r="A1942" s="3" t="s">
        <v>19237</v>
      </c>
      <c r="B1942" s="11" t="s">
        <v>344</v>
      </c>
      <c r="C1942" s="11" t="s">
        <v>17295</v>
      </c>
      <c r="D1942" s="11">
        <v>9</v>
      </c>
      <c r="E1942" s="12">
        <v>7543</v>
      </c>
    </row>
    <row r="1943" spans="1:5" x14ac:dyDescent="0.3">
      <c r="A1943" s="3" t="s">
        <v>19238</v>
      </c>
      <c r="B1943" s="11" t="s">
        <v>208</v>
      </c>
      <c r="C1943" s="11" t="s">
        <v>17308</v>
      </c>
      <c r="D1943" s="11">
        <v>9</v>
      </c>
      <c r="E1943" s="12">
        <v>5150</v>
      </c>
    </row>
    <row r="1944" spans="1:5" x14ac:dyDescent="0.3">
      <c r="A1944" s="3" t="s">
        <v>19239</v>
      </c>
      <c r="B1944" s="11" t="s">
        <v>216</v>
      </c>
      <c r="C1944" s="11" t="s">
        <v>17308</v>
      </c>
      <c r="D1944" s="11">
        <v>7</v>
      </c>
      <c r="E1944" s="12">
        <v>8969</v>
      </c>
    </row>
    <row r="1945" spans="1:5" x14ac:dyDescent="0.3">
      <c r="A1945" s="3" t="s">
        <v>19240</v>
      </c>
      <c r="B1945" s="11" t="s">
        <v>81</v>
      </c>
      <c r="C1945" s="11" t="s">
        <v>17306</v>
      </c>
      <c r="D1945" s="11">
        <v>2</v>
      </c>
      <c r="E1945" s="12">
        <v>13326</v>
      </c>
    </row>
    <row r="1946" spans="1:5" x14ac:dyDescent="0.3">
      <c r="A1946" s="3" t="s">
        <v>19241</v>
      </c>
      <c r="B1946" s="11" t="s">
        <v>116</v>
      </c>
      <c r="C1946" s="11" t="s">
        <v>17308</v>
      </c>
      <c r="D1946" s="11">
        <v>5</v>
      </c>
      <c r="E1946" s="12">
        <v>15926</v>
      </c>
    </row>
    <row r="1947" spans="1:5" x14ac:dyDescent="0.3">
      <c r="A1947" s="3" t="s">
        <v>19242</v>
      </c>
      <c r="B1947" s="11" t="s">
        <v>50</v>
      </c>
      <c r="C1947" s="11" t="s">
        <v>17293</v>
      </c>
      <c r="D1947" s="11">
        <v>1</v>
      </c>
      <c r="E1947" s="12">
        <v>6443</v>
      </c>
    </row>
    <row r="1948" spans="1:5" x14ac:dyDescent="0.3">
      <c r="A1948" s="3" t="s">
        <v>19243</v>
      </c>
      <c r="B1948" s="11" t="s">
        <v>37</v>
      </c>
      <c r="C1948" s="11" t="s">
        <v>17295</v>
      </c>
      <c r="D1948" s="11">
        <v>10</v>
      </c>
      <c r="E1948" s="12">
        <v>4580</v>
      </c>
    </row>
    <row r="1949" spans="1:5" x14ac:dyDescent="0.3">
      <c r="A1949" s="3" t="s">
        <v>19244</v>
      </c>
      <c r="B1949" s="11" t="s">
        <v>243</v>
      </c>
      <c r="C1949" s="11" t="s">
        <v>17293</v>
      </c>
      <c r="D1949" s="11">
        <v>11</v>
      </c>
      <c r="E1949" s="12">
        <v>24324</v>
      </c>
    </row>
    <row r="1950" spans="1:5" x14ac:dyDescent="0.3">
      <c r="A1950" s="3" t="s">
        <v>19245</v>
      </c>
      <c r="B1950" s="11" t="s">
        <v>282</v>
      </c>
      <c r="C1950" s="11" t="s">
        <v>17295</v>
      </c>
      <c r="D1950" s="11">
        <v>5</v>
      </c>
      <c r="E1950" s="12">
        <v>8832</v>
      </c>
    </row>
    <row r="1951" spans="1:5" x14ac:dyDescent="0.3">
      <c r="A1951" s="3" t="s">
        <v>19246</v>
      </c>
      <c r="B1951" s="11" t="s">
        <v>116</v>
      </c>
      <c r="C1951" s="11" t="s">
        <v>17297</v>
      </c>
      <c r="D1951" s="11">
        <v>6</v>
      </c>
      <c r="E1951" s="12">
        <v>19823</v>
      </c>
    </row>
    <row r="1952" spans="1:5" x14ac:dyDescent="0.3">
      <c r="A1952" s="3" t="s">
        <v>19247</v>
      </c>
      <c r="B1952" s="11" t="s">
        <v>214</v>
      </c>
      <c r="C1952" s="11" t="s">
        <v>17308</v>
      </c>
      <c r="D1952" s="11">
        <v>1</v>
      </c>
      <c r="E1952" s="12">
        <v>1945</v>
      </c>
    </row>
    <row r="1953" spans="1:5" x14ac:dyDescent="0.3">
      <c r="A1953" s="3" t="s">
        <v>19248</v>
      </c>
      <c r="B1953" s="11" t="s">
        <v>316</v>
      </c>
      <c r="C1953" s="11" t="s">
        <v>17306</v>
      </c>
      <c r="D1953" s="11">
        <v>3</v>
      </c>
      <c r="E1953" s="12">
        <v>14393</v>
      </c>
    </row>
    <row r="1954" spans="1:5" x14ac:dyDescent="0.3">
      <c r="A1954" s="3" t="s">
        <v>19249</v>
      </c>
      <c r="B1954" s="11" t="s">
        <v>208</v>
      </c>
      <c r="C1954" s="11" t="s">
        <v>17295</v>
      </c>
      <c r="D1954" s="11">
        <v>12</v>
      </c>
      <c r="E1954" s="12">
        <v>8389</v>
      </c>
    </row>
    <row r="1955" spans="1:5" x14ac:dyDescent="0.3">
      <c r="A1955" s="3" t="s">
        <v>19250</v>
      </c>
      <c r="B1955" s="11" t="s">
        <v>143</v>
      </c>
      <c r="C1955" s="11" t="s">
        <v>17308</v>
      </c>
      <c r="D1955" s="11">
        <v>7</v>
      </c>
      <c r="E1955" s="12">
        <v>9755</v>
      </c>
    </row>
    <row r="1956" spans="1:5" x14ac:dyDescent="0.3">
      <c r="A1956" s="3" t="s">
        <v>19251</v>
      </c>
      <c r="B1956" s="11" t="s">
        <v>95</v>
      </c>
      <c r="C1956" s="11" t="s">
        <v>17306</v>
      </c>
      <c r="D1956" s="11">
        <v>4</v>
      </c>
      <c r="E1956" s="12">
        <v>3948</v>
      </c>
    </row>
    <row r="1957" spans="1:5" x14ac:dyDescent="0.3">
      <c r="A1957" s="3" t="s">
        <v>19252</v>
      </c>
      <c r="B1957" s="11" t="s">
        <v>73</v>
      </c>
      <c r="C1957" s="11" t="s">
        <v>17293</v>
      </c>
      <c r="D1957" s="11">
        <v>6</v>
      </c>
      <c r="E1957" s="12">
        <v>12869</v>
      </c>
    </row>
    <row r="1958" spans="1:5" x14ac:dyDescent="0.3">
      <c r="A1958" s="3" t="s">
        <v>19253</v>
      </c>
      <c r="B1958" s="11" t="s">
        <v>177</v>
      </c>
      <c r="C1958" s="11" t="s">
        <v>17293</v>
      </c>
      <c r="D1958" s="11">
        <v>1</v>
      </c>
      <c r="E1958" s="12">
        <v>3552</v>
      </c>
    </row>
    <row r="1959" spans="1:5" x14ac:dyDescent="0.3">
      <c r="A1959" s="3" t="s">
        <v>19254</v>
      </c>
      <c r="B1959" s="11" t="s">
        <v>149</v>
      </c>
      <c r="C1959" s="11" t="s">
        <v>17295</v>
      </c>
      <c r="D1959" s="11">
        <v>3</v>
      </c>
      <c r="E1959" s="12">
        <v>17278</v>
      </c>
    </row>
    <row r="1960" spans="1:5" x14ac:dyDescent="0.3">
      <c r="A1960" s="3" t="s">
        <v>19255</v>
      </c>
      <c r="B1960" s="11" t="s">
        <v>354</v>
      </c>
      <c r="C1960" s="11" t="s">
        <v>17295</v>
      </c>
      <c r="D1960" s="11">
        <v>6</v>
      </c>
      <c r="E1960" s="12">
        <v>8402</v>
      </c>
    </row>
    <row r="1961" spans="1:5" x14ac:dyDescent="0.3">
      <c r="A1961" s="3" t="s">
        <v>19256</v>
      </c>
      <c r="B1961" s="11" t="s">
        <v>155</v>
      </c>
      <c r="C1961" s="11" t="s">
        <v>17306</v>
      </c>
      <c r="D1961" s="11">
        <v>2</v>
      </c>
      <c r="E1961" s="12">
        <v>7299</v>
      </c>
    </row>
    <row r="1962" spans="1:5" x14ac:dyDescent="0.3">
      <c r="A1962" s="3" t="s">
        <v>19257</v>
      </c>
      <c r="B1962" s="11" t="s">
        <v>179</v>
      </c>
      <c r="C1962" s="11" t="s">
        <v>17308</v>
      </c>
      <c r="D1962" s="11">
        <v>11</v>
      </c>
      <c r="E1962" s="12">
        <v>6141</v>
      </c>
    </row>
    <row r="1963" spans="1:5" x14ac:dyDescent="0.3">
      <c r="A1963" s="3" t="s">
        <v>19258</v>
      </c>
      <c r="B1963" s="11" t="s">
        <v>226</v>
      </c>
      <c r="C1963" s="11" t="s">
        <v>17306</v>
      </c>
      <c r="D1963" s="11">
        <v>2</v>
      </c>
      <c r="E1963" s="12">
        <v>1309</v>
      </c>
    </row>
    <row r="1964" spans="1:5" x14ac:dyDescent="0.3">
      <c r="A1964" s="3" t="s">
        <v>19259</v>
      </c>
      <c r="B1964" s="11" t="s">
        <v>243</v>
      </c>
      <c r="C1964" s="11" t="s">
        <v>17293</v>
      </c>
      <c r="D1964" s="11">
        <v>9</v>
      </c>
      <c r="E1964" s="12">
        <v>15953</v>
      </c>
    </row>
    <row r="1965" spans="1:5" x14ac:dyDescent="0.3">
      <c r="A1965" s="3" t="s">
        <v>19260</v>
      </c>
      <c r="B1965" s="11" t="s">
        <v>296</v>
      </c>
      <c r="C1965" s="11" t="s">
        <v>17308</v>
      </c>
      <c r="D1965" s="11">
        <v>11</v>
      </c>
      <c r="E1965" s="12">
        <v>3036</v>
      </c>
    </row>
    <row r="1966" spans="1:5" x14ac:dyDescent="0.3">
      <c r="A1966" s="3" t="s">
        <v>19261</v>
      </c>
      <c r="B1966" s="11" t="s">
        <v>184</v>
      </c>
      <c r="C1966" s="11" t="s">
        <v>17308</v>
      </c>
      <c r="D1966" s="11">
        <v>10</v>
      </c>
      <c r="E1966" s="12">
        <v>6661</v>
      </c>
    </row>
    <row r="1967" spans="1:5" x14ac:dyDescent="0.3">
      <c r="A1967" s="3" t="s">
        <v>19262</v>
      </c>
      <c r="B1967" s="11" t="s">
        <v>69</v>
      </c>
      <c r="C1967" s="11" t="s">
        <v>17293</v>
      </c>
      <c r="D1967" s="11">
        <v>7</v>
      </c>
      <c r="E1967" s="12">
        <v>7601</v>
      </c>
    </row>
    <row r="1968" spans="1:5" x14ac:dyDescent="0.3">
      <c r="A1968" s="3" t="s">
        <v>19263</v>
      </c>
      <c r="B1968" s="11" t="s">
        <v>69</v>
      </c>
      <c r="C1968" s="11" t="s">
        <v>17306</v>
      </c>
      <c r="D1968" s="11">
        <v>6</v>
      </c>
      <c r="E1968" s="12">
        <v>23768</v>
      </c>
    </row>
    <row r="1969" spans="1:5" x14ac:dyDescent="0.3">
      <c r="A1969" s="3" t="s">
        <v>19264</v>
      </c>
      <c r="B1969" s="11" t="s">
        <v>162</v>
      </c>
      <c r="C1969" s="11" t="s">
        <v>17308</v>
      </c>
      <c r="D1969" s="11">
        <v>7</v>
      </c>
      <c r="E1969" s="12">
        <v>10584</v>
      </c>
    </row>
    <row r="1970" spans="1:5" x14ac:dyDescent="0.3">
      <c r="A1970" s="3" t="s">
        <v>19265</v>
      </c>
      <c r="B1970" s="11" t="s">
        <v>296</v>
      </c>
      <c r="C1970" s="11" t="s">
        <v>17293</v>
      </c>
      <c r="D1970" s="11">
        <v>2</v>
      </c>
      <c r="E1970" s="12">
        <v>1582</v>
      </c>
    </row>
    <row r="1971" spans="1:5" x14ac:dyDescent="0.3">
      <c r="A1971" s="3" t="s">
        <v>19266</v>
      </c>
      <c r="B1971" s="11" t="s">
        <v>356</v>
      </c>
      <c r="C1971" s="11" t="s">
        <v>17297</v>
      </c>
      <c r="D1971" s="11">
        <v>11</v>
      </c>
      <c r="E1971" s="12">
        <v>9520</v>
      </c>
    </row>
    <row r="1972" spans="1:5" x14ac:dyDescent="0.3">
      <c r="A1972" s="3" t="s">
        <v>19267</v>
      </c>
      <c r="B1972" s="11" t="s">
        <v>140</v>
      </c>
      <c r="C1972" s="11" t="s">
        <v>17308</v>
      </c>
      <c r="D1972" s="11">
        <v>2</v>
      </c>
      <c r="E1972" s="12">
        <v>9167</v>
      </c>
    </row>
    <row r="1973" spans="1:5" x14ac:dyDescent="0.3">
      <c r="A1973" s="3" t="s">
        <v>19268</v>
      </c>
      <c r="B1973" s="11" t="s">
        <v>76</v>
      </c>
      <c r="C1973" s="11" t="s">
        <v>17297</v>
      </c>
      <c r="D1973" s="11">
        <v>11</v>
      </c>
      <c r="E1973" s="12">
        <v>3211</v>
      </c>
    </row>
    <row r="1974" spans="1:5" x14ac:dyDescent="0.3">
      <c r="A1974" s="3" t="s">
        <v>19269</v>
      </c>
      <c r="B1974" s="11" t="s">
        <v>229</v>
      </c>
      <c r="C1974" s="11" t="s">
        <v>17293</v>
      </c>
      <c r="D1974" s="11">
        <v>9</v>
      </c>
      <c r="E1974" s="12">
        <v>19519</v>
      </c>
    </row>
    <row r="1975" spans="1:5" x14ac:dyDescent="0.3">
      <c r="A1975" s="3" t="s">
        <v>19270</v>
      </c>
      <c r="B1975" s="11" t="s">
        <v>354</v>
      </c>
      <c r="C1975" s="11" t="s">
        <v>17306</v>
      </c>
      <c r="D1975" s="11">
        <v>12</v>
      </c>
      <c r="E1975" s="12">
        <v>13191</v>
      </c>
    </row>
    <row r="1976" spans="1:5" x14ac:dyDescent="0.3">
      <c r="A1976" s="3" t="s">
        <v>19271</v>
      </c>
      <c r="B1976" s="11" t="s">
        <v>92</v>
      </c>
      <c r="C1976" s="11" t="s">
        <v>17295</v>
      </c>
      <c r="D1976" s="11">
        <v>2</v>
      </c>
      <c r="E1976" s="12">
        <v>24722</v>
      </c>
    </row>
    <row r="1977" spans="1:5" x14ac:dyDescent="0.3">
      <c r="A1977" s="3" t="s">
        <v>19272</v>
      </c>
      <c r="B1977" s="11" t="s">
        <v>278</v>
      </c>
      <c r="C1977" s="11" t="s">
        <v>17297</v>
      </c>
      <c r="D1977" s="11">
        <v>7</v>
      </c>
      <c r="E1977" s="12">
        <v>14322</v>
      </c>
    </row>
    <row r="1978" spans="1:5" x14ac:dyDescent="0.3">
      <c r="A1978" s="3" t="s">
        <v>19273</v>
      </c>
      <c r="B1978" s="11" t="s">
        <v>214</v>
      </c>
      <c r="C1978" s="11" t="s">
        <v>17306</v>
      </c>
      <c r="D1978" s="11">
        <v>9</v>
      </c>
      <c r="E1978" s="12">
        <v>17389</v>
      </c>
    </row>
    <row r="1979" spans="1:5" x14ac:dyDescent="0.3">
      <c r="A1979" s="3" t="s">
        <v>19274</v>
      </c>
      <c r="B1979" s="11" t="s">
        <v>350</v>
      </c>
      <c r="C1979" s="11" t="s">
        <v>17297</v>
      </c>
      <c r="D1979" s="11">
        <v>6</v>
      </c>
      <c r="E1979" s="12">
        <v>4926</v>
      </c>
    </row>
    <row r="1980" spans="1:5" x14ac:dyDescent="0.3">
      <c r="A1980" s="3" t="s">
        <v>19275</v>
      </c>
      <c r="B1980" s="11" t="s">
        <v>393</v>
      </c>
      <c r="C1980" s="11" t="s">
        <v>17297</v>
      </c>
      <c r="D1980" s="11">
        <v>5</v>
      </c>
      <c r="E1980" s="12">
        <v>16498</v>
      </c>
    </row>
    <row r="1981" spans="1:5" x14ac:dyDescent="0.3">
      <c r="A1981" s="3" t="s">
        <v>19276</v>
      </c>
      <c r="B1981" s="11" t="s">
        <v>241</v>
      </c>
      <c r="C1981" s="11" t="s">
        <v>17306</v>
      </c>
      <c r="D1981" s="11">
        <v>12</v>
      </c>
      <c r="E1981" s="12">
        <v>11415</v>
      </c>
    </row>
    <row r="1982" spans="1:5" x14ac:dyDescent="0.3">
      <c r="A1982" s="3" t="s">
        <v>19277</v>
      </c>
      <c r="B1982" s="11" t="s">
        <v>196</v>
      </c>
      <c r="C1982" s="11" t="s">
        <v>17293</v>
      </c>
      <c r="D1982" s="11">
        <v>3</v>
      </c>
      <c r="E1982" s="12">
        <v>14175</v>
      </c>
    </row>
    <row r="1983" spans="1:5" x14ac:dyDescent="0.3">
      <c r="A1983" s="3" t="s">
        <v>19278</v>
      </c>
      <c r="B1983" s="11" t="s">
        <v>360</v>
      </c>
      <c r="C1983" s="11" t="s">
        <v>17295</v>
      </c>
      <c r="D1983" s="11">
        <v>7</v>
      </c>
      <c r="E1983" s="12">
        <v>14691</v>
      </c>
    </row>
    <row r="1984" spans="1:5" x14ac:dyDescent="0.3">
      <c r="A1984" s="3" t="s">
        <v>19279</v>
      </c>
      <c r="B1984" s="11" t="s">
        <v>373</v>
      </c>
      <c r="C1984" s="11" t="s">
        <v>17293</v>
      </c>
      <c r="D1984" s="11">
        <v>10</v>
      </c>
      <c r="E1984" s="12">
        <v>24686</v>
      </c>
    </row>
    <row r="1985" spans="1:5" x14ac:dyDescent="0.3">
      <c r="A1985" s="3" t="s">
        <v>19280</v>
      </c>
      <c r="B1985" s="11" t="s">
        <v>387</v>
      </c>
      <c r="C1985" s="11" t="s">
        <v>17306</v>
      </c>
      <c r="D1985" s="11">
        <v>1</v>
      </c>
      <c r="E1985" s="12">
        <v>23014</v>
      </c>
    </row>
    <row r="1986" spans="1:5" x14ac:dyDescent="0.3">
      <c r="A1986" s="3" t="s">
        <v>19281</v>
      </c>
      <c r="B1986" s="11" t="s">
        <v>152</v>
      </c>
      <c r="C1986" s="11" t="s">
        <v>17306</v>
      </c>
      <c r="D1986" s="11">
        <v>7</v>
      </c>
      <c r="E1986" s="12">
        <v>13442</v>
      </c>
    </row>
    <row r="1987" spans="1:5" x14ac:dyDescent="0.3">
      <c r="A1987" s="3" t="s">
        <v>19282</v>
      </c>
      <c r="B1987" s="11" t="s">
        <v>376</v>
      </c>
      <c r="C1987" s="11" t="s">
        <v>17295</v>
      </c>
      <c r="D1987" s="11">
        <v>1</v>
      </c>
      <c r="E1987" s="12">
        <v>14071</v>
      </c>
    </row>
    <row r="1988" spans="1:5" x14ac:dyDescent="0.3">
      <c r="A1988" s="3" t="s">
        <v>19283</v>
      </c>
      <c r="B1988" s="11" t="s">
        <v>334</v>
      </c>
      <c r="C1988" s="11" t="s">
        <v>17308</v>
      </c>
      <c r="D1988" s="11">
        <v>11</v>
      </c>
      <c r="E1988" s="12">
        <v>6113</v>
      </c>
    </row>
    <row r="1989" spans="1:5" x14ac:dyDescent="0.3">
      <c r="A1989" s="3" t="s">
        <v>19284</v>
      </c>
      <c r="B1989" s="11" t="s">
        <v>69</v>
      </c>
      <c r="C1989" s="11" t="s">
        <v>17308</v>
      </c>
      <c r="D1989" s="11">
        <v>6</v>
      </c>
      <c r="E1989" s="12">
        <v>6452</v>
      </c>
    </row>
    <row r="1990" spans="1:5" x14ac:dyDescent="0.3">
      <c r="A1990" s="3" t="s">
        <v>19285</v>
      </c>
      <c r="B1990" s="11" t="s">
        <v>312</v>
      </c>
      <c r="C1990" s="11" t="s">
        <v>17308</v>
      </c>
      <c r="D1990" s="11">
        <v>1</v>
      </c>
      <c r="E1990" s="12">
        <v>8421</v>
      </c>
    </row>
    <row r="1991" spans="1:5" x14ac:dyDescent="0.3">
      <c r="A1991" s="3" t="s">
        <v>19286</v>
      </c>
      <c r="B1991" s="11" t="s">
        <v>32</v>
      </c>
      <c r="C1991" s="11" t="s">
        <v>17297</v>
      </c>
      <c r="D1991" s="11">
        <v>6</v>
      </c>
      <c r="E1991" s="12">
        <v>15595</v>
      </c>
    </row>
    <row r="1992" spans="1:5" x14ac:dyDescent="0.3">
      <c r="A1992" s="3" t="s">
        <v>19287</v>
      </c>
      <c r="B1992" s="11" t="s">
        <v>50</v>
      </c>
      <c r="C1992" s="11" t="s">
        <v>17295</v>
      </c>
      <c r="D1992" s="11">
        <v>5</v>
      </c>
      <c r="E1992" s="12">
        <v>16391</v>
      </c>
    </row>
    <row r="1993" spans="1:5" x14ac:dyDescent="0.3">
      <c r="A1993" s="3" t="s">
        <v>19288</v>
      </c>
      <c r="B1993" s="11" t="s">
        <v>133</v>
      </c>
      <c r="C1993" s="11" t="s">
        <v>17308</v>
      </c>
      <c r="D1993" s="11">
        <v>11</v>
      </c>
      <c r="E1993" s="12">
        <v>11061</v>
      </c>
    </row>
    <row r="1994" spans="1:5" x14ac:dyDescent="0.3">
      <c r="A1994" s="3" t="s">
        <v>19289</v>
      </c>
      <c r="B1994" s="11" t="s">
        <v>318</v>
      </c>
      <c r="C1994" s="11" t="s">
        <v>17306</v>
      </c>
      <c r="D1994" s="11">
        <v>10</v>
      </c>
      <c r="E1994" s="12">
        <v>3529</v>
      </c>
    </row>
    <row r="1995" spans="1:5" x14ac:dyDescent="0.3">
      <c r="A1995" s="3" t="s">
        <v>19290</v>
      </c>
      <c r="B1995" s="11" t="s">
        <v>149</v>
      </c>
      <c r="C1995" s="11" t="s">
        <v>17308</v>
      </c>
      <c r="D1995" s="11">
        <v>9</v>
      </c>
      <c r="E1995" s="12">
        <v>11841</v>
      </c>
    </row>
    <row r="1996" spans="1:5" x14ac:dyDescent="0.3">
      <c r="A1996" s="3" t="s">
        <v>19291</v>
      </c>
      <c r="B1996" s="11" t="s">
        <v>128</v>
      </c>
      <c r="C1996" s="11" t="s">
        <v>17306</v>
      </c>
      <c r="D1996" s="11">
        <v>12</v>
      </c>
      <c r="E1996" s="12">
        <v>13673</v>
      </c>
    </row>
    <row r="1997" spans="1:5" x14ac:dyDescent="0.3">
      <c r="A1997" s="3" t="s">
        <v>19292</v>
      </c>
      <c r="B1997" s="11" t="s">
        <v>318</v>
      </c>
      <c r="C1997" s="11" t="s">
        <v>17308</v>
      </c>
      <c r="D1997" s="11">
        <v>4</v>
      </c>
      <c r="E1997" s="12">
        <v>2405</v>
      </c>
    </row>
    <row r="1998" spans="1:5" x14ac:dyDescent="0.3">
      <c r="A1998" s="3" t="s">
        <v>19293</v>
      </c>
      <c r="B1998" s="11" t="s">
        <v>198</v>
      </c>
      <c r="C1998" s="11" t="s">
        <v>17308</v>
      </c>
      <c r="D1998" s="11">
        <v>4</v>
      </c>
      <c r="E1998" s="12">
        <v>4562</v>
      </c>
    </row>
    <row r="1999" spans="1:5" x14ac:dyDescent="0.3">
      <c r="A1999" s="3" t="s">
        <v>19294</v>
      </c>
      <c r="B1999" s="11" t="s">
        <v>272</v>
      </c>
      <c r="C1999" s="11" t="s">
        <v>17308</v>
      </c>
      <c r="D1999" s="11">
        <v>5</v>
      </c>
      <c r="E1999" s="12">
        <v>21356</v>
      </c>
    </row>
    <row r="2000" spans="1:5" x14ac:dyDescent="0.3">
      <c r="A2000" s="3" t="s">
        <v>19295</v>
      </c>
      <c r="B2000" s="11" t="s">
        <v>382</v>
      </c>
      <c r="C2000" s="11" t="s">
        <v>17297</v>
      </c>
      <c r="D2000" s="11">
        <v>11</v>
      </c>
      <c r="E2000" s="12">
        <v>14603</v>
      </c>
    </row>
    <row r="2001" spans="1:5" x14ac:dyDescent="0.3">
      <c r="A2001" s="3" t="s">
        <v>19296</v>
      </c>
      <c r="B2001" s="11" t="s">
        <v>184</v>
      </c>
      <c r="C2001" s="11" t="s">
        <v>17306</v>
      </c>
      <c r="D2001" s="11">
        <v>9</v>
      </c>
      <c r="E2001" s="12">
        <v>6179</v>
      </c>
    </row>
    <row r="2002" spans="1:5" x14ac:dyDescent="0.3">
      <c r="A2002" s="3" t="s">
        <v>19297</v>
      </c>
      <c r="B2002" s="11" t="s">
        <v>198</v>
      </c>
      <c r="C2002" s="11" t="s">
        <v>17308</v>
      </c>
      <c r="D2002" s="11">
        <v>1</v>
      </c>
      <c r="E2002" s="12">
        <v>20406</v>
      </c>
    </row>
    <row r="2003" spans="1:5" x14ac:dyDescent="0.3">
      <c r="A2003" s="3" t="s">
        <v>19298</v>
      </c>
      <c r="B2003" s="11" t="s">
        <v>27</v>
      </c>
      <c r="C2003" s="11" t="s">
        <v>17306</v>
      </c>
      <c r="D2003" s="11">
        <v>2</v>
      </c>
      <c r="E2003" s="12">
        <v>13658</v>
      </c>
    </row>
    <row r="2004" spans="1:5" x14ac:dyDescent="0.3">
      <c r="A2004" s="3" t="s">
        <v>19299</v>
      </c>
      <c r="B2004" s="11" t="s">
        <v>303</v>
      </c>
      <c r="C2004" s="11" t="s">
        <v>17293</v>
      </c>
      <c r="D2004" s="11">
        <v>4</v>
      </c>
      <c r="E2004" s="12">
        <v>3220</v>
      </c>
    </row>
    <row r="2005" spans="1:5" x14ac:dyDescent="0.3">
      <c r="A2005" s="3" t="s">
        <v>19300</v>
      </c>
      <c r="B2005" s="11" t="s">
        <v>198</v>
      </c>
      <c r="C2005" s="11" t="s">
        <v>17295</v>
      </c>
      <c r="D2005" s="11">
        <v>7</v>
      </c>
      <c r="E2005" s="12">
        <v>24923</v>
      </c>
    </row>
    <row r="2006" spans="1:5" x14ac:dyDescent="0.3">
      <c r="A2006" s="3" t="s">
        <v>19301</v>
      </c>
      <c r="B2006" s="11" t="s">
        <v>267</v>
      </c>
      <c r="C2006" s="11" t="s">
        <v>17295</v>
      </c>
      <c r="D2006" s="11">
        <v>8</v>
      </c>
      <c r="E2006" s="12">
        <v>19434</v>
      </c>
    </row>
    <row r="2007" spans="1:5" x14ac:dyDescent="0.3">
      <c r="A2007" s="3" t="s">
        <v>19302</v>
      </c>
      <c r="B2007" s="11" t="s">
        <v>385</v>
      </c>
      <c r="C2007" s="11" t="s">
        <v>17293</v>
      </c>
      <c r="D2007" s="11">
        <v>2</v>
      </c>
      <c r="E2007" s="12">
        <v>6364</v>
      </c>
    </row>
    <row r="2008" spans="1:5" x14ac:dyDescent="0.3">
      <c r="A2008" s="3" t="s">
        <v>19303</v>
      </c>
      <c r="B2008" s="11" t="s">
        <v>332</v>
      </c>
      <c r="C2008" s="11" t="s">
        <v>17297</v>
      </c>
      <c r="D2008" s="11">
        <v>9</v>
      </c>
      <c r="E2008" s="12">
        <v>13876</v>
      </c>
    </row>
    <row r="2009" spans="1:5" x14ac:dyDescent="0.3">
      <c r="A2009" s="3" t="s">
        <v>19304</v>
      </c>
      <c r="B2009" s="11" t="s">
        <v>286</v>
      </c>
      <c r="C2009" s="11" t="s">
        <v>17308</v>
      </c>
      <c r="D2009" s="11">
        <v>12</v>
      </c>
      <c r="E2009" s="12">
        <v>10472</v>
      </c>
    </row>
    <row r="2010" spans="1:5" x14ac:dyDescent="0.3">
      <c r="A2010" s="3" t="s">
        <v>19305</v>
      </c>
      <c r="B2010" s="11" t="s">
        <v>237</v>
      </c>
      <c r="C2010" s="11" t="s">
        <v>17306</v>
      </c>
      <c r="D2010" s="11">
        <v>6</v>
      </c>
      <c r="E2010" s="12">
        <v>23911</v>
      </c>
    </row>
    <row r="2011" spans="1:5" x14ac:dyDescent="0.3">
      <c r="A2011" s="3" t="s">
        <v>19306</v>
      </c>
      <c r="B2011" s="11" t="s">
        <v>76</v>
      </c>
      <c r="C2011" s="11" t="s">
        <v>17308</v>
      </c>
      <c r="D2011" s="11">
        <v>11</v>
      </c>
      <c r="E2011" s="12">
        <v>18084</v>
      </c>
    </row>
    <row r="2012" spans="1:5" x14ac:dyDescent="0.3">
      <c r="A2012" s="3" t="s">
        <v>19307</v>
      </c>
      <c r="B2012" s="11" t="s">
        <v>324</v>
      </c>
      <c r="C2012" s="11" t="s">
        <v>17308</v>
      </c>
      <c r="D2012" s="11">
        <v>1</v>
      </c>
      <c r="E2012" s="12">
        <v>12984</v>
      </c>
    </row>
    <row r="2013" spans="1:5" x14ac:dyDescent="0.3">
      <c r="A2013" s="3" t="s">
        <v>19308</v>
      </c>
      <c r="B2013" s="11" t="s">
        <v>118</v>
      </c>
      <c r="C2013" s="11" t="s">
        <v>17297</v>
      </c>
      <c r="D2013" s="11">
        <v>9</v>
      </c>
      <c r="E2013" s="12">
        <v>19086</v>
      </c>
    </row>
    <row r="2014" spans="1:5" x14ac:dyDescent="0.3">
      <c r="A2014" s="3" t="s">
        <v>19309</v>
      </c>
      <c r="B2014" s="11" t="s">
        <v>95</v>
      </c>
      <c r="C2014" s="11" t="s">
        <v>17295</v>
      </c>
      <c r="D2014" s="11">
        <v>1</v>
      </c>
      <c r="E2014" s="12">
        <v>3548</v>
      </c>
    </row>
    <row r="2015" spans="1:5" x14ac:dyDescent="0.3">
      <c r="A2015" s="3" t="s">
        <v>19310</v>
      </c>
      <c r="B2015" s="11" t="s">
        <v>286</v>
      </c>
      <c r="C2015" s="11" t="s">
        <v>17308</v>
      </c>
      <c r="D2015" s="11">
        <v>5</v>
      </c>
      <c r="E2015" s="12">
        <v>4947</v>
      </c>
    </row>
    <row r="2016" spans="1:5" x14ac:dyDescent="0.3">
      <c r="A2016" s="3" t="s">
        <v>19311</v>
      </c>
      <c r="B2016" s="11" t="s">
        <v>57</v>
      </c>
      <c r="C2016" s="11" t="s">
        <v>17306</v>
      </c>
      <c r="D2016" s="11">
        <v>9</v>
      </c>
      <c r="E2016" s="12">
        <v>16769</v>
      </c>
    </row>
    <row r="2017" spans="1:5" x14ac:dyDescent="0.3">
      <c r="A2017" s="3" t="s">
        <v>19312</v>
      </c>
      <c r="B2017" s="11" t="s">
        <v>389</v>
      </c>
      <c r="C2017" s="11" t="s">
        <v>17308</v>
      </c>
      <c r="D2017" s="11">
        <v>6</v>
      </c>
      <c r="E2017" s="12">
        <v>22454</v>
      </c>
    </row>
    <row r="2018" spans="1:5" x14ac:dyDescent="0.3">
      <c r="A2018" s="3" t="s">
        <v>19313</v>
      </c>
      <c r="B2018" s="11" t="s">
        <v>241</v>
      </c>
      <c r="C2018" s="11" t="s">
        <v>17308</v>
      </c>
      <c r="D2018" s="11">
        <v>5</v>
      </c>
      <c r="E2018" s="12">
        <v>15925</v>
      </c>
    </row>
    <row r="2019" spans="1:5" x14ac:dyDescent="0.3">
      <c r="A2019" s="3" t="s">
        <v>19314</v>
      </c>
      <c r="B2019" s="11" t="s">
        <v>380</v>
      </c>
      <c r="C2019" s="11" t="s">
        <v>17308</v>
      </c>
      <c r="D2019" s="11">
        <v>3</v>
      </c>
      <c r="E2019" s="12">
        <v>12423</v>
      </c>
    </row>
    <row r="2020" spans="1:5" x14ac:dyDescent="0.3">
      <c r="A2020" s="3" t="s">
        <v>19315</v>
      </c>
      <c r="B2020" s="11" t="s">
        <v>256</v>
      </c>
      <c r="C2020" s="11" t="s">
        <v>17297</v>
      </c>
      <c r="D2020" s="11">
        <v>10</v>
      </c>
      <c r="E2020" s="12">
        <v>10882</v>
      </c>
    </row>
    <row r="2021" spans="1:5" x14ac:dyDescent="0.3">
      <c r="A2021" s="3" t="s">
        <v>19316</v>
      </c>
      <c r="B2021" s="11" t="s">
        <v>326</v>
      </c>
      <c r="C2021" s="11" t="s">
        <v>17308</v>
      </c>
      <c r="D2021" s="11">
        <v>9</v>
      </c>
      <c r="E2021" s="12">
        <v>14058</v>
      </c>
    </row>
    <row r="2022" spans="1:5" x14ac:dyDescent="0.3">
      <c r="A2022" s="3" t="s">
        <v>19317</v>
      </c>
      <c r="B2022" s="11" t="s">
        <v>296</v>
      </c>
      <c r="C2022" s="11" t="s">
        <v>17295</v>
      </c>
      <c r="D2022" s="11">
        <v>1</v>
      </c>
      <c r="E2022" s="12">
        <v>16881</v>
      </c>
    </row>
    <row r="2023" spans="1:5" x14ac:dyDescent="0.3">
      <c r="A2023" s="3" t="s">
        <v>19318</v>
      </c>
      <c r="B2023" s="11" t="s">
        <v>174</v>
      </c>
      <c r="C2023" s="11" t="s">
        <v>17306</v>
      </c>
      <c r="D2023" s="11">
        <v>2</v>
      </c>
      <c r="E2023" s="12">
        <v>1151</v>
      </c>
    </row>
    <row r="2024" spans="1:5" x14ac:dyDescent="0.3">
      <c r="A2024" s="3" t="s">
        <v>19319</v>
      </c>
      <c r="B2024" s="11" t="s">
        <v>401</v>
      </c>
      <c r="C2024" s="11" t="s">
        <v>17297</v>
      </c>
      <c r="D2024" s="11">
        <v>5</v>
      </c>
      <c r="E2024" s="12">
        <v>19325</v>
      </c>
    </row>
    <row r="2025" spans="1:5" x14ac:dyDescent="0.3">
      <c r="A2025" s="3" t="s">
        <v>19320</v>
      </c>
      <c r="B2025" s="11" t="s">
        <v>391</v>
      </c>
      <c r="C2025" s="11" t="s">
        <v>17306</v>
      </c>
      <c r="D2025" s="11">
        <v>10</v>
      </c>
      <c r="E2025" s="12">
        <v>19367</v>
      </c>
    </row>
    <row r="2026" spans="1:5" x14ac:dyDescent="0.3">
      <c r="A2026" s="3" t="s">
        <v>19321</v>
      </c>
      <c r="B2026" s="11" t="s">
        <v>98</v>
      </c>
      <c r="C2026" s="11" t="s">
        <v>17306</v>
      </c>
      <c r="D2026" s="11">
        <v>11</v>
      </c>
      <c r="E2026" s="12">
        <v>10193</v>
      </c>
    </row>
    <row r="2027" spans="1:5" x14ac:dyDescent="0.3">
      <c r="A2027" s="3" t="s">
        <v>19322</v>
      </c>
      <c r="B2027" s="11" t="s">
        <v>366</v>
      </c>
      <c r="C2027" s="11" t="s">
        <v>17295</v>
      </c>
      <c r="D2027" s="11">
        <v>12</v>
      </c>
      <c r="E2027" s="12">
        <v>11417</v>
      </c>
    </row>
    <row r="2028" spans="1:5" x14ac:dyDescent="0.3">
      <c r="A2028" s="3" t="s">
        <v>19323</v>
      </c>
      <c r="B2028" s="11" t="s">
        <v>326</v>
      </c>
      <c r="C2028" s="11" t="s">
        <v>17293</v>
      </c>
      <c r="D2028" s="11">
        <v>3</v>
      </c>
      <c r="E2028" s="12">
        <v>10804</v>
      </c>
    </row>
    <row r="2029" spans="1:5" x14ac:dyDescent="0.3">
      <c r="A2029" s="3" t="s">
        <v>19324</v>
      </c>
      <c r="B2029" s="11" t="s">
        <v>358</v>
      </c>
      <c r="C2029" s="11" t="s">
        <v>17293</v>
      </c>
      <c r="D2029" s="11">
        <v>6</v>
      </c>
      <c r="E2029" s="12">
        <v>24186</v>
      </c>
    </row>
    <row r="2030" spans="1:5" x14ac:dyDescent="0.3">
      <c r="A2030" s="3" t="s">
        <v>19325</v>
      </c>
      <c r="B2030" s="11" t="s">
        <v>184</v>
      </c>
      <c r="C2030" s="11" t="s">
        <v>17297</v>
      </c>
      <c r="D2030" s="11">
        <v>8</v>
      </c>
      <c r="E2030" s="12">
        <v>16706</v>
      </c>
    </row>
    <row r="2031" spans="1:5" x14ac:dyDescent="0.3">
      <c r="A2031" s="3" t="s">
        <v>19326</v>
      </c>
      <c r="B2031" s="11" t="s">
        <v>208</v>
      </c>
      <c r="C2031" s="11" t="s">
        <v>17308</v>
      </c>
      <c r="D2031" s="11">
        <v>11</v>
      </c>
      <c r="E2031" s="12">
        <v>21376</v>
      </c>
    </row>
    <row r="2032" spans="1:5" x14ac:dyDescent="0.3">
      <c r="A2032" s="3" t="s">
        <v>19327</v>
      </c>
      <c r="B2032" s="11" t="s">
        <v>78</v>
      </c>
      <c r="C2032" s="11" t="s">
        <v>17308</v>
      </c>
      <c r="D2032" s="11">
        <v>6</v>
      </c>
      <c r="E2032" s="12">
        <v>14958</v>
      </c>
    </row>
    <row r="2033" spans="1:5" x14ac:dyDescent="0.3">
      <c r="A2033" s="3" t="s">
        <v>19328</v>
      </c>
      <c r="B2033" s="11" t="s">
        <v>376</v>
      </c>
      <c r="C2033" s="11" t="s">
        <v>17297</v>
      </c>
      <c r="D2033" s="11">
        <v>1</v>
      </c>
      <c r="E2033" s="12">
        <v>7223</v>
      </c>
    </row>
    <row r="2034" spans="1:5" x14ac:dyDescent="0.3">
      <c r="A2034" s="3" t="s">
        <v>19329</v>
      </c>
      <c r="B2034" s="11" t="s">
        <v>92</v>
      </c>
      <c r="C2034" s="11" t="s">
        <v>17295</v>
      </c>
      <c r="D2034" s="11">
        <v>5</v>
      </c>
      <c r="E2034" s="12">
        <v>21101</v>
      </c>
    </row>
    <row r="2035" spans="1:5" x14ac:dyDescent="0.3">
      <c r="A2035" s="3" t="s">
        <v>19330</v>
      </c>
      <c r="B2035" s="11" t="s">
        <v>121</v>
      </c>
      <c r="C2035" s="11" t="s">
        <v>17295</v>
      </c>
      <c r="D2035" s="11">
        <v>2</v>
      </c>
      <c r="E2035" s="12">
        <v>11220</v>
      </c>
    </row>
    <row r="2036" spans="1:5" x14ac:dyDescent="0.3">
      <c r="A2036" s="3" t="s">
        <v>19331</v>
      </c>
      <c r="B2036" s="11" t="s">
        <v>344</v>
      </c>
      <c r="C2036" s="11" t="s">
        <v>17293</v>
      </c>
      <c r="D2036" s="11">
        <v>5</v>
      </c>
      <c r="E2036" s="12">
        <v>3510</v>
      </c>
    </row>
    <row r="2037" spans="1:5" x14ac:dyDescent="0.3">
      <c r="A2037" s="3" t="s">
        <v>19332</v>
      </c>
      <c r="B2037" s="11" t="s">
        <v>352</v>
      </c>
      <c r="C2037" s="11" t="s">
        <v>17306</v>
      </c>
      <c r="D2037" s="11">
        <v>9</v>
      </c>
      <c r="E2037" s="12">
        <v>8288</v>
      </c>
    </row>
    <row r="2038" spans="1:5" x14ac:dyDescent="0.3">
      <c r="A2038" s="3" t="s">
        <v>19333</v>
      </c>
      <c r="B2038" s="11" t="s">
        <v>198</v>
      </c>
      <c r="C2038" s="11" t="s">
        <v>17295</v>
      </c>
      <c r="D2038" s="11">
        <v>8</v>
      </c>
      <c r="E2038" s="12">
        <v>14155</v>
      </c>
    </row>
    <row r="2039" spans="1:5" x14ac:dyDescent="0.3">
      <c r="A2039" s="3" t="s">
        <v>19334</v>
      </c>
      <c r="B2039" s="11" t="s">
        <v>248</v>
      </c>
      <c r="C2039" s="11" t="s">
        <v>17297</v>
      </c>
      <c r="D2039" s="11">
        <v>7</v>
      </c>
      <c r="E2039" s="12">
        <v>24519</v>
      </c>
    </row>
    <row r="2040" spans="1:5" x14ac:dyDescent="0.3">
      <c r="A2040" s="3" t="s">
        <v>19335</v>
      </c>
      <c r="B2040" s="11" t="s">
        <v>232</v>
      </c>
      <c r="C2040" s="11" t="s">
        <v>17297</v>
      </c>
      <c r="D2040" s="11">
        <v>8</v>
      </c>
      <c r="E2040" s="12">
        <v>9422</v>
      </c>
    </row>
    <row r="2041" spans="1:5" x14ac:dyDescent="0.3">
      <c r="A2041" s="3" t="s">
        <v>19336</v>
      </c>
      <c r="B2041" s="11" t="s">
        <v>179</v>
      </c>
      <c r="C2041" s="11" t="s">
        <v>17308</v>
      </c>
      <c r="D2041" s="11">
        <v>11</v>
      </c>
      <c r="E2041" s="12">
        <v>22156</v>
      </c>
    </row>
    <row r="2042" spans="1:5" x14ac:dyDescent="0.3">
      <c r="A2042" s="3" t="s">
        <v>19337</v>
      </c>
      <c r="B2042" s="11" t="s">
        <v>196</v>
      </c>
      <c r="C2042" s="11" t="s">
        <v>17293</v>
      </c>
      <c r="D2042" s="11">
        <v>9</v>
      </c>
      <c r="E2042" s="12">
        <v>16444</v>
      </c>
    </row>
    <row r="2043" spans="1:5" x14ac:dyDescent="0.3">
      <c r="A2043" s="3" t="s">
        <v>19338</v>
      </c>
      <c r="B2043" s="11" t="s">
        <v>221</v>
      </c>
      <c r="C2043" s="11" t="s">
        <v>17295</v>
      </c>
      <c r="D2043" s="11">
        <v>5</v>
      </c>
      <c r="E2043" s="12">
        <v>14885</v>
      </c>
    </row>
    <row r="2044" spans="1:5" x14ac:dyDescent="0.3">
      <c r="A2044" s="3" t="s">
        <v>19339</v>
      </c>
      <c r="B2044" s="11" t="s">
        <v>298</v>
      </c>
      <c r="C2044" s="11" t="s">
        <v>17306</v>
      </c>
      <c r="D2044" s="11">
        <v>8</v>
      </c>
      <c r="E2044" s="12">
        <v>15348</v>
      </c>
    </row>
    <row r="2045" spans="1:5" x14ac:dyDescent="0.3">
      <c r="A2045" s="3" t="s">
        <v>19340</v>
      </c>
      <c r="B2045" s="11" t="s">
        <v>101</v>
      </c>
      <c r="C2045" s="11" t="s">
        <v>17293</v>
      </c>
      <c r="D2045" s="11">
        <v>1</v>
      </c>
      <c r="E2045" s="12">
        <v>5243</v>
      </c>
    </row>
    <row r="2046" spans="1:5" x14ac:dyDescent="0.3">
      <c r="A2046" s="3" t="s">
        <v>19341</v>
      </c>
      <c r="B2046" s="11" t="s">
        <v>112</v>
      </c>
      <c r="C2046" s="11" t="s">
        <v>17293</v>
      </c>
      <c r="D2046" s="11">
        <v>4</v>
      </c>
      <c r="E2046" s="12">
        <v>1731</v>
      </c>
    </row>
    <row r="2047" spans="1:5" x14ac:dyDescent="0.3">
      <c r="A2047" s="3" t="s">
        <v>19342</v>
      </c>
      <c r="B2047" s="11" t="s">
        <v>184</v>
      </c>
      <c r="C2047" s="11" t="s">
        <v>17293</v>
      </c>
      <c r="D2047" s="11">
        <v>9</v>
      </c>
      <c r="E2047" s="12">
        <v>8003</v>
      </c>
    </row>
    <row r="2048" spans="1:5" x14ac:dyDescent="0.3">
      <c r="A2048" s="3" t="s">
        <v>19343</v>
      </c>
      <c r="B2048" s="11" t="s">
        <v>276</v>
      </c>
      <c r="C2048" s="11" t="s">
        <v>17308</v>
      </c>
      <c r="D2048" s="11">
        <v>2</v>
      </c>
      <c r="E2048" s="12">
        <v>21747</v>
      </c>
    </row>
    <row r="2049" spans="1:5" x14ac:dyDescent="0.3">
      <c r="A2049" s="3" t="s">
        <v>19344</v>
      </c>
      <c r="B2049" s="11" t="s">
        <v>53</v>
      </c>
      <c r="C2049" s="11" t="s">
        <v>17308</v>
      </c>
      <c r="D2049" s="11">
        <v>6</v>
      </c>
      <c r="E2049" s="12">
        <v>4779</v>
      </c>
    </row>
    <row r="2050" spans="1:5" x14ac:dyDescent="0.3">
      <c r="A2050" s="3" t="s">
        <v>19345</v>
      </c>
      <c r="B2050" s="11" t="s">
        <v>342</v>
      </c>
      <c r="C2050" s="11" t="s">
        <v>17308</v>
      </c>
      <c r="D2050" s="11">
        <v>11</v>
      </c>
      <c r="E2050" s="12">
        <v>1412</v>
      </c>
    </row>
    <row r="2051" spans="1:5" x14ac:dyDescent="0.3">
      <c r="A2051" s="3" t="s">
        <v>19346</v>
      </c>
      <c r="B2051" s="11" t="s">
        <v>312</v>
      </c>
      <c r="C2051" s="11" t="s">
        <v>17308</v>
      </c>
      <c r="D2051" s="11">
        <v>6</v>
      </c>
      <c r="E2051" s="12">
        <v>12027</v>
      </c>
    </row>
    <row r="2052" spans="1:5" x14ac:dyDescent="0.3">
      <c r="A2052" s="3" t="s">
        <v>19347</v>
      </c>
      <c r="B2052" s="11" t="s">
        <v>137</v>
      </c>
      <c r="C2052" s="11" t="s">
        <v>17295</v>
      </c>
      <c r="D2052" s="11">
        <v>1</v>
      </c>
      <c r="E2052" s="12">
        <v>8385</v>
      </c>
    </row>
    <row r="2053" spans="1:5" x14ac:dyDescent="0.3">
      <c r="A2053" s="3" t="s">
        <v>19348</v>
      </c>
      <c r="B2053" s="11" t="s">
        <v>27</v>
      </c>
      <c r="C2053" s="11" t="s">
        <v>17308</v>
      </c>
      <c r="D2053" s="11">
        <v>11</v>
      </c>
      <c r="E2053" s="12">
        <v>1760</v>
      </c>
    </row>
    <row r="2054" spans="1:5" x14ac:dyDescent="0.3">
      <c r="A2054" s="3" t="s">
        <v>19349</v>
      </c>
      <c r="B2054" s="11" t="s">
        <v>218</v>
      </c>
      <c r="C2054" s="11" t="s">
        <v>17308</v>
      </c>
      <c r="D2054" s="11">
        <v>9</v>
      </c>
      <c r="E2054" s="12">
        <v>5738</v>
      </c>
    </row>
    <row r="2055" spans="1:5" x14ac:dyDescent="0.3">
      <c r="A2055" s="3" t="s">
        <v>19350</v>
      </c>
      <c r="B2055" s="11" t="s">
        <v>332</v>
      </c>
      <c r="C2055" s="11" t="s">
        <v>17295</v>
      </c>
      <c r="D2055" s="11">
        <v>11</v>
      </c>
      <c r="E2055" s="12">
        <v>17654</v>
      </c>
    </row>
    <row r="2056" spans="1:5" x14ac:dyDescent="0.3">
      <c r="A2056" s="3" t="s">
        <v>19351</v>
      </c>
      <c r="B2056" s="11" t="s">
        <v>221</v>
      </c>
      <c r="C2056" s="11" t="s">
        <v>17297</v>
      </c>
      <c r="D2056" s="11">
        <v>10</v>
      </c>
      <c r="E2056" s="12">
        <v>8750</v>
      </c>
    </row>
    <row r="2057" spans="1:5" x14ac:dyDescent="0.3">
      <c r="A2057" s="3" t="s">
        <v>19352</v>
      </c>
      <c r="B2057" s="11" t="s">
        <v>27</v>
      </c>
      <c r="C2057" s="11" t="s">
        <v>17306</v>
      </c>
      <c r="D2057" s="11">
        <v>7</v>
      </c>
      <c r="E2057" s="12">
        <v>15225</v>
      </c>
    </row>
    <row r="2058" spans="1:5" x14ac:dyDescent="0.3">
      <c r="A2058" s="3" t="s">
        <v>19353</v>
      </c>
      <c r="B2058" s="11" t="s">
        <v>190</v>
      </c>
      <c r="C2058" s="11" t="s">
        <v>17308</v>
      </c>
      <c r="D2058" s="11">
        <v>4</v>
      </c>
      <c r="E2058" s="12">
        <v>10727</v>
      </c>
    </row>
    <row r="2059" spans="1:5" x14ac:dyDescent="0.3">
      <c r="A2059" s="3" t="s">
        <v>19354</v>
      </c>
      <c r="B2059" s="11" t="s">
        <v>362</v>
      </c>
      <c r="C2059" s="11" t="s">
        <v>17293</v>
      </c>
      <c r="D2059" s="11">
        <v>11</v>
      </c>
      <c r="E2059" s="12">
        <v>21357</v>
      </c>
    </row>
    <row r="2060" spans="1:5" x14ac:dyDescent="0.3">
      <c r="A2060" s="3" t="s">
        <v>19355</v>
      </c>
      <c r="B2060" s="11" t="s">
        <v>369</v>
      </c>
      <c r="C2060" s="11" t="s">
        <v>17308</v>
      </c>
      <c r="D2060" s="11">
        <v>11</v>
      </c>
      <c r="E2060" s="12">
        <v>16789</v>
      </c>
    </row>
    <row r="2061" spans="1:5" x14ac:dyDescent="0.3">
      <c r="A2061" s="3" t="s">
        <v>19356</v>
      </c>
      <c r="B2061" s="11" t="s">
        <v>263</v>
      </c>
      <c r="C2061" s="11" t="s">
        <v>17293</v>
      </c>
      <c r="D2061" s="11">
        <v>7</v>
      </c>
      <c r="E2061" s="12">
        <v>24973</v>
      </c>
    </row>
    <row r="2062" spans="1:5" x14ac:dyDescent="0.3">
      <c r="A2062" s="3" t="s">
        <v>19357</v>
      </c>
      <c r="B2062" s="11" t="s">
        <v>109</v>
      </c>
      <c r="C2062" s="11" t="s">
        <v>17306</v>
      </c>
      <c r="D2062" s="11">
        <v>3</v>
      </c>
      <c r="E2062" s="12">
        <v>21951</v>
      </c>
    </row>
    <row r="2063" spans="1:5" x14ac:dyDescent="0.3">
      <c r="A2063" s="3" t="s">
        <v>19358</v>
      </c>
      <c r="B2063" s="11" t="s">
        <v>347</v>
      </c>
      <c r="C2063" s="11" t="s">
        <v>17306</v>
      </c>
      <c r="D2063" s="11">
        <v>7</v>
      </c>
      <c r="E2063" s="12">
        <v>11113</v>
      </c>
    </row>
    <row r="2064" spans="1:5" x14ac:dyDescent="0.3">
      <c r="A2064" s="3" t="s">
        <v>19359</v>
      </c>
      <c r="B2064" s="11" t="s">
        <v>350</v>
      </c>
      <c r="C2064" s="11" t="s">
        <v>17293</v>
      </c>
      <c r="D2064" s="11">
        <v>1</v>
      </c>
      <c r="E2064" s="12">
        <v>21973</v>
      </c>
    </row>
    <row r="2065" spans="1:5" x14ac:dyDescent="0.3">
      <c r="A2065" s="3" t="s">
        <v>19360</v>
      </c>
      <c r="B2065" s="11" t="s">
        <v>278</v>
      </c>
      <c r="C2065" s="11" t="s">
        <v>17293</v>
      </c>
      <c r="D2065" s="11">
        <v>1</v>
      </c>
      <c r="E2065" s="12">
        <v>7924</v>
      </c>
    </row>
    <row r="2066" spans="1:5" x14ac:dyDescent="0.3">
      <c r="A2066" s="3" t="s">
        <v>19361</v>
      </c>
      <c r="B2066" s="11" t="s">
        <v>137</v>
      </c>
      <c r="C2066" s="11" t="s">
        <v>17308</v>
      </c>
      <c r="D2066" s="11">
        <v>6</v>
      </c>
      <c r="E2066" s="12">
        <v>9303</v>
      </c>
    </row>
    <row r="2067" spans="1:5" x14ac:dyDescent="0.3">
      <c r="A2067" s="3" t="s">
        <v>19362</v>
      </c>
      <c r="B2067" s="11" t="s">
        <v>223</v>
      </c>
      <c r="C2067" s="11" t="s">
        <v>17295</v>
      </c>
      <c r="D2067" s="11">
        <v>2</v>
      </c>
      <c r="E2067" s="12">
        <v>20694</v>
      </c>
    </row>
    <row r="2068" spans="1:5" x14ac:dyDescent="0.3">
      <c r="A2068" s="3" t="s">
        <v>19363</v>
      </c>
      <c r="B2068" s="11" t="s">
        <v>53</v>
      </c>
      <c r="C2068" s="11" t="s">
        <v>17308</v>
      </c>
      <c r="D2068" s="11">
        <v>7</v>
      </c>
      <c r="E2068" s="12">
        <v>22772</v>
      </c>
    </row>
    <row r="2069" spans="1:5" x14ac:dyDescent="0.3">
      <c r="A2069" s="3" t="s">
        <v>19364</v>
      </c>
      <c r="B2069" s="11" t="s">
        <v>184</v>
      </c>
      <c r="C2069" s="11" t="s">
        <v>17308</v>
      </c>
      <c r="D2069" s="11">
        <v>12</v>
      </c>
      <c r="E2069" s="12">
        <v>13380</v>
      </c>
    </row>
    <row r="2070" spans="1:5" x14ac:dyDescent="0.3">
      <c r="A2070" s="3" t="s">
        <v>19365</v>
      </c>
      <c r="B2070" s="11" t="s">
        <v>237</v>
      </c>
      <c r="C2070" s="11" t="s">
        <v>17308</v>
      </c>
      <c r="D2070" s="11">
        <v>8</v>
      </c>
      <c r="E2070" s="12">
        <v>22978</v>
      </c>
    </row>
    <row r="2071" spans="1:5" x14ac:dyDescent="0.3">
      <c r="A2071" s="3" t="s">
        <v>19366</v>
      </c>
      <c r="B2071" s="11" t="s">
        <v>179</v>
      </c>
      <c r="C2071" s="11" t="s">
        <v>17297</v>
      </c>
      <c r="D2071" s="11">
        <v>8</v>
      </c>
      <c r="E2071" s="12">
        <v>12503</v>
      </c>
    </row>
    <row r="2072" spans="1:5" x14ac:dyDescent="0.3">
      <c r="A2072" s="3" t="s">
        <v>19367</v>
      </c>
      <c r="B2072" s="11" t="s">
        <v>22</v>
      </c>
      <c r="C2072" s="11" t="s">
        <v>17306</v>
      </c>
      <c r="D2072" s="11">
        <v>3</v>
      </c>
      <c r="E2072" s="12">
        <v>12920</v>
      </c>
    </row>
    <row r="2073" spans="1:5" x14ac:dyDescent="0.3">
      <c r="A2073" s="3" t="s">
        <v>19368</v>
      </c>
      <c r="B2073" s="11" t="s">
        <v>371</v>
      </c>
      <c r="C2073" s="11" t="s">
        <v>17295</v>
      </c>
      <c r="D2073" s="11">
        <v>4</v>
      </c>
      <c r="E2073" s="12">
        <v>2183</v>
      </c>
    </row>
    <row r="2074" spans="1:5" x14ac:dyDescent="0.3">
      <c r="A2074" s="3" t="s">
        <v>19369</v>
      </c>
      <c r="B2074" s="11" t="s">
        <v>85</v>
      </c>
      <c r="C2074" s="11" t="s">
        <v>17306</v>
      </c>
      <c r="D2074" s="11">
        <v>3</v>
      </c>
      <c r="E2074" s="12">
        <v>21097</v>
      </c>
    </row>
    <row r="2075" spans="1:5" x14ac:dyDescent="0.3">
      <c r="A2075" s="3" t="s">
        <v>19370</v>
      </c>
      <c r="B2075" s="11" t="s">
        <v>344</v>
      </c>
      <c r="C2075" s="11" t="s">
        <v>17293</v>
      </c>
      <c r="D2075" s="11">
        <v>5</v>
      </c>
      <c r="E2075" s="12">
        <v>23881</v>
      </c>
    </row>
    <row r="2076" spans="1:5" x14ac:dyDescent="0.3">
      <c r="A2076" s="3" t="s">
        <v>19371</v>
      </c>
      <c r="B2076" s="11" t="s">
        <v>112</v>
      </c>
      <c r="C2076" s="11" t="s">
        <v>17306</v>
      </c>
      <c r="D2076" s="11">
        <v>12</v>
      </c>
      <c r="E2076" s="12">
        <v>10680</v>
      </c>
    </row>
    <row r="2077" spans="1:5" x14ac:dyDescent="0.3">
      <c r="A2077" s="3" t="s">
        <v>19372</v>
      </c>
      <c r="B2077" s="11" t="s">
        <v>203</v>
      </c>
      <c r="C2077" s="11" t="s">
        <v>17308</v>
      </c>
      <c r="D2077" s="11">
        <v>7</v>
      </c>
      <c r="E2077" s="12">
        <v>11905</v>
      </c>
    </row>
    <row r="2078" spans="1:5" x14ac:dyDescent="0.3">
      <c r="A2078" s="3" t="s">
        <v>19373</v>
      </c>
      <c r="B2078" s="11" t="s">
        <v>208</v>
      </c>
      <c r="C2078" s="11" t="s">
        <v>17306</v>
      </c>
      <c r="D2078" s="11">
        <v>8</v>
      </c>
      <c r="E2078" s="12">
        <v>1256</v>
      </c>
    </row>
    <row r="2079" spans="1:5" x14ac:dyDescent="0.3">
      <c r="A2079" s="3" t="s">
        <v>19374</v>
      </c>
      <c r="B2079" s="11" t="s">
        <v>294</v>
      </c>
      <c r="C2079" s="11" t="s">
        <v>17293</v>
      </c>
      <c r="D2079" s="11">
        <v>10</v>
      </c>
      <c r="E2079" s="12">
        <v>6142</v>
      </c>
    </row>
    <row r="2080" spans="1:5" x14ac:dyDescent="0.3">
      <c r="A2080" s="3" t="s">
        <v>19375</v>
      </c>
      <c r="B2080" s="11" t="s">
        <v>239</v>
      </c>
      <c r="C2080" s="11" t="s">
        <v>17297</v>
      </c>
      <c r="D2080" s="11">
        <v>9</v>
      </c>
      <c r="E2080" s="12">
        <v>19199</v>
      </c>
    </row>
    <row r="2081" spans="1:5" x14ac:dyDescent="0.3">
      <c r="A2081" s="3" t="s">
        <v>19376</v>
      </c>
      <c r="B2081" s="11" t="s">
        <v>162</v>
      </c>
      <c r="C2081" s="11" t="s">
        <v>17306</v>
      </c>
      <c r="D2081" s="11">
        <v>9</v>
      </c>
      <c r="E2081" s="12">
        <v>5781</v>
      </c>
    </row>
    <row r="2082" spans="1:5" x14ac:dyDescent="0.3">
      <c r="A2082" s="3" t="s">
        <v>19377</v>
      </c>
      <c r="B2082" s="11" t="s">
        <v>260</v>
      </c>
      <c r="C2082" s="11" t="s">
        <v>17293</v>
      </c>
      <c r="D2082" s="11">
        <v>4</v>
      </c>
      <c r="E2082" s="12">
        <v>8984</v>
      </c>
    </row>
    <row r="2083" spans="1:5" x14ac:dyDescent="0.3">
      <c r="A2083" s="3" t="s">
        <v>19378</v>
      </c>
      <c r="B2083" s="11" t="s">
        <v>239</v>
      </c>
      <c r="C2083" s="11" t="s">
        <v>17306</v>
      </c>
      <c r="D2083" s="11">
        <v>9</v>
      </c>
      <c r="E2083" s="12">
        <v>20494</v>
      </c>
    </row>
    <row r="2084" spans="1:5" x14ac:dyDescent="0.3">
      <c r="A2084" s="3" t="s">
        <v>19379</v>
      </c>
      <c r="B2084" s="11" t="s">
        <v>235</v>
      </c>
      <c r="C2084" s="11" t="s">
        <v>17293</v>
      </c>
      <c r="D2084" s="11">
        <v>5</v>
      </c>
      <c r="E2084" s="12">
        <v>8418</v>
      </c>
    </row>
    <row r="2085" spans="1:5" x14ac:dyDescent="0.3">
      <c r="A2085" s="3" t="s">
        <v>19380</v>
      </c>
      <c r="B2085" s="11" t="s">
        <v>104</v>
      </c>
      <c r="C2085" s="11" t="s">
        <v>17297</v>
      </c>
      <c r="D2085" s="11">
        <v>10</v>
      </c>
      <c r="E2085" s="12">
        <v>6550</v>
      </c>
    </row>
    <row r="2086" spans="1:5" x14ac:dyDescent="0.3">
      <c r="A2086" s="3" t="s">
        <v>19381</v>
      </c>
      <c r="B2086" s="11" t="s">
        <v>157</v>
      </c>
      <c r="C2086" s="11" t="s">
        <v>17306</v>
      </c>
      <c r="D2086" s="11">
        <v>12</v>
      </c>
      <c r="E2086" s="12">
        <v>18576</v>
      </c>
    </row>
    <row r="2087" spans="1:5" x14ac:dyDescent="0.3">
      <c r="A2087" s="3" t="s">
        <v>19382</v>
      </c>
      <c r="B2087" s="11" t="s">
        <v>316</v>
      </c>
      <c r="C2087" s="11" t="s">
        <v>17295</v>
      </c>
      <c r="D2087" s="11">
        <v>3</v>
      </c>
      <c r="E2087" s="12">
        <v>14547</v>
      </c>
    </row>
    <row r="2088" spans="1:5" x14ac:dyDescent="0.3">
      <c r="A2088" s="3" t="s">
        <v>19383</v>
      </c>
      <c r="B2088" s="11" t="s">
        <v>303</v>
      </c>
      <c r="C2088" s="11" t="s">
        <v>17293</v>
      </c>
      <c r="D2088" s="11">
        <v>1</v>
      </c>
      <c r="E2088" s="12">
        <v>15038</v>
      </c>
    </row>
    <row r="2089" spans="1:5" x14ac:dyDescent="0.3">
      <c r="A2089" s="3" t="s">
        <v>19384</v>
      </c>
      <c r="B2089" s="11" t="s">
        <v>53</v>
      </c>
      <c r="C2089" s="11" t="s">
        <v>17306</v>
      </c>
      <c r="D2089" s="11">
        <v>10</v>
      </c>
      <c r="E2089" s="12">
        <v>21474</v>
      </c>
    </row>
    <row r="2090" spans="1:5" x14ac:dyDescent="0.3">
      <c r="A2090" s="3" t="s">
        <v>19385</v>
      </c>
      <c r="B2090" s="11" t="s">
        <v>137</v>
      </c>
      <c r="C2090" s="11" t="s">
        <v>17306</v>
      </c>
      <c r="D2090" s="11">
        <v>9</v>
      </c>
      <c r="E2090" s="12">
        <v>18729</v>
      </c>
    </row>
    <row r="2091" spans="1:5" x14ac:dyDescent="0.3">
      <c r="A2091" s="3" t="s">
        <v>19386</v>
      </c>
      <c r="B2091" s="11" t="s">
        <v>235</v>
      </c>
      <c r="C2091" s="11" t="s">
        <v>17306</v>
      </c>
      <c r="D2091" s="11">
        <v>3</v>
      </c>
      <c r="E2091" s="12">
        <v>17622</v>
      </c>
    </row>
    <row r="2092" spans="1:5" x14ac:dyDescent="0.3">
      <c r="A2092" s="3" t="s">
        <v>19387</v>
      </c>
      <c r="B2092" s="11" t="s">
        <v>155</v>
      </c>
      <c r="C2092" s="11" t="s">
        <v>17293</v>
      </c>
      <c r="D2092" s="11">
        <v>2</v>
      </c>
      <c r="E2092" s="12">
        <v>14448</v>
      </c>
    </row>
    <row r="2093" spans="1:5" x14ac:dyDescent="0.3">
      <c r="A2093" s="3" t="s">
        <v>19388</v>
      </c>
      <c r="B2093" s="11" t="s">
        <v>324</v>
      </c>
      <c r="C2093" s="11" t="s">
        <v>17308</v>
      </c>
      <c r="D2093" s="11">
        <v>10</v>
      </c>
      <c r="E2093" s="12">
        <v>14536</v>
      </c>
    </row>
    <row r="2094" spans="1:5" x14ac:dyDescent="0.3">
      <c r="A2094" s="3" t="s">
        <v>19389</v>
      </c>
      <c r="B2094" s="11" t="s">
        <v>37</v>
      </c>
      <c r="C2094" s="11" t="s">
        <v>17308</v>
      </c>
      <c r="D2094" s="11">
        <v>7</v>
      </c>
      <c r="E2094" s="12">
        <v>4989</v>
      </c>
    </row>
    <row r="2095" spans="1:5" x14ac:dyDescent="0.3">
      <c r="A2095" s="3" t="s">
        <v>19390</v>
      </c>
      <c r="B2095" s="11" t="s">
        <v>143</v>
      </c>
      <c r="C2095" s="11" t="s">
        <v>17297</v>
      </c>
      <c r="D2095" s="11">
        <v>8</v>
      </c>
      <c r="E2095" s="12">
        <v>2409</v>
      </c>
    </row>
    <row r="2096" spans="1:5" x14ac:dyDescent="0.3">
      <c r="A2096" s="3" t="s">
        <v>19391</v>
      </c>
      <c r="B2096" s="11" t="s">
        <v>208</v>
      </c>
      <c r="C2096" s="11" t="s">
        <v>17293</v>
      </c>
      <c r="D2096" s="11">
        <v>3</v>
      </c>
      <c r="E2096" s="12">
        <v>21147</v>
      </c>
    </row>
    <row r="2097" spans="1:5" x14ac:dyDescent="0.3">
      <c r="A2097" s="3" t="s">
        <v>19392</v>
      </c>
      <c r="B2097" s="11" t="s">
        <v>338</v>
      </c>
      <c r="C2097" s="11" t="s">
        <v>17293</v>
      </c>
      <c r="D2097" s="11">
        <v>12</v>
      </c>
      <c r="E2097" s="12">
        <v>19614</v>
      </c>
    </row>
    <row r="2098" spans="1:5" x14ac:dyDescent="0.3">
      <c r="A2098" s="3" t="s">
        <v>19393</v>
      </c>
      <c r="B2098" s="11" t="s">
        <v>98</v>
      </c>
      <c r="C2098" s="11" t="s">
        <v>17293</v>
      </c>
      <c r="D2098" s="11">
        <v>7</v>
      </c>
      <c r="E2098" s="12">
        <v>1369</v>
      </c>
    </row>
    <row r="2099" spans="1:5" x14ac:dyDescent="0.3">
      <c r="A2099" s="3" t="s">
        <v>19394</v>
      </c>
      <c r="B2099" s="11" t="s">
        <v>320</v>
      </c>
      <c r="C2099" s="11" t="s">
        <v>17306</v>
      </c>
      <c r="D2099" s="11">
        <v>11</v>
      </c>
      <c r="E2099" s="12">
        <v>4384</v>
      </c>
    </row>
    <row r="2100" spans="1:5" x14ac:dyDescent="0.3">
      <c r="A2100" s="3" t="s">
        <v>19395</v>
      </c>
      <c r="B2100" s="11" t="s">
        <v>181</v>
      </c>
      <c r="C2100" s="11" t="s">
        <v>17293</v>
      </c>
      <c r="D2100" s="11">
        <v>11</v>
      </c>
      <c r="E2100" s="12">
        <v>18900</v>
      </c>
    </row>
    <row r="2101" spans="1:5" x14ac:dyDescent="0.3">
      <c r="A2101" s="3" t="s">
        <v>19396</v>
      </c>
      <c r="B2101" s="11" t="s">
        <v>318</v>
      </c>
      <c r="C2101" s="11" t="s">
        <v>17295</v>
      </c>
      <c r="D2101" s="11">
        <v>5</v>
      </c>
      <c r="E2101" s="12">
        <v>8280</v>
      </c>
    </row>
    <row r="2102" spans="1:5" x14ac:dyDescent="0.3">
      <c r="A2102" s="3" t="s">
        <v>19397</v>
      </c>
      <c r="B2102" s="11" t="s">
        <v>118</v>
      </c>
      <c r="C2102" s="11" t="s">
        <v>17295</v>
      </c>
      <c r="D2102" s="11">
        <v>3</v>
      </c>
      <c r="E2102" s="12">
        <v>24308</v>
      </c>
    </row>
    <row r="2103" spans="1:5" x14ac:dyDescent="0.3">
      <c r="A2103" s="3" t="s">
        <v>19398</v>
      </c>
      <c r="B2103" s="11" t="s">
        <v>50</v>
      </c>
      <c r="C2103" s="11" t="s">
        <v>17306</v>
      </c>
      <c r="D2103" s="11">
        <v>2</v>
      </c>
      <c r="E2103" s="12">
        <v>1425</v>
      </c>
    </row>
    <row r="2104" spans="1:5" x14ac:dyDescent="0.3">
      <c r="A2104" s="3" t="s">
        <v>19399</v>
      </c>
      <c r="B2104" s="11" t="s">
        <v>130</v>
      </c>
      <c r="C2104" s="11" t="s">
        <v>17295</v>
      </c>
      <c r="D2104" s="11">
        <v>8</v>
      </c>
      <c r="E2104" s="12">
        <v>11350</v>
      </c>
    </row>
    <row r="2105" spans="1:5" x14ac:dyDescent="0.3">
      <c r="A2105" s="3" t="s">
        <v>19400</v>
      </c>
      <c r="B2105" s="11" t="s">
        <v>338</v>
      </c>
      <c r="C2105" s="11" t="s">
        <v>17308</v>
      </c>
      <c r="D2105" s="11">
        <v>4</v>
      </c>
      <c r="E2105" s="12">
        <v>20571</v>
      </c>
    </row>
    <row r="2106" spans="1:5" x14ac:dyDescent="0.3">
      <c r="A2106" s="3" t="s">
        <v>19401</v>
      </c>
      <c r="B2106" s="11" t="s">
        <v>200</v>
      </c>
      <c r="C2106" s="11" t="s">
        <v>17295</v>
      </c>
      <c r="D2106" s="11">
        <v>9</v>
      </c>
      <c r="E2106" s="12">
        <v>20951</v>
      </c>
    </row>
    <row r="2107" spans="1:5" x14ac:dyDescent="0.3">
      <c r="A2107" s="3" t="s">
        <v>19402</v>
      </c>
      <c r="B2107" s="11" t="s">
        <v>380</v>
      </c>
      <c r="C2107" s="11" t="s">
        <v>17293</v>
      </c>
      <c r="D2107" s="11">
        <v>6</v>
      </c>
      <c r="E2107" s="12">
        <v>5897</v>
      </c>
    </row>
    <row r="2108" spans="1:5" x14ac:dyDescent="0.3">
      <c r="A2108" s="3" t="s">
        <v>19403</v>
      </c>
      <c r="B2108" s="11" t="s">
        <v>81</v>
      </c>
      <c r="C2108" s="11" t="s">
        <v>17293</v>
      </c>
      <c r="D2108" s="11">
        <v>4</v>
      </c>
      <c r="E2108" s="12">
        <v>15513</v>
      </c>
    </row>
    <row r="2109" spans="1:5" x14ac:dyDescent="0.3">
      <c r="A2109" s="3" t="s">
        <v>19404</v>
      </c>
      <c r="B2109" s="11" t="s">
        <v>292</v>
      </c>
      <c r="C2109" s="11" t="s">
        <v>17306</v>
      </c>
      <c r="D2109" s="11">
        <v>3</v>
      </c>
      <c r="E2109" s="12">
        <v>1118</v>
      </c>
    </row>
    <row r="2110" spans="1:5" x14ac:dyDescent="0.3">
      <c r="A2110" s="3" t="s">
        <v>19405</v>
      </c>
      <c r="B2110" s="11" t="s">
        <v>101</v>
      </c>
      <c r="C2110" s="11" t="s">
        <v>17295</v>
      </c>
      <c r="D2110" s="11">
        <v>5</v>
      </c>
      <c r="E2110" s="12">
        <v>7213</v>
      </c>
    </row>
    <row r="2111" spans="1:5" x14ac:dyDescent="0.3">
      <c r="A2111" s="3" t="s">
        <v>19406</v>
      </c>
      <c r="B2111" s="11" t="s">
        <v>208</v>
      </c>
      <c r="C2111" s="11" t="s">
        <v>17306</v>
      </c>
      <c r="D2111" s="11">
        <v>2</v>
      </c>
      <c r="E2111" s="12">
        <v>18589</v>
      </c>
    </row>
    <row r="2112" spans="1:5" x14ac:dyDescent="0.3">
      <c r="A2112" s="3" t="s">
        <v>19407</v>
      </c>
      <c r="B2112" s="11" t="s">
        <v>18</v>
      </c>
      <c r="C2112" s="11" t="s">
        <v>17297</v>
      </c>
      <c r="D2112" s="11">
        <v>3</v>
      </c>
      <c r="E2112" s="12">
        <v>20956</v>
      </c>
    </row>
    <row r="2113" spans="1:5" x14ac:dyDescent="0.3">
      <c r="A2113" s="3" t="s">
        <v>19408</v>
      </c>
      <c r="B2113" s="11" t="s">
        <v>256</v>
      </c>
      <c r="C2113" s="11" t="s">
        <v>17308</v>
      </c>
      <c r="D2113" s="11">
        <v>12</v>
      </c>
      <c r="E2113" s="12">
        <v>6202</v>
      </c>
    </row>
    <row r="2114" spans="1:5" x14ac:dyDescent="0.3">
      <c r="A2114" s="3" t="s">
        <v>19409</v>
      </c>
      <c r="B2114" s="11" t="s">
        <v>196</v>
      </c>
      <c r="C2114" s="11" t="s">
        <v>17293</v>
      </c>
      <c r="D2114" s="11">
        <v>4</v>
      </c>
      <c r="E2114" s="12">
        <v>16549</v>
      </c>
    </row>
    <row r="2115" spans="1:5" x14ac:dyDescent="0.3">
      <c r="A2115" s="3" t="s">
        <v>19410</v>
      </c>
      <c r="B2115" s="11" t="s">
        <v>282</v>
      </c>
      <c r="C2115" s="11" t="s">
        <v>17297</v>
      </c>
      <c r="D2115" s="11">
        <v>10</v>
      </c>
      <c r="E2115" s="12">
        <v>24811</v>
      </c>
    </row>
    <row r="2116" spans="1:5" x14ac:dyDescent="0.3">
      <c r="A2116" s="3" t="s">
        <v>19411</v>
      </c>
      <c r="B2116" s="11" t="s">
        <v>104</v>
      </c>
      <c r="C2116" s="11" t="s">
        <v>17297</v>
      </c>
      <c r="D2116" s="11">
        <v>4</v>
      </c>
      <c r="E2116" s="12">
        <v>15896</v>
      </c>
    </row>
    <row r="2117" spans="1:5" x14ac:dyDescent="0.3">
      <c r="A2117" s="3" t="s">
        <v>19412</v>
      </c>
      <c r="B2117" s="11" t="s">
        <v>256</v>
      </c>
      <c r="C2117" s="11" t="s">
        <v>17308</v>
      </c>
      <c r="D2117" s="11">
        <v>6</v>
      </c>
      <c r="E2117" s="12">
        <v>12717</v>
      </c>
    </row>
    <row r="2118" spans="1:5" x14ac:dyDescent="0.3">
      <c r="A2118" s="3" t="s">
        <v>19413</v>
      </c>
      <c r="B2118" s="11" t="s">
        <v>13</v>
      </c>
      <c r="C2118" s="11" t="s">
        <v>17297</v>
      </c>
      <c r="D2118" s="11">
        <v>8</v>
      </c>
      <c r="E2118" s="12">
        <v>14666</v>
      </c>
    </row>
    <row r="2119" spans="1:5" x14ac:dyDescent="0.3">
      <c r="A2119" s="3" t="s">
        <v>19414</v>
      </c>
      <c r="B2119" s="11" t="s">
        <v>198</v>
      </c>
      <c r="C2119" s="11" t="s">
        <v>17306</v>
      </c>
      <c r="D2119" s="11">
        <v>9</v>
      </c>
      <c r="E2119" s="12">
        <v>24614</v>
      </c>
    </row>
    <row r="2120" spans="1:5" x14ac:dyDescent="0.3">
      <c r="A2120" s="3" t="s">
        <v>19415</v>
      </c>
      <c r="B2120" s="11" t="s">
        <v>157</v>
      </c>
      <c r="C2120" s="11" t="s">
        <v>17295</v>
      </c>
      <c r="D2120" s="11">
        <v>7</v>
      </c>
      <c r="E2120" s="12">
        <v>21921</v>
      </c>
    </row>
    <row r="2121" spans="1:5" x14ac:dyDescent="0.3">
      <c r="A2121" s="3" t="s">
        <v>19416</v>
      </c>
      <c r="B2121" s="11" t="s">
        <v>263</v>
      </c>
      <c r="C2121" s="11" t="s">
        <v>17308</v>
      </c>
      <c r="D2121" s="11">
        <v>4</v>
      </c>
      <c r="E2121" s="12">
        <v>16111</v>
      </c>
    </row>
    <row r="2122" spans="1:5" x14ac:dyDescent="0.3">
      <c r="A2122" s="3" t="s">
        <v>19417</v>
      </c>
      <c r="B2122" s="11" t="s">
        <v>146</v>
      </c>
      <c r="C2122" s="11" t="s">
        <v>17306</v>
      </c>
      <c r="D2122" s="11">
        <v>4</v>
      </c>
      <c r="E2122" s="12">
        <v>23000</v>
      </c>
    </row>
    <row r="2123" spans="1:5" x14ac:dyDescent="0.3">
      <c r="A2123" s="3" t="s">
        <v>19418</v>
      </c>
      <c r="B2123" s="11" t="s">
        <v>196</v>
      </c>
      <c r="C2123" s="11" t="s">
        <v>17297</v>
      </c>
      <c r="D2123" s="11">
        <v>10</v>
      </c>
      <c r="E2123" s="12">
        <v>24001</v>
      </c>
    </row>
    <row r="2124" spans="1:5" x14ac:dyDescent="0.3">
      <c r="A2124" s="3" t="s">
        <v>19419</v>
      </c>
      <c r="B2124" s="11" t="s">
        <v>385</v>
      </c>
      <c r="C2124" s="11" t="s">
        <v>17293</v>
      </c>
      <c r="D2124" s="11">
        <v>8</v>
      </c>
      <c r="E2124" s="12">
        <v>12231</v>
      </c>
    </row>
    <row r="2125" spans="1:5" x14ac:dyDescent="0.3">
      <c r="A2125" s="3" t="s">
        <v>19420</v>
      </c>
      <c r="B2125" s="11" t="s">
        <v>239</v>
      </c>
      <c r="C2125" s="11" t="s">
        <v>17297</v>
      </c>
      <c r="D2125" s="11">
        <v>11</v>
      </c>
      <c r="E2125" s="12">
        <v>7616</v>
      </c>
    </row>
    <row r="2126" spans="1:5" x14ac:dyDescent="0.3">
      <c r="A2126" s="3" t="s">
        <v>19421</v>
      </c>
      <c r="B2126" s="11" t="s">
        <v>27</v>
      </c>
      <c r="C2126" s="11" t="s">
        <v>17308</v>
      </c>
      <c r="D2126" s="11">
        <v>5</v>
      </c>
      <c r="E2126" s="12">
        <v>10160</v>
      </c>
    </row>
    <row r="2127" spans="1:5" x14ac:dyDescent="0.3">
      <c r="A2127" s="3" t="s">
        <v>19422</v>
      </c>
      <c r="B2127" s="11" t="s">
        <v>89</v>
      </c>
      <c r="C2127" s="11" t="s">
        <v>17308</v>
      </c>
      <c r="D2127" s="11">
        <v>7</v>
      </c>
      <c r="E2127" s="12">
        <v>8411</v>
      </c>
    </row>
    <row r="2128" spans="1:5" x14ac:dyDescent="0.3">
      <c r="A2128" s="3" t="s">
        <v>19423</v>
      </c>
      <c r="B2128" s="11" t="s">
        <v>211</v>
      </c>
      <c r="C2128" s="11" t="s">
        <v>17293</v>
      </c>
      <c r="D2128" s="11">
        <v>1</v>
      </c>
      <c r="E2128" s="12">
        <v>12978</v>
      </c>
    </row>
    <row r="2129" spans="1:5" x14ac:dyDescent="0.3">
      <c r="A2129" s="3" t="s">
        <v>19424</v>
      </c>
      <c r="B2129" s="11" t="s">
        <v>292</v>
      </c>
      <c r="C2129" s="11" t="s">
        <v>17297</v>
      </c>
      <c r="D2129" s="11">
        <v>5</v>
      </c>
      <c r="E2129" s="12">
        <v>9648</v>
      </c>
    </row>
    <row r="2130" spans="1:5" x14ac:dyDescent="0.3">
      <c r="A2130" s="3" t="s">
        <v>19425</v>
      </c>
      <c r="B2130" s="11" t="s">
        <v>263</v>
      </c>
      <c r="C2130" s="11" t="s">
        <v>17306</v>
      </c>
      <c r="D2130" s="11">
        <v>1</v>
      </c>
      <c r="E2130" s="12">
        <v>22597</v>
      </c>
    </row>
    <row r="2131" spans="1:5" x14ac:dyDescent="0.3">
      <c r="A2131" s="3" t="s">
        <v>19426</v>
      </c>
      <c r="B2131" s="11" t="s">
        <v>118</v>
      </c>
      <c r="C2131" s="11" t="s">
        <v>17293</v>
      </c>
      <c r="D2131" s="11">
        <v>8</v>
      </c>
      <c r="E2131" s="12">
        <v>12874</v>
      </c>
    </row>
    <row r="2132" spans="1:5" x14ac:dyDescent="0.3">
      <c r="A2132" s="3" t="s">
        <v>19427</v>
      </c>
      <c r="B2132" s="11" t="s">
        <v>269</v>
      </c>
      <c r="C2132" s="11" t="s">
        <v>17293</v>
      </c>
      <c r="D2132" s="11">
        <v>1</v>
      </c>
      <c r="E2132" s="12">
        <v>5485</v>
      </c>
    </row>
    <row r="2133" spans="1:5" x14ac:dyDescent="0.3">
      <c r="A2133" s="3" t="s">
        <v>19428</v>
      </c>
      <c r="B2133" s="11" t="s">
        <v>265</v>
      </c>
      <c r="C2133" s="11" t="s">
        <v>17306</v>
      </c>
      <c r="D2133" s="11">
        <v>1</v>
      </c>
      <c r="E2133" s="12">
        <v>20498</v>
      </c>
    </row>
    <row r="2134" spans="1:5" x14ac:dyDescent="0.3">
      <c r="A2134" s="3" t="s">
        <v>19429</v>
      </c>
      <c r="B2134" s="11" t="s">
        <v>85</v>
      </c>
      <c r="C2134" s="11" t="s">
        <v>17306</v>
      </c>
      <c r="D2134" s="11">
        <v>8</v>
      </c>
      <c r="E2134" s="12">
        <v>4152</v>
      </c>
    </row>
    <row r="2135" spans="1:5" x14ac:dyDescent="0.3">
      <c r="A2135" s="3" t="s">
        <v>19430</v>
      </c>
      <c r="B2135" s="11" t="s">
        <v>8</v>
      </c>
      <c r="C2135" s="11" t="s">
        <v>17306</v>
      </c>
      <c r="D2135" s="11">
        <v>8</v>
      </c>
      <c r="E2135" s="12">
        <v>24816</v>
      </c>
    </row>
    <row r="2136" spans="1:5" x14ac:dyDescent="0.3">
      <c r="A2136" s="3" t="s">
        <v>19431</v>
      </c>
      <c r="B2136" s="11" t="s">
        <v>344</v>
      </c>
      <c r="C2136" s="11" t="s">
        <v>17295</v>
      </c>
      <c r="D2136" s="11">
        <v>3</v>
      </c>
      <c r="E2136" s="12">
        <v>18641</v>
      </c>
    </row>
    <row r="2137" spans="1:5" x14ac:dyDescent="0.3">
      <c r="A2137" s="3" t="s">
        <v>19432</v>
      </c>
      <c r="B2137" s="11" t="s">
        <v>190</v>
      </c>
      <c r="C2137" s="11" t="s">
        <v>17306</v>
      </c>
      <c r="D2137" s="11">
        <v>6</v>
      </c>
      <c r="E2137" s="12">
        <v>16795</v>
      </c>
    </row>
    <row r="2138" spans="1:5" x14ac:dyDescent="0.3">
      <c r="A2138" s="3" t="s">
        <v>19433</v>
      </c>
      <c r="B2138" s="11" t="s">
        <v>358</v>
      </c>
      <c r="C2138" s="11" t="s">
        <v>17306</v>
      </c>
      <c r="D2138" s="11">
        <v>11</v>
      </c>
      <c r="E2138" s="12">
        <v>14602</v>
      </c>
    </row>
    <row r="2139" spans="1:5" x14ac:dyDescent="0.3">
      <c r="A2139" s="3" t="s">
        <v>19434</v>
      </c>
      <c r="B2139" s="11" t="s">
        <v>350</v>
      </c>
      <c r="C2139" s="11" t="s">
        <v>17295</v>
      </c>
      <c r="D2139" s="11">
        <v>11</v>
      </c>
      <c r="E2139" s="12">
        <v>23827</v>
      </c>
    </row>
    <row r="2140" spans="1:5" x14ac:dyDescent="0.3">
      <c r="A2140" s="3" t="s">
        <v>19435</v>
      </c>
      <c r="B2140" s="11" t="s">
        <v>130</v>
      </c>
      <c r="C2140" s="11" t="s">
        <v>17295</v>
      </c>
      <c r="D2140" s="11">
        <v>5</v>
      </c>
      <c r="E2140" s="12">
        <v>6429</v>
      </c>
    </row>
    <row r="2141" spans="1:5" x14ac:dyDescent="0.3">
      <c r="A2141" s="3" t="s">
        <v>19436</v>
      </c>
      <c r="B2141" s="11" t="s">
        <v>401</v>
      </c>
      <c r="C2141" s="11" t="s">
        <v>17295</v>
      </c>
      <c r="D2141" s="11">
        <v>12</v>
      </c>
      <c r="E2141" s="12">
        <v>4477</v>
      </c>
    </row>
    <row r="2142" spans="1:5" x14ac:dyDescent="0.3">
      <c r="A2142" s="3" t="s">
        <v>19437</v>
      </c>
      <c r="B2142" s="11" t="s">
        <v>181</v>
      </c>
      <c r="C2142" s="11" t="s">
        <v>17295</v>
      </c>
      <c r="D2142" s="11">
        <v>5</v>
      </c>
      <c r="E2142" s="12">
        <v>8251</v>
      </c>
    </row>
    <row r="2143" spans="1:5" x14ac:dyDescent="0.3">
      <c r="A2143" s="3" t="s">
        <v>19438</v>
      </c>
      <c r="B2143" s="11" t="s">
        <v>128</v>
      </c>
      <c r="C2143" s="11" t="s">
        <v>17297</v>
      </c>
      <c r="D2143" s="11">
        <v>12</v>
      </c>
      <c r="E2143" s="12">
        <v>7920</v>
      </c>
    </row>
    <row r="2144" spans="1:5" x14ac:dyDescent="0.3">
      <c r="A2144" s="3" t="s">
        <v>19439</v>
      </c>
      <c r="B2144" s="11" t="s">
        <v>85</v>
      </c>
      <c r="C2144" s="11" t="s">
        <v>17306</v>
      </c>
      <c r="D2144" s="11">
        <v>11</v>
      </c>
      <c r="E2144" s="12">
        <v>7944</v>
      </c>
    </row>
    <row r="2145" spans="1:5" x14ac:dyDescent="0.3">
      <c r="A2145" s="3" t="s">
        <v>19440</v>
      </c>
      <c r="B2145" s="11" t="s">
        <v>286</v>
      </c>
      <c r="C2145" s="11" t="s">
        <v>17297</v>
      </c>
      <c r="D2145" s="11">
        <v>9</v>
      </c>
      <c r="E2145" s="12">
        <v>9732</v>
      </c>
    </row>
    <row r="2146" spans="1:5" x14ac:dyDescent="0.3">
      <c r="A2146" s="3" t="s">
        <v>19441</v>
      </c>
      <c r="B2146" s="11" t="s">
        <v>13</v>
      </c>
      <c r="C2146" s="11" t="s">
        <v>17295</v>
      </c>
      <c r="D2146" s="11">
        <v>2</v>
      </c>
      <c r="E2146" s="12">
        <v>3977</v>
      </c>
    </row>
    <row r="2147" spans="1:5" x14ac:dyDescent="0.3">
      <c r="A2147" s="3" t="s">
        <v>19442</v>
      </c>
      <c r="B2147" s="11" t="s">
        <v>267</v>
      </c>
      <c r="C2147" s="11" t="s">
        <v>17295</v>
      </c>
      <c r="D2147" s="11">
        <v>11</v>
      </c>
      <c r="E2147" s="12">
        <v>23869</v>
      </c>
    </row>
    <row r="2148" spans="1:5" x14ac:dyDescent="0.3">
      <c r="A2148" s="3" t="s">
        <v>19443</v>
      </c>
      <c r="B2148" s="11" t="s">
        <v>288</v>
      </c>
      <c r="C2148" s="11" t="s">
        <v>17306</v>
      </c>
      <c r="D2148" s="11">
        <v>9</v>
      </c>
      <c r="E2148" s="12">
        <v>20015</v>
      </c>
    </row>
    <row r="2149" spans="1:5" x14ac:dyDescent="0.3">
      <c r="A2149" s="3" t="s">
        <v>19444</v>
      </c>
      <c r="B2149" s="11" t="s">
        <v>399</v>
      </c>
      <c r="C2149" s="11" t="s">
        <v>17297</v>
      </c>
      <c r="D2149" s="11">
        <v>3</v>
      </c>
      <c r="E2149" s="12">
        <v>3180</v>
      </c>
    </row>
    <row r="2150" spans="1:5" x14ac:dyDescent="0.3">
      <c r="A2150" s="3" t="s">
        <v>19445</v>
      </c>
      <c r="B2150" s="11" t="s">
        <v>174</v>
      </c>
      <c r="C2150" s="11" t="s">
        <v>17293</v>
      </c>
      <c r="D2150" s="11">
        <v>5</v>
      </c>
      <c r="E2150" s="12">
        <v>7383</v>
      </c>
    </row>
    <row r="2151" spans="1:5" x14ac:dyDescent="0.3">
      <c r="A2151" s="3" t="s">
        <v>19446</v>
      </c>
      <c r="B2151" s="11" t="s">
        <v>251</v>
      </c>
      <c r="C2151" s="11" t="s">
        <v>17308</v>
      </c>
      <c r="D2151" s="11">
        <v>12</v>
      </c>
      <c r="E2151" s="12">
        <v>3228</v>
      </c>
    </row>
    <row r="2152" spans="1:5" x14ac:dyDescent="0.3">
      <c r="A2152" s="3" t="s">
        <v>19447</v>
      </c>
      <c r="B2152" s="11" t="s">
        <v>282</v>
      </c>
      <c r="C2152" s="11" t="s">
        <v>17306</v>
      </c>
      <c r="D2152" s="11">
        <v>6</v>
      </c>
      <c r="E2152" s="12">
        <v>4837</v>
      </c>
    </row>
    <row r="2153" spans="1:5" x14ac:dyDescent="0.3">
      <c r="A2153" s="3" t="s">
        <v>19448</v>
      </c>
      <c r="B2153" s="11" t="s">
        <v>373</v>
      </c>
      <c r="C2153" s="11" t="s">
        <v>17297</v>
      </c>
      <c r="D2153" s="11">
        <v>1</v>
      </c>
      <c r="E2153" s="12">
        <v>3256</v>
      </c>
    </row>
    <row r="2154" spans="1:5" x14ac:dyDescent="0.3">
      <c r="A2154" s="3" t="s">
        <v>19449</v>
      </c>
      <c r="B2154" s="11" t="s">
        <v>101</v>
      </c>
      <c r="C2154" s="11" t="s">
        <v>17295</v>
      </c>
      <c r="D2154" s="11">
        <v>8</v>
      </c>
      <c r="E2154" s="12">
        <v>12991</v>
      </c>
    </row>
    <row r="2155" spans="1:5" x14ac:dyDescent="0.3">
      <c r="A2155" s="3" t="s">
        <v>19450</v>
      </c>
      <c r="B2155" s="11" t="s">
        <v>200</v>
      </c>
      <c r="C2155" s="11" t="s">
        <v>17306</v>
      </c>
      <c r="D2155" s="11">
        <v>6</v>
      </c>
      <c r="E2155" s="12">
        <v>24301</v>
      </c>
    </row>
    <row r="2156" spans="1:5" x14ac:dyDescent="0.3">
      <c r="A2156" s="3" t="s">
        <v>19451</v>
      </c>
      <c r="B2156" s="11" t="s">
        <v>378</v>
      </c>
      <c r="C2156" s="11" t="s">
        <v>17308</v>
      </c>
      <c r="D2156" s="11">
        <v>9</v>
      </c>
      <c r="E2156" s="12">
        <v>10413</v>
      </c>
    </row>
    <row r="2157" spans="1:5" x14ac:dyDescent="0.3">
      <c r="A2157" s="3" t="s">
        <v>19452</v>
      </c>
      <c r="B2157" s="11" t="s">
        <v>393</v>
      </c>
      <c r="C2157" s="11" t="s">
        <v>17306</v>
      </c>
      <c r="D2157" s="11">
        <v>9</v>
      </c>
      <c r="E2157" s="12">
        <v>3932</v>
      </c>
    </row>
    <row r="2158" spans="1:5" x14ac:dyDescent="0.3">
      <c r="A2158" s="3" t="s">
        <v>19453</v>
      </c>
      <c r="B2158" s="11" t="s">
        <v>326</v>
      </c>
      <c r="C2158" s="11" t="s">
        <v>17306</v>
      </c>
      <c r="D2158" s="11">
        <v>5</v>
      </c>
      <c r="E2158" s="12">
        <v>12485</v>
      </c>
    </row>
    <row r="2159" spans="1:5" x14ac:dyDescent="0.3">
      <c r="A2159" s="3" t="s">
        <v>19454</v>
      </c>
      <c r="B2159" s="11" t="s">
        <v>243</v>
      </c>
      <c r="C2159" s="11" t="s">
        <v>17295</v>
      </c>
      <c r="D2159" s="11">
        <v>5</v>
      </c>
      <c r="E2159" s="12">
        <v>22517</v>
      </c>
    </row>
    <row r="2160" spans="1:5" x14ac:dyDescent="0.3">
      <c r="A2160" s="3" t="s">
        <v>19455</v>
      </c>
      <c r="B2160" s="11" t="s">
        <v>385</v>
      </c>
      <c r="C2160" s="11" t="s">
        <v>17295</v>
      </c>
      <c r="D2160" s="11">
        <v>7</v>
      </c>
      <c r="E2160" s="12">
        <v>9922</v>
      </c>
    </row>
    <row r="2161" spans="1:5" x14ac:dyDescent="0.3">
      <c r="A2161" s="3" t="s">
        <v>19456</v>
      </c>
      <c r="B2161" s="11" t="s">
        <v>226</v>
      </c>
      <c r="C2161" s="11" t="s">
        <v>17293</v>
      </c>
      <c r="D2161" s="11">
        <v>3</v>
      </c>
      <c r="E2161" s="12">
        <v>13112</v>
      </c>
    </row>
    <row r="2162" spans="1:5" x14ac:dyDescent="0.3">
      <c r="A2162" s="3" t="s">
        <v>19457</v>
      </c>
      <c r="B2162" s="11" t="s">
        <v>66</v>
      </c>
      <c r="C2162" s="11" t="s">
        <v>17293</v>
      </c>
      <c r="D2162" s="11">
        <v>11</v>
      </c>
      <c r="E2162" s="12">
        <v>10355</v>
      </c>
    </row>
    <row r="2163" spans="1:5" x14ac:dyDescent="0.3">
      <c r="A2163" s="3" t="s">
        <v>19458</v>
      </c>
      <c r="B2163" s="11" t="s">
        <v>284</v>
      </c>
      <c r="C2163" s="11" t="s">
        <v>17306</v>
      </c>
      <c r="D2163" s="11">
        <v>2</v>
      </c>
      <c r="E2163" s="12">
        <v>20031</v>
      </c>
    </row>
    <row r="2164" spans="1:5" x14ac:dyDescent="0.3">
      <c r="A2164" s="3" t="s">
        <v>19459</v>
      </c>
      <c r="B2164" s="11" t="s">
        <v>387</v>
      </c>
      <c r="C2164" s="11" t="s">
        <v>17306</v>
      </c>
      <c r="D2164" s="11">
        <v>9</v>
      </c>
      <c r="E2164" s="12">
        <v>8174</v>
      </c>
    </row>
    <row r="2165" spans="1:5" x14ac:dyDescent="0.3">
      <c r="A2165" s="3" t="s">
        <v>19460</v>
      </c>
      <c r="B2165" s="11" t="s">
        <v>380</v>
      </c>
      <c r="C2165" s="11" t="s">
        <v>17308</v>
      </c>
      <c r="D2165" s="11">
        <v>7</v>
      </c>
      <c r="E2165" s="12">
        <v>8347</v>
      </c>
    </row>
    <row r="2166" spans="1:5" x14ac:dyDescent="0.3">
      <c r="A2166" s="3" t="s">
        <v>19461</v>
      </c>
      <c r="B2166" s="11" t="s">
        <v>248</v>
      </c>
      <c r="C2166" s="11" t="s">
        <v>17308</v>
      </c>
      <c r="D2166" s="11">
        <v>5</v>
      </c>
      <c r="E2166" s="12">
        <v>5990</v>
      </c>
    </row>
    <row r="2167" spans="1:5" x14ac:dyDescent="0.3">
      <c r="A2167" s="3" t="s">
        <v>19462</v>
      </c>
      <c r="B2167" s="11" t="s">
        <v>89</v>
      </c>
      <c r="C2167" s="11" t="s">
        <v>17306</v>
      </c>
      <c r="D2167" s="11">
        <v>4</v>
      </c>
      <c r="E2167" s="12">
        <v>23016</v>
      </c>
    </row>
    <row r="2168" spans="1:5" x14ac:dyDescent="0.3">
      <c r="A2168" s="3" t="s">
        <v>19463</v>
      </c>
      <c r="B2168" s="11" t="s">
        <v>133</v>
      </c>
      <c r="C2168" s="11" t="s">
        <v>17297</v>
      </c>
      <c r="D2168" s="11">
        <v>1</v>
      </c>
      <c r="E2168" s="12">
        <v>6706</v>
      </c>
    </row>
    <row r="2169" spans="1:5" x14ac:dyDescent="0.3">
      <c r="A2169" s="3" t="s">
        <v>19464</v>
      </c>
      <c r="B2169" s="11" t="s">
        <v>280</v>
      </c>
      <c r="C2169" s="11" t="s">
        <v>17306</v>
      </c>
      <c r="D2169" s="11">
        <v>10</v>
      </c>
      <c r="E2169" s="12">
        <v>16457</v>
      </c>
    </row>
    <row r="2170" spans="1:5" x14ac:dyDescent="0.3">
      <c r="A2170" s="3" t="s">
        <v>19465</v>
      </c>
      <c r="B2170" s="11" t="s">
        <v>371</v>
      </c>
      <c r="C2170" s="11" t="s">
        <v>17295</v>
      </c>
      <c r="D2170" s="11">
        <v>3</v>
      </c>
      <c r="E2170" s="12">
        <v>19842</v>
      </c>
    </row>
    <row r="2171" spans="1:5" x14ac:dyDescent="0.3">
      <c r="A2171" s="3" t="s">
        <v>19466</v>
      </c>
      <c r="B2171" s="11" t="s">
        <v>200</v>
      </c>
      <c r="C2171" s="11" t="s">
        <v>17306</v>
      </c>
      <c r="D2171" s="11">
        <v>7</v>
      </c>
      <c r="E2171" s="12">
        <v>2236</v>
      </c>
    </row>
    <row r="2172" spans="1:5" x14ac:dyDescent="0.3">
      <c r="A2172" s="3" t="s">
        <v>19467</v>
      </c>
      <c r="B2172" s="11" t="s">
        <v>78</v>
      </c>
      <c r="C2172" s="11" t="s">
        <v>17293</v>
      </c>
      <c r="D2172" s="11">
        <v>1</v>
      </c>
      <c r="E2172" s="12">
        <v>16256</v>
      </c>
    </row>
    <row r="2173" spans="1:5" x14ac:dyDescent="0.3">
      <c r="A2173" s="3" t="s">
        <v>19468</v>
      </c>
      <c r="B2173" s="11" t="s">
        <v>387</v>
      </c>
      <c r="C2173" s="11" t="s">
        <v>17295</v>
      </c>
      <c r="D2173" s="11">
        <v>8</v>
      </c>
      <c r="E2173" s="12">
        <v>11561</v>
      </c>
    </row>
    <row r="2174" spans="1:5" x14ac:dyDescent="0.3">
      <c r="A2174" s="3" t="s">
        <v>19469</v>
      </c>
      <c r="B2174" s="11" t="s">
        <v>179</v>
      </c>
      <c r="C2174" s="11" t="s">
        <v>17293</v>
      </c>
      <c r="D2174" s="11">
        <v>2</v>
      </c>
      <c r="E2174" s="12">
        <v>4844</v>
      </c>
    </row>
    <row r="2175" spans="1:5" x14ac:dyDescent="0.3">
      <c r="A2175" s="3" t="s">
        <v>19470</v>
      </c>
      <c r="B2175" s="11" t="s">
        <v>248</v>
      </c>
      <c r="C2175" s="11" t="s">
        <v>17306</v>
      </c>
      <c r="D2175" s="11">
        <v>11</v>
      </c>
      <c r="E2175" s="12">
        <v>13770</v>
      </c>
    </row>
    <row r="2176" spans="1:5" x14ac:dyDescent="0.3">
      <c r="A2176" s="3" t="s">
        <v>19471</v>
      </c>
      <c r="B2176" s="11" t="s">
        <v>152</v>
      </c>
      <c r="C2176" s="11" t="s">
        <v>17297</v>
      </c>
      <c r="D2176" s="11">
        <v>2</v>
      </c>
      <c r="E2176" s="12">
        <v>2867</v>
      </c>
    </row>
    <row r="2177" spans="1:5" x14ac:dyDescent="0.3">
      <c r="A2177" s="3" t="s">
        <v>19472</v>
      </c>
      <c r="B2177" s="11" t="s">
        <v>284</v>
      </c>
      <c r="C2177" s="11" t="s">
        <v>17293</v>
      </c>
      <c r="D2177" s="11">
        <v>8</v>
      </c>
      <c r="E2177" s="12">
        <v>2108</v>
      </c>
    </row>
    <row r="2178" spans="1:5" x14ac:dyDescent="0.3">
      <c r="A2178" s="3" t="s">
        <v>19473</v>
      </c>
      <c r="B2178" s="11" t="s">
        <v>73</v>
      </c>
      <c r="C2178" s="11" t="s">
        <v>17295</v>
      </c>
      <c r="D2178" s="11">
        <v>12</v>
      </c>
      <c r="E2178" s="12">
        <v>14661</v>
      </c>
    </row>
    <row r="2179" spans="1:5" x14ac:dyDescent="0.3">
      <c r="A2179" s="3" t="s">
        <v>19474</v>
      </c>
      <c r="B2179" s="11" t="s">
        <v>237</v>
      </c>
      <c r="C2179" s="11" t="s">
        <v>17297</v>
      </c>
      <c r="D2179" s="11">
        <v>5</v>
      </c>
      <c r="E2179" s="12">
        <v>12410</v>
      </c>
    </row>
    <row r="2180" spans="1:5" x14ac:dyDescent="0.3">
      <c r="A2180" s="3" t="s">
        <v>19475</v>
      </c>
      <c r="B2180" s="11" t="s">
        <v>152</v>
      </c>
      <c r="C2180" s="11" t="s">
        <v>17295</v>
      </c>
      <c r="D2180" s="11">
        <v>6</v>
      </c>
      <c r="E2180" s="12">
        <v>23758</v>
      </c>
    </row>
    <row r="2181" spans="1:5" x14ac:dyDescent="0.3">
      <c r="A2181" s="3" t="s">
        <v>19476</v>
      </c>
      <c r="B2181" s="11" t="s">
        <v>53</v>
      </c>
      <c r="C2181" s="11" t="s">
        <v>17295</v>
      </c>
      <c r="D2181" s="11">
        <v>6</v>
      </c>
      <c r="E2181" s="12">
        <v>18443</v>
      </c>
    </row>
    <row r="2182" spans="1:5" x14ac:dyDescent="0.3">
      <c r="A2182" s="3" t="s">
        <v>19477</v>
      </c>
      <c r="B2182" s="11" t="s">
        <v>354</v>
      </c>
      <c r="C2182" s="11" t="s">
        <v>17295</v>
      </c>
      <c r="D2182" s="11">
        <v>12</v>
      </c>
      <c r="E2182" s="12">
        <v>4459</v>
      </c>
    </row>
    <row r="2183" spans="1:5" x14ac:dyDescent="0.3">
      <c r="A2183" s="3" t="s">
        <v>19478</v>
      </c>
      <c r="B2183" s="11" t="s">
        <v>187</v>
      </c>
      <c r="C2183" s="11" t="s">
        <v>17306</v>
      </c>
      <c r="D2183" s="11">
        <v>12</v>
      </c>
      <c r="E2183" s="12">
        <v>14023</v>
      </c>
    </row>
    <row r="2184" spans="1:5" x14ac:dyDescent="0.3">
      <c r="A2184" s="3" t="s">
        <v>19479</v>
      </c>
      <c r="B2184" s="11" t="s">
        <v>251</v>
      </c>
      <c r="C2184" s="11" t="s">
        <v>17293</v>
      </c>
      <c r="D2184" s="11">
        <v>1</v>
      </c>
      <c r="E2184" s="12">
        <v>22776</v>
      </c>
    </row>
    <row r="2185" spans="1:5" x14ac:dyDescent="0.3">
      <c r="A2185" s="3" t="s">
        <v>19480</v>
      </c>
      <c r="B2185" s="11" t="s">
        <v>206</v>
      </c>
      <c r="C2185" s="11" t="s">
        <v>17295</v>
      </c>
      <c r="D2185" s="11">
        <v>3</v>
      </c>
      <c r="E2185" s="12">
        <v>23216</v>
      </c>
    </row>
    <row r="2186" spans="1:5" x14ac:dyDescent="0.3">
      <c r="A2186" s="3" t="s">
        <v>19481</v>
      </c>
      <c r="B2186" s="11" t="s">
        <v>235</v>
      </c>
      <c r="C2186" s="11" t="s">
        <v>17295</v>
      </c>
      <c r="D2186" s="11">
        <v>8</v>
      </c>
      <c r="E2186" s="12">
        <v>13293</v>
      </c>
    </row>
    <row r="2187" spans="1:5" x14ac:dyDescent="0.3">
      <c r="A2187" s="3" t="s">
        <v>19482</v>
      </c>
      <c r="B2187" s="11" t="s">
        <v>208</v>
      </c>
      <c r="C2187" s="11" t="s">
        <v>17306</v>
      </c>
      <c r="D2187" s="11">
        <v>7</v>
      </c>
      <c r="E2187" s="12">
        <v>19829</v>
      </c>
    </row>
    <row r="2188" spans="1:5" x14ac:dyDescent="0.3">
      <c r="A2188" s="3" t="s">
        <v>19483</v>
      </c>
      <c r="B2188" s="11" t="s">
        <v>239</v>
      </c>
      <c r="C2188" s="11" t="s">
        <v>17306</v>
      </c>
      <c r="D2188" s="11">
        <v>10</v>
      </c>
      <c r="E2188" s="12">
        <v>17545</v>
      </c>
    </row>
    <row r="2189" spans="1:5" x14ac:dyDescent="0.3">
      <c r="A2189" s="3" t="s">
        <v>19484</v>
      </c>
      <c r="B2189" s="11" t="s">
        <v>121</v>
      </c>
      <c r="C2189" s="11" t="s">
        <v>17306</v>
      </c>
      <c r="D2189" s="11">
        <v>2</v>
      </c>
      <c r="E2189" s="12">
        <v>22581</v>
      </c>
    </row>
    <row r="2190" spans="1:5" x14ac:dyDescent="0.3">
      <c r="A2190" s="3" t="s">
        <v>19485</v>
      </c>
      <c r="B2190" s="11" t="s">
        <v>116</v>
      </c>
      <c r="C2190" s="11" t="s">
        <v>17306</v>
      </c>
      <c r="D2190" s="11">
        <v>10</v>
      </c>
      <c r="E2190" s="12">
        <v>15606</v>
      </c>
    </row>
    <row r="2191" spans="1:5" x14ac:dyDescent="0.3">
      <c r="A2191" s="3" t="s">
        <v>19486</v>
      </c>
      <c r="B2191" s="11" t="s">
        <v>69</v>
      </c>
      <c r="C2191" s="11" t="s">
        <v>17308</v>
      </c>
      <c r="D2191" s="11">
        <v>12</v>
      </c>
      <c r="E2191" s="12">
        <v>20664</v>
      </c>
    </row>
    <row r="2192" spans="1:5" x14ac:dyDescent="0.3">
      <c r="A2192" s="3" t="s">
        <v>19487</v>
      </c>
      <c r="B2192" s="11" t="s">
        <v>310</v>
      </c>
      <c r="C2192" s="11" t="s">
        <v>17295</v>
      </c>
      <c r="D2192" s="11">
        <v>3</v>
      </c>
      <c r="E2192" s="12">
        <v>7828</v>
      </c>
    </row>
    <row r="2193" spans="1:5" x14ac:dyDescent="0.3">
      <c r="A2193" s="3" t="s">
        <v>19488</v>
      </c>
      <c r="B2193" s="11" t="s">
        <v>260</v>
      </c>
      <c r="C2193" s="11" t="s">
        <v>17295</v>
      </c>
      <c r="D2193" s="11">
        <v>7</v>
      </c>
      <c r="E2193" s="12">
        <v>20336</v>
      </c>
    </row>
    <row r="2194" spans="1:5" x14ac:dyDescent="0.3">
      <c r="A2194" s="3" t="s">
        <v>19489</v>
      </c>
      <c r="B2194" s="11" t="s">
        <v>376</v>
      </c>
      <c r="C2194" s="11" t="s">
        <v>17295</v>
      </c>
      <c r="D2194" s="11">
        <v>4</v>
      </c>
      <c r="E2194" s="12">
        <v>8321</v>
      </c>
    </row>
    <row r="2195" spans="1:5" x14ac:dyDescent="0.3">
      <c r="A2195" s="3" t="s">
        <v>19490</v>
      </c>
      <c r="B2195" s="11" t="s">
        <v>378</v>
      </c>
      <c r="C2195" s="11" t="s">
        <v>17297</v>
      </c>
      <c r="D2195" s="11">
        <v>4</v>
      </c>
      <c r="E2195" s="12">
        <v>11474</v>
      </c>
    </row>
    <row r="2196" spans="1:5" x14ac:dyDescent="0.3">
      <c r="A2196" s="3" t="s">
        <v>19491</v>
      </c>
      <c r="B2196" s="11" t="s">
        <v>226</v>
      </c>
      <c r="C2196" s="11" t="s">
        <v>17308</v>
      </c>
      <c r="D2196" s="11">
        <v>1</v>
      </c>
      <c r="E2196" s="12">
        <v>5629</v>
      </c>
    </row>
    <row r="2197" spans="1:5" x14ac:dyDescent="0.3">
      <c r="A2197" s="3" t="s">
        <v>19492</v>
      </c>
      <c r="B2197" s="11" t="s">
        <v>133</v>
      </c>
      <c r="C2197" s="11" t="s">
        <v>17306</v>
      </c>
      <c r="D2197" s="11">
        <v>7</v>
      </c>
      <c r="E2197" s="12">
        <v>10567</v>
      </c>
    </row>
    <row r="2198" spans="1:5" x14ac:dyDescent="0.3">
      <c r="A2198" s="3" t="s">
        <v>19493</v>
      </c>
      <c r="B2198" s="11" t="s">
        <v>334</v>
      </c>
      <c r="C2198" s="11" t="s">
        <v>17293</v>
      </c>
      <c r="D2198" s="11">
        <v>12</v>
      </c>
      <c r="E2198" s="12">
        <v>19498</v>
      </c>
    </row>
    <row r="2199" spans="1:5" x14ac:dyDescent="0.3">
      <c r="A2199" s="3" t="s">
        <v>19494</v>
      </c>
      <c r="B2199" s="11" t="s">
        <v>329</v>
      </c>
      <c r="C2199" s="11" t="s">
        <v>17308</v>
      </c>
      <c r="D2199" s="11">
        <v>12</v>
      </c>
      <c r="E2199" s="12">
        <v>7103</v>
      </c>
    </row>
    <row r="2200" spans="1:5" x14ac:dyDescent="0.3">
      <c r="A2200" s="3" t="s">
        <v>19495</v>
      </c>
      <c r="B2200" s="11" t="s">
        <v>340</v>
      </c>
      <c r="C2200" s="11" t="s">
        <v>17306</v>
      </c>
      <c r="D2200" s="11">
        <v>7</v>
      </c>
      <c r="E2200" s="12">
        <v>12555</v>
      </c>
    </row>
    <row r="2201" spans="1:5" x14ac:dyDescent="0.3">
      <c r="A2201" s="3" t="s">
        <v>19496</v>
      </c>
      <c r="B2201" s="11" t="s">
        <v>278</v>
      </c>
      <c r="C2201" s="11" t="s">
        <v>17297</v>
      </c>
      <c r="D2201" s="11">
        <v>10</v>
      </c>
      <c r="E2201" s="12">
        <v>5033</v>
      </c>
    </row>
    <row r="2202" spans="1:5" x14ac:dyDescent="0.3">
      <c r="A2202" s="3" t="s">
        <v>19497</v>
      </c>
      <c r="B2202" s="11" t="s">
        <v>347</v>
      </c>
      <c r="C2202" s="11" t="s">
        <v>17295</v>
      </c>
      <c r="D2202" s="11">
        <v>12</v>
      </c>
      <c r="E2202" s="12">
        <v>3827</v>
      </c>
    </row>
    <row r="2203" spans="1:5" x14ac:dyDescent="0.3">
      <c r="A2203" s="3" t="s">
        <v>19498</v>
      </c>
      <c r="B2203" s="11" t="s">
        <v>288</v>
      </c>
      <c r="C2203" s="11" t="s">
        <v>17293</v>
      </c>
      <c r="D2203" s="11">
        <v>11</v>
      </c>
      <c r="E2203" s="12">
        <v>4618</v>
      </c>
    </row>
    <row r="2204" spans="1:5" x14ac:dyDescent="0.3">
      <c r="A2204" s="3" t="s">
        <v>19499</v>
      </c>
      <c r="B2204" s="11" t="s">
        <v>140</v>
      </c>
      <c r="C2204" s="11" t="s">
        <v>17293</v>
      </c>
      <c r="D2204" s="11">
        <v>11</v>
      </c>
      <c r="E2204" s="12">
        <v>18439</v>
      </c>
    </row>
    <row r="2205" spans="1:5" x14ac:dyDescent="0.3">
      <c r="A2205" s="3" t="s">
        <v>19500</v>
      </c>
      <c r="B2205" s="11" t="s">
        <v>47</v>
      </c>
      <c r="C2205" s="11" t="s">
        <v>17306</v>
      </c>
      <c r="D2205" s="11">
        <v>12</v>
      </c>
      <c r="E2205" s="12">
        <v>23822</v>
      </c>
    </row>
    <row r="2206" spans="1:5" x14ac:dyDescent="0.3">
      <c r="A2206" s="3" t="s">
        <v>19501</v>
      </c>
      <c r="B2206" s="11" t="s">
        <v>298</v>
      </c>
      <c r="C2206" s="11" t="s">
        <v>17295</v>
      </c>
      <c r="D2206" s="11">
        <v>4</v>
      </c>
      <c r="E2206" s="12">
        <v>4752</v>
      </c>
    </row>
    <row r="2207" spans="1:5" x14ac:dyDescent="0.3">
      <c r="A2207" s="3" t="s">
        <v>19502</v>
      </c>
      <c r="B2207" s="11" t="s">
        <v>320</v>
      </c>
      <c r="C2207" s="11" t="s">
        <v>17308</v>
      </c>
      <c r="D2207" s="11">
        <v>4</v>
      </c>
      <c r="E2207" s="12">
        <v>11521</v>
      </c>
    </row>
    <row r="2208" spans="1:5" x14ac:dyDescent="0.3">
      <c r="A2208" s="3" t="s">
        <v>19503</v>
      </c>
      <c r="B2208" s="11" t="s">
        <v>326</v>
      </c>
      <c r="C2208" s="11" t="s">
        <v>17293</v>
      </c>
      <c r="D2208" s="11">
        <v>1</v>
      </c>
      <c r="E2208" s="12">
        <v>15891</v>
      </c>
    </row>
    <row r="2209" spans="1:5" x14ac:dyDescent="0.3">
      <c r="A2209" s="3" t="s">
        <v>19504</v>
      </c>
      <c r="B2209" s="11" t="s">
        <v>221</v>
      </c>
      <c r="C2209" s="11" t="s">
        <v>17308</v>
      </c>
      <c r="D2209" s="11">
        <v>7</v>
      </c>
      <c r="E2209" s="12">
        <v>1519</v>
      </c>
    </row>
    <row r="2210" spans="1:5" x14ac:dyDescent="0.3">
      <c r="A2210" s="3" t="s">
        <v>19505</v>
      </c>
      <c r="B2210" s="11" t="s">
        <v>248</v>
      </c>
      <c r="C2210" s="11" t="s">
        <v>17293</v>
      </c>
      <c r="D2210" s="11">
        <v>6</v>
      </c>
      <c r="E2210" s="12">
        <v>19847</v>
      </c>
    </row>
    <row r="2211" spans="1:5" x14ac:dyDescent="0.3">
      <c r="A2211" s="3" t="s">
        <v>19506</v>
      </c>
      <c r="B2211" s="11" t="s">
        <v>380</v>
      </c>
      <c r="C2211" s="11" t="s">
        <v>17293</v>
      </c>
      <c r="D2211" s="11">
        <v>2</v>
      </c>
      <c r="E2211" s="12">
        <v>9463</v>
      </c>
    </row>
    <row r="2212" spans="1:5" x14ac:dyDescent="0.3">
      <c r="A2212" s="3" t="s">
        <v>19507</v>
      </c>
      <c r="B2212" s="11" t="s">
        <v>218</v>
      </c>
      <c r="C2212" s="11" t="s">
        <v>17295</v>
      </c>
      <c r="D2212" s="11">
        <v>5</v>
      </c>
      <c r="E2212" s="12">
        <v>8863</v>
      </c>
    </row>
    <row r="2213" spans="1:5" x14ac:dyDescent="0.3">
      <c r="A2213" s="3" t="s">
        <v>19508</v>
      </c>
      <c r="B2213" s="11" t="s">
        <v>179</v>
      </c>
      <c r="C2213" s="11" t="s">
        <v>17308</v>
      </c>
      <c r="D2213" s="11">
        <v>9</v>
      </c>
      <c r="E2213" s="12">
        <v>2659</v>
      </c>
    </row>
    <row r="2214" spans="1:5" x14ac:dyDescent="0.3">
      <c r="A2214" s="3" t="s">
        <v>19509</v>
      </c>
      <c r="B2214" s="11" t="s">
        <v>241</v>
      </c>
      <c r="C2214" s="11" t="s">
        <v>17306</v>
      </c>
      <c r="D2214" s="11">
        <v>6</v>
      </c>
      <c r="E2214" s="12">
        <v>14670</v>
      </c>
    </row>
    <row r="2215" spans="1:5" x14ac:dyDescent="0.3">
      <c r="A2215" s="3" t="s">
        <v>19510</v>
      </c>
      <c r="B2215" s="11" t="s">
        <v>344</v>
      </c>
      <c r="C2215" s="11" t="s">
        <v>17293</v>
      </c>
      <c r="D2215" s="11">
        <v>2</v>
      </c>
      <c r="E2215" s="12">
        <v>7446</v>
      </c>
    </row>
    <row r="2216" spans="1:5" x14ac:dyDescent="0.3">
      <c r="A2216" s="3" t="s">
        <v>19511</v>
      </c>
      <c r="B2216" s="11" t="s">
        <v>208</v>
      </c>
      <c r="C2216" s="11" t="s">
        <v>17295</v>
      </c>
      <c r="D2216" s="11">
        <v>7</v>
      </c>
      <c r="E2216" s="12">
        <v>17283</v>
      </c>
    </row>
    <row r="2217" spans="1:5" x14ac:dyDescent="0.3">
      <c r="A2217" s="3" t="s">
        <v>19512</v>
      </c>
      <c r="B2217" s="11" t="s">
        <v>362</v>
      </c>
      <c r="C2217" s="11" t="s">
        <v>17297</v>
      </c>
      <c r="D2217" s="11">
        <v>11</v>
      </c>
      <c r="E2217" s="12">
        <v>19476</v>
      </c>
    </row>
    <row r="2218" spans="1:5" x14ac:dyDescent="0.3">
      <c r="A2218" s="3" t="s">
        <v>19513</v>
      </c>
      <c r="B2218" s="11" t="s">
        <v>146</v>
      </c>
      <c r="C2218" s="11" t="s">
        <v>17295</v>
      </c>
      <c r="D2218" s="11">
        <v>11</v>
      </c>
      <c r="E2218" s="12">
        <v>17409</v>
      </c>
    </row>
    <row r="2219" spans="1:5" x14ac:dyDescent="0.3">
      <c r="A2219" s="3" t="s">
        <v>19514</v>
      </c>
      <c r="B2219" s="11" t="s">
        <v>332</v>
      </c>
      <c r="C2219" s="11" t="s">
        <v>17293</v>
      </c>
      <c r="D2219" s="11">
        <v>2</v>
      </c>
      <c r="E2219" s="12">
        <v>20822</v>
      </c>
    </row>
    <row r="2220" spans="1:5" x14ac:dyDescent="0.3">
      <c r="A2220" s="3" t="s">
        <v>19515</v>
      </c>
      <c r="B2220" s="11" t="s">
        <v>81</v>
      </c>
      <c r="C2220" s="11" t="s">
        <v>17308</v>
      </c>
      <c r="D2220" s="11">
        <v>5</v>
      </c>
      <c r="E2220" s="12">
        <v>3610</v>
      </c>
    </row>
    <row r="2221" spans="1:5" x14ac:dyDescent="0.3">
      <c r="A2221" s="3" t="s">
        <v>19516</v>
      </c>
      <c r="B2221" s="11" t="s">
        <v>104</v>
      </c>
      <c r="C2221" s="11" t="s">
        <v>17306</v>
      </c>
      <c r="D2221" s="11">
        <v>9</v>
      </c>
      <c r="E2221" s="12">
        <v>10767</v>
      </c>
    </row>
    <row r="2222" spans="1:5" x14ac:dyDescent="0.3">
      <c r="A2222" s="3" t="s">
        <v>19517</v>
      </c>
      <c r="B2222" s="11" t="s">
        <v>218</v>
      </c>
      <c r="C2222" s="11" t="s">
        <v>17293</v>
      </c>
      <c r="D2222" s="11">
        <v>9</v>
      </c>
      <c r="E2222" s="12">
        <v>19958</v>
      </c>
    </row>
    <row r="2223" spans="1:5" x14ac:dyDescent="0.3">
      <c r="A2223" s="3" t="s">
        <v>19518</v>
      </c>
      <c r="B2223" s="11" t="s">
        <v>276</v>
      </c>
      <c r="C2223" s="11" t="s">
        <v>17297</v>
      </c>
      <c r="D2223" s="11">
        <v>4</v>
      </c>
      <c r="E2223" s="12">
        <v>13550</v>
      </c>
    </row>
    <row r="2224" spans="1:5" x14ac:dyDescent="0.3">
      <c r="A2224" s="3" t="s">
        <v>19519</v>
      </c>
      <c r="B2224" s="11" t="s">
        <v>22</v>
      </c>
      <c r="C2224" s="11" t="s">
        <v>17295</v>
      </c>
      <c r="D2224" s="11">
        <v>10</v>
      </c>
      <c r="E2224" s="12">
        <v>16424</v>
      </c>
    </row>
    <row r="2225" spans="1:5" x14ac:dyDescent="0.3">
      <c r="A2225" s="3" t="s">
        <v>19520</v>
      </c>
      <c r="B2225" s="11" t="s">
        <v>303</v>
      </c>
      <c r="C2225" s="11" t="s">
        <v>17297</v>
      </c>
      <c r="D2225" s="11">
        <v>5</v>
      </c>
      <c r="E2225" s="12">
        <v>11413</v>
      </c>
    </row>
    <row r="2226" spans="1:5" x14ac:dyDescent="0.3">
      <c r="A2226" s="3" t="s">
        <v>19521</v>
      </c>
      <c r="B2226" s="11" t="s">
        <v>181</v>
      </c>
      <c r="C2226" s="11" t="s">
        <v>17306</v>
      </c>
      <c r="D2226" s="11">
        <v>6</v>
      </c>
      <c r="E2226" s="12">
        <v>16391</v>
      </c>
    </row>
    <row r="2227" spans="1:5" x14ac:dyDescent="0.3">
      <c r="A2227" s="3" t="s">
        <v>19522</v>
      </c>
      <c r="B2227" s="11" t="s">
        <v>306</v>
      </c>
      <c r="C2227" s="11" t="s">
        <v>17295</v>
      </c>
      <c r="D2227" s="11">
        <v>7</v>
      </c>
      <c r="E2227" s="12">
        <v>5413</v>
      </c>
    </row>
    <row r="2228" spans="1:5" x14ac:dyDescent="0.3">
      <c r="A2228" s="3" t="s">
        <v>19523</v>
      </c>
      <c r="B2228" s="11" t="s">
        <v>399</v>
      </c>
      <c r="C2228" s="11" t="s">
        <v>17308</v>
      </c>
      <c r="D2228" s="11">
        <v>5</v>
      </c>
      <c r="E2228" s="12">
        <v>5984</v>
      </c>
    </row>
    <row r="2229" spans="1:5" x14ac:dyDescent="0.3">
      <c r="A2229" s="3" t="s">
        <v>19524</v>
      </c>
      <c r="B2229" s="11" t="s">
        <v>269</v>
      </c>
      <c r="C2229" s="11" t="s">
        <v>17295</v>
      </c>
      <c r="D2229" s="11">
        <v>5</v>
      </c>
      <c r="E2229" s="12">
        <v>6365</v>
      </c>
    </row>
    <row r="2230" spans="1:5" x14ac:dyDescent="0.3">
      <c r="A2230" s="3" t="s">
        <v>19525</v>
      </c>
      <c r="B2230" s="11" t="s">
        <v>366</v>
      </c>
      <c r="C2230" s="11" t="s">
        <v>17306</v>
      </c>
      <c r="D2230" s="11">
        <v>2</v>
      </c>
      <c r="E2230" s="12">
        <v>2991</v>
      </c>
    </row>
    <row r="2231" spans="1:5" x14ac:dyDescent="0.3">
      <c r="A2231" s="3" t="s">
        <v>19526</v>
      </c>
      <c r="B2231" s="11" t="s">
        <v>284</v>
      </c>
      <c r="C2231" s="11" t="s">
        <v>17297</v>
      </c>
      <c r="D2231" s="11">
        <v>10</v>
      </c>
      <c r="E2231" s="12">
        <v>19731</v>
      </c>
    </row>
    <row r="2232" spans="1:5" x14ac:dyDescent="0.3">
      <c r="A2232" s="3" t="s">
        <v>19527</v>
      </c>
      <c r="B2232" s="11" t="s">
        <v>350</v>
      </c>
      <c r="C2232" s="11" t="s">
        <v>17293</v>
      </c>
      <c r="D2232" s="11">
        <v>5</v>
      </c>
      <c r="E2232" s="12">
        <v>9671</v>
      </c>
    </row>
    <row r="2233" spans="1:5" x14ac:dyDescent="0.3">
      <c r="A2233" s="3" t="s">
        <v>19528</v>
      </c>
      <c r="B2233" s="11" t="s">
        <v>121</v>
      </c>
      <c r="C2233" s="11" t="s">
        <v>17295</v>
      </c>
      <c r="D2233" s="11">
        <v>10</v>
      </c>
      <c r="E2233" s="12">
        <v>6212</v>
      </c>
    </row>
    <row r="2234" spans="1:5" x14ac:dyDescent="0.3">
      <c r="A2234" s="3" t="s">
        <v>19529</v>
      </c>
      <c r="B2234" s="11" t="s">
        <v>382</v>
      </c>
      <c r="C2234" s="11" t="s">
        <v>17297</v>
      </c>
      <c r="D2234" s="11">
        <v>3</v>
      </c>
      <c r="E2234" s="12">
        <v>8317</v>
      </c>
    </row>
    <row r="2235" spans="1:5" x14ac:dyDescent="0.3">
      <c r="A2235" s="3" t="s">
        <v>19530</v>
      </c>
      <c r="B2235" s="11" t="s">
        <v>350</v>
      </c>
      <c r="C2235" s="11" t="s">
        <v>17297</v>
      </c>
      <c r="D2235" s="11">
        <v>1</v>
      </c>
      <c r="E2235" s="12">
        <v>13275</v>
      </c>
    </row>
    <row r="2236" spans="1:5" x14ac:dyDescent="0.3">
      <c r="A2236" s="3" t="s">
        <v>19531</v>
      </c>
      <c r="B2236" s="11" t="s">
        <v>208</v>
      </c>
      <c r="C2236" s="11" t="s">
        <v>17297</v>
      </c>
      <c r="D2236" s="11">
        <v>3</v>
      </c>
      <c r="E2236" s="12">
        <v>11465</v>
      </c>
    </row>
    <row r="2237" spans="1:5" x14ac:dyDescent="0.3">
      <c r="A2237" s="3" t="s">
        <v>19532</v>
      </c>
      <c r="B2237" s="11" t="s">
        <v>395</v>
      </c>
      <c r="C2237" s="11" t="s">
        <v>17295</v>
      </c>
      <c r="D2237" s="11">
        <v>9</v>
      </c>
      <c r="E2237" s="12">
        <v>17043</v>
      </c>
    </row>
    <row r="2238" spans="1:5" x14ac:dyDescent="0.3">
      <c r="A2238" s="3" t="s">
        <v>19533</v>
      </c>
      <c r="B2238" s="11" t="s">
        <v>22</v>
      </c>
      <c r="C2238" s="11" t="s">
        <v>17295</v>
      </c>
      <c r="D2238" s="11">
        <v>1</v>
      </c>
      <c r="E2238" s="12">
        <v>15441</v>
      </c>
    </row>
    <row r="2239" spans="1:5" x14ac:dyDescent="0.3">
      <c r="A2239" s="3" t="s">
        <v>19534</v>
      </c>
      <c r="B2239" s="11" t="s">
        <v>286</v>
      </c>
      <c r="C2239" s="11" t="s">
        <v>17295</v>
      </c>
      <c r="D2239" s="11">
        <v>5</v>
      </c>
      <c r="E2239" s="12">
        <v>17170</v>
      </c>
    </row>
    <row r="2240" spans="1:5" x14ac:dyDescent="0.3">
      <c r="A2240" s="3" t="s">
        <v>19535</v>
      </c>
      <c r="B2240" s="11" t="s">
        <v>203</v>
      </c>
      <c r="C2240" s="11" t="s">
        <v>17293</v>
      </c>
      <c r="D2240" s="11">
        <v>7</v>
      </c>
      <c r="E2240" s="12">
        <v>21893</v>
      </c>
    </row>
    <row r="2241" spans="1:5" x14ac:dyDescent="0.3">
      <c r="A2241" s="3" t="s">
        <v>19536</v>
      </c>
      <c r="B2241" s="11" t="s">
        <v>352</v>
      </c>
      <c r="C2241" s="11" t="s">
        <v>17306</v>
      </c>
      <c r="D2241" s="11">
        <v>7</v>
      </c>
      <c r="E2241" s="12">
        <v>11111</v>
      </c>
    </row>
    <row r="2242" spans="1:5" x14ac:dyDescent="0.3">
      <c r="A2242" s="3" t="s">
        <v>19537</v>
      </c>
      <c r="B2242" s="11" t="s">
        <v>269</v>
      </c>
      <c r="C2242" s="11" t="s">
        <v>17306</v>
      </c>
      <c r="D2242" s="11">
        <v>10</v>
      </c>
      <c r="E2242" s="12">
        <v>12786</v>
      </c>
    </row>
    <row r="2243" spans="1:5" x14ac:dyDescent="0.3">
      <c r="A2243" s="3" t="s">
        <v>19538</v>
      </c>
      <c r="B2243" s="11" t="s">
        <v>118</v>
      </c>
      <c r="C2243" s="11" t="s">
        <v>17295</v>
      </c>
      <c r="D2243" s="11">
        <v>2</v>
      </c>
      <c r="E2243" s="12">
        <v>20487</v>
      </c>
    </row>
    <row r="2244" spans="1:5" x14ac:dyDescent="0.3">
      <c r="A2244" s="3" t="s">
        <v>19539</v>
      </c>
      <c r="B2244" s="11" t="s">
        <v>47</v>
      </c>
      <c r="C2244" s="11" t="s">
        <v>17293</v>
      </c>
      <c r="D2244" s="11">
        <v>3</v>
      </c>
      <c r="E2244" s="12">
        <v>5620</v>
      </c>
    </row>
    <row r="2245" spans="1:5" x14ac:dyDescent="0.3">
      <c r="A2245" s="3" t="s">
        <v>19540</v>
      </c>
      <c r="B2245" s="11" t="s">
        <v>57</v>
      </c>
      <c r="C2245" s="11" t="s">
        <v>17295</v>
      </c>
      <c r="D2245" s="11">
        <v>1</v>
      </c>
      <c r="E2245" s="12">
        <v>3663</v>
      </c>
    </row>
    <row r="2246" spans="1:5" x14ac:dyDescent="0.3">
      <c r="A2246" s="3" t="s">
        <v>19541</v>
      </c>
      <c r="B2246" s="11" t="s">
        <v>146</v>
      </c>
      <c r="C2246" s="11" t="s">
        <v>17306</v>
      </c>
      <c r="D2246" s="11">
        <v>7</v>
      </c>
      <c r="E2246" s="12">
        <v>6646</v>
      </c>
    </row>
    <row r="2247" spans="1:5" x14ac:dyDescent="0.3">
      <c r="A2247" s="3" t="s">
        <v>19542</v>
      </c>
      <c r="B2247" s="11" t="s">
        <v>248</v>
      </c>
      <c r="C2247" s="11" t="s">
        <v>17306</v>
      </c>
      <c r="D2247" s="11">
        <v>3</v>
      </c>
      <c r="E2247" s="12">
        <v>23934</v>
      </c>
    </row>
    <row r="2248" spans="1:5" x14ac:dyDescent="0.3">
      <c r="A2248" s="3" t="s">
        <v>19543</v>
      </c>
      <c r="B2248" s="11" t="s">
        <v>181</v>
      </c>
      <c r="C2248" s="11" t="s">
        <v>17308</v>
      </c>
      <c r="D2248" s="11">
        <v>9</v>
      </c>
      <c r="E2248" s="12">
        <v>21208</v>
      </c>
    </row>
    <row r="2249" spans="1:5" x14ac:dyDescent="0.3">
      <c r="A2249" s="3" t="s">
        <v>19544</v>
      </c>
      <c r="B2249" s="11" t="s">
        <v>206</v>
      </c>
      <c r="C2249" s="11" t="s">
        <v>17293</v>
      </c>
      <c r="D2249" s="11">
        <v>12</v>
      </c>
      <c r="E2249" s="12">
        <v>9585</v>
      </c>
    </row>
    <row r="2250" spans="1:5" x14ac:dyDescent="0.3">
      <c r="A2250" s="3" t="s">
        <v>19545</v>
      </c>
      <c r="B2250" s="11" t="s">
        <v>140</v>
      </c>
      <c r="C2250" s="11" t="s">
        <v>17297</v>
      </c>
      <c r="D2250" s="11">
        <v>12</v>
      </c>
      <c r="E2250" s="12">
        <v>3133</v>
      </c>
    </row>
    <row r="2251" spans="1:5" x14ac:dyDescent="0.3">
      <c r="A2251" s="3" t="s">
        <v>19546</v>
      </c>
      <c r="B2251" s="11" t="s">
        <v>149</v>
      </c>
      <c r="C2251" s="11" t="s">
        <v>17306</v>
      </c>
      <c r="D2251" s="11">
        <v>12</v>
      </c>
      <c r="E2251" s="12">
        <v>15528</v>
      </c>
    </row>
    <row r="2252" spans="1:5" x14ac:dyDescent="0.3">
      <c r="A2252" s="3" t="s">
        <v>19547</v>
      </c>
      <c r="B2252" s="11" t="s">
        <v>284</v>
      </c>
      <c r="C2252" s="11" t="s">
        <v>17297</v>
      </c>
      <c r="D2252" s="11">
        <v>2</v>
      </c>
      <c r="E2252" s="12">
        <v>19764</v>
      </c>
    </row>
    <row r="2253" spans="1:5" x14ac:dyDescent="0.3">
      <c r="A2253" s="3" t="s">
        <v>19548</v>
      </c>
      <c r="B2253" s="11" t="s">
        <v>371</v>
      </c>
      <c r="C2253" s="11" t="s">
        <v>17308</v>
      </c>
      <c r="D2253" s="11">
        <v>2</v>
      </c>
      <c r="E2253" s="12">
        <v>9416</v>
      </c>
    </row>
    <row r="2254" spans="1:5" x14ac:dyDescent="0.3">
      <c r="A2254" s="3" t="s">
        <v>19549</v>
      </c>
      <c r="B2254" s="11" t="s">
        <v>128</v>
      </c>
      <c r="C2254" s="11" t="s">
        <v>17297</v>
      </c>
      <c r="D2254" s="11">
        <v>8</v>
      </c>
      <c r="E2254" s="12">
        <v>11955</v>
      </c>
    </row>
    <row r="2255" spans="1:5" x14ac:dyDescent="0.3">
      <c r="A2255" s="3" t="s">
        <v>19550</v>
      </c>
      <c r="B2255" s="11" t="s">
        <v>376</v>
      </c>
      <c r="C2255" s="11" t="s">
        <v>17293</v>
      </c>
      <c r="D2255" s="11">
        <v>11</v>
      </c>
      <c r="E2255" s="12">
        <v>24921</v>
      </c>
    </row>
    <row r="2256" spans="1:5" x14ac:dyDescent="0.3">
      <c r="A2256" s="3" t="s">
        <v>19551</v>
      </c>
      <c r="B2256" s="11" t="s">
        <v>121</v>
      </c>
      <c r="C2256" s="11" t="s">
        <v>17306</v>
      </c>
      <c r="D2256" s="11">
        <v>8</v>
      </c>
      <c r="E2256" s="12">
        <v>8143</v>
      </c>
    </row>
    <row r="2257" spans="1:5" x14ac:dyDescent="0.3">
      <c r="A2257" s="3" t="s">
        <v>19552</v>
      </c>
      <c r="B2257" s="11" t="s">
        <v>211</v>
      </c>
      <c r="C2257" s="11" t="s">
        <v>17293</v>
      </c>
      <c r="D2257" s="11">
        <v>9</v>
      </c>
      <c r="E2257" s="12">
        <v>7202</v>
      </c>
    </row>
    <row r="2258" spans="1:5" x14ac:dyDescent="0.3">
      <c r="A2258" s="3" t="s">
        <v>19553</v>
      </c>
      <c r="B2258" s="11" t="s">
        <v>352</v>
      </c>
      <c r="C2258" s="11" t="s">
        <v>17293</v>
      </c>
      <c r="D2258" s="11">
        <v>4</v>
      </c>
      <c r="E2258" s="12">
        <v>19678</v>
      </c>
    </row>
    <row r="2259" spans="1:5" x14ac:dyDescent="0.3">
      <c r="A2259" s="3" t="s">
        <v>19554</v>
      </c>
      <c r="B2259" s="11" t="s">
        <v>165</v>
      </c>
      <c r="C2259" s="11" t="s">
        <v>17308</v>
      </c>
      <c r="D2259" s="11">
        <v>6</v>
      </c>
      <c r="E2259" s="12">
        <v>16780</v>
      </c>
    </row>
    <row r="2260" spans="1:5" x14ac:dyDescent="0.3">
      <c r="A2260" s="3" t="s">
        <v>19555</v>
      </c>
      <c r="B2260" s="11" t="s">
        <v>246</v>
      </c>
      <c r="C2260" s="11" t="s">
        <v>17293</v>
      </c>
      <c r="D2260" s="11">
        <v>3</v>
      </c>
      <c r="E2260" s="12">
        <v>18808</v>
      </c>
    </row>
    <row r="2261" spans="1:5" x14ac:dyDescent="0.3">
      <c r="A2261" s="3" t="s">
        <v>19556</v>
      </c>
      <c r="B2261" s="11" t="s">
        <v>157</v>
      </c>
      <c r="C2261" s="11" t="s">
        <v>17293</v>
      </c>
      <c r="D2261" s="11">
        <v>1</v>
      </c>
      <c r="E2261" s="12">
        <v>22112</v>
      </c>
    </row>
    <row r="2262" spans="1:5" x14ac:dyDescent="0.3">
      <c r="A2262" s="3" t="s">
        <v>19557</v>
      </c>
      <c r="B2262" s="11" t="s">
        <v>66</v>
      </c>
      <c r="C2262" s="11" t="s">
        <v>17306</v>
      </c>
      <c r="D2262" s="11">
        <v>5</v>
      </c>
      <c r="E2262" s="12">
        <v>12684</v>
      </c>
    </row>
    <row r="2263" spans="1:5" x14ac:dyDescent="0.3">
      <c r="A2263" s="3" t="s">
        <v>19558</v>
      </c>
      <c r="B2263" s="11" t="s">
        <v>177</v>
      </c>
      <c r="C2263" s="11" t="s">
        <v>17297</v>
      </c>
      <c r="D2263" s="11">
        <v>6</v>
      </c>
      <c r="E2263" s="12">
        <v>4365</v>
      </c>
    </row>
    <row r="2264" spans="1:5" x14ac:dyDescent="0.3">
      <c r="A2264" s="3" t="s">
        <v>19559</v>
      </c>
      <c r="B2264" s="11" t="s">
        <v>218</v>
      </c>
      <c r="C2264" s="11" t="s">
        <v>17297</v>
      </c>
      <c r="D2264" s="11">
        <v>3</v>
      </c>
      <c r="E2264" s="12">
        <v>21865</v>
      </c>
    </row>
    <row r="2265" spans="1:5" x14ac:dyDescent="0.3">
      <c r="A2265" s="3" t="s">
        <v>19560</v>
      </c>
      <c r="B2265" s="11" t="s">
        <v>278</v>
      </c>
      <c r="C2265" s="11" t="s">
        <v>17308</v>
      </c>
      <c r="D2265" s="11">
        <v>12</v>
      </c>
      <c r="E2265" s="12">
        <v>12399</v>
      </c>
    </row>
    <row r="2266" spans="1:5" x14ac:dyDescent="0.3">
      <c r="A2266" s="3" t="s">
        <v>19561</v>
      </c>
      <c r="B2266" s="11" t="s">
        <v>165</v>
      </c>
      <c r="C2266" s="11" t="s">
        <v>17297</v>
      </c>
      <c r="D2266" s="11">
        <v>4</v>
      </c>
      <c r="E2266" s="12">
        <v>20176</v>
      </c>
    </row>
    <row r="2267" spans="1:5" x14ac:dyDescent="0.3">
      <c r="A2267" s="3" t="s">
        <v>19562</v>
      </c>
      <c r="B2267" s="11" t="s">
        <v>47</v>
      </c>
      <c r="C2267" s="11" t="s">
        <v>17306</v>
      </c>
      <c r="D2267" s="11">
        <v>10</v>
      </c>
      <c r="E2267" s="12">
        <v>18189</v>
      </c>
    </row>
    <row r="2268" spans="1:5" x14ac:dyDescent="0.3">
      <c r="A2268" s="3" t="s">
        <v>19563</v>
      </c>
      <c r="B2268" s="11" t="s">
        <v>216</v>
      </c>
      <c r="C2268" s="11" t="s">
        <v>17297</v>
      </c>
      <c r="D2268" s="11">
        <v>4</v>
      </c>
      <c r="E2268" s="12">
        <v>15841</v>
      </c>
    </row>
    <row r="2269" spans="1:5" x14ac:dyDescent="0.3">
      <c r="A2269" s="3" t="s">
        <v>19564</v>
      </c>
      <c r="B2269" s="11" t="s">
        <v>318</v>
      </c>
      <c r="C2269" s="11" t="s">
        <v>17306</v>
      </c>
      <c r="D2269" s="11">
        <v>10</v>
      </c>
      <c r="E2269" s="12">
        <v>21584</v>
      </c>
    </row>
    <row r="2270" spans="1:5" x14ac:dyDescent="0.3">
      <c r="A2270" s="3" t="s">
        <v>19565</v>
      </c>
      <c r="B2270" s="11" t="s">
        <v>385</v>
      </c>
      <c r="C2270" s="11" t="s">
        <v>17297</v>
      </c>
      <c r="D2270" s="11">
        <v>3</v>
      </c>
      <c r="E2270" s="12">
        <v>22249</v>
      </c>
    </row>
    <row r="2271" spans="1:5" x14ac:dyDescent="0.3">
      <c r="A2271" s="3" t="s">
        <v>19566</v>
      </c>
      <c r="B2271" s="11" t="s">
        <v>314</v>
      </c>
      <c r="C2271" s="11" t="s">
        <v>17295</v>
      </c>
      <c r="D2271" s="11">
        <v>3</v>
      </c>
      <c r="E2271" s="12">
        <v>8039</v>
      </c>
    </row>
    <row r="2272" spans="1:5" x14ac:dyDescent="0.3">
      <c r="A2272" s="3" t="s">
        <v>19567</v>
      </c>
      <c r="B2272" s="11" t="s">
        <v>235</v>
      </c>
      <c r="C2272" s="11" t="s">
        <v>17306</v>
      </c>
      <c r="D2272" s="11">
        <v>8</v>
      </c>
      <c r="E2272" s="12">
        <v>17028</v>
      </c>
    </row>
    <row r="2273" spans="1:5" x14ac:dyDescent="0.3">
      <c r="A2273" s="3" t="s">
        <v>19568</v>
      </c>
      <c r="B2273" s="11" t="s">
        <v>149</v>
      </c>
      <c r="C2273" s="11" t="s">
        <v>17293</v>
      </c>
      <c r="D2273" s="11">
        <v>8</v>
      </c>
      <c r="E2273" s="12">
        <v>5765</v>
      </c>
    </row>
    <row r="2274" spans="1:5" x14ac:dyDescent="0.3">
      <c r="A2274" s="3" t="s">
        <v>19569</v>
      </c>
      <c r="B2274" s="11" t="s">
        <v>286</v>
      </c>
      <c r="C2274" s="11" t="s">
        <v>17295</v>
      </c>
      <c r="D2274" s="11">
        <v>2</v>
      </c>
      <c r="E2274" s="12">
        <v>24710</v>
      </c>
    </row>
    <row r="2275" spans="1:5" x14ac:dyDescent="0.3">
      <c r="A2275" s="3" t="s">
        <v>19570</v>
      </c>
      <c r="B2275" s="11" t="s">
        <v>258</v>
      </c>
      <c r="C2275" s="11" t="s">
        <v>17308</v>
      </c>
      <c r="D2275" s="11">
        <v>9</v>
      </c>
      <c r="E2275" s="12">
        <v>19841</v>
      </c>
    </row>
    <row r="2276" spans="1:5" x14ac:dyDescent="0.3">
      <c r="A2276" s="3" t="s">
        <v>19571</v>
      </c>
      <c r="B2276" s="11" t="s">
        <v>174</v>
      </c>
      <c r="C2276" s="11" t="s">
        <v>17297</v>
      </c>
      <c r="D2276" s="11">
        <v>5</v>
      </c>
      <c r="E2276" s="12">
        <v>2669</v>
      </c>
    </row>
    <row r="2277" spans="1:5" x14ac:dyDescent="0.3">
      <c r="A2277" s="3" t="s">
        <v>19572</v>
      </c>
      <c r="B2277" s="11" t="s">
        <v>112</v>
      </c>
      <c r="C2277" s="11" t="s">
        <v>17293</v>
      </c>
      <c r="D2277" s="11">
        <v>6</v>
      </c>
      <c r="E2277" s="12">
        <v>2136</v>
      </c>
    </row>
    <row r="2278" spans="1:5" x14ac:dyDescent="0.3">
      <c r="A2278" s="3" t="s">
        <v>19573</v>
      </c>
      <c r="B2278" s="11" t="s">
        <v>362</v>
      </c>
      <c r="C2278" s="11" t="s">
        <v>17297</v>
      </c>
      <c r="D2278" s="11">
        <v>2</v>
      </c>
      <c r="E2278" s="12">
        <v>10752</v>
      </c>
    </row>
    <row r="2279" spans="1:5" x14ac:dyDescent="0.3">
      <c r="A2279" s="3" t="s">
        <v>19574</v>
      </c>
      <c r="B2279" s="11" t="s">
        <v>152</v>
      </c>
      <c r="C2279" s="11" t="s">
        <v>17293</v>
      </c>
      <c r="D2279" s="11">
        <v>6</v>
      </c>
      <c r="E2279" s="12">
        <v>16089</v>
      </c>
    </row>
    <row r="2280" spans="1:5" x14ac:dyDescent="0.3">
      <c r="A2280" s="3" t="s">
        <v>19575</v>
      </c>
      <c r="B2280" s="11" t="s">
        <v>118</v>
      </c>
      <c r="C2280" s="11" t="s">
        <v>17297</v>
      </c>
      <c r="D2280" s="11">
        <v>3</v>
      </c>
      <c r="E2280" s="12">
        <v>23497</v>
      </c>
    </row>
    <row r="2281" spans="1:5" x14ac:dyDescent="0.3">
      <c r="A2281" s="3" t="s">
        <v>19576</v>
      </c>
      <c r="B2281" s="11" t="s">
        <v>187</v>
      </c>
      <c r="C2281" s="11" t="s">
        <v>17295</v>
      </c>
      <c r="D2281" s="11">
        <v>3</v>
      </c>
      <c r="E2281" s="12">
        <v>19138</v>
      </c>
    </row>
    <row r="2282" spans="1:5" x14ac:dyDescent="0.3">
      <c r="A2282" s="3" t="s">
        <v>19577</v>
      </c>
      <c r="B2282" s="11" t="s">
        <v>251</v>
      </c>
      <c r="C2282" s="11" t="s">
        <v>17293</v>
      </c>
      <c r="D2282" s="11">
        <v>2</v>
      </c>
      <c r="E2282" s="12">
        <v>22256</v>
      </c>
    </row>
    <row r="2283" spans="1:5" x14ac:dyDescent="0.3">
      <c r="A2283" s="3" t="s">
        <v>19578</v>
      </c>
      <c r="B2283" s="11" t="s">
        <v>149</v>
      </c>
      <c r="C2283" s="11" t="s">
        <v>17295</v>
      </c>
      <c r="D2283" s="11">
        <v>3</v>
      </c>
      <c r="E2283" s="12">
        <v>7842</v>
      </c>
    </row>
    <row r="2284" spans="1:5" x14ac:dyDescent="0.3">
      <c r="A2284" s="3" t="s">
        <v>19579</v>
      </c>
      <c r="B2284" s="11" t="s">
        <v>360</v>
      </c>
      <c r="C2284" s="11" t="s">
        <v>17295</v>
      </c>
      <c r="D2284" s="11">
        <v>3</v>
      </c>
      <c r="E2284" s="12">
        <v>16500</v>
      </c>
    </row>
    <row r="2285" spans="1:5" x14ac:dyDescent="0.3">
      <c r="A2285" s="3" t="s">
        <v>19580</v>
      </c>
      <c r="B2285" s="11" t="s">
        <v>272</v>
      </c>
      <c r="C2285" s="11" t="s">
        <v>17293</v>
      </c>
      <c r="D2285" s="11">
        <v>8</v>
      </c>
      <c r="E2285" s="12">
        <v>8273</v>
      </c>
    </row>
    <row r="2286" spans="1:5" x14ac:dyDescent="0.3">
      <c r="A2286" s="3" t="s">
        <v>19581</v>
      </c>
      <c r="B2286" s="11" t="s">
        <v>66</v>
      </c>
      <c r="C2286" s="11" t="s">
        <v>17308</v>
      </c>
      <c r="D2286" s="11">
        <v>7</v>
      </c>
      <c r="E2286" s="12">
        <v>2089</v>
      </c>
    </row>
    <row r="2287" spans="1:5" x14ac:dyDescent="0.3">
      <c r="A2287" s="3" t="s">
        <v>19582</v>
      </c>
      <c r="B2287" s="11" t="s">
        <v>237</v>
      </c>
      <c r="C2287" s="11" t="s">
        <v>17308</v>
      </c>
      <c r="D2287" s="11">
        <v>2</v>
      </c>
      <c r="E2287" s="12">
        <v>16875</v>
      </c>
    </row>
    <row r="2288" spans="1:5" x14ac:dyDescent="0.3">
      <c r="A2288" s="3" t="s">
        <v>19583</v>
      </c>
      <c r="B2288" s="11" t="s">
        <v>171</v>
      </c>
      <c r="C2288" s="11" t="s">
        <v>17295</v>
      </c>
      <c r="D2288" s="11">
        <v>1</v>
      </c>
      <c r="E2288" s="12">
        <v>13117</v>
      </c>
    </row>
    <row r="2289" spans="1:5" x14ac:dyDescent="0.3">
      <c r="A2289" s="3" t="s">
        <v>19584</v>
      </c>
      <c r="B2289" s="11" t="s">
        <v>42</v>
      </c>
      <c r="C2289" s="11" t="s">
        <v>17308</v>
      </c>
      <c r="D2289" s="11">
        <v>9</v>
      </c>
      <c r="E2289" s="12">
        <v>19191</v>
      </c>
    </row>
    <row r="2290" spans="1:5" x14ac:dyDescent="0.3">
      <c r="A2290" s="3" t="s">
        <v>19585</v>
      </c>
      <c r="B2290" s="11" t="s">
        <v>352</v>
      </c>
      <c r="C2290" s="11" t="s">
        <v>17293</v>
      </c>
      <c r="D2290" s="11">
        <v>5</v>
      </c>
      <c r="E2290" s="12">
        <v>3940</v>
      </c>
    </row>
    <row r="2291" spans="1:5" x14ac:dyDescent="0.3">
      <c r="A2291" s="3" t="s">
        <v>19586</v>
      </c>
      <c r="B2291" s="11" t="s">
        <v>118</v>
      </c>
      <c r="C2291" s="11" t="s">
        <v>17306</v>
      </c>
      <c r="D2291" s="11">
        <v>8</v>
      </c>
      <c r="E2291" s="12">
        <v>16207</v>
      </c>
    </row>
    <row r="2292" spans="1:5" x14ac:dyDescent="0.3">
      <c r="A2292" s="3" t="s">
        <v>19587</v>
      </c>
      <c r="B2292" s="11" t="s">
        <v>360</v>
      </c>
      <c r="C2292" s="11" t="s">
        <v>17295</v>
      </c>
      <c r="D2292" s="11">
        <v>11</v>
      </c>
      <c r="E2292" s="12">
        <v>18078</v>
      </c>
    </row>
    <row r="2293" spans="1:5" x14ac:dyDescent="0.3">
      <c r="A2293" s="3" t="s">
        <v>19588</v>
      </c>
      <c r="B2293" s="11" t="s">
        <v>344</v>
      </c>
      <c r="C2293" s="11" t="s">
        <v>17293</v>
      </c>
      <c r="D2293" s="11">
        <v>11</v>
      </c>
      <c r="E2293" s="12">
        <v>2094</v>
      </c>
    </row>
    <row r="2294" spans="1:5" x14ac:dyDescent="0.3">
      <c r="A2294" s="3" t="s">
        <v>19589</v>
      </c>
      <c r="B2294" s="11" t="s">
        <v>116</v>
      </c>
      <c r="C2294" s="11" t="s">
        <v>17308</v>
      </c>
      <c r="D2294" s="11">
        <v>4</v>
      </c>
      <c r="E2294" s="12">
        <v>15228</v>
      </c>
    </row>
    <row r="2295" spans="1:5" x14ac:dyDescent="0.3">
      <c r="A2295" s="3" t="s">
        <v>19590</v>
      </c>
      <c r="B2295" s="11" t="s">
        <v>98</v>
      </c>
      <c r="C2295" s="11" t="s">
        <v>17306</v>
      </c>
      <c r="D2295" s="11">
        <v>6</v>
      </c>
      <c r="E2295" s="12">
        <v>11795</v>
      </c>
    </row>
    <row r="2296" spans="1:5" x14ac:dyDescent="0.3">
      <c r="A2296" s="3" t="s">
        <v>19591</v>
      </c>
      <c r="B2296" s="11" t="s">
        <v>73</v>
      </c>
      <c r="C2296" s="11" t="s">
        <v>17308</v>
      </c>
      <c r="D2296" s="11">
        <v>11</v>
      </c>
      <c r="E2296" s="12">
        <v>19378</v>
      </c>
    </row>
    <row r="2297" spans="1:5" x14ac:dyDescent="0.3">
      <c r="A2297" s="3" t="s">
        <v>19592</v>
      </c>
      <c r="B2297" s="11" t="s">
        <v>312</v>
      </c>
      <c r="C2297" s="11" t="s">
        <v>17295</v>
      </c>
      <c r="D2297" s="11">
        <v>10</v>
      </c>
      <c r="E2297" s="12">
        <v>22508</v>
      </c>
    </row>
    <row r="2298" spans="1:5" x14ac:dyDescent="0.3">
      <c r="A2298" s="3" t="s">
        <v>19593</v>
      </c>
      <c r="B2298" s="11" t="s">
        <v>243</v>
      </c>
      <c r="C2298" s="11" t="s">
        <v>17306</v>
      </c>
      <c r="D2298" s="11">
        <v>9</v>
      </c>
      <c r="E2298" s="12">
        <v>3672</v>
      </c>
    </row>
    <row r="2299" spans="1:5" x14ac:dyDescent="0.3">
      <c r="A2299" s="3" t="s">
        <v>19594</v>
      </c>
      <c r="B2299" s="11" t="s">
        <v>171</v>
      </c>
      <c r="C2299" s="11" t="s">
        <v>17293</v>
      </c>
      <c r="D2299" s="11">
        <v>8</v>
      </c>
      <c r="E2299" s="12">
        <v>7952</v>
      </c>
    </row>
    <row r="2300" spans="1:5" x14ac:dyDescent="0.3">
      <c r="A2300" s="3" t="s">
        <v>19595</v>
      </c>
      <c r="B2300" s="11" t="s">
        <v>133</v>
      </c>
      <c r="C2300" s="11" t="s">
        <v>17306</v>
      </c>
      <c r="D2300" s="11">
        <v>3</v>
      </c>
      <c r="E2300" s="12">
        <v>21591</v>
      </c>
    </row>
    <row r="2301" spans="1:5" x14ac:dyDescent="0.3">
      <c r="A2301" s="3" t="s">
        <v>19596</v>
      </c>
      <c r="B2301" s="11" t="s">
        <v>352</v>
      </c>
      <c r="C2301" s="11" t="s">
        <v>17293</v>
      </c>
      <c r="D2301" s="11">
        <v>4</v>
      </c>
      <c r="E2301" s="12">
        <v>17874</v>
      </c>
    </row>
    <row r="2302" spans="1:5" x14ac:dyDescent="0.3">
      <c r="A2302" s="3" t="s">
        <v>19597</v>
      </c>
      <c r="B2302" s="11" t="s">
        <v>174</v>
      </c>
      <c r="C2302" s="11" t="s">
        <v>17306</v>
      </c>
      <c r="D2302" s="11">
        <v>4</v>
      </c>
      <c r="E2302" s="12">
        <v>20825</v>
      </c>
    </row>
    <row r="2303" spans="1:5" x14ac:dyDescent="0.3">
      <c r="A2303" s="3" t="s">
        <v>19598</v>
      </c>
      <c r="B2303" s="11" t="s">
        <v>211</v>
      </c>
      <c r="C2303" s="11" t="s">
        <v>17308</v>
      </c>
      <c r="D2303" s="11">
        <v>5</v>
      </c>
      <c r="E2303" s="12">
        <v>21727</v>
      </c>
    </row>
    <row r="2304" spans="1:5" x14ac:dyDescent="0.3">
      <c r="A2304" s="3" t="s">
        <v>19599</v>
      </c>
      <c r="B2304" s="11" t="s">
        <v>258</v>
      </c>
      <c r="C2304" s="11" t="s">
        <v>17297</v>
      </c>
      <c r="D2304" s="11">
        <v>8</v>
      </c>
      <c r="E2304" s="12">
        <v>23528</v>
      </c>
    </row>
    <row r="2305" spans="1:5" x14ac:dyDescent="0.3">
      <c r="A2305" s="3" t="s">
        <v>19600</v>
      </c>
      <c r="B2305" s="11" t="s">
        <v>380</v>
      </c>
      <c r="C2305" s="11" t="s">
        <v>17306</v>
      </c>
      <c r="D2305" s="11">
        <v>8</v>
      </c>
      <c r="E2305" s="12">
        <v>22117</v>
      </c>
    </row>
    <row r="2306" spans="1:5" x14ac:dyDescent="0.3">
      <c r="A2306" s="3" t="s">
        <v>19601</v>
      </c>
      <c r="B2306" s="11" t="s">
        <v>246</v>
      </c>
      <c r="C2306" s="11" t="s">
        <v>17308</v>
      </c>
      <c r="D2306" s="11">
        <v>8</v>
      </c>
      <c r="E2306" s="12">
        <v>11014</v>
      </c>
    </row>
    <row r="2307" spans="1:5" x14ac:dyDescent="0.3">
      <c r="A2307" s="3" t="s">
        <v>19602</v>
      </c>
      <c r="B2307" s="11" t="s">
        <v>290</v>
      </c>
      <c r="C2307" s="11" t="s">
        <v>17297</v>
      </c>
      <c r="D2307" s="11">
        <v>11</v>
      </c>
      <c r="E2307" s="12">
        <v>11583</v>
      </c>
    </row>
    <row r="2308" spans="1:5" x14ac:dyDescent="0.3">
      <c r="A2308" s="3" t="s">
        <v>19603</v>
      </c>
      <c r="B2308" s="11" t="s">
        <v>130</v>
      </c>
      <c r="C2308" s="11" t="s">
        <v>17297</v>
      </c>
      <c r="D2308" s="11">
        <v>11</v>
      </c>
      <c r="E2308" s="12">
        <v>6740</v>
      </c>
    </row>
    <row r="2309" spans="1:5" x14ac:dyDescent="0.3">
      <c r="A2309" s="3" t="s">
        <v>19604</v>
      </c>
      <c r="B2309" s="11" t="s">
        <v>267</v>
      </c>
      <c r="C2309" s="11" t="s">
        <v>17293</v>
      </c>
      <c r="D2309" s="11">
        <v>7</v>
      </c>
      <c r="E2309" s="12">
        <v>17353</v>
      </c>
    </row>
    <row r="2310" spans="1:5" x14ac:dyDescent="0.3">
      <c r="A2310" s="3" t="s">
        <v>19605</v>
      </c>
      <c r="B2310" s="11" t="s">
        <v>294</v>
      </c>
      <c r="C2310" s="11" t="s">
        <v>17295</v>
      </c>
      <c r="D2310" s="11">
        <v>11</v>
      </c>
      <c r="E2310" s="12">
        <v>3334</v>
      </c>
    </row>
    <row r="2311" spans="1:5" x14ac:dyDescent="0.3">
      <c r="A2311" s="3" t="s">
        <v>19606</v>
      </c>
      <c r="B2311" s="11" t="s">
        <v>366</v>
      </c>
      <c r="C2311" s="11" t="s">
        <v>17308</v>
      </c>
      <c r="D2311" s="11">
        <v>11</v>
      </c>
      <c r="E2311" s="12">
        <v>20874</v>
      </c>
    </row>
    <row r="2312" spans="1:5" x14ac:dyDescent="0.3">
      <c r="A2312" s="3" t="s">
        <v>19607</v>
      </c>
      <c r="B2312" s="11" t="s">
        <v>149</v>
      </c>
      <c r="C2312" s="11" t="s">
        <v>17297</v>
      </c>
      <c r="D2312" s="11">
        <v>4</v>
      </c>
      <c r="E2312" s="12">
        <v>1214</v>
      </c>
    </row>
    <row r="2313" spans="1:5" x14ac:dyDescent="0.3">
      <c r="A2313" s="3" t="s">
        <v>19608</v>
      </c>
      <c r="B2313" s="11" t="s">
        <v>107</v>
      </c>
      <c r="C2313" s="11" t="s">
        <v>17308</v>
      </c>
      <c r="D2313" s="11">
        <v>4</v>
      </c>
      <c r="E2313" s="12">
        <v>19534</v>
      </c>
    </row>
    <row r="2314" spans="1:5" x14ac:dyDescent="0.3">
      <c r="A2314" s="3" t="s">
        <v>19609</v>
      </c>
      <c r="B2314" s="11" t="s">
        <v>267</v>
      </c>
      <c r="C2314" s="11" t="s">
        <v>17297</v>
      </c>
      <c r="D2314" s="11">
        <v>5</v>
      </c>
      <c r="E2314" s="12">
        <v>13607</v>
      </c>
    </row>
    <row r="2315" spans="1:5" x14ac:dyDescent="0.3">
      <c r="A2315" s="3" t="s">
        <v>19610</v>
      </c>
      <c r="B2315" s="11" t="s">
        <v>165</v>
      </c>
      <c r="C2315" s="11" t="s">
        <v>17306</v>
      </c>
      <c r="D2315" s="11">
        <v>4</v>
      </c>
      <c r="E2315" s="12">
        <v>3610</v>
      </c>
    </row>
    <row r="2316" spans="1:5" x14ac:dyDescent="0.3">
      <c r="A2316" s="3" t="s">
        <v>19611</v>
      </c>
      <c r="B2316" s="11" t="s">
        <v>391</v>
      </c>
      <c r="C2316" s="11" t="s">
        <v>17295</v>
      </c>
      <c r="D2316" s="11">
        <v>9</v>
      </c>
      <c r="E2316" s="12">
        <v>12612</v>
      </c>
    </row>
    <row r="2317" spans="1:5" x14ac:dyDescent="0.3">
      <c r="A2317" s="3" t="s">
        <v>19612</v>
      </c>
      <c r="B2317" s="11" t="s">
        <v>101</v>
      </c>
      <c r="C2317" s="11" t="s">
        <v>17293</v>
      </c>
      <c r="D2317" s="11">
        <v>9</v>
      </c>
      <c r="E2317" s="12">
        <v>12551</v>
      </c>
    </row>
    <row r="2318" spans="1:5" x14ac:dyDescent="0.3">
      <c r="A2318" s="3" t="s">
        <v>19613</v>
      </c>
      <c r="B2318" s="11" t="s">
        <v>391</v>
      </c>
      <c r="C2318" s="11" t="s">
        <v>17308</v>
      </c>
      <c r="D2318" s="11">
        <v>8</v>
      </c>
      <c r="E2318" s="12">
        <v>17043</v>
      </c>
    </row>
    <row r="2319" spans="1:5" x14ac:dyDescent="0.3">
      <c r="A2319" s="3" t="s">
        <v>19614</v>
      </c>
      <c r="B2319" s="11" t="s">
        <v>47</v>
      </c>
      <c r="C2319" s="11" t="s">
        <v>17295</v>
      </c>
      <c r="D2319" s="11">
        <v>7</v>
      </c>
      <c r="E2319" s="12">
        <v>20704</v>
      </c>
    </row>
    <row r="2320" spans="1:5" x14ac:dyDescent="0.3">
      <c r="A2320" s="3" t="s">
        <v>19615</v>
      </c>
      <c r="B2320" s="11" t="s">
        <v>243</v>
      </c>
      <c r="C2320" s="11" t="s">
        <v>17308</v>
      </c>
      <c r="D2320" s="11">
        <v>8</v>
      </c>
      <c r="E2320" s="12">
        <v>21127</v>
      </c>
    </row>
    <row r="2321" spans="1:5" x14ac:dyDescent="0.3">
      <c r="A2321" s="3" t="s">
        <v>19616</v>
      </c>
      <c r="B2321" s="11" t="s">
        <v>78</v>
      </c>
      <c r="C2321" s="11" t="s">
        <v>17308</v>
      </c>
      <c r="D2321" s="11">
        <v>12</v>
      </c>
      <c r="E2321" s="12">
        <v>19659</v>
      </c>
    </row>
    <row r="2322" spans="1:5" x14ac:dyDescent="0.3">
      <c r="A2322" s="3" t="s">
        <v>19617</v>
      </c>
      <c r="B2322" s="11" t="s">
        <v>296</v>
      </c>
      <c r="C2322" s="11" t="s">
        <v>17306</v>
      </c>
      <c r="D2322" s="11">
        <v>6</v>
      </c>
      <c r="E2322" s="12">
        <v>4170</v>
      </c>
    </row>
    <row r="2323" spans="1:5" x14ac:dyDescent="0.3">
      <c r="A2323" s="3" t="s">
        <v>19618</v>
      </c>
      <c r="B2323" s="11" t="s">
        <v>85</v>
      </c>
      <c r="C2323" s="11" t="s">
        <v>17306</v>
      </c>
      <c r="D2323" s="11">
        <v>11</v>
      </c>
      <c r="E2323" s="12">
        <v>6181</v>
      </c>
    </row>
    <row r="2324" spans="1:5" x14ac:dyDescent="0.3">
      <c r="A2324" s="3" t="s">
        <v>19619</v>
      </c>
      <c r="B2324" s="11" t="s">
        <v>399</v>
      </c>
      <c r="C2324" s="11" t="s">
        <v>17293</v>
      </c>
      <c r="D2324" s="11">
        <v>4</v>
      </c>
      <c r="E2324" s="12">
        <v>7671</v>
      </c>
    </row>
    <row r="2325" spans="1:5" x14ac:dyDescent="0.3">
      <c r="A2325" s="3" t="s">
        <v>19620</v>
      </c>
      <c r="B2325" s="11" t="s">
        <v>223</v>
      </c>
      <c r="C2325" s="11" t="s">
        <v>17297</v>
      </c>
      <c r="D2325" s="11">
        <v>12</v>
      </c>
      <c r="E2325" s="12">
        <v>17869</v>
      </c>
    </row>
    <row r="2326" spans="1:5" x14ac:dyDescent="0.3">
      <c r="A2326" s="3" t="s">
        <v>19621</v>
      </c>
      <c r="B2326" s="11" t="s">
        <v>200</v>
      </c>
      <c r="C2326" s="11" t="s">
        <v>17308</v>
      </c>
      <c r="D2326" s="11">
        <v>12</v>
      </c>
      <c r="E2326" s="12">
        <v>14219</v>
      </c>
    </row>
    <row r="2327" spans="1:5" x14ac:dyDescent="0.3">
      <c r="A2327" s="3" t="s">
        <v>19622</v>
      </c>
      <c r="B2327" s="11" t="s">
        <v>66</v>
      </c>
      <c r="C2327" s="11" t="s">
        <v>17306</v>
      </c>
      <c r="D2327" s="11">
        <v>2</v>
      </c>
      <c r="E2327" s="12">
        <v>10030</v>
      </c>
    </row>
    <row r="2328" spans="1:5" x14ac:dyDescent="0.3">
      <c r="A2328" s="3" t="s">
        <v>19623</v>
      </c>
      <c r="B2328" s="11" t="s">
        <v>318</v>
      </c>
      <c r="C2328" s="11" t="s">
        <v>17293</v>
      </c>
      <c r="D2328" s="11">
        <v>10</v>
      </c>
      <c r="E2328" s="12">
        <v>20496</v>
      </c>
    </row>
    <row r="2329" spans="1:5" x14ac:dyDescent="0.3">
      <c r="A2329" s="3" t="s">
        <v>19624</v>
      </c>
      <c r="B2329" s="11" t="s">
        <v>312</v>
      </c>
      <c r="C2329" s="11" t="s">
        <v>17297</v>
      </c>
      <c r="D2329" s="11">
        <v>7</v>
      </c>
      <c r="E2329" s="12">
        <v>5843</v>
      </c>
    </row>
    <row r="2330" spans="1:5" x14ac:dyDescent="0.3">
      <c r="A2330" s="3" t="s">
        <v>19625</v>
      </c>
      <c r="B2330" s="11" t="s">
        <v>329</v>
      </c>
      <c r="C2330" s="11" t="s">
        <v>17297</v>
      </c>
      <c r="D2330" s="11">
        <v>4</v>
      </c>
      <c r="E2330" s="12">
        <v>17541</v>
      </c>
    </row>
    <row r="2331" spans="1:5" x14ac:dyDescent="0.3">
      <c r="A2331" s="3" t="s">
        <v>19626</v>
      </c>
      <c r="B2331" s="11" t="s">
        <v>334</v>
      </c>
      <c r="C2331" s="11" t="s">
        <v>17297</v>
      </c>
      <c r="D2331" s="11">
        <v>2</v>
      </c>
      <c r="E2331" s="12">
        <v>10237</v>
      </c>
    </row>
    <row r="2332" spans="1:5" x14ac:dyDescent="0.3">
      <c r="A2332" s="3" t="s">
        <v>19627</v>
      </c>
      <c r="B2332" s="11" t="s">
        <v>232</v>
      </c>
      <c r="C2332" s="11" t="s">
        <v>17293</v>
      </c>
      <c r="D2332" s="11">
        <v>9</v>
      </c>
      <c r="E2332" s="12">
        <v>10610</v>
      </c>
    </row>
    <row r="2333" spans="1:5" x14ac:dyDescent="0.3">
      <c r="A2333" s="3" t="s">
        <v>19628</v>
      </c>
      <c r="B2333" s="11" t="s">
        <v>316</v>
      </c>
      <c r="C2333" s="11" t="s">
        <v>17297</v>
      </c>
      <c r="D2333" s="11">
        <v>6</v>
      </c>
      <c r="E2333" s="12">
        <v>24682</v>
      </c>
    </row>
    <row r="2334" spans="1:5" x14ac:dyDescent="0.3">
      <c r="A2334" s="3" t="s">
        <v>19629</v>
      </c>
      <c r="B2334" s="11" t="s">
        <v>162</v>
      </c>
      <c r="C2334" s="11" t="s">
        <v>17295</v>
      </c>
      <c r="D2334" s="11">
        <v>5</v>
      </c>
      <c r="E2334" s="12">
        <v>11740</v>
      </c>
    </row>
    <row r="2335" spans="1:5" x14ac:dyDescent="0.3">
      <c r="A2335" s="3" t="s">
        <v>19630</v>
      </c>
      <c r="B2335" s="11" t="s">
        <v>303</v>
      </c>
      <c r="C2335" s="11" t="s">
        <v>17297</v>
      </c>
      <c r="D2335" s="11">
        <v>2</v>
      </c>
      <c r="E2335" s="12">
        <v>8300</v>
      </c>
    </row>
    <row r="2336" spans="1:5" x14ac:dyDescent="0.3">
      <c r="A2336" s="3" t="s">
        <v>19631</v>
      </c>
      <c r="B2336" s="11" t="s">
        <v>256</v>
      </c>
      <c r="C2336" s="11" t="s">
        <v>17295</v>
      </c>
      <c r="D2336" s="11">
        <v>11</v>
      </c>
      <c r="E2336" s="12">
        <v>13980</v>
      </c>
    </row>
    <row r="2337" spans="1:5" x14ac:dyDescent="0.3">
      <c r="A2337" s="3" t="s">
        <v>19632</v>
      </c>
      <c r="B2337" s="11" t="s">
        <v>66</v>
      </c>
      <c r="C2337" s="11" t="s">
        <v>17293</v>
      </c>
      <c r="D2337" s="11">
        <v>8</v>
      </c>
      <c r="E2337" s="12">
        <v>17578</v>
      </c>
    </row>
    <row r="2338" spans="1:5" x14ac:dyDescent="0.3">
      <c r="A2338" s="3" t="s">
        <v>19633</v>
      </c>
      <c r="B2338" s="11" t="s">
        <v>336</v>
      </c>
      <c r="C2338" s="11" t="s">
        <v>17293</v>
      </c>
      <c r="D2338" s="11">
        <v>7</v>
      </c>
      <c r="E2338" s="12">
        <v>2215</v>
      </c>
    </row>
    <row r="2339" spans="1:5" x14ac:dyDescent="0.3">
      <c r="A2339" s="3" t="s">
        <v>19634</v>
      </c>
      <c r="B2339" s="11" t="s">
        <v>223</v>
      </c>
      <c r="C2339" s="11" t="s">
        <v>17308</v>
      </c>
      <c r="D2339" s="11">
        <v>5</v>
      </c>
      <c r="E2339" s="12">
        <v>19228</v>
      </c>
    </row>
    <row r="2340" spans="1:5" x14ac:dyDescent="0.3">
      <c r="A2340" s="3" t="s">
        <v>19635</v>
      </c>
      <c r="B2340" s="11" t="s">
        <v>334</v>
      </c>
      <c r="C2340" s="11" t="s">
        <v>17293</v>
      </c>
      <c r="D2340" s="11">
        <v>1</v>
      </c>
      <c r="E2340" s="12">
        <v>5513</v>
      </c>
    </row>
    <row r="2341" spans="1:5" x14ac:dyDescent="0.3">
      <c r="A2341" s="3" t="s">
        <v>19636</v>
      </c>
      <c r="B2341" s="11" t="s">
        <v>198</v>
      </c>
      <c r="C2341" s="11" t="s">
        <v>17293</v>
      </c>
      <c r="D2341" s="11">
        <v>3</v>
      </c>
      <c r="E2341" s="12">
        <v>16945</v>
      </c>
    </row>
    <row r="2342" spans="1:5" x14ac:dyDescent="0.3">
      <c r="A2342" s="3" t="s">
        <v>19637</v>
      </c>
      <c r="B2342" s="11" t="s">
        <v>326</v>
      </c>
      <c r="C2342" s="11" t="s">
        <v>17306</v>
      </c>
      <c r="D2342" s="11">
        <v>9</v>
      </c>
      <c r="E2342" s="12">
        <v>16636</v>
      </c>
    </row>
    <row r="2343" spans="1:5" x14ac:dyDescent="0.3">
      <c r="A2343" s="3" t="s">
        <v>19638</v>
      </c>
      <c r="B2343" s="11" t="s">
        <v>263</v>
      </c>
      <c r="C2343" s="11" t="s">
        <v>17295</v>
      </c>
      <c r="D2343" s="11">
        <v>5</v>
      </c>
      <c r="E2343" s="12">
        <v>20473</v>
      </c>
    </row>
    <row r="2344" spans="1:5" x14ac:dyDescent="0.3">
      <c r="A2344" s="3" t="s">
        <v>19639</v>
      </c>
      <c r="B2344" s="11" t="s">
        <v>284</v>
      </c>
      <c r="C2344" s="11" t="s">
        <v>17306</v>
      </c>
      <c r="D2344" s="11">
        <v>11</v>
      </c>
      <c r="E2344" s="12">
        <v>20728</v>
      </c>
    </row>
    <row r="2345" spans="1:5" x14ac:dyDescent="0.3">
      <c r="A2345" s="3" t="s">
        <v>19640</v>
      </c>
      <c r="B2345" s="11" t="s">
        <v>237</v>
      </c>
      <c r="C2345" s="11" t="s">
        <v>17297</v>
      </c>
      <c r="D2345" s="11">
        <v>10</v>
      </c>
      <c r="E2345" s="12">
        <v>20479</v>
      </c>
    </row>
    <row r="2346" spans="1:5" x14ac:dyDescent="0.3">
      <c r="A2346" s="3" t="s">
        <v>19641</v>
      </c>
      <c r="B2346" s="11" t="s">
        <v>241</v>
      </c>
      <c r="C2346" s="11" t="s">
        <v>17295</v>
      </c>
      <c r="D2346" s="11">
        <v>5</v>
      </c>
      <c r="E2346" s="12">
        <v>5125</v>
      </c>
    </row>
    <row r="2347" spans="1:5" x14ac:dyDescent="0.3">
      <c r="A2347" s="3" t="s">
        <v>19642</v>
      </c>
      <c r="B2347" s="11" t="s">
        <v>181</v>
      </c>
      <c r="C2347" s="11" t="s">
        <v>17293</v>
      </c>
      <c r="D2347" s="11">
        <v>11</v>
      </c>
      <c r="E2347" s="12">
        <v>17823</v>
      </c>
    </row>
    <row r="2348" spans="1:5" x14ac:dyDescent="0.3">
      <c r="A2348" s="3" t="s">
        <v>19643</v>
      </c>
      <c r="B2348" s="11" t="s">
        <v>226</v>
      </c>
      <c r="C2348" s="11" t="s">
        <v>17295</v>
      </c>
      <c r="D2348" s="11">
        <v>12</v>
      </c>
      <c r="E2348" s="12">
        <v>18661</v>
      </c>
    </row>
    <row r="2349" spans="1:5" x14ac:dyDescent="0.3">
      <c r="A2349" s="3" t="s">
        <v>19644</v>
      </c>
      <c r="B2349" s="11" t="s">
        <v>284</v>
      </c>
      <c r="C2349" s="11" t="s">
        <v>17295</v>
      </c>
      <c r="D2349" s="11">
        <v>12</v>
      </c>
      <c r="E2349" s="12">
        <v>6421</v>
      </c>
    </row>
    <row r="2350" spans="1:5" x14ac:dyDescent="0.3">
      <c r="A2350" s="3" t="s">
        <v>19645</v>
      </c>
      <c r="B2350" s="11" t="s">
        <v>229</v>
      </c>
      <c r="C2350" s="11" t="s">
        <v>17308</v>
      </c>
      <c r="D2350" s="11">
        <v>12</v>
      </c>
      <c r="E2350" s="12">
        <v>13907</v>
      </c>
    </row>
    <row r="2351" spans="1:5" x14ac:dyDescent="0.3">
      <c r="A2351" s="3" t="s">
        <v>19646</v>
      </c>
      <c r="B2351" s="11" t="s">
        <v>369</v>
      </c>
      <c r="C2351" s="11" t="s">
        <v>17293</v>
      </c>
      <c r="D2351" s="11">
        <v>6</v>
      </c>
      <c r="E2351" s="12">
        <v>14340</v>
      </c>
    </row>
    <row r="2352" spans="1:5" x14ac:dyDescent="0.3">
      <c r="A2352" s="3" t="s">
        <v>19647</v>
      </c>
      <c r="B2352" s="11" t="s">
        <v>395</v>
      </c>
      <c r="C2352" s="11" t="s">
        <v>17295</v>
      </c>
      <c r="D2352" s="11">
        <v>12</v>
      </c>
      <c r="E2352" s="12">
        <v>18833</v>
      </c>
    </row>
    <row r="2353" spans="1:5" x14ac:dyDescent="0.3">
      <c r="A2353" s="3" t="s">
        <v>19648</v>
      </c>
      <c r="B2353" s="11" t="s">
        <v>303</v>
      </c>
      <c r="C2353" s="11" t="s">
        <v>17308</v>
      </c>
      <c r="D2353" s="11">
        <v>11</v>
      </c>
      <c r="E2353" s="12">
        <v>8855</v>
      </c>
    </row>
    <row r="2354" spans="1:5" x14ac:dyDescent="0.3">
      <c r="A2354" s="3" t="s">
        <v>19649</v>
      </c>
      <c r="B2354" s="11" t="s">
        <v>198</v>
      </c>
      <c r="C2354" s="11" t="s">
        <v>17295</v>
      </c>
      <c r="D2354" s="11">
        <v>2</v>
      </c>
      <c r="E2354" s="12">
        <v>24907</v>
      </c>
    </row>
    <row r="2355" spans="1:5" x14ac:dyDescent="0.3">
      <c r="A2355" s="3" t="s">
        <v>19650</v>
      </c>
      <c r="B2355" s="11" t="s">
        <v>237</v>
      </c>
      <c r="C2355" s="11" t="s">
        <v>17306</v>
      </c>
      <c r="D2355" s="11">
        <v>11</v>
      </c>
      <c r="E2355" s="12">
        <v>15177</v>
      </c>
    </row>
    <row r="2356" spans="1:5" x14ac:dyDescent="0.3">
      <c r="A2356" s="3" t="s">
        <v>19651</v>
      </c>
      <c r="B2356" s="11" t="s">
        <v>32</v>
      </c>
      <c r="C2356" s="11" t="s">
        <v>17308</v>
      </c>
      <c r="D2356" s="11">
        <v>2</v>
      </c>
      <c r="E2356" s="12">
        <v>16522</v>
      </c>
    </row>
    <row r="2357" spans="1:5" x14ac:dyDescent="0.3">
      <c r="A2357" s="3" t="s">
        <v>19652</v>
      </c>
      <c r="B2357" s="11" t="s">
        <v>301</v>
      </c>
      <c r="C2357" s="11" t="s">
        <v>17297</v>
      </c>
      <c r="D2357" s="11">
        <v>4</v>
      </c>
      <c r="E2357" s="12">
        <v>2665</v>
      </c>
    </row>
    <row r="2358" spans="1:5" x14ac:dyDescent="0.3">
      <c r="A2358" s="3" t="s">
        <v>19653</v>
      </c>
      <c r="B2358" s="11" t="s">
        <v>107</v>
      </c>
      <c r="C2358" s="11" t="s">
        <v>17308</v>
      </c>
      <c r="D2358" s="11">
        <v>3</v>
      </c>
      <c r="E2358" s="12">
        <v>10948</v>
      </c>
    </row>
    <row r="2359" spans="1:5" x14ac:dyDescent="0.3">
      <c r="A2359" s="3" t="s">
        <v>19654</v>
      </c>
      <c r="B2359" s="11" t="s">
        <v>301</v>
      </c>
      <c r="C2359" s="11" t="s">
        <v>17306</v>
      </c>
      <c r="D2359" s="11">
        <v>1</v>
      </c>
      <c r="E2359" s="12">
        <v>22587</v>
      </c>
    </row>
    <row r="2360" spans="1:5" x14ac:dyDescent="0.3">
      <c r="A2360" s="3" t="s">
        <v>19655</v>
      </c>
      <c r="B2360" s="11" t="s">
        <v>112</v>
      </c>
      <c r="C2360" s="11" t="s">
        <v>17293</v>
      </c>
      <c r="D2360" s="11">
        <v>3</v>
      </c>
      <c r="E2360" s="12">
        <v>12149</v>
      </c>
    </row>
    <row r="2361" spans="1:5" x14ac:dyDescent="0.3">
      <c r="A2361" s="3" t="s">
        <v>19656</v>
      </c>
      <c r="B2361" s="11" t="s">
        <v>347</v>
      </c>
      <c r="C2361" s="11" t="s">
        <v>17297</v>
      </c>
      <c r="D2361" s="11">
        <v>4</v>
      </c>
      <c r="E2361" s="12">
        <v>24269</v>
      </c>
    </row>
    <row r="2362" spans="1:5" x14ac:dyDescent="0.3">
      <c r="A2362" s="3" t="s">
        <v>19657</v>
      </c>
      <c r="B2362" s="11" t="s">
        <v>298</v>
      </c>
      <c r="C2362" s="11" t="s">
        <v>17306</v>
      </c>
      <c r="D2362" s="11">
        <v>5</v>
      </c>
      <c r="E2362" s="12">
        <v>21863</v>
      </c>
    </row>
    <row r="2363" spans="1:5" x14ac:dyDescent="0.3">
      <c r="A2363" s="3" t="s">
        <v>19658</v>
      </c>
      <c r="B2363" s="11" t="s">
        <v>221</v>
      </c>
      <c r="C2363" s="11" t="s">
        <v>17306</v>
      </c>
      <c r="D2363" s="11">
        <v>3</v>
      </c>
      <c r="E2363" s="12">
        <v>23979</v>
      </c>
    </row>
    <row r="2364" spans="1:5" x14ac:dyDescent="0.3">
      <c r="A2364" s="3" t="s">
        <v>19659</v>
      </c>
      <c r="B2364" s="11" t="s">
        <v>190</v>
      </c>
      <c r="C2364" s="11" t="s">
        <v>17306</v>
      </c>
      <c r="D2364" s="11">
        <v>4</v>
      </c>
      <c r="E2364" s="12">
        <v>1749</v>
      </c>
    </row>
    <row r="2365" spans="1:5" x14ac:dyDescent="0.3">
      <c r="A2365" s="3" t="s">
        <v>19660</v>
      </c>
      <c r="B2365" s="11" t="s">
        <v>366</v>
      </c>
      <c r="C2365" s="11" t="s">
        <v>17293</v>
      </c>
      <c r="D2365" s="11">
        <v>4</v>
      </c>
      <c r="E2365" s="12">
        <v>5880</v>
      </c>
    </row>
    <row r="2366" spans="1:5" x14ac:dyDescent="0.3">
      <c r="A2366" s="3" t="s">
        <v>19661</v>
      </c>
      <c r="B2366" s="11" t="s">
        <v>243</v>
      </c>
      <c r="C2366" s="11" t="s">
        <v>17297</v>
      </c>
      <c r="D2366" s="11">
        <v>5</v>
      </c>
      <c r="E2366" s="12">
        <v>5522</v>
      </c>
    </row>
    <row r="2367" spans="1:5" x14ac:dyDescent="0.3">
      <c r="A2367" s="3" t="s">
        <v>19662</v>
      </c>
      <c r="B2367" s="11" t="s">
        <v>350</v>
      </c>
      <c r="C2367" s="11" t="s">
        <v>17295</v>
      </c>
      <c r="D2367" s="11">
        <v>2</v>
      </c>
      <c r="E2367" s="12">
        <v>5753</v>
      </c>
    </row>
    <row r="2368" spans="1:5" x14ac:dyDescent="0.3">
      <c r="A2368" s="3" t="s">
        <v>19663</v>
      </c>
      <c r="B2368" s="11" t="s">
        <v>322</v>
      </c>
      <c r="C2368" s="11" t="s">
        <v>17306</v>
      </c>
      <c r="D2368" s="11">
        <v>11</v>
      </c>
      <c r="E2368" s="12">
        <v>11915</v>
      </c>
    </row>
    <row r="2369" spans="1:5" x14ac:dyDescent="0.3">
      <c r="A2369" s="3" t="s">
        <v>19664</v>
      </c>
      <c r="B2369" s="11" t="s">
        <v>267</v>
      </c>
      <c r="C2369" s="11" t="s">
        <v>17306</v>
      </c>
      <c r="D2369" s="11">
        <v>3</v>
      </c>
      <c r="E2369" s="12">
        <v>17928</v>
      </c>
    </row>
    <row r="2370" spans="1:5" x14ac:dyDescent="0.3">
      <c r="A2370" s="3" t="s">
        <v>19665</v>
      </c>
      <c r="B2370" s="11" t="s">
        <v>216</v>
      </c>
      <c r="C2370" s="11" t="s">
        <v>17295</v>
      </c>
      <c r="D2370" s="11">
        <v>6</v>
      </c>
      <c r="E2370" s="12">
        <v>22485</v>
      </c>
    </row>
    <row r="2371" spans="1:5" x14ac:dyDescent="0.3">
      <c r="A2371" s="3" t="s">
        <v>19666</v>
      </c>
      <c r="B2371" s="11" t="s">
        <v>298</v>
      </c>
      <c r="C2371" s="11" t="s">
        <v>17306</v>
      </c>
      <c r="D2371" s="11">
        <v>3</v>
      </c>
      <c r="E2371" s="12">
        <v>8059</v>
      </c>
    </row>
    <row r="2372" spans="1:5" x14ac:dyDescent="0.3">
      <c r="A2372" s="3" t="s">
        <v>19667</v>
      </c>
      <c r="B2372" s="11" t="s">
        <v>13</v>
      </c>
      <c r="C2372" s="11" t="s">
        <v>17306</v>
      </c>
      <c r="D2372" s="11">
        <v>10</v>
      </c>
      <c r="E2372" s="12">
        <v>16072</v>
      </c>
    </row>
    <row r="2373" spans="1:5" x14ac:dyDescent="0.3">
      <c r="A2373" s="3" t="s">
        <v>19668</v>
      </c>
      <c r="B2373" s="11" t="s">
        <v>371</v>
      </c>
      <c r="C2373" s="11" t="s">
        <v>17293</v>
      </c>
      <c r="D2373" s="11">
        <v>10</v>
      </c>
      <c r="E2373" s="12">
        <v>21606</v>
      </c>
    </row>
    <row r="2374" spans="1:5" x14ac:dyDescent="0.3">
      <c r="A2374" s="3" t="s">
        <v>19669</v>
      </c>
      <c r="B2374" s="11" t="s">
        <v>274</v>
      </c>
      <c r="C2374" s="11" t="s">
        <v>17293</v>
      </c>
      <c r="D2374" s="11">
        <v>7</v>
      </c>
      <c r="E2374" s="12">
        <v>2451</v>
      </c>
    </row>
    <row r="2375" spans="1:5" x14ac:dyDescent="0.3">
      <c r="A2375" s="3" t="s">
        <v>19670</v>
      </c>
      <c r="B2375" s="11" t="s">
        <v>133</v>
      </c>
      <c r="C2375" s="11" t="s">
        <v>17308</v>
      </c>
      <c r="D2375" s="11">
        <v>6</v>
      </c>
      <c r="E2375" s="12">
        <v>16061</v>
      </c>
    </row>
    <row r="2376" spans="1:5" x14ac:dyDescent="0.3">
      <c r="A2376" s="3" t="s">
        <v>19671</v>
      </c>
      <c r="B2376" s="11" t="s">
        <v>326</v>
      </c>
      <c r="C2376" s="11" t="s">
        <v>17308</v>
      </c>
      <c r="D2376" s="11">
        <v>3</v>
      </c>
      <c r="E2376" s="12">
        <v>21007</v>
      </c>
    </row>
    <row r="2377" spans="1:5" x14ac:dyDescent="0.3">
      <c r="A2377" s="3" t="s">
        <v>19672</v>
      </c>
      <c r="B2377" s="11" t="s">
        <v>326</v>
      </c>
      <c r="C2377" s="11" t="s">
        <v>17295</v>
      </c>
      <c r="D2377" s="11">
        <v>12</v>
      </c>
      <c r="E2377" s="12">
        <v>14662</v>
      </c>
    </row>
    <row r="2378" spans="1:5" x14ac:dyDescent="0.3">
      <c r="A2378" s="3" t="s">
        <v>19673</v>
      </c>
      <c r="B2378" s="11" t="s">
        <v>107</v>
      </c>
      <c r="C2378" s="11" t="s">
        <v>17306</v>
      </c>
      <c r="D2378" s="11">
        <v>9</v>
      </c>
      <c r="E2378" s="12">
        <v>17833</v>
      </c>
    </row>
    <row r="2379" spans="1:5" x14ac:dyDescent="0.3">
      <c r="A2379" s="3" t="s">
        <v>19674</v>
      </c>
      <c r="B2379" s="11" t="s">
        <v>187</v>
      </c>
      <c r="C2379" s="11" t="s">
        <v>17308</v>
      </c>
      <c r="D2379" s="11">
        <v>1</v>
      </c>
      <c r="E2379" s="12">
        <v>11980</v>
      </c>
    </row>
    <row r="2380" spans="1:5" x14ac:dyDescent="0.3">
      <c r="A2380" s="3" t="s">
        <v>19675</v>
      </c>
      <c r="B2380" s="11" t="s">
        <v>334</v>
      </c>
      <c r="C2380" s="11" t="s">
        <v>17297</v>
      </c>
      <c r="D2380" s="11">
        <v>6</v>
      </c>
      <c r="E2380" s="12">
        <v>9818</v>
      </c>
    </row>
    <row r="2381" spans="1:5" x14ac:dyDescent="0.3">
      <c r="A2381" s="3" t="s">
        <v>19676</v>
      </c>
      <c r="B2381" s="11" t="s">
        <v>184</v>
      </c>
      <c r="C2381" s="11" t="s">
        <v>17293</v>
      </c>
      <c r="D2381" s="11">
        <v>4</v>
      </c>
      <c r="E2381" s="12">
        <v>5959</v>
      </c>
    </row>
    <row r="2382" spans="1:5" x14ac:dyDescent="0.3">
      <c r="A2382" s="3" t="s">
        <v>19677</v>
      </c>
      <c r="B2382" s="11" t="s">
        <v>155</v>
      </c>
      <c r="C2382" s="11" t="s">
        <v>17293</v>
      </c>
      <c r="D2382" s="11">
        <v>9</v>
      </c>
      <c r="E2382" s="12">
        <v>20041</v>
      </c>
    </row>
    <row r="2383" spans="1:5" x14ac:dyDescent="0.3">
      <c r="A2383" s="3" t="s">
        <v>19678</v>
      </c>
      <c r="B2383" s="11" t="s">
        <v>27</v>
      </c>
      <c r="C2383" s="11" t="s">
        <v>17293</v>
      </c>
      <c r="D2383" s="11">
        <v>4</v>
      </c>
      <c r="E2383" s="12">
        <v>22725</v>
      </c>
    </row>
    <row r="2384" spans="1:5" x14ac:dyDescent="0.3">
      <c r="A2384" s="3" t="s">
        <v>19679</v>
      </c>
      <c r="B2384" s="11" t="s">
        <v>62</v>
      </c>
      <c r="C2384" s="11" t="s">
        <v>17297</v>
      </c>
      <c r="D2384" s="11">
        <v>9</v>
      </c>
      <c r="E2384" s="12">
        <v>22248</v>
      </c>
    </row>
    <row r="2385" spans="1:5" x14ac:dyDescent="0.3">
      <c r="A2385" s="3" t="s">
        <v>19680</v>
      </c>
      <c r="B2385" s="11" t="s">
        <v>338</v>
      </c>
      <c r="C2385" s="11" t="s">
        <v>17297</v>
      </c>
      <c r="D2385" s="11">
        <v>6</v>
      </c>
      <c r="E2385" s="12">
        <v>21237</v>
      </c>
    </row>
    <row r="2386" spans="1:5" x14ac:dyDescent="0.3">
      <c r="A2386" s="3" t="s">
        <v>19681</v>
      </c>
      <c r="B2386" s="11" t="s">
        <v>137</v>
      </c>
      <c r="C2386" s="11" t="s">
        <v>17293</v>
      </c>
      <c r="D2386" s="11">
        <v>1</v>
      </c>
      <c r="E2386" s="12">
        <v>23834</v>
      </c>
    </row>
    <row r="2387" spans="1:5" x14ac:dyDescent="0.3">
      <c r="A2387" s="3" t="s">
        <v>19682</v>
      </c>
      <c r="B2387" s="11" t="s">
        <v>221</v>
      </c>
      <c r="C2387" s="11" t="s">
        <v>17295</v>
      </c>
      <c r="D2387" s="11">
        <v>2</v>
      </c>
      <c r="E2387" s="12">
        <v>23661</v>
      </c>
    </row>
    <row r="2388" spans="1:5" x14ac:dyDescent="0.3">
      <c r="A2388" s="3" t="s">
        <v>19683</v>
      </c>
      <c r="B2388" s="11" t="s">
        <v>109</v>
      </c>
      <c r="C2388" s="11" t="s">
        <v>17295</v>
      </c>
      <c r="D2388" s="11">
        <v>11</v>
      </c>
      <c r="E2388" s="12">
        <v>14118</v>
      </c>
    </row>
    <row r="2389" spans="1:5" x14ac:dyDescent="0.3">
      <c r="A2389" s="3" t="s">
        <v>19684</v>
      </c>
      <c r="B2389" s="11" t="s">
        <v>312</v>
      </c>
      <c r="C2389" s="11" t="s">
        <v>17295</v>
      </c>
      <c r="D2389" s="11">
        <v>2</v>
      </c>
      <c r="E2389" s="12">
        <v>13977</v>
      </c>
    </row>
    <row r="2390" spans="1:5" x14ac:dyDescent="0.3">
      <c r="A2390" s="3" t="s">
        <v>19685</v>
      </c>
      <c r="B2390" s="11" t="s">
        <v>288</v>
      </c>
      <c r="C2390" s="11" t="s">
        <v>17306</v>
      </c>
      <c r="D2390" s="11">
        <v>1</v>
      </c>
      <c r="E2390" s="12">
        <v>2067</v>
      </c>
    </row>
    <row r="2391" spans="1:5" x14ac:dyDescent="0.3">
      <c r="A2391" s="3" t="s">
        <v>19686</v>
      </c>
      <c r="B2391" s="11" t="s">
        <v>118</v>
      </c>
      <c r="C2391" s="11" t="s">
        <v>17308</v>
      </c>
      <c r="D2391" s="11">
        <v>3</v>
      </c>
      <c r="E2391" s="12">
        <v>12952</v>
      </c>
    </row>
    <row r="2392" spans="1:5" x14ac:dyDescent="0.3">
      <c r="A2392" s="3" t="s">
        <v>19687</v>
      </c>
      <c r="B2392" s="11" t="s">
        <v>393</v>
      </c>
      <c r="C2392" s="11" t="s">
        <v>17306</v>
      </c>
      <c r="D2392" s="11">
        <v>4</v>
      </c>
      <c r="E2392" s="12">
        <v>12955</v>
      </c>
    </row>
    <row r="2393" spans="1:5" x14ac:dyDescent="0.3">
      <c r="A2393" s="3" t="s">
        <v>19688</v>
      </c>
      <c r="B2393" s="11" t="s">
        <v>121</v>
      </c>
      <c r="C2393" s="11" t="s">
        <v>17308</v>
      </c>
      <c r="D2393" s="11">
        <v>6</v>
      </c>
      <c r="E2393" s="12">
        <v>1349</v>
      </c>
    </row>
    <row r="2394" spans="1:5" x14ac:dyDescent="0.3">
      <c r="A2394" s="3" t="s">
        <v>19689</v>
      </c>
      <c r="B2394" s="11" t="s">
        <v>18</v>
      </c>
      <c r="C2394" s="11" t="s">
        <v>17297</v>
      </c>
      <c r="D2394" s="11">
        <v>8</v>
      </c>
      <c r="E2394" s="12">
        <v>9164</v>
      </c>
    </row>
    <row r="2395" spans="1:5" x14ac:dyDescent="0.3">
      <c r="A2395" s="3" t="s">
        <v>19690</v>
      </c>
      <c r="B2395" s="11" t="s">
        <v>109</v>
      </c>
      <c r="C2395" s="11" t="s">
        <v>17293</v>
      </c>
      <c r="D2395" s="11">
        <v>11</v>
      </c>
      <c r="E2395" s="12">
        <v>6533</v>
      </c>
    </row>
    <row r="2396" spans="1:5" x14ac:dyDescent="0.3">
      <c r="A2396" s="3" t="s">
        <v>19691</v>
      </c>
      <c r="B2396" s="11" t="s">
        <v>69</v>
      </c>
      <c r="C2396" s="11" t="s">
        <v>17306</v>
      </c>
      <c r="D2396" s="11">
        <v>1</v>
      </c>
      <c r="E2396" s="12">
        <v>20934</v>
      </c>
    </row>
    <row r="2397" spans="1:5" x14ac:dyDescent="0.3">
      <c r="A2397" s="3" t="s">
        <v>19692</v>
      </c>
      <c r="B2397" s="11" t="s">
        <v>203</v>
      </c>
      <c r="C2397" s="11" t="s">
        <v>17293</v>
      </c>
      <c r="D2397" s="11">
        <v>5</v>
      </c>
      <c r="E2397" s="12">
        <v>8181</v>
      </c>
    </row>
    <row r="2398" spans="1:5" x14ac:dyDescent="0.3">
      <c r="A2398" s="3" t="s">
        <v>19693</v>
      </c>
      <c r="B2398" s="11" t="s">
        <v>356</v>
      </c>
      <c r="C2398" s="11" t="s">
        <v>17308</v>
      </c>
      <c r="D2398" s="11">
        <v>12</v>
      </c>
      <c r="E2398" s="12">
        <v>16191</v>
      </c>
    </row>
    <row r="2399" spans="1:5" x14ac:dyDescent="0.3">
      <c r="A2399" s="3" t="s">
        <v>19694</v>
      </c>
      <c r="B2399" s="11" t="s">
        <v>149</v>
      </c>
      <c r="C2399" s="11" t="s">
        <v>17295</v>
      </c>
      <c r="D2399" s="11">
        <v>8</v>
      </c>
      <c r="E2399" s="12">
        <v>22176</v>
      </c>
    </row>
    <row r="2400" spans="1:5" x14ac:dyDescent="0.3">
      <c r="A2400" s="3" t="s">
        <v>19695</v>
      </c>
      <c r="B2400" s="11" t="s">
        <v>389</v>
      </c>
      <c r="C2400" s="11" t="s">
        <v>17306</v>
      </c>
      <c r="D2400" s="11">
        <v>4</v>
      </c>
      <c r="E2400" s="12">
        <v>12129</v>
      </c>
    </row>
    <row r="2401" spans="1:5" x14ac:dyDescent="0.3">
      <c r="A2401" s="3" t="s">
        <v>19696</v>
      </c>
      <c r="B2401" s="11" t="s">
        <v>128</v>
      </c>
      <c r="C2401" s="11" t="s">
        <v>17293</v>
      </c>
      <c r="D2401" s="11">
        <v>6</v>
      </c>
      <c r="E2401" s="12">
        <v>4519</v>
      </c>
    </row>
    <row r="2402" spans="1:5" x14ac:dyDescent="0.3">
      <c r="A2402" s="3" t="s">
        <v>19697</v>
      </c>
      <c r="B2402" s="11" t="s">
        <v>157</v>
      </c>
      <c r="C2402" s="11" t="s">
        <v>17308</v>
      </c>
      <c r="D2402" s="11">
        <v>4</v>
      </c>
      <c r="E2402" s="12">
        <v>14992</v>
      </c>
    </row>
    <row r="2403" spans="1:5" x14ac:dyDescent="0.3">
      <c r="A2403" s="3" t="s">
        <v>19698</v>
      </c>
      <c r="B2403" s="11" t="s">
        <v>206</v>
      </c>
      <c r="C2403" s="11" t="s">
        <v>17295</v>
      </c>
      <c r="D2403" s="11">
        <v>12</v>
      </c>
      <c r="E2403" s="12">
        <v>20464</v>
      </c>
    </row>
    <row r="2404" spans="1:5" x14ac:dyDescent="0.3">
      <c r="A2404" s="3" t="s">
        <v>19699</v>
      </c>
      <c r="B2404" s="11" t="s">
        <v>208</v>
      </c>
      <c r="C2404" s="11" t="s">
        <v>17306</v>
      </c>
      <c r="D2404" s="11">
        <v>5</v>
      </c>
      <c r="E2404" s="12">
        <v>12459</v>
      </c>
    </row>
    <row r="2405" spans="1:5" x14ac:dyDescent="0.3">
      <c r="A2405" s="3" t="s">
        <v>19700</v>
      </c>
      <c r="B2405" s="11" t="s">
        <v>269</v>
      </c>
      <c r="C2405" s="11" t="s">
        <v>17293</v>
      </c>
      <c r="D2405" s="11">
        <v>12</v>
      </c>
      <c r="E2405" s="12">
        <v>16989</v>
      </c>
    </row>
    <row r="2406" spans="1:5" x14ac:dyDescent="0.3">
      <c r="A2406" s="3" t="s">
        <v>19701</v>
      </c>
      <c r="B2406" s="11" t="s">
        <v>232</v>
      </c>
      <c r="C2406" s="11" t="s">
        <v>17295</v>
      </c>
      <c r="D2406" s="11">
        <v>2</v>
      </c>
      <c r="E2406" s="12">
        <v>15650</v>
      </c>
    </row>
    <row r="2407" spans="1:5" x14ac:dyDescent="0.3">
      <c r="A2407" s="3" t="s">
        <v>19702</v>
      </c>
      <c r="B2407" s="11" t="s">
        <v>239</v>
      </c>
      <c r="C2407" s="11" t="s">
        <v>17297</v>
      </c>
      <c r="D2407" s="11">
        <v>12</v>
      </c>
      <c r="E2407" s="12">
        <v>22009</v>
      </c>
    </row>
    <row r="2408" spans="1:5" x14ac:dyDescent="0.3">
      <c r="A2408" s="3" t="s">
        <v>19703</v>
      </c>
      <c r="B2408" s="11" t="s">
        <v>53</v>
      </c>
      <c r="C2408" s="11" t="s">
        <v>17297</v>
      </c>
      <c r="D2408" s="11">
        <v>4</v>
      </c>
      <c r="E2408" s="12">
        <v>14724</v>
      </c>
    </row>
    <row r="2409" spans="1:5" x14ac:dyDescent="0.3">
      <c r="A2409" s="3" t="s">
        <v>19704</v>
      </c>
      <c r="B2409" s="11" t="s">
        <v>221</v>
      </c>
      <c r="C2409" s="11" t="s">
        <v>17295</v>
      </c>
      <c r="D2409" s="11">
        <v>2</v>
      </c>
      <c r="E2409" s="12">
        <v>19507</v>
      </c>
    </row>
    <row r="2410" spans="1:5" x14ac:dyDescent="0.3">
      <c r="A2410" s="3" t="s">
        <v>19705</v>
      </c>
      <c r="B2410" s="11" t="s">
        <v>267</v>
      </c>
      <c r="C2410" s="11" t="s">
        <v>17308</v>
      </c>
      <c r="D2410" s="11">
        <v>10</v>
      </c>
      <c r="E2410" s="12">
        <v>9940</v>
      </c>
    </row>
    <row r="2411" spans="1:5" x14ac:dyDescent="0.3">
      <c r="A2411" s="3" t="s">
        <v>19706</v>
      </c>
      <c r="B2411" s="11" t="s">
        <v>322</v>
      </c>
      <c r="C2411" s="11" t="s">
        <v>17308</v>
      </c>
      <c r="D2411" s="11">
        <v>3</v>
      </c>
      <c r="E2411" s="12">
        <v>23651</v>
      </c>
    </row>
    <row r="2412" spans="1:5" x14ac:dyDescent="0.3">
      <c r="A2412" s="3" t="s">
        <v>19707</v>
      </c>
      <c r="B2412" s="11" t="s">
        <v>314</v>
      </c>
      <c r="C2412" s="11" t="s">
        <v>17297</v>
      </c>
      <c r="D2412" s="11">
        <v>6</v>
      </c>
      <c r="E2412" s="12">
        <v>24222</v>
      </c>
    </row>
    <row r="2413" spans="1:5" x14ac:dyDescent="0.3">
      <c r="A2413" s="3" t="s">
        <v>19708</v>
      </c>
      <c r="B2413" s="11" t="s">
        <v>130</v>
      </c>
      <c r="C2413" s="11" t="s">
        <v>17293</v>
      </c>
      <c r="D2413" s="11">
        <v>11</v>
      </c>
      <c r="E2413" s="12">
        <v>17027</v>
      </c>
    </row>
    <row r="2414" spans="1:5" x14ac:dyDescent="0.3">
      <c r="A2414" s="3" t="s">
        <v>19709</v>
      </c>
      <c r="B2414" s="11" t="s">
        <v>324</v>
      </c>
      <c r="C2414" s="11" t="s">
        <v>17308</v>
      </c>
      <c r="D2414" s="11">
        <v>7</v>
      </c>
      <c r="E2414" s="12">
        <v>17033</v>
      </c>
    </row>
    <row r="2415" spans="1:5" x14ac:dyDescent="0.3">
      <c r="A2415" s="3" t="s">
        <v>19710</v>
      </c>
      <c r="B2415" s="11" t="s">
        <v>203</v>
      </c>
      <c r="C2415" s="11" t="s">
        <v>17293</v>
      </c>
      <c r="D2415" s="11">
        <v>3</v>
      </c>
      <c r="E2415" s="12">
        <v>10284</v>
      </c>
    </row>
    <row r="2416" spans="1:5" x14ac:dyDescent="0.3">
      <c r="A2416" s="3" t="s">
        <v>19711</v>
      </c>
      <c r="B2416" s="11" t="s">
        <v>76</v>
      </c>
      <c r="C2416" s="11" t="s">
        <v>17308</v>
      </c>
      <c r="D2416" s="11">
        <v>7</v>
      </c>
      <c r="E2416" s="12">
        <v>1459</v>
      </c>
    </row>
    <row r="2417" spans="1:5" x14ac:dyDescent="0.3">
      <c r="A2417" s="3" t="s">
        <v>19712</v>
      </c>
      <c r="B2417" s="11" t="s">
        <v>18</v>
      </c>
      <c r="C2417" s="11" t="s">
        <v>17308</v>
      </c>
      <c r="D2417" s="11">
        <v>9</v>
      </c>
      <c r="E2417" s="12">
        <v>10995</v>
      </c>
    </row>
    <row r="2418" spans="1:5" x14ac:dyDescent="0.3">
      <c r="A2418" s="3" t="s">
        <v>19713</v>
      </c>
      <c r="B2418" s="11" t="s">
        <v>66</v>
      </c>
      <c r="C2418" s="11" t="s">
        <v>17295</v>
      </c>
      <c r="D2418" s="11">
        <v>4</v>
      </c>
      <c r="E2418" s="12">
        <v>2959</v>
      </c>
    </row>
    <row r="2419" spans="1:5" x14ac:dyDescent="0.3">
      <c r="A2419" s="3" t="s">
        <v>19714</v>
      </c>
      <c r="B2419" s="11" t="s">
        <v>200</v>
      </c>
      <c r="C2419" s="11" t="s">
        <v>17295</v>
      </c>
      <c r="D2419" s="11">
        <v>5</v>
      </c>
      <c r="E2419" s="12">
        <v>1467</v>
      </c>
    </row>
    <row r="2420" spans="1:5" x14ac:dyDescent="0.3">
      <c r="A2420" s="3" t="s">
        <v>19715</v>
      </c>
      <c r="B2420" s="11" t="s">
        <v>338</v>
      </c>
      <c r="C2420" s="11" t="s">
        <v>17308</v>
      </c>
      <c r="D2420" s="11">
        <v>10</v>
      </c>
      <c r="E2420" s="12">
        <v>12242</v>
      </c>
    </row>
    <row r="2421" spans="1:5" x14ac:dyDescent="0.3">
      <c r="A2421" s="3" t="s">
        <v>19716</v>
      </c>
      <c r="B2421" s="11" t="s">
        <v>290</v>
      </c>
      <c r="C2421" s="11" t="s">
        <v>17308</v>
      </c>
      <c r="D2421" s="11">
        <v>12</v>
      </c>
      <c r="E2421" s="12">
        <v>8833</v>
      </c>
    </row>
    <row r="2422" spans="1:5" x14ac:dyDescent="0.3">
      <c r="A2422" s="3" t="s">
        <v>19717</v>
      </c>
      <c r="B2422" s="11" t="s">
        <v>22</v>
      </c>
      <c r="C2422" s="11" t="s">
        <v>17306</v>
      </c>
      <c r="D2422" s="11">
        <v>7</v>
      </c>
      <c r="E2422" s="12">
        <v>2585</v>
      </c>
    </row>
    <row r="2423" spans="1:5" x14ac:dyDescent="0.3">
      <c r="A2423" s="3" t="s">
        <v>19718</v>
      </c>
      <c r="B2423" s="11" t="s">
        <v>248</v>
      </c>
      <c r="C2423" s="11" t="s">
        <v>17295</v>
      </c>
      <c r="D2423" s="11">
        <v>6</v>
      </c>
      <c r="E2423" s="12">
        <v>6032</v>
      </c>
    </row>
    <row r="2424" spans="1:5" x14ac:dyDescent="0.3">
      <c r="A2424" s="3" t="s">
        <v>19719</v>
      </c>
      <c r="B2424" s="11" t="s">
        <v>211</v>
      </c>
      <c r="C2424" s="11" t="s">
        <v>17306</v>
      </c>
      <c r="D2424" s="11">
        <v>6</v>
      </c>
      <c r="E2424" s="12">
        <v>13173</v>
      </c>
    </row>
    <row r="2425" spans="1:5" x14ac:dyDescent="0.3">
      <c r="A2425" s="3" t="s">
        <v>19720</v>
      </c>
      <c r="B2425" s="11" t="s">
        <v>216</v>
      </c>
      <c r="C2425" s="11" t="s">
        <v>17308</v>
      </c>
      <c r="D2425" s="11">
        <v>9</v>
      </c>
      <c r="E2425" s="12">
        <v>4501</v>
      </c>
    </row>
    <row r="2426" spans="1:5" x14ac:dyDescent="0.3">
      <c r="A2426" s="3" t="s">
        <v>19721</v>
      </c>
      <c r="B2426" s="11" t="s">
        <v>356</v>
      </c>
      <c r="C2426" s="11" t="s">
        <v>17297</v>
      </c>
      <c r="D2426" s="11">
        <v>4</v>
      </c>
      <c r="E2426" s="12">
        <v>3802</v>
      </c>
    </row>
    <row r="2427" spans="1:5" x14ac:dyDescent="0.3">
      <c r="A2427" s="3" t="s">
        <v>19722</v>
      </c>
      <c r="B2427" s="11" t="s">
        <v>332</v>
      </c>
      <c r="C2427" s="11" t="s">
        <v>17308</v>
      </c>
      <c r="D2427" s="11">
        <v>10</v>
      </c>
      <c r="E2427" s="12">
        <v>15854</v>
      </c>
    </row>
    <row r="2428" spans="1:5" x14ac:dyDescent="0.3">
      <c r="A2428" s="3" t="s">
        <v>19723</v>
      </c>
      <c r="B2428" s="11" t="s">
        <v>216</v>
      </c>
      <c r="C2428" s="11" t="s">
        <v>17297</v>
      </c>
      <c r="D2428" s="11">
        <v>2</v>
      </c>
      <c r="E2428" s="12">
        <v>3248</v>
      </c>
    </row>
    <row r="2429" spans="1:5" x14ac:dyDescent="0.3">
      <c r="A2429" s="3" t="s">
        <v>19724</v>
      </c>
      <c r="B2429" s="11" t="s">
        <v>196</v>
      </c>
      <c r="C2429" s="11" t="s">
        <v>17306</v>
      </c>
      <c r="D2429" s="11">
        <v>1</v>
      </c>
      <c r="E2429" s="12">
        <v>20426</v>
      </c>
    </row>
    <row r="2430" spans="1:5" x14ac:dyDescent="0.3">
      <c r="A2430" s="3" t="s">
        <v>19725</v>
      </c>
      <c r="B2430" s="11" t="s">
        <v>57</v>
      </c>
      <c r="C2430" s="11" t="s">
        <v>17297</v>
      </c>
      <c r="D2430" s="11">
        <v>8</v>
      </c>
      <c r="E2430" s="12">
        <v>1670</v>
      </c>
    </row>
    <row r="2431" spans="1:5" x14ac:dyDescent="0.3">
      <c r="A2431" s="3" t="s">
        <v>19726</v>
      </c>
      <c r="B2431" s="11" t="s">
        <v>190</v>
      </c>
      <c r="C2431" s="11" t="s">
        <v>17308</v>
      </c>
      <c r="D2431" s="11">
        <v>2</v>
      </c>
      <c r="E2431" s="12">
        <v>7308</v>
      </c>
    </row>
    <row r="2432" spans="1:5" x14ac:dyDescent="0.3">
      <c r="A2432" s="3" t="s">
        <v>19727</v>
      </c>
      <c r="B2432" s="11" t="s">
        <v>239</v>
      </c>
      <c r="C2432" s="11" t="s">
        <v>17306</v>
      </c>
      <c r="D2432" s="11">
        <v>8</v>
      </c>
      <c r="E2432" s="12">
        <v>1033</v>
      </c>
    </row>
    <row r="2433" spans="1:5" x14ac:dyDescent="0.3">
      <c r="A2433" s="3" t="s">
        <v>19728</v>
      </c>
      <c r="B2433" s="11" t="s">
        <v>124</v>
      </c>
      <c r="C2433" s="11" t="s">
        <v>17306</v>
      </c>
      <c r="D2433" s="11">
        <v>4</v>
      </c>
      <c r="E2433" s="12">
        <v>11537</v>
      </c>
    </row>
    <row r="2434" spans="1:5" x14ac:dyDescent="0.3">
      <c r="A2434" s="3" t="s">
        <v>19729</v>
      </c>
      <c r="B2434" s="11" t="s">
        <v>200</v>
      </c>
      <c r="C2434" s="11" t="s">
        <v>17295</v>
      </c>
      <c r="D2434" s="11">
        <v>11</v>
      </c>
      <c r="E2434" s="12">
        <v>13158</v>
      </c>
    </row>
    <row r="2435" spans="1:5" x14ac:dyDescent="0.3">
      <c r="A2435" s="3" t="s">
        <v>19730</v>
      </c>
      <c r="B2435" s="11" t="s">
        <v>276</v>
      </c>
      <c r="C2435" s="11" t="s">
        <v>17306</v>
      </c>
      <c r="D2435" s="11">
        <v>3</v>
      </c>
      <c r="E2435" s="12">
        <v>3094</v>
      </c>
    </row>
    <row r="2436" spans="1:5" x14ac:dyDescent="0.3">
      <c r="A2436" s="3" t="s">
        <v>19731</v>
      </c>
      <c r="B2436" s="11" t="s">
        <v>290</v>
      </c>
      <c r="C2436" s="11" t="s">
        <v>17306</v>
      </c>
      <c r="D2436" s="11">
        <v>3</v>
      </c>
      <c r="E2436" s="12">
        <v>1592</v>
      </c>
    </row>
    <row r="2437" spans="1:5" x14ac:dyDescent="0.3">
      <c r="A2437" s="3" t="s">
        <v>19732</v>
      </c>
      <c r="B2437" s="11" t="s">
        <v>221</v>
      </c>
      <c r="C2437" s="11" t="s">
        <v>17306</v>
      </c>
      <c r="D2437" s="11">
        <v>8</v>
      </c>
      <c r="E2437" s="12">
        <v>7071</v>
      </c>
    </row>
    <row r="2438" spans="1:5" x14ac:dyDescent="0.3">
      <c r="A2438" s="3" t="s">
        <v>19733</v>
      </c>
      <c r="B2438" s="11" t="s">
        <v>32</v>
      </c>
      <c r="C2438" s="11" t="s">
        <v>17295</v>
      </c>
      <c r="D2438" s="11">
        <v>10</v>
      </c>
      <c r="E2438" s="12">
        <v>11119</v>
      </c>
    </row>
    <row r="2439" spans="1:5" x14ac:dyDescent="0.3">
      <c r="A2439" s="3" t="s">
        <v>19734</v>
      </c>
      <c r="B2439" s="11" t="s">
        <v>232</v>
      </c>
      <c r="C2439" s="11" t="s">
        <v>17306</v>
      </c>
      <c r="D2439" s="11">
        <v>6</v>
      </c>
      <c r="E2439" s="12">
        <v>11413</v>
      </c>
    </row>
    <row r="2440" spans="1:5" x14ac:dyDescent="0.3">
      <c r="A2440" s="3" t="s">
        <v>19735</v>
      </c>
      <c r="B2440" s="11" t="s">
        <v>246</v>
      </c>
      <c r="C2440" s="11" t="s">
        <v>17297</v>
      </c>
      <c r="D2440" s="11">
        <v>4</v>
      </c>
      <c r="E2440" s="12">
        <v>9880</v>
      </c>
    </row>
    <row r="2441" spans="1:5" x14ac:dyDescent="0.3">
      <c r="A2441" s="3" t="s">
        <v>19736</v>
      </c>
      <c r="B2441" s="11" t="s">
        <v>104</v>
      </c>
      <c r="C2441" s="11" t="s">
        <v>17293</v>
      </c>
      <c r="D2441" s="11">
        <v>5</v>
      </c>
      <c r="E2441" s="12">
        <v>8752</v>
      </c>
    </row>
    <row r="2442" spans="1:5" x14ac:dyDescent="0.3">
      <c r="A2442" s="3" t="s">
        <v>19737</v>
      </c>
      <c r="B2442" s="11" t="s">
        <v>109</v>
      </c>
      <c r="C2442" s="11" t="s">
        <v>17297</v>
      </c>
      <c r="D2442" s="11">
        <v>8</v>
      </c>
      <c r="E2442" s="12">
        <v>21567</v>
      </c>
    </row>
    <row r="2443" spans="1:5" x14ac:dyDescent="0.3">
      <c r="A2443" s="3" t="s">
        <v>19738</v>
      </c>
      <c r="B2443" s="11" t="s">
        <v>66</v>
      </c>
      <c r="C2443" s="11" t="s">
        <v>17306</v>
      </c>
      <c r="D2443" s="11">
        <v>8</v>
      </c>
      <c r="E2443" s="12">
        <v>1459</v>
      </c>
    </row>
    <row r="2444" spans="1:5" x14ac:dyDescent="0.3">
      <c r="A2444" s="3" t="s">
        <v>19739</v>
      </c>
      <c r="B2444" s="11" t="s">
        <v>272</v>
      </c>
      <c r="C2444" s="11" t="s">
        <v>17308</v>
      </c>
      <c r="D2444" s="11">
        <v>9</v>
      </c>
      <c r="E2444" s="12">
        <v>10542</v>
      </c>
    </row>
    <row r="2445" spans="1:5" x14ac:dyDescent="0.3">
      <c r="A2445" s="3" t="s">
        <v>19740</v>
      </c>
      <c r="B2445" s="11" t="s">
        <v>382</v>
      </c>
      <c r="C2445" s="11" t="s">
        <v>17308</v>
      </c>
      <c r="D2445" s="11">
        <v>3</v>
      </c>
      <c r="E2445" s="12">
        <v>4982</v>
      </c>
    </row>
    <row r="2446" spans="1:5" x14ac:dyDescent="0.3">
      <c r="A2446" s="3" t="s">
        <v>19741</v>
      </c>
      <c r="B2446" s="11" t="s">
        <v>22</v>
      </c>
      <c r="C2446" s="11" t="s">
        <v>17295</v>
      </c>
      <c r="D2446" s="11">
        <v>5</v>
      </c>
      <c r="E2446" s="12">
        <v>14420</v>
      </c>
    </row>
    <row r="2447" spans="1:5" x14ac:dyDescent="0.3">
      <c r="A2447" s="3" t="s">
        <v>19742</v>
      </c>
      <c r="B2447" s="11" t="s">
        <v>203</v>
      </c>
      <c r="C2447" s="11" t="s">
        <v>17293</v>
      </c>
      <c r="D2447" s="11">
        <v>11</v>
      </c>
      <c r="E2447" s="12">
        <v>19329</v>
      </c>
    </row>
    <row r="2448" spans="1:5" x14ac:dyDescent="0.3">
      <c r="A2448" s="3" t="s">
        <v>19743</v>
      </c>
      <c r="B2448" s="11" t="s">
        <v>336</v>
      </c>
      <c r="C2448" s="11" t="s">
        <v>17297</v>
      </c>
      <c r="D2448" s="11">
        <v>12</v>
      </c>
      <c r="E2448" s="12">
        <v>15848</v>
      </c>
    </row>
    <row r="2449" spans="1:5" x14ac:dyDescent="0.3">
      <c r="A2449" s="3" t="s">
        <v>19744</v>
      </c>
      <c r="B2449" s="11" t="s">
        <v>358</v>
      </c>
      <c r="C2449" s="11" t="s">
        <v>17306</v>
      </c>
      <c r="D2449" s="11">
        <v>12</v>
      </c>
      <c r="E2449" s="12">
        <v>19847</v>
      </c>
    </row>
    <row r="2450" spans="1:5" x14ac:dyDescent="0.3">
      <c r="A2450" s="3" t="s">
        <v>19745</v>
      </c>
      <c r="B2450" s="11" t="s">
        <v>243</v>
      </c>
      <c r="C2450" s="11" t="s">
        <v>17306</v>
      </c>
      <c r="D2450" s="11">
        <v>12</v>
      </c>
      <c r="E2450" s="12">
        <v>16828</v>
      </c>
    </row>
    <row r="2451" spans="1:5" x14ac:dyDescent="0.3">
      <c r="A2451" s="3" t="s">
        <v>19746</v>
      </c>
      <c r="B2451" s="11" t="s">
        <v>391</v>
      </c>
      <c r="C2451" s="11" t="s">
        <v>17295</v>
      </c>
      <c r="D2451" s="11">
        <v>8</v>
      </c>
      <c r="E2451" s="12">
        <v>16715</v>
      </c>
    </row>
    <row r="2452" spans="1:5" x14ac:dyDescent="0.3">
      <c r="A2452" s="3" t="s">
        <v>19747</v>
      </c>
      <c r="B2452" s="11" t="s">
        <v>37</v>
      </c>
      <c r="C2452" s="11" t="s">
        <v>17297</v>
      </c>
      <c r="D2452" s="11">
        <v>4</v>
      </c>
      <c r="E2452" s="12">
        <v>1317</v>
      </c>
    </row>
    <row r="2453" spans="1:5" x14ac:dyDescent="0.3">
      <c r="A2453" s="3" t="s">
        <v>19748</v>
      </c>
      <c r="B2453" s="11" t="s">
        <v>69</v>
      </c>
      <c r="C2453" s="11" t="s">
        <v>17306</v>
      </c>
      <c r="D2453" s="11">
        <v>1</v>
      </c>
      <c r="E2453" s="12">
        <v>2718</v>
      </c>
    </row>
    <row r="2454" spans="1:5" x14ac:dyDescent="0.3">
      <c r="A2454" s="3" t="s">
        <v>19749</v>
      </c>
      <c r="B2454" s="11" t="s">
        <v>137</v>
      </c>
      <c r="C2454" s="11" t="s">
        <v>17293</v>
      </c>
      <c r="D2454" s="11">
        <v>9</v>
      </c>
      <c r="E2454" s="12">
        <v>13930</v>
      </c>
    </row>
    <row r="2455" spans="1:5" x14ac:dyDescent="0.3">
      <c r="A2455" s="3" t="s">
        <v>19750</v>
      </c>
      <c r="B2455" s="11" t="s">
        <v>232</v>
      </c>
      <c r="C2455" s="11" t="s">
        <v>17306</v>
      </c>
      <c r="D2455" s="11">
        <v>5</v>
      </c>
      <c r="E2455" s="12">
        <v>21289</v>
      </c>
    </row>
    <row r="2456" spans="1:5" x14ac:dyDescent="0.3">
      <c r="A2456" s="3" t="s">
        <v>19751</v>
      </c>
      <c r="B2456" s="11" t="s">
        <v>62</v>
      </c>
      <c r="C2456" s="11" t="s">
        <v>17306</v>
      </c>
      <c r="D2456" s="11">
        <v>9</v>
      </c>
      <c r="E2456" s="12">
        <v>18171</v>
      </c>
    </row>
    <row r="2457" spans="1:5" x14ac:dyDescent="0.3">
      <c r="A2457" s="3" t="s">
        <v>19752</v>
      </c>
      <c r="B2457" s="11" t="s">
        <v>179</v>
      </c>
      <c r="C2457" s="11" t="s">
        <v>17308</v>
      </c>
      <c r="D2457" s="11">
        <v>4</v>
      </c>
      <c r="E2457" s="12">
        <v>4191</v>
      </c>
    </row>
    <row r="2458" spans="1:5" x14ac:dyDescent="0.3">
      <c r="A2458" s="3" t="s">
        <v>19753</v>
      </c>
      <c r="B2458" s="11" t="s">
        <v>137</v>
      </c>
      <c r="C2458" s="11" t="s">
        <v>17295</v>
      </c>
      <c r="D2458" s="11">
        <v>3</v>
      </c>
      <c r="E2458" s="12">
        <v>24444</v>
      </c>
    </row>
    <row r="2459" spans="1:5" x14ac:dyDescent="0.3">
      <c r="A2459" s="3" t="s">
        <v>19754</v>
      </c>
      <c r="B2459" s="11" t="s">
        <v>312</v>
      </c>
      <c r="C2459" s="11" t="s">
        <v>17306</v>
      </c>
      <c r="D2459" s="11">
        <v>12</v>
      </c>
      <c r="E2459" s="12">
        <v>6630</v>
      </c>
    </row>
    <row r="2460" spans="1:5" x14ac:dyDescent="0.3">
      <c r="A2460" s="3" t="s">
        <v>19755</v>
      </c>
      <c r="B2460" s="11" t="s">
        <v>329</v>
      </c>
      <c r="C2460" s="11" t="s">
        <v>17295</v>
      </c>
      <c r="D2460" s="11">
        <v>8</v>
      </c>
      <c r="E2460" s="12">
        <v>20655</v>
      </c>
    </row>
    <row r="2461" spans="1:5" x14ac:dyDescent="0.3">
      <c r="A2461" s="3" t="s">
        <v>19756</v>
      </c>
      <c r="B2461" s="11" t="s">
        <v>171</v>
      </c>
      <c r="C2461" s="11" t="s">
        <v>17308</v>
      </c>
      <c r="D2461" s="11">
        <v>1</v>
      </c>
      <c r="E2461" s="12">
        <v>21310</v>
      </c>
    </row>
    <row r="2462" spans="1:5" x14ac:dyDescent="0.3">
      <c r="A2462" s="3" t="s">
        <v>19757</v>
      </c>
      <c r="B2462" s="11" t="s">
        <v>66</v>
      </c>
      <c r="C2462" s="11" t="s">
        <v>17295</v>
      </c>
      <c r="D2462" s="11">
        <v>11</v>
      </c>
      <c r="E2462" s="12">
        <v>11616</v>
      </c>
    </row>
    <row r="2463" spans="1:5" x14ac:dyDescent="0.3">
      <c r="A2463" s="3" t="s">
        <v>19758</v>
      </c>
      <c r="B2463" s="11" t="s">
        <v>179</v>
      </c>
      <c r="C2463" s="11" t="s">
        <v>17293</v>
      </c>
      <c r="D2463" s="11">
        <v>2</v>
      </c>
      <c r="E2463" s="12">
        <v>5442</v>
      </c>
    </row>
    <row r="2464" spans="1:5" x14ac:dyDescent="0.3">
      <c r="A2464" s="3" t="s">
        <v>19759</v>
      </c>
      <c r="B2464" s="11" t="s">
        <v>8</v>
      </c>
      <c r="C2464" s="11" t="s">
        <v>17306</v>
      </c>
      <c r="D2464" s="11">
        <v>1</v>
      </c>
      <c r="E2464" s="12">
        <v>11194</v>
      </c>
    </row>
    <row r="2465" spans="1:5" x14ac:dyDescent="0.3">
      <c r="A2465" s="3" t="s">
        <v>19760</v>
      </c>
      <c r="B2465" s="11" t="s">
        <v>184</v>
      </c>
      <c r="C2465" s="11" t="s">
        <v>17308</v>
      </c>
      <c r="D2465" s="11">
        <v>11</v>
      </c>
      <c r="E2465" s="12">
        <v>23361</v>
      </c>
    </row>
    <row r="2466" spans="1:5" x14ac:dyDescent="0.3">
      <c r="A2466" s="3" t="s">
        <v>19761</v>
      </c>
      <c r="B2466" s="11" t="s">
        <v>269</v>
      </c>
      <c r="C2466" s="11" t="s">
        <v>17297</v>
      </c>
      <c r="D2466" s="11">
        <v>2</v>
      </c>
      <c r="E2466" s="12">
        <v>16120</v>
      </c>
    </row>
    <row r="2467" spans="1:5" x14ac:dyDescent="0.3">
      <c r="A2467" s="3" t="s">
        <v>19762</v>
      </c>
      <c r="B2467" s="11" t="s">
        <v>107</v>
      </c>
      <c r="C2467" s="11" t="s">
        <v>17306</v>
      </c>
      <c r="D2467" s="11">
        <v>2</v>
      </c>
      <c r="E2467" s="12">
        <v>23669</v>
      </c>
    </row>
    <row r="2468" spans="1:5" x14ac:dyDescent="0.3">
      <c r="A2468" s="3" t="s">
        <v>19763</v>
      </c>
      <c r="B2468" s="11" t="s">
        <v>316</v>
      </c>
      <c r="C2468" s="11" t="s">
        <v>17306</v>
      </c>
      <c r="D2468" s="11">
        <v>5</v>
      </c>
      <c r="E2468" s="12">
        <v>11026</v>
      </c>
    </row>
    <row r="2469" spans="1:5" x14ac:dyDescent="0.3">
      <c r="A2469" s="3" t="s">
        <v>19764</v>
      </c>
      <c r="B2469" s="11" t="s">
        <v>226</v>
      </c>
      <c r="C2469" s="11" t="s">
        <v>17295</v>
      </c>
      <c r="D2469" s="11">
        <v>8</v>
      </c>
      <c r="E2469" s="12">
        <v>21785</v>
      </c>
    </row>
    <row r="2470" spans="1:5" x14ac:dyDescent="0.3">
      <c r="A2470" s="3" t="s">
        <v>19765</v>
      </c>
      <c r="B2470" s="11" t="s">
        <v>326</v>
      </c>
      <c r="C2470" s="11" t="s">
        <v>17293</v>
      </c>
      <c r="D2470" s="11">
        <v>4</v>
      </c>
      <c r="E2470" s="12">
        <v>2554</v>
      </c>
    </row>
    <row r="2471" spans="1:5" x14ac:dyDescent="0.3">
      <c r="A2471" s="3" t="s">
        <v>19766</v>
      </c>
      <c r="B2471" s="11" t="s">
        <v>239</v>
      </c>
      <c r="C2471" s="11" t="s">
        <v>17308</v>
      </c>
      <c r="D2471" s="11">
        <v>8</v>
      </c>
      <c r="E2471" s="12">
        <v>6343</v>
      </c>
    </row>
    <row r="2472" spans="1:5" x14ac:dyDescent="0.3">
      <c r="A2472" s="3" t="s">
        <v>19767</v>
      </c>
      <c r="B2472" s="11" t="s">
        <v>177</v>
      </c>
      <c r="C2472" s="11" t="s">
        <v>17293</v>
      </c>
      <c r="D2472" s="11">
        <v>9</v>
      </c>
      <c r="E2472" s="12">
        <v>16947</v>
      </c>
    </row>
    <row r="2473" spans="1:5" x14ac:dyDescent="0.3">
      <c r="A2473" s="3" t="s">
        <v>19768</v>
      </c>
      <c r="B2473" s="11" t="s">
        <v>308</v>
      </c>
      <c r="C2473" s="11" t="s">
        <v>17306</v>
      </c>
      <c r="D2473" s="11">
        <v>7</v>
      </c>
      <c r="E2473" s="12">
        <v>4981</v>
      </c>
    </row>
    <row r="2474" spans="1:5" x14ac:dyDescent="0.3">
      <c r="A2474" s="3" t="s">
        <v>19769</v>
      </c>
      <c r="B2474" s="11" t="s">
        <v>85</v>
      </c>
      <c r="C2474" s="11" t="s">
        <v>17306</v>
      </c>
      <c r="D2474" s="11">
        <v>2</v>
      </c>
      <c r="E2474" s="12">
        <v>16611</v>
      </c>
    </row>
    <row r="2475" spans="1:5" x14ac:dyDescent="0.3">
      <c r="A2475" s="3" t="s">
        <v>19770</v>
      </c>
      <c r="B2475" s="11" t="s">
        <v>340</v>
      </c>
      <c r="C2475" s="11" t="s">
        <v>17297</v>
      </c>
      <c r="D2475" s="11">
        <v>10</v>
      </c>
      <c r="E2475" s="12">
        <v>23824</v>
      </c>
    </row>
    <row r="2476" spans="1:5" x14ac:dyDescent="0.3">
      <c r="A2476" s="3" t="s">
        <v>19771</v>
      </c>
      <c r="B2476" s="11" t="s">
        <v>320</v>
      </c>
      <c r="C2476" s="11" t="s">
        <v>17295</v>
      </c>
      <c r="D2476" s="11">
        <v>7</v>
      </c>
      <c r="E2476" s="12">
        <v>2918</v>
      </c>
    </row>
    <row r="2477" spans="1:5" x14ac:dyDescent="0.3">
      <c r="A2477" s="3" t="s">
        <v>19772</v>
      </c>
      <c r="B2477" s="11" t="s">
        <v>354</v>
      </c>
      <c r="C2477" s="11" t="s">
        <v>17293</v>
      </c>
      <c r="D2477" s="11">
        <v>12</v>
      </c>
      <c r="E2477" s="12">
        <v>10521</v>
      </c>
    </row>
    <row r="2478" spans="1:5" x14ac:dyDescent="0.3">
      <c r="A2478" s="3" t="s">
        <v>19773</v>
      </c>
      <c r="B2478" s="11" t="s">
        <v>146</v>
      </c>
      <c r="C2478" s="11" t="s">
        <v>17295</v>
      </c>
      <c r="D2478" s="11">
        <v>9</v>
      </c>
      <c r="E2478" s="12">
        <v>20901</v>
      </c>
    </row>
    <row r="2479" spans="1:5" x14ac:dyDescent="0.3">
      <c r="A2479" s="3" t="s">
        <v>19774</v>
      </c>
      <c r="B2479" s="11" t="s">
        <v>128</v>
      </c>
      <c r="C2479" s="11" t="s">
        <v>17306</v>
      </c>
      <c r="D2479" s="11">
        <v>2</v>
      </c>
      <c r="E2479" s="12">
        <v>15803</v>
      </c>
    </row>
    <row r="2480" spans="1:5" x14ac:dyDescent="0.3">
      <c r="A2480" s="3" t="s">
        <v>19775</v>
      </c>
      <c r="B2480" s="11" t="s">
        <v>62</v>
      </c>
      <c r="C2480" s="11" t="s">
        <v>17297</v>
      </c>
      <c r="D2480" s="11">
        <v>6</v>
      </c>
      <c r="E2480" s="12">
        <v>23056</v>
      </c>
    </row>
    <row r="2481" spans="1:5" x14ac:dyDescent="0.3">
      <c r="A2481" s="3" t="s">
        <v>19776</v>
      </c>
      <c r="B2481" s="11" t="s">
        <v>140</v>
      </c>
      <c r="C2481" s="11" t="s">
        <v>17297</v>
      </c>
      <c r="D2481" s="11">
        <v>2</v>
      </c>
      <c r="E2481" s="12">
        <v>24236</v>
      </c>
    </row>
    <row r="2482" spans="1:5" x14ac:dyDescent="0.3">
      <c r="A2482" s="3" t="s">
        <v>19777</v>
      </c>
      <c r="B2482" s="11" t="s">
        <v>130</v>
      </c>
      <c r="C2482" s="11" t="s">
        <v>17297</v>
      </c>
      <c r="D2482" s="11">
        <v>3</v>
      </c>
      <c r="E2482" s="12">
        <v>15846</v>
      </c>
    </row>
    <row r="2483" spans="1:5" x14ac:dyDescent="0.3">
      <c r="A2483" s="3" t="s">
        <v>19778</v>
      </c>
      <c r="B2483" s="11" t="s">
        <v>322</v>
      </c>
      <c r="C2483" s="11" t="s">
        <v>17308</v>
      </c>
      <c r="D2483" s="11">
        <v>10</v>
      </c>
      <c r="E2483" s="12">
        <v>18461</v>
      </c>
    </row>
    <row r="2484" spans="1:5" x14ac:dyDescent="0.3">
      <c r="A2484" s="3" t="s">
        <v>19779</v>
      </c>
      <c r="B2484" s="11" t="s">
        <v>358</v>
      </c>
      <c r="C2484" s="11" t="s">
        <v>17295</v>
      </c>
      <c r="D2484" s="11">
        <v>10</v>
      </c>
      <c r="E2484" s="12">
        <v>1222</v>
      </c>
    </row>
    <row r="2485" spans="1:5" x14ac:dyDescent="0.3">
      <c r="A2485" s="3" t="s">
        <v>19780</v>
      </c>
      <c r="B2485" s="11" t="s">
        <v>401</v>
      </c>
      <c r="C2485" s="11" t="s">
        <v>17308</v>
      </c>
      <c r="D2485" s="11">
        <v>2</v>
      </c>
      <c r="E2485" s="12">
        <v>18982</v>
      </c>
    </row>
    <row r="2486" spans="1:5" x14ac:dyDescent="0.3">
      <c r="A2486" s="3" t="s">
        <v>19781</v>
      </c>
      <c r="B2486" s="11" t="s">
        <v>187</v>
      </c>
      <c r="C2486" s="11" t="s">
        <v>17308</v>
      </c>
      <c r="D2486" s="11">
        <v>2</v>
      </c>
      <c r="E2486" s="12">
        <v>17419</v>
      </c>
    </row>
    <row r="2487" spans="1:5" x14ac:dyDescent="0.3">
      <c r="A2487" s="3" t="s">
        <v>19782</v>
      </c>
      <c r="B2487" s="11" t="s">
        <v>395</v>
      </c>
      <c r="C2487" s="11" t="s">
        <v>17293</v>
      </c>
      <c r="D2487" s="11">
        <v>5</v>
      </c>
      <c r="E2487" s="12">
        <v>23808</v>
      </c>
    </row>
    <row r="2488" spans="1:5" x14ac:dyDescent="0.3">
      <c r="A2488" s="3" t="s">
        <v>19783</v>
      </c>
      <c r="B2488" s="11" t="s">
        <v>276</v>
      </c>
      <c r="C2488" s="11" t="s">
        <v>17306</v>
      </c>
      <c r="D2488" s="11">
        <v>12</v>
      </c>
      <c r="E2488" s="12">
        <v>4483</v>
      </c>
    </row>
    <row r="2489" spans="1:5" x14ac:dyDescent="0.3">
      <c r="A2489" s="3" t="s">
        <v>19784</v>
      </c>
      <c r="B2489" s="11" t="s">
        <v>399</v>
      </c>
      <c r="C2489" s="11" t="s">
        <v>17293</v>
      </c>
      <c r="D2489" s="11">
        <v>6</v>
      </c>
      <c r="E2489" s="12">
        <v>6397</v>
      </c>
    </row>
    <row r="2490" spans="1:5" x14ac:dyDescent="0.3">
      <c r="A2490" s="3" t="s">
        <v>19785</v>
      </c>
      <c r="B2490" s="11" t="s">
        <v>310</v>
      </c>
      <c r="C2490" s="11" t="s">
        <v>17295</v>
      </c>
      <c r="D2490" s="11">
        <v>3</v>
      </c>
      <c r="E2490" s="12">
        <v>11794</v>
      </c>
    </row>
    <row r="2491" spans="1:5" x14ac:dyDescent="0.3">
      <c r="A2491" s="3" t="s">
        <v>19786</v>
      </c>
      <c r="B2491" s="11" t="s">
        <v>322</v>
      </c>
      <c r="C2491" s="11" t="s">
        <v>17308</v>
      </c>
      <c r="D2491" s="11">
        <v>3</v>
      </c>
      <c r="E2491" s="12">
        <v>7067</v>
      </c>
    </row>
    <row r="2492" spans="1:5" x14ac:dyDescent="0.3">
      <c r="A2492" s="3" t="s">
        <v>19787</v>
      </c>
      <c r="B2492" s="11" t="s">
        <v>360</v>
      </c>
      <c r="C2492" s="11" t="s">
        <v>17297</v>
      </c>
      <c r="D2492" s="11">
        <v>5</v>
      </c>
      <c r="E2492" s="12">
        <v>9742</v>
      </c>
    </row>
    <row r="2493" spans="1:5" x14ac:dyDescent="0.3">
      <c r="A2493" s="3" t="s">
        <v>19788</v>
      </c>
      <c r="B2493" s="11" t="s">
        <v>95</v>
      </c>
      <c r="C2493" s="11" t="s">
        <v>17293</v>
      </c>
      <c r="D2493" s="11">
        <v>11</v>
      </c>
      <c r="E2493" s="12">
        <v>18339</v>
      </c>
    </row>
    <row r="2494" spans="1:5" x14ac:dyDescent="0.3">
      <c r="A2494" s="3" t="s">
        <v>19789</v>
      </c>
      <c r="B2494" s="11" t="s">
        <v>258</v>
      </c>
      <c r="C2494" s="11" t="s">
        <v>17297</v>
      </c>
      <c r="D2494" s="11">
        <v>8</v>
      </c>
      <c r="E2494" s="12">
        <v>24364</v>
      </c>
    </row>
    <row r="2495" spans="1:5" x14ac:dyDescent="0.3">
      <c r="A2495" s="3" t="s">
        <v>19790</v>
      </c>
      <c r="B2495" s="11" t="s">
        <v>256</v>
      </c>
      <c r="C2495" s="11" t="s">
        <v>17295</v>
      </c>
      <c r="D2495" s="11">
        <v>8</v>
      </c>
      <c r="E2495" s="12">
        <v>20136</v>
      </c>
    </row>
    <row r="2496" spans="1:5" x14ac:dyDescent="0.3">
      <c r="A2496" s="3" t="s">
        <v>19791</v>
      </c>
      <c r="B2496" s="11" t="s">
        <v>22</v>
      </c>
      <c r="C2496" s="11" t="s">
        <v>17293</v>
      </c>
      <c r="D2496" s="11">
        <v>4</v>
      </c>
      <c r="E2496" s="12">
        <v>24758</v>
      </c>
    </row>
    <row r="2497" spans="1:5" x14ac:dyDescent="0.3">
      <c r="A2497" s="3" t="s">
        <v>19792</v>
      </c>
      <c r="B2497" s="11" t="s">
        <v>78</v>
      </c>
      <c r="C2497" s="11" t="s">
        <v>17306</v>
      </c>
      <c r="D2497" s="11">
        <v>7</v>
      </c>
      <c r="E2497" s="12">
        <v>9368</v>
      </c>
    </row>
    <row r="2498" spans="1:5" x14ac:dyDescent="0.3">
      <c r="A2498" s="3" t="s">
        <v>19793</v>
      </c>
      <c r="B2498" s="11" t="s">
        <v>332</v>
      </c>
      <c r="C2498" s="11" t="s">
        <v>17308</v>
      </c>
      <c r="D2498" s="11">
        <v>12</v>
      </c>
      <c r="E2498" s="12">
        <v>23116</v>
      </c>
    </row>
    <row r="2499" spans="1:5" x14ac:dyDescent="0.3">
      <c r="A2499" s="3" t="s">
        <v>19794</v>
      </c>
      <c r="B2499" s="11" t="s">
        <v>160</v>
      </c>
      <c r="C2499" s="11" t="s">
        <v>17297</v>
      </c>
      <c r="D2499" s="11">
        <v>4</v>
      </c>
      <c r="E2499" s="12">
        <v>6578</v>
      </c>
    </row>
    <row r="2500" spans="1:5" x14ac:dyDescent="0.3">
      <c r="A2500" s="3" t="s">
        <v>19795</v>
      </c>
      <c r="B2500" s="11" t="s">
        <v>340</v>
      </c>
      <c r="C2500" s="11" t="s">
        <v>17297</v>
      </c>
      <c r="D2500" s="11">
        <v>8</v>
      </c>
      <c r="E2500" s="12">
        <v>15874</v>
      </c>
    </row>
    <row r="2501" spans="1:5" x14ac:dyDescent="0.3">
      <c r="A2501" s="8" t="s">
        <v>19796</v>
      </c>
      <c r="B2501" s="15" t="s">
        <v>187</v>
      </c>
      <c r="C2501" s="15" t="s">
        <v>17308</v>
      </c>
      <c r="D2501" s="15">
        <v>8</v>
      </c>
      <c r="E2501" s="16">
        <v>20566</v>
      </c>
    </row>
  </sheetData>
  <conditionalFormatting sqref="A2:A2501">
    <cfRule type="duplicateValues" dxfId="4" priority="1"/>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2001"/>
  <sheetViews>
    <sheetView workbookViewId="0">
      <selection activeCell="C4" sqref="C4"/>
    </sheetView>
  </sheetViews>
  <sheetFormatPr defaultRowHeight="14.4" x14ac:dyDescent="0.3"/>
  <cols>
    <col min="1" max="1" width="8.6640625" customWidth="1"/>
    <col min="2" max="2" width="11.6640625" customWidth="1"/>
    <col min="3" max="3" width="12.6640625" customWidth="1"/>
    <col min="4" max="4" width="12.21875" customWidth="1"/>
    <col min="5" max="5" width="5.88671875" customWidth="1"/>
    <col min="6" max="6" width="11.88671875" bestFit="1" customWidth="1"/>
  </cols>
  <sheetData>
    <row r="1" spans="1:6" s="1" customFormat="1" x14ac:dyDescent="0.3">
      <c r="A1" s="5" t="s">
        <v>19797</v>
      </c>
      <c r="B1" s="13" t="s">
        <v>0</v>
      </c>
      <c r="C1" s="13" t="s">
        <v>1784</v>
      </c>
      <c r="D1" s="13" t="s">
        <v>19798</v>
      </c>
      <c r="E1" s="13" t="s">
        <v>1806</v>
      </c>
      <c r="F1" s="14" t="s">
        <v>19799</v>
      </c>
    </row>
    <row r="2" spans="1:6" x14ac:dyDescent="0.3">
      <c r="A2" s="3" t="s">
        <v>19800</v>
      </c>
      <c r="B2" s="11" t="s">
        <v>278</v>
      </c>
      <c r="C2" s="11" t="s">
        <v>1803</v>
      </c>
      <c r="D2" s="11" t="s">
        <v>19801</v>
      </c>
      <c r="E2" s="11">
        <v>132</v>
      </c>
      <c r="F2" s="19">
        <v>45798</v>
      </c>
    </row>
    <row r="3" spans="1:6" x14ac:dyDescent="0.3">
      <c r="A3" s="3" t="s">
        <v>19802</v>
      </c>
      <c r="B3" s="11" t="s">
        <v>57</v>
      </c>
      <c r="C3" s="11" t="s">
        <v>1803</v>
      </c>
      <c r="D3" s="11" t="s">
        <v>19803</v>
      </c>
      <c r="E3" s="11">
        <v>122</v>
      </c>
      <c r="F3" s="19">
        <v>45797</v>
      </c>
    </row>
    <row r="4" spans="1:6" x14ac:dyDescent="0.3">
      <c r="A4" s="3" t="s">
        <v>19804</v>
      </c>
      <c r="B4" s="11" t="s">
        <v>112</v>
      </c>
      <c r="C4" s="11" t="s">
        <v>1797</v>
      </c>
      <c r="D4" s="11" t="s">
        <v>19801</v>
      </c>
      <c r="E4" s="11">
        <v>100</v>
      </c>
      <c r="F4" s="19">
        <v>45860</v>
      </c>
    </row>
    <row r="5" spans="1:6" x14ac:dyDescent="0.3">
      <c r="A5" s="3" t="s">
        <v>19805</v>
      </c>
      <c r="B5" s="11" t="s">
        <v>308</v>
      </c>
      <c r="C5" s="11" t="s">
        <v>1787</v>
      </c>
      <c r="D5" s="11" t="s">
        <v>19801</v>
      </c>
      <c r="E5" s="11">
        <v>74</v>
      </c>
      <c r="F5" s="19">
        <v>45727</v>
      </c>
    </row>
    <row r="6" spans="1:6" x14ac:dyDescent="0.3">
      <c r="A6" s="3" t="s">
        <v>19806</v>
      </c>
      <c r="B6" s="11" t="s">
        <v>332</v>
      </c>
      <c r="C6" s="11" t="s">
        <v>1801</v>
      </c>
      <c r="D6" s="11" t="s">
        <v>19801</v>
      </c>
      <c r="E6" s="11">
        <v>244</v>
      </c>
      <c r="F6" s="19">
        <v>45972</v>
      </c>
    </row>
    <row r="7" spans="1:6" x14ac:dyDescent="0.3">
      <c r="A7" s="3" t="s">
        <v>19807</v>
      </c>
      <c r="B7" s="11" t="s">
        <v>382</v>
      </c>
      <c r="C7" s="11" t="s">
        <v>1799</v>
      </c>
      <c r="D7" s="11" t="s">
        <v>19801</v>
      </c>
      <c r="E7" s="11">
        <v>69</v>
      </c>
      <c r="F7" s="19">
        <v>45757</v>
      </c>
    </row>
    <row r="8" spans="1:6" x14ac:dyDescent="0.3">
      <c r="A8" s="3" t="s">
        <v>19808</v>
      </c>
      <c r="B8" s="11" t="s">
        <v>98</v>
      </c>
      <c r="C8" s="11" t="s">
        <v>1794</v>
      </c>
      <c r="D8" s="11" t="s">
        <v>19801</v>
      </c>
      <c r="E8" s="11">
        <v>248</v>
      </c>
      <c r="F8" s="19">
        <v>46046</v>
      </c>
    </row>
    <row r="9" spans="1:6" x14ac:dyDescent="0.3">
      <c r="A9" s="3" t="s">
        <v>19809</v>
      </c>
      <c r="B9" s="11" t="s">
        <v>78</v>
      </c>
      <c r="C9" s="11" t="s">
        <v>1797</v>
      </c>
      <c r="D9" s="11" t="s">
        <v>19801</v>
      </c>
      <c r="E9" s="11">
        <v>71</v>
      </c>
      <c r="F9" s="19">
        <v>45671</v>
      </c>
    </row>
    <row r="10" spans="1:6" x14ac:dyDescent="0.3">
      <c r="A10" s="3" t="s">
        <v>19810</v>
      </c>
      <c r="B10" s="11" t="s">
        <v>246</v>
      </c>
      <c r="C10" s="11" t="s">
        <v>1799</v>
      </c>
      <c r="D10" s="11" t="s">
        <v>19801</v>
      </c>
      <c r="E10" s="11">
        <v>259</v>
      </c>
      <c r="F10" s="19">
        <v>45670</v>
      </c>
    </row>
    <row r="11" spans="1:6" x14ac:dyDescent="0.3">
      <c r="A11" s="3" t="s">
        <v>19811</v>
      </c>
      <c r="B11" s="11" t="s">
        <v>168</v>
      </c>
      <c r="C11" s="11" t="s">
        <v>1791</v>
      </c>
      <c r="D11" s="11" t="s">
        <v>19803</v>
      </c>
      <c r="E11" s="11">
        <v>15</v>
      </c>
      <c r="F11" s="19">
        <v>46013</v>
      </c>
    </row>
    <row r="12" spans="1:6" x14ac:dyDescent="0.3">
      <c r="A12" s="3" t="s">
        <v>19812</v>
      </c>
      <c r="B12" s="11" t="s">
        <v>344</v>
      </c>
      <c r="C12" s="11" t="s">
        <v>1794</v>
      </c>
      <c r="D12" s="11" t="s">
        <v>19801</v>
      </c>
      <c r="E12" s="11">
        <v>213</v>
      </c>
      <c r="F12" s="19">
        <v>45689</v>
      </c>
    </row>
    <row r="13" spans="1:6" x14ac:dyDescent="0.3">
      <c r="A13" s="3" t="s">
        <v>19813</v>
      </c>
      <c r="B13" s="11" t="s">
        <v>53</v>
      </c>
      <c r="C13" s="11" t="s">
        <v>1801</v>
      </c>
      <c r="D13" s="11" t="s">
        <v>19801</v>
      </c>
      <c r="E13" s="11">
        <v>203</v>
      </c>
      <c r="F13" s="19">
        <v>45983</v>
      </c>
    </row>
    <row r="14" spans="1:6" x14ac:dyDescent="0.3">
      <c r="A14" s="3" t="s">
        <v>19814</v>
      </c>
      <c r="B14" s="11" t="s">
        <v>358</v>
      </c>
      <c r="C14" s="11" t="s">
        <v>1801</v>
      </c>
      <c r="D14" s="11" t="s">
        <v>19801</v>
      </c>
      <c r="E14" s="11">
        <v>190</v>
      </c>
      <c r="F14" s="19">
        <v>45720</v>
      </c>
    </row>
    <row r="15" spans="1:6" x14ac:dyDescent="0.3">
      <c r="A15" s="3" t="s">
        <v>19815</v>
      </c>
      <c r="B15" s="11" t="s">
        <v>124</v>
      </c>
      <c r="C15" s="11" t="s">
        <v>1799</v>
      </c>
      <c r="D15" s="11" t="s">
        <v>19801</v>
      </c>
      <c r="E15" s="11">
        <v>267</v>
      </c>
      <c r="F15" s="19">
        <v>45862</v>
      </c>
    </row>
    <row r="16" spans="1:6" x14ac:dyDescent="0.3">
      <c r="A16" s="3" t="s">
        <v>19816</v>
      </c>
      <c r="B16" s="11" t="s">
        <v>371</v>
      </c>
      <c r="C16" s="11" t="s">
        <v>1787</v>
      </c>
      <c r="D16" s="11" t="s">
        <v>19801</v>
      </c>
      <c r="E16" s="11">
        <v>251</v>
      </c>
      <c r="F16" s="19">
        <v>45792</v>
      </c>
    </row>
    <row r="17" spans="1:6" x14ac:dyDescent="0.3">
      <c r="A17" s="3" t="s">
        <v>19817</v>
      </c>
      <c r="B17" s="11" t="s">
        <v>260</v>
      </c>
      <c r="C17" s="11" t="s">
        <v>1797</v>
      </c>
      <c r="D17" s="11" t="s">
        <v>19801</v>
      </c>
      <c r="E17" s="11">
        <v>218</v>
      </c>
      <c r="F17" s="19">
        <v>46041</v>
      </c>
    </row>
    <row r="18" spans="1:6" x14ac:dyDescent="0.3">
      <c r="A18" s="3" t="s">
        <v>19818</v>
      </c>
      <c r="B18" s="11" t="s">
        <v>366</v>
      </c>
      <c r="C18" s="11" t="s">
        <v>1789</v>
      </c>
      <c r="D18" s="11" t="s">
        <v>19803</v>
      </c>
      <c r="E18" s="11">
        <v>166</v>
      </c>
      <c r="F18" s="19">
        <v>45696</v>
      </c>
    </row>
    <row r="19" spans="1:6" x14ac:dyDescent="0.3">
      <c r="A19" s="3" t="s">
        <v>19819</v>
      </c>
      <c r="B19" s="11" t="s">
        <v>369</v>
      </c>
      <c r="C19" s="11" t="s">
        <v>1791</v>
      </c>
      <c r="D19" s="11" t="s">
        <v>19803</v>
      </c>
      <c r="E19" s="11">
        <v>10</v>
      </c>
      <c r="F19" s="19">
        <v>45764</v>
      </c>
    </row>
    <row r="20" spans="1:6" x14ac:dyDescent="0.3">
      <c r="A20" s="3" t="s">
        <v>19820</v>
      </c>
      <c r="B20" s="11" t="s">
        <v>269</v>
      </c>
      <c r="C20" s="11" t="s">
        <v>1803</v>
      </c>
      <c r="D20" s="11" t="s">
        <v>19801</v>
      </c>
      <c r="E20" s="11">
        <v>226</v>
      </c>
      <c r="F20" s="19">
        <v>45996</v>
      </c>
    </row>
    <row r="21" spans="1:6" x14ac:dyDescent="0.3">
      <c r="A21" s="3" t="s">
        <v>19821</v>
      </c>
      <c r="B21" s="11" t="s">
        <v>350</v>
      </c>
      <c r="C21" s="11" t="s">
        <v>1801</v>
      </c>
      <c r="D21" s="11" t="s">
        <v>19801</v>
      </c>
      <c r="E21" s="11">
        <v>90</v>
      </c>
      <c r="F21" s="19">
        <v>45996</v>
      </c>
    </row>
    <row r="22" spans="1:6" x14ac:dyDescent="0.3">
      <c r="A22" s="3" t="s">
        <v>19822</v>
      </c>
      <c r="B22" s="11" t="s">
        <v>364</v>
      </c>
      <c r="C22" s="11" t="s">
        <v>1797</v>
      </c>
      <c r="D22" s="11" t="s">
        <v>19801</v>
      </c>
      <c r="E22" s="11">
        <v>179</v>
      </c>
      <c r="F22" s="19">
        <v>45763</v>
      </c>
    </row>
    <row r="23" spans="1:6" x14ac:dyDescent="0.3">
      <c r="A23" s="3" t="s">
        <v>19823</v>
      </c>
      <c r="B23" s="11" t="s">
        <v>160</v>
      </c>
      <c r="C23" s="11" t="s">
        <v>1787</v>
      </c>
      <c r="D23" s="11" t="s">
        <v>19803</v>
      </c>
      <c r="E23" s="11">
        <v>72</v>
      </c>
      <c r="F23" s="19">
        <v>46067</v>
      </c>
    </row>
    <row r="24" spans="1:6" x14ac:dyDescent="0.3">
      <c r="A24" s="3" t="s">
        <v>19824</v>
      </c>
      <c r="B24" s="11" t="s">
        <v>211</v>
      </c>
      <c r="C24" s="11" t="s">
        <v>1794</v>
      </c>
      <c r="D24" s="11" t="s">
        <v>19801</v>
      </c>
      <c r="E24" s="11">
        <v>201</v>
      </c>
      <c r="F24" s="19">
        <v>45815</v>
      </c>
    </row>
    <row r="25" spans="1:6" x14ac:dyDescent="0.3">
      <c r="A25" s="3" t="s">
        <v>19825</v>
      </c>
      <c r="B25" s="11" t="s">
        <v>22</v>
      </c>
      <c r="C25" s="11" t="s">
        <v>1791</v>
      </c>
      <c r="D25" s="11" t="s">
        <v>19803</v>
      </c>
      <c r="E25" s="11">
        <v>107</v>
      </c>
      <c r="F25" s="19">
        <v>46137</v>
      </c>
    </row>
    <row r="26" spans="1:6" x14ac:dyDescent="0.3">
      <c r="A26" s="3" t="s">
        <v>19826</v>
      </c>
      <c r="B26" s="11" t="s">
        <v>265</v>
      </c>
      <c r="C26" s="11" t="s">
        <v>1791</v>
      </c>
      <c r="D26" s="11" t="s">
        <v>19801</v>
      </c>
      <c r="E26" s="11">
        <v>59</v>
      </c>
      <c r="F26" s="19">
        <v>45874</v>
      </c>
    </row>
    <row r="27" spans="1:6" x14ac:dyDescent="0.3">
      <c r="A27" s="3" t="s">
        <v>19827</v>
      </c>
      <c r="B27" s="11" t="s">
        <v>214</v>
      </c>
      <c r="C27" s="11" t="s">
        <v>1787</v>
      </c>
      <c r="D27" s="11" t="s">
        <v>19801</v>
      </c>
      <c r="E27" s="11">
        <v>121</v>
      </c>
      <c r="F27" s="19">
        <v>45888</v>
      </c>
    </row>
    <row r="28" spans="1:6" x14ac:dyDescent="0.3">
      <c r="A28" s="3" t="s">
        <v>19828</v>
      </c>
      <c r="B28" s="11" t="s">
        <v>190</v>
      </c>
      <c r="C28" s="11" t="s">
        <v>1803</v>
      </c>
      <c r="D28" s="11" t="s">
        <v>19803</v>
      </c>
      <c r="E28" s="11">
        <v>17</v>
      </c>
      <c r="F28" s="19">
        <v>45998</v>
      </c>
    </row>
    <row r="29" spans="1:6" x14ac:dyDescent="0.3">
      <c r="A29" s="3" t="s">
        <v>19829</v>
      </c>
      <c r="B29" s="11" t="s">
        <v>104</v>
      </c>
      <c r="C29" s="11" t="s">
        <v>1803</v>
      </c>
      <c r="D29" s="11" t="s">
        <v>19801</v>
      </c>
      <c r="E29" s="11">
        <v>92</v>
      </c>
      <c r="F29" s="19">
        <v>45701</v>
      </c>
    </row>
    <row r="30" spans="1:6" x14ac:dyDescent="0.3">
      <c r="A30" s="3" t="s">
        <v>19830</v>
      </c>
      <c r="B30" s="11" t="s">
        <v>296</v>
      </c>
      <c r="C30" s="11" t="s">
        <v>1794</v>
      </c>
      <c r="D30" s="11" t="s">
        <v>19803</v>
      </c>
      <c r="E30" s="11">
        <v>208</v>
      </c>
      <c r="F30" s="19">
        <v>45911</v>
      </c>
    </row>
    <row r="31" spans="1:6" x14ac:dyDescent="0.3">
      <c r="A31" s="3" t="s">
        <v>19831</v>
      </c>
      <c r="B31" s="11" t="s">
        <v>389</v>
      </c>
      <c r="C31" s="11" t="s">
        <v>1791</v>
      </c>
      <c r="D31" s="11" t="s">
        <v>19801</v>
      </c>
      <c r="E31" s="11">
        <v>132</v>
      </c>
      <c r="F31" s="19">
        <v>46024</v>
      </c>
    </row>
    <row r="32" spans="1:6" x14ac:dyDescent="0.3">
      <c r="A32" s="3" t="s">
        <v>19832</v>
      </c>
      <c r="B32" s="11" t="s">
        <v>218</v>
      </c>
      <c r="C32" s="11" t="s">
        <v>1797</v>
      </c>
      <c r="D32" s="11" t="s">
        <v>19803</v>
      </c>
      <c r="E32" s="11">
        <v>172</v>
      </c>
      <c r="F32" s="19">
        <v>46098</v>
      </c>
    </row>
    <row r="33" spans="1:6" x14ac:dyDescent="0.3">
      <c r="A33" s="3" t="s">
        <v>19833</v>
      </c>
      <c r="B33" s="11" t="s">
        <v>256</v>
      </c>
      <c r="C33" s="11" t="s">
        <v>1789</v>
      </c>
      <c r="D33" s="11" t="s">
        <v>19803</v>
      </c>
      <c r="E33" s="11">
        <v>251</v>
      </c>
      <c r="F33" s="19">
        <v>45888</v>
      </c>
    </row>
    <row r="34" spans="1:6" x14ac:dyDescent="0.3">
      <c r="A34" s="3" t="s">
        <v>19834</v>
      </c>
      <c r="B34" s="11" t="s">
        <v>118</v>
      </c>
      <c r="C34" s="11" t="s">
        <v>1803</v>
      </c>
      <c r="D34" s="11" t="s">
        <v>19801</v>
      </c>
      <c r="E34" s="11">
        <v>157</v>
      </c>
      <c r="F34" s="19">
        <v>45864</v>
      </c>
    </row>
    <row r="35" spans="1:6" x14ac:dyDescent="0.3">
      <c r="A35" s="3" t="s">
        <v>19835</v>
      </c>
      <c r="B35" s="11" t="s">
        <v>196</v>
      </c>
      <c r="C35" s="11" t="s">
        <v>1797</v>
      </c>
      <c r="D35" s="11" t="s">
        <v>19803</v>
      </c>
      <c r="E35" s="11">
        <v>296</v>
      </c>
      <c r="F35" s="19">
        <v>46020</v>
      </c>
    </row>
    <row r="36" spans="1:6" x14ac:dyDescent="0.3">
      <c r="A36" s="3" t="s">
        <v>19836</v>
      </c>
      <c r="B36" s="11" t="s">
        <v>373</v>
      </c>
      <c r="C36" s="11" t="s">
        <v>1787</v>
      </c>
      <c r="D36" s="11" t="s">
        <v>19803</v>
      </c>
      <c r="E36" s="11">
        <v>143</v>
      </c>
      <c r="F36" s="19">
        <v>45989</v>
      </c>
    </row>
    <row r="37" spans="1:6" x14ac:dyDescent="0.3">
      <c r="A37" s="3" t="s">
        <v>19837</v>
      </c>
      <c r="B37" s="11" t="s">
        <v>329</v>
      </c>
      <c r="C37" s="11" t="s">
        <v>1803</v>
      </c>
      <c r="D37" s="11" t="s">
        <v>19801</v>
      </c>
      <c r="E37" s="11">
        <v>192</v>
      </c>
      <c r="F37" s="19">
        <v>46157</v>
      </c>
    </row>
    <row r="38" spans="1:6" x14ac:dyDescent="0.3">
      <c r="A38" s="3" t="s">
        <v>19838</v>
      </c>
      <c r="B38" s="11" t="s">
        <v>8</v>
      </c>
      <c r="C38" s="11" t="s">
        <v>1787</v>
      </c>
      <c r="D38" s="11" t="s">
        <v>19801</v>
      </c>
      <c r="E38" s="11">
        <v>24</v>
      </c>
      <c r="F38" s="19">
        <v>46080</v>
      </c>
    </row>
    <row r="39" spans="1:6" x14ac:dyDescent="0.3">
      <c r="A39" s="3" t="s">
        <v>19839</v>
      </c>
      <c r="B39" s="11" t="s">
        <v>385</v>
      </c>
      <c r="C39" s="11" t="s">
        <v>1801</v>
      </c>
      <c r="D39" s="11" t="s">
        <v>19803</v>
      </c>
      <c r="E39" s="11">
        <v>153</v>
      </c>
      <c r="F39" s="19">
        <v>45726</v>
      </c>
    </row>
    <row r="40" spans="1:6" x14ac:dyDescent="0.3">
      <c r="A40" s="3" t="s">
        <v>19840</v>
      </c>
      <c r="B40" s="11" t="s">
        <v>306</v>
      </c>
      <c r="C40" s="11" t="s">
        <v>1801</v>
      </c>
      <c r="D40" s="11" t="s">
        <v>19801</v>
      </c>
      <c r="E40" s="11">
        <v>81</v>
      </c>
      <c r="F40" s="19">
        <v>45867</v>
      </c>
    </row>
    <row r="41" spans="1:6" x14ac:dyDescent="0.3">
      <c r="A41" s="3" t="s">
        <v>19841</v>
      </c>
      <c r="B41" s="11" t="s">
        <v>334</v>
      </c>
      <c r="C41" s="11" t="s">
        <v>1794</v>
      </c>
      <c r="D41" s="11" t="s">
        <v>19803</v>
      </c>
      <c r="E41" s="11">
        <v>194</v>
      </c>
      <c r="F41" s="19">
        <v>46074</v>
      </c>
    </row>
    <row r="42" spans="1:6" x14ac:dyDescent="0.3">
      <c r="A42" s="3" t="s">
        <v>19842</v>
      </c>
      <c r="B42" s="11" t="s">
        <v>37</v>
      </c>
      <c r="C42" s="11" t="s">
        <v>1789</v>
      </c>
      <c r="D42" s="11" t="s">
        <v>19803</v>
      </c>
      <c r="E42" s="11">
        <v>159</v>
      </c>
      <c r="F42" s="19">
        <v>45875</v>
      </c>
    </row>
    <row r="43" spans="1:6" x14ac:dyDescent="0.3">
      <c r="A43" s="3" t="s">
        <v>19843</v>
      </c>
      <c r="B43" s="11" t="s">
        <v>229</v>
      </c>
      <c r="C43" s="11" t="s">
        <v>1803</v>
      </c>
      <c r="D43" s="11" t="s">
        <v>19803</v>
      </c>
      <c r="E43" s="11">
        <v>66</v>
      </c>
      <c r="F43" s="19">
        <v>45982</v>
      </c>
    </row>
    <row r="44" spans="1:6" x14ac:dyDescent="0.3">
      <c r="A44" s="3" t="s">
        <v>19844</v>
      </c>
      <c r="B44" s="11" t="s">
        <v>149</v>
      </c>
      <c r="C44" s="11" t="s">
        <v>1801</v>
      </c>
      <c r="D44" s="11" t="s">
        <v>19803</v>
      </c>
      <c r="E44" s="11">
        <v>272</v>
      </c>
      <c r="F44" s="19">
        <v>45767</v>
      </c>
    </row>
    <row r="45" spans="1:6" x14ac:dyDescent="0.3">
      <c r="A45" s="3" t="s">
        <v>19845</v>
      </c>
      <c r="B45" s="11" t="s">
        <v>369</v>
      </c>
      <c r="C45" s="11" t="s">
        <v>1794</v>
      </c>
      <c r="D45" s="11" t="s">
        <v>19801</v>
      </c>
      <c r="E45" s="11">
        <v>285</v>
      </c>
      <c r="F45" s="19">
        <v>45797</v>
      </c>
    </row>
    <row r="46" spans="1:6" x14ac:dyDescent="0.3">
      <c r="A46" s="3" t="s">
        <v>19846</v>
      </c>
      <c r="B46" s="11" t="s">
        <v>124</v>
      </c>
      <c r="C46" s="11" t="s">
        <v>1799</v>
      </c>
      <c r="D46" s="11" t="s">
        <v>19801</v>
      </c>
      <c r="E46" s="11">
        <v>212</v>
      </c>
      <c r="F46" s="19">
        <v>46090</v>
      </c>
    </row>
    <row r="47" spans="1:6" x14ac:dyDescent="0.3">
      <c r="A47" s="3" t="s">
        <v>19847</v>
      </c>
      <c r="B47" s="11" t="s">
        <v>318</v>
      </c>
      <c r="C47" s="11" t="s">
        <v>1799</v>
      </c>
      <c r="D47" s="11" t="s">
        <v>19801</v>
      </c>
      <c r="E47" s="11">
        <v>240</v>
      </c>
      <c r="F47" s="19">
        <v>45954</v>
      </c>
    </row>
    <row r="48" spans="1:6" x14ac:dyDescent="0.3">
      <c r="A48" s="3" t="s">
        <v>19848</v>
      </c>
      <c r="B48" s="11" t="s">
        <v>171</v>
      </c>
      <c r="C48" s="11" t="s">
        <v>1791</v>
      </c>
      <c r="D48" s="11" t="s">
        <v>19803</v>
      </c>
      <c r="E48" s="11">
        <v>152</v>
      </c>
      <c r="F48" s="19">
        <v>45684</v>
      </c>
    </row>
    <row r="49" spans="1:6" x14ac:dyDescent="0.3">
      <c r="A49" s="3" t="s">
        <v>19849</v>
      </c>
      <c r="B49" s="11" t="s">
        <v>124</v>
      </c>
      <c r="C49" s="11" t="s">
        <v>1789</v>
      </c>
      <c r="D49" s="11" t="s">
        <v>19803</v>
      </c>
      <c r="E49" s="11">
        <v>287</v>
      </c>
      <c r="F49" s="19">
        <v>45857</v>
      </c>
    </row>
    <row r="50" spans="1:6" x14ac:dyDescent="0.3">
      <c r="A50" s="3" t="s">
        <v>19850</v>
      </c>
      <c r="B50" s="11" t="s">
        <v>130</v>
      </c>
      <c r="C50" s="11" t="s">
        <v>1787</v>
      </c>
      <c r="D50" s="11" t="s">
        <v>19803</v>
      </c>
      <c r="E50" s="11">
        <v>285</v>
      </c>
      <c r="F50" s="19">
        <v>46018</v>
      </c>
    </row>
    <row r="51" spans="1:6" x14ac:dyDescent="0.3">
      <c r="A51" s="3" t="s">
        <v>19851</v>
      </c>
      <c r="B51" s="11" t="s">
        <v>211</v>
      </c>
      <c r="C51" s="11" t="s">
        <v>1801</v>
      </c>
      <c r="D51" s="11" t="s">
        <v>19801</v>
      </c>
      <c r="E51" s="11">
        <v>262</v>
      </c>
      <c r="F51" s="19">
        <v>46116</v>
      </c>
    </row>
    <row r="52" spans="1:6" x14ac:dyDescent="0.3">
      <c r="A52" s="3" t="s">
        <v>19852</v>
      </c>
      <c r="B52" s="11" t="s">
        <v>360</v>
      </c>
      <c r="C52" s="11" t="s">
        <v>1801</v>
      </c>
      <c r="D52" s="11" t="s">
        <v>19801</v>
      </c>
      <c r="E52" s="11">
        <v>144</v>
      </c>
      <c r="F52" s="19">
        <v>46047</v>
      </c>
    </row>
    <row r="53" spans="1:6" x14ac:dyDescent="0.3">
      <c r="A53" s="3" t="s">
        <v>19853</v>
      </c>
      <c r="B53" s="11" t="s">
        <v>53</v>
      </c>
      <c r="C53" s="11" t="s">
        <v>1801</v>
      </c>
      <c r="D53" s="11" t="s">
        <v>19801</v>
      </c>
      <c r="E53" s="11">
        <v>35</v>
      </c>
      <c r="F53" s="19">
        <v>45909</v>
      </c>
    </row>
    <row r="54" spans="1:6" x14ac:dyDescent="0.3">
      <c r="A54" s="3" t="s">
        <v>19854</v>
      </c>
      <c r="B54" s="11" t="s">
        <v>382</v>
      </c>
      <c r="C54" s="11" t="s">
        <v>1789</v>
      </c>
      <c r="D54" s="11" t="s">
        <v>19803</v>
      </c>
      <c r="E54" s="11">
        <v>51</v>
      </c>
      <c r="F54" s="19">
        <v>45666</v>
      </c>
    </row>
    <row r="55" spans="1:6" x14ac:dyDescent="0.3">
      <c r="A55" s="3" t="s">
        <v>19855</v>
      </c>
      <c r="B55" s="11" t="s">
        <v>294</v>
      </c>
      <c r="C55" s="11" t="s">
        <v>1801</v>
      </c>
      <c r="D55" s="11" t="s">
        <v>19801</v>
      </c>
      <c r="E55" s="11">
        <v>197</v>
      </c>
      <c r="F55" s="19">
        <v>46189</v>
      </c>
    </row>
    <row r="56" spans="1:6" x14ac:dyDescent="0.3">
      <c r="A56" s="3" t="s">
        <v>19856</v>
      </c>
      <c r="B56" s="11" t="s">
        <v>344</v>
      </c>
      <c r="C56" s="11" t="s">
        <v>1799</v>
      </c>
      <c r="D56" s="11" t="s">
        <v>19803</v>
      </c>
      <c r="E56" s="11">
        <v>75</v>
      </c>
      <c r="F56" s="19">
        <v>45890</v>
      </c>
    </row>
    <row r="57" spans="1:6" x14ac:dyDescent="0.3">
      <c r="A57" s="3" t="s">
        <v>19857</v>
      </c>
      <c r="B57" s="11" t="s">
        <v>389</v>
      </c>
      <c r="C57" s="11" t="s">
        <v>1787</v>
      </c>
      <c r="D57" s="11" t="s">
        <v>19803</v>
      </c>
      <c r="E57" s="11">
        <v>31</v>
      </c>
      <c r="F57" s="19">
        <v>45720</v>
      </c>
    </row>
    <row r="58" spans="1:6" x14ac:dyDescent="0.3">
      <c r="A58" s="3" t="s">
        <v>19858</v>
      </c>
      <c r="B58" s="11" t="s">
        <v>133</v>
      </c>
      <c r="C58" s="11" t="s">
        <v>1803</v>
      </c>
      <c r="D58" s="11" t="s">
        <v>19803</v>
      </c>
      <c r="E58" s="11">
        <v>152</v>
      </c>
      <c r="F58" s="19">
        <v>46160</v>
      </c>
    </row>
    <row r="59" spans="1:6" x14ac:dyDescent="0.3">
      <c r="A59" s="3" t="s">
        <v>19859</v>
      </c>
      <c r="B59" s="11" t="s">
        <v>320</v>
      </c>
      <c r="C59" s="11" t="s">
        <v>1787</v>
      </c>
      <c r="D59" s="11" t="s">
        <v>19803</v>
      </c>
      <c r="E59" s="11">
        <v>252</v>
      </c>
      <c r="F59" s="19">
        <v>45748</v>
      </c>
    </row>
    <row r="60" spans="1:6" x14ac:dyDescent="0.3">
      <c r="A60" s="3" t="s">
        <v>19860</v>
      </c>
      <c r="B60" s="11" t="s">
        <v>373</v>
      </c>
      <c r="C60" s="11" t="s">
        <v>1799</v>
      </c>
      <c r="D60" s="11" t="s">
        <v>19801</v>
      </c>
      <c r="E60" s="11">
        <v>28</v>
      </c>
      <c r="F60" s="19">
        <v>46181</v>
      </c>
    </row>
    <row r="61" spans="1:6" x14ac:dyDescent="0.3">
      <c r="A61" s="3" t="s">
        <v>19861</v>
      </c>
      <c r="B61" s="11" t="s">
        <v>181</v>
      </c>
      <c r="C61" s="11" t="s">
        <v>1799</v>
      </c>
      <c r="D61" s="11" t="s">
        <v>19803</v>
      </c>
      <c r="E61" s="11">
        <v>133</v>
      </c>
      <c r="F61" s="19">
        <v>46122</v>
      </c>
    </row>
    <row r="62" spans="1:6" x14ac:dyDescent="0.3">
      <c r="A62" s="3" t="s">
        <v>19862</v>
      </c>
      <c r="B62" s="11" t="s">
        <v>306</v>
      </c>
      <c r="C62" s="11" t="s">
        <v>1794</v>
      </c>
      <c r="D62" s="11" t="s">
        <v>19803</v>
      </c>
      <c r="E62" s="11">
        <v>189</v>
      </c>
      <c r="F62" s="19">
        <v>45998</v>
      </c>
    </row>
    <row r="63" spans="1:6" x14ac:dyDescent="0.3">
      <c r="A63" s="3" t="s">
        <v>19863</v>
      </c>
      <c r="B63" s="11" t="s">
        <v>371</v>
      </c>
      <c r="C63" s="11" t="s">
        <v>1791</v>
      </c>
      <c r="D63" s="11" t="s">
        <v>19801</v>
      </c>
      <c r="E63" s="11">
        <v>141</v>
      </c>
      <c r="F63" s="19">
        <v>45771</v>
      </c>
    </row>
    <row r="64" spans="1:6" x14ac:dyDescent="0.3">
      <c r="A64" s="3" t="s">
        <v>19864</v>
      </c>
      <c r="B64" s="11" t="s">
        <v>308</v>
      </c>
      <c r="C64" s="11" t="s">
        <v>1801</v>
      </c>
      <c r="D64" s="11" t="s">
        <v>19803</v>
      </c>
      <c r="E64" s="11">
        <v>41</v>
      </c>
      <c r="F64" s="19">
        <v>45882</v>
      </c>
    </row>
    <row r="65" spans="1:6" x14ac:dyDescent="0.3">
      <c r="A65" s="3" t="s">
        <v>19865</v>
      </c>
      <c r="B65" s="11" t="s">
        <v>360</v>
      </c>
      <c r="C65" s="11" t="s">
        <v>1791</v>
      </c>
      <c r="D65" s="11" t="s">
        <v>19803</v>
      </c>
      <c r="E65" s="11">
        <v>233</v>
      </c>
      <c r="F65" s="19">
        <v>45874</v>
      </c>
    </row>
    <row r="66" spans="1:6" x14ac:dyDescent="0.3">
      <c r="A66" s="3" t="s">
        <v>19866</v>
      </c>
      <c r="B66" s="11" t="s">
        <v>232</v>
      </c>
      <c r="C66" s="11" t="s">
        <v>1791</v>
      </c>
      <c r="D66" s="11" t="s">
        <v>19803</v>
      </c>
      <c r="E66" s="11">
        <v>156</v>
      </c>
      <c r="F66" s="19">
        <v>46053</v>
      </c>
    </row>
    <row r="67" spans="1:6" x14ac:dyDescent="0.3">
      <c r="A67" s="3" t="s">
        <v>19867</v>
      </c>
      <c r="B67" s="11" t="s">
        <v>294</v>
      </c>
      <c r="C67" s="11" t="s">
        <v>1803</v>
      </c>
      <c r="D67" s="11" t="s">
        <v>19801</v>
      </c>
      <c r="E67" s="11">
        <v>276</v>
      </c>
      <c r="F67" s="19">
        <v>45876</v>
      </c>
    </row>
    <row r="68" spans="1:6" x14ac:dyDescent="0.3">
      <c r="A68" s="3" t="s">
        <v>19868</v>
      </c>
      <c r="B68" s="11" t="s">
        <v>32</v>
      </c>
      <c r="C68" s="11" t="s">
        <v>1794</v>
      </c>
      <c r="D68" s="11" t="s">
        <v>19801</v>
      </c>
      <c r="E68" s="11">
        <v>233</v>
      </c>
      <c r="F68" s="19">
        <v>46072</v>
      </c>
    </row>
    <row r="69" spans="1:6" x14ac:dyDescent="0.3">
      <c r="A69" s="3" t="s">
        <v>19869</v>
      </c>
      <c r="B69" s="11" t="s">
        <v>208</v>
      </c>
      <c r="C69" s="11" t="s">
        <v>1801</v>
      </c>
      <c r="D69" s="11" t="s">
        <v>19801</v>
      </c>
      <c r="E69" s="11">
        <v>300</v>
      </c>
      <c r="F69" s="19">
        <v>45938</v>
      </c>
    </row>
    <row r="70" spans="1:6" x14ac:dyDescent="0.3">
      <c r="A70" s="3" t="s">
        <v>19870</v>
      </c>
      <c r="B70" s="11" t="s">
        <v>22</v>
      </c>
      <c r="C70" s="11" t="s">
        <v>1803</v>
      </c>
      <c r="D70" s="11" t="s">
        <v>19803</v>
      </c>
      <c r="E70" s="11">
        <v>94</v>
      </c>
      <c r="F70" s="19">
        <v>45746</v>
      </c>
    </row>
    <row r="71" spans="1:6" x14ac:dyDescent="0.3">
      <c r="A71" s="3" t="s">
        <v>19871</v>
      </c>
      <c r="B71" s="11" t="s">
        <v>350</v>
      </c>
      <c r="C71" s="11" t="s">
        <v>1787</v>
      </c>
      <c r="D71" s="11" t="s">
        <v>19801</v>
      </c>
      <c r="E71" s="11">
        <v>271</v>
      </c>
      <c r="F71" s="19">
        <v>45964</v>
      </c>
    </row>
    <row r="72" spans="1:6" x14ac:dyDescent="0.3">
      <c r="A72" s="3" t="s">
        <v>19872</v>
      </c>
      <c r="B72" s="11" t="s">
        <v>223</v>
      </c>
      <c r="C72" s="11" t="s">
        <v>1789</v>
      </c>
      <c r="D72" s="11" t="s">
        <v>19803</v>
      </c>
      <c r="E72" s="11">
        <v>80</v>
      </c>
      <c r="F72" s="19">
        <v>46020</v>
      </c>
    </row>
    <row r="73" spans="1:6" x14ac:dyDescent="0.3">
      <c r="A73" s="3" t="s">
        <v>19873</v>
      </c>
      <c r="B73" s="11" t="s">
        <v>162</v>
      </c>
      <c r="C73" s="11" t="s">
        <v>1789</v>
      </c>
      <c r="D73" s="11" t="s">
        <v>19801</v>
      </c>
      <c r="E73" s="11">
        <v>202</v>
      </c>
      <c r="F73" s="19">
        <v>46100</v>
      </c>
    </row>
    <row r="74" spans="1:6" x14ac:dyDescent="0.3">
      <c r="A74" s="3" t="s">
        <v>19874</v>
      </c>
      <c r="B74" s="11" t="s">
        <v>98</v>
      </c>
      <c r="C74" s="11" t="s">
        <v>1789</v>
      </c>
      <c r="D74" s="11" t="s">
        <v>19803</v>
      </c>
      <c r="E74" s="11">
        <v>97</v>
      </c>
      <c r="F74" s="19">
        <v>46026</v>
      </c>
    </row>
    <row r="75" spans="1:6" x14ac:dyDescent="0.3">
      <c r="A75" s="3" t="s">
        <v>19875</v>
      </c>
      <c r="B75" s="11" t="s">
        <v>320</v>
      </c>
      <c r="C75" s="11" t="s">
        <v>1801</v>
      </c>
      <c r="D75" s="11" t="s">
        <v>19801</v>
      </c>
      <c r="E75" s="11">
        <v>296</v>
      </c>
      <c r="F75" s="19">
        <v>45989</v>
      </c>
    </row>
    <row r="76" spans="1:6" x14ac:dyDescent="0.3">
      <c r="A76" s="3" t="s">
        <v>19876</v>
      </c>
      <c r="B76" s="11" t="s">
        <v>326</v>
      </c>
      <c r="C76" s="11" t="s">
        <v>1787</v>
      </c>
      <c r="D76" s="11" t="s">
        <v>19801</v>
      </c>
      <c r="E76" s="11">
        <v>130</v>
      </c>
      <c r="F76" s="19">
        <v>46182</v>
      </c>
    </row>
    <row r="77" spans="1:6" x14ac:dyDescent="0.3">
      <c r="A77" s="3" t="s">
        <v>19877</v>
      </c>
      <c r="B77" s="11" t="s">
        <v>376</v>
      </c>
      <c r="C77" s="11" t="s">
        <v>1801</v>
      </c>
      <c r="D77" s="11" t="s">
        <v>19803</v>
      </c>
      <c r="E77" s="11">
        <v>76</v>
      </c>
      <c r="F77" s="19">
        <v>45783</v>
      </c>
    </row>
    <row r="78" spans="1:6" x14ac:dyDescent="0.3">
      <c r="A78" s="3" t="s">
        <v>19878</v>
      </c>
      <c r="B78" s="11" t="s">
        <v>62</v>
      </c>
      <c r="C78" s="11" t="s">
        <v>1797</v>
      </c>
      <c r="D78" s="11" t="s">
        <v>19803</v>
      </c>
      <c r="E78" s="11">
        <v>107</v>
      </c>
      <c r="F78" s="19">
        <v>45946</v>
      </c>
    </row>
    <row r="79" spans="1:6" x14ac:dyDescent="0.3">
      <c r="A79" s="3" t="s">
        <v>19879</v>
      </c>
      <c r="B79" s="11" t="s">
        <v>294</v>
      </c>
      <c r="C79" s="11" t="s">
        <v>1799</v>
      </c>
      <c r="D79" s="11" t="s">
        <v>19801</v>
      </c>
      <c r="E79" s="11">
        <v>193</v>
      </c>
      <c r="F79" s="19">
        <v>46100</v>
      </c>
    </row>
    <row r="80" spans="1:6" x14ac:dyDescent="0.3">
      <c r="A80" s="3" t="s">
        <v>19880</v>
      </c>
      <c r="B80" s="11" t="s">
        <v>312</v>
      </c>
      <c r="C80" s="11" t="s">
        <v>1787</v>
      </c>
      <c r="D80" s="11" t="s">
        <v>19801</v>
      </c>
      <c r="E80" s="11">
        <v>270</v>
      </c>
      <c r="F80" s="19">
        <v>45983</v>
      </c>
    </row>
    <row r="81" spans="1:6" x14ac:dyDescent="0.3">
      <c r="A81" s="3" t="s">
        <v>19881</v>
      </c>
      <c r="B81" s="11" t="s">
        <v>350</v>
      </c>
      <c r="C81" s="11" t="s">
        <v>1801</v>
      </c>
      <c r="D81" s="11" t="s">
        <v>19803</v>
      </c>
      <c r="E81" s="11">
        <v>243</v>
      </c>
      <c r="F81" s="19">
        <v>46129</v>
      </c>
    </row>
    <row r="82" spans="1:6" x14ac:dyDescent="0.3">
      <c r="A82" s="3" t="s">
        <v>19882</v>
      </c>
      <c r="B82" s="11" t="s">
        <v>352</v>
      </c>
      <c r="C82" s="11" t="s">
        <v>1803</v>
      </c>
      <c r="D82" s="11" t="s">
        <v>19801</v>
      </c>
      <c r="E82" s="11">
        <v>100</v>
      </c>
      <c r="F82" s="19">
        <v>46091</v>
      </c>
    </row>
    <row r="83" spans="1:6" x14ac:dyDescent="0.3">
      <c r="A83" s="3" t="s">
        <v>19883</v>
      </c>
      <c r="B83" s="11" t="s">
        <v>81</v>
      </c>
      <c r="C83" s="11" t="s">
        <v>1799</v>
      </c>
      <c r="D83" s="11" t="s">
        <v>19801</v>
      </c>
      <c r="E83" s="11">
        <v>252</v>
      </c>
      <c r="F83" s="19">
        <v>45784</v>
      </c>
    </row>
    <row r="84" spans="1:6" x14ac:dyDescent="0.3">
      <c r="A84" s="3" t="s">
        <v>19884</v>
      </c>
      <c r="B84" s="11" t="s">
        <v>371</v>
      </c>
      <c r="C84" s="11" t="s">
        <v>1789</v>
      </c>
      <c r="D84" s="11" t="s">
        <v>19803</v>
      </c>
      <c r="E84" s="11">
        <v>16</v>
      </c>
      <c r="F84" s="19">
        <v>46127</v>
      </c>
    </row>
    <row r="85" spans="1:6" x14ac:dyDescent="0.3">
      <c r="A85" s="3" t="s">
        <v>19885</v>
      </c>
      <c r="B85" s="11" t="s">
        <v>78</v>
      </c>
      <c r="C85" s="11" t="s">
        <v>1797</v>
      </c>
      <c r="D85" s="11" t="s">
        <v>19803</v>
      </c>
      <c r="E85" s="11">
        <v>270</v>
      </c>
      <c r="F85" s="19">
        <v>45876</v>
      </c>
    </row>
    <row r="86" spans="1:6" x14ac:dyDescent="0.3">
      <c r="A86" s="3" t="s">
        <v>19886</v>
      </c>
      <c r="B86" s="11" t="s">
        <v>342</v>
      </c>
      <c r="C86" s="11" t="s">
        <v>1801</v>
      </c>
      <c r="D86" s="11" t="s">
        <v>19801</v>
      </c>
      <c r="E86" s="11">
        <v>163</v>
      </c>
      <c r="F86" s="19">
        <v>46162</v>
      </c>
    </row>
    <row r="87" spans="1:6" x14ac:dyDescent="0.3">
      <c r="A87" s="3" t="s">
        <v>19887</v>
      </c>
      <c r="B87" s="11" t="s">
        <v>263</v>
      </c>
      <c r="C87" s="11" t="s">
        <v>1791</v>
      </c>
      <c r="D87" s="11" t="s">
        <v>19803</v>
      </c>
      <c r="E87" s="11">
        <v>63</v>
      </c>
      <c r="F87" s="19">
        <v>46079</v>
      </c>
    </row>
    <row r="88" spans="1:6" x14ac:dyDescent="0.3">
      <c r="A88" s="3" t="s">
        <v>19888</v>
      </c>
      <c r="B88" s="11" t="s">
        <v>376</v>
      </c>
      <c r="C88" s="11" t="s">
        <v>1787</v>
      </c>
      <c r="D88" s="11" t="s">
        <v>19801</v>
      </c>
      <c r="E88" s="11">
        <v>273</v>
      </c>
      <c r="F88" s="19">
        <v>45904</v>
      </c>
    </row>
    <row r="89" spans="1:6" x14ac:dyDescent="0.3">
      <c r="A89" s="3" t="s">
        <v>19889</v>
      </c>
      <c r="B89" s="11" t="s">
        <v>296</v>
      </c>
      <c r="C89" s="11" t="s">
        <v>1799</v>
      </c>
      <c r="D89" s="11" t="s">
        <v>19803</v>
      </c>
      <c r="E89" s="11">
        <v>233</v>
      </c>
      <c r="F89" s="19">
        <v>45978</v>
      </c>
    </row>
    <row r="90" spans="1:6" x14ac:dyDescent="0.3">
      <c r="A90" s="3" t="s">
        <v>19890</v>
      </c>
      <c r="B90" s="11" t="s">
        <v>269</v>
      </c>
      <c r="C90" s="11" t="s">
        <v>1791</v>
      </c>
      <c r="D90" s="11" t="s">
        <v>19803</v>
      </c>
      <c r="E90" s="11">
        <v>242</v>
      </c>
      <c r="F90" s="19">
        <v>45740</v>
      </c>
    </row>
    <row r="91" spans="1:6" x14ac:dyDescent="0.3">
      <c r="A91" s="3" t="s">
        <v>19891</v>
      </c>
      <c r="B91" s="11" t="s">
        <v>401</v>
      </c>
      <c r="C91" s="11" t="s">
        <v>1791</v>
      </c>
      <c r="D91" s="11" t="s">
        <v>19801</v>
      </c>
      <c r="E91" s="11">
        <v>121</v>
      </c>
      <c r="F91" s="19">
        <v>45678</v>
      </c>
    </row>
    <row r="92" spans="1:6" x14ac:dyDescent="0.3">
      <c r="A92" s="3" t="s">
        <v>19892</v>
      </c>
      <c r="B92" s="11" t="s">
        <v>267</v>
      </c>
      <c r="C92" s="11" t="s">
        <v>1803</v>
      </c>
      <c r="D92" s="11" t="s">
        <v>19801</v>
      </c>
      <c r="E92" s="11">
        <v>263</v>
      </c>
      <c r="F92" s="19">
        <v>45942</v>
      </c>
    </row>
    <row r="93" spans="1:6" x14ac:dyDescent="0.3">
      <c r="A93" s="3" t="s">
        <v>19893</v>
      </c>
      <c r="B93" s="11" t="s">
        <v>218</v>
      </c>
      <c r="C93" s="11" t="s">
        <v>1794</v>
      </c>
      <c r="D93" s="11" t="s">
        <v>19803</v>
      </c>
      <c r="E93" s="11">
        <v>44</v>
      </c>
      <c r="F93" s="19">
        <v>46142</v>
      </c>
    </row>
    <row r="94" spans="1:6" x14ac:dyDescent="0.3">
      <c r="A94" s="3" t="s">
        <v>19894</v>
      </c>
      <c r="B94" s="11" t="s">
        <v>292</v>
      </c>
      <c r="C94" s="11" t="s">
        <v>1797</v>
      </c>
      <c r="D94" s="11" t="s">
        <v>19803</v>
      </c>
      <c r="E94" s="11">
        <v>187</v>
      </c>
      <c r="F94" s="19">
        <v>45725</v>
      </c>
    </row>
    <row r="95" spans="1:6" x14ac:dyDescent="0.3">
      <c r="A95" s="3" t="s">
        <v>19895</v>
      </c>
      <c r="B95" s="11" t="s">
        <v>226</v>
      </c>
      <c r="C95" s="11" t="s">
        <v>1803</v>
      </c>
      <c r="D95" s="11" t="s">
        <v>19803</v>
      </c>
      <c r="E95" s="11">
        <v>49</v>
      </c>
      <c r="F95" s="19">
        <v>45745</v>
      </c>
    </row>
    <row r="96" spans="1:6" x14ac:dyDescent="0.3">
      <c r="A96" s="3" t="s">
        <v>19896</v>
      </c>
      <c r="B96" s="11" t="s">
        <v>290</v>
      </c>
      <c r="C96" s="11" t="s">
        <v>1787</v>
      </c>
      <c r="D96" s="11" t="s">
        <v>19803</v>
      </c>
      <c r="E96" s="11">
        <v>277</v>
      </c>
      <c r="F96" s="19">
        <v>45817</v>
      </c>
    </row>
    <row r="97" spans="1:6" x14ac:dyDescent="0.3">
      <c r="A97" s="3" t="s">
        <v>19897</v>
      </c>
      <c r="B97" s="11" t="s">
        <v>303</v>
      </c>
      <c r="C97" s="11" t="s">
        <v>1803</v>
      </c>
      <c r="D97" s="11" t="s">
        <v>19801</v>
      </c>
      <c r="E97" s="11">
        <v>287</v>
      </c>
      <c r="F97" s="19">
        <v>45849</v>
      </c>
    </row>
    <row r="98" spans="1:6" x14ac:dyDescent="0.3">
      <c r="A98" s="3" t="s">
        <v>19898</v>
      </c>
      <c r="B98" s="11" t="s">
        <v>329</v>
      </c>
      <c r="C98" s="11" t="s">
        <v>1797</v>
      </c>
      <c r="D98" s="11" t="s">
        <v>19803</v>
      </c>
      <c r="E98" s="11">
        <v>17</v>
      </c>
      <c r="F98" s="19">
        <v>45862</v>
      </c>
    </row>
    <row r="99" spans="1:6" x14ac:dyDescent="0.3">
      <c r="A99" s="3" t="s">
        <v>19899</v>
      </c>
      <c r="B99" s="11" t="s">
        <v>8</v>
      </c>
      <c r="C99" s="11" t="s">
        <v>1797</v>
      </c>
      <c r="D99" s="11" t="s">
        <v>19803</v>
      </c>
      <c r="E99" s="11">
        <v>276</v>
      </c>
      <c r="F99" s="19">
        <v>46177</v>
      </c>
    </row>
    <row r="100" spans="1:6" x14ac:dyDescent="0.3">
      <c r="A100" s="3" t="s">
        <v>19900</v>
      </c>
      <c r="B100" s="11" t="s">
        <v>50</v>
      </c>
      <c r="C100" s="11" t="s">
        <v>1801</v>
      </c>
      <c r="D100" s="11" t="s">
        <v>19803</v>
      </c>
      <c r="E100" s="11">
        <v>279</v>
      </c>
      <c r="F100" s="19">
        <v>45694</v>
      </c>
    </row>
    <row r="101" spans="1:6" x14ac:dyDescent="0.3">
      <c r="A101" s="3" t="s">
        <v>19901</v>
      </c>
      <c r="B101" s="11" t="s">
        <v>288</v>
      </c>
      <c r="C101" s="11" t="s">
        <v>1794</v>
      </c>
      <c r="D101" s="11" t="s">
        <v>19803</v>
      </c>
      <c r="E101" s="11">
        <v>33</v>
      </c>
      <c r="F101" s="19">
        <v>45885</v>
      </c>
    </row>
    <row r="102" spans="1:6" x14ac:dyDescent="0.3">
      <c r="A102" s="3" t="s">
        <v>19902</v>
      </c>
      <c r="B102" s="11" t="s">
        <v>342</v>
      </c>
      <c r="C102" s="11" t="s">
        <v>1799</v>
      </c>
      <c r="D102" s="11" t="s">
        <v>19801</v>
      </c>
      <c r="E102" s="11">
        <v>188</v>
      </c>
      <c r="F102" s="19">
        <v>45891</v>
      </c>
    </row>
    <row r="103" spans="1:6" x14ac:dyDescent="0.3">
      <c r="A103" s="3" t="s">
        <v>19903</v>
      </c>
      <c r="B103" s="11" t="s">
        <v>258</v>
      </c>
      <c r="C103" s="11" t="s">
        <v>1799</v>
      </c>
      <c r="D103" s="11" t="s">
        <v>19803</v>
      </c>
      <c r="E103" s="11">
        <v>276</v>
      </c>
      <c r="F103" s="19">
        <v>45730</v>
      </c>
    </row>
    <row r="104" spans="1:6" x14ac:dyDescent="0.3">
      <c r="A104" s="3" t="s">
        <v>19904</v>
      </c>
      <c r="B104" s="11" t="s">
        <v>342</v>
      </c>
      <c r="C104" s="11" t="s">
        <v>1803</v>
      </c>
      <c r="D104" s="11" t="s">
        <v>19801</v>
      </c>
      <c r="E104" s="11">
        <v>197</v>
      </c>
      <c r="F104" s="19">
        <v>45756</v>
      </c>
    </row>
    <row r="105" spans="1:6" x14ac:dyDescent="0.3">
      <c r="A105" s="3" t="s">
        <v>19905</v>
      </c>
      <c r="B105" s="11" t="s">
        <v>137</v>
      </c>
      <c r="C105" s="11" t="s">
        <v>1797</v>
      </c>
      <c r="D105" s="11" t="s">
        <v>19801</v>
      </c>
      <c r="E105" s="11">
        <v>168</v>
      </c>
      <c r="F105" s="19">
        <v>46035</v>
      </c>
    </row>
    <row r="106" spans="1:6" x14ac:dyDescent="0.3">
      <c r="A106" s="3" t="s">
        <v>19906</v>
      </c>
      <c r="B106" s="11" t="s">
        <v>78</v>
      </c>
      <c r="C106" s="11" t="s">
        <v>1791</v>
      </c>
      <c r="D106" s="11" t="s">
        <v>19803</v>
      </c>
      <c r="E106" s="11">
        <v>279</v>
      </c>
      <c r="F106" s="19">
        <v>46115</v>
      </c>
    </row>
    <row r="107" spans="1:6" x14ac:dyDescent="0.3">
      <c r="A107" s="3" t="s">
        <v>19907</v>
      </c>
      <c r="B107" s="11" t="s">
        <v>18</v>
      </c>
      <c r="C107" s="11" t="s">
        <v>1801</v>
      </c>
      <c r="D107" s="11" t="s">
        <v>19803</v>
      </c>
      <c r="E107" s="11">
        <v>74</v>
      </c>
      <c r="F107" s="19">
        <v>46182</v>
      </c>
    </row>
    <row r="108" spans="1:6" x14ac:dyDescent="0.3">
      <c r="A108" s="3" t="s">
        <v>19908</v>
      </c>
      <c r="B108" s="11" t="s">
        <v>37</v>
      </c>
      <c r="C108" s="11" t="s">
        <v>1787</v>
      </c>
      <c r="D108" s="11" t="s">
        <v>19801</v>
      </c>
      <c r="E108" s="11">
        <v>205</v>
      </c>
      <c r="F108" s="19">
        <v>45983</v>
      </c>
    </row>
    <row r="109" spans="1:6" x14ac:dyDescent="0.3">
      <c r="A109" s="3" t="s">
        <v>19909</v>
      </c>
      <c r="B109" s="11" t="s">
        <v>126</v>
      </c>
      <c r="C109" s="11" t="s">
        <v>1791</v>
      </c>
      <c r="D109" s="11" t="s">
        <v>19803</v>
      </c>
      <c r="E109" s="11">
        <v>80</v>
      </c>
      <c r="F109" s="19">
        <v>45806</v>
      </c>
    </row>
    <row r="110" spans="1:6" x14ac:dyDescent="0.3">
      <c r="A110" s="3" t="s">
        <v>19910</v>
      </c>
      <c r="B110" s="11" t="s">
        <v>69</v>
      </c>
      <c r="C110" s="11" t="s">
        <v>1803</v>
      </c>
      <c r="D110" s="11" t="s">
        <v>19801</v>
      </c>
      <c r="E110" s="11">
        <v>66</v>
      </c>
      <c r="F110" s="19">
        <v>45962</v>
      </c>
    </row>
    <row r="111" spans="1:6" x14ac:dyDescent="0.3">
      <c r="A111" s="3" t="s">
        <v>19911</v>
      </c>
      <c r="B111" s="11" t="s">
        <v>391</v>
      </c>
      <c r="C111" s="11" t="s">
        <v>1801</v>
      </c>
      <c r="D111" s="11" t="s">
        <v>19803</v>
      </c>
      <c r="E111" s="11">
        <v>285</v>
      </c>
      <c r="F111" s="19">
        <v>45737</v>
      </c>
    </row>
    <row r="112" spans="1:6" x14ac:dyDescent="0.3">
      <c r="A112" s="3" t="s">
        <v>19912</v>
      </c>
      <c r="B112" s="11" t="s">
        <v>256</v>
      </c>
      <c r="C112" s="11" t="s">
        <v>1799</v>
      </c>
      <c r="D112" s="11" t="s">
        <v>19801</v>
      </c>
      <c r="E112" s="11">
        <v>174</v>
      </c>
      <c r="F112" s="19">
        <v>45973</v>
      </c>
    </row>
    <row r="113" spans="1:6" x14ac:dyDescent="0.3">
      <c r="A113" s="3" t="s">
        <v>19913</v>
      </c>
      <c r="B113" s="11" t="s">
        <v>187</v>
      </c>
      <c r="C113" s="11" t="s">
        <v>1789</v>
      </c>
      <c r="D113" s="11" t="s">
        <v>19803</v>
      </c>
      <c r="E113" s="11">
        <v>47</v>
      </c>
      <c r="F113" s="19">
        <v>45806</v>
      </c>
    </row>
    <row r="114" spans="1:6" x14ac:dyDescent="0.3">
      <c r="A114" s="3" t="s">
        <v>19914</v>
      </c>
      <c r="B114" s="11" t="s">
        <v>174</v>
      </c>
      <c r="C114" s="11" t="s">
        <v>1801</v>
      </c>
      <c r="D114" s="11" t="s">
        <v>19803</v>
      </c>
      <c r="E114" s="11">
        <v>291</v>
      </c>
      <c r="F114" s="19">
        <v>45819</v>
      </c>
    </row>
    <row r="115" spans="1:6" x14ac:dyDescent="0.3">
      <c r="A115" s="3" t="s">
        <v>19915</v>
      </c>
      <c r="B115" s="11" t="s">
        <v>50</v>
      </c>
      <c r="C115" s="11" t="s">
        <v>1797</v>
      </c>
      <c r="D115" s="11" t="s">
        <v>19801</v>
      </c>
      <c r="E115" s="11">
        <v>156</v>
      </c>
      <c r="F115" s="19">
        <v>46046</v>
      </c>
    </row>
    <row r="116" spans="1:6" x14ac:dyDescent="0.3">
      <c r="A116" s="3" t="s">
        <v>19916</v>
      </c>
      <c r="B116" s="11" t="s">
        <v>112</v>
      </c>
      <c r="C116" s="11" t="s">
        <v>1789</v>
      </c>
      <c r="D116" s="11" t="s">
        <v>19803</v>
      </c>
      <c r="E116" s="11">
        <v>162</v>
      </c>
      <c r="F116" s="19">
        <v>46193</v>
      </c>
    </row>
    <row r="117" spans="1:6" x14ac:dyDescent="0.3">
      <c r="A117" s="3" t="s">
        <v>19917</v>
      </c>
      <c r="B117" s="11" t="s">
        <v>358</v>
      </c>
      <c r="C117" s="11" t="s">
        <v>1801</v>
      </c>
      <c r="D117" s="11" t="s">
        <v>19803</v>
      </c>
      <c r="E117" s="11">
        <v>282</v>
      </c>
      <c r="F117" s="19">
        <v>45866</v>
      </c>
    </row>
    <row r="118" spans="1:6" x14ac:dyDescent="0.3">
      <c r="A118" s="3" t="s">
        <v>19918</v>
      </c>
      <c r="B118" s="11" t="s">
        <v>42</v>
      </c>
      <c r="C118" s="11" t="s">
        <v>1799</v>
      </c>
      <c r="D118" s="11" t="s">
        <v>19803</v>
      </c>
      <c r="E118" s="11">
        <v>162</v>
      </c>
      <c r="F118" s="19">
        <v>45974</v>
      </c>
    </row>
    <row r="119" spans="1:6" x14ac:dyDescent="0.3">
      <c r="A119" s="3" t="s">
        <v>19919</v>
      </c>
      <c r="B119" s="11" t="s">
        <v>146</v>
      </c>
      <c r="C119" s="11" t="s">
        <v>1801</v>
      </c>
      <c r="D119" s="11" t="s">
        <v>19801</v>
      </c>
      <c r="E119" s="11">
        <v>146</v>
      </c>
      <c r="F119" s="19">
        <v>45985</v>
      </c>
    </row>
    <row r="120" spans="1:6" x14ac:dyDescent="0.3">
      <c r="A120" s="3" t="s">
        <v>19920</v>
      </c>
      <c r="B120" s="11" t="s">
        <v>165</v>
      </c>
      <c r="C120" s="11" t="s">
        <v>1803</v>
      </c>
      <c r="D120" s="11" t="s">
        <v>19803</v>
      </c>
      <c r="E120" s="11">
        <v>156</v>
      </c>
      <c r="F120" s="19">
        <v>46016</v>
      </c>
    </row>
    <row r="121" spans="1:6" x14ac:dyDescent="0.3">
      <c r="A121" s="3" t="s">
        <v>19921</v>
      </c>
      <c r="B121" s="11" t="s">
        <v>162</v>
      </c>
      <c r="C121" s="11" t="s">
        <v>1789</v>
      </c>
      <c r="D121" s="11" t="s">
        <v>19801</v>
      </c>
      <c r="E121" s="11">
        <v>162</v>
      </c>
      <c r="F121" s="19">
        <v>45966</v>
      </c>
    </row>
    <row r="122" spans="1:6" x14ac:dyDescent="0.3">
      <c r="A122" s="3" t="s">
        <v>19922</v>
      </c>
      <c r="B122" s="11" t="s">
        <v>174</v>
      </c>
      <c r="C122" s="11" t="s">
        <v>1803</v>
      </c>
      <c r="D122" s="11" t="s">
        <v>19801</v>
      </c>
      <c r="E122" s="11">
        <v>219</v>
      </c>
      <c r="F122" s="19">
        <v>45719</v>
      </c>
    </row>
    <row r="123" spans="1:6" x14ac:dyDescent="0.3">
      <c r="A123" s="3" t="s">
        <v>19923</v>
      </c>
      <c r="B123" s="11" t="s">
        <v>133</v>
      </c>
      <c r="C123" s="11" t="s">
        <v>1791</v>
      </c>
      <c r="D123" s="11" t="s">
        <v>19801</v>
      </c>
      <c r="E123" s="11">
        <v>61</v>
      </c>
      <c r="F123" s="19">
        <v>45716</v>
      </c>
    </row>
    <row r="124" spans="1:6" x14ac:dyDescent="0.3">
      <c r="A124" s="3" t="s">
        <v>19924</v>
      </c>
      <c r="B124" s="11" t="s">
        <v>314</v>
      </c>
      <c r="C124" s="11" t="s">
        <v>1789</v>
      </c>
      <c r="D124" s="11" t="s">
        <v>19801</v>
      </c>
      <c r="E124" s="11">
        <v>43</v>
      </c>
      <c r="F124" s="19">
        <v>46169</v>
      </c>
    </row>
    <row r="125" spans="1:6" x14ac:dyDescent="0.3">
      <c r="A125" s="3" t="s">
        <v>19925</v>
      </c>
      <c r="B125" s="11" t="s">
        <v>69</v>
      </c>
      <c r="C125" s="11" t="s">
        <v>1791</v>
      </c>
      <c r="D125" s="11" t="s">
        <v>19801</v>
      </c>
      <c r="E125" s="11">
        <v>17</v>
      </c>
      <c r="F125" s="19">
        <v>46092</v>
      </c>
    </row>
    <row r="126" spans="1:6" x14ac:dyDescent="0.3">
      <c r="A126" s="3" t="s">
        <v>19926</v>
      </c>
      <c r="B126" s="11" t="s">
        <v>174</v>
      </c>
      <c r="C126" s="11" t="s">
        <v>1789</v>
      </c>
      <c r="D126" s="11" t="s">
        <v>19803</v>
      </c>
      <c r="E126" s="11">
        <v>185</v>
      </c>
      <c r="F126" s="19">
        <v>45716</v>
      </c>
    </row>
    <row r="127" spans="1:6" x14ac:dyDescent="0.3">
      <c r="A127" s="3" t="s">
        <v>19927</v>
      </c>
      <c r="B127" s="11" t="s">
        <v>98</v>
      </c>
      <c r="C127" s="11" t="s">
        <v>1797</v>
      </c>
      <c r="D127" s="11" t="s">
        <v>19801</v>
      </c>
      <c r="E127" s="11">
        <v>198</v>
      </c>
      <c r="F127" s="19">
        <v>45863</v>
      </c>
    </row>
    <row r="128" spans="1:6" x14ac:dyDescent="0.3">
      <c r="A128" s="3" t="s">
        <v>19928</v>
      </c>
      <c r="B128" s="11" t="s">
        <v>246</v>
      </c>
      <c r="C128" s="11" t="s">
        <v>1799</v>
      </c>
      <c r="D128" s="11" t="s">
        <v>19801</v>
      </c>
      <c r="E128" s="11">
        <v>235</v>
      </c>
      <c r="F128" s="19">
        <v>46123</v>
      </c>
    </row>
    <row r="129" spans="1:6" x14ac:dyDescent="0.3">
      <c r="A129" s="3" t="s">
        <v>19929</v>
      </c>
      <c r="B129" s="11" t="s">
        <v>208</v>
      </c>
      <c r="C129" s="11" t="s">
        <v>1789</v>
      </c>
      <c r="D129" s="11" t="s">
        <v>19803</v>
      </c>
      <c r="E129" s="11">
        <v>229</v>
      </c>
      <c r="F129" s="19">
        <v>45690</v>
      </c>
    </row>
    <row r="130" spans="1:6" x14ac:dyDescent="0.3">
      <c r="A130" s="3" t="s">
        <v>19930</v>
      </c>
      <c r="B130" s="11" t="s">
        <v>347</v>
      </c>
      <c r="C130" s="11" t="s">
        <v>1787</v>
      </c>
      <c r="D130" s="11" t="s">
        <v>19803</v>
      </c>
      <c r="E130" s="11">
        <v>299</v>
      </c>
      <c r="F130" s="19">
        <v>45695</v>
      </c>
    </row>
    <row r="131" spans="1:6" x14ac:dyDescent="0.3">
      <c r="A131" s="3" t="s">
        <v>19931</v>
      </c>
      <c r="B131" s="11" t="s">
        <v>216</v>
      </c>
      <c r="C131" s="11" t="s">
        <v>1797</v>
      </c>
      <c r="D131" s="11" t="s">
        <v>19801</v>
      </c>
      <c r="E131" s="11">
        <v>56</v>
      </c>
      <c r="F131" s="19">
        <v>46184</v>
      </c>
    </row>
    <row r="132" spans="1:6" x14ac:dyDescent="0.3">
      <c r="A132" s="3" t="s">
        <v>19932</v>
      </c>
      <c r="B132" s="11" t="s">
        <v>274</v>
      </c>
      <c r="C132" s="11" t="s">
        <v>1801</v>
      </c>
      <c r="D132" s="11" t="s">
        <v>19801</v>
      </c>
      <c r="E132" s="11">
        <v>48</v>
      </c>
      <c r="F132" s="19">
        <v>46075</v>
      </c>
    </row>
    <row r="133" spans="1:6" x14ac:dyDescent="0.3">
      <c r="A133" s="3" t="s">
        <v>19933</v>
      </c>
      <c r="B133" s="11" t="s">
        <v>155</v>
      </c>
      <c r="C133" s="11" t="s">
        <v>1797</v>
      </c>
      <c r="D133" s="11" t="s">
        <v>19801</v>
      </c>
      <c r="E133" s="11">
        <v>123</v>
      </c>
      <c r="F133" s="19">
        <v>46081</v>
      </c>
    </row>
    <row r="134" spans="1:6" x14ac:dyDescent="0.3">
      <c r="A134" s="3" t="s">
        <v>19934</v>
      </c>
      <c r="B134" s="11" t="s">
        <v>181</v>
      </c>
      <c r="C134" s="11" t="s">
        <v>1799</v>
      </c>
      <c r="D134" s="11" t="s">
        <v>19801</v>
      </c>
      <c r="E134" s="11">
        <v>101</v>
      </c>
      <c r="F134" s="19">
        <v>46012</v>
      </c>
    </row>
    <row r="135" spans="1:6" x14ac:dyDescent="0.3">
      <c r="A135" s="3" t="s">
        <v>19935</v>
      </c>
      <c r="B135" s="11" t="s">
        <v>165</v>
      </c>
      <c r="C135" s="11" t="s">
        <v>1797</v>
      </c>
      <c r="D135" s="11" t="s">
        <v>19803</v>
      </c>
      <c r="E135" s="11">
        <v>85</v>
      </c>
      <c r="F135" s="19">
        <v>46002</v>
      </c>
    </row>
    <row r="136" spans="1:6" x14ac:dyDescent="0.3">
      <c r="A136" s="3" t="s">
        <v>19936</v>
      </c>
      <c r="B136" s="11" t="s">
        <v>184</v>
      </c>
      <c r="C136" s="11" t="s">
        <v>1799</v>
      </c>
      <c r="D136" s="11" t="s">
        <v>19801</v>
      </c>
      <c r="E136" s="11">
        <v>18</v>
      </c>
      <c r="F136" s="19">
        <v>45693</v>
      </c>
    </row>
    <row r="137" spans="1:6" x14ac:dyDescent="0.3">
      <c r="A137" s="3" t="s">
        <v>19937</v>
      </c>
      <c r="B137" s="11" t="s">
        <v>276</v>
      </c>
      <c r="C137" s="11" t="s">
        <v>1801</v>
      </c>
      <c r="D137" s="11" t="s">
        <v>19803</v>
      </c>
      <c r="E137" s="11">
        <v>153</v>
      </c>
      <c r="F137" s="19">
        <v>45807</v>
      </c>
    </row>
    <row r="138" spans="1:6" x14ac:dyDescent="0.3">
      <c r="A138" s="3" t="s">
        <v>19938</v>
      </c>
      <c r="B138" s="11" t="s">
        <v>149</v>
      </c>
      <c r="C138" s="11" t="s">
        <v>1789</v>
      </c>
      <c r="D138" s="11" t="s">
        <v>19801</v>
      </c>
      <c r="E138" s="11">
        <v>9</v>
      </c>
      <c r="F138" s="19">
        <v>45966</v>
      </c>
    </row>
    <row r="139" spans="1:6" x14ac:dyDescent="0.3">
      <c r="A139" s="3" t="s">
        <v>19939</v>
      </c>
      <c r="B139" s="11" t="s">
        <v>184</v>
      </c>
      <c r="C139" s="11" t="s">
        <v>1799</v>
      </c>
      <c r="D139" s="11" t="s">
        <v>19803</v>
      </c>
      <c r="E139" s="11">
        <v>185</v>
      </c>
      <c r="F139" s="19">
        <v>46150</v>
      </c>
    </row>
    <row r="140" spans="1:6" x14ac:dyDescent="0.3">
      <c r="A140" s="3" t="s">
        <v>19940</v>
      </c>
      <c r="B140" s="11" t="s">
        <v>85</v>
      </c>
      <c r="C140" s="11" t="s">
        <v>1791</v>
      </c>
      <c r="D140" s="11" t="s">
        <v>19803</v>
      </c>
      <c r="E140" s="11">
        <v>184</v>
      </c>
      <c r="F140" s="19">
        <v>45762</v>
      </c>
    </row>
    <row r="141" spans="1:6" x14ac:dyDescent="0.3">
      <c r="A141" s="3" t="s">
        <v>19941</v>
      </c>
      <c r="B141" s="11" t="s">
        <v>162</v>
      </c>
      <c r="C141" s="11" t="s">
        <v>1799</v>
      </c>
      <c r="D141" s="11" t="s">
        <v>19801</v>
      </c>
      <c r="E141" s="11">
        <v>17</v>
      </c>
      <c r="F141" s="19">
        <v>46067</v>
      </c>
    </row>
    <row r="142" spans="1:6" x14ac:dyDescent="0.3">
      <c r="A142" s="3" t="s">
        <v>19942</v>
      </c>
      <c r="B142" s="11" t="s">
        <v>324</v>
      </c>
      <c r="C142" s="11" t="s">
        <v>1794</v>
      </c>
      <c r="D142" s="11" t="s">
        <v>19803</v>
      </c>
      <c r="E142" s="11">
        <v>271</v>
      </c>
      <c r="F142" s="19">
        <v>46047</v>
      </c>
    </row>
    <row r="143" spans="1:6" x14ac:dyDescent="0.3">
      <c r="A143" s="3" t="s">
        <v>19943</v>
      </c>
      <c r="B143" s="11" t="s">
        <v>288</v>
      </c>
      <c r="C143" s="11" t="s">
        <v>1803</v>
      </c>
      <c r="D143" s="11" t="s">
        <v>19801</v>
      </c>
      <c r="E143" s="11">
        <v>149</v>
      </c>
      <c r="F143" s="19">
        <v>45883</v>
      </c>
    </row>
    <row r="144" spans="1:6" x14ac:dyDescent="0.3">
      <c r="A144" s="3" t="s">
        <v>19944</v>
      </c>
      <c r="B144" s="11" t="s">
        <v>336</v>
      </c>
      <c r="C144" s="11" t="s">
        <v>1801</v>
      </c>
      <c r="D144" s="11" t="s">
        <v>19801</v>
      </c>
      <c r="E144" s="11">
        <v>200</v>
      </c>
      <c r="F144" s="19">
        <v>45915</v>
      </c>
    </row>
    <row r="145" spans="1:6" x14ac:dyDescent="0.3">
      <c r="A145" s="3" t="s">
        <v>19945</v>
      </c>
      <c r="B145" s="11" t="s">
        <v>149</v>
      </c>
      <c r="C145" s="11" t="s">
        <v>1799</v>
      </c>
      <c r="D145" s="11" t="s">
        <v>19803</v>
      </c>
      <c r="E145" s="11">
        <v>147</v>
      </c>
      <c r="F145" s="19">
        <v>45820</v>
      </c>
    </row>
    <row r="146" spans="1:6" x14ac:dyDescent="0.3">
      <c r="A146" s="3" t="s">
        <v>19946</v>
      </c>
      <c r="B146" s="11" t="s">
        <v>286</v>
      </c>
      <c r="C146" s="11" t="s">
        <v>1787</v>
      </c>
      <c r="D146" s="11" t="s">
        <v>19801</v>
      </c>
      <c r="E146" s="11">
        <v>195</v>
      </c>
      <c r="F146" s="19">
        <v>46042</v>
      </c>
    </row>
    <row r="147" spans="1:6" x14ac:dyDescent="0.3">
      <c r="A147" s="3" t="s">
        <v>19947</v>
      </c>
      <c r="B147" s="11" t="s">
        <v>137</v>
      </c>
      <c r="C147" s="11" t="s">
        <v>1801</v>
      </c>
      <c r="D147" s="11" t="s">
        <v>19803</v>
      </c>
      <c r="E147" s="11">
        <v>189</v>
      </c>
      <c r="F147" s="19">
        <v>45865</v>
      </c>
    </row>
    <row r="148" spans="1:6" x14ac:dyDescent="0.3">
      <c r="A148" s="3" t="s">
        <v>19948</v>
      </c>
      <c r="B148" s="11" t="s">
        <v>69</v>
      </c>
      <c r="C148" s="11" t="s">
        <v>1789</v>
      </c>
      <c r="D148" s="11" t="s">
        <v>19801</v>
      </c>
      <c r="E148" s="11">
        <v>266</v>
      </c>
      <c r="F148" s="19">
        <v>45659</v>
      </c>
    </row>
    <row r="149" spans="1:6" x14ac:dyDescent="0.3">
      <c r="A149" s="3" t="s">
        <v>19949</v>
      </c>
      <c r="B149" s="11" t="s">
        <v>174</v>
      </c>
      <c r="C149" s="11" t="s">
        <v>1789</v>
      </c>
      <c r="D149" s="11" t="s">
        <v>19803</v>
      </c>
      <c r="E149" s="11">
        <v>260</v>
      </c>
      <c r="F149" s="19">
        <v>45694</v>
      </c>
    </row>
    <row r="150" spans="1:6" x14ac:dyDescent="0.3">
      <c r="A150" s="3" t="s">
        <v>19950</v>
      </c>
      <c r="B150" s="11" t="s">
        <v>344</v>
      </c>
      <c r="C150" s="11" t="s">
        <v>1791</v>
      </c>
      <c r="D150" s="11" t="s">
        <v>19801</v>
      </c>
      <c r="E150" s="11">
        <v>123</v>
      </c>
      <c r="F150" s="19">
        <v>46029</v>
      </c>
    </row>
    <row r="151" spans="1:6" x14ac:dyDescent="0.3">
      <c r="A151" s="3" t="s">
        <v>19951</v>
      </c>
      <c r="B151" s="11" t="s">
        <v>292</v>
      </c>
      <c r="C151" s="11" t="s">
        <v>1787</v>
      </c>
      <c r="D151" s="11" t="s">
        <v>19803</v>
      </c>
      <c r="E151" s="11">
        <v>253</v>
      </c>
      <c r="F151" s="19">
        <v>45754</v>
      </c>
    </row>
    <row r="152" spans="1:6" x14ac:dyDescent="0.3">
      <c r="A152" s="3" t="s">
        <v>19952</v>
      </c>
      <c r="B152" s="11" t="s">
        <v>128</v>
      </c>
      <c r="C152" s="11" t="s">
        <v>1797</v>
      </c>
      <c r="D152" s="11" t="s">
        <v>19801</v>
      </c>
      <c r="E152" s="11">
        <v>225</v>
      </c>
      <c r="F152" s="19">
        <v>46193</v>
      </c>
    </row>
    <row r="153" spans="1:6" x14ac:dyDescent="0.3">
      <c r="A153" s="3" t="s">
        <v>19953</v>
      </c>
      <c r="B153" s="11" t="s">
        <v>118</v>
      </c>
      <c r="C153" s="11" t="s">
        <v>1791</v>
      </c>
      <c r="D153" s="11" t="s">
        <v>19801</v>
      </c>
      <c r="E153" s="11">
        <v>294</v>
      </c>
      <c r="F153" s="19">
        <v>46097</v>
      </c>
    </row>
    <row r="154" spans="1:6" x14ac:dyDescent="0.3">
      <c r="A154" s="3" t="s">
        <v>19954</v>
      </c>
      <c r="B154" s="11" t="s">
        <v>232</v>
      </c>
      <c r="C154" s="11" t="s">
        <v>1801</v>
      </c>
      <c r="D154" s="11" t="s">
        <v>19801</v>
      </c>
      <c r="E154" s="11">
        <v>25</v>
      </c>
      <c r="F154" s="19">
        <v>45944</v>
      </c>
    </row>
    <row r="155" spans="1:6" x14ac:dyDescent="0.3">
      <c r="A155" s="3" t="s">
        <v>19955</v>
      </c>
      <c r="B155" s="11" t="s">
        <v>354</v>
      </c>
      <c r="C155" s="11" t="s">
        <v>1787</v>
      </c>
      <c r="D155" s="11" t="s">
        <v>19803</v>
      </c>
      <c r="E155" s="11">
        <v>156</v>
      </c>
      <c r="F155" s="19">
        <v>45859</v>
      </c>
    </row>
    <row r="156" spans="1:6" x14ac:dyDescent="0.3">
      <c r="A156" s="3" t="s">
        <v>19956</v>
      </c>
      <c r="B156" s="11" t="s">
        <v>235</v>
      </c>
      <c r="C156" s="11" t="s">
        <v>1799</v>
      </c>
      <c r="D156" s="11" t="s">
        <v>19803</v>
      </c>
      <c r="E156" s="11">
        <v>131</v>
      </c>
      <c r="F156" s="19">
        <v>45821</v>
      </c>
    </row>
    <row r="157" spans="1:6" x14ac:dyDescent="0.3">
      <c r="A157" s="3" t="s">
        <v>19957</v>
      </c>
      <c r="B157" s="11" t="s">
        <v>104</v>
      </c>
      <c r="C157" s="11" t="s">
        <v>1797</v>
      </c>
      <c r="D157" s="11" t="s">
        <v>19803</v>
      </c>
      <c r="E157" s="11">
        <v>257</v>
      </c>
      <c r="F157" s="19">
        <v>46003</v>
      </c>
    </row>
    <row r="158" spans="1:6" x14ac:dyDescent="0.3">
      <c r="A158" s="3" t="s">
        <v>19958</v>
      </c>
      <c r="B158" s="11" t="s">
        <v>318</v>
      </c>
      <c r="C158" s="11" t="s">
        <v>1794</v>
      </c>
      <c r="D158" s="11" t="s">
        <v>19801</v>
      </c>
      <c r="E158" s="11">
        <v>270</v>
      </c>
      <c r="F158" s="19">
        <v>45699</v>
      </c>
    </row>
    <row r="159" spans="1:6" x14ac:dyDescent="0.3">
      <c r="A159" s="3" t="s">
        <v>19959</v>
      </c>
      <c r="B159" s="11" t="s">
        <v>397</v>
      </c>
      <c r="C159" s="11" t="s">
        <v>1787</v>
      </c>
      <c r="D159" s="11" t="s">
        <v>19801</v>
      </c>
      <c r="E159" s="11">
        <v>270</v>
      </c>
      <c r="F159" s="19">
        <v>46054</v>
      </c>
    </row>
    <row r="160" spans="1:6" x14ac:dyDescent="0.3">
      <c r="A160" s="3" t="s">
        <v>19960</v>
      </c>
      <c r="B160" s="11" t="s">
        <v>208</v>
      </c>
      <c r="C160" s="11" t="s">
        <v>1787</v>
      </c>
      <c r="D160" s="11" t="s">
        <v>19803</v>
      </c>
      <c r="E160" s="11">
        <v>296</v>
      </c>
      <c r="F160" s="19">
        <v>45798</v>
      </c>
    </row>
    <row r="161" spans="1:6" x14ac:dyDescent="0.3">
      <c r="A161" s="3" t="s">
        <v>19961</v>
      </c>
      <c r="B161" s="11" t="s">
        <v>356</v>
      </c>
      <c r="C161" s="11" t="s">
        <v>1803</v>
      </c>
      <c r="D161" s="11" t="s">
        <v>19801</v>
      </c>
      <c r="E161" s="11">
        <v>24</v>
      </c>
      <c r="F161" s="19">
        <v>46152</v>
      </c>
    </row>
    <row r="162" spans="1:6" x14ac:dyDescent="0.3">
      <c r="A162" s="3" t="s">
        <v>19962</v>
      </c>
      <c r="B162" s="11" t="s">
        <v>218</v>
      </c>
      <c r="C162" s="11" t="s">
        <v>1801</v>
      </c>
      <c r="D162" s="11" t="s">
        <v>19801</v>
      </c>
      <c r="E162" s="11">
        <v>298</v>
      </c>
      <c r="F162" s="19">
        <v>45870</v>
      </c>
    </row>
    <row r="163" spans="1:6" x14ac:dyDescent="0.3">
      <c r="A163" s="3" t="s">
        <v>19963</v>
      </c>
      <c r="B163" s="11" t="s">
        <v>165</v>
      </c>
      <c r="C163" s="11" t="s">
        <v>1787</v>
      </c>
      <c r="D163" s="11" t="s">
        <v>19803</v>
      </c>
      <c r="E163" s="11">
        <v>5</v>
      </c>
      <c r="F163" s="19">
        <v>46011</v>
      </c>
    </row>
    <row r="164" spans="1:6" x14ac:dyDescent="0.3">
      <c r="A164" s="3" t="s">
        <v>19964</v>
      </c>
      <c r="B164" s="11" t="s">
        <v>385</v>
      </c>
      <c r="C164" s="11" t="s">
        <v>1789</v>
      </c>
      <c r="D164" s="11" t="s">
        <v>19803</v>
      </c>
      <c r="E164" s="11">
        <v>60</v>
      </c>
      <c r="F164" s="19">
        <v>45944</v>
      </c>
    </row>
    <row r="165" spans="1:6" x14ac:dyDescent="0.3">
      <c r="A165" s="3" t="s">
        <v>19965</v>
      </c>
      <c r="B165" s="11" t="s">
        <v>160</v>
      </c>
      <c r="C165" s="11" t="s">
        <v>1787</v>
      </c>
      <c r="D165" s="11" t="s">
        <v>19801</v>
      </c>
      <c r="E165" s="11">
        <v>65</v>
      </c>
      <c r="F165" s="19">
        <v>45901</v>
      </c>
    </row>
    <row r="166" spans="1:6" x14ac:dyDescent="0.3">
      <c r="A166" s="3" t="s">
        <v>19966</v>
      </c>
      <c r="B166" s="11" t="s">
        <v>162</v>
      </c>
      <c r="C166" s="11" t="s">
        <v>1787</v>
      </c>
      <c r="D166" s="11" t="s">
        <v>19801</v>
      </c>
      <c r="E166" s="11">
        <v>270</v>
      </c>
      <c r="F166" s="19">
        <v>45986</v>
      </c>
    </row>
    <row r="167" spans="1:6" x14ac:dyDescent="0.3">
      <c r="A167" s="3" t="s">
        <v>19967</v>
      </c>
      <c r="B167" s="11" t="s">
        <v>157</v>
      </c>
      <c r="C167" s="11" t="s">
        <v>1801</v>
      </c>
      <c r="D167" s="11" t="s">
        <v>19801</v>
      </c>
      <c r="E167" s="11">
        <v>123</v>
      </c>
      <c r="F167" s="19">
        <v>45990</v>
      </c>
    </row>
    <row r="168" spans="1:6" x14ac:dyDescent="0.3">
      <c r="A168" s="3" t="s">
        <v>19968</v>
      </c>
      <c r="B168" s="11" t="s">
        <v>124</v>
      </c>
      <c r="C168" s="11" t="s">
        <v>1803</v>
      </c>
      <c r="D168" s="11" t="s">
        <v>19801</v>
      </c>
      <c r="E168" s="11">
        <v>78</v>
      </c>
      <c r="F168" s="19">
        <v>46063</v>
      </c>
    </row>
    <row r="169" spans="1:6" x14ac:dyDescent="0.3">
      <c r="A169" s="3" t="s">
        <v>19969</v>
      </c>
      <c r="B169" s="11" t="s">
        <v>366</v>
      </c>
      <c r="C169" s="11" t="s">
        <v>1791</v>
      </c>
      <c r="D169" s="11" t="s">
        <v>19801</v>
      </c>
      <c r="E169" s="11">
        <v>120</v>
      </c>
      <c r="F169" s="19">
        <v>45804</v>
      </c>
    </row>
    <row r="170" spans="1:6" x14ac:dyDescent="0.3">
      <c r="A170" s="3" t="s">
        <v>19970</v>
      </c>
      <c r="B170" s="11" t="s">
        <v>232</v>
      </c>
      <c r="C170" s="11" t="s">
        <v>1797</v>
      </c>
      <c r="D170" s="11" t="s">
        <v>19801</v>
      </c>
      <c r="E170" s="11">
        <v>3</v>
      </c>
      <c r="F170" s="19">
        <v>45698</v>
      </c>
    </row>
    <row r="171" spans="1:6" x14ac:dyDescent="0.3">
      <c r="A171" s="3" t="s">
        <v>19971</v>
      </c>
      <c r="B171" s="11" t="s">
        <v>397</v>
      </c>
      <c r="C171" s="11" t="s">
        <v>1801</v>
      </c>
      <c r="D171" s="11" t="s">
        <v>19803</v>
      </c>
      <c r="E171" s="11">
        <v>54</v>
      </c>
      <c r="F171" s="19">
        <v>46075</v>
      </c>
    </row>
    <row r="172" spans="1:6" x14ac:dyDescent="0.3">
      <c r="A172" s="3" t="s">
        <v>19972</v>
      </c>
      <c r="B172" s="11" t="s">
        <v>126</v>
      </c>
      <c r="C172" s="11" t="s">
        <v>1797</v>
      </c>
      <c r="D172" s="11" t="s">
        <v>19801</v>
      </c>
      <c r="E172" s="11">
        <v>149</v>
      </c>
      <c r="F172" s="19">
        <v>46072</v>
      </c>
    </row>
    <row r="173" spans="1:6" x14ac:dyDescent="0.3">
      <c r="A173" s="3" t="s">
        <v>19973</v>
      </c>
      <c r="B173" s="11" t="s">
        <v>282</v>
      </c>
      <c r="C173" s="11" t="s">
        <v>1799</v>
      </c>
      <c r="D173" s="11" t="s">
        <v>19801</v>
      </c>
      <c r="E173" s="11">
        <v>197</v>
      </c>
      <c r="F173" s="19">
        <v>45797</v>
      </c>
    </row>
    <row r="174" spans="1:6" x14ac:dyDescent="0.3">
      <c r="A174" s="3" t="s">
        <v>19974</v>
      </c>
      <c r="B174" s="11" t="s">
        <v>235</v>
      </c>
      <c r="C174" s="11" t="s">
        <v>1801</v>
      </c>
      <c r="D174" s="11" t="s">
        <v>19801</v>
      </c>
      <c r="E174" s="11">
        <v>18</v>
      </c>
      <c r="F174" s="19">
        <v>45834</v>
      </c>
    </row>
    <row r="175" spans="1:6" x14ac:dyDescent="0.3">
      <c r="A175" s="3" t="s">
        <v>19975</v>
      </c>
      <c r="B175" s="11" t="s">
        <v>146</v>
      </c>
      <c r="C175" s="11" t="s">
        <v>1797</v>
      </c>
      <c r="D175" s="11" t="s">
        <v>19803</v>
      </c>
      <c r="E175" s="11">
        <v>44</v>
      </c>
      <c r="F175" s="19">
        <v>45963</v>
      </c>
    </row>
    <row r="176" spans="1:6" x14ac:dyDescent="0.3">
      <c r="A176" s="3" t="s">
        <v>19976</v>
      </c>
      <c r="B176" s="11" t="s">
        <v>211</v>
      </c>
      <c r="C176" s="11" t="s">
        <v>1791</v>
      </c>
      <c r="D176" s="11" t="s">
        <v>19803</v>
      </c>
      <c r="E176" s="11">
        <v>145</v>
      </c>
      <c r="F176" s="19">
        <v>46190</v>
      </c>
    </row>
    <row r="177" spans="1:6" x14ac:dyDescent="0.3">
      <c r="A177" s="3" t="s">
        <v>19977</v>
      </c>
      <c r="B177" s="11" t="s">
        <v>294</v>
      </c>
      <c r="C177" s="11" t="s">
        <v>1801</v>
      </c>
      <c r="D177" s="11" t="s">
        <v>19801</v>
      </c>
      <c r="E177" s="11">
        <v>285</v>
      </c>
      <c r="F177" s="19">
        <v>46159</v>
      </c>
    </row>
    <row r="178" spans="1:6" x14ac:dyDescent="0.3">
      <c r="A178" s="3" t="s">
        <v>19978</v>
      </c>
      <c r="B178" s="11" t="s">
        <v>248</v>
      </c>
      <c r="C178" s="11" t="s">
        <v>1791</v>
      </c>
      <c r="D178" s="11" t="s">
        <v>19803</v>
      </c>
      <c r="E178" s="11">
        <v>183</v>
      </c>
      <c r="F178" s="19">
        <v>46154</v>
      </c>
    </row>
    <row r="179" spans="1:6" x14ac:dyDescent="0.3">
      <c r="A179" s="3" t="s">
        <v>19979</v>
      </c>
      <c r="B179" s="11" t="s">
        <v>140</v>
      </c>
      <c r="C179" s="11" t="s">
        <v>1789</v>
      </c>
      <c r="D179" s="11" t="s">
        <v>19801</v>
      </c>
      <c r="E179" s="11">
        <v>185</v>
      </c>
      <c r="F179" s="19">
        <v>45714</v>
      </c>
    </row>
    <row r="180" spans="1:6" x14ac:dyDescent="0.3">
      <c r="A180" s="3" t="s">
        <v>19980</v>
      </c>
      <c r="B180" s="11" t="s">
        <v>290</v>
      </c>
      <c r="C180" s="11" t="s">
        <v>1799</v>
      </c>
      <c r="D180" s="11" t="s">
        <v>19803</v>
      </c>
      <c r="E180" s="11">
        <v>163</v>
      </c>
      <c r="F180" s="19">
        <v>46034</v>
      </c>
    </row>
    <row r="181" spans="1:6" x14ac:dyDescent="0.3">
      <c r="A181" s="3" t="s">
        <v>19981</v>
      </c>
      <c r="B181" s="11" t="s">
        <v>389</v>
      </c>
      <c r="C181" s="11" t="s">
        <v>1801</v>
      </c>
      <c r="D181" s="11" t="s">
        <v>19803</v>
      </c>
      <c r="E181" s="11">
        <v>149</v>
      </c>
      <c r="F181" s="19">
        <v>45660</v>
      </c>
    </row>
    <row r="182" spans="1:6" x14ac:dyDescent="0.3">
      <c r="A182" s="3" t="s">
        <v>19982</v>
      </c>
      <c r="B182" s="11" t="s">
        <v>187</v>
      </c>
      <c r="C182" s="11" t="s">
        <v>1801</v>
      </c>
      <c r="D182" s="11" t="s">
        <v>19801</v>
      </c>
      <c r="E182" s="11">
        <v>171</v>
      </c>
      <c r="F182" s="19">
        <v>45822</v>
      </c>
    </row>
    <row r="183" spans="1:6" x14ac:dyDescent="0.3">
      <c r="A183" s="3" t="s">
        <v>19983</v>
      </c>
      <c r="B183" s="11" t="s">
        <v>66</v>
      </c>
      <c r="C183" s="11" t="s">
        <v>1791</v>
      </c>
      <c r="D183" s="11" t="s">
        <v>19801</v>
      </c>
      <c r="E183" s="11">
        <v>114</v>
      </c>
      <c r="F183" s="19">
        <v>45852</v>
      </c>
    </row>
    <row r="184" spans="1:6" x14ac:dyDescent="0.3">
      <c r="A184" s="3" t="s">
        <v>19984</v>
      </c>
      <c r="B184" s="11" t="s">
        <v>181</v>
      </c>
      <c r="C184" s="11" t="s">
        <v>1787</v>
      </c>
      <c r="D184" s="11" t="s">
        <v>19803</v>
      </c>
      <c r="E184" s="11">
        <v>122</v>
      </c>
      <c r="F184" s="19">
        <v>45878</v>
      </c>
    </row>
    <row r="185" spans="1:6" x14ac:dyDescent="0.3">
      <c r="A185" s="3" t="s">
        <v>19985</v>
      </c>
      <c r="B185" s="11" t="s">
        <v>13</v>
      </c>
      <c r="C185" s="11" t="s">
        <v>1803</v>
      </c>
      <c r="D185" s="11" t="s">
        <v>19801</v>
      </c>
      <c r="E185" s="11">
        <v>213</v>
      </c>
      <c r="F185" s="19">
        <v>45809</v>
      </c>
    </row>
    <row r="186" spans="1:6" x14ac:dyDescent="0.3">
      <c r="A186" s="3" t="s">
        <v>19986</v>
      </c>
      <c r="B186" s="11" t="s">
        <v>118</v>
      </c>
      <c r="C186" s="11" t="s">
        <v>1803</v>
      </c>
      <c r="D186" s="11" t="s">
        <v>19801</v>
      </c>
      <c r="E186" s="11">
        <v>51</v>
      </c>
      <c r="F186" s="19">
        <v>46114</v>
      </c>
    </row>
    <row r="187" spans="1:6" x14ac:dyDescent="0.3">
      <c r="A187" s="3" t="s">
        <v>19987</v>
      </c>
      <c r="B187" s="11" t="s">
        <v>85</v>
      </c>
      <c r="C187" s="11" t="s">
        <v>1794</v>
      </c>
      <c r="D187" s="11" t="s">
        <v>19803</v>
      </c>
      <c r="E187" s="11">
        <v>28</v>
      </c>
      <c r="F187" s="19">
        <v>46130</v>
      </c>
    </row>
    <row r="188" spans="1:6" x14ac:dyDescent="0.3">
      <c r="A188" s="3" t="s">
        <v>19988</v>
      </c>
      <c r="B188" s="11" t="s">
        <v>208</v>
      </c>
      <c r="C188" s="11" t="s">
        <v>1791</v>
      </c>
      <c r="D188" s="11" t="s">
        <v>19801</v>
      </c>
      <c r="E188" s="11">
        <v>23</v>
      </c>
      <c r="F188" s="19">
        <v>45841</v>
      </c>
    </row>
    <row r="189" spans="1:6" x14ac:dyDescent="0.3">
      <c r="A189" s="3" t="s">
        <v>19989</v>
      </c>
      <c r="B189" s="11" t="s">
        <v>310</v>
      </c>
      <c r="C189" s="11" t="s">
        <v>1797</v>
      </c>
      <c r="D189" s="11" t="s">
        <v>19801</v>
      </c>
      <c r="E189" s="11">
        <v>151</v>
      </c>
      <c r="F189" s="19">
        <v>46189</v>
      </c>
    </row>
    <row r="190" spans="1:6" x14ac:dyDescent="0.3">
      <c r="A190" s="3" t="s">
        <v>19990</v>
      </c>
      <c r="B190" s="11" t="s">
        <v>76</v>
      </c>
      <c r="C190" s="11" t="s">
        <v>1797</v>
      </c>
      <c r="D190" s="11" t="s">
        <v>19803</v>
      </c>
      <c r="E190" s="11">
        <v>229</v>
      </c>
      <c r="F190" s="19">
        <v>45776</v>
      </c>
    </row>
    <row r="191" spans="1:6" x14ac:dyDescent="0.3">
      <c r="A191" s="3" t="s">
        <v>19991</v>
      </c>
      <c r="B191" s="11" t="s">
        <v>263</v>
      </c>
      <c r="C191" s="11" t="s">
        <v>1801</v>
      </c>
      <c r="D191" s="11" t="s">
        <v>19801</v>
      </c>
      <c r="E191" s="11">
        <v>2</v>
      </c>
      <c r="F191" s="19">
        <v>45870</v>
      </c>
    </row>
    <row r="192" spans="1:6" x14ac:dyDescent="0.3">
      <c r="A192" s="3" t="s">
        <v>19992</v>
      </c>
      <c r="B192" s="11" t="s">
        <v>256</v>
      </c>
      <c r="C192" s="11" t="s">
        <v>1803</v>
      </c>
      <c r="D192" s="11" t="s">
        <v>19803</v>
      </c>
      <c r="E192" s="11">
        <v>28</v>
      </c>
      <c r="F192" s="19">
        <v>45976</v>
      </c>
    </row>
    <row r="193" spans="1:6" x14ac:dyDescent="0.3">
      <c r="A193" s="3" t="s">
        <v>19993</v>
      </c>
      <c r="B193" s="11" t="s">
        <v>206</v>
      </c>
      <c r="C193" s="11" t="s">
        <v>1794</v>
      </c>
      <c r="D193" s="11" t="s">
        <v>19801</v>
      </c>
      <c r="E193" s="11">
        <v>213</v>
      </c>
      <c r="F193" s="19">
        <v>45949</v>
      </c>
    </row>
    <row r="194" spans="1:6" x14ac:dyDescent="0.3">
      <c r="A194" s="3" t="s">
        <v>19994</v>
      </c>
      <c r="B194" s="11" t="s">
        <v>130</v>
      </c>
      <c r="C194" s="11" t="s">
        <v>1803</v>
      </c>
      <c r="D194" s="11" t="s">
        <v>19801</v>
      </c>
      <c r="E194" s="11">
        <v>13</v>
      </c>
      <c r="F194" s="19">
        <v>45933</v>
      </c>
    </row>
    <row r="195" spans="1:6" x14ac:dyDescent="0.3">
      <c r="A195" s="3" t="s">
        <v>19995</v>
      </c>
      <c r="B195" s="11" t="s">
        <v>196</v>
      </c>
      <c r="C195" s="11" t="s">
        <v>1789</v>
      </c>
      <c r="D195" s="11" t="s">
        <v>19801</v>
      </c>
      <c r="E195" s="11">
        <v>172</v>
      </c>
      <c r="F195" s="19">
        <v>46137</v>
      </c>
    </row>
    <row r="196" spans="1:6" x14ac:dyDescent="0.3">
      <c r="A196" s="3" t="s">
        <v>19996</v>
      </c>
      <c r="B196" s="11" t="s">
        <v>121</v>
      </c>
      <c r="C196" s="11" t="s">
        <v>1803</v>
      </c>
      <c r="D196" s="11" t="s">
        <v>19803</v>
      </c>
      <c r="E196" s="11">
        <v>55</v>
      </c>
      <c r="F196" s="19">
        <v>46043</v>
      </c>
    </row>
    <row r="197" spans="1:6" x14ac:dyDescent="0.3">
      <c r="A197" s="3" t="s">
        <v>19997</v>
      </c>
      <c r="B197" s="11" t="s">
        <v>314</v>
      </c>
      <c r="C197" s="11" t="s">
        <v>1799</v>
      </c>
      <c r="D197" s="11" t="s">
        <v>19801</v>
      </c>
      <c r="E197" s="11">
        <v>25</v>
      </c>
      <c r="F197" s="19">
        <v>46127</v>
      </c>
    </row>
    <row r="198" spans="1:6" x14ac:dyDescent="0.3">
      <c r="A198" s="3" t="s">
        <v>19998</v>
      </c>
      <c r="B198" s="11" t="s">
        <v>174</v>
      </c>
      <c r="C198" s="11" t="s">
        <v>1787</v>
      </c>
      <c r="D198" s="11" t="s">
        <v>19801</v>
      </c>
      <c r="E198" s="11">
        <v>292</v>
      </c>
      <c r="F198" s="19">
        <v>46196</v>
      </c>
    </row>
    <row r="199" spans="1:6" x14ac:dyDescent="0.3">
      <c r="A199" s="3" t="s">
        <v>19999</v>
      </c>
      <c r="B199" s="11" t="s">
        <v>32</v>
      </c>
      <c r="C199" s="11" t="s">
        <v>1791</v>
      </c>
      <c r="D199" s="11" t="s">
        <v>19801</v>
      </c>
      <c r="E199" s="11">
        <v>214</v>
      </c>
      <c r="F199" s="19">
        <v>46163</v>
      </c>
    </row>
    <row r="200" spans="1:6" x14ac:dyDescent="0.3">
      <c r="A200" s="3" t="s">
        <v>20000</v>
      </c>
      <c r="B200" s="11" t="s">
        <v>263</v>
      </c>
      <c r="C200" s="11" t="s">
        <v>1787</v>
      </c>
      <c r="D200" s="11" t="s">
        <v>19803</v>
      </c>
      <c r="E200" s="11">
        <v>208</v>
      </c>
      <c r="F200" s="19">
        <v>45676</v>
      </c>
    </row>
    <row r="201" spans="1:6" x14ac:dyDescent="0.3">
      <c r="A201" s="3" t="s">
        <v>20001</v>
      </c>
      <c r="B201" s="11" t="s">
        <v>360</v>
      </c>
      <c r="C201" s="11" t="s">
        <v>1797</v>
      </c>
      <c r="D201" s="11" t="s">
        <v>19801</v>
      </c>
      <c r="E201" s="11">
        <v>60</v>
      </c>
      <c r="F201" s="19">
        <v>45886</v>
      </c>
    </row>
    <row r="202" spans="1:6" x14ac:dyDescent="0.3">
      <c r="A202" s="3" t="s">
        <v>20002</v>
      </c>
      <c r="B202" s="11" t="s">
        <v>294</v>
      </c>
      <c r="C202" s="11" t="s">
        <v>1789</v>
      </c>
      <c r="D202" s="11" t="s">
        <v>19803</v>
      </c>
      <c r="E202" s="11">
        <v>66</v>
      </c>
      <c r="F202" s="19">
        <v>45931</v>
      </c>
    </row>
    <row r="203" spans="1:6" x14ac:dyDescent="0.3">
      <c r="A203" s="3" t="s">
        <v>20003</v>
      </c>
      <c r="B203" s="11" t="s">
        <v>221</v>
      </c>
      <c r="C203" s="11" t="s">
        <v>1787</v>
      </c>
      <c r="D203" s="11" t="s">
        <v>19803</v>
      </c>
      <c r="E203" s="11">
        <v>246</v>
      </c>
      <c r="F203" s="19">
        <v>45742</v>
      </c>
    </row>
    <row r="204" spans="1:6" x14ac:dyDescent="0.3">
      <c r="A204" s="3" t="s">
        <v>20004</v>
      </c>
      <c r="B204" s="11" t="s">
        <v>364</v>
      </c>
      <c r="C204" s="11" t="s">
        <v>1801</v>
      </c>
      <c r="D204" s="11" t="s">
        <v>19801</v>
      </c>
      <c r="E204" s="11">
        <v>194</v>
      </c>
      <c r="F204" s="19">
        <v>46062</v>
      </c>
    </row>
    <row r="205" spans="1:6" x14ac:dyDescent="0.3">
      <c r="A205" s="3" t="s">
        <v>20005</v>
      </c>
      <c r="B205" s="11" t="s">
        <v>239</v>
      </c>
      <c r="C205" s="11" t="s">
        <v>1794</v>
      </c>
      <c r="D205" s="11" t="s">
        <v>19801</v>
      </c>
      <c r="E205" s="11">
        <v>296</v>
      </c>
      <c r="F205" s="19">
        <v>46176</v>
      </c>
    </row>
    <row r="206" spans="1:6" x14ac:dyDescent="0.3">
      <c r="A206" s="3" t="s">
        <v>20006</v>
      </c>
      <c r="B206" s="11" t="s">
        <v>269</v>
      </c>
      <c r="C206" s="11" t="s">
        <v>1803</v>
      </c>
      <c r="D206" s="11" t="s">
        <v>19803</v>
      </c>
      <c r="E206" s="11">
        <v>276</v>
      </c>
      <c r="F206" s="19">
        <v>45949</v>
      </c>
    </row>
    <row r="207" spans="1:6" x14ac:dyDescent="0.3">
      <c r="A207" s="3" t="s">
        <v>20007</v>
      </c>
      <c r="B207" s="11" t="s">
        <v>318</v>
      </c>
      <c r="C207" s="11" t="s">
        <v>1803</v>
      </c>
      <c r="D207" s="11" t="s">
        <v>19801</v>
      </c>
      <c r="E207" s="11">
        <v>99</v>
      </c>
      <c r="F207" s="19">
        <v>45818</v>
      </c>
    </row>
    <row r="208" spans="1:6" x14ac:dyDescent="0.3">
      <c r="A208" s="3" t="s">
        <v>20008</v>
      </c>
      <c r="B208" s="11" t="s">
        <v>344</v>
      </c>
      <c r="C208" s="11" t="s">
        <v>1787</v>
      </c>
      <c r="D208" s="11" t="s">
        <v>19803</v>
      </c>
      <c r="E208" s="11">
        <v>47</v>
      </c>
      <c r="F208" s="19">
        <v>46083</v>
      </c>
    </row>
    <row r="209" spans="1:6" x14ac:dyDescent="0.3">
      <c r="A209" s="3" t="s">
        <v>20009</v>
      </c>
      <c r="B209" s="11" t="s">
        <v>260</v>
      </c>
      <c r="C209" s="11" t="s">
        <v>1789</v>
      </c>
      <c r="D209" s="11" t="s">
        <v>19803</v>
      </c>
      <c r="E209" s="11">
        <v>14</v>
      </c>
      <c r="F209" s="19">
        <v>45671</v>
      </c>
    </row>
    <row r="210" spans="1:6" x14ac:dyDescent="0.3">
      <c r="A210" s="3" t="s">
        <v>20010</v>
      </c>
      <c r="B210" s="11" t="s">
        <v>350</v>
      </c>
      <c r="C210" s="11" t="s">
        <v>1803</v>
      </c>
      <c r="D210" s="11" t="s">
        <v>19801</v>
      </c>
      <c r="E210" s="11">
        <v>3</v>
      </c>
      <c r="F210" s="19">
        <v>45939</v>
      </c>
    </row>
    <row r="211" spans="1:6" x14ac:dyDescent="0.3">
      <c r="A211" s="3" t="s">
        <v>20011</v>
      </c>
      <c r="B211" s="11" t="s">
        <v>73</v>
      </c>
      <c r="C211" s="11" t="s">
        <v>1803</v>
      </c>
      <c r="D211" s="11" t="s">
        <v>19801</v>
      </c>
      <c r="E211" s="11">
        <v>278</v>
      </c>
      <c r="F211" s="19">
        <v>46057</v>
      </c>
    </row>
    <row r="212" spans="1:6" x14ac:dyDescent="0.3">
      <c r="A212" s="3" t="s">
        <v>20012</v>
      </c>
      <c r="B212" s="11" t="s">
        <v>211</v>
      </c>
      <c r="C212" s="11" t="s">
        <v>1791</v>
      </c>
      <c r="D212" s="11" t="s">
        <v>19801</v>
      </c>
      <c r="E212" s="11">
        <v>208</v>
      </c>
      <c r="F212" s="19">
        <v>46101</v>
      </c>
    </row>
    <row r="213" spans="1:6" x14ac:dyDescent="0.3">
      <c r="A213" s="3" t="s">
        <v>20013</v>
      </c>
      <c r="B213" s="11" t="s">
        <v>181</v>
      </c>
      <c r="C213" s="11" t="s">
        <v>1797</v>
      </c>
      <c r="D213" s="11" t="s">
        <v>19803</v>
      </c>
      <c r="E213" s="11">
        <v>284</v>
      </c>
      <c r="F213" s="19">
        <v>45944</v>
      </c>
    </row>
    <row r="214" spans="1:6" x14ac:dyDescent="0.3">
      <c r="A214" s="3" t="s">
        <v>20014</v>
      </c>
      <c r="B214" s="11" t="s">
        <v>196</v>
      </c>
      <c r="C214" s="11" t="s">
        <v>1797</v>
      </c>
      <c r="D214" s="11" t="s">
        <v>19801</v>
      </c>
      <c r="E214" s="11">
        <v>94</v>
      </c>
      <c r="F214" s="19">
        <v>45794</v>
      </c>
    </row>
    <row r="215" spans="1:6" x14ac:dyDescent="0.3">
      <c r="A215" s="3" t="s">
        <v>20015</v>
      </c>
      <c r="B215" s="11" t="s">
        <v>336</v>
      </c>
      <c r="C215" s="11" t="s">
        <v>1794</v>
      </c>
      <c r="D215" s="11" t="s">
        <v>19801</v>
      </c>
      <c r="E215" s="11">
        <v>40</v>
      </c>
      <c r="F215" s="19">
        <v>45949</v>
      </c>
    </row>
    <row r="216" spans="1:6" x14ac:dyDescent="0.3">
      <c r="A216" s="3" t="s">
        <v>20016</v>
      </c>
      <c r="B216" s="11" t="s">
        <v>89</v>
      </c>
      <c r="C216" s="11" t="s">
        <v>1787</v>
      </c>
      <c r="D216" s="11" t="s">
        <v>19801</v>
      </c>
      <c r="E216" s="11">
        <v>7</v>
      </c>
      <c r="F216" s="19">
        <v>45886</v>
      </c>
    </row>
    <row r="217" spans="1:6" x14ac:dyDescent="0.3">
      <c r="A217" s="3" t="s">
        <v>20017</v>
      </c>
      <c r="B217" s="11" t="s">
        <v>294</v>
      </c>
      <c r="C217" s="11" t="s">
        <v>1803</v>
      </c>
      <c r="D217" s="11" t="s">
        <v>19803</v>
      </c>
      <c r="E217" s="11">
        <v>188</v>
      </c>
      <c r="F217" s="19">
        <v>45840</v>
      </c>
    </row>
    <row r="218" spans="1:6" x14ac:dyDescent="0.3">
      <c r="A218" s="3" t="s">
        <v>20018</v>
      </c>
      <c r="B218" s="11" t="s">
        <v>267</v>
      </c>
      <c r="C218" s="11" t="s">
        <v>1797</v>
      </c>
      <c r="D218" s="11" t="s">
        <v>19801</v>
      </c>
      <c r="E218" s="11">
        <v>187</v>
      </c>
      <c r="F218" s="19">
        <v>45676</v>
      </c>
    </row>
    <row r="219" spans="1:6" x14ac:dyDescent="0.3">
      <c r="A219" s="3" t="s">
        <v>20019</v>
      </c>
      <c r="B219" s="11" t="s">
        <v>92</v>
      </c>
      <c r="C219" s="11" t="s">
        <v>1787</v>
      </c>
      <c r="D219" s="11" t="s">
        <v>19801</v>
      </c>
      <c r="E219" s="11">
        <v>203</v>
      </c>
      <c r="F219" s="19">
        <v>46010</v>
      </c>
    </row>
    <row r="220" spans="1:6" x14ac:dyDescent="0.3">
      <c r="A220" s="3" t="s">
        <v>20020</v>
      </c>
      <c r="B220" s="11" t="s">
        <v>267</v>
      </c>
      <c r="C220" s="11" t="s">
        <v>1797</v>
      </c>
      <c r="D220" s="11" t="s">
        <v>19801</v>
      </c>
      <c r="E220" s="11">
        <v>151</v>
      </c>
      <c r="F220" s="19">
        <v>46084</v>
      </c>
    </row>
    <row r="221" spans="1:6" x14ac:dyDescent="0.3">
      <c r="A221" s="3" t="s">
        <v>20021</v>
      </c>
      <c r="B221" s="11" t="s">
        <v>95</v>
      </c>
      <c r="C221" s="11" t="s">
        <v>1791</v>
      </c>
      <c r="D221" s="11" t="s">
        <v>19803</v>
      </c>
      <c r="E221" s="11">
        <v>149</v>
      </c>
      <c r="F221" s="19">
        <v>45983</v>
      </c>
    </row>
    <row r="222" spans="1:6" x14ac:dyDescent="0.3">
      <c r="A222" s="3" t="s">
        <v>20022</v>
      </c>
      <c r="B222" s="11" t="s">
        <v>107</v>
      </c>
      <c r="C222" s="11" t="s">
        <v>1791</v>
      </c>
      <c r="D222" s="11" t="s">
        <v>19803</v>
      </c>
      <c r="E222" s="11">
        <v>15</v>
      </c>
      <c r="F222" s="19">
        <v>45695</v>
      </c>
    </row>
    <row r="223" spans="1:6" x14ac:dyDescent="0.3">
      <c r="A223" s="3" t="s">
        <v>20023</v>
      </c>
      <c r="B223" s="11" t="s">
        <v>92</v>
      </c>
      <c r="C223" s="11" t="s">
        <v>1801</v>
      </c>
      <c r="D223" s="11" t="s">
        <v>19803</v>
      </c>
      <c r="E223" s="11">
        <v>18</v>
      </c>
      <c r="F223" s="19">
        <v>46161</v>
      </c>
    </row>
    <row r="224" spans="1:6" x14ac:dyDescent="0.3">
      <c r="A224" s="3" t="s">
        <v>20024</v>
      </c>
      <c r="B224" s="11" t="s">
        <v>338</v>
      </c>
      <c r="C224" s="11" t="s">
        <v>1797</v>
      </c>
      <c r="D224" s="11" t="s">
        <v>19803</v>
      </c>
      <c r="E224" s="11">
        <v>265</v>
      </c>
      <c r="F224" s="19">
        <v>46176</v>
      </c>
    </row>
    <row r="225" spans="1:6" x14ac:dyDescent="0.3">
      <c r="A225" s="3" t="s">
        <v>20025</v>
      </c>
      <c r="B225" s="11" t="s">
        <v>248</v>
      </c>
      <c r="C225" s="11" t="s">
        <v>1799</v>
      </c>
      <c r="D225" s="11" t="s">
        <v>19803</v>
      </c>
      <c r="E225" s="11">
        <v>97</v>
      </c>
      <c r="F225" s="19">
        <v>45867</v>
      </c>
    </row>
    <row r="226" spans="1:6" x14ac:dyDescent="0.3">
      <c r="A226" s="3" t="s">
        <v>20026</v>
      </c>
      <c r="B226" s="11" t="s">
        <v>149</v>
      </c>
      <c r="C226" s="11" t="s">
        <v>1801</v>
      </c>
      <c r="D226" s="11" t="s">
        <v>19801</v>
      </c>
      <c r="E226" s="11">
        <v>204</v>
      </c>
      <c r="F226" s="19">
        <v>45854</v>
      </c>
    </row>
    <row r="227" spans="1:6" x14ac:dyDescent="0.3">
      <c r="A227" s="3" t="s">
        <v>20027</v>
      </c>
      <c r="B227" s="11" t="s">
        <v>149</v>
      </c>
      <c r="C227" s="11" t="s">
        <v>1791</v>
      </c>
      <c r="D227" s="11" t="s">
        <v>19803</v>
      </c>
      <c r="E227" s="11">
        <v>112</v>
      </c>
      <c r="F227" s="19">
        <v>45848</v>
      </c>
    </row>
    <row r="228" spans="1:6" x14ac:dyDescent="0.3">
      <c r="A228" s="3" t="s">
        <v>20028</v>
      </c>
      <c r="B228" s="11" t="s">
        <v>340</v>
      </c>
      <c r="C228" s="11" t="s">
        <v>1801</v>
      </c>
      <c r="D228" s="11" t="s">
        <v>19803</v>
      </c>
      <c r="E228" s="11">
        <v>36</v>
      </c>
      <c r="F228" s="19">
        <v>45944</v>
      </c>
    </row>
    <row r="229" spans="1:6" x14ac:dyDescent="0.3">
      <c r="A229" s="3" t="s">
        <v>20029</v>
      </c>
      <c r="B229" s="11" t="s">
        <v>200</v>
      </c>
      <c r="C229" s="11" t="s">
        <v>1787</v>
      </c>
      <c r="D229" s="11" t="s">
        <v>19803</v>
      </c>
      <c r="E229" s="11">
        <v>145</v>
      </c>
      <c r="F229" s="19">
        <v>45898</v>
      </c>
    </row>
    <row r="230" spans="1:6" x14ac:dyDescent="0.3">
      <c r="A230" s="3" t="s">
        <v>20030</v>
      </c>
      <c r="B230" s="11" t="s">
        <v>37</v>
      </c>
      <c r="C230" s="11" t="s">
        <v>1797</v>
      </c>
      <c r="D230" s="11" t="s">
        <v>19803</v>
      </c>
      <c r="E230" s="11">
        <v>17</v>
      </c>
      <c r="F230" s="19">
        <v>46068</v>
      </c>
    </row>
    <row r="231" spans="1:6" x14ac:dyDescent="0.3">
      <c r="A231" s="3" t="s">
        <v>20031</v>
      </c>
      <c r="B231" s="11" t="s">
        <v>401</v>
      </c>
      <c r="C231" s="11" t="s">
        <v>1803</v>
      </c>
      <c r="D231" s="11" t="s">
        <v>19801</v>
      </c>
      <c r="E231" s="11">
        <v>156</v>
      </c>
      <c r="F231" s="19">
        <v>45882</v>
      </c>
    </row>
    <row r="232" spans="1:6" x14ac:dyDescent="0.3">
      <c r="A232" s="3" t="s">
        <v>20032</v>
      </c>
      <c r="B232" s="11" t="s">
        <v>226</v>
      </c>
      <c r="C232" s="11" t="s">
        <v>1789</v>
      </c>
      <c r="D232" s="11" t="s">
        <v>19803</v>
      </c>
      <c r="E232" s="11">
        <v>135</v>
      </c>
      <c r="F232" s="19">
        <v>45815</v>
      </c>
    </row>
    <row r="233" spans="1:6" x14ac:dyDescent="0.3">
      <c r="A233" s="3" t="s">
        <v>20033</v>
      </c>
      <c r="B233" s="11" t="s">
        <v>253</v>
      </c>
      <c r="C233" s="11" t="s">
        <v>1797</v>
      </c>
      <c r="D233" s="11" t="s">
        <v>19801</v>
      </c>
      <c r="E233" s="11">
        <v>288</v>
      </c>
      <c r="F233" s="19">
        <v>45670</v>
      </c>
    </row>
    <row r="234" spans="1:6" x14ac:dyDescent="0.3">
      <c r="A234" s="3" t="s">
        <v>20034</v>
      </c>
      <c r="B234" s="11" t="s">
        <v>146</v>
      </c>
      <c r="C234" s="11" t="s">
        <v>1787</v>
      </c>
      <c r="D234" s="11" t="s">
        <v>19803</v>
      </c>
      <c r="E234" s="11">
        <v>105</v>
      </c>
      <c r="F234" s="19">
        <v>46016</v>
      </c>
    </row>
    <row r="235" spans="1:6" x14ac:dyDescent="0.3">
      <c r="A235" s="3" t="s">
        <v>20035</v>
      </c>
      <c r="B235" s="11" t="s">
        <v>239</v>
      </c>
      <c r="C235" s="11" t="s">
        <v>1791</v>
      </c>
      <c r="D235" s="11" t="s">
        <v>19801</v>
      </c>
      <c r="E235" s="11">
        <v>225</v>
      </c>
      <c r="F235" s="19">
        <v>45724</v>
      </c>
    </row>
    <row r="236" spans="1:6" x14ac:dyDescent="0.3">
      <c r="A236" s="3" t="s">
        <v>20036</v>
      </c>
      <c r="B236" s="11" t="s">
        <v>13</v>
      </c>
      <c r="C236" s="11" t="s">
        <v>1791</v>
      </c>
      <c r="D236" s="11" t="s">
        <v>19801</v>
      </c>
      <c r="E236" s="11">
        <v>217</v>
      </c>
      <c r="F236" s="19">
        <v>45799</v>
      </c>
    </row>
    <row r="237" spans="1:6" x14ac:dyDescent="0.3">
      <c r="A237" s="3" t="s">
        <v>20037</v>
      </c>
      <c r="B237" s="11" t="s">
        <v>211</v>
      </c>
      <c r="C237" s="11" t="s">
        <v>1799</v>
      </c>
      <c r="D237" s="11" t="s">
        <v>19801</v>
      </c>
      <c r="E237" s="11">
        <v>24</v>
      </c>
      <c r="F237" s="19">
        <v>46073</v>
      </c>
    </row>
    <row r="238" spans="1:6" x14ac:dyDescent="0.3">
      <c r="A238" s="3" t="s">
        <v>20038</v>
      </c>
      <c r="B238" s="11" t="s">
        <v>146</v>
      </c>
      <c r="C238" s="11" t="s">
        <v>1799</v>
      </c>
      <c r="D238" s="11" t="s">
        <v>19801</v>
      </c>
      <c r="E238" s="11">
        <v>132</v>
      </c>
      <c r="F238" s="19">
        <v>45937</v>
      </c>
    </row>
    <row r="239" spans="1:6" x14ac:dyDescent="0.3">
      <c r="A239" s="3" t="s">
        <v>20039</v>
      </c>
      <c r="B239" s="11" t="s">
        <v>326</v>
      </c>
      <c r="C239" s="11" t="s">
        <v>1803</v>
      </c>
      <c r="D239" s="11" t="s">
        <v>19801</v>
      </c>
      <c r="E239" s="11">
        <v>35</v>
      </c>
      <c r="F239" s="19">
        <v>45867</v>
      </c>
    </row>
    <row r="240" spans="1:6" x14ac:dyDescent="0.3">
      <c r="A240" s="3" t="s">
        <v>20040</v>
      </c>
      <c r="B240" s="11" t="s">
        <v>308</v>
      </c>
      <c r="C240" s="11" t="s">
        <v>1803</v>
      </c>
      <c r="D240" s="11" t="s">
        <v>19801</v>
      </c>
      <c r="E240" s="11">
        <v>279</v>
      </c>
      <c r="F240" s="19">
        <v>45991</v>
      </c>
    </row>
    <row r="241" spans="1:6" x14ac:dyDescent="0.3">
      <c r="A241" s="3" t="s">
        <v>20041</v>
      </c>
      <c r="B241" s="11" t="s">
        <v>37</v>
      </c>
      <c r="C241" s="11" t="s">
        <v>1791</v>
      </c>
      <c r="D241" s="11" t="s">
        <v>19801</v>
      </c>
      <c r="E241" s="11">
        <v>217</v>
      </c>
      <c r="F241" s="19">
        <v>46154</v>
      </c>
    </row>
    <row r="242" spans="1:6" x14ac:dyDescent="0.3">
      <c r="A242" s="3" t="s">
        <v>20042</v>
      </c>
      <c r="B242" s="11" t="s">
        <v>130</v>
      </c>
      <c r="C242" s="11" t="s">
        <v>1797</v>
      </c>
      <c r="D242" s="11" t="s">
        <v>19801</v>
      </c>
      <c r="E242" s="11">
        <v>159</v>
      </c>
      <c r="F242" s="19">
        <v>45946</v>
      </c>
    </row>
    <row r="243" spans="1:6" x14ac:dyDescent="0.3">
      <c r="A243" s="3" t="s">
        <v>20043</v>
      </c>
      <c r="B243" s="11" t="s">
        <v>253</v>
      </c>
      <c r="C243" s="11" t="s">
        <v>1801</v>
      </c>
      <c r="D243" s="11" t="s">
        <v>19803</v>
      </c>
      <c r="E243" s="11">
        <v>15</v>
      </c>
      <c r="F243" s="19">
        <v>46129</v>
      </c>
    </row>
    <row r="244" spans="1:6" x14ac:dyDescent="0.3">
      <c r="A244" s="3" t="s">
        <v>20044</v>
      </c>
      <c r="B244" s="11" t="s">
        <v>376</v>
      </c>
      <c r="C244" s="11" t="s">
        <v>1787</v>
      </c>
      <c r="D244" s="11" t="s">
        <v>19801</v>
      </c>
      <c r="E244" s="11">
        <v>102</v>
      </c>
      <c r="F244" s="19">
        <v>46146</v>
      </c>
    </row>
    <row r="245" spans="1:6" x14ac:dyDescent="0.3">
      <c r="A245" s="3" t="s">
        <v>20045</v>
      </c>
      <c r="B245" s="11" t="s">
        <v>360</v>
      </c>
      <c r="C245" s="11" t="s">
        <v>1794</v>
      </c>
      <c r="D245" s="11" t="s">
        <v>19803</v>
      </c>
      <c r="E245" s="11">
        <v>62</v>
      </c>
      <c r="F245" s="19">
        <v>46039</v>
      </c>
    </row>
    <row r="246" spans="1:6" x14ac:dyDescent="0.3">
      <c r="A246" s="3" t="s">
        <v>20046</v>
      </c>
      <c r="B246" s="11" t="s">
        <v>258</v>
      </c>
      <c r="C246" s="11" t="s">
        <v>1803</v>
      </c>
      <c r="D246" s="11" t="s">
        <v>19803</v>
      </c>
      <c r="E246" s="11">
        <v>77</v>
      </c>
      <c r="F246" s="19">
        <v>45952</v>
      </c>
    </row>
    <row r="247" spans="1:6" x14ac:dyDescent="0.3">
      <c r="A247" s="3" t="s">
        <v>20047</v>
      </c>
      <c r="B247" s="11" t="s">
        <v>397</v>
      </c>
      <c r="C247" s="11" t="s">
        <v>1787</v>
      </c>
      <c r="D247" s="11" t="s">
        <v>19801</v>
      </c>
      <c r="E247" s="11">
        <v>259</v>
      </c>
      <c r="F247" s="19">
        <v>46028</v>
      </c>
    </row>
    <row r="248" spans="1:6" x14ac:dyDescent="0.3">
      <c r="A248" s="3" t="s">
        <v>20048</v>
      </c>
      <c r="B248" s="11" t="s">
        <v>308</v>
      </c>
      <c r="C248" s="11" t="s">
        <v>1797</v>
      </c>
      <c r="D248" s="11" t="s">
        <v>19803</v>
      </c>
      <c r="E248" s="11">
        <v>153</v>
      </c>
      <c r="F248" s="19">
        <v>46062</v>
      </c>
    </row>
    <row r="249" spans="1:6" x14ac:dyDescent="0.3">
      <c r="A249" s="3" t="s">
        <v>20049</v>
      </c>
      <c r="B249" s="11" t="s">
        <v>393</v>
      </c>
      <c r="C249" s="11" t="s">
        <v>1799</v>
      </c>
      <c r="D249" s="11" t="s">
        <v>19801</v>
      </c>
      <c r="E249" s="11">
        <v>235</v>
      </c>
      <c r="F249" s="19">
        <v>45783</v>
      </c>
    </row>
    <row r="250" spans="1:6" x14ac:dyDescent="0.3">
      <c r="A250" s="3" t="s">
        <v>20050</v>
      </c>
      <c r="B250" s="11" t="s">
        <v>76</v>
      </c>
      <c r="C250" s="11" t="s">
        <v>1803</v>
      </c>
      <c r="D250" s="11" t="s">
        <v>19801</v>
      </c>
      <c r="E250" s="11">
        <v>29</v>
      </c>
      <c r="F250" s="19">
        <v>46051</v>
      </c>
    </row>
    <row r="251" spans="1:6" x14ac:dyDescent="0.3">
      <c r="A251" s="3" t="s">
        <v>20051</v>
      </c>
      <c r="B251" s="11" t="s">
        <v>78</v>
      </c>
      <c r="C251" s="11" t="s">
        <v>1801</v>
      </c>
      <c r="D251" s="11" t="s">
        <v>19803</v>
      </c>
      <c r="E251" s="11">
        <v>173</v>
      </c>
      <c r="F251" s="19">
        <v>46071</v>
      </c>
    </row>
    <row r="252" spans="1:6" x14ac:dyDescent="0.3">
      <c r="A252" s="3" t="s">
        <v>20052</v>
      </c>
      <c r="B252" s="11" t="s">
        <v>286</v>
      </c>
      <c r="C252" s="11" t="s">
        <v>1787</v>
      </c>
      <c r="D252" s="11" t="s">
        <v>19803</v>
      </c>
      <c r="E252" s="11">
        <v>206</v>
      </c>
      <c r="F252" s="19">
        <v>46006</v>
      </c>
    </row>
    <row r="253" spans="1:6" x14ac:dyDescent="0.3">
      <c r="A253" s="3" t="s">
        <v>20053</v>
      </c>
      <c r="B253" s="11" t="s">
        <v>200</v>
      </c>
      <c r="C253" s="11" t="s">
        <v>1799</v>
      </c>
      <c r="D253" s="11" t="s">
        <v>19803</v>
      </c>
      <c r="E253" s="11">
        <v>127</v>
      </c>
      <c r="F253" s="19">
        <v>45861</v>
      </c>
    </row>
    <row r="254" spans="1:6" x14ac:dyDescent="0.3">
      <c r="A254" s="3" t="s">
        <v>20054</v>
      </c>
      <c r="B254" s="11" t="s">
        <v>196</v>
      </c>
      <c r="C254" s="11" t="s">
        <v>1787</v>
      </c>
      <c r="D254" s="11" t="s">
        <v>19801</v>
      </c>
      <c r="E254" s="11">
        <v>213</v>
      </c>
      <c r="F254" s="19">
        <v>46146</v>
      </c>
    </row>
    <row r="255" spans="1:6" x14ac:dyDescent="0.3">
      <c r="A255" s="3" t="s">
        <v>20055</v>
      </c>
      <c r="B255" s="11" t="s">
        <v>162</v>
      </c>
      <c r="C255" s="11" t="s">
        <v>1799</v>
      </c>
      <c r="D255" s="11" t="s">
        <v>19801</v>
      </c>
      <c r="E255" s="11">
        <v>210</v>
      </c>
      <c r="F255" s="19">
        <v>45764</v>
      </c>
    </row>
    <row r="256" spans="1:6" x14ac:dyDescent="0.3">
      <c r="A256" s="3" t="s">
        <v>20056</v>
      </c>
      <c r="B256" s="11" t="s">
        <v>78</v>
      </c>
      <c r="C256" s="11" t="s">
        <v>1797</v>
      </c>
      <c r="D256" s="11" t="s">
        <v>19803</v>
      </c>
      <c r="E256" s="11">
        <v>107</v>
      </c>
      <c r="F256" s="19">
        <v>45709</v>
      </c>
    </row>
    <row r="257" spans="1:6" x14ac:dyDescent="0.3">
      <c r="A257" s="3" t="s">
        <v>20057</v>
      </c>
      <c r="B257" s="11" t="s">
        <v>354</v>
      </c>
      <c r="C257" s="11" t="s">
        <v>1801</v>
      </c>
      <c r="D257" s="11" t="s">
        <v>19801</v>
      </c>
      <c r="E257" s="11">
        <v>64</v>
      </c>
      <c r="F257" s="19">
        <v>45912</v>
      </c>
    </row>
    <row r="258" spans="1:6" x14ac:dyDescent="0.3">
      <c r="A258" s="3" t="s">
        <v>20058</v>
      </c>
      <c r="B258" s="11" t="s">
        <v>366</v>
      </c>
      <c r="C258" s="11" t="s">
        <v>1803</v>
      </c>
      <c r="D258" s="11" t="s">
        <v>19801</v>
      </c>
      <c r="E258" s="11">
        <v>74</v>
      </c>
      <c r="F258" s="19">
        <v>45777</v>
      </c>
    </row>
    <row r="259" spans="1:6" x14ac:dyDescent="0.3">
      <c r="A259" s="3" t="s">
        <v>20059</v>
      </c>
      <c r="B259" s="11" t="s">
        <v>360</v>
      </c>
      <c r="C259" s="11" t="s">
        <v>1787</v>
      </c>
      <c r="D259" s="11" t="s">
        <v>19803</v>
      </c>
      <c r="E259" s="11">
        <v>31</v>
      </c>
      <c r="F259" s="19">
        <v>46117</v>
      </c>
    </row>
    <row r="260" spans="1:6" x14ac:dyDescent="0.3">
      <c r="A260" s="3" t="s">
        <v>20060</v>
      </c>
      <c r="B260" s="11" t="s">
        <v>256</v>
      </c>
      <c r="C260" s="11" t="s">
        <v>1799</v>
      </c>
      <c r="D260" s="11" t="s">
        <v>19801</v>
      </c>
      <c r="E260" s="11">
        <v>204</v>
      </c>
      <c r="F260" s="19">
        <v>46130</v>
      </c>
    </row>
    <row r="261" spans="1:6" x14ac:dyDescent="0.3">
      <c r="A261" s="3" t="s">
        <v>20061</v>
      </c>
      <c r="B261" s="11" t="s">
        <v>95</v>
      </c>
      <c r="C261" s="11" t="s">
        <v>1797</v>
      </c>
      <c r="D261" s="11" t="s">
        <v>19801</v>
      </c>
      <c r="E261" s="11">
        <v>166</v>
      </c>
      <c r="F261" s="19">
        <v>45876</v>
      </c>
    </row>
    <row r="262" spans="1:6" x14ac:dyDescent="0.3">
      <c r="A262" s="3" t="s">
        <v>20062</v>
      </c>
      <c r="B262" s="11" t="s">
        <v>85</v>
      </c>
      <c r="C262" s="11" t="s">
        <v>1791</v>
      </c>
      <c r="D262" s="11" t="s">
        <v>19803</v>
      </c>
      <c r="E262" s="11">
        <v>259</v>
      </c>
      <c r="F262" s="19">
        <v>45986</v>
      </c>
    </row>
    <row r="263" spans="1:6" x14ac:dyDescent="0.3">
      <c r="A263" s="3" t="s">
        <v>20063</v>
      </c>
      <c r="B263" s="11" t="s">
        <v>371</v>
      </c>
      <c r="C263" s="11" t="s">
        <v>1787</v>
      </c>
      <c r="D263" s="11" t="s">
        <v>19803</v>
      </c>
      <c r="E263" s="11">
        <v>21</v>
      </c>
      <c r="F263" s="19">
        <v>45981</v>
      </c>
    </row>
    <row r="264" spans="1:6" x14ac:dyDescent="0.3">
      <c r="A264" s="3" t="s">
        <v>20064</v>
      </c>
      <c r="B264" s="11" t="s">
        <v>198</v>
      </c>
      <c r="C264" s="11" t="s">
        <v>1801</v>
      </c>
      <c r="D264" s="11" t="s">
        <v>19803</v>
      </c>
      <c r="E264" s="11">
        <v>207</v>
      </c>
      <c r="F264" s="19">
        <v>46133</v>
      </c>
    </row>
    <row r="265" spans="1:6" x14ac:dyDescent="0.3">
      <c r="A265" s="3" t="s">
        <v>20065</v>
      </c>
      <c r="B265" s="11" t="s">
        <v>152</v>
      </c>
      <c r="C265" s="11" t="s">
        <v>1791</v>
      </c>
      <c r="D265" s="11" t="s">
        <v>19801</v>
      </c>
      <c r="E265" s="11">
        <v>203</v>
      </c>
      <c r="F265" s="19">
        <v>46007</v>
      </c>
    </row>
    <row r="266" spans="1:6" x14ac:dyDescent="0.3">
      <c r="A266" s="3" t="s">
        <v>20066</v>
      </c>
      <c r="B266" s="11" t="s">
        <v>101</v>
      </c>
      <c r="C266" s="11" t="s">
        <v>1791</v>
      </c>
      <c r="D266" s="11" t="s">
        <v>19801</v>
      </c>
      <c r="E266" s="11">
        <v>172</v>
      </c>
      <c r="F266" s="19">
        <v>46177</v>
      </c>
    </row>
    <row r="267" spans="1:6" x14ac:dyDescent="0.3">
      <c r="A267" s="3" t="s">
        <v>20067</v>
      </c>
      <c r="B267" s="11" t="s">
        <v>177</v>
      </c>
      <c r="C267" s="11" t="s">
        <v>1797</v>
      </c>
      <c r="D267" s="11" t="s">
        <v>19801</v>
      </c>
      <c r="E267" s="11">
        <v>152</v>
      </c>
      <c r="F267" s="19">
        <v>46072</v>
      </c>
    </row>
    <row r="268" spans="1:6" x14ac:dyDescent="0.3">
      <c r="A268" s="3" t="s">
        <v>20068</v>
      </c>
      <c r="B268" s="11" t="s">
        <v>362</v>
      </c>
      <c r="C268" s="11" t="s">
        <v>1797</v>
      </c>
      <c r="D268" s="11" t="s">
        <v>19801</v>
      </c>
      <c r="E268" s="11">
        <v>19</v>
      </c>
      <c r="F268" s="19">
        <v>45718</v>
      </c>
    </row>
    <row r="269" spans="1:6" x14ac:dyDescent="0.3">
      <c r="A269" s="3" t="s">
        <v>20069</v>
      </c>
      <c r="B269" s="11" t="s">
        <v>360</v>
      </c>
      <c r="C269" s="11" t="s">
        <v>1794</v>
      </c>
      <c r="D269" s="11" t="s">
        <v>19801</v>
      </c>
      <c r="E269" s="11">
        <v>191</v>
      </c>
      <c r="F269" s="19">
        <v>45971</v>
      </c>
    </row>
    <row r="270" spans="1:6" x14ac:dyDescent="0.3">
      <c r="A270" s="3" t="s">
        <v>20070</v>
      </c>
      <c r="B270" s="11" t="s">
        <v>385</v>
      </c>
      <c r="C270" s="11" t="s">
        <v>1791</v>
      </c>
      <c r="D270" s="11" t="s">
        <v>19801</v>
      </c>
      <c r="E270" s="11">
        <v>4</v>
      </c>
      <c r="F270" s="19">
        <v>45820</v>
      </c>
    </row>
    <row r="271" spans="1:6" x14ac:dyDescent="0.3">
      <c r="A271" s="3" t="s">
        <v>20071</v>
      </c>
      <c r="B271" s="11" t="s">
        <v>303</v>
      </c>
      <c r="C271" s="11" t="s">
        <v>1799</v>
      </c>
      <c r="D271" s="11" t="s">
        <v>19801</v>
      </c>
      <c r="E271" s="11">
        <v>176</v>
      </c>
      <c r="F271" s="19">
        <v>45891</v>
      </c>
    </row>
    <row r="272" spans="1:6" x14ac:dyDescent="0.3">
      <c r="A272" s="3" t="s">
        <v>20072</v>
      </c>
      <c r="B272" s="11" t="s">
        <v>393</v>
      </c>
      <c r="C272" s="11" t="s">
        <v>1797</v>
      </c>
      <c r="D272" s="11" t="s">
        <v>19803</v>
      </c>
      <c r="E272" s="11">
        <v>183</v>
      </c>
      <c r="F272" s="19">
        <v>45713</v>
      </c>
    </row>
    <row r="273" spans="1:6" x14ac:dyDescent="0.3">
      <c r="A273" s="3" t="s">
        <v>20073</v>
      </c>
      <c r="B273" s="11" t="s">
        <v>369</v>
      </c>
      <c r="C273" s="11" t="s">
        <v>1801</v>
      </c>
      <c r="D273" s="11" t="s">
        <v>19803</v>
      </c>
      <c r="E273" s="11">
        <v>40</v>
      </c>
      <c r="F273" s="19">
        <v>45730</v>
      </c>
    </row>
    <row r="274" spans="1:6" x14ac:dyDescent="0.3">
      <c r="A274" s="3" t="s">
        <v>20074</v>
      </c>
      <c r="B274" s="11" t="s">
        <v>53</v>
      </c>
      <c r="C274" s="11" t="s">
        <v>1797</v>
      </c>
      <c r="D274" s="11" t="s">
        <v>19801</v>
      </c>
      <c r="E274" s="11">
        <v>263</v>
      </c>
      <c r="F274" s="19">
        <v>45786</v>
      </c>
    </row>
    <row r="275" spans="1:6" x14ac:dyDescent="0.3">
      <c r="A275" s="3" t="s">
        <v>20075</v>
      </c>
      <c r="B275" s="11" t="s">
        <v>66</v>
      </c>
      <c r="C275" s="11" t="s">
        <v>1799</v>
      </c>
      <c r="D275" s="11" t="s">
        <v>19803</v>
      </c>
      <c r="E275" s="11">
        <v>185</v>
      </c>
      <c r="F275" s="19">
        <v>46083</v>
      </c>
    </row>
    <row r="276" spans="1:6" x14ac:dyDescent="0.3">
      <c r="A276" s="3" t="s">
        <v>20076</v>
      </c>
      <c r="B276" s="11" t="s">
        <v>395</v>
      </c>
      <c r="C276" s="11" t="s">
        <v>1794</v>
      </c>
      <c r="D276" s="11" t="s">
        <v>19803</v>
      </c>
      <c r="E276" s="11">
        <v>202</v>
      </c>
      <c r="F276" s="19">
        <v>45787</v>
      </c>
    </row>
    <row r="277" spans="1:6" x14ac:dyDescent="0.3">
      <c r="A277" s="3" t="s">
        <v>20077</v>
      </c>
      <c r="B277" s="11" t="s">
        <v>393</v>
      </c>
      <c r="C277" s="11" t="s">
        <v>1787</v>
      </c>
      <c r="D277" s="11" t="s">
        <v>19803</v>
      </c>
      <c r="E277" s="11">
        <v>63</v>
      </c>
      <c r="F277" s="19">
        <v>46099</v>
      </c>
    </row>
    <row r="278" spans="1:6" x14ac:dyDescent="0.3">
      <c r="A278" s="3" t="s">
        <v>20078</v>
      </c>
      <c r="B278" s="11" t="s">
        <v>303</v>
      </c>
      <c r="C278" s="11" t="s">
        <v>1799</v>
      </c>
      <c r="D278" s="11" t="s">
        <v>19803</v>
      </c>
      <c r="E278" s="11">
        <v>152</v>
      </c>
      <c r="F278" s="19">
        <v>45707</v>
      </c>
    </row>
    <row r="279" spans="1:6" x14ac:dyDescent="0.3">
      <c r="A279" s="3" t="s">
        <v>20079</v>
      </c>
      <c r="B279" s="11" t="s">
        <v>149</v>
      </c>
      <c r="C279" s="11" t="s">
        <v>1801</v>
      </c>
      <c r="D279" s="11" t="s">
        <v>19803</v>
      </c>
      <c r="E279" s="11">
        <v>271</v>
      </c>
      <c r="F279" s="19">
        <v>46089</v>
      </c>
    </row>
    <row r="280" spans="1:6" x14ac:dyDescent="0.3">
      <c r="A280" s="3" t="s">
        <v>20080</v>
      </c>
      <c r="B280" s="11" t="s">
        <v>53</v>
      </c>
      <c r="C280" s="11" t="s">
        <v>1799</v>
      </c>
      <c r="D280" s="11" t="s">
        <v>19801</v>
      </c>
      <c r="E280" s="11">
        <v>140</v>
      </c>
      <c r="F280" s="19">
        <v>45863</v>
      </c>
    </row>
    <row r="281" spans="1:6" x14ac:dyDescent="0.3">
      <c r="A281" s="3" t="s">
        <v>20081</v>
      </c>
      <c r="B281" s="11" t="s">
        <v>104</v>
      </c>
      <c r="C281" s="11" t="s">
        <v>1797</v>
      </c>
      <c r="D281" s="11" t="s">
        <v>19803</v>
      </c>
      <c r="E281" s="11">
        <v>90</v>
      </c>
      <c r="F281" s="19">
        <v>45993</v>
      </c>
    </row>
    <row r="282" spans="1:6" x14ac:dyDescent="0.3">
      <c r="A282" s="3" t="s">
        <v>20082</v>
      </c>
      <c r="B282" s="11" t="s">
        <v>278</v>
      </c>
      <c r="C282" s="11" t="s">
        <v>1794</v>
      </c>
      <c r="D282" s="11" t="s">
        <v>19801</v>
      </c>
      <c r="E282" s="11">
        <v>54</v>
      </c>
      <c r="F282" s="19">
        <v>45846</v>
      </c>
    </row>
    <row r="283" spans="1:6" x14ac:dyDescent="0.3">
      <c r="A283" s="3" t="s">
        <v>20083</v>
      </c>
      <c r="B283" s="11" t="s">
        <v>78</v>
      </c>
      <c r="C283" s="11" t="s">
        <v>1794</v>
      </c>
      <c r="D283" s="11" t="s">
        <v>19801</v>
      </c>
      <c r="E283" s="11">
        <v>206</v>
      </c>
      <c r="F283" s="19">
        <v>45777</v>
      </c>
    </row>
    <row r="284" spans="1:6" x14ac:dyDescent="0.3">
      <c r="A284" s="3" t="s">
        <v>20084</v>
      </c>
      <c r="B284" s="11" t="s">
        <v>364</v>
      </c>
      <c r="C284" s="11" t="s">
        <v>1797</v>
      </c>
      <c r="D284" s="11" t="s">
        <v>19801</v>
      </c>
      <c r="E284" s="11">
        <v>100</v>
      </c>
      <c r="F284" s="19">
        <v>45894</v>
      </c>
    </row>
    <row r="285" spans="1:6" x14ac:dyDescent="0.3">
      <c r="A285" s="3" t="s">
        <v>20085</v>
      </c>
      <c r="B285" s="11" t="s">
        <v>301</v>
      </c>
      <c r="C285" s="11" t="s">
        <v>1799</v>
      </c>
      <c r="D285" s="11" t="s">
        <v>19803</v>
      </c>
      <c r="E285" s="11">
        <v>96</v>
      </c>
      <c r="F285" s="19">
        <v>45926</v>
      </c>
    </row>
    <row r="286" spans="1:6" x14ac:dyDescent="0.3">
      <c r="A286" s="3" t="s">
        <v>20086</v>
      </c>
      <c r="B286" s="11" t="s">
        <v>239</v>
      </c>
      <c r="C286" s="11" t="s">
        <v>1791</v>
      </c>
      <c r="D286" s="11" t="s">
        <v>19803</v>
      </c>
      <c r="E286" s="11">
        <v>269</v>
      </c>
      <c r="F286" s="19">
        <v>45751</v>
      </c>
    </row>
    <row r="287" spans="1:6" x14ac:dyDescent="0.3">
      <c r="A287" s="3" t="s">
        <v>20087</v>
      </c>
      <c r="B287" s="11" t="s">
        <v>324</v>
      </c>
      <c r="C287" s="11" t="s">
        <v>1803</v>
      </c>
      <c r="D287" s="11" t="s">
        <v>19801</v>
      </c>
      <c r="E287" s="11">
        <v>276</v>
      </c>
      <c r="F287" s="19">
        <v>45683</v>
      </c>
    </row>
    <row r="288" spans="1:6" x14ac:dyDescent="0.3">
      <c r="A288" s="3" t="s">
        <v>20088</v>
      </c>
      <c r="B288" s="11" t="s">
        <v>241</v>
      </c>
      <c r="C288" s="11" t="s">
        <v>1791</v>
      </c>
      <c r="D288" s="11" t="s">
        <v>19803</v>
      </c>
      <c r="E288" s="11">
        <v>94</v>
      </c>
      <c r="F288" s="19">
        <v>45660</v>
      </c>
    </row>
    <row r="289" spans="1:6" x14ac:dyDescent="0.3">
      <c r="A289" s="3" t="s">
        <v>20089</v>
      </c>
      <c r="B289" s="11" t="s">
        <v>92</v>
      </c>
      <c r="C289" s="11" t="s">
        <v>1791</v>
      </c>
      <c r="D289" s="11" t="s">
        <v>19801</v>
      </c>
      <c r="E289" s="11">
        <v>215</v>
      </c>
      <c r="F289" s="19">
        <v>45829</v>
      </c>
    </row>
    <row r="290" spans="1:6" x14ac:dyDescent="0.3">
      <c r="A290" s="3" t="s">
        <v>20090</v>
      </c>
      <c r="B290" s="11" t="s">
        <v>263</v>
      </c>
      <c r="C290" s="11" t="s">
        <v>1799</v>
      </c>
      <c r="D290" s="11" t="s">
        <v>19803</v>
      </c>
      <c r="E290" s="11">
        <v>199</v>
      </c>
      <c r="F290" s="19">
        <v>45926</v>
      </c>
    </row>
    <row r="291" spans="1:6" x14ac:dyDescent="0.3">
      <c r="A291" s="3" t="s">
        <v>20091</v>
      </c>
      <c r="B291" s="11" t="s">
        <v>229</v>
      </c>
      <c r="C291" s="11" t="s">
        <v>1799</v>
      </c>
      <c r="D291" s="11" t="s">
        <v>19803</v>
      </c>
      <c r="E291" s="11">
        <v>171</v>
      </c>
      <c r="F291" s="19">
        <v>46177</v>
      </c>
    </row>
    <row r="292" spans="1:6" x14ac:dyDescent="0.3">
      <c r="A292" s="3" t="s">
        <v>20092</v>
      </c>
      <c r="B292" s="11" t="s">
        <v>32</v>
      </c>
      <c r="C292" s="11" t="s">
        <v>1789</v>
      </c>
      <c r="D292" s="11" t="s">
        <v>19803</v>
      </c>
      <c r="E292" s="11">
        <v>177</v>
      </c>
      <c r="F292" s="19">
        <v>45736</v>
      </c>
    </row>
    <row r="293" spans="1:6" x14ac:dyDescent="0.3">
      <c r="A293" s="3" t="s">
        <v>20093</v>
      </c>
      <c r="B293" s="11" t="s">
        <v>239</v>
      </c>
      <c r="C293" s="11" t="s">
        <v>1797</v>
      </c>
      <c r="D293" s="11" t="s">
        <v>19803</v>
      </c>
      <c r="E293" s="11">
        <v>226</v>
      </c>
      <c r="F293" s="19">
        <v>45910</v>
      </c>
    </row>
    <row r="294" spans="1:6" x14ac:dyDescent="0.3">
      <c r="A294" s="3" t="s">
        <v>20094</v>
      </c>
      <c r="B294" s="11" t="s">
        <v>265</v>
      </c>
      <c r="C294" s="11" t="s">
        <v>1789</v>
      </c>
      <c r="D294" s="11" t="s">
        <v>19801</v>
      </c>
      <c r="E294" s="11">
        <v>40</v>
      </c>
      <c r="F294" s="19">
        <v>46001</v>
      </c>
    </row>
    <row r="295" spans="1:6" x14ac:dyDescent="0.3">
      <c r="A295" s="3" t="s">
        <v>20095</v>
      </c>
      <c r="B295" s="11" t="s">
        <v>296</v>
      </c>
      <c r="C295" s="11" t="s">
        <v>1789</v>
      </c>
      <c r="D295" s="11" t="s">
        <v>19801</v>
      </c>
      <c r="E295" s="11">
        <v>8</v>
      </c>
      <c r="F295" s="19">
        <v>46066</v>
      </c>
    </row>
    <row r="296" spans="1:6" x14ac:dyDescent="0.3">
      <c r="A296" s="3" t="s">
        <v>20096</v>
      </c>
      <c r="B296" s="11" t="s">
        <v>241</v>
      </c>
      <c r="C296" s="11" t="s">
        <v>1789</v>
      </c>
      <c r="D296" s="11" t="s">
        <v>19801</v>
      </c>
      <c r="E296" s="11">
        <v>61</v>
      </c>
      <c r="F296" s="19">
        <v>46111</v>
      </c>
    </row>
    <row r="297" spans="1:6" x14ac:dyDescent="0.3">
      <c r="A297" s="3" t="s">
        <v>20097</v>
      </c>
      <c r="B297" s="11" t="s">
        <v>200</v>
      </c>
      <c r="C297" s="11" t="s">
        <v>1799</v>
      </c>
      <c r="D297" s="11" t="s">
        <v>19803</v>
      </c>
      <c r="E297" s="11">
        <v>35</v>
      </c>
      <c r="F297" s="19">
        <v>45763</v>
      </c>
    </row>
    <row r="298" spans="1:6" x14ac:dyDescent="0.3">
      <c r="A298" s="3" t="s">
        <v>20098</v>
      </c>
      <c r="B298" s="11" t="s">
        <v>263</v>
      </c>
      <c r="C298" s="11" t="s">
        <v>1791</v>
      </c>
      <c r="D298" s="11" t="s">
        <v>19801</v>
      </c>
      <c r="E298" s="11">
        <v>279</v>
      </c>
      <c r="F298" s="19">
        <v>45901</v>
      </c>
    </row>
    <row r="299" spans="1:6" x14ac:dyDescent="0.3">
      <c r="A299" s="3" t="s">
        <v>20099</v>
      </c>
      <c r="B299" s="11" t="s">
        <v>109</v>
      </c>
      <c r="C299" s="11" t="s">
        <v>1799</v>
      </c>
      <c r="D299" s="11" t="s">
        <v>19801</v>
      </c>
      <c r="E299" s="11">
        <v>86</v>
      </c>
      <c r="F299" s="19">
        <v>45990</v>
      </c>
    </row>
    <row r="300" spans="1:6" x14ac:dyDescent="0.3">
      <c r="A300" s="3" t="s">
        <v>20100</v>
      </c>
      <c r="B300" s="11" t="s">
        <v>13</v>
      </c>
      <c r="C300" s="11" t="s">
        <v>1789</v>
      </c>
      <c r="D300" s="11" t="s">
        <v>19801</v>
      </c>
      <c r="E300" s="11">
        <v>193</v>
      </c>
      <c r="F300" s="19">
        <v>46021</v>
      </c>
    </row>
    <row r="301" spans="1:6" x14ac:dyDescent="0.3">
      <c r="A301" s="3" t="s">
        <v>20101</v>
      </c>
      <c r="B301" s="11" t="s">
        <v>171</v>
      </c>
      <c r="C301" s="11" t="s">
        <v>1787</v>
      </c>
      <c r="D301" s="11" t="s">
        <v>19801</v>
      </c>
      <c r="E301" s="11">
        <v>197</v>
      </c>
      <c r="F301" s="19">
        <v>46010</v>
      </c>
    </row>
    <row r="302" spans="1:6" x14ac:dyDescent="0.3">
      <c r="A302" s="3" t="s">
        <v>20102</v>
      </c>
      <c r="B302" s="11" t="s">
        <v>69</v>
      </c>
      <c r="C302" s="11" t="s">
        <v>1799</v>
      </c>
      <c r="D302" s="11" t="s">
        <v>19801</v>
      </c>
      <c r="E302" s="11">
        <v>27</v>
      </c>
      <c r="F302" s="19">
        <v>46005</v>
      </c>
    </row>
    <row r="303" spans="1:6" x14ac:dyDescent="0.3">
      <c r="A303" s="3" t="s">
        <v>20103</v>
      </c>
      <c r="B303" s="11" t="s">
        <v>143</v>
      </c>
      <c r="C303" s="11" t="s">
        <v>1801</v>
      </c>
      <c r="D303" s="11" t="s">
        <v>19803</v>
      </c>
      <c r="E303" s="11">
        <v>152</v>
      </c>
      <c r="F303" s="19">
        <v>45715</v>
      </c>
    </row>
    <row r="304" spans="1:6" x14ac:dyDescent="0.3">
      <c r="A304" s="3" t="s">
        <v>20104</v>
      </c>
      <c r="B304" s="11" t="s">
        <v>278</v>
      </c>
      <c r="C304" s="11" t="s">
        <v>1803</v>
      </c>
      <c r="D304" s="11" t="s">
        <v>19801</v>
      </c>
      <c r="E304" s="11">
        <v>162</v>
      </c>
      <c r="F304" s="19">
        <v>45946</v>
      </c>
    </row>
    <row r="305" spans="1:6" x14ac:dyDescent="0.3">
      <c r="A305" s="3" t="s">
        <v>20105</v>
      </c>
      <c r="B305" s="11" t="s">
        <v>57</v>
      </c>
      <c r="C305" s="11" t="s">
        <v>1789</v>
      </c>
      <c r="D305" s="11" t="s">
        <v>19803</v>
      </c>
      <c r="E305" s="11">
        <v>248</v>
      </c>
      <c r="F305" s="19">
        <v>46160</v>
      </c>
    </row>
    <row r="306" spans="1:6" x14ac:dyDescent="0.3">
      <c r="A306" s="3" t="s">
        <v>20106</v>
      </c>
      <c r="B306" s="11" t="s">
        <v>149</v>
      </c>
      <c r="C306" s="11" t="s">
        <v>1801</v>
      </c>
      <c r="D306" s="11" t="s">
        <v>19803</v>
      </c>
      <c r="E306" s="11">
        <v>64</v>
      </c>
      <c r="F306" s="19">
        <v>45704</v>
      </c>
    </row>
    <row r="307" spans="1:6" x14ac:dyDescent="0.3">
      <c r="A307" s="3" t="s">
        <v>20107</v>
      </c>
      <c r="B307" s="11" t="s">
        <v>107</v>
      </c>
      <c r="C307" s="11" t="s">
        <v>1787</v>
      </c>
      <c r="D307" s="11" t="s">
        <v>19803</v>
      </c>
      <c r="E307" s="11">
        <v>280</v>
      </c>
      <c r="F307" s="19">
        <v>45915</v>
      </c>
    </row>
    <row r="308" spans="1:6" x14ac:dyDescent="0.3">
      <c r="A308" s="3" t="s">
        <v>20108</v>
      </c>
      <c r="B308" s="11" t="s">
        <v>301</v>
      </c>
      <c r="C308" s="11" t="s">
        <v>1797</v>
      </c>
      <c r="D308" s="11" t="s">
        <v>19801</v>
      </c>
      <c r="E308" s="11">
        <v>58</v>
      </c>
      <c r="F308" s="19">
        <v>45919</v>
      </c>
    </row>
    <row r="309" spans="1:6" x14ac:dyDescent="0.3">
      <c r="A309" s="3" t="s">
        <v>20109</v>
      </c>
      <c r="B309" s="11" t="s">
        <v>165</v>
      </c>
      <c r="C309" s="11" t="s">
        <v>1787</v>
      </c>
      <c r="D309" s="11" t="s">
        <v>19803</v>
      </c>
      <c r="E309" s="11">
        <v>34</v>
      </c>
      <c r="F309" s="19">
        <v>45880</v>
      </c>
    </row>
    <row r="310" spans="1:6" x14ac:dyDescent="0.3">
      <c r="A310" s="3" t="s">
        <v>20110</v>
      </c>
      <c r="B310" s="11" t="s">
        <v>190</v>
      </c>
      <c r="C310" s="11" t="s">
        <v>1801</v>
      </c>
      <c r="D310" s="11" t="s">
        <v>19803</v>
      </c>
      <c r="E310" s="11">
        <v>125</v>
      </c>
      <c r="F310" s="19">
        <v>45840</v>
      </c>
    </row>
    <row r="311" spans="1:6" x14ac:dyDescent="0.3">
      <c r="A311" s="3" t="s">
        <v>20111</v>
      </c>
      <c r="B311" s="11" t="s">
        <v>140</v>
      </c>
      <c r="C311" s="11" t="s">
        <v>1789</v>
      </c>
      <c r="D311" s="11" t="s">
        <v>19803</v>
      </c>
      <c r="E311" s="11">
        <v>89</v>
      </c>
      <c r="F311" s="19">
        <v>45900</v>
      </c>
    </row>
    <row r="312" spans="1:6" x14ac:dyDescent="0.3">
      <c r="A312" s="3" t="s">
        <v>20112</v>
      </c>
      <c r="B312" s="11" t="s">
        <v>107</v>
      </c>
      <c r="C312" s="11" t="s">
        <v>1801</v>
      </c>
      <c r="D312" s="11" t="s">
        <v>19801</v>
      </c>
      <c r="E312" s="11">
        <v>134</v>
      </c>
      <c r="F312" s="19">
        <v>45919</v>
      </c>
    </row>
    <row r="313" spans="1:6" x14ac:dyDescent="0.3">
      <c r="A313" s="3" t="s">
        <v>20113</v>
      </c>
      <c r="B313" s="11" t="s">
        <v>107</v>
      </c>
      <c r="C313" s="11" t="s">
        <v>1797</v>
      </c>
      <c r="D313" s="11" t="s">
        <v>19803</v>
      </c>
      <c r="E313" s="11">
        <v>161</v>
      </c>
      <c r="F313" s="19">
        <v>45977</v>
      </c>
    </row>
    <row r="314" spans="1:6" x14ac:dyDescent="0.3">
      <c r="A314" s="3" t="s">
        <v>20114</v>
      </c>
      <c r="B314" s="11" t="s">
        <v>109</v>
      </c>
      <c r="C314" s="11" t="s">
        <v>1799</v>
      </c>
      <c r="D314" s="11" t="s">
        <v>19801</v>
      </c>
      <c r="E314" s="11">
        <v>35</v>
      </c>
      <c r="F314" s="19">
        <v>45889</v>
      </c>
    </row>
    <row r="315" spans="1:6" x14ac:dyDescent="0.3">
      <c r="A315" s="3" t="s">
        <v>20115</v>
      </c>
      <c r="B315" s="11" t="s">
        <v>258</v>
      </c>
      <c r="C315" s="11" t="s">
        <v>1794</v>
      </c>
      <c r="D315" s="11" t="s">
        <v>19801</v>
      </c>
      <c r="E315" s="11">
        <v>43</v>
      </c>
      <c r="F315" s="19">
        <v>46061</v>
      </c>
    </row>
    <row r="316" spans="1:6" x14ac:dyDescent="0.3">
      <c r="A316" s="3" t="s">
        <v>20116</v>
      </c>
      <c r="B316" s="11" t="s">
        <v>332</v>
      </c>
      <c r="C316" s="11" t="s">
        <v>1803</v>
      </c>
      <c r="D316" s="11" t="s">
        <v>19803</v>
      </c>
      <c r="E316" s="11">
        <v>271</v>
      </c>
      <c r="F316" s="19">
        <v>45693</v>
      </c>
    </row>
    <row r="317" spans="1:6" x14ac:dyDescent="0.3">
      <c r="A317" s="3" t="s">
        <v>20117</v>
      </c>
      <c r="B317" s="11" t="s">
        <v>149</v>
      </c>
      <c r="C317" s="11" t="s">
        <v>1801</v>
      </c>
      <c r="D317" s="11" t="s">
        <v>19801</v>
      </c>
      <c r="E317" s="11">
        <v>47</v>
      </c>
      <c r="F317" s="19">
        <v>46052</v>
      </c>
    </row>
    <row r="318" spans="1:6" x14ac:dyDescent="0.3">
      <c r="A318" s="3" t="s">
        <v>20118</v>
      </c>
      <c r="B318" s="11" t="s">
        <v>133</v>
      </c>
      <c r="C318" s="11" t="s">
        <v>1787</v>
      </c>
      <c r="D318" s="11" t="s">
        <v>19801</v>
      </c>
      <c r="E318" s="11">
        <v>91</v>
      </c>
      <c r="F318" s="19">
        <v>46141</v>
      </c>
    </row>
    <row r="319" spans="1:6" x14ac:dyDescent="0.3">
      <c r="A319" s="3" t="s">
        <v>20119</v>
      </c>
      <c r="B319" s="11" t="s">
        <v>203</v>
      </c>
      <c r="C319" s="11" t="s">
        <v>1799</v>
      </c>
      <c r="D319" s="11" t="s">
        <v>19803</v>
      </c>
      <c r="E319" s="11">
        <v>100</v>
      </c>
      <c r="F319" s="19">
        <v>45678</v>
      </c>
    </row>
    <row r="320" spans="1:6" x14ac:dyDescent="0.3">
      <c r="A320" s="3" t="s">
        <v>20120</v>
      </c>
      <c r="B320" s="11" t="s">
        <v>241</v>
      </c>
      <c r="C320" s="11" t="s">
        <v>1791</v>
      </c>
      <c r="D320" s="11" t="s">
        <v>19801</v>
      </c>
      <c r="E320" s="11">
        <v>66</v>
      </c>
      <c r="F320" s="19">
        <v>46124</v>
      </c>
    </row>
    <row r="321" spans="1:6" x14ac:dyDescent="0.3">
      <c r="A321" s="3" t="s">
        <v>20121</v>
      </c>
      <c r="B321" s="11" t="s">
        <v>366</v>
      </c>
      <c r="C321" s="11" t="s">
        <v>1787</v>
      </c>
      <c r="D321" s="11" t="s">
        <v>19801</v>
      </c>
      <c r="E321" s="11">
        <v>287</v>
      </c>
      <c r="F321" s="19">
        <v>45958</v>
      </c>
    </row>
    <row r="322" spans="1:6" x14ac:dyDescent="0.3">
      <c r="A322" s="3" t="s">
        <v>20122</v>
      </c>
      <c r="B322" s="11" t="s">
        <v>369</v>
      </c>
      <c r="C322" s="11" t="s">
        <v>1803</v>
      </c>
      <c r="D322" s="11" t="s">
        <v>19803</v>
      </c>
      <c r="E322" s="11">
        <v>159</v>
      </c>
      <c r="F322" s="19">
        <v>46087</v>
      </c>
    </row>
    <row r="323" spans="1:6" x14ac:dyDescent="0.3">
      <c r="A323" s="3" t="s">
        <v>20123</v>
      </c>
      <c r="B323" s="11" t="s">
        <v>292</v>
      </c>
      <c r="C323" s="11" t="s">
        <v>1801</v>
      </c>
      <c r="D323" s="11" t="s">
        <v>19801</v>
      </c>
      <c r="E323" s="11">
        <v>279</v>
      </c>
      <c r="F323" s="19">
        <v>45772</v>
      </c>
    </row>
    <row r="324" spans="1:6" x14ac:dyDescent="0.3">
      <c r="A324" s="3" t="s">
        <v>20124</v>
      </c>
      <c r="B324" s="11" t="s">
        <v>282</v>
      </c>
      <c r="C324" s="11" t="s">
        <v>1797</v>
      </c>
      <c r="D324" s="11" t="s">
        <v>19801</v>
      </c>
      <c r="E324" s="11">
        <v>225</v>
      </c>
      <c r="F324" s="19">
        <v>45952</v>
      </c>
    </row>
    <row r="325" spans="1:6" x14ac:dyDescent="0.3">
      <c r="A325" s="3" t="s">
        <v>20125</v>
      </c>
      <c r="B325" s="11" t="s">
        <v>301</v>
      </c>
      <c r="C325" s="11" t="s">
        <v>1803</v>
      </c>
      <c r="D325" s="11" t="s">
        <v>19803</v>
      </c>
      <c r="E325" s="11">
        <v>206</v>
      </c>
      <c r="F325" s="19">
        <v>46163</v>
      </c>
    </row>
    <row r="326" spans="1:6" x14ac:dyDescent="0.3">
      <c r="A326" s="3" t="s">
        <v>20126</v>
      </c>
      <c r="B326" s="11" t="s">
        <v>322</v>
      </c>
      <c r="C326" s="11" t="s">
        <v>1794</v>
      </c>
      <c r="D326" s="11" t="s">
        <v>19801</v>
      </c>
      <c r="E326" s="11">
        <v>216</v>
      </c>
      <c r="F326" s="19">
        <v>45778</v>
      </c>
    </row>
    <row r="327" spans="1:6" x14ac:dyDescent="0.3">
      <c r="A327" s="3" t="s">
        <v>20127</v>
      </c>
      <c r="B327" s="11" t="s">
        <v>155</v>
      </c>
      <c r="C327" s="11" t="s">
        <v>1791</v>
      </c>
      <c r="D327" s="11" t="s">
        <v>19803</v>
      </c>
      <c r="E327" s="11">
        <v>40</v>
      </c>
      <c r="F327" s="19">
        <v>46081</v>
      </c>
    </row>
    <row r="328" spans="1:6" x14ac:dyDescent="0.3">
      <c r="A328" s="3" t="s">
        <v>20128</v>
      </c>
      <c r="B328" s="11" t="s">
        <v>278</v>
      </c>
      <c r="C328" s="11" t="s">
        <v>1799</v>
      </c>
      <c r="D328" s="11" t="s">
        <v>19801</v>
      </c>
      <c r="E328" s="11">
        <v>101</v>
      </c>
      <c r="F328" s="19">
        <v>45721</v>
      </c>
    </row>
    <row r="329" spans="1:6" x14ac:dyDescent="0.3">
      <c r="A329" s="3" t="s">
        <v>20129</v>
      </c>
      <c r="B329" s="11" t="s">
        <v>78</v>
      </c>
      <c r="C329" s="11" t="s">
        <v>1803</v>
      </c>
      <c r="D329" s="11" t="s">
        <v>19801</v>
      </c>
      <c r="E329" s="11">
        <v>17</v>
      </c>
      <c r="F329" s="19">
        <v>46155</v>
      </c>
    </row>
    <row r="330" spans="1:6" x14ac:dyDescent="0.3">
      <c r="A330" s="3" t="s">
        <v>20130</v>
      </c>
      <c r="B330" s="11" t="s">
        <v>211</v>
      </c>
      <c r="C330" s="11" t="s">
        <v>1789</v>
      </c>
      <c r="D330" s="11" t="s">
        <v>19803</v>
      </c>
      <c r="E330" s="11">
        <v>29</v>
      </c>
      <c r="F330" s="19">
        <v>46134</v>
      </c>
    </row>
    <row r="331" spans="1:6" x14ac:dyDescent="0.3">
      <c r="A331" s="3" t="s">
        <v>20131</v>
      </c>
      <c r="B331" s="11" t="s">
        <v>294</v>
      </c>
      <c r="C331" s="11" t="s">
        <v>1803</v>
      </c>
      <c r="D331" s="11" t="s">
        <v>19803</v>
      </c>
      <c r="E331" s="11">
        <v>210</v>
      </c>
      <c r="F331" s="19">
        <v>45780</v>
      </c>
    </row>
    <row r="332" spans="1:6" x14ac:dyDescent="0.3">
      <c r="A332" s="3" t="s">
        <v>20132</v>
      </c>
      <c r="B332" s="11" t="s">
        <v>397</v>
      </c>
      <c r="C332" s="11" t="s">
        <v>1797</v>
      </c>
      <c r="D332" s="11" t="s">
        <v>19801</v>
      </c>
      <c r="E332" s="11">
        <v>155</v>
      </c>
      <c r="F332" s="19">
        <v>45784</v>
      </c>
    </row>
    <row r="333" spans="1:6" x14ac:dyDescent="0.3">
      <c r="A333" s="3" t="s">
        <v>20133</v>
      </c>
      <c r="B333" s="11" t="s">
        <v>373</v>
      </c>
      <c r="C333" s="11" t="s">
        <v>1789</v>
      </c>
      <c r="D333" s="11" t="s">
        <v>19803</v>
      </c>
      <c r="E333" s="11">
        <v>204</v>
      </c>
      <c r="F333" s="19">
        <v>45884</v>
      </c>
    </row>
    <row r="334" spans="1:6" x14ac:dyDescent="0.3">
      <c r="A334" s="3" t="s">
        <v>20134</v>
      </c>
      <c r="B334" s="11" t="s">
        <v>162</v>
      </c>
      <c r="C334" s="11" t="s">
        <v>1791</v>
      </c>
      <c r="D334" s="11" t="s">
        <v>19803</v>
      </c>
      <c r="E334" s="11">
        <v>11</v>
      </c>
      <c r="F334" s="19">
        <v>45778</v>
      </c>
    </row>
    <row r="335" spans="1:6" x14ac:dyDescent="0.3">
      <c r="A335" s="3" t="s">
        <v>20135</v>
      </c>
      <c r="B335" s="11" t="s">
        <v>292</v>
      </c>
      <c r="C335" s="11" t="s">
        <v>1803</v>
      </c>
      <c r="D335" s="11" t="s">
        <v>19803</v>
      </c>
      <c r="E335" s="11">
        <v>266</v>
      </c>
      <c r="F335" s="19">
        <v>46187</v>
      </c>
    </row>
    <row r="336" spans="1:6" x14ac:dyDescent="0.3">
      <c r="A336" s="3" t="s">
        <v>20136</v>
      </c>
      <c r="B336" s="11" t="s">
        <v>292</v>
      </c>
      <c r="C336" s="11" t="s">
        <v>1789</v>
      </c>
      <c r="D336" s="11" t="s">
        <v>19803</v>
      </c>
      <c r="E336" s="11">
        <v>54</v>
      </c>
      <c r="F336" s="19">
        <v>45659</v>
      </c>
    </row>
    <row r="337" spans="1:6" x14ac:dyDescent="0.3">
      <c r="A337" s="3" t="s">
        <v>20137</v>
      </c>
      <c r="B337" s="11" t="s">
        <v>128</v>
      </c>
      <c r="C337" s="11" t="s">
        <v>1803</v>
      </c>
      <c r="D337" s="11" t="s">
        <v>19801</v>
      </c>
      <c r="E337" s="11">
        <v>16</v>
      </c>
      <c r="F337" s="19">
        <v>45962</v>
      </c>
    </row>
    <row r="338" spans="1:6" x14ac:dyDescent="0.3">
      <c r="A338" s="3" t="s">
        <v>20138</v>
      </c>
      <c r="B338" s="11" t="s">
        <v>376</v>
      </c>
      <c r="C338" s="11" t="s">
        <v>1801</v>
      </c>
      <c r="D338" s="11" t="s">
        <v>19801</v>
      </c>
      <c r="E338" s="11">
        <v>220</v>
      </c>
      <c r="F338" s="19">
        <v>46016</v>
      </c>
    </row>
    <row r="339" spans="1:6" x14ac:dyDescent="0.3">
      <c r="A339" s="3" t="s">
        <v>20139</v>
      </c>
      <c r="B339" s="11" t="s">
        <v>155</v>
      </c>
      <c r="C339" s="11" t="s">
        <v>1787</v>
      </c>
      <c r="D339" s="11" t="s">
        <v>19801</v>
      </c>
      <c r="E339" s="11">
        <v>4</v>
      </c>
      <c r="F339" s="19">
        <v>45854</v>
      </c>
    </row>
    <row r="340" spans="1:6" x14ac:dyDescent="0.3">
      <c r="A340" s="3" t="s">
        <v>20140</v>
      </c>
      <c r="B340" s="11" t="s">
        <v>73</v>
      </c>
      <c r="C340" s="11" t="s">
        <v>1789</v>
      </c>
      <c r="D340" s="11" t="s">
        <v>19801</v>
      </c>
      <c r="E340" s="11">
        <v>195</v>
      </c>
      <c r="F340" s="19">
        <v>45730</v>
      </c>
    </row>
    <row r="341" spans="1:6" x14ac:dyDescent="0.3">
      <c r="A341" s="3" t="s">
        <v>20141</v>
      </c>
      <c r="B341" s="11" t="s">
        <v>360</v>
      </c>
      <c r="C341" s="11" t="s">
        <v>1801</v>
      </c>
      <c r="D341" s="11" t="s">
        <v>19801</v>
      </c>
      <c r="E341" s="11">
        <v>54</v>
      </c>
      <c r="F341" s="19">
        <v>45876</v>
      </c>
    </row>
    <row r="342" spans="1:6" x14ac:dyDescent="0.3">
      <c r="A342" s="3" t="s">
        <v>20142</v>
      </c>
      <c r="B342" s="11" t="s">
        <v>160</v>
      </c>
      <c r="C342" s="11" t="s">
        <v>1789</v>
      </c>
      <c r="D342" s="11" t="s">
        <v>19803</v>
      </c>
      <c r="E342" s="11">
        <v>285</v>
      </c>
      <c r="F342" s="19">
        <v>45838</v>
      </c>
    </row>
    <row r="343" spans="1:6" x14ac:dyDescent="0.3">
      <c r="A343" s="3" t="s">
        <v>20143</v>
      </c>
      <c r="B343" s="11" t="s">
        <v>340</v>
      </c>
      <c r="C343" s="11" t="s">
        <v>1801</v>
      </c>
      <c r="D343" s="11" t="s">
        <v>19801</v>
      </c>
      <c r="E343" s="11">
        <v>216</v>
      </c>
      <c r="F343" s="19">
        <v>45676</v>
      </c>
    </row>
    <row r="344" spans="1:6" x14ac:dyDescent="0.3">
      <c r="A344" s="3" t="s">
        <v>20144</v>
      </c>
      <c r="B344" s="11" t="s">
        <v>282</v>
      </c>
      <c r="C344" s="11" t="s">
        <v>1794</v>
      </c>
      <c r="D344" s="11" t="s">
        <v>19801</v>
      </c>
      <c r="E344" s="11">
        <v>121</v>
      </c>
      <c r="F344" s="19">
        <v>45861</v>
      </c>
    </row>
    <row r="345" spans="1:6" x14ac:dyDescent="0.3">
      <c r="A345" s="3" t="s">
        <v>20145</v>
      </c>
      <c r="B345" s="11" t="s">
        <v>85</v>
      </c>
      <c r="C345" s="11" t="s">
        <v>1787</v>
      </c>
      <c r="D345" s="11" t="s">
        <v>19803</v>
      </c>
      <c r="E345" s="11">
        <v>229</v>
      </c>
      <c r="F345" s="19">
        <v>46094</v>
      </c>
    </row>
    <row r="346" spans="1:6" x14ac:dyDescent="0.3">
      <c r="A346" s="3" t="s">
        <v>20146</v>
      </c>
      <c r="B346" s="11" t="s">
        <v>27</v>
      </c>
      <c r="C346" s="11" t="s">
        <v>1789</v>
      </c>
      <c r="D346" s="11" t="s">
        <v>19803</v>
      </c>
      <c r="E346" s="11">
        <v>286</v>
      </c>
      <c r="F346" s="19">
        <v>45913</v>
      </c>
    </row>
    <row r="347" spans="1:6" x14ac:dyDescent="0.3">
      <c r="A347" s="3" t="s">
        <v>20147</v>
      </c>
      <c r="B347" s="11" t="s">
        <v>256</v>
      </c>
      <c r="C347" s="11" t="s">
        <v>1803</v>
      </c>
      <c r="D347" s="11" t="s">
        <v>19803</v>
      </c>
      <c r="E347" s="11">
        <v>269</v>
      </c>
      <c r="F347" s="19">
        <v>45661</v>
      </c>
    </row>
    <row r="348" spans="1:6" x14ac:dyDescent="0.3">
      <c r="A348" s="3" t="s">
        <v>20148</v>
      </c>
      <c r="B348" s="11" t="s">
        <v>376</v>
      </c>
      <c r="C348" s="11" t="s">
        <v>1789</v>
      </c>
      <c r="D348" s="11" t="s">
        <v>19801</v>
      </c>
      <c r="E348" s="11">
        <v>98</v>
      </c>
      <c r="F348" s="19">
        <v>45751</v>
      </c>
    </row>
    <row r="349" spans="1:6" x14ac:dyDescent="0.3">
      <c r="A349" s="3" t="s">
        <v>20149</v>
      </c>
      <c r="B349" s="11" t="s">
        <v>157</v>
      </c>
      <c r="C349" s="11" t="s">
        <v>1794</v>
      </c>
      <c r="D349" s="11" t="s">
        <v>19801</v>
      </c>
      <c r="E349" s="11">
        <v>44</v>
      </c>
      <c r="F349" s="19">
        <v>46095</v>
      </c>
    </row>
    <row r="350" spans="1:6" x14ac:dyDescent="0.3">
      <c r="A350" s="3" t="s">
        <v>20150</v>
      </c>
      <c r="B350" s="11" t="s">
        <v>389</v>
      </c>
      <c r="C350" s="11" t="s">
        <v>1794</v>
      </c>
      <c r="D350" s="11" t="s">
        <v>19801</v>
      </c>
      <c r="E350" s="11">
        <v>246</v>
      </c>
      <c r="F350" s="19">
        <v>46065</v>
      </c>
    </row>
    <row r="351" spans="1:6" x14ac:dyDescent="0.3">
      <c r="A351" s="3" t="s">
        <v>20151</v>
      </c>
      <c r="B351" s="11" t="s">
        <v>399</v>
      </c>
      <c r="C351" s="11" t="s">
        <v>1803</v>
      </c>
      <c r="D351" s="11" t="s">
        <v>19801</v>
      </c>
      <c r="E351" s="11">
        <v>93</v>
      </c>
      <c r="F351" s="19">
        <v>46120</v>
      </c>
    </row>
    <row r="352" spans="1:6" x14ac:dyDescent="0.3">
      <c r="A352" s="3" t="s">
        <v>20152</v>
      </c>
      <c r="B352" s="11" t="s">
        <v>57</v>
      </c>
      <c r="C352" s="11" t="s">
        <v>1799</v>
      </c>
      <c r="D352" s="11" t="s">
        <v>19801</v>
      </c>
      <c r="E352" s="11">
        <v>280</v>
      </c>
      <c r="F352" s="19">
        <v>45920</v>
      </c>
    </row>
    <row r="353" spans="1:6" x14ac:dyDescent="0.3">
      <c r="A353" s="3" t="s">
        <v>20153</v>
      </c>
      <c r="B353" s="11" t="s">
        <v>380</v>
      </c>
      <c r="C353" s="11" t="s">
        <v>1791</v>
      </c>
      <c r="D353" s="11" t="s">
        <v>19803</v>
      </c>
      <c r="E353" s="11">
        <v>146</v>
      </c>
      <c r="F353" s="19">
        <v>45673</v>
      </c>
    </row>
    <row r="354" spans="1:6" x14ac:dyDescent="0.3">
      <c r="A354" s="3" t="s">
        <v>20154</v>
      </c>
      <c r="B354" s="11" t="s">
        <v>76</v>
      </c>
      <c r="C354" s="11" t="s">
        <v>1801</v>
      </c>
      <c r="D354" s="11" t="s">
        <v>19803</v>
      </c>
      <c r="E354" s="11">
        <v>208</v>
      </c>
      <c r="F354" s="19">
        <v>45763</v>
      </c>
    </row>
    <row r="355" spans="1:6" x14ac:dyDescent="0.3">
      <c r="A355" s="3" t="s">
        <v>20155</v>
      </c>
      <c r="B355" s="11" t="s">
        <v>322</v>
      </c>
      <c r="C355" s="11" t="s">
        <v>1801</v>
      </c>
      <c r="D355" s="11" t="s">
        <v>19801</v>
      </c>
      <c r="E355" s="11">
        <v>14</v>
      </c>
      <c r="F355" s="19">
        <v>45876</v>
      </c>
    </row>
    <row r="356" spans="1:6" x14ac:dyDescent="0.3">
      <c r="A356" s="3" t="s">
        <v>20156</v>
      </c>
      <c r="B356" s="11" t="s">
        <v>382</v>
      </c>
      <c r="C356" s="11" t="s">
        <v>1794</v>
      </c>
      <c r="D356" s="11" t="s">
        <v>19803</v>
      </c>
      <c r="E356" s="11">
        <v>162</v>
      </c>
      <c r="F356" s="19">
        <v>45676</v>
      </c>
    </row>
    <row r="357" spans="1:6" x14ac:dyDescent="0.3">
      <c r="A357" s="3" t="s">
        <v>20157</v>
      </c>
      <c r="B357" s="11" t="s">
        <v>269</v>
      </c>
      <c r="C357" s="11" t="s">
        <v>1797</v>
      </c>
      <c r="D357" s="11" t="s">
        <v>19803</v>
      </c>
      <c r="E357" s="11">
        <v>50</v>
      </c>
      <c r="F357" s="19">
        <v>46175</v>
      </c>
    </row>
    <row r="358" spans="1:6" x14ac:dyDescent="0.3">
      <c r="A358" s="3" t="s">
        <v>20158</v>
      </c>
      <c r="B358" s="11" t="s">
        <v>397</v>
      </c>
      <c r="C358" s="11" t="s">
        <v>1787</v>
      </c>
      <c r="D358" s="11" t="s">
        <v>19801</v>
      </c>
      <c r="E358" s="11">
        <v>140</v>
      </c>
      <c r="F358" s="19">
        <v>45856</v>
      </c>
    </row>
    <row r="359" spans="1:6" x14ac:dyDescent="0.3">
      <c r="A359" s="3" t="s">
        <v>20159</v>
      </c>
      <c r="B359" s="11" t="s">
        <v>104</v>
      </c>
      <c r="C359" s="11" t="s">
        <v>1794</v>
      </c>
      <c r="D359" s="11" t="s">
        <v>19803</v>
      </c>
      <c r="E359" s="11">
        <v>147</v>
      </c>
      <c r="F359" s="19">
        <v>45700</v>
      </c>
    </row>
    <row r="360" spans="1:6" x14ac:dyDescent="0.3">
      <c r="A360" s="3" t="s">
        <v>20160</v>
      </c>
      <c r="B360" s="11" t="s">
        <v>226</v>
      </c>
      <c r="C360" s="11" t="s">
        <v>1797</v>
      </c>
      <c r="D360" s="11" t="s">
        <v>19803</v>
      </c>
      <c r="E360" s="11">
        <v>128</v>
      </c>
      <c r="F360" s="19">
        <v>45772</v>
      </c>
    </row>
    <row r="361" spans="1:6" x14ac:dyDescent="0.3">
      <c r="A361" s="3" t="s">
        <v>20161</v>
      </c>
      <c r="B361" s="11" t="s">
        <v>66</v>
      </c>
      <c r="C361" s="11" t="s">
        <v>1799</v>
      </c>
      <c r="D361" s="11" t="s">
        <v>19803</v>
      </c>
      <c r="E361" s="11">
        <v>1</v>
      </c>
      <c r="F361" s="19">
        <v>45927</v>
      </c>
    </row>
    <row r="362" spans="1:6" x14ac:dyDescent="0.3">
      <c r="A362" s="3" t="s">
        <v>20162</v>
      </c>
      <c r="B362" s="11" t="s">
        <v>360</v>
      </c>
      <c r="C362" s="11" t="s">
        <v>1787</v>
      </c>
      <c r="D362" s="11" t="s">
        <v>19803</v>
      </c>
      <c r="E362" s="11">
        <v>282</v>
      </c>
      <c r="F362" s="19">
        <v>46167</v>
      </c>
    </row>
    <row r="363" spans="1:6" x14ac:dyDescent="0.3">
      <c r="A363" s="3" t="s">
        <v>20163</v>
      </c>
      <c r="B363" s="11" t="s">
        <v>42</v>
      </c>
      <c r="C363" s="11" t="s">
        <v>1791</v>
      </c>
      <c r="D363" s="11" t="s">
        <v>19801</v>
      </c>
      <c r="E363" s="11">
        <v>296</v>
      </c>
      <c r="F363" s="19">
        <v>45748</v>
      </c>
    </row>
    <row r="364" spans="1:6" x14ac:dyDescent="0.3">
      <c r="A364" s="3" t="s">
        <v>20164</v>
      </c>
      <c r="B364" s="11" t="s">
        <v>350</v>
      </c>
      <c r="C364" s="11" t="s">
        <v>1791</v>
      </c>
      <c r="D364" s="11" t="s">
        <v>19803</v>
      </c>
      <c r="E364" s="11">
        <v>11</v>
      </c>
      <c r="F364" s="19">
        <v>45960</v>
      </c>
    </row>
    <row r="365" spans="1:6" x14ac:dyDescent="0.3">
      <c r="A365" s="3" t="s">
        <v>20165</v>
      </c>
      <c r="B365" s="11" t="s">
        <v>269</v>
      </c>
      <c r="C365" s="11" t="s">
        <v>1797</v>
      </c>
      <c r="D365" s="11" t="s">
        <v>19801</v>
      </c>
      <c r="E365" s="11">
        <v>133</v>
      </c>
      <c r="F365" s="19">
        <v>45968</v>
      </c>
    </row>
    <row r="366" spans="1:6" x14ac:dyDescent="0.3">
      <c r="A366" s="3" t="s">
        <v>20166</v>
      </c>
      <c r="B366" s="11" t="s">
        <v>62</v>
      </c>
      <c r="C366" s="11" t="s">
        <v>1801</v>
      </c>
      <c r="D366" s="11" t="s">
        <v>19803</v>
      </c>
      <c r="E366" s="11">
        <v>182</v>
      </c>
      <c r="F366" s="19">
        <v>46161</v>
      </c>
    </row>
    <row r="367" spans="1:6" x14ac:dyDescent="0.3">
      <c r="A367" s="3" t="s">
        <v>20167</v>
      </c>
      <c r="B367" s="11" t="s">
        <v>57</v>
      </c>
      <c r="C367" s="11" t="s">
        <v>1789</v>
      </c>
      <c r="D367" s="11" t="s">
        <v>19801</v>
      </c>
      <c r="E367" s="11">
        <v>6</v>
      </c>
      <c r="F367" s="19">
        <v>45925</v>
      </c>
    </row>
    <row r="368" spans="1:6" x14ac:dyDescent="0.3">
      <c r="A368" s="3" t="s">
        <v>20168</v>
      </c>
      <c r="B368" s="11" t="s">
        <v>391</v>
      </c>
      <c r="C368" s="11" t="s">
        <v>1799</v>
      </c>
      <c r="D368" s="11" t="s">
        <v>19801</v>
      </c>
      <c r="E368" s="11">
        <v>8</v>
      </c>
      <c r="F368" s="19">
        <v>45922</v>
      </c>
    </row>
    <row r="369" spans="1:6" x14ac:dyDescent="0.3">
      <c r="A369" s="3" t="s">
        <v>20169</v>
      </c>
      <c r="B369" s="11" t="s">
        <v>66</v>
      </c>
      <c r="C369" s="11" t="s">
        <v>1794</v>
      </c>
      <c r="D369" s="11" t="s">
        <v>19801</v>
      </c>
      <c r="E369" s="11">
        <v>16</v>
      </c>
      <c r="F369" s="19">
        <v>45997</v>
      </c>
    </row>
    <row r="370" spans="1:6" x14ac:dyDescent="0.3">
      <c r="A370" s="3" t="s">
        <v>20170</v>
      </c>
      <c r="B370" s="11" t="s">
        <v>332</v>
      </c>
      <c r="C370" s="11" t="s">
        <v>1797</v>
      </c>
      <c r="D370" s="11" t="s">
        <v>19801</v>
      </c>
      <c r="E370" s="11">
        <v>188</v>
      </c>
      <c r="F370" s="19">
        <v>45725</v>
      </c>
    </row>
    <row r="371" spans="1:6" x14ac:dyDescent="0.3">
      <c r="A371" s="3" t="s">
        <v>20171</v>
      </c>
      <c r="B371" s="11" t="s">
        <v>369</v>
      </c>
      <c r="C371" s="11" t="s">
        <v>1791</v>
      </c>
      <c r="D371" s="11" t="s">
        <v>19803</v>
      </c>
      <c r="E371" s="11">
        <v>65</v>
      </c>
      <c r="F371" s="19">
        <v>45665</v>
      </c>
    </row>
    <row r="372" spans="1:6" x14ac:dyDescent="0.3">
      <c r="A372" s="3" t="s">
        <v>20172</v>
      </c>
      <c r="B372" s="11" t="s">
        <v>263</v>
      </c>
      <c r="C372" s="11" t="s">
        <v>1794</v>
      </c>
      <c r="D372" s="11" t="s">
        <v>19803</v>
      </c>
      <c r="E372" s="11">
        <v>146</v>
      </c>
      <c r="F372" s="19">
        <v>45811</v>
      </c>
    </row>
    <row r="373" spans="1:6" x14ac:dyDescent="0.3">
      <c r="A373" s="3" t="s">
        <v>20173</v>
      </c>
      <c r="B373" s="11" t="s">
        <v>184</v>
      </c>
      <c r="C373" s="11" t="s">
        <v>1801</v>
      </c>
      <c r="D373" s="11" t="s">
        <v>19801</v>
      </c>
      <c r="E373" s="11">
        <v>136</v>
      </c>
      <c r="F373" s="19">
        <v>45781</v>
      </c>
    </row>
    <row r="374" spans="1:6" x14ac:dyDescent="0.3">
      <c r="A374" s="3" t="s">
        <v>20174</v>
      </c>
      <c r="B374" s="11" t="s">
        <v>133</v>
      </c>
      <c r="C374" s="11" t="s">
        <v>1794</v>
      </c>
      <c r="D374" s="11" t="s">
        <v>19803</v>
      </c>
      <c r="E374" s="11">
        <v>252</v>
      </c>
      <c r="F374" s="19">
        <v>46077</v>
      </c>
    </row>
    <row r="375" spans="1:6" x14ac:dyDescent="0.3">
      <c r="A375" s="3" t="s">
        <v>20175</v>
      </c>
      <c r="B375" s="11" t="s">
        <v>171</v>
      </c>
      <c r="C375" s="11" t="s">
        <v>1789</v>
      </c>
      <c r="D375" s="11" t="s">
        <v>19801</v>
      </c>
      <c r="E375" s="11">
        <v>90</v>
      </c>
      <c r="F375" s="19">
        <v>46062</v>
      </c>
    </row>
    <row r="376" spans="1:6" x14ac:dyDescent="0.3">
      <c r="A376" s="3" t="s">
        <v>20176</v>
      </c>
      <c r="B376" s="11" t="s">
        <v>107</v>
      </c>
      <c r="C376" s="11" t="s">
        <v>1799</v>
      </c>
      <c r="D376" s="11" t="s">
        <v>19803</v>
      </c>
      <c r="E376" s="11">
        <v>40</v>
      </c>
      <c r="F376" s="19">
        <v>45730</v>
      </c>
    </row>
    <row r="377" spans="1:6" x14ac:dyDescent="0.3">
      <c r="A377" s="3" t="s">
        <v>20177</v>
      </c>
      <c r="B377" s="11" t="s">
        <v>303</v>
      </c>
      <c r="C377" s="11" t="s">
        <v>1801</v>
      </c>
      <c r="D377" s="11" t="s">
        <v>19801</v>
      </c>
      <c r="E377" s="11">
        <v>60</v>
      </c>
      <c r="F377" s="19">
        <v>45917</v>
      </c>
    </row>
    <row r="378" spans="1:6" x14ac:dyDescent="0.3">
      <c r="A378" s="3" t="s">
        <v>20178</v>
      </c>
      <c r="B378" s="11" t="s">
        <v>393</v>
      </c>
      <c r="C378" s="11" t="s">
        <v>1797</v>
      </c>
      <c r="D378" s="11" t="s">
        <v>19803</v>
      </c>
      <c r="E378" s="11">
        <v>248</v>
      </c>
      <c r="F378" s="19">
        <v>46191</v>
      </c>
    </row>
    <row r="379" spans="1:6" x14ac:dyDescent="0.3">
      <c r="A379" s="3" t="s">
        <v>20179</v>
      </c>
      <c r="B379" s="11" t="s">
        <v>258</v>
      </c>
      <c r="C379" s="11" t="s">
        <v>1803</v>
      </c>
      <c r="D379" s="11" t="s">
        <v>19801</v>
      </c>
      <c r="E379" s="11">
        <v>211</v>
      </c>
      <c r="F379" s="19">
        <v>45685</v>
      </c>
    </row>
    <row r="380" spans="1:6" x14ac:dyDescent="0.3">
      <c r="A380" s="3" t="s">
        <v>20180</v>
      </c>
      <c r="B380" s="11" t="s">
        <v>378</v>
      </c>
      <c r="C380" s="11" t="s">
        <v>1797</v>
      </c>
      <c r="D380" s="11" t="s">
        <v>19801</v>
      </c>
      <c r="E380" s="11">
        <v>17</v>
      </c>
      <c r="F380" s="19">
        <v>45732</v>
      </c>
    </row>
    <row r="381" spans="1:6" x14ac:dyDescent="0.3">
      <c r="A381" s="3" t="s">
        <v>20181</v>
      </c>
      <c r="B381" s="11" t="s">
        <v>352</v>
      </c>
      <c r="C381" s="11" t="s">
        <v>1803</v>
      </c>
      <c r="D381" s="11" t="s">
        <v>19801</v>
      </c>
      <c r="E381" s="11">
        <v>292</v>
      </c>
      <c r="F381" s="19">
        <v>46072</v>
      </c>
    </row>
    <row r="382" spans="1:6" x14ac:dyDescent="0.3">
      <c r="A382" s="3" t="s">
        <v>20182</v>
      </c>
      <c r="B382" s="11" t="s">
        <v>360</v>
      </c>
      <c r="C382" s="11" t="s">
        <v>1794</v>
      </c>
      <c r="D382" s="11" t="s">
        <v>19801</v>
      </c>
      <c r="E382" s="11">
        <v>291</v>
      </c>
      <c r="F382" s="19">
        <v>46192</v>
      </c>
    </row>
    <row r="383" spans="1:6" x14ac:dyDescent="0.3">
      <c r="A383" s="3" t="s">
        <v>20183</v>
      </c>
      <c r="B383" s="11" t="s">
        <v>85</v>
      </c>
      <c r="C383" s="11" t="s">
        <v>1801</v>
      </c>
      <c r="D383" s="11" t="s">
        <v>19801</v>
      </c>
      <c r="E383" s="11">
        <v>13</v>
      </c>
      <c r="F383" s="19">
        <v>45737</v>
      </c>
    </row>
    <row r="384" spans="1:6" x14ac:dyDescent="0.3">
      <c r="A384" s="3" t="s">
        <v>20184</v>
      </c>
      <c r="B384" s="11" t="s">
        <v>290</v>
      </c>
      <c r="C384" s="11" t="s">
        <v>1791</v>
      </c>
      <c r="D384" s="11" t="s">
        <v>19803</v>
      </c>
      <c r="E384" s="11">
        <v>35</v>
      </c>
      <c r="F384" s="19">
        <v>46148</v>
      </c>
    </row>
    <row r="385" spans="1:6" x14ac:dyDescent="0.3">
      <c r="A385" s="3" t="s">
        <v>20185</v>
      </c>
      <c r="B385" s="11" t="s">
        <v>308</v>
      </c>
      <c r="C385" s="11" t="s">
        <v>1799</v>
      </c>
      <c r="D385" s="11" t="s">
        <v>19803</v>
      </c>
      <c r="E385" s="11">
        <v>13</v>
      </c>
      <c r="F385" s="19">
        <v>45842</v>
      </c>
    </row>
    <row r="386" spans="1:6" x14ac:dyDescent="0.3">
      <c r="A386" s="3" t="s">
        <v>20186</v>
      </c>
      <c r="B386" s="11" t="s">
        <v>371</v>
      </c>
      <c r="C386" s="11" t="s">
        <v>1803</v>
      </c>
      <c r="D386" s="11" t="s">
        <v>19803</v>
      </c>
      <c r="E386" s="11">
        <v>39</v>
      </c>
      <c r="F386" s="19">
        <v>45767</v>
      </c>
    </row>
    <row r="387" spans="1:6" x14ac:dyDescent="0.3">
      <c r="A387" s="3" t="s">
        <v>20187</v>
      </c>
      <c r="B387" s="11" t="s">
        <v>81</v>
      </c>
      <c r="C387" s="11" t="s">
        <v>1791</v>
      </c>
      <c r="D387" s="11" t="s">
        <v>19801</v>
      </c>
      <c r="E387" s="11">
        <v>159</v>
      </c>
      <c r="F387" s="19">
        <v>45998</v>
      </c>
    </row>
    <row r="388" spans="1:6" x14ac:dyDescent="0.3">
      <c r="A388" s="3" t="s">
        <v>20188</v>
      </c>
      <c r="B388" s="11" t="s">
        <v>312</v>
      </c>
      <c r="C388" s="11" t="s">
        <v>1794</v>
      </c>
      <c r="D388" s="11" t="s">
        <v>19801</v>
      </c>
      <c r="E388" s="11">
        <v>288</v>
      </c>
      <c r="F388" s="19">
        <v>46027</v>
      </c>
    </row>
    <row r="389" spans="1:6" x14ac:dyDescent="0.3">
      <c r="A389" s="3" t="s">
        <v>20189</v>
      </c>
      <c r="B389" s="11" t="s">
        <v>203</v>
      </c>
      <c r="C389" s="11" t="s">
        <v>1799</v>
      </c>
      <c r="D389" s="11" t="s">
        <v>19803</v>
      </c>
      <c r="E389" s="11">
        <v>22</v>
      </c>
      <c r="F389" s="19">
        <v>45872</v>
      </c>
    </row>
    <row r="390" spans="1:6" x14ac:dyDescent="0.3">
      <c r="A390" s="3" t="s">
        <v>20190</v>
      </c>
      <c r="B390" s="11" t="s">
        <v>89</v>
      </c>
      <c r="C390" s="11" t="s">
        <v>1803</v>
      </c>
      <c r="D390" s="11" t="s">
        <v>19803</v>
      </c>
      <c r="E390" s="11">
        <v>190</v>
      </c>
      <c r="F390" s="19">
        <v>45765</v>
      </c>
    </row>
    <row r="391" spans="1:6" x14ac:dyDescent="0.3">
      <c r="A391" s="3" t="s">
        <v>20191</v>
      </c>
      <c r="B391" s="11" t="s">
        <v>354</v>
      </c>
      <c r="C391" s="11" t="s">
        <v>1794</v>
      </c>
      <c r="D391" s="11" t="s">
        <v>19803</v>
      </c>
      <c r="E391" s="11">
        <v>268</v>
      </c>
      <c r="F391" s="19">
        <v>45765</v>
      </c>
    </row>
    <row r="392" spans="1:6" x14ac:dyDescent="0.3">
      <c r="A392" s="3" t="s">
        <v>20192</v>
      </c>
      <c r="B392" s="11" t="s">
        <v>81</v>
      </c>
      <c r="C392" s="11" t="s">
        <v>1803</v>
      </c>
      <c r="D392" s="11" t="s">
        <v>19803</v>
      </c>
      <c r="E392" s="11">
        <v>154</v>
      </c>
      <c r="F392" s="19">
        <v>45853</v>
      </c>
    </row>
    <row r="393" spans="1:6" x14ac:dyDescent="0.3">
      <c r="A393" s="3" t="s">
        <v>20193</v>
      </c>
      <c r="B393" s="11" t="s">
        <v>248</v>
      </c>
      <c r="C393" s="11" t="s">
        <v>1789</v>
      </c>
      <c r="D393" s="11" t="s">
        <v>19803</v>
      </c>
      <c r="E393" s="11">
        <v>48</v>
      </c>
      <c r="F393" s="19">
        <v>46118</v>
      </c>
    </row>
    <row r="394" spans="1:6" x14ac:dyDescent="0.3">
      <c r="A394" s="3" t="s">
        <v>20194</v>
      </c>
      <c r="B394" s="11" t="s">
        <v>294</v>
      </c>
      <c r="C394" s="11" t="s">
        <v>1794</v>
      </c>
      <c r="D394" s="11" t="s">
        <v>19803</v>
      </c>
      <c r="E394" s="11">
        <v>65</v>
      </c>
      <c r="F394" s="19">
        <v>46092</v>
      </c>
    </row>
    <row r="395" spans="1:6" x14ac:dyDescent="0.3">
      <c r="A395" s="3" t="s">
        <v>20195</v>
      </c>
      <c r="B395" s="11" t="s">
        <v>208</v>
      </c>
      <c r="C395" s="11" t="s">
        <v>1791</v>
      </c>
      <c r="D395" s="11" t="s">
        <v>19801</v>
      </c>
      <c r="E395" s="11">
        <v>222</v>
      </c>
      <c r="F395" s="19">
        <v>46058</v>
      </c>
    </row>
    <row r="396" spans="1:6" x14ac:dyDescent="0.3">
      <c r="A396" s="3" t="s">
        <v>20196</v>
      </c>
      <c r="B396" s="11" t="s">
        <v>171</v>
      </c>
      <c r="C396" s="11" t="s">
        <v>1787</v>
      </c>
      <c r="D396" s="11" t="s">
        <v>19803</v>
      </c>
      <c r="E396" s="11">
        <v>163</v>
      </c>
      <c r="F396" s="19">
        <v>46127</v>
      </c>
    </row>
    <row r="397" spans="1:6" x14ac:dyDescent="0.3">
      <c r="A397" s="3" t="s">
        <v>20197</v>
      </c>
      <c r="B397" s="11" t="s">
        <v>371</v>
      </c>
      <c r="C397" s="11" t="s">
        <v>1794</v>
      </c>
      <c r="D397" s="11" t="s">
        <v>19801</v>
      </c>
      <c r="E397" s="11">
        <v>27</v>
      </c>
      <c r="F397" s="19">
        <v>45745</v>
      </c>
    </row>
    <row r="398" spans="1:6" x14ac:dyDescent="0.3">
      <c r="A398" s="3" t="s">
        <v>20198</v>
      </c>
      <c r="B398" s="11" t="s">
        <v>78</v>
      </c>
      <c r="C398" s="11" t="s">
        <v>1803</v>
      </c>
      <c r="D398" s="11" t="s">
        <v>19803</v>
      </c>
      <c r="E398" s="11">
        <v>277</v>
      </c>
      <c r="F398" s="19">
        <v>45838</v>
      </c>
    </row>
    <row r="399" spans="1:6" x14ac:dyDescent="0.3">
      <c r="A399" s="3" t="s">
        <v>20199</v>
      </c>
      <c r="B399" s="11" t="s">
        <v>243</v>
      </c>
      <c r="C399" s="11" t="s">
        <v>1799</v>
      </c>
      <c r="D399" s="11" t="s">
        <v>19803</v>
      </c>
      <c r="E399" s="11">
        <v>97</v>
      </c>
      <c r="F399" s="19">
        <v>46024</v>
      </c>
    </row>
    <row r="400" spans="1:6" x14ac:dyDescent="0.3">
      <c r="A400" s="3" t="s">
        <v>20200</v>
      </c>
      <c r="B400" s="11" t="s">
        <v>143</v>
      </c>
      <c r="C400" s="11" t="s">
        <v>1787</v>
      </c>
      <c r="D400" s="11" t="s">
        <v>19801</v>
      </c>
      <c r="E400" s="11">
        <v>139</v>
      </c>
      <c r="F400" s="19">
        <v>46113</v>
      </c>
    </row>
    <row r="401" spans="1:6" x14ac:dyDescent="0.3">
      <c r="A401" s="3" t="s">
        <v>20201</v>
      </c>
      <c r="B401" s="11" t="s">
        <v>286</v>
      </c>
      <c r="C401" s="11" t="s">
        <v>1803</v>
      </c>
      <c r="D401" s="11" t="s">
        <v>19801</v>
      </c>
      <c r="E401" s="11">
        <v>217</v>
      </c>
      <c r="F401" s="19">
        <v>46003</v>
      </c>
    </row>
    <row r="402" spans="1:6" x14ac:dyDescent="0.3">
      <c r="A402" s="3" t="s">
        <v>20202</v>
      </c>
      <c r="B402" s="11" t="s">
        <v>69</v>
      </c>
      <c r="C402" s="11" t="s">
        <v>1801</v>
      </c>
      <c r="D402" s="11" t="s">
        <v>19801</v>
      </c>
      <c r="E402" s="11">
        <v>162</v>
      </c>
      <c r="F402" s="19">
        <v>46198</v>
      </c>
    </row>
    <row r="403" spans="1:6" x14ac:dyDescent="0.3">
      <c r="A403" s="3" t="s">
        <v>20203</v>
      </c>
      <c r="B403" s="11" t="s">
        <v>329</v>
      </c>
      <c r="C403" s="11" t="s">
        <v>1799</v>
      </c>
      <c r="D403" s="11" t="s">
        <v>19801</v>
      </c>
      <c r="E403" s="11">
        <v>73</v>
      </c>
      <c r="F403" s="19">
        <v>45942</v>
      </c>
    </row>
    <row r="404" spans="1:6" x14ac:dyDescent="0.3">
      <c r="A404" s="3" t="s">
        <v>20204</v>
      </c>
      <c r="B404" s="11" t="s">
        <v>378</v>
      </c>
      <c r="C404" s="11" t="s">
        <v>1789</v>
      </c>
      <c r="D404" s="11" t="s">
        <v>19803</v>
      </c>
      <c r="E404" s="11">
        <v>33</v>
      </c>
      <c r="F404" s="19">
        <v>46050</v>
      </c>
    </row>
    <row r="405" spans="1:6" x14ac:dyDescent="0.3">
      <c r="A405" s="3" t="s">
        <v>20205</v>
      </c>
      <c r="B405" s="11" t="s">
        <v>211</v>
      </c>
      <c r="C405" s="11" t="s">
        <v>1794</v>
      </c>
      <c r="D405" s="11" t="s">
        <v>19803</v>
      </c>
      <c r="E405" s="11">
        <v>13</v>
      </c>
      <c r="F405" s="19">
        <v>45809</v>
      </c>
    </row>
    <row r="406" spans="1:6" x14ac:dyDescent="0.3">
      <c r="A406" s="3" t="s">
        <v>20206</v>
      </c>
      <c r="B406" s="11" t="s">
        <v>232</v>
      </c>
      <c r="C406" s="11" t="s">
        <v>1797</v>
      </c>
      <c r="D406" s="11" t="s">
        <v>19801</v>
      </c>
      <c r="E406" s="11">
        <v>253</v>
      </c>
      <c r="F406" s="19">
        <v>45748</v>
      </c>
    </row>
    <row r="407" spans="1:6" x14ac:dyDescent="0.3">
      <c r="A407" s="3" t="s">
        <v>20207</v>
      </c>
      <c r="B407" s="11" t="s">
        <v>318</v>
      </c>
      <c r="C407" s="11" t="s">
        <v>1794</v>
      </c>
      <c r="D407" s="11" t="s">
        <v>19803</v>
      </c>
      <c r="E407" s="11">
        <v>174</v>
      </c>
      <c r="F407" s="19">
        <v>46066</v>
      </c>
    </row>
    <row r="408" spans="1:6" x14ac:dyDescent="0.3">
      <c r="A408" s="3" t="s">
        <v>20208</v>
      </c>
      <c r="B408" s="11" t="s">
        <v>316</v>
      </c>
      <c r="C408" s="11" t="s">
        <v>1799</v>
      </c>
      <c r="D408" s="11" t="s">
        <v>19801</v>
      </c>
      <c r="E408" s="11">
        <v>128</v>
      </c>
      <c r="F408" s="19">
        <v>45663</v>
      </c>
    </row>
    <row r="409" spans="1:6" x14ac:dyDescent="0.3">
      <c r="A409" s="3" t="s">
        <v>20209</v>
      </c>
      <c r="B409" s="11" t="s">
        <v>395</v>
      </c>
      <c r="C409" s="11" t="s">
        <v>1787</v>
      </c>
      <c r="D409" s="11" t="s">
        <v>19803</v>
      </c>
      <c r="E409" s="11">
        <v>31</v>
      </c>
      <c r="F409" s="19">
        <v>45727</v>
      </c>
    </row>
    <row r="410" spans="1:6" x14ac:dyDescent="0.3">
      <c r="A410" s="3" t="s">
        <v>20210</v>
      </c>
      <c r="B410" s="11" t="s">
        <v>303</v>
      </c>
      <c r="C410" s="11" t="s">
        <v>1794</v>
      </c>
      <c r="D410" s="11" t="s">
        <v>19801</v>
      </c>
      <c r="E410" s="11">
        <v>67</v>
      </c>
      <c r="F410" s="19">
        <v>45980</v>
      </c>
    </row>
    <row r="411" spans="1:6" x14ac:dyDescent="0.3">
      <c r="A411" s="3" t="s">
        <v>20211</v>
      </c>
      <c r="B411" s="11" t="s">
        <v>226</v>
      </c>
      <c r="C411" s="11" t="s">
        <v>1803</v>
      </c>
      <c r="D411" s="11" t="s">
        <v>19801</v>
      </c>
      <c r="E411" s="11">
        <v>120</v>
      </c>
      <c r="F411" s="19">
        <v>45872</v>
      </c>
    </row>
    <row r="412" spans="1:6" x14ac:dyDescent="0.3">
      <c r="A412" s="3" t="s">
        <v>20212</v>
      </c>
      <c r="B412" s="11" t="s">
        <v>378</v>
      </c>
      <c r="C412" s="11" t="s">
        <v>1803</v>
      </c>
      <c r="D412" s="11" t="s">
        <v>19803</v>
      </c>
      <c r="E412" s="11">
        <v>38</v>
      </c>
      <c r="F412" s="19">
        <v>46088</v>
      </c>
    </row>
    <row r="413" spans="1:6" x14ac:dyDescent="0.3">
      <c r="A413" s="3" t="s">
        <v>20213</v>
      </c>
      <c r="B413" s="11" t="s">
        <v>89</v>
      </c>
      <c r="C413" s="11" t="s">
        <v>1789</v>
      </c>
      <c r="D413" s="11" t="s">
        <v>19803</v>
      </c>
      <c r="E413" s="11">
        <v>215</v>
      </c>
      <c r="F413" s="19">
        <v>46190</v>
      </c>
    </row>
    <row r="414" spans="1:6" x14ac:dyDescent="0.3">
      <c r="A414" s="3" t="s">
        <v>20214</v>
      </c>
      <c r="B414" s="11" t="s">
        <v>171</v>
      </c>
      <c r="C414" s="11" t="s">
        <v>1799</v>
      </c>
      <c r="D414" s="11" t="s">
        <v>19803</v>
      </c>
      <c r="E414" s="11">
        <v>37</v>
      </c>
      <c r="F414" s="19">
        <v>46161</v>
      </c>
    </row>
    <row r="415" spans="1:6" x14ac:dyDescent="0.3">
      <c r="A415" s="3" t="s">
        <v>20215</v>
      </c>
      <c r="B415" s="11" t="s">
        <v>243</v>
      </c>
      <c r="C415" s="11" t="s">
        <v>1797</v>
      </c>
      <c r="D415" s="11" t="s">
        <v>19801</v>
      </c>
      <c r="E415" s="11">
        <v>71</v>
      </c>
      <c r="F415" s="19">
        <v>45890</v>
      </c>
    </row>
    <row r="416" spans="1:6" x14ac:dyDescent="0.3">
      <c r="A416" s="3" t="s">
        <v>20216</v>
      </c>
      <c r="B416" s="11" t="s">
        <v>241</v>
      </c>
      <c r="C416" s="11" t="s">
        <v>1794</v>
      </c>
      <c r="D416" s="11" t="s">
        <v>19801</v>
      </c>
      <c r="E416" s="11">
        <v>13</v>
      </c>
      <c r="F416" s="19">
        <v>45917</v>
      </c>
    </row>
    <row r="417" spans="1:6" x14ac:dyDescent="0.3">
      <c r="A417" s="3" t="s">
        <v>20217</v>
      </c>
      <c r="B417" s="11" t="s">
        <v>76</v>
      </c>
      <c r="C417" s="11" t="s">
        <v>1794</v>
      </c>
      <c r="D417" s="11" t="s">
        <v>19801</v>
      </c>
      <c r="E417" s="11">
        <v>72</v>
      </c>
      <c r="F417" s="19">
        <v>45738</v>
      </c>
    </row>
    <row r="418" spans="1:6" x14ac:dyDescent="0.3">
      <c r="A418" s="3" t="s">
        <v>20218</v>
      </c>
      <c r="B418" s="11" t="s">
        <v>13</v>
      </c>
      <c r="C418" s="11" t="s">
        <v>1797</v>
      </c>
      <c r="D418" s="11" t="s">
        <v>19803</v>
      </c>
      <c r="E418" s="11">
        <v>294</v>
      </c>
      <c r="F418" s="19">
        <v>45777</v>
      </c>
    </row>
    <row r="419" spans="1:6" x14ac:dyDescent="0.3">
      <c r="A419" s="3" t="s">
        <v>20219</v>
      </c>
      <c r="B419" s="11" t="s">
        <v>248</v>
      </c>
      <c r="C419" s="11" t="s">
        <v>1791</v>
      </c>
      <c r="D419" s="11" t="s">
        <v>19803</v>
      </c>
      <c r="E419" s="11">
        <v>109</v>
      </c>
      <c r="F419" s="19">
        <v>45831</v>
      </c>
    </row>
    <row r="420" spans="1:6" x14ac:dyDescent="0.3">
      <c r="A420" s="3" t="s">
        <v>20220</v>
      </c>
      <c r="B420" s="11" t="s">
        <v>364</v>
      </c>
      <c r="C420" s="11" t="s">
        <v>1803</v>
      </c>
      <c r="D420" s="11" t="s">
        <v>19801</v>
      </c>
      <c r="E420" s="11">
        <v>171</v>
      </c>
      <c r="F420" s="19">
        <v>46181</v>
      </c>
    </row>
    <row r="421" spans="1:6" x14ac:dyDescent="0.3">
      <c r="A421" s="3" t="s">
        <v>20221</v>
      </c>
      <c r="B421" s="11" t="s">
        <v>336</v>
      </c>
      <c r="C421" s="11" t="s">
        <v>1794</v>
      </c>
      <c r="D421" s="11" t="s">
        <v>19803</v>
      </c>
      <c r="E421" s="11">
        <v>146</v>
      </c>
      <c r="F421" s="19">
        <v>45809</v>
      </c>
    </row>
    <row r="422" spans="1:6" x14ac:dyDescent="0.3">
      <c r="A422" s="3" t="s">
        <v>20222</v>
      </c>
      <c r="B422" s="11" t="s">
        <v>260</v>
      </c>
      <c r="C422" s="11" t="s">
        <v>1799</v>
      </c>
      <c r="D422" s="11" t="s">
        <v>19803</v>
      </c>
      <c r="E422" s="11">
        <v>12</v>
      </c>
      <c r="F422" s="19">
        <v>46091</v>
      </c>
    </row>
    <row r="423" spans="1:6" x14ac:dyDescent="0.3">
      <c r="A423" s="3" t="s">
        <v>20223</v>
      </c>
      <c r="B423" s="11" t="s">
        <v>260</v>
      </c>
      <c r="C423" s="11" t="s">
        <v>1794</v>
      </c>
      <c r="D423" s="11" t="s">
        <v>19803</v>
      </c>
      <c r="E423" s="11">
        <v>61</v>
      </c>
      <c r="F423" s="19">
        <v>46052</v>
      </c>
    </row>
    <row r="424" spans="1:6" x14ac:dyDescent="0.3">
      <c r="A424" s="3" t="s">
        <v>20224</v>
      </c>
      <c r="B424" s="11" t="s">
        <v>342</v>
      </c>
      <c r="C424" s="11" t="s">
        <v>1791</v>
      </c>
      <c r="D424" s="11" t="s">
        <v>19801</v>
      </c>
      <c r="E424" s="11">
        <v>154</v>
      </c>
      <c r="F424" s="19">
        <v>46166</v>
      </c>
    </row>
    <row r="425" spans="1:6" x14ac:dyDescent="0.3">
      <c r="A425" s="3" t="s">
        <v>20225</v>
      </c>
      <c r="B425" s="11" t="s">
        <v>253</v>
      </c>
      <c r="C425" s="11" t="s">
        <v>1799</v>
      </c>
      <c r="D425" s="11" t="s">
        <v>19803</v>
      </c>
      <c r="E425" s="11">
        <v>8</v>
      </c>
      <c r="F425" s="19">
        <v>45985</v>
      </c>
    </row>
    <row r="426" spans="1:6" x14ac:dyDescent="0.3">
      <c r="A426" s="3" t="s">
        <v>20226</v>
      </c>
      <c r="B426" s="11" t="s">
        <v>92</v>
      </c>
      <c r="C426" s="11" t="s">
        <v>1801</v>
      </c>
      <c r="D426" s="11" t="s">
        <v>19803</v>
      </c>
      <c r="E426" s="11">
        <v>215</v>
      </c>
      <c r="F426" s="19">
        <v>46104</v>
      </c>
    </row>
    <row r="427" spans="1:6" x14ac:dyDescent="0.3">
      <c r="A427" s="3" t="s">
        <v>20227</v>
      </c>
      <c r="B427" s="11" t="s">
        <v>260</v>
      </c>
      <c r="C427" s="11" t="s">
        <v>1797</v>
      </c>
      <c r="D427" s="11" t="s">
        <v>19803</v>
      </c>
      <c r="E427" s="11">
        <v>46</v>
      </c>
      <c r="F427" s="19">
        <v>45798</v>
      </c>
    </row>
    <row r="428" spans="1:6" x14ac:dyDescent="0.3">
      <c r="A428" s="3" t="s">
        <v>20228</v>
      </c>
      <c r="B428" s="11" t="s">
        <v>37</v>
      </c>
      <c r="C428" s="11" t="s">
        <v>1803</v>
      </c>
      <c r="D428" s="11" t="s">
        <v>19801</v>
      </c>
      <c r="E428" s="11">
        <v>27</v>
      </c>
      <c r="F428" s="19">
        <v>45906</v>
      </c>
    </row>
    <row r="429" spans="1:6" x14ac:dyDescent="0.3">
      <c r="A429" s="3" t="s">
        <v>20229</v>
      </c>
      <c r="B429" s="11" t="s">
        <v>168</v>
      </c>
      <c r="C429" s="11" t="s">
        <v>1799</v>
      </c>
      <c r="D429" s="11" t="s">
        <v>19803</v>
      </c>
      <c r="E429" s="11">
        <v>105</v>
      </c>
      <c r="F429" s="19">
        <v>45996</v>
      </c>
    </row>
    <row r="430" spans="1:6" x14ac:dyDescent="0.3">
      <c r="A430" s="3" t="s">
        <v>20230</v>
      </c>
      <c r="B430" s="11" t="s">
        <v>387</v>
      </c>
      <c r="C430" s="11" t="s">
        <v>1789</v>
      </c>
      <c r="D430" s="11" t="s">
        <v>19801</v>
      </c>
      <c r="E430" s="11">
        <v>192</v>
      </c>
      <c r="F430" s="19">
        <v>45788</v>
      </c>
    </row>
    <row r="431" spans="1:6" x14ac:dyDescent="0.3">
      <c r="A431" s="3" t="s">
        <v>20231</v>
      </c>
      <c r="B431" s="11" t="s">
        <v>124</v>
      </c>
      <c r="C431" s="11" t="s">
        <v>1797</v>
      </c>
      <c r="D431" s="11" t="s">
        <v>19803</v>
      </c>
      <c r="E431" s="11">
        <v>206</v>
      </c>
      <c r="F431" s="19">
        <v>45977</v>
      </c>
    </row>
    <row r="432" spans="1:6" x14ac:dyDescent="0.3">
      <c r="A432" s="3" t="s">
        <v>20232</v>
      </c>
      <c r="B432" s="11" t="s">
        <v>373</v>
      </c>
      <c r="C432" s="11" t="s">
        <v>1797</v>
      </c>
      <c r="D432" s="11" t="s">
        <v>19801</v>
      </c>
      <c r="E432" s="11">
        <v>137</v>
      </c>
      <c r="F432" s="19">
        <v>45828</v>
      </c>
    </row>
    <row r="433" spans="1:6" x14ac:dyDescent="0.3">
      <c r="A433" s="3" t="s">
        <v>20233</v>
      </c>
      <c r="B433" s="11" t="s">
        <v>165</v>
      </c>
      <c r="C433" s="11" t="s">
        <v>1789</v>
      </c>
      <c r="D433" s="11" t="s">
        <v>19801</v>
      </c>
      <c r="E433" s="11">
        <v>257</v>
      </c>
      <c r="F433" s="19">
        <v>45768</v>
      </c>
    </row>
    <row r="434" spans="1:6" x14ac:dyDescent="0.3">
      <c r="A434" s="3" t="s">
        <v>20234</v>
      </c>
      <c r="B434" s="11" t="s">
        <v>265</v>
      </c>
      <c r="C434" s="11" t="s">
        <v>1789</v>
      </c>
      <c r="D434" s="11" t="s">
        <v>19803</v>
      </c>
      <c r="E434" s="11">
        <v>142</v>
      </c>
      <c r="F434" s="19">
        <v>45828</v>
      </c>
    </row>
    <row r="435" spans="1:6" x14ac:dyDescent="0.3">
      <c r="A435" s="3" t="s">
        <v>20235</v>
      </c>
      <c r="B435" s="11" t="s">
        <v>128</v>
      </c>
      <c r="C435" s="11" t="s">
        <v>1797</v>
      </c>
      <c r="D435" s="11" t="s">
        <v>19801</v>
      </c>
      <c r="E435" s="11">
        <v>250</v>
      </c>
      <c r="F435" s="19">
        <v>45849</v>
      </c>
    </row>
    <row r="436" spans="1:6" x14ac:dyDescent="0.3">
      <c r="A436" s="3" t="s">
        <v>20236</v>
      </c>
      <c r="B436" s="11" t="s">
        <v>308</v>
      </c>
      <c r="C436" s="11" t="s">
        <v>1803</v>
      </c>
      <c r="D436" s="11" t="s">
        <v>19801</v>
      </c>
      <c r="E436" s="11">
        <v>263</v>
      </c>
      <c r="F436" s="19">
        <v>46144</v>
      </c>
    </row>
    <row r="437" spans="1:6" x14ac:dyDescent="0.3">
      <c r="A437" s="3" t="s">
        <v>20237</v>
      </c>
      <c r="B437" s="11" t="s">
        <v>256</v>
      </c>
      <c r="C437" s="11" t="s">
        <v>1799</v>
      </c>
      <c r="D437" s="11" t="s">
        <v>19803</v>
      </c>
      <c r="E437" s="11">
        <v>257</v>
      </c>
      <c r="F437" s="19">
        <v>46024</v>
      </c>
    </row>
    <row r="438" spans="1:6" x14ac:dyDescent="0.3">
      <c r="A438" s="3" t="s">
        <v>20238</v>
      </c>
      <c r="B438" s="11" t="s">
        <v>272</v>
      </c>
      <c r="C438" s="11" t="s">
        <v>1801</v>
      </c>
      <c r="D438" s="11" t="s">
        <v>19803</v>
      </c>
      <c r="E438" s="11">
        <v>60</v>
      </c>
      <c r="F438" s="19">
        <v>46098</v>
      </c>
    </row>
    <row r="439" spans="1:6" x14ac:dyDescent="0.3">
      <c r="A439" s="3" t="s">
        <v>20239</v>
      </c>
      <c r="B439" s="11" t="s">
        <v>98</v>
      </c>
      <c r="C439" s="11" t="s">
        <v>1799</v>
      </c>
      <c r="D439" s="11" t="s">
        <v>19801</v>
      </c>
      <c r="E439" s="11">
        <v>289</v>
      </c>
      <c r="F439" s="19">
        <v>45792</v>
      </c>
    </row>
    <row r="440" spans="1:6" x14ac:dyDescent="0.3">
      <c r="A440" s="3" t="s">
        <v>20240</v>
      </c>
      <c r="B440" s="11" t="s">
        <v>229</v>
      </c>
      <c r="C440" s="11" t="s">
        <v>1801</v>
      </c>
      <c r="D440" s="11" t="s">
        <v>19801</v>
      </c>
      <c r="E440" s="11">
        <v>220</v>
      </c>
      <c r="F440" s="19">
        <v>46104</v>
      </c>
    </row>
    <row r="441" spans="1:6" x14ac:dyDescent="0.3">
      <c r="A441" s="3" t="s">
        <v>20241</v>
      </c>
      <c r="B441" s="11" t="s">
        <v>322</v>
      </c>
      <c r="C441" s="11" t="s">
        <v>1801</v>
      </c>
      <c r="D441" s="11" t="s">
        <v>19801</v>
      </c>
      <c r="E441" s="11">
        <v>168</v>
      </c>
      <c r="F441" s="19">
        <v>46162</v>
      </c>
    </row>
    <row r="442" spans="1:6" x14ac:dyDescent="0.3">
      <c r="A442" s="3" t="s">
        <v>20242</v>
      </c>
      <c r="B442" s="11" t="s">
        <v>382</v>
      </c>
      <c r="C442" s="11" t="s">
        <v>1801</v>
      </c>
      <c r="D442" s="11" t="s">
        <v>19801</v>
      </c>
      <c r="E442" s="11">
        <v>141</v>
      </c>
      <c r="F442" s="19">
        <v>45659</v>
      </c>
    </row>
    <row r="443" spans="1:6" x14ac:dyDescent="0.3">
      <c r="A443" s="3" t="s">
        <v>20243</v>
      </c>
      <c r="B443" s="11" t="s">
        <v>387</v>
      </c>
      <c r="C443" s="11" t="s">
        <v>1794</v>
      </c>
      <c r="D443" s="11" t="s">
        <v>19803</v>
      </c>
      <c r="E443" s="11">
        <v>114</v>
      </c>
      <c r="F443" s="19">
        <v>46182</v>
      </c>
    </row>
    <row r="444" spans="1:6" x14ac:dyDescent="0.3">
      <c r="A444" s="3" t="s">
        <v>20244</v>
      </c>
      <c r="B444" s="11" t="s">
        <v>89</v>
      </c>
      <c r="C444" s="11" t="s">
        <v>1789</v>
      </c>
      <c r="D444" s="11" t="s">
        <v>19803</v>
      </c>
      <c r="E444" s="11">
        <v>10</v>
      </c>
      <c r="F444" s="19">
        <v>45853</v>
      </c>
    </row>
    <row r="445" spans="1:6" x14ac:dyDescent="0.3">
      <c r="A445" s="3" t="s">
        <v>20245</v>
      </c>
      <c r="B445" s="11" t="s">
        <v>162</v>
      </c>
      <c r="C445" s="11" t="s">
        <v>1799</v>
      </c>
      <c r="D445" s="11" t="s">
        <v>19803</v>
      </c>
      <c r="E445" s="11">
        <v>254</v>
      </c>
      <c r="F445" s="19">
        <v>46142</v>
      </c>
    </row>
    <row r="446" spans="1:6" x14ac:dyDescent="0.3">
      <c r="A446" s="3" t="s">
        <v>20246</v>
      </c>
      <c r="B446" s="11" t="s">
        <v>208</v>
      </c>
      <c r="C446" s="11" t="s">
        <v>1787</v>
      </c>
      <c r="D446" s="11" t="s">
        <v>19801</v>
      </c>
      <c r="E446" s="11">
        <v>50</v>
      </c>
      <c r="F446" s="19">
        <v>46114</v>
      </c>
    </row>
    <row r="447" spans="1:6" x14ac:dyDescent="0.3">
      <c r="A447" s="3" t="s">
        <v>20247</v>
      </c>
      <c r="B447" s="11" t="s">
        <v>126</v>
      </c>
      <c r="C447" s="11" t="s">
        <v>1791</v>
      </c>
      <c r="D447" s="11" t="s">
        <v>19801</v>
      </c>
      <c r="E447" s="11">
        <v>283</v>
      </c>
      <c r="F447" s="19">
        <v>46019</v>
      </c>
    </row>
    <row r="448" spans="1:6" x14ac:dyDescent="0.3">
      <c r="A448" s="3" t="s">
        <v>20248</v>
      </c>
      <c r="B448" s="11" t="s">
        <v>344</v>
      </c>
      <c r="C448" s="11" t="s">
        <v>1794</v>
      </c>
      <c r="D448" s="11" t="s">
        <v>19803</v>
      </c>
      <c r="E448" s="11">
        <v>153</v>
      </c>
      <c r="F448" s="19">
        <v>45699</v>
      </c>
    </row>
    <row r="449" spans="1:6" x14ac:dyDescent="0.3">
      <c r="A449" s="3" t="s">
        <v>20249</v>
      </c>
      <c r="B449" s="11" t="s">
        <v>124</v>
      </c>
      <c r="C449" s="11" t="s">
        <v>1799</v>
      </c>
      <c r="D449" s="11" t="s">
        <v>19801</v>
      </c>
      <c r="E449" s="11">
        <v>85</v>
      </c>
      <c r="F449" s="19">
        <v>46086</v>
      </c>
    </row>
    <row r="450" spans="1:6" x14ac:dyDescent="0.3">
      <c r="A450" s="3" t="s">
        <v>20250</v>
      </c>
      <c r="B450" s="11" t="s">
        <v>303</v>
      </c>
      <c r="C450" s="11" t="s">
        <v>1803</v>
      </c>
      <c r="D450" s="11" t="s">
        <v>19803</v>
      </c>
      <c r="E450" s="11">
        <v>122</v>
      </c>
      <c r="F450" s="19">
        <v>46147</v>
      </c>
    </row>
    <row r="451" spans="1:6" x14ac:dyDescent="0.3">
      <c r="A451" s="3" t="s">
        <v>20251</v>
      </c>
      <c r="B451" s="11" t="s">
        <v>181</v>
      </c>
      <c r="C451" s="11" t="s">
        <v>1801</v>
      </c>
      <c r="D451" s="11" t="s">
        <v>19803</v>
      </c>
      <c r="E451" s="11">
        <v>22</v>
      </c>
      <c r="F451" s="19">
        <v>45717</v>
      </c>
    </row>
    <row r="452" spans="1:6" x14ac:dyDescent="0.3">
      <c r="A452" s="3" t="s">
        <v>20252</v>
      </c>
      <c r="B452" s="11" t="s">
        <v>389</v>
      </c>
      <c r="C452" s="11" t="s">
        <v>1789</v>
      </c>
      <c r="D452" s="11" t="s">
        <v>19803</v>
      </c>
      <c r="E452" s="11">
        <v>202</v>
      </c>
      <c r="F452" s="19">
        <v>45798</v>
      </c>
    </row>
    <row r="453" spans="1:6" x14ac:dyDescent="0.3">
      <c r="A453" s="3" t="s">
        <v>20253</v>
      </c>
      <c r="B453" s="11" t="s">
        <v>218</v>
      </c>
      <c r="C453" s="11" t="s">
        <v>1787</v>
      </c>
      <c r="D453" s="11" t="s">
        <v>19803</v>
      </c>
      <c r="E453" s="11">
        <v>245</v>
      </c>
      <c r="F453" s="19">
        <v>45782</v>
      </c>
    </row>
    <row r="454" spans="1:6" x14ac:dyDescent="0.3">
      <c r="A454" s="3" t="s">
        <v>20254</v>
      </c>
      <c r="B454" s="11" t="s">
        <v>226</v>
      </c>
      <c r="C454" s="11" t="s">
        <v>1789</v>
      </c>
      <c r="D454" s="11" t="s">
        <v>19803</v>
      </c>
      <c r="E454" s="11">
        <v>104</v>
      </c>
      <c r="F454" s="19">
        <v>45763</v>
      </c>
    </row>
    <row r="455" spans="1:6" x14ac:dyDescent="0.3">
      <c r="A455" s="3" t="s">
        <v>20255</v>
      </c>
      <c r="B455" s="11" t="s">
        <v>241</v>
      </c>
      <c r="C455" s="11" t="s">
        <v>1791</v>
      </c>
      <c r="D455" s="11" t="s">
        <v>19801</v>
      </c>
      <c r="E455" s="11">
        <v>186</v>
      </c>
      <c r="F455" s="19">
        <v>45966</v>
      </c>
    </row>
    <row r="456" spans="1:6" x14ac:dyDescent="0.3">
      <c r="A456" s="3" t="s">
        <v>20256</v>
      </c>
      <c r="B456" s="11" t="s">
        <v>137</v>
      </c>
      <c r="C456" s="11" t="s">
        <v>1787</v>
      </c>
      <c r="D456" s="11" t="s">
        <v>19801</v>
      </c>
      <c r="E456" s="11">
        <v>42</v>
      </c>
      <c r="F456" s="19">
        <v>45808</v>
      </c>
    </row>
    <row r="457" spans="1:6" x14ac:dyDescent="0.3">
      <c r="A457" s="3" t="s">
        <v>20257</v>
      </c>
      <c r="B457" s="11" t="s">
        <v>98</v>
      </c>
      <c r="C457" s="11" t="s">
        <v>1803</v>
      </c>
      <c r="D457" s="11" t="s">
        <v>19801</v>
      </c>
      <c r="E457" s="11">
        <v>277</v>
      </c>
      <c r="F457" s="19">
        <v>45856</v>
      </c>
    </row>
    <row r="458" spans="1:6" x14ac:dyDescent="0.3">
      <c r="A458" s="3" t="s">
        <v>20258</v>
      </c>
      <c r="B458" s="11" t="s">
        <v>395</v>
      </c>
      <c r="C458" s="11" t="s">
        <v>1794</v>
      </c>
      <c r="D458" s="11" t="s">
        <v>19801</v>
      </c>
      <c r="E458" s="11">
        <v>129</v>
      </c>
      <c r="F458" s="19">
        <v>45697</v>
      </c>
    </row>
    <row r="459" spans="1:6" x14ac:dyDescent="0.3">
      <c r="A459" s="3" t="s">
        <v>20259</v>
      </c>
      <c r="B459" s="11" t="s">
        <v>286</v>
      </c>
      <c r="C459" s="11" t="s">
        <v>1794</v>
      </c>
      <c r="D459" s="11" t="s">
        <v>19801</v>
      </c>
      <c r="E459" s="11">
        <v>290</v>
      </c>
      <c r="F459" s="19">
        <v>45995</v>
      </c>
    </row>
    <row r="460" spans="1:6" x14ac:dyDescent="0.3">
      <c r="A460" s="3" t="s">
        <v>20260</v>
      </c>
      <c r="B460" s="11" t="s">
        <v>280</v>
      </c>
      <c r="C460" s="11" t="s">
        <v>1799</v>
      </c>
      <c r="D460" s="11" t="s">
        <v>19801</v>
      </c>
      <c r="E460" s="11">
        <v>38</v>
      </c>
      <c r="F460" s="19">
        <v>45704</v>
      </c>
    </row>
    <row r="461" spans="1:6" x14ac:dyDescent="0.3">
      <c r="A461" s="3" t="s">
        <v>20261</v>
      </c>
      <c r="B461" s="11" t="s">
        <v>382</v>
      </c>
      <c r="C461" s="11" t="s">
        <v>1794</v>
      </c>
      <c r="D461" s="11" t="s">
        <v>19801</v>
      </c>
      <c r="E461" s="11">
        <v>224</v>
      </c>
      <c r="F461" s="19">
        <v>46082</v>
      </c>
    </row>
    <row r="462" spans="1:6" x14ac:dyDescent="0.3">
      <c r="A462" s="3" t="s">
        <v>20262</v>
      </c>
      <c r="B462" s="11" t="s">
        <v>399</v>
      </c>
      <c r="C462" s="11" t="s">
        <v>1797</v>
      </c>
      <c r="D462" s="11" t="s">
        <v>19803</v>
      </c>
      <c r="E462" s="11">
        <v>246</v>
      </c>
      <c r="F462" s="19">
        <v>46013</v>
      </c>
    </row>
    <row r="463" spans="1:6" x14ac:dyDescent="0.3">
      <c r="A463" s="3" t="s">
        <v>20263</v>
      </c>
      <c r="B463" s="11" t="s">
        <v>340</v>
      </c>
      <c r="C463" s="11" t="s">
        <v>1801</v>
      </c>
      <c r="D463" s="11" t="s">
        <v>19801</v>
      </c>
      <c r="E463" s="11">
        <v>234</v>
      </c>
      <c r="F463" s="19">
        <v>46112</v>
      </c>
    </row>
    <row r="464" spans="1:6" x14ac:dyDescent="0.3">
      <c r="A464" s="3" t="s">
        <v>20264</v>
      </c>
      <c r="B464" s="11" t="s">
        <v>190</v>
      </c>
      <c r="C464" s="11" t="s">
        <v>1803</v>
      </c>
      <c r="D464" s="11" t="s">
        <v>19801</v>
      </c>
      <c r="E464" s="11">
        <v>36</v>
      </c>
      <c r="F464" s="19">
        <v>45881</v>
      </c>
    </row>
    <row r="465" spans="1:6" x14ac:dyDescent="0.3">
      <c r="A465" s="3" t="s">
        <v>20265</v>
      </c>
      <c r="B465" s="11" t="s">
        <v>107</v>
      </c>
      <c r="C465" s="11" t="s">
        <v>1787</v>
      </c>
      <c r="D465" s="11" t="s">
        <v>19801</v>
      </c>
      <c r="E465" s="11">
        <v>81</v>
      </c>
      <c r="F465" s="19">
        <v>45851</v>
      </c>
    </row>
    <row r="466" spans="1:6" x14ac:dyDescent="0.3">
      <c r="A466" s="3" t="s">
        <v>20266</v>
      </c>
      <c r="B466" s="11" t="s">
        <v>174</v>
      </c>
      <c r="C466" s="11" t="s">
        <v>1794</v>
      </c>
      <c r="D466" s="11" t="s">
        <v>19803</v>
      </c>
      <c r="E466" s="11">
        <v>263</v>
      </c>
      <c r="F466" s="19">
        <v>45817</v>
      </c>
    </row>
    <row r="467" spans="1:6" x14ac:dyDescent="0.3">
      <c r="A467" s="3" t="s">
        <v>20267</v>
      </c>
      <c r="B467" s="11" t="s">
        <v>318</v>
      </c>
      <c r="C467" s="11" t="s">
        <v>1801</v>
      </c>
      <c r="D467" s="11" t="s">
        <v>19801</v>
      </c>
      <c r="E467" s="11">
        <v>192</v>
      </c>
      <c r="F467" s="19">
        <v>45856</v>
      </c>
    </row>
    <row r="468" spans="1:6" x14ac:dyDescent="0.3">
      <c r="A468" s="3" t="s">
        <v>20268</v>
      </c>
      <c r="B468" s="11" t="s">
        <v>397</v>
      </c>
      <c r="C468" s="11" t="s">
        <v>1787</v>
      </c>
      <c r="D468" s="11" t="s">
        <v>19803</v>
      </c>
      <c r="E468" s="11">
        <v>4</v>
      </c>
      <c r="F468" s="19">
        <v>45754</v>
      </c>
    </row>
    <row r="469" spans="1:6" x14ac:dyDescent="0.3">
      <c r="A469" s="3" t="s">
        <v>20269</v>
      </c>
      <c r="B469" s="11" t="s">
        <v>312</v>
      </c>
      <c r="C469" s="11" t="s">
        <v>1799</v>
      </c>
      <c r="D469" s="11" t="s">
        <v>19801</v>
      </c>
      <c r="E469" s="11">
        <v>250</v>
      </c>
      <c r="F469" s="19">
        <v>46004</v>
      </c>
    </row>
    <row r="470" spans="1:6" x14ac:dyDescent="0.3">
      <c r="A470" s="3" t="s">
        <v>20270</v>
      </c>
      <c r="B470" s="11" t="s">
        <v>42</v>
      </c>
      <c r="C470" s="11" t="s">
        <v>1797</v>
      </c>
      <c r="D470" s="11" t="s">
        <v>19801</v>
      </c>
      <c r="E470" s="11">
        <v>153</v>
      </c>
      <c r="F470" s="19">
        <v>46035</v>
      </c>
    </row>
    <row r="471" spans="1:6" x14ac:dyDescent="0.3">
      <c r="A471" s="3" t="s">
        <v>20271</v>
      </c>
      <c r="B471" s="11" t="s">
        <v>282</v>
      </c>
      <c r="C471" s="11" t="s">
        <v>1787</v>
      </c>
      <c r="D471" s="11" t="s">
        <v>19803</v>
      </c>
      <c r="E471" s="11">
        <v>215</v>
      </c>
      <c r="F471" s="19">
        <v>45857</v>
      </c>
    </row>
    <row r="472" spans="1:6" x14ac:dyDescent="0.3">
      <c r="A472" s="3" t="s">
        <v>20272</v>
      </c>
      <c r="B472" s="11" t="s">
        <v>378</v>
      </c>
      <c r="C472" s="11" t="s">
        <v>1799</v>
      </c>
      <c r="D472" s="11" t="s">
        <v>19803</v>
      </c>
      <c r="E472" s="11">
        <v>187</v>
      </c>
      <c r="F472" s="19">
        <v>45801</v>
      </c>
    </row>
    <row r="473" spans="1:6" x14ac:dyDescent="0.3">
      <c r="A473" s="3" t="s">
        <v>20273</v>
      </c>
      <c r="B473" s="11" t="s">
        <v>85</v>
      </c>
      <c r="C473" s="11" t="s">
        <v>1791</v>
      </c>
      <c r="D473" s="11" t="s">
        <v>19801</v>
      </c>
      <c r="E473" s="11">
        <v>269</v>
      </c>
      <c r="F473" s="19">
        <v>46191</v>
      </c>
    </row>
    <row r="474" spans="1:6" x14ac:dyDescent="0.3">
      <c r="A474" s="3" t="s">
        <v>20274</v>
      </c>
      <c r="B474" s="11" t="s">
        <v>389</v>
      </c>
      <c r="C474" s="11" t="s">
        <v>1791</v>
      </c>
      <c r="D474" s="11" t="s">
        <v>19803</v>
      </c>
      <c r="E474" s="11">
        <v>248</v>
      </c>
      <c r="F474" s="19">
        <v>45851</v>
      </c>
    </row>
    <row r="475" spans="1:6" x14ac:dyDescent="0.3">
      <c r="A475" s="3" t="s">
        <v>20275</v>
      </c>
      <c r="B475" s="11" t="s">
        <v>344</v>
      </c>
      <c r="C475" s="11" t="s">
        <v>1799</v>
      </c>
      <c r="D475" s="11" t="s">
        <v>19803</v>
      </c>
      <c r="E475" s="11">
        <v>149</v>
      </c>
      <c r="F475" s="19">
        <v>45899</v>
      </c>
    </row>
    <row r="476" spans="1:6" x14ac:dyDescent="0.3">
      <c r="A476" s="3" t="s">
        <v>20276</v>
      </c>
      <c r="B476" s="11" t="s">
        <v>276</v>
      </c>
      <c r="C476" s="11" t="s">
        <v>1791</v>
      </c>
      <c r="D476" s="11" t="s">
        <v>19801</v>
      </c>
      <c r="E476" s="11">
        <v>70</v>
      </c>
      <c r="F476" s="19">
        <v>45841</v>
      </c>
    </row>
    <row r="477" spans="1:6" x14ac:dyDescent="0.3">
      <c r="A477" s="3" t="s">
        <v>20277</v>
      </c>
      <c r="B477" s="11" t="s">
        <v>338</v>
      </c>
      <c r="C477" s="11" t="s">
        <v>1787</v>
      </c>
      <c r="D477" s="11" t="s">
        <v>19803</v>
      </c>
      <c r="E477" s="11">
        <v>297</v>
      </c>
      <c r="F477" s="19">
        <v>45907</v>
      </c>
    </row>
    <row r="478" spans="1:6" x14ac:dyDescent="0.3">
      <c r="A478" s="3" t="s">
        <v>20278</v>
      </c>
      <c r="B478" s="11" t="s">
        <v>160</v>
      </c>
      <c r="C478" s="11" t="s">
        <v>1803</v>
      </c>
      <c r="D478" s="11" t="s">
        <v>19803</v>
      </c>
      <c r="E478" s="11">
        <v>60</v>
      </c>
      <c r="F478" s="19">
        <v>46046</v>
      </c>
    </row>
    <row r="479" spans="1:6" x14ac:dyDescent="0.3">
      <c r="A479" s="3" t="s">
        <v>20279</v>
      </c>
      <c r="B479" s="11" t="s">
        <v>314</v>
      </c>
      <c r="C479" s="11" t="s">
        <v>1787</v>
      </c>
      <c r="D479" s="11" t="s">
        <v>19801</v>
      </c>
      <c r="E479" s="11">
        <v>162</v>
      </c>
      <c r="F479" s="19">
        <v>46110</v>
      </c>
    </row>
    <row r="480" spans="1:6" x14ac:dyDescent="0.3">
      <c r="A480" s="3" t="s">
        <v>20280</v>
      </c>
      <c r="B480" s="11" t="s">
        <v>329</v>
      </c>
      <c r="C480" s="11" t="s">
        <v>1799</v>
      </c>
      <c r="D480" s="11" t="s">
        <v>19803</v>
      </c>
      <c r="E480" s="11">
        <v>174</v>
      </c>
      <c r="F480" s="19">
        <v>45729</v>
      </c>
    </row>
    <row r="481" spans="1:6" x14ac:dyDescent="0.3">
      <c r="A481" s="3" t="s">
        <v>20281</v>
      </c>
      <c r="B481" s="11" t="s">
        <v>162</v>
      </c>
      <c r="C481" s="11" t="s">
        <v>1799</v>
      </c>
      <c r="D481" s="11" t="s">
        <v>19803</v>
      </c>
      <c r="E481" s="11">
        <v>235</v>
      </c>
      <c r="F481" s="19">
        <v>45883</v>
      </c>
    </row>
    <row r="482" spans="1:6" x14ac:dyDescent="0.3">
      <c r="A482" s="3" t="s">
        <v>20282</v>
      </c>
      <c r="B482" s="11" t="s">
        <v>181</v>
      </c>
      <c r="C482" s="11" t="s">
        <v>1787</v>
      </c>
      <c r="D482" s="11" t="s">
        <v>19801</v>
      </c>
      <c r="E482" s="11">
        <v>24</v>
      </c>
      <c r="F482" s="19">
        <v>46147</v>
      </c>
    </row>
    <row r="483" spans="1:6" x14ac:dyDescent="0.3">
      <c r="A483" s="3" t="s">
        <v>20283</v>
      </c>
      <c r="B483" s="11" t="s">
        <v>22</v>
      </c>
      <c r="C483" s="11" t="s">
        <v>1797</v>
      </c>
      <c r="D483" s="11" t="s">
        <v>19803</v>
      </c>
      <c r="E483" s="11">
        <v>104</v>
      </c>
      <c r="F483" s="19">
        <v>45989</v>
      </c>
    </row>
    <row r="484" spans="1:6" x14ac:dyDescent="0.3">
      <c r="A484" s="3" t="s">
        <v>20284</v>
      </c>
      <c r="B484" s="11" t="s">
        <v>152</v>
      </c>
      <c r="C484" s="11" t="s">
        <v>1787</v>
      </c>
      <c r="D484" s="11" t="s">
        <v>19801</v>
      </c>
      <c r="E484" s="11">
        <v>21</v>
      </c>
      <c r="F484" s="19">
        <v>45738</v>
      </c>
    </row>
    <row r="485" spans="1:6" x14ac:dyDescent="0.3">
      <c r="A485" s="3" t="s">
        <v>20285</v>
      </c>
      <c r="B485" s="11" t="s">
        <v>109</v>
      </c>
      <c r="C485" s="11" t="s">
        <v>1794</v>
      </c>
      <c r="D485" s="11" t="s">
        <v>19801</v>
      </c>
      <c r="E485" s="11">
        <v>109</v>
      </c>
      <c r="F485" s="19">
        <v>46139</v>
      </c>
    </row>
    <row r="486" spans="1:6" x14ac:dyDescent="0.3">
      <c r="A486" s="3" t="s">
        <v>20286</v>
      </c>
      <c r="B486" s="11" t="s">
        <v>354</v>
      </c>
      <c r="C486" s="11" t="s">
        <v>1794</v>
      </c>
      <c r="D486" s="11" t="s">
        <v>19801</v>
      </c>
      <c r="E486" s="11">
        <v>73</v>
      </c>
      <c r="F486" s="19">
        <v>45751</v>
      </c>
    </row>
    <row r="487" spans="1:6" x14ac:dyDescent="0.3">
      <c r="A487" s="3" t="s">
        <v>20287</v>
      </c>
      <c r="B487" s="11" t="s">
        <v>152</v>
      </c>
      <c r="C487" s="11" t="s">
        <v>1797</v>
      </c>
      <c r="D487" s="11" t="s">
        <v>19803</v>
      </c>
      <c r="E487" s="11">
        <v>28</v>
      </c>
      <c r="F487" s="19">
        <v>46172</v>
      </c>
    </row>
    <row r="488" spans="1:6" x14ac:dyDescent="0.3">
      <c r="A488" s="3" t="s">
        <v>20288</v>
      </c>
      <c r="B488" s="11" t="s">
        <v>198</v>
      </c>
      <c r="C488" s="11" t="s">
        <v>1789</v>
      </c>
      <c r="D488" s="11" t="s">
        <v>19803</v>
      </c>
      <c r="E488" s="11">
        <v>276</v>
      </c>
      <c r="F488" s="19">
        <v>46019</v>
      </c>
    </row>
    <row r="489" spans="1:6" x14ac:dyDescent="0.3">
      <c r="A489" s="3" t="s">
        <v>20289</v>
      </c>
      <c r="B489" s="11" t="s">
        <v>263</v>
      </c>
      <c r="C489" s="11" t="s">
        <v>1787</v>
      </c>
      <c r="D489" s="11" t="s">
        <v>19803</v>
      </c>
      <c r="E489" s="11">
        <v>271</v>
      </c>
      <c r="F489" s="19">
        <v>45764</v>
      </c>
    </row>
    <row r="490" spans="1:6" x14ac:dyDescent="0.3">
      <c r="A490" s="3" t="s">
        <v>20290</v>
      </c>
      <c r="B490" s="11" t="s">
        <v>378</v>
      </c>
      <c r="C490" s="11" t="s">
        <v>1801</v>
      </c>
      <c r="D490" s="11" t="s">
        <v>19801</v>
      </c>
      <c r="E490" s="11">
        <v>206</v>
      </c>
      <c r="F490" s="19">
        <v>45957</v>
      </c>
    </row>
    <row r="491" spans="1:6" x14ac:dyDescent="0.3">
      <c r="A491" s="3" t="s">
        <v>20291</v>
      </c>
      <c r="B491" s="11" t="s">
        <v>98</v>
      </c>
      <c r="C491" s="11" t="s">
        <v>1803</v>
      </c>
      <c r="D491" s="11" t="s">
        <v>19803</v>
      </c>
      <c r="E491" s="11">
        <v>124</v>
      </c>
      <c r="F491" s="19">
        <v>45789</v>
      </c>
    </row>
    <row r="492" spans="1:6" x14ac:dyDescent="0.3">
      <c r="A492" s="3" t="s">
        <v>20292</v>
      </c>
      <c r="B492" s="11" t="s">
        <v>329</v>
      </c>
      <c r="C492" s="11" t="s">
        <v>1803</v>
      </c>
      <c r="D492" s="11" t="s">
        <v>19801</v>
      </c>
      <c r="E492" s="11">
        <v>253</v>
      </c>
      <c r="F492" s="19">
        <v>45859</v>
      </c>
    </row>
    <row r="493" spans="1:6" x14ac:dyDescent="0.3">
      <c r="A493" s="3" t="s">
        <v>20293</v>
      </c>
      <c r="B493" s="11" t="s">
        <v>62</v>
      </c>
      <c r="C493" s="11" t="s">
        <v>1799</v>
      </c>
      <c r="D493" s="11" t="s">
        <v>19801</v>
      </c>
      <c r="E493" s="11">
        <v>238</v>
      </c>
      <c r="F493" s="19">
        <v>45902</v>
      </c>
    </row>
    <row r="494" spans="1:6" x14ac:dyDescent="0.3">
      <c r="A494" s="3" t="s">
        <v>20294</v>
      </c>
      <c r="B494" s="11" t="s">
        <v>214</v>
      </c>
      <c r="C494" s="11" t="s">
        <v>1799</v>
      </c>
      <c r="D494" s="11" t="s">
        <v>19803</v>
      </c>
      <c r="E494" s="11">
        <v>52</v>
      </c>
      <c r="F494" s="19">
        <v>45781</v>
      </c>
    </row>
    <row r="495" spans="1:6" x14ac:dyDescent="0.3">
      <c r="A495" s="3" t="s">
        <v>20295</v>
      </c>
      <c r="B495" s="11" t="s">
        <v>274</v>
      </c>
      <c r="C495" s="11" t="s">
        <v>1791</v>
      </c>
      <c r="D495" s="11" t="s">
        <v>19801</v>
      </c>
      <c r="E495" s="11">
        <v>18</v>
      </c>
      <c r="F495" s="19">
        <v>45673</v>
      </c>
    </row>
    <row r="496" spans="1:6" x14ac:dyDescent="0.3">
      <c r="A496" s="3" t="s">
        <v>20296</v>
      </c>
      <c r="B496" s="11" t="s">
        <v>258</v>
      </c>
      <c r="C496" s="11" t="s">
        <v>1801</v>
      </c>
      <c r="D496" s="11" t="s">
        <v>19801</v>
      </c>
      <c r="E496" s="11">
        <v>59</v>
      </c>
      <c r="F496" s="19">
        <v>45764</v>
      </c>
    </row>
    <row r="497" spans="1:6" x14ac:dyDescent="0.3">
      <c r="A497" s="3" t="s">
        <v>20297</v>
      </c>
      <c r="B497" s="11" t="s">
        <v>137</v>
      </c>
      <c r="C497" s="11" t="s">
        <v>1791</v>
      </c>
      <c r="D497" s="11" t="s">
        <v>19803</v>
      </c>
      <c r="E497" s="11">
        <v>134</v>
      </c>
      <c r="F497" s="19">
        <v>46084</v>
      </c>
    </row>
    <row r="498" spans="1:6" x14ac:dyDescent="0.3">
      <c r="A498" s="3" t="s">
        <v>20298</v>
      </c>
      <c r="B498" s="11" t="s">
        <v>130</v>
      </c>
      <c r="C498" s="11" t="s">
        <v>1801</v>
      </c>
      <c r="D498" s="11" t="s">
        <v>19803</v>
      </c>
      <c r="E498" s="11">
        <v>84</v>
      </c>
      <c r="F498" s="19">
        <v>45914</v>
      </c>
    </row>
    <row r="499" spans="1:6" x14ac:dyDescent="0.3">
      <c r="A499" s="3" t="s">
        <v>20299</v>
      </c>
      <c r="B499" s="11" t="s">
        <v>352</v>
      </c>
      <c r="C499" s="11" t="s">
        <v>1794</v>
      </c>
      <c r="D499" s="11" t="s">
        <v>19803</v>
      </c>
      <c r="E499" s="11">
        <v>192</v>
      </c>
      <c r="F499" s="19">
        <v>45855</v>
      </c>
    </row>
    <row r="500" spans="1:6" x14ac:dyDescent="0.3">
      <c r="A500" s="3" t="s">
        <v>20300</v>
      </c>
      <c r="B500" s="11" t="s">
        <v>312</v>
      </c>
      <c r="C500" s="11" t="s">
        <v>1794</v>
      </c>
      <c r="D500" s="11" t="s">
        <v>19801</v>
      </c>
      <c r="E500" s="11">
        <v>34</v>
      </c>
      <c r="F500" s="19">
        <v>45661</v>
      </c>
    </row>
    <row r="501" spans="1:6" x14ac:dyDescent="0.3">
      <c r="A501" s="3" t="s">
        <v>20301</v>
      </c>
      <c r="B501" s="11" t="s">
        <v>385</v>
      </c>
      <c r="C501" s="11" t="s">
        <v>1803</v>
      </c>
      <c r="D501" s="11" t="s">
        <v>19801</v>
      </c>
      <c r="E501" s="11">
        <v>136</v>
      </c>
      <c r="F501" s="19">
        <v>45689</v>
      </c>
    </row>
    <row r="502" spans="1:6" x14ac:dyDescent="0.3">
      <c r="A502" s="3" t="s">
        <v>20302</v>
      </c>
      <c r="B502" s="11" t="s">
        <v>301</v>
      </c>
      <c r="C502" s="11" t="s">
        <v>1797</v>
      </c>
      <c r="D502" s="11" t="s">
        <v>19803</v>
      </c>
      <c r="E502" s="11">
        <v>136</v>
      </c>
      <c r="F502" s="19">
        <v>46077</v>
      </c>
    </row>
    <row r="503" spans="1:6" x14ac:dyDescent="0.3">
      <c r="A503" s="3" t="s">
        <v>20303</v>
      </c>
      <c r="B503" s="11" t="s">
        <v>278</v>
      </c>
      <c r="C503" s="11" t="s">
        <v>1789</v>
      </c>
      <c r="D503" s="11" t="s">
        <v>19803</v>
      </c>
      <c r="E503" s="11">
        <v>43</v>
      </c>
      <c r="F503" s="19">
        <v>46022</v>
      </c>
    </row>
    <row r="504" spans="1:6" x14ac:dyDescent="0.3">
      <c r="A504" s="3" t="s">
        <v>20304</v>
      </c>
      <c r="B504" s="11" t="s">
        <v>338</v>
      </c>
      <c r="C504" s="11" t="s">
        <v>1799</v>
      </c>
      <c r="D504" s="11" t="s">
        <v>19803</v>
      </c>
      <c r="E504" s="11">
        <v>127</v>
      </c>
      <c r="F504" s="19">
        <v>45843</v>
      </c>
    </row>
    <row r="505" spans="1:6" x14ac:dyDescent="0.3">
      <c r="A505" s="3" t="s">
        <v>20305</v>
      </c>
      <c r="B505" s="11" t="s">
        <v>171</v>
      </c>
      <c r="C505" s="11" t="s">
        <v>1797</v>
      </c>
      <c r="D505" s="11" t="s">
        <v>19801</v>
      </c>
      <c r="E505" s="11">
        <v>140</v>
      </c>
      <c r="F505" s="19">
        <v>46195</v>
      </c>
    </row>
    <row r="506" spans="1:6" x14ac:dyDescent="0.3">
      <c r="A506" s="3" t="s">
        <v>20306</v>
      </c>
      <c r="B506" s="11" t="s">
        <v>336</v>
      </c>
      <c r="C506" s="11" t="s">
        <v>1803</v>
      </c>
      <c r="D506" s="11" t="s">
        <v>19801</v>
      </c>
      <c r="E506" s="11">
        <v>143</v>
      </c>
      <c r="F506" s="19">
        <v>45969</v>
      </c>
    </row>
    <row r="507" spans="1:6" x14ac:dyDescent="0.3">
      <c r="A507" s="3" t="s">
        <v>20307</v>
      </c>
      <c r="B507" s="11" t="s">
        <v>76</v>
      </c>
      <c r="C507" s="11" t="s">
        <v>1801</v>
      </c>
      <c r="D507" s="11" t="s">
        <v>19803</v>
      </c>
      <c r="E507" s="11">
        <v>216</v>
      </c>
      <c r="F507" s="19">
        <v>46151</v>
      </c>
    </row>
    <row r="508" spans="1:6" x14ac:dyDescent="0.3">
      <c r="A508" s="3" t="s">
        <v>20308</v>
      </c>
      <c r="B508" s="11" t="s">
        <v>184</v>
      </c>
      <c r="C508" s="11" t="s">
        <v>1799</v>
      </c>
      <c r="D508" s="11" t="s">
        <v>19801</v>
      </c>
      <c r="E508" s="11">
        <v>104</v>
      </c>
      <c r="F508" s="19">
        <v>45699</v>
      </c>
    </row>
    <row r="509" spans="1:6" x14ac:dyDescent="0.3">
      <c r="A509" s="3" t="s">
        <v>20309</v>
      </c>
      <c r="B509" s="11" t="s">
        <v>344</v>
      </c>
      <c r="C509" s="11" t="s">
        <v>1787</v>
      </c>
      <c r="D509" s="11" t="s">
        <v>19803</v>
      </c>
      <c r="E509" s="11">
        <v>195</v>
      </c>
      <c r="F509" s="19">
        <v>45658</v>
      </c>
    </row>
    <row r="510" spans="1:6" x14ac:dyDescent="0.3">
      <c r="A510" s="3" t="s">
        <v>20310</v>
      </c>
      <c r="B510" s="11" t="s">
        <v>126</v>
      </c>
      <c r="C510" s="11" t="s">
        <v>1799</v>
      </c>
      <c r="D510" s="11" t="s">
        <v>19803</v>
      </c>
      <c r="E510" s="11">
        <v>124</v>
      </c>
      <c r="F510" s="19">
        <v>45737</v>
      </c>
    </row>
    <row r="511" spans="1:6" x14ac:dyDescent="0.3">
      <c r="A511" s="3" t="s">
        <v>20311</v>
      </c>
      <c r="B511" s="11" t="s">
        <v>57</v>
      </c>
      <c r="C511" s="11" t="s">
        <v>1787</v>
      </c>
      <c r="D511" s="11" t="s">
        <v>19803</v>
      </c>
      <c r="E511" s="11">
        <v>72</v>
      </c>
      <c r="F511" s="19">
        <v>46057</v>
      </c>
    </row>
    <row r="512" spans="1:6" x14ac:dyDescent="0.3">
      <c r="A512" s="3" t="s">
        <v>20312</v>
      </c>
      <c r="B512" s="11" t="s">
        <v>165</v>
      </c>
      <c r="C512" s="11" t="s">
        <v>1787</v>
      </c>
      <c r="D512" s="11" t="s">
        <v>19801</v>
      </c>
      <c r="E512" s="11">
        <v>49</v>
      </c>
      <c r="F512" s="19">
        <v>45739</v>
      </c>
    </row>
    <row r="513" spans="1:6" x14ac:dyDescent="0.3">
      <c r="A513" s="3" t="s">
        <v>20313</v>
      </c>
      <c r="B513" s="11" t="s">
        <v>395</v>
      </c>
      <c r="C513" s="11" t="s">
        <v>1801</v>
      </c>
      <c r="D513" s="11" t="s">
        <v>19801</v>
      </c>
      <c r="E513" s="11">
        <v>45</v>
      </c>
      <c r="F513" s="19">
        <v>46089</v>
      </c>
    </row>
    <row r="514" spans="1:6" x14ac:dyDescent="0.3">
      <c r="A514" s="3" t="s">
        <v>20314</v>
      </c>
      <c r="B514" s="11" t="s">
        <v>98</v>
      </c>
      <c r="C514" s="11" t="s">
        <v>1801</v>
      </c>
      <c r="D514" s="11" t="s">
        <v>19801</v>
      </c>
      <c r="E514" s="11">
        <v>42</v>
      </c>
      <c r="F514" s="19">
        <v>45811</v>
      </c>
    </row>
    <row r="515" spans="1:6" x14ac:dyDescent="0.3">
      <c r="A515" s="3" t="s">
        <v>20315</v>
      </c>
      <c r="B515" s="11" t="s">
        <v>401</v>
      </c>
      <c r="C515" s="11" t="s">
        <v>1799</v>
      </c>
      <c r="D515" s="11" t="s">
        <v>19803</v>
      </c>
      <c r="E515" s="11">
        <v>93</v>
      </c>
      <c r="F515" s="19">
        <v>45756</v>
      </c>
    </row>
    <row r="516" spans="1:6" x14ac:dyDescent="0.3">
      <c r="A516" s="3" t="s">
        <v>20316</v>
      </c>
      <c r="B516" s="11" t="s">
        <v>352</v>
      </c>
      <c r="C516" s="11" t="s">
        <v>1799</v>
      </c>
      <c r="D516" s="11" t="s">
        <v>19801</v>
      </c>
      <c r="E516" s="11">
        <v>4</v>
      </c>
      <c r="F516" s="19">
        <v>45712</v>
      </c>
    </row>
    <row r="517" spans="1:6" x14ac:dyDescent="0.3">
      <c r="A517" s="3" t="s">
        <v>20317</v>
      </c>
      <c r="B517" s="11" t="s">
        <v>89</v>
      </c>
      <c r="C517" s="11" t="s">
        <v>1794</v>
      </c>
      <c r="D517" s="11" t="s">
        <v>19801</v>
      </c>
      <c r="E517" s="11">
        <v>67</v>
      </c>
      <c r="F517" s="19">
        <v>45941</v>
      </c>
    </row>
    <row r="518" spans="1:6" x14ac:dyDescent="0.3">
      <c r="A518" s="3" t="s">
        <v>20318</v>
      </c>
      <c r="B518" s="11" t="s">
        <v>322</v>
      </c>
      <c r="C518" s="11" t="s">
        <v>1794</v>
      </c>
      <c r="D518" s="11" t="s">
        <v>19803</v>
      </c>
      <c r="E518" s="11">
        <v>124</v>
      </c>
      <c r="F518" s="19">
        <v>46033</v>
      </c>
    </row>
    <row r="519" spans="1:6" x14ac:dyDescent="0.3">
      <c r="A519" s="3" t="s">
        <v>20319</v>
      </c>
      <c r="B519" s="11" t="s">
        <v>62</v>
      </c>
      <c r="C519" s="11" t="s">
        <v>1794</v>
      </c>
      <c r="D519" s="11" t="s">
        <v>19801</v>
      </c>
      <c r="E519" s="11">
        <v>151</v>
      </c>
      <c r="F519" s="19">
        <v>45869</v>
      </c>
    </row>
    <row r="520" spans="1:6" x14ac:dyDescent="0.3">
      <c r="A520" s="3" t="s">
        <v>20320</v>
      </c>
      <c r="B520" s="11" t="s">
        <v>124</v>
      </c>
      <c r="C520" s="11" t="s">
        <v>1791</v>
      </c>
      <c r="D520" s="11" t="s">
        <v>19801</v>
      </c>
      <c r="E520" s="11">
        <v>224</v>
      </c>
      <c r="F520" s="19">
        <v>45678</v>
      </c>
    </row>
    <row r="521" spans="1:6" x14ac:dyDescent="0.3">
      <c r="A521" s="3" t="s">
        <v>20321</v>
      </c>
      <c r="B521" s="11" t="s">
        <v>399</v>
      </c>
      <c r="C521" s="11" t="s">
        <v>1789</v>
      </c>
      <c r="D521" s="11" t="s">
        <v>19803</v>
      </c>
      <c r="E521" s="11">
        <v>159</v>
      </c>
      <c r="F521" s="19">
        <v>46169</v>
      </c>
    </row>
    <row r="522" spans="1:6" x14ac:dyDescent="0.3">
      <c r="A522" s="3" t="s">
        <v>20322</v>
      </c>
      <c r="B522" s="11" t="s">
        <v>360</v>
      </c>
      <c r="C522" s="11" t="s">
        <v>1794</v>
      </c>
      <c r="D522" s="11" t="s">
        <v>19803</v>
      </c>
      <c r="E522" s="11">
        <v>255</v>
      </c>
      <c r="F522" s="19">
        <v>45908</v>
      </c>
    </row>
    <row r="523" spans="1:6" x14ac:dyDescent="0.3">
      <c r="A523" s="3" t="s">
        <v>20323</v>
      </c>
      <c r="B523" s="11" t="s">
        <v>344</v>
      </c>
      <c r="C523" s="11" t="s">
        <v>1794</v>
      </c>
      <c r="D523" s="11" t="s">
        <v>19803</v>
      </c>
      <c r="E523" s="11">
        <v>300</v>
      </c>
      <c r="F523" s="19">
        <v>45838</v>
      </c>
    </row>
    <row r="524" spans="1:6" x14ac:dyDescent="0.3">
      <c r="A524" s="3" t="s">
        <v>20324</v>
      </c>
      <c r="B524" s="11" t="s">
        <v>329</v>
      </c>
      <c r="C524" s="11" t="s">
        <v>1791</v>
      </c>
      <c r="D524" s="11" t="s">
        <v>19803</v>
      </c>
      <c r="E524" s="11">
        <v>65</v>
      </c>
      <c r="F524" s="19">
        <v>45883</v>
      </c>
    </row>
    <row r="525" spans="1:6" x14ac:dyDescent="0.3">
      <c r="A525" s="3" t="s">
        <v>20325</v>
      </c>
      <c r="B525" s="11" t="s">
        <v>360</v>
      </c>
      <c r="C525" s="11" t="s">
        <v>1787</v>
      </c>
      <c r="D525" s="11" t="s">
        <v>19801</v>
      </c>
      <c r="E525" s="11">
        <v>283</v>
      </c>
      <c r="F525" s="19">
        <v>45820</v>
      </c>
    </row>
    <row r="526" spans="1:6" x14ac:dyDescent="0.3">
      <c r="A526" s="3" t="s">
        <v>20326</v>
      </c>
      <c r="B526" s="11" t="s">
        <v>354</v>
      </c>
      <c r="C526" s="11" t="s">
        <v>1794</v>
      </c>
      <c r="D526" s="11" t="s">
        <v>19803</v>
      </c>
      <c r="E526" s="11">
        <v>142</v>
      </c>
      <c r="F526" s="19">
        <v>45779</v>
      </c>
    </row>
    <row r="527" spans="1:6" x14ac:dyDescent="0.3">
      <c r="A527" s="3" t="s">
        <v>20327</v>
      </c>
      <c r="B527" s="11" t="s">
        <v>378</v>
      </c>
      <c r="C527" s="11" t="s">
        <v>1787</v>
      </c>
      <c r="D527" s="11" t="s">
        <v>19803</v>
      </c>
      <c r="E527" s="11">
        <v>161</v>
      </c>
      <c r="F527" s="19">
        <v>45972</v>
      </c>
    </row>
    <row r="528" spans="1:6" x14ac:dyDescent="0.3">
      <c r="A528" s="3" t="s">
        <v>20328</v>
      </c>
      <c r="B528" s="11" t="s">
        <v>76</v>
      </c>
      <c r="C528" s="11" t="s">
        <v>1789</v>
      </c>
      <c r="D528" s="11" t="s">
        <v>19801</v>
      </c>
      <c r="E528" s="11">
        <v>281</v>
      </c>
      <c r="F528" s="19">
        <v>46054</v>
      </c>
    </row>
    <row r="529" spans="1:6" x14ac:dyDescent="0.3">
      <c r="A529" s="3" t="s">
        <v>20329</v>
      </c>
      <c r="B529" s="11" t="s">
        <v>81</v>
      </c>
      <c r="C529" s="11" t="s">
        <v>1797</v>
      </c>
      <c r="D529" s="11" t="s">
        <v>19803</v>
      </c>
      <c r="E529" s="11">
        <v>257</v>
      </c>
      <c r="F529" s="19">
        <v>46142</v>
      </c>
    </row>
    <row r="530" spans="1:6" x14ac:dyDescent="0.3">
      <c r="A530" s="3" t="s">
        <v>20330</v>
      </c>
      <c r="B530" s="11" t="s">
        <v>251</v>
      </c>
      <c r="C530" s="11" t="s">
        <v>1787</v>
      </c>
      <c r="D530" s="11" t="s">
        <v>19801</v>
      </c>
      <c r="E530" s="11">
        <v>34</v>
      </c>
      <c r="F530" s="19">
        <v>46175</v>
      </c>
    </row>
    <row r="531" spans="1:6" x14ac:dyDescent="0.3">
      <c r="A531" s="3" t="s">
        <v>20331</v>
      </c>
      <c r="B531" s="11" t="s">
        <v>237</v>
      </c>
      <c r="C531" s="11" t="s">
        <v>1794</v>
      </c>
      <c r="D531" s="11" t="s">
        <v>19801</v>
      </c>
      <c r="E531" s="11">
        <v>132</v>
      </c>
      <c r="F531" s="19">
        <v>46053</v>
      </c>
    </row>
    <row r="532" spans="1:6" x14ac:dyDescent="0.3">
      <c r="A532" s="3" t="s">
        <v>20332</v>
      </c>
      <c r="B532" s="11" t="s">
        <v>332</v>
      </c>
      <c r="C532" s="11" t="s">
        <v>1787</v>
      </c>
      <c r="D532" s="11" t="s">
        <v>19801</v>
      </c>
      <c r="E532" s="11">
        <v>237</v>
      </c>
      <c r="F532" s="19">
        <v>46126</v>
      </c>
    </row>
    <row r="533" spans="1:6" x14ac:dyDescent="0.3">
      <c r="A533" s="3" t="s">
        <v>20333</v>
      </c>
      <c r="B533" s="11" t="s">
        <v>318</v>
      </c>
      <c r="C533" s="11" t="s">
        <v>1787</v>
      </c>
      <c r="D533" s="11" t="s">
        <v>19801</v>
      </c>
      <c r="E533" s="11">
        <v>226</v>
      </c>
      <c r="F533" s="19">
        <v>46090</v>
      </c>
    </row>
    <row r="534" spans="1:6" x14ac:dyDescent="0.3">
      <c r="A534" s="3" t="s">
        <v>20334</v>
      </c>
      <c r="B534" s="11" t="s">
        <v>258</v>
      </c>
      <c r="C534" s="11" t="s">
        <v>1794</v>
      </c>
      <c r="D534" s="11" t="s">
        <v>19803</v>
      </c>
      <c r="E534" s="11">
        <v>196</v>
      </c>
      <c r="F534" s="19">
        <v>45989</v>
      </c>
    </row>
    <row r="535" spans="1:6" x14ac:dyDescent="0.3">
      <c r="A535" s="3" t="s">
        <v>20335</v>
      </c>
      <c r="B535" s="11" t="s">
        <v>50</v>
      </c>
      <c r="C535" s="11" t="s">
        <v>1799</v>
      </c>
      <c r="D535" s="11" t="s">
        <v>19803</v>
      </c>
      <c r="E535" s="11">
        <v>259</v>
      </c>
      <c r="F535" s="19">
        <v>45772</v>
      </c>
    </row>
    <row r="536" spans="1:6" x14ac:dyDescent="0.3">
      <c r="A536" s="3" t="s">
        <v>20336</v>
      </c>
      <c r="B536" s="11" t="s">
        <v>324</v>
      </c>
      <c r="C536" s="11" t="s">
        <v>1799</v>
      </c>
      <c r="D536" s="11" t="s">
        <v>19801</v>
      </c>
      <c r="E536" s="11">
        <v>262</v>
      </c>
      <c r="F536" s="19">
        <v>46002</v>
      </c>
    </row>
    <row r="537" spans="1:6" x14ac:dyDescent="0.3">
      <c r="A537" s="3" t="s">
        <v>20337</v>
      </c>
      <c r="B537" s="11" t="s">
        <v>248</v>
      </c>
      <c r="C537" s="11" t="s">
        <v>1797</v>
      </c>
      <c r="D537" s="11" t="s">
        <v>19801</v>
      </c>
      <c r="E537" s="11">
        <v>117</v>
      </c>
      <c r="F537" s="19">
        <v>45756</v>
      </c>
    </row>
    <row r="538" spans="1:6" x14ac:dyDescent="0.3">
      <c r="A538" s="3" t="s">
        <v>20338</v>
      </c>
      <c r="B538" s="11" t="s">
        <v>177</v>
      </c>
      <c r="C538" s="11" t="s">
        <v>1797</v>
      </c>
      <c r="D538" s="11" t="s">
        <v>19803</v>
      </c>
      <c r="E538" s="11">
        <v>213</v>
      </c>
      <c r="F538" s="19">
        <v>46182</v>
      </c>
    </row>
    <row r="539" spans="1:6" x14ac:dyDescent="0.3">
      <c r="A539" s="3" t="s">
        <v>20339</v>
      </c>
      <c r="B539" s="11" t="s">
        <v>177</v>
      </c>
      <c r="C539" s="11" t="s">
        <v>1797</v>
      </c>
      <c r="D539" s="11" t="s">
        <v>19801</v>
      </c>
      <c r="E539" s="11">
        <v>219</v>
      </c>
      <c r="F539" s="19">
        <v>45947</v>
      </c>
    </row>
    <row r="540" spans="1:6" x14ac:dyDescent="0.3">
      <c r="A540" s="3" t="s">
        <v>20340</v>
      </c>
      <c r="B540" s="11" t="s">
        <v>366</v>
      </c>
      <c r="C540" s="11" t="s">
        <v>1789</v>
      </c>
      <c r="D540" s="11" t="s">
        <v>19801</v>
      </c>
      <c r="E540" s="11">
        <v>6</v>
      </c>
      <c r="F540" s="19">
        <v>46018</v>
      </c>
    </row>
    <row r="541" spans="1:6" x14ac:dyDescent="0.3">
      <c r="A541" s="3" t="s">
        <v>20341</v>
      </c>
      <c r="B541" s="11" t="s">
        <v>211</v>
      </c>
      <c r="C541" s="11" t="s">
        <v>1787</v>
      </c>
      <c r="D541" s="11" t="s">
        <v>19801</v>
      </c>
      <c r="E541" s="11">
        <v>210</v>
      </c>
      <c r="F541" s="19">
        <v>46151</v>
      </c>
    </row>
    <row r="542" spans="1:6" x14ac:dyDescent="0.3">
      <c r="A542" s="3" t="s">
        <v>20342</v>
      </c>
      <c r="B542" s="11" t="s">
        <v>382</v>
      </c>
      <c r="C542" s="11" t="s">
        <v>1797</v>
      </c>
      <c r="D542" s="11" t="s">
        <v>19803</v>
      </c>
      <c r="E542" s="11">
        <v>106</v>
      </c>
      <c r="F542" s="19">
        <v>45754</v>
      </c>
    </row>
    <row r="543" spans="1:6" x14ac:dyDescent="0.3">
      <c r="A543" s="3" t="s">
        <v>20343</v>
      </c>
      <c r="B543" s="11" t="s">
        <v>306</v>
      </c>
      <c r="C543" s="11" t="s">
        <v>1789</v>
      </c>
      <c r="D543" s="11" t="s">
        <v>19801</v>
      </c>
      <c r="E543" s="11">
        <v>135</v>
      </c>
      <c r="F543" s="19">
        <v>45860</v>
      </c>
    </row>
    <row r="544" spans="1:6" x14ac:dyDescent="0.3">
      <c r="A544" s="3" t="s">
        <v>20344</v>
      </c>
      <c r="B544" s="11" t="s">
        <v>104</v>
      </c>
      <c r="C544" s="11" t="s">
        <v>1787</v>
      </c>
      <c r="D544" s="11" t="s">
        <v>19801</v>
      </c>
      <c r="E544" s="11">
        <v>19</v>
      </c>
      <c r="F544" s="19">
        <v>46068</v>
      </c>
    </row>
    <row r="545" spans="1:6" x14ac:dyDescent="0.3">
      <c r="A545" s="3" t="s">
        <v>20345</v>
      </c>
      <c r="B545" s="11" t="s">
        <v>326</v>
      </c>
      <c r="C545" s="11" t="s">
        <v>1801</v>
      </c>
      <c r="D545" s="11" t="s">
        <v>19801</v>
      </c>
      <c r="E545" s="11">
        <v>198</v>
      </c>
      <c r="F545" s="19">
        <v>45929</v>
      </c>
    </row>
    <row r="546" spans="1:6" x14ac:dyDescent="0.3">
      <c r="A546" s="3" t="s">
        <v>20346</v>
      </c>
      <c r="B546" s="11" t="s">
        <v>278</v>
      </c>
      <c r="C546" s="11" t="s">
        <v>1787</v>
      </c>
      <c r="D546" s="11" t="s">
        <v>19803</v>
      </c>
      <c r="E546" s="11">
        <v>117</v>
      </c>
      <c r="F546" s="19">
        <v>46092</v>
      </c>
    </row>
    <row r="547" spans="1:6" x14ac:dyDescent="0.3">
      <c r="A547" s="3" t="s">
        <v>20347</v>
      </c>
      <c r="B547" s="11" t="s">
        <v>382</v>
      </c>
      <c r="C547" s="11" t="s">
        <v>1803</v>
      </c>
      <c r="D547" s="11" t="s">
        <v>19801</v>
      </c>
      <c r="E547" s="11">
        <v>109</v>
      </c>
      <c r="F547" s="19">
        <v>45953</v>
      </c>
    </row>
    <row r="548" spans="1:6" x14ac:dyDescent="0.3">
      <c r="A548" s="3" t="s">
        <v>20348</v>
      </c>
      <c r="B548" s="11" t="s">
        <v>171</v>
      </c>
      <c r="C548" s="11" t="s">
        <v>1794</v>
      </c>
      <c r="D548" s="11" t="s">
        <v>19801</v>
      </c>
      <c r="E548" s="11">
        <v>31</v>
      </c>
      <c r="F548" s="19">
        <v>45885</v>
      </c>
    </row>
    <row r="549" spans="1:6" x14ac:dyDescent="0.3">
      <c r="A549" s="3" t="s">
        <v>20349</v>
      </c>
      <c r="B549" s="11" t="s">
        <v>288</v>
      </c>
      <c r="C549" s="11" t="s">
        <v>1797</v>
      </c>
      <c r="D549" s="11" t="s">
        <v>19803</v>
      </c>
      <c r="E549" s="11">
        <v>142</v>
      </c>
      <c r="F549" s="19">
        <v>45703</v>
      </c>
    </row>
    <row r="550" spans="1:6" x14ac:dyDescent="0.3">
      <c r="A550" s="3" t="s">
        <v>20350</v>
      </c>
      <c r="B550" s="11" t="s">
        <v>342</v>
      </c>
      <c r="C550" s="11" t="s">
        <v>1797</v>
      </c>
      <c r="D550" s="11" t="s">
        <v>19801</v>
      </c>
      <c r="E550" s="11">
        <v>194</v>
      </c>
      <c r="F550" s="19">
        <v>45897</v>
      </c>
    </row>
    <row r="551" spans="1:6" x14ac:dyDescent="0.3">
      <c r="A551" s="3" t="s">
        <v>20351</v>
      </c>
      <c r="B551" s="11" t="s">
        <v>69</v>
      </c>
      <c r="C551" s="11" t="s">
        <v>1797</v>
      </c>
      <c r="D551" s="11" t="s">
        <v>19803</v>
      </c>
      <c r="E551" s="11">
        <v>287</v>
      </c>
      <c r="F551" s="19">
        <v>46124</v>
      </c>
    </row>
    <row r="552" spans="1:6" x14ac:dyDescent="0.3">
      <c r="A552" s="3" t="s">
        <v>20352</v>
      </c>
      <c r="B552" s="11" t="s">
        <v>232</v>
      </c>
      <c r="C552" s="11" t="s">
        <v>1794</v>
      </c>
      <c r="D552" s="11" t="s">
        <v>19803</v>
      </c>
      <c r="E552" s="11">
        <v>137</v>
      </c>
      <c r="F552" s="19">
        <v>46128</v>
      </c>
    </row>
    <row r="553" spans="1:6" x14ac:dyDescent="0.3">
      <c r="A553" s="3" t="s">
        <v>20353</v>
      </c>
      <c r="B553" s="11" t="s">
        <v>18</v>
      </c>
      <c r="C553" s="11" t="s">
        <v>1794</v>
      </c>
      <c r="D553" s="11" t="s">
        <v>19801</v>
      </c>
      <c r="E553" s="11">
        <v>249</v>
      </c>
      <c r="F553" s="19">
        <v>45798</v>
      </c>
    </row>
    <row r="554" spans="1:6" x14ac:dyDescent="0.3">
      <c r="A554" s="3" t="s">
        <v>20354</v>
      </c>
      <c r="B554" s="11" t="s">
        <v>288</v>
      </c>
      <c r="C554" s="11" t="s">
        <v>1797</v>
      </c>
      <c r="D554" s="11" t="s">
        <v>19803</v>
      </c>
      <c r="E554" s="11">
        <v>48</v>
      </c>
      <c r="F554" s="19">
        <v>45881</v>
      </c>
    </row>
    <row r="555" spans="1:6" x14ac:dyDescent="0.3">
      <c r="A555" s="3" t="s">
        <v>20355</v>
      </c>
      <c r="B555" s="11" t="s">
        <v>347</v>
      </c>
      <c r="C555" s="11" t="s">
        <v>1803</v>
      </c>
      <c r="D555" s="11" t="s">
        <v>19803</v>
      </c>
      <c r="E555" s="11">
        <v>218</v>
      </c>
      <c r="F555" s="19">
        <v>45993</v>
      </c>
    </row>
    <row r="556" spans="1:6" x14ac:dyDescent="0.3">
      <c r="A556" s="3" t="s">
        <v>20356</v>
      </c>
      <c r="B556" s="11" t="s">
        <v>336</v>
      </c>
      <c r="C556" s="11" t="s">
        <v>1803</v>
      </c>
      <c r="D556" s="11" t="s">
        <v>19801</v>
      </c>
      <c r="E556" s="11">
        <v>181</v>
      </c>
      <c r="F556" s="19">
        <v>46030</v>
      </c>
    </row>
    <row r="557" spans="1:6" x14ac:dyDescent="0.3">
      <c r="A557" s="3" t="s">
        <v>20357</v>
      </c>
      <c r="B557" s="11" t="s">
        <v>378</v>
      </c>
      <c r="C557" s="11" t="s">
        <v>1789</v>
      </c>
      <c r="D557" s="11" t="s">
        <v>19803</v>
      </c>
      <c r="E557" s="11">
        <v>270</v>
      </c>
      <c r="F557" s="19">
        <v>45806</v>
      </c>
    </row>
    <row r="558" spans="1:6" x14ac:dyDescent="0.3">
      <c r="A558" s="3" t="s">
        <v>20358</v>
      </c>
      <c r="B558" s="11" t="s">
        <v>121</v>
      </c>
      <c r="C558" s="11" t="s">
        <v>1787</v>
      </c>
      <c r="D558" s="11" t="s">
        <v>19801</v>
      </c>
      <c r="E558" s="11">
        <v>201</v>
      </c>
      <c r="F558" s="19">
        <v>45689</v>
      </c>
    </row>
    <row r="559" spans="1:6" x14ac:dyDescent="0.3">
      <c r="A559" s="3" t="s">
        <v>20359</v>
      </c>
      <c r="B559" s="11" t="s">
        <v>237</v>
      </c>
      <c r="C559" s="11" t="s">
        <v>1787</v>
      </c>
      <c r="D559" s="11" t="s">
        <v>19803</v>
      </c>
      <c r="E559" s="11">
        <v>258</v>
      </c>
      <c r="F559" s="19">
        <v>45805</v>
      </c>
    </row>
    <row r="560" spans="1:6" x14ac:dyDescent="0.3">
      <c r="A560" s="3" t="s">
        <v>20360</v>
      </c>
      <c r="B560" s="11" t="s">
        <v>310</v>
      </c>
      <c r="C560" s="11" t="s">
        <v>1791</v>
      </c>
      <c r="D560" s="11" t="s">
        <v>19801</v>
      </c>
      <c r="E560" s="11">
        <v>299</v>
      </c>
      <c r="F560" s="19">
        <v>45913</v>
      </c>
    </row>
    <row r="561" spans="1:6" x14ac:dyDescent="0.3">
      <c r="A561" s="3" t="s">
        <v>20361</v>
      </c>
      <c r="B561" s="11" t="s">
        <v>290</v>
      </c>
      <c r="C561" s="11" t="s">
        <v>1799</v>
      </c>
      <c r="D561" s="11" t="s">
        <v>19803</v>
      </c>
      <c r="E561" s="11">
        <v>214</v>
      </c>
      <c r="F561" s="19">
        <v>45797</v>
      </c>
    </row>
    <row r="562" spans="1:6" x14ac:dyDescent="0.3">
      <c r="A562" s="3" t="s">
        <v>20362</v>
      </c>
      <c r="B562" s="11" t="s">
        <v>251</v>
      </c>
      <c r="C562" s="11" t="s">
        <v>1789</v>
      </c>
      <c r="D562" s="11" t="s">
        <v>19803</v>
      </c>
      <c r="E562" s="11">
        <v>115</v>
      </c>
      <c r="F562" s="19">
        <v>46066</v>
      </c>
    </row>
    <row r="563" spans="1:6" x14ac:dyDescent="0.3">
      <c r="A563" s="3" t="s">
        <v>20363</v>
      </c>
      <c r="B563" s="11" t="s">
        <v>239</v>
      </c>
      <c r="C563" s="11" t="s">
        <v>1797</v>
      </c>
      <c r="D563" s="11" t="s">
        <v>19803</v>
      </c>
      <c r="E563" s="11">
        <v>210</v>
      </c>
      <c r="F563" s="19">
        <v>46056</v>
      </c>
    </row>
    <row r="564" spans="1:6" x14ac:dyDescent="0.3">
      <c r="A564" s="3" t="s">
        <v>20364</v>
      </c>
      <c r="B564" s="11" t="s">
        <v>369</v>
      </c>
      <c r="C564" s="11" t="s">
        <v>1803</v>
      </c>
      <c r="D564" s="11" t="s">
        <v>19801</v>
      </c>
      <c r="E564" s="11">
        <v>219</v>
      </c>
      <c r="F564" s="19">
        <v>45668</v>
      </c>
    </row>
    <row r="565" spans="1:6" x14ac:dyDescent="0.3">
      <c r="A565" s="3" t="s">
        <v>20365</v>
      </c>
      <c r="B565" s="11" t="s">
        <v>226</v>
      </c>
      <c r="C565" s="11" t="s">
        <v>1803</v>
      </c>
      <c r="D565" s="11" t="s">
        <v>19803</v>
      </c>
      <c r="E565" s="11">
        <v>24</v>
      </c>
      <c r="F565" s="19">
        <v>45765</v>
      </c>
    </row>
    <row r="566" spans="1:6" x14ac:dyDescent="0.3">
      <c r="A566" s="3" t="s">
        <v>20366</v>
      </c>
      <c r="B566" s="11" t="s">
        <v>89</v>
      </c>
      <c r="C566" s="11" t="s">
        <v>1789</v>
      </c>
      <c r="D566" s="11" t="s">
        <v>19803</v>
      </c>
      <c r="E566" s="11">
        <v>140</v>
      </c>
      <c r="F566" s="19">
        <v>46151</v>
      </c>
    </row>
    <row r="567" spans="1:6" x14ac:dyDescent="0.3">
      <c r="A567" s="3" t="s">
        <v>20367</v>
      </c>
      <c r="B567" s="11" t="s">
        <v>85</v>
      </c>
      <c r="C567" s="11" t="s">
        <v>1797</v>
      </c>
      <c r="D567" s="11" t="s">
        <v>19801</v>
      </c>
      <c r="E567" s="11">
        <v>127</v>
      </c>
      <c r="F567" s="19">
        <v>45836</v>
      </c>
    </row>
    <row r="568" spans="1:6" x14ac:dyDescent="0.3">
      <c r="A568" s="3" t="s">
        <v>20368</v>
      </c>
      <c r="B568" s="11" t="s">
        <v>358</v>
      </c>
      <c r="C568" s="11" t="s">
        <v>1799</v>
      </c>
      <c r="D568" s="11" t="s">
        <v>19801</v>
      </c>
      <c r="E568" s="11">
        <v>90</v>
      </c>
      <c r="F568" s="19">
        <v>45696</v>
      </c>
    </row>
    <row r="569" spans="1:6" x14ac:dyDescent="0.3">
      <c r="A569" s="3" t="s">
        <v>20369</v>
      </c>
      <c r="B569" s="11" t="s">
        <v>232</v>
      </c>
      <c r="C569" s="11" t="s">
        <v>1787</v>
      </c>
      <c r="D569" s="11" t="s">
        <v>19803</v>
      </c>
      <c r="E569" s="11">
        <v>245</v>
      </c>
      <c r="F569" s="19">
        <v>45839</v>
      </c>
    </row>
    <row r="570" spans="1:6" x14ac:dyDescent="0.3">
      <c r="A570" s="3" t="s">
        <v>20370</v>
      </c>
      <c r="B570" s="11" t="s">
        <v>162</v>
      </c>
      <c r="C570" s="11" t="s">
        <v>1797</v>
      </c>
      <c r="D570" s="11" t="s">
        <v>19803</v>
      </c>
      <c r="E570" s="11">
        <v>190</v>
      </c>
      <c r="F570" s="19">
        <v>45820</v>
      </c>
    </row>
    <row r="571" spans="1:6" x14ac:dyDescent="0.3">
      <c r="A571" s="3" t="s">
        <v>20371</v>
      </c>
      <c r="B571" s="11" t="s">
        <v>387</v>
      </c>
      <c r="C571" s="11" t="s">
        <v>1799</v>
      </c>
      <c r="D571" s="11" t="s">
        <v>19801</v>
      </c>
      <c r="E571" s="11">
        <v>75</v>
      </c>
      <c r="F571" s="19">
        <v>45920</v>
      </c>
    </row>
    <row r="572" spans="1:6" x14ac:dyDescent="0.3">
      <c r="A572" s="3" t="s">
        <v>20372</v>
      </c>
      <c r="B572" s="11" t="s">
        <v>104</v>
      </c>
      <c r="C572" s="11" t="s">
        <v>1803</v>
      </c>
      <c r="D572" s="11" t="s">
        <v>19801</v>
      </c>
      <c r="E572" s="11">
        <v>257</v>
      </c>
      <c r="F572" s="19">
        <v>45839</v>
      </c>
    </row>
    <row r="573" spans="1:6" x14ac:dyDescent="0.3">
      <c r="A573" s="3" t="s">
        <v>20373</v>
      </c>
      <c r="B573" s="11" t="s">
        <v>239</v>
      </c>
      <c r="C573" s="11" t="s">
        <v>1787</v>
      </c>
      <c r="D573" s="11" t="s">
        <v>19803</v>
      </c>
      <c r="E573" s="11">
        <v>54</v>
      </c>
      <c r="F573" s="19">
        <v>45911</v>
      </c>
    </row>
    <row r="574" spans="1:6" x14ac:dyDescent="0.3">
      <c r="A574" s="3" t="s">
        <v>20374</v>
      </c>
      <c r="B574" s="11" t="s">
        <v>340</v>
      </c>
      <c r="C574" s="11" t="s">
        <v>1803</v>
      </c>
      <c r="D574" s="11" t="s">
        <v>19803</v>
      </c>
      <c r="E574" s="11">
        <v>272</v>
      </c>
      <c r="F574" s="19">
        <v>45835</v>
      </c>
    </row>
    <row r="575" spans="1:6" x14ac:dyDescent="0.3">
      <c r="A575" s="3" t="s">
        <v>20375</v>
      </c>
      <c r="B575" s="11" t="s">
        <v>380</v>
      </c>
      <c r="C575" s="11" t="s">
        <v>1799</v>
      </c>
      <c r="D575" s="11" t="s">
        <v>19801</v>
      </c>
      <c r="E575" s="11">
        <v>200</v>
      </c>
      <c r="F575" s="19">
        <v>46059</v>
      </c>
    </row>
    <row r="576" spans="1:6" x14ac:dyDescent="0.3">
      <c r="A576" s="3" t="s">
        <v>20376</v>
      </c>
      <c r="B576" s="11" t="s">
        <v>196</v>
      </c>
      <c r="C576" s="11" t="s">
        <v>1789</v>
      </c>
      <c r="D576" s="11" t="s">
        <v>19803</v>
      </c>
      <c r="E576" s="11">
        <v>88</v>
      </c>
      <c r="F576" s="19">
        <v>45697</v>
      </c>
    </row>
    <row r="577" spans="1:6" x14ac:dyDescent="0.3">
      <c r="A577" s="3" t="s">
        <v>20377</v>
      </c>
      <c r="B577" s="11" t="s">
        <v>66</v>
      </c>
      <c r="C577" s="11" t="s">
        <v>1787</v>
      </c>
      <c r="D577" s="11" t="s">
        <v>19803</v>
      </c>
      <c r="E577" s="11">
        <v>1</v>
      </c>
      <c r="F577" s="19">
        <v>45802</v>
      </c>
    </row>
    <row r="578" spans="1:6" x14ac:dyDescent="0.3">
      <c r="A578" s="3" t="s">
        <v>20378</v>
      </c>
      <c r="B578" s="11" t="s">
        <v>18</v>
      </c>
      <c r="C578" s="11" t="s">
        <v>1794</v>
      </c>
      <c r="D578" s="11" t="s">
        <v>19801</v>
      </c>
      <c r="E578" s="11">
        <v>209</v>
      </c>
      <c r="F578" s="19">
        <v>45850</v>
      </c>
    </row>
    <row r="579" spans="1:6" x14ac:dyDescent="0.3">
      <c r="A579" s="3" t="s">
        <v>20379</v>
      </c>
      <c r="B579" s="11" t="s">
        <v>385</v>
      </c>
      <c r="C579" s="11" t="s">
        <v>1803</v>
      </c>
      <c r="D579" s="11" t="s">
        <v>19803</v>
      </c>
      <c r="E579" s="11">
        <v>228</v>
      </c>
      <c r="F579" s="19">
        <v>45727</v>
      </c>
    </row>
    <row r="580" spans="1:6" x14ac:dyDescent="0.3">
      <c r="A580" s="3" t="s">
        <v>20380</v>
      </c>
      <c r="B580" s="11" t="s">
        <v>326</v>
      </c>
      <c r="C580" s="11" t="s">
        <v>1803</v>
      </c>
      <c r="D580" s="11" t="s">
        <v>19803</v>
      </c>
      <c r="E580" s="11">
        <v>84</v>
      </c>
      <c r="F580" s="19">
        <v>46193</v>
      </c>
    </row>
    <row r="581" spans="1:6" x14ac:dyDescent="0.3">
      <c r="A581" s="3" t="s">
        <v>20381</v>
      </c>
      <c r="B581" s="11" t="s">
        <v>278</v>
      </c>
      <c r="C581" s="11" t="s">
        <v>1791</v>
      </c>
      <c r="D581" s="11" t="s">
        <v>19803</v>
      </c>
      <c r="E581" s="11">
        <v>293</v>
      </c>
      <c r="F581" s="19">
        <v>46125</v>
      </c>
    </row>
    <row r="582" spans="1:6" x14ac:dyDescent="0.3">
      <c r="A582" s="3" t="s">
        <v>20382</v>
      </c>
      <c r="B582" s="11" t="s">
        <v>306</v>
      </c>
      <c r="C582" s="11" t="s">
        <v>1801</v>
      </c>
      <c r="D582" s="11" t="s">
        <v>19803</v>
      </c>
      <c r="E582" s="11">
        <v>246</v>
      </c>
      <c r="F582" s="19">
        <v>45726</v>
      </c>
    </row>
    <row r="583" spans="1:6" x14ac:dyDescent="0.3">
      <c r="A583" s="3" t="s">
        <v>20383</v>
      </c>
      <c r="B583" s="11" t="s">
        <v>157</v>
      </c>
      <c r="C583" s="11" t="s">
        <v>1789</v>
      </c>
      <c r="D583" s="11" t="s">
        <v>19803</v>
      </c>
      <c r="E583" s="11">
        <v>270</v>
      </c>
      <c r="F583" s="19">
        <v>46003</v>
      </c>
    </row>
    <row r="584" spans="1:6" x14ac:dyDescent="0.3">
      <c r="A584" s="3" t="s">
        <v>20384</v>
      </c>
      <c r="B584" s="11" t="s">
        <v>350</v>
      </c>
      <c r="C584" s="11" t="s">
        <v>1787</v>
      </c>
      <c r="D584" s="11" t="s">
        <v>19801</v>
      </c>
      <c r="E584" s="11">
        <v>17</v>
      </c>
      <c r="F584" s="19">
        <v>45754</v>
      </c>
    </row>
    <row r="585" spans="1:6" x14ac:dyDescent="0.3">
      <c r="A585" s="3" t="s">
        <v>20385</v>
      </c>
      <c r="B585" s="11" t="s">
        <v>53</v>
      </c>
      <c r="C585" s="11" t="s">
        <v>1787</v>
      </c>
      <c r="D585" s="11" t="s">
        <v>19801</v>
      </c>
      <c r="E585" s="11">
        <v>3</v>
      </c>
      <c r="F585" s="19">
        <v>45896</v>
      </c>
    </row>
    <row r="586" spans="1:6" x14ac:dyDescent="0.3">
      <c r="A586" s="3" t="s">
        <v>20386</v>
      </c>
      <c r="B586" s="11" t="s">
        <v>85</v>
      </c>
      <c r="C586" s="11" t="s">
        <v>1791</v>
      </c>
      <c r="D586" s="11" t="s">
        <v>19801</v>
      </c>
      <c r="E586" s="11">
        <v>10</v>
      </c>
      <c r="F586" s="19">
        <v>45894</v>
      </c>
    </row>
    <row r="587" spans="1:6" x14ac:dyDescent="0.3">
      <c r="A587" s="3" t="s">
        <v>20387</v>
      </c>
      <c r="B587" s="11" t="s">
        <v>92</v>
      </c>
      <c r="C587" s="11" t="s">
        <v>1801</v>
      </c>
      <c r="D587" s="11" t="s">
        <v>19803</v>
      </c>
      <c r="E587" s="11">
        <v>30</v>
      </c>
      <c r="F587" s="19">
        <v>46080</v>
      </c>
    </row>
    <row r="588" spans="1:6" x14ac:dyDescent="0.3">
      <c r="A588" s="3" t="s">
        <v>20388</v>
      </c>
      <c r="B588" s="11" t="s">
        <v>241</v>
      </c>
      <c r="C588" s="11" t="s">
        <v>1791</v>
      </c>
      <c r="D588" s="11" t="s">
        <v>19803</v>
      </c>
      <c r="E588" s="11">
        <v>65</v>
      </c>
      <c r="F588" s="19">
        <v>46196</v>
      </c>
    </row>
    <row r="589" spans="1:6" x14ac:dyDescent="0.3">
      <c r="A589" s="3" t="s">
        <v>20389</v>
      </c>
      <c r="B589" s="11" t="s">
        <v>352</v>
      </c>
      <c r="C589" s="11" t="s">
        <v>1797</v>
      </c>
      <c r="D589" s="11" t="s">
        <v>19803</v>
      </c>
      <c r="E589" s="11">
        <v>278</v>
      </c>
      <c r="F589" s="19">
        <v>45827</v>
      </c>
    </row>
    <row r="590" spans="1:6" x14ac:dyDescent="0.3">
      <c r="A590" s="3" t="s">
        <v>20390</v>
      </c>
      <c r="B590" s="11" t="s">
        <v>121</v>
      </c>
      <c r="C590" s="11" t="s">
        <v>1799</v>
      </c>
      <c r="D590" s="11" t="s">
        <v>19803</v>
      </c>
      <c r="E590" s="11">
        <v>175</v>
      </c>
      <c r="F590" s="19">
        <v>45843</v>
      </c>
    </row>
    <row r="591" spans="1:6" x14ac:dyDescent="0.3">
      <c r="A591" s="3" t="s">
        <v>20391</v>
      </c>
      <c r="B591" s="11" t="s">
        <v>298</v>
      </c>
      <c r="C591" s="11" t="s">
        <v>1789</v>
      </c>
      <c r="D591" s="11" t="s">
        <v>19803</v>
      </c>
      <c r="E591" s="11">
        <v>21</v>
      </c>
      <c r="F591" s="19">
        <v>45673</v>
      </c>
    </row>
    <row r="592" spans="1:6" x14ac:dyDescent="0.3">
      <c r="A592" s="3" t="s">
        <v>20392</v>
      </c>
      <c r="B592" s="11" t="s">
        <v>340</v>
      </c>
      <c r="C592" s="11" t="s">
        <v>1794</v>
      </c>
      <c r="D592" s="11" t="s">
        <v>19801</v>
      </c>
      <c r="E592" s="11">
        <v>262</v>
      </c>
      <c r="F592" s="19">
        <v>45858</v>
      </c>
    </row>
    <row r="593" spans="1:6" x14ac:dyDescent="0.3">
      <c r="A593" s="3" t="s">
        <v>20393</v>
      </c>
      <c r="B593" s="11" t="s">
        <v>385</v>
      </c>
      <c r="C593" s="11" t="s">
        <v>1791</v>
      </c>
      <c r="D593" s="11" t="s">
        <v>19803</v>
      </c>
      <c r="E593" s="11">
        <v>66</v>
      </c>
      <c r="F593" s="19">
        <v>46140</v>
      </c>
    </row>
    <row r="594" spans="1:6" x14ac:dyDescent="0.3">
      <c r="A594" s="3" t="s">
        <v>20394</v>
      </c>
      <c r="B594" s="11" t="s">
        <v>18</v>
      </c>
      <c r="C594" s="11" t="s">
        <v>1787</v>
      </c>
      <c r="D594" s="11" t="s">
        <v>19801</v>
      </c>
      <c r="E594" s="11">
        <v>143</v>
      </c>
      <c r="F594" s="19">
        <v>46176</v>
      </c>
    </row>
    <row r="595" spans="1:6" x14ac:dyDescent="0.3">
      <c r="A595" s="3" t="s">
        <v>20395</v>
      </c>
      <c r="B595" s="11" t="s">
        <v>152</v>
      </c>
      <c r="C595" s="11" t="s">
        <v>1789</v>
      </c>
      <c r="D595" s="11" t="s">
        <v>19801</v>
      </c>
      <c r="E595" s="11">
        <v>36</v>
      </c>
      <c r="F595" s="19">
        <v>45757</v>
      </c>
    </row>
    <row r="596" spans="1:6" x14ac:dyDescent="0.3">
      <c r="A596" s="3" t="s">
        <v>20396</v>
      </c>
      <c r="B596" s="11" t="s">
        <v>18</v>
      </c>
      <c r="C596" s="11" t="s">
        <v>1787</v>
      </c>
      <c r="D596" s="11" t="s">
        <v>19801</v>
      </c>
      <c r="E596" s="11">
        <v>294</v>
      </c>
      <c r="F596" s="19">
        <v>45852</v>
      </c>
    </row>
    <row r="597" spans="1:6" x14ac:dyDescent="0.3">
      <c r="A597" s="3" t="s">
        <v>20397</v>
      </c>
      <c r="B597" s="11" t="s">
        <v>371</v>
      </c>
      <c r="C597" s="11" t="s">
        <v>1803</v>
      </c>
      <c r="D597" s="11" t="s">
        <v>19801</v>
      </c>
      <c r="E597" s="11">
        <v>135</v>
      </c>
      <c r="F597" s="19">
        <v>46162</v>
      </c>
    </row>
    <row r="598" spans="1:6" x14ac:dyDescent="0.3">
      <c r="A598" s="3" t="s">
        <v>20398</v>
      </c>
      <c r="B598" s="11" t="s">
        <v>356</v>
      </c>
      <c r="C598" s="11" t="s">
        <v>1791</v>
      </c>
      <c r="D598" s="11" t="s">
        <v>19803</v>
      </c>
      <c r="E598" s="11">
        <v>228</v>
      </c>
      <c r="F598" s="19">
        <v>45660</v>
      </c>
    </row>
    <row r="599" spans="1:6" x14ac:dyDescent="0.3">
      <c r="A599" s="3" t="s">
        <v>20399</v>
      </c>
      <c r="B599" s="11" t="s">
        <v>137</v>
      </c>
      <c r="C599" s="11" t="s">
        <v>1791</v>
      </c>
      <c r="D599" s="11" t="s">
        <v>19803</v>
      </c>
      <c r="E599" s="11">
        <v>272</v>
      </c>
      <c r="F599" s="19">
        <v>45897</v>
      </c>
    </row>
    <row r="600" spans="1:6" x14ac:dyDescent="0.3">
      <c r="A600" s="3" t="s">
        <v>20400</v>
      </c>
      <c r="B600" s="11" t="s">
        <v>157</v>
      </c>
      <c r="C600" s="11" t="s">
        <v>1799</v>
      </c>
      <c r="D600" s="11" t="s">
        <v>19803</v>
      </c>
      <c r="E600" s="11">
        <v>132</v>
      </c>
      <c r="F600" s="19">
        <v>46077</v>
      </c>
    </row>
    <row r="601" spans="1:6" x14ac:dyDescent="0.3">
      <c r="A601" s="3" t="s">
        <v>20401</v>
      </c>
      <c r="B601" s="11" t="s">
        <v>232</v>
      </c>
      <c r="C601" s="11" t="s">
        <v>1789</v>
      </c>
      <c r="D601" s="11" t="s">
        <v>19803</v>
      </c>
      <c r="E601" s="11">
        <v>116</v>
      </c>
      <c r="F601" s="19">
        <v>45927</v>
      </c>
    </row>
    <row r="602" spans="1:6" x14ac:dyDescent="0.3">
      <c r="A602" s="3" t="s">
        <v>20402</v>
      </c>
      <c r="B602" s="11" t="s">
        <v>376</v>
      </c>
      <c r="C602" s="11" t="s">
        <v>1787</v>
      </c>
      <c r="D602" s="11" t="s">
        <v>19801</v>
      </c>
      <c r="E602" s="11">
        <v>64</v>
      </c>
      <c r="F602" s="19">
        <v>46093</v>
      </c>
    </row>
    <row r="603" spans="1:6" x14ac:dyDescent="0.3">
      <c r="A603" s="3" t="s">
        <v>20403</v>
      </c>
      <c r="B603" s="11" t="s">
        <v>181</v>
      </c>
      <c r="C603" s="11" t="s">
        <v>1789</v>
      </c>
      <c r="D603" s="11" t="s">
        <v>19803</v>
      </c>
      <c r="E603" s="11">
        <v>281</v>
      </c>
      <c r="F603" s="19">
        <v>45719</v>
      </c>
    </row>
    <row r="604" spans="1:6" x14ac:dyDescent="0.3">
      <c r="A604" s="3" t="s">
        <v>20404</v>
      </c>
      <c r="B604" s="11" t="s">
        <v>101</v>
      </c>
      <c r="C604" s="11" t="s">
        <v>1797</v>
      </c>
      <c r="D604" s="11" t="s">
        <v>19803</v>
      </c>
      <c r="E604" s="11">
        <v>70</v>
      </c>
      <c r="F604" s="19">
        <v>45943</v>
      </c>
    </row>
    <row r="605" spans="1:6" x14ac:dyDescent="0.3">
      <c r="A605" s="3" t="s">
        <v>20405</v>
      </c>
      <c r="B605" s="11" t="s">
        <v>286</v>
      </c>
      <c r="C605" s="11" t="s">
        <v>1803</v>
      </c>
      <c r="D605" s="11" t="s">
        <v>19803</v>
      </c>
      <c r="E605" s="11">
        <v>300</v>
      </c>
      <c r="F605" s="19">
        <v>45673</v>
      </c>
    </row>
    <row r="606" spans="1:6" x14ac:dyDescent="0.3">
      <c r="A606" s="3" t="s">
        <v>20406</v>
      </c>
      <c r="B606" s="11" t="s">
        <v>342</v>
      </c>
      <c r="C606" s="11" t="s">
        <v>1801</v>
      </c>
      <c r="D606" s="11" t="s">
        <v>19801</v>
      </c>
      <c r="E606" s="11">
        <v>8</v>
      </c>
      <c r="F606" s="19">
        <v>45910</v>
      </c>
    </row>
    <row r="607" spans="1:6" x14ac:dyDescent="0.3">
      <c r="A607" s="3" t="s">
        <v>20407</v>
      </c>
      <c r="B607" s="11" t="s">
        <v>376</v>
      </c>
      <c r="C607" s="11" t="s">
        <v>1791</v>
      </c>
      <c r="D607" s="11" t="s">
        <v>19803</v>
      </c>
      <c r="E607" s="11">
        <v>6</v>
      </c>
      <c r="F607" s="19">
        <v>46156</v>
      </c>
    </row>
    <row r="608" spans="1:6" x14ac:dyDescent="0.3">
      <c r="A608" s="3" t="s">
        <v>20408</v>
      </c>
      <c r="B608" s="11" t="s">
        <v>130</v>
      </c>
      <c r="C608" s="11" t="s">
        <v>1797</v>
      </c>
      <c r="D608" s="11" t="s">
        <v>19801</v>
      </c>
      <c r="E608" s="11">
        <v>37</v>
      </c>
      <c r="F608" s="19">
        <v>46041</v>
      </c>
    </row>
    <row r="609" spans="1:6" x14ac:dyDescent="0.3">
      <c r="A609" s="3" t="s">
        <v>20409</v>
      </c>
      <c r="B609" s="11" t="s">
        <v>243</v>
      </c>
      <c r="C609" s="11" t="s">
        <v>1801</v>
      </c>
      <c r="D609" s="11" t="s">
        <v>19801</v>
      </c>
      <c r="E609" s="11">
        <v>248</v>
      </c>
      <c r="F609" s="19">
        <v>45877</v>
      </c>
    </row>
    <row r="610" spans="1:6" x14ac:dyDescent="0.3">
      <c r="A610" s="3" t="s">
        <v>20410</v>
      </c>
      <c r="B610" s="11" t="s">
        <v>290</v>
      </c>
      <c r="C610" s="11" t="s">
        <v>1797</v>
      </c>
      <c r="D610" s="11" t="s">
        <v>19803</v>
      </c>
      <c r="E610" s="11">
        <v>118</v>
      </c>
      <c r="F610" s="19">
        <v>45864</v>
      </c>
    </row>
    <row r="611" spans="1:6" x14ac:dyDescent="0.3">
      <c r="A611" s="3" t="s">
        <v>20411</v>
      </c>
      <c r="B611" s="11" t="s">
        <v>356</v>
      </c>
      <c r="C611" s="11" t="s">
        <v>1789</v>
      </c>
      <c r="D611" s="11" t="s">
        <v>19803</v>
      </c>
      <c r="E611" s="11">
        <v>139</v>
      </c>
      <c r="F611" s="19">
        <v>46136</v>
      </c>
    </row>
    <row r="612" spans="1:6" x14ac:dyDescent="0.3">
      <c r="A612" s="3" t="s">
        <v>20412</v>
      </c>
      <c r="B612" s="11" t="s">
        <v>314</v>
      </c>
      <c r="C612" s="11" t="s">
        <v>1791</v>
      </c>
      <c r="D612" s="11" t="s">
        <v>19801</v>
      </c>
      <c r="E612" s="11">
        <v>89</v>
      </c>
      <c r="F612" s="19">
        <v>45829</v>
      </c>
    </row>
    <row r="613" spans="1:6" x14ac:dyDescent="0.3">
      <c r="A613" s="3" t="s">
        <v>20413</v>
      </c>
      <c r="B613" s="11" t="s">
        <v>22</v>
      </c>
      <c r="C613" s="11" t="s">
        <v>1787</v>
      </c>
      <c r="D613" s="11" t="s">
        <v>19801</v>
      </c>
      <c r="E613" s="11">
        <v>153</v>
      </c>
      <c r="F613" s="19">
        <v>45763</v>
      </c>
    </row>
    <row r="614" spans="1:6" x14ac:dyDescent="0.3">
      <c r="A614" s="3" t="s">
        <v>20414</v>
      </c>
      <c r="B614" s="11" t="s">
        <v>282</v>
      </c>
      <c r="C614" s="11" t="s">
        <v>1794</v>
      </c>
      <c r="D614" s="11" t="s">
        <v>19803</v>
      </c>
      <c r="E614" s="11">
        <v>139</v>
      </c>
      <c r="F614" s="19">
        <v>45898</v>
      </c>
    </row>
    <row r="615" spans="1:6" x14ac:dyDescent="0.3">
      <c r="A615" s="3" t="s">
        <v>20415</v>
      </c>
      <c r="B615" s="11" t="s">
        <v>66</v>
      </c>
      <c r="C615" s="11" t="s">
        <v>1803</v>
      </c>
      <c r="D615" s="11" t="s">
        <v>19801</v>
      </c>
      <c r="E615" s="11">
        <v>136</v>
      </c>
      <c r="F615" s="19">
        <v>46022</v>
      </c>
    </row>
    <row r="616" spans="1:6" x14ac:dyDescent="0.3">
      <c r="A616" s="3" t="s">
        <v>20416</v>
      </c>
      <c r="B616" s="11" t="s">
        <v>206</v>
      </c>
      <c r="C616" s="11" t="s">
        <v>1787</v>
      </c>
      <c r="D616" s="11" t="s">
        <v>19803</v>
      </c>
      <c r="E616" s="11">
        <v>167</v>
      </c>
      <c r="F616" s="19">
        <v>46055</v>
      </c>
    </row>
    <row r="617" spans="1:6" x14ac:dyDescent="0.3">
      <c r="A617" s="3" t="s">
        <v>20417</v>
      </c>
      <c r="B617" s="11" t="s">
        <v>149</v>
      </c>
      <c r="C617" s="11" t="s">
        <v>1791</v>
      </c>
      <c r="D617" s="11" t="s">
        <v>19803</v>
      </c>
      <c r="E617" s="11">
        <v>131</v>
      </c>
      <c r="F617" s="19">
        <v>46124</v>
      </c>
    </row>
    <row r="618" spans="1:6" x14ac:dyDescent="0.3">
      <c r="A618" s="3" t="s">
        <v>20418</v>
      </c>
      <c r="B618" s="11" t="s">
        <v>216</v>
      </c>
      <c r="C618" s="11" t="s">
        <v>1799</v>
      </c>
      <c r="D618" s="11" t="s">
        <v>19801</v>
      </c>
      <c r="E618" s="11">
        <v>275</v>
      </c>
      <c r="F618" s="19">
        <v>45933</v>
      </c>
    </row>
    <row r="619" spans="1:6" x14ac:dyDescent="0.3">
      <c r="A619" s="3" t="s">
        <v>20419</v>
      </c>
      <c r="B619" s="11" t="s">
        <v>146</v>
      </c>
      <c r="C619" s="11" t="s">
        <v>1801</v>
      </c>
      <c r="D619" s="11" t="s">
        <v>19801</v>
      </c>
      <c r="E619" s="11">
        <v>165</v>
      </c>
      <c r="F619" s="19">
        <v>46035</v>
      </c>
    </row>
    <row r="620" spans="1:6" x14ac:dyDescent="0.3">
      <c r="A620" s="3" t="s">
        <v>20420</v>
      </c>
      <c r="B620" s="11" t="s">
        <v>280</v>
      </c>
      <c r="C620" s="11" t="s">
        <v>1789</v>
      </c>
      <c r="D620" s="11" t="s">
        <v>19801</v>
      </c>
      <c r="E620" s="11">
        <v>12</v>
      </c>
      <c r="F620" s="19">
        <v>45833</v>
      </c>
    </row>
    <row r="621" spans="1:6" x14ac:dyDescent="0.3">
      <c r="A621" s="3" t="s">
        <v>20421</v>
      </c>
      <c r="B621" s="11" t="s">
        <v>340</v>
      </c>
      <c r="C621" s="11" t="s">
        <v>1789</v>
      </c>
      <c r="D621" s="11" t="s">
        <v>19803</v>
      </c>
      <c r="E621" s="11">
        <v>272</v>
      </c>
      <c r="F621" s="19">
        <v>45688</v>
      </c>
    </row>
    <row r="622" spans="1:6" x14ac:dyDescent="0.3">
      <c r="A622" s="3" t="s">
        <v>20422</v>
      </c>
      <c r="B622" s="11" t="s">
        <v>168</v>
      </c>
      <c r="C622" s="11" t="s">
        <v>1791</v>
      </c>
      <c r="D622" s="11" t="s">
        <v>19801</v>
      </c>
      <c r="E622" s="11">
        <v>75</v>
      </c>
      <c r="F622" s="19">
        <v>46014</v>
      </c>
    </row>
    <row r="623" spans="1:6" x14ac:dyDescent="0.3">
      <c r="A623" s="3" t="s">
        <v>20423</v>
      </c>
      <c r="B623" s="11" t="s">
        <v>393</v>
      </c>
      <c r="C623" s="11" t="s">
        <v>1799</v>
      </c>
      <c r="D623" s="11" t="s">
        <v>19801</v>
      </c>
      <c r="E623" s="11">
        <v>295</v>
      </c>
      <c r="F623" s="19">
        <v>45845</v>
      </c>
    </row>
    <row r="624" spans="1:6" x14ac:dyDescent="0.3">
      <c r="A624" s="3" t="s">
        <v>20424</v>
      </c>
      <c r="B624" s="11" t="s">
        <v>155</v>
      </c>
      <c r="C624" s="11" t="s">
        <v>1803</v>
      </c>
      <c r="D624" s="11" t="s">
        <v>19801</v>
      </c>
      <c r="E624" s="11">
        <v>141</v>
      </c>
      <c r="F624" s="19">
        <v>46029</v>
      </c>
    </row>
    <row r="625" spans="1:6" x14ac:dyDescent="0.3">
      <c r="A625" s="3" t="s">
        <v>20425</v>
      </c>
      <c r="B625" s="11" t="s">
        <v>53</v>
      </c>
      <c r="C625" s="11" t="s">
        <v>1794</v>
      </c>
      <c r="D625" s="11" t="s">
        <v>19801</v>
      </c>
      <c r="E625" s="11">
        <v>185</v>
      </c>
      <c r="F625" s="19">
        <v>45773</v>
      </c>
    </row>
    <row r="626" spans="1:6" x14ac:dyDescent="0.3">
      <c r="A626" s="3" t="s">
        <v>20426</v>
      </c>
      <c r="B626" s="11" t="s">
        <v>237</v>
      </c>
      <c r="C626" s="11" t="s">
        <v>1791</v>
      </c>
      <c r="D626" s="11" t="s">
        <v>19801</v>
      </c>
      <c r="E626" s="11">
        <v>263</v>
      </c>
      <c r="F626" s="19">
        <v>46064</v>
      </c>
    </row>
    <row r="627" spans="1:6" x14ac:dyDescent="0.3">
      <c r="A627" s="3" t="s">
        <v>20427</v>
      </c>
      <c r="B627" s="11" t="s">
        <v>47</v>
      </c>
      <c r="C627" s="11" t="s">
        <v>1794</v>
      </c>
      <c r="D627" s="11" t="s">
        <v>19803</v>
      </c>
      <c r="E627" s="11">
        <v>139</v>
      </c>
      <c r="F627" s="19">
        <v>45842</v>
      </c>
    </row>
    <row r="628" spans="1:6" x14ac:dyDescent="0.3">
      <c r="A628" s="3" t="s">
        <v>20428</v>
      </c>
      <c r="B628" s="11" t="s">
        <v>389</v>
      </c>
      <c r="C628" s="11" t="s">
        <v>1791</v>
      </c>
      <c r="D628" s="11" t="s">
        <v>19801</v>
      </c>
      <c r="E628" s="11">
        <v>210</v>
      </c>
      <c r="F628" s="19">
        <v>45904</v>
      </c>
    </row>
    <row r="629" spans="1:6" x14ac:dyDescent="0.3">
      <c r="A629" s="3" t="s">
        <v>20429</v>
      </c>
      <c r="B629" s="11" t="s">
        <v>128</v>
      </c>
      <c r="C629" s="11" t="s">
        <v>1803</v>
      </c>
      <c r="D629" s="11" t="s">
        <v>19801</v>
      </c>
      <c r="E629" s="11">
        <v>36</v>
      </c>
      <c r="F629" s="19">
        <v>45860</v>
      </c>
    </row>
    <row r="630" spans="1:6" x14ac:dyDescent="0.3">
      <c r="A630" s="3" t="s">
        <v>20430</v>
      </c>
      <c r="B630" s="11" t="s">
        <v>223</v>
      </c>
      <c r="C630" s="11" t="s">
        <v>1801</v>
      </c>
      <c r="D630" s="11" t="s">
        <v>19801</v>
      </c>
      <c r="E630" s="11">
        <v>266</v>
      </c>
      <c r="F630" s="19">
        <v>45978</v>
      </c>
    </row>
    <row r="631" spans="1:6" x14ac:dyDescent="0.3">
      <c r="A631" s="3" t="s">
        <v>20431</v>
      </c>
      <c r="B631" s="11" t="s">
        <v>193</v>
      </c>
      <c r="C631" s="11" t="s">
        <v>1797</v>
      </c>
      <c r="D631" s="11" t="s">
        <v>19803</v>
      </c>
      <c r="E631" s="11">
        <v>277</v>
      </c>
      <c r="F631" s="19">
        <v>45727</v>
      </c>
    </row>
    <row r="632" spans="1:6" x14ac:dyDescent="0.3">
      <c r="A632" s="3" t="s">
        <v>20432</v>
      </c>
      <c r="B632" s="11" t="s">
        <v>187</v>
      </c>
      <c r="C632" s="11" t="s">
        <v>1791</v>
      </c>
      <c r="D632" s="11" t="s">
        <v>19801</v>
      </c>
      <c r="E632" s="11">
        <v>162</v>
      </c>
      <c r="F632" s="19">
        <v>45811</v>
      </c>
    </row>
    <row r="633" spans="1:6" x14ac:dyDescent="0.3">
      <c r="A633" s="3" t="s">
        <v>20433</v>
      </c>
      <c r="B633" s="11" t="s">
        <v>50</v>
      </c>
      <c r="C633" s="11" t="s">
        <v>1803</v>
      </c>
      <c r="D633" s="11" t="s">
        <v>19801</v>
      </c>
      <c r="E633" s="11">
        <v>34</v>
      </c>
      <c r="F633" s="19">
        <v>45801</v>
      </c>
    </row>
    <row r="634" spans="1:6" x14ac:dyDescent="0.3">
      <c r="A634" s="3" t="s">
        <v>20434</v>
      </c>
      <c r="B634" s="11" t="s">
        <v>193</v>
      </c>
      <c r="C634" s="11" t="s">
        <v>1791</v>
      </c>
      <c r="D634" s="11" t="s">
        <v>19803</v>
      </c>
      <c r="E634" s="11">
        <v>256</v>
      </c>
      <c r="F634" s="19">
        <v>45795</v>
      </c>
    </row>
    <row r="635" spans="1:6" x14ac:dyDescent="0.3">
      <c r="A635" s="3" t="s">
        <v>20435</v>
      </c>
      <c r="B635" s="11" t="s">
        <v>53</v>
      </c>
      <c r="C635" s="11" t="s">
        <v>1801</v>
      </c>
      <c r="D635" s="11" t="s">
        <v>19801</v>
      </c>
      <c r="E635" s="11">
        <v>217</v>
      </c>
      <c r="F635" s="19">
        <v>45685</v>
      </c>
    </row>
    <row r="636" spans="1:6" x14ac:dyDescent="0.3">
      <c r="A636" s="3" t="s">
        <v>20436</v>
      </c>
      <c r="B636" s="11" t="s">
        <v>57</v>
      </c>
      <c r="C636" s="11" t="s">
        <v>1789</v>
      </c>
      <c r="D636" s="11" t="s">
        <v>19801</v>
      </c>
      <c r="E636" s="11">
        <v>85</v>
      </c>
      <c r="F636" s="19">
        <v>46156</v>
      </c>
    </row>
    <row r="637" spans="1:6" x14ac:dyDescent="0.3">
      <c r="A637" s="3" t="s">
        <v>20437</v>
      </c>
      <c r="B637" s="11" t="s">
        <v>354</v>
      </c>
      <c r="C637" s="11" t="s">
        <v>1803</v>
      </c>
      <c r="D637" s="11" t="s">
        <v>19803</v>
      </c>
      <c r="E637" s="11">
        <v>81</v>
      </c>
      <c r="F637" s="19">
        <v>45722</v>
      </c>
    </row>
    <row r="638" spans="1:6" x14ac:dyDescent="0.3">
      <c r="A638" s="3" t="s">
        <v>20438</v>
      </c>
      <c r="B638" s="11" t="s">
        <v>184</v>
      </c>
      <c r="C638" s="11" t="s">
        <v>1797</v>
      </c>
      <c r="D638" s="11" t="s">
        <v>19801</v>
      </c>
      <c r="E638" s="11">
        <v>88</v>
      </c>
      <c r="F638" s="19">
        <v>45747</v>
      </c>
    </row>
    <row r="639" spans="1:6" x14ac:dyDescent="0.3">
      <c r="A639" s="3" t="s">
        <v>20439</v>
      </c>
      <c r="B639" s="11" t="s">
        <v>378</v>
      </c>
      <c r="C639" s="11" t="s">
        <v>1799</v>
      </c>
      <c r="D639" s="11" t="s">
        <v>19803</v>
      </c>
      <c r="E639" s="11">
        <v>26</v>
      </c>
      <c r="F639" s="19">
        <v>45713</v>
      </c>
    </row>
    <row r="640" spans="1:6" x14ac:dyDescent="0.3">
      <c r="A640" s="3" t="s">
        <v>20440</v>
      </c>
      <c r="B640" s="11" t="s">
        <v>181</v>
      </c>
      <c r="C640" s="11" t="s">
        <v>1797</v>
      </c>
      <c r="D640" s="11" t="s">
        <v>19801</v>
      </c>
      <c r="E640" s="11">
        <v>166</v>
      </c>
      <c r="F640" s="19">
        <v>45873</v>
      </c>
    </row>
    <row r="641" spans="1:6" x14ac:dyDescent="0.3">
      <c r="A641" s="3" t="s">
        <v>20441</v>
      </c>
      <c r="B641" s="11" t="s">
        <v>211</v>
      </c>
      <c r="C641" s="11" t="s">
        <v>1787</v>
      </c>
      <c r="D641" s="11" t="s">
        <v>19801</v>
      </c>
      <c r="E641" s="11">
        <v>54</v>
      </c>
      <c r="F641" s="19">
        <v>45899</v>
      </c>
    </row>
    <row r="642" spans="1:6" x14ac:dyDescent="0.3">
      <c r="A642" s="3" t="s">
        <v>20442</v>
      </c>
      <c r="B642" s="11" t="s">
        <v>336</v>
      </c>
      <c r="C642" s="11" t="s">
        <v>1799</v>
      </c>
      <c r="D642" s="11" t="s">
        <v>19803</v>
      </c>
      <c r="E642" s="11">
        <v>284</v>
      </c>
      <c r="F642" s="19">
        <v>46151</v>
      </c>
    </row>
    <row r="643" spans="1:6" x14ac:dyDescent="0.3">
      <c r="A643" s="3" t="s">
        <v>20443</v>
      </c>
      <c r="B643" s="11" t="s">
        <v>342</v>
      </c>
      <c r="C643" s="11" t="s">
        <v>1794</v>
      </c>
      <c r="D643" s="11" t="s">
        <v>19801</v>
      </c>
      <c r="E643" s="11">
        <v>180</v>
      </c>
      <c r="F643" s="19">
        <v>45964</v>
      </c>
    </row>
    <row r="644" spans="1:6" x14ac:dyDescent="0.3">
      <c r="A644" s="3" t="s">
        <v>20444</v>
      </c>
      <c r="B644" s="11" t="s">
        <v>312</v>
      </c>
      <c r="C644" s="11" t="s">
        <v>1787</v>
      </c>
      <c r="D644" s="11" t="s">
        <v>19803</v>
      </c>
      <c r="E644" s="11">
        <v>240</v>
      </c>
      <c r="F644" s="19">
        <v>46194</v>
      </c>
    </row>
    <row r="645" spans="1:6" x14ac:dyDescent="0.3">
      <c r="A645" s="3" t="s">
        <v>20445</v>
      </c>
      <c r="B645" s="11" t="s">
        <v>162</v>
      </c>
      <c r="C645" s="11" t="s">
        <v>1789</v>
      </c>
      <c r="D645" s="11" t="s">
        <v>19801</v>
      </c>
      <c r="E645" s="11">
        <v>292</v>
      </c>
      <c r="F645" s="19">
        <v>45817</v>
      </c>
    </row>
    <row r="646" spans="1:6" x14ac:dyDescent="0.3">
      <c r="A646" s="3" t="s">
        <v>20446</v>
      </c>
      <c r="B646" s="11" t="s">
        <v>376</v>
      </c>
      <c r="C646" s="11" t="s">
        <v>1803</v>
      </c>
      <c r="D646" s="11" t="s">
        <v>19803</v>
      </c>
      <c r="E646" s="11">
        <v>207</v>
      </c>
      <c r="F646" s="19">
        <v>45938</v>
      </c>
    </row>
    <row r="647" spans="1:6" x14ac:dyDescent="0.3">
      <c r="A647" s="3" t="s">
        <v>20447</v>
      </c>
      <c r="B647" s="11" t="s">
        <v>308</v>
      </c>
      <c r="C647" s="11" t="s">
        <v>1801</v>
      </c>
      <c r="D647" s="11" t="s">
        <v>19801</v>
      </c>
      <c r="E647" s="11">
        <v>234</v>
      </c>
      <c r="F647" s="19">
        <v>45773</v>
      </c>
    </row>
    <row r="648" spans="1:6" x14ac:dyDescent="0.3">
      <c r="A648" s="3" t="s">
        <v>20448</v>
      </c>
      <c r="B648" s="11" t="s">
        <v>241</v>
      </c>
      <c r="C648" s="11" t="s">
        <v>1801</v>
      </c>
      <c r="D648" s="11" t="s">
        <v>19803</v>
      </c>
      <c r="E648" s="11">
        <v>116</v>
      </c>
      <c r="F648" s="19">
        <v>45753</v>
      </c>
    </row>
    <row r="649" spans="1:6" x14ac:dyDescent="0.3">
      <c r="A649" s="3" t="s">
        <v>20449</v>
      </c>
      <c r="B649" s="11" t="s">
        <v>157</v>
      </c>
      <c r="C649" s="11" t="s">
        <v>1803</v>
      </c>
      <c r="D649" s="11" t="s">
        <v>19803</v>
      </c>
      <c r="E649" s="11">
        <v>283</v>
      </c>
      <c r="F649" s="19">
        <v>46039</v>
      </c>
    </row>
    <row r="650" spans="1:6" x14ac:dyDescent="0.3">
      <c r="A650" s="3" t="s">
        <v>20450</v>
      </c>
      <c r="B650" s="11" t="s">
        <v>137</v>
      </c>
      <c r="C650" s="11" t="s">
        <v>1794</v>
      </c>
      <c r="D650" s="11" t="s">
        <v>19801</v>
      </c>
      <c r="E650" s="11">
        <v>276</v>
      </c>
      <c r="F650" s="19">
        <v>45792</v>
      </c>
    </row>
    <row r="651" spans="1:6" x14ac:dyDescent="0.3">
      <c r="A651" s="3" t="s">
        <v>20451</v>
      </c>
      <c r="B651" s="11" t="s">
        <v>288</v>
      </c>
      <c r="C651" s="11" t="s">
        <v>1789</v>
      </c>
      <c r="D651" s="11" t="s">
        <v>19801</v>
      </c>
      <c r="E651" s="11">
        <v>65</v>
      </c>
      <c r="F651" s="19">
        <v>45854</v>
      </c>
    </row>
    <row r="652" spans="1:6" x14ac:dyDescent="0.3">
      <c r="A652" s="3" t="s">
        <v>20452</v>
      </c>
      <c r="B652" s="11" t="s">
        <v>391</v>
      </c>
      <c r="C652" s="11" t="s">
        <v>1791</v>
      </c>
      <c r="D652" s="11" t="s">
        <v>19801</v>
      </c>
      <c r="E652" s="11">
        <v>237</v>
      </c>
      <c r="F652" s="19">
        <v>45923</v>
      </c>
    </row>
    <row r="653" spans="1:6" x14ac:dyDescent="0.3">
      <c r="A653" s="3" t="s">
        <v>20453</v>
      </c>
      <c r="B653" s="11" t="s">
        <v>308</v>
      </c>
      <c r="C653" s="11" t="s">
        <v>1791</v>
      </c>
      <c r="D653" s="11" t="s">
        <v>19803</v>
      </c>
      <c r="E653" s="11">
        <v>282</v>
      </c>
      <c r="F653" s="19">
        <v>46085</v>
      </c>
    </row>
    <row r="654" spans="1:6" x14ac:dyDescent="0.3">
      <c r="A654" s="3" t="s">
        <v>20454</v>
      </c>
      <c r="B654" s="11" t="s">
        <v>143</v>
      </c>
      <c r="C654" s="11" t="s">
        <v>1794</v>
      </c>
      <c r="D654" s="11" t="s">
        <v>19801</v>
      </c>
      <c r="E654" s="11">
        <v>286</v>
      </c>
      <c r="F654" s="19">
        <v>46104</v>
      </c>
    </row>
    <row r="655" spans="1:6" x14ac:dyDescent="0.3">
      <c r="A655" s="3" t="s">
        <v>20455</v>
      </c>
      <c r="B655" s="11" t="s">
        <v>171</v>
      </c>
      <c r="C655" s="11" t="s">
        <v>1794</v>
      </c>
      <c r="D655" s="11" t="s">
        <v>19803</v>
      </c>
      <c r="E655" s="11">
        <v>288</v>
      </c>
      <c r="F655" s="19">
        <v>46045</v>
      </c>
    </row>
    <row r="656" spans="1:6" x14ac:dyDescent="0.3">
      <c r="A656" s="3" t="s">
        <v>20456</v>
      </c>
      <c r="B656" s="11" t="s">
        <v>37</v>
      </c>
      <c r="C656" s="11" t="s">
        <v>1794</v>
      </c>
      <c r="D656" s="11" t="s">
        <v>19801</v>
      </c>
      <c r="E656" s="11">
        <v>125</v>
      </c>
      <c r="F656" s="19">
        <v>45707</v>
      </c>
    </row>
    <row r="657" spans="1:6" x14ac:dyDescent="0.3">
      <c r="A657" s="3" t="s">
        <v>20457</v>
      </c>
      <c r="B657" s="11" t="s">
        <v>324</v>
      </c>
      <c r="C657" s="11" t="s">
        <v>1799</v>
      </c>
      <c r="D657" s="11" t="s">
        <v>19801</v>
      </c>
      <c r="E657" s="11">
        <v>24</v>
      </c>
      <c r="F657" s="19">
        <v>46046</v>
      </c>
    </row>
    <row r="658" spans="1:6" x14ac:dyDescent="0.3">
      <c r="A658" s="3" t="s">
        <v>20458</v>
      </c>
      <c r="B658" s="11" t="s">
        <v>260</v>
      </c>
      <c r="C658" s="11" t="s">
        <v>1794</v>
      </c>
      <c r="D658" s="11" t="s">
        <v>19803</v>
      </c>
      <c r="E658" s="11">
        <v>220</v>
      </c>
      <c r="F658" s="19">
        <v>46188</v>
      </c>
    </row>
    <row r="659" spans="1:6" x14ac:dyDescent="0.3">
      <c r="A659" s="3" t="s">
        <v>20459</v>
      </c>
      <c r="B659" s="11" t="s">
        <v>369</v>
      </c>
      <c r="C659" s="11" t="s">
        <v>1794</v>
      </c>
      <c r="D659" s="11" t="s">
        <v>19801</v>
      </c>
      <c r="E659" s="11">
        <v>84</v>
      </c>
      <c r="F659" s="19">
        <v>45723</v>
      </c>
    </row>
    <row r="660" spans="1:6" x14ac:dyDescent="0.3">
      <c r="A660" s="3" t="s">
        <v>20460</v>
      </c>
      <c r="B660" s="11" t="s">
        <v>267</v>
      </c>
      <c r="C660" s="11" t="s">
        <v>1797</v>
      </c>
      <c r="D660" s="11" t="s">
        <v>19803</v>
      </c>
      <c r="E660" s="11">
        <v>216</v>
      </c>
      <c r="F660" s="19">
        <v>45928</v>
      </c>
    </row>
    <row r="661" spans="1:6" x14ac:dyDescent="0.3">
      <c r="A661" s="3" t="s">
        <v>20461</v>
      </c>
      <c r="B661" s="11" t="s">
        <v>223</v>
      </c>
      <c r="C661" s="11" t="s">
        <v>1803</v>
      </c>
      <c r="D661" s="11" t="s">
        <v>19801</v>
      </c>
      <c r="E661" s="11">
        <v>136</v>
      </c>
      <c r="F661" s="19">
        <v>46108</v>
      </c>
    </row>
    <row r="662" spans="1:6" x14ac:dyDescent="0.3">
      <c r="A662" s="3" t="s">
        <v>20462</v>
      </c>
      <c r="B662" s="11" t="s">
        <v>298</v>
      </c>
      <c r="C662" s="11" t="s">
        <v>1797</v>
      </c>
      <c r="D662" s="11" t="s">
        <v>19801</v>
      </c>
      <c r="E662" s="11">
        <v>278</v>
      </c>
      <c r="F662" s="19">
        <v>45890</v>
      </c>
    </row>
    <row r="663" spans="1:6" x14ac:dyDescent="0.3">
      <c r="A663" s="3" t="s">
        <v>20463</v>
      </c>
      <c r="B663" s="11" t="s">
        <v>104</v>
      </c>
      <c r="C663" s="11" t="s">
        <v>1797</v>
      </c>
      <c r="D663" s="11" t="s">
        <v>19803</v>
      </c>
      <c r="E663" s="11">
        <v>53</v>
      </c>
      <c r="F663" s="19">
        <v>45896</v>
      </c>
    </row>
    <row r="664" spans="1:6" x14ac:dyDescent="0.3">
      <c r="A664" s="3" t="s">
        <v>20464</v>
      </c>
      <c r="B664" s="11" t="s">
        <v>382</v>
      </c>
      <c r="C664" s="11" t="s">
        <v>1791</v>
      </c>
      <c r="D664" s="11" t="s">
        <v>19803</v>
      </c>
      <c r="E664" s="11">
        <v>271</v>
      </c>
      <c r="F664" s="19">
        <v>45709</v>
      </c>
    </row>
    <row r="665" spans="1:6" x14ac:dyDescent="0.3">
      <c r="A665" s="3" t="s">
        <v>20465</v>
      </c>
      <c r="B665" s="11" t="s">
        <v>107</v>
      </c>
      <c r="C665" s="11" t="s">
        <v>1794</v>
      </c>
      <c r="D665" s="11" t="s">
        <v>19801</v>
      </c>
      <c r="E665" s="11">
        <v>143</v>
      </c>
      <c r="F665" s="19">
        <v>46079</v>
      </c>
    </row>
    <row r="666" spans="1:6" x14ac:dyDescent="0.3">
      <c r="A666" s="3" t="s">
        <v>20466</v>
      </c>
      <c r="B666" s="11" t="s">
        <v>269</v>
      </c>
      <c r="C666" s="11" t="s">
        <v>1791</v>
      </c>
      <c r="D666" s="11" t="s">
        <v>19803</v>
      </c>
      <c r="E666" s="11">
        <v>84</v>
      </c>
      <c r="F666" s="19">
        <v>46163</v>
      </c>
    </row>
    <row r="667" spans="1:6" x14ac:dyDescent="0.3">
      <c r="A667" s="3" t="s">
        <v>20467</v>
      </c>
      <c r="B667" s="11" t="s">
        <v>57</v>
      </c>
      <c r="C667" s="11" t="s">
        <v>1791</v>
      </c>
      <c r="D667" s="11" t="s">
        <v>19801</v>
      </c>
      <c r="E667" s="11">
        <v>161</v>
      </c>
      <c r="F667" s="19">
        <v>46176</v>
      </c>
    </row>
    <row r="668" spans="1:6" x14ac:dyDescent="0.3">
      <c r="A668" s="3" t="s">
        <v>20468</v>
      </c>
      <c r="B668" s="11" t="s">
        <v>338</v>
      </c>
      <c r="C668" s="11" t="s">
        <v>1799</v>
      </c>
      <c r="D668" s="11" t="s">
        <v>19801</v>
      </c>
      <c r="E668" s="11">
        <v>97</v>
      </c>
      <c r="F668" s="19">
        <v>45942</v>
      </c>
    </row>
    <row r="669" spans="1:6" x14ac:dyDescent="0.3">
      <c r="A669" s="3" t="s">
        <v>20469</v>
      </c>
      <c r="B669" s="11" t="s">
        <v>98</v>
      </c>
      <c r="C669" s="11" t="s">
        <v>1799</v>
      </c>
      <c r="D669" s="11" t="s">
        <v>19803</v>
      </c>
      <c r="E669" s="11">
        <v>32</v>
      </c>
      <c r="F669" s="19">
        <v>45802</v>
      </c>
    </row>
    <row r="670" spans="1:6" x14ac:dyDescent="0.3">
      <c r="A670" s="3" t="s">
        <v>20470</v>
      </c>
      <c r="B670" s="11" t="s">
        <v>314</v>
      </c>
      <c r="C670" s="11" t="s">
        <v>1791</v>
      </c>
      <c r="D670" s="11" t="s">
        <v>19801</v>
      </c>
      <c r="E670" s="11">
        <v>118</v>
      </c>
      <c r="F670" s="19">
        <v>45751</v>
      </c>
    </row>
    <row r="671" spans="1:6" x14ac:dyDescent="0.3">
      <c r="A671" s="3" t="s">
        <v>20471</v>
      </c>
      <c r="B671" s="11" t="s">
        <v>149</v>
      </c>
      <c r="C671" s="11" t="s">
        <v>1803</v>
      </c>
      <c r="D671" s="11" t="s">
        <v>19803</v>
      </c>
      <c r="E671" s="11">
        <v>273</v>
      </c>
      <c r="F671" s="19">
        <v>46175</v>
      </c>
    </row>
    <row r="672" spans="1:6" x14ac:dyDescent="0.3">
      <c r="A672" s="3" t="s">
        <v>20472</v>
      </c>
      <c r="B672" s="11" t="s">
        <v>290</v>
      </c>
      <c r="C672" s="11" t="s">
        <v>1801</v>
      </c>
      <c r="D672" s="11" t="s">
        <v>19803</v>
      </c>
      <c r="E672" s="11">
        <v>138</v>
      </c>
      <c r="F672" s="19">
        <v>45701</v>
      </c>
    </row>
    <row r="673" spans="1:6" x14ac:dyDescent="0.3">
      <c r="A673" s="3" t="s">
        <v>20473</v>
      </c>
      <c r="B673" s="11" t="s">
        <v>193</v>
      </c>
      <c r="C673" s="11" t="s">
        <v>1799</v>
      </c>
      <c r="D673" s="11" t="s">
        <v>19801</v>
      </c>
      <c r="E673" s="11">
        <v>144</v>
      </c>
      <c r="F673" s="19">
        <v>45797</v>
      </c>
    </row>
    <row r="674" spans="1:6" x14ac:dyDescent="0.3">
      <c r="A674" s="3" t="s">
        <v>20474</v>
      </c>
      <c r="B674" s="11" t="s">
        <v>160</v>
      </c>
      <c r="C674" s="11" t="s">
        <v>1801</v>
      </c>
      <c r="D674" s="11" t="s">
        <v>19803</v>
      </c>
      <c r="E674" s="11">
        <v>149</v>
      </c>
      <c r="F674" s="19">
        <v>45873</v>
      </c>
    </row>
    <row r="675" spans="1:6" x14ac:dyDescent="0.3">
      <c r="A675" s="3" t="s">
        <v>20475</v>
      </c>
      <c r="B675" s="11" t="s">
        <v>168</v>
      </c>
      <c r="C675" s="11" t="s">
        <v>1799</v>
      </c>
      <c r="D675" s="11" t="s">
        <v>19801</v>
      </c>
      <c r="E675" s="11">
        <v>11</v>
      </c>
      <c r="F675" s="19">
        <v>46107</v>
      </c>
    </row>
    <row r="676" spans="1:6" x14ac:dyDescent="0.3">
      <c r="A676" s="3" t="s">
        <v>20476</v>
      </c>
      <c r="B676" s="11" t="s">
        <v>395</v>
      </c>
      <c r="C676" s="11" t="s">
        <v>1787</v>
      </c>
      <c r="D676" s="11" t="s">
        <v>19803</v>
      </c>
      <c r="E676" s="11">
        <v>205</v>
      </c>
      <c r="F676" s="19">
        <v>45667</v>
      </c>
    </row>
    <row r="677" spans="1:6" x14ac:dyDescent="0.3">
      <c r="A677" s="3" t="s">
        <v>20477</v>
      </c>
      <c r="B677" s="11" t="s">
        <v>140</v>
      </c>
      <c r="C677" s="11" t="s">
        <v>1797</v>
      </c>
      <c r="D677" s="11" t="s">
        <v>19801</v>
      </c>
      <c r="E677" s="11">
        <v>176</v>
      </c>
      <c r="F677" s="19">
        <v>45948</v>
      </c>
    </row>
    <row r="678" spans="1:6" x14ac:dyDescent="0.3">
      <c r="A678" s="3" t="s">
        <v>20478</v>
      </c>
      <c r="B678" s="11" t="s">
        <v>364</v>
      </c>
      <c r="C678" s="11" t="s">
        <v>1797</v>
      </c>
      <c r="D678" s="11" t="s">
        <v>19801</v>
      </c>
      <c r="E678" s="11">
        <v>9</v>
      </c>
      <c r="F678" s="19">
        <v>46134</v>
      </c>
    </row>
    <row r="679" spans="1:6" x14ac:dyDescent="0.3">
      <c r="A679" s="3" t="s">
        <v>20479</v>
      </c>
      <c r="B679" s="11" t="s">
        <v>196</v>
      </c>
      <c r="C679" s="11" t="s">
        <v>1787</v>
      </c>
      <c r="D679" s="11" t="s">
        <v>19803</v>
      </c>
      <c r="E679" s="11">
        <v>59</v>
      </c>
      <c r="F679" s="19">
        <v>46177</v>
      </c>
    </row>
    <row r="680" spans="1:6" x14ac:dyDescent="0.3">
      <c r="A680" s="3" t="s">
        <v>20480</v>
      </c>
      <c r="B680" s="11" t="s">
        <v>389</v>
      </c>
      <c r="C680" s="11" t="s">
        <v>1794</v>
      </c>
      <c r="D680" s="11" t="s">
        <v>19803</v>
      </c>
      <c r="E680" s="11">
        <v>125</v>
      </c>
      <c r="F680" s="19">
        <v>45818</v>
      </c>
    </row>
    <row r="681" spans="1:6" x14ac:dyDescent="0.3">
      <c r="A681" s="3" t="s">
        <v>20481</v>
      </c>
      <c r="B681" s="11" t="s">
        <v>260</v>
      </c>
      <c r="C681" s="11" t="s">
        <v>1797</v>
      </c>
      <c r="D681" s="11" t="s">
        <v>19801</v>
      </c>
      <c r="E681" s="11">
        <v>167</v>
      </c>
      <c r="F681" s="19">
        <v>45757</v>
      </c>
    </row>
    <row r="682" spans="1:6" x14ac:dyDescent="0.3">
      <c r="A682" s="3" t="s">
        <v>20482</v>
      </c>
      <c r="B682" s="11" t="s">
        <v>179</v>
      </c>
      <c r="C682" s="11" t="s">
        <v>1794</v>
      </c>
      <c r="D682" s="11" t="s">
        <v>19801</v>
      </c>
      <c r="E682" s="11">
        <v>36</v>
      </c>
      <c r="F682" s="19">
        <v>45704</v>
      </c>
    </row>
    <row r="683" spans="1:6" x14ac:dyDescent="0.3">
      <c r="A683" s="3" t="s">
        <v>20483</v>
      </c>
      <c r="B683" s="11" t="s">
        <v>78</v>
      </c>
      <c r="C683" s="11" t="s">
        <v>1799</v>
      </c>
      <c r="D683" s="11" t="s">
        <v>19801</v>
      </c>
      <c r="E683" s="11">
        <v>130</v>
      </c>
      <c r="F683" s="19">
        <v>45782</v>
      </c>
    </row>
    <row r="684" spans="1:6" x14ac:dyDescent="0.3">
      <c r="A684" s="3" t="s">
        <v>20484</v>
      </c>
      <c r="B684" s="11" t="s">
        <v>27</v>
      </c>
      <c r="C684" s="11" t="s">
        <v>1803</v>
      </c>
      <c r="D684" s="11" t="s">
        <v>19801</v>
      </c>
      <c r="E684" s="11">
        <v>62</v>
      </c>
      <c r="F684" s="19">
        <v>45693</v>
      </c>
    </row>
    <row r="685" spans="1:6" x14ac:dyDescent="0.3">
      <c r="A685" s="3" t="s">
        <v>20485</v>
      </c>
      <c r="B685" s="11" t="s">
        <v>246</v>
      </c>
      <c r="C685" s="11" t="s">
        <v>1787</v>
      </c>
      <c r="D685" s="11" t="s">
        <v>19803</v>
      </c>
      <c r="E685" s="11">
        <v>50</v>
      </c>
      <c r="F685" s="19">
        <v>45890</v>
      </c>
    </row>
    <row r="686" spans="1:6" x14ac:dyDescent="0.3">
      <c r="A686" s="3" t="s">
        <v>20486</v>
      </c>
      <c r="B686" s="11" t="s">
        <v>81</v>
      </c>
      <c r="C686" s="11" t="s">
        <v>1794</v>
      </c>
      <c r="D686" s="11" t="s">
        <v>19803</v>
      </c>
      <c r="E686" s="11">
        <v>155</v>
      </c>
      <c r="F686" s="19">
        <v>45780</v>
      </c>
    </row>
    <row r="687" spans="1:6" x14ac:dyDescent="0.3">
      <c r="A687" s="3" t="s">
        <v>20487</v>
      </c>
      <c r="B687" s="11" t="s">
        <v>206</v>
      </c>
      <c r="C687" s="11" t="s">
        <v>1803</v>
      </c>
      <c r="D687" s="11" t="s">
        <v>19803</v>
      </c>
      <c r="E687" s="11">
        <v>189</v>
      </c>
      <c r="F687" s="19">
        <v>45733</v>
      </c>
    </row>
    <row r="688" spans="1:6" x14ac:dyDescent="0.3">
      <c r="A688" s="3" t="s">
        <v>20488</v>
      </c>
      <c r="B688" s="11" t="s">
        <v>324</v>
      </c>
      <c r="C688" s="11" t="s">
        <v>1799</v>
      </c>
      <c r="D688" s="11" t="s">
        <v>19801</v>
      </c>
      <c r="E688" s="11">
        <v>44</v>
      </c>
      <c r="F688" s="19">
        <v>45911</v>
      </c>
    </row>
    <row r="689" spans="1:6" x14ac:dyDescent="0.3">
      <c r="A689" s="3" t="s">
        <v>20489</v>
      </c>
      <c r="B689" s="11" t="s">
        <v>165</v>
      </c>
      <c r="C689" s="11" t="s">
        <v>1803</v>
      </c>
      <c r="D689" s="11" t="s">
        <v>19801</v>
      </c>
      <c r="E689" s="11">
        <v>163</v>
      </c>
      <c r="F689" s="19">
        <v>45709</v>
      </c>
    </row>
    <row r="690" spans="1:6" x14ac:dyDescent="0.3">
      <c r="A690" s="3" t="s">
        <v>20490</v>
      </c>
      <c r="B690" s="11" t="s">
        <v>290</v>
      </c>
      <c r="C690" s="11" t="s">
        <v>1794</v>
      </c>
      <c r="D690" s="11" t="s">
        <v>19803</v>
      </c>
      <c r="E690" s="11">
        <v>63</v>
      </c>
      <c r="F690" s="19">
        <v>46016</v>
      </c>
    </row>
    <row r="691" spans="1:6" x14ac:dyDescent="0.3">
      <c r="A691" s="3" t="s">
        <v>20491</v>
      </c>
      <c r="B691" s="11" t="s">
        <v>292</v>
      </c>
      <c r="C691" s="11" t="s">
        <v>1787</v>
      </c>
      <c r="D691" s="11" t="s">
        <v>19803</v>
      </c>
      <c r="E691" s="11">
        <v>94</v>
      </c>
      <c r="F691" s="19">
        <v>45939</v>
      </c>
    </row>
    <row r="692" spans="1:6" x14ac:dyDescent="0.3">
      <c r="A692" s="3" t="s">
        <v>20492</v>
      </c>
      <c r="B692" s="11" t="s">
        <v>324</v>
      </c>
      <c r="C692" s="11" t="s">
        <v>1801</v>
      </c>
      <c r="D692" s="11" t="s">
        <v>19803</v>
      </c>
      <c r="E692" s="11">
        <v>78</v>
      </c>
      <c r="F692" s="19">
        <v>45726</v>
      </c>
    </row>
    <row r="693" spans="1:6" x14ac:dyDescent="0.3">
      <c r="A693" s="3" t="s">
        <v>20493</v>
      </c>
      <c r="B693" s="11" t="s">
        <v>174</v>
      </c>
      <c r="C693" s="11" t="s">
        <v>1801</v>
      </c>
      <c r="D693" s="11" t="s">
        <v>19803</v>
      </c>
      <c r="E693" s="11">
        <v>131</v>
      </c>
      <c r="F693" s="19">
        <v>45783</v>
      </c>
    </row>
    <row r="694" spans="1:6" x14ac:dyDescent="0.3">
      <c r="A694" s="3" t="s">
        <v>20494</v>
      </c>
      <c r="B694" s="11" t="s">
        <v>340</v>
      </c>
      <c r="C694" s="11" t="s">
        <v>1801</v>
      </c>
      <c r="D694" s="11" t="s">
        <v>19801</v>
      </c>
      <c r="E694" s="11">
        <v>250</v>
      </c>
      <c r="F694" s="19">
        <v>46015</v>
      </c>
    </row>
    <row r="695" spans="1:6" x14ac:dyDescent="0.3">
      <c r="A695" s="3" t="s">
        <v>20495</v>
      </c>
      <c r="B695" s="11" t="s">
        <v>354</v>
      </c>
      <c r="C695" s="11" t="s">
        <v>1803</v>
      </c>
      <c r="D695" s="11" t="s">
        <v>19801</v>
      </c>
      <c r="E695" s="11">
        <v>246</v>
      </c>
      <c r="F695" s="19">
        <v>45920</v>
      </c>
    </row>
    <row r="696" spans="1:6" x14ac:dyDescent="0.3">
      <c r="A696" s="3" t="s">
        <v>20496</v>
      </c>
      <c r="B696" s="11" t="s">
        <v>320</v>
      </c>
      <c r="C696" s="11" t="s">
        <v>1791</v>
      </c>
      <c r="D696" s="11" t="s">
        <v>19801</v>
      </c>
      <c r="E696" s="11">
        <v>167</v>
      </c>
      <c r="F696" s="19">
        <v>45858</v>
      </c>
    </row>
    <row r="697" spans="1:6" x14ac:dyDescent="0.3">
      <c r="A697" s="3" t="s">
        <v>20497</v>
      </c>
      <c r="B697" s="11" t="s">
        <v>292</v>
      </c>
      <c r="C697" s="11" t="s">
        <v>1801</v>
      </c>
      <c r="D697" s="11" t="s">
        <v>19801</v>
      </c>
      <c r="E697" s="11">
        <v>25</v>
      </c>
      <c r="F697" s="19">
        <v>45800</v>
      </c>
    </row>
    <row r="698" spans="1:6" x14ac:dyDescent="0.3">
      <c r="A698" s="3" t="s">
        <v>20498</v>
      </c>
      <c r="B698" s="11" t="s">
        <v>140</v>
      </c>
      <c r="C698" s="11" t="s">
        <v>1803</v>
      </c>
      <c r="D698" s="11" t="s">
        <v>19801</v>
      </c>
      <c r="E698" s="11">
        <v>34</v>
      </c>
      <c r="F698" s="19">
        <v>45790</v>
      </c>
    </row>
    <row r="699" spans="1:6" x14ac:dyDescent="0.3">
      <c r="A699" s="3" t="s">
        <v>20499</v>
      </c>
      <c r="B699" s="11" t="s">
        <v>336</v>
      </c>
      <c r="C699" s="11" t="s">
        <v>1787</v>
      </c>
      <c r="D699" s="11" t="s">
        <v>19803</v>
      </c>
      <c r="E699" s="11">
        <v>151</v>
      </c>
      <c r="F699" s="19">
        <v>46010</v>
      </c>
    </row>
    <row r="700" spans="1:6" x14ac:dyDescent="0.3">
      <c r="A700" s="3" t="s">
        <v>20500</v>
      </c>
      <c r="B700" s="11" t="s">
        <v>350</v>
      </c>
      <c r="C700" s="11" t="s">
        <v>1791</v>
      </c>
      <c r="D700" s="11" t="s">
        <v>19803</v>
      </c>
      <c r="E700" s="11">
        <v>272</v>
      </c>
      <c r="F700" s="19">
        <v>46184</v>
      </c>
    </row>
    <row r="701" spans="1:6" x14ac:dyDescent="0.3">
      <c r="A701" s="3" t="s">
        <v>20501</v>
      </c>
      <c r="B701" s="11" t="s">
        <v>221</v>
      </c>
      <c r="C701" s="11" t="s">
        <v>1803</v>
      </c>
      <c r="D701" s="11" t="s">
        <v>19801</v>
      </c>
      <c r="E701" s="11">
        <v>216</v>
      </c>
      <c r="F701" s="19">
        <v>46154</v>
      </c>
    </row>
    <row r="702" spans="1:6" x14ac:dyDescent="0.3">
      <c r="A702" s="3" t="s">
        <v>20502</v>
      </c>
      <c r="B702" s="11" t="s">
        <v>214</v>
      </c>
      <c r="C702" s="11" t="s">
        <v>1801</v>
      </c>
      <c r="D702" s="11" t="s">
        <v>19803</v>
      </c>
      <c r="E702" s="11">
        <v>289</v>
      </c>
      <c r="F702" s="19">
        <v>45901</v>
      </c>
    </row>
    <row r="703" spans="1:6" x14ac:dyDescent="0.3">
      <c r="A703" s="3" t="s">
        <v>20503</v>
      </c>
      <c r="B703" s="11" t="s">
        <v>382</v>
      </c>
      <c r="C703" s="11" t="s">
        <v>1799</v>
      </c>
      <c r="D703" s="11" t="s">
        <v>19803</v>
      </c>
      <c r="E703" s="11">
        <v>177</v>
      </c>
      <c r="F703" s="19">
        <v>46073</v>
      </c>
    </row>
    <row r="704" spans="1:6" x14ac:dyDescent="0.3">
      <c r="A704" s="3" t="s">
        <v>20504</v>
      </c>
      <c r="B704" s="11" t="s">
        <v>18</v>
      </c>
      <c r="C704" s="11" t="s">
        <v>1787</v>
      </c>
      <c r="D704" s="11" t="s">
        <v>19803</v>
      </c>
      <c r="E704" s="11">
        <v>175</v>
      </c>
      <c r="F704" s="19">
        <v>46036</v>
      </c>
    </row>
    <row r="705" spans="1:6" x14ac:dyDescent="0.3">
      <c r="A705" s="3" t="s">
        <v>20505</v>
      </c>
      <c r="B705" s="11" t="s">
        <v>179</v>
      </c>
      <c r="C705" s="11" t="s">
        <v>1791</v>
      </c>
      <c r="D705" s="11" t="s">
        <v>19801</v>
      </c>
      <c r="E705" s="11">
        <v>132</v>
      </c>
      <c r="F705" s="19">
        <v>45850</v>
      </c>
    </row>
    <row r="706" spans="1:6" x14ac:dyDescent="0.3">
      <c r="A706" s="3" t="s">
        <v>20506</v>
      </c>
      <c r="B706" s="11" t="s">
        <v>237</v>
      </c>
      <c r="C706" s="11" t="s">
        <v>1797</v>
      </c>
      <c r="D706" s="11" t="s">
        <v>19801</v>
      </c>
      <c r="E706" s="11">
        <v>10</v>
      </c>
      <c r="F706" s="19">
        <v>45813</v>
      </c>
    </row>
    <row r="707" spans="1:6" x14ac:dyDescent="0.3">
      <c r="A707" s="3" t="s">
        <v>20507</v>
      </c>
      <c r="B707" s="11" t="s">
        <v>332</v>
      </c>
      <c r="C707" s="11" t="s">
        <v>1787</v>
      </c>
      <c r="D707" s="11" t="s">
        <v>19801</v>
      </c>
      <c r="E707" s="11">
        <v>118</v>
      </c>
      <c r="F707" s="19">
        <v>46090</v>
      </c>
    </row>
    <row r="708" spans="1:6" x14ac:dyDescent="0.3">
      <c r="A708" s="3" t="s">
        <v>20508</v>
      </c>
      <c r="B708" s="11" t="s">
        <v>32</v>
      </c>
      <c r="C708" s="11" t="s">
        <v>1789</v>
      </c>
      <c r="D708" s="11" t="s">
        <v>19801</v>
      </c>
      <c r="E708" s="11">
        <v>137</v>
      </c>
      <c r="F708" s="19">
        <v>45834</v>
      </c>
    </row>
    <row r="709" spans="1:6" x14ac:dyDescent="0.3">
      <c r="A709" s="3" t="s">
        <v>20509</v>
      </c>
      <c r="B709" s="11" t="s">
        <v>391</v>
      </c>
      <c r="C709" s="11" t="s">
        <v>1789</v>
      </c>
      <c r="D709" s="11" t="s">
        <v>19803</v>
      </c>
      <c r="E709" s="11">
        <v>163</v>
      </c>
      <c r="F709" s="19">
        <v>46198</v>
      </c>
    </row>
    <row r="710" spans="1:6" x14ac:dyDescent="0.3">
      <c r="A710" s="3" t="s">
        <v>20510</v>
      </c>
      <c r="B710" s="11" t="s">
        <v>50</v>
      </c>
      <c r="C710" s="11" t="s">
        <v>1791</v>
      </c>
      <c r="D710" s="11" t="s">
        <v>19801</v>
      </c>
      <c r="E710" s="11">
        <v>29</v>
      </c>
      <c r="F710" s="19">
        <v>45710</v>
      </c>
    </row>
    <row r="711" spans="1:6" x14ac:dyDescent="0.3">
      <c r="A711" s="3" t="s">
        <v>20511</v>
      </c>
      <c r="B711" s="11" t="s">
        <v>380</v>
      </c>
      <c r="C711" s="11" t="s">
        <v>1797</v>
      </c>
      <c r="D711" s="11" t="s">
        <v>19801</v>
      </c>
      <c r="E711" s="11">
        <v>167</v>
      </c>
      <c r="F711" s="19">
        <v>46173</v>
      </c>
    </row>
    <row r="712" spans="1:6" x14ac:dyDescent="0.3">
      <c r="A712" s="3" t="s">
        <v>20512</v>
      </c>
      <c r="B712" s="11" t="s">
        <v>310</v>
      </c>
      <c r="C712" s="11" t="s">
        <v>1794</v>
      </c>
      <c r="D712" s="11" t="s">
        <v>19803</v>
      </c>
      <c r="E712" s="11">
        <v>269</v>
      </c>
      <c r="F712" s="19">
        <v>45973</v>
      </c>
    </row>
    <row r="713" spans="1:6" x14ac:dyDescent="0.3">
      <c r="A713" s="3" t="s">
        <v>20513</v>
      </c>
      <c r="B713" s="11" t="s">
        <v>223</v>
      </c>
      <c r="C713" s="11" t="s">
        <v>1797</v>
      </c>
      <c r="D713" s="11" t="s">
        <v>19803</v>
      </c>
      <c r="E713" s="11">
        <v>298</v>
      </c>
      <c r="F713" s="19">
        <v>46023</v>
      </c>
    </row>
    <row r="714" spans="1:6" x14ac:dyDescent="0.3">
      <c r="A714" s="3" t="s">
        <v>20514</v>
      </c>
      <c r="B714" s="11" t="s">
        <v>306</v>
      </c>
      <c r="C714" s="11" t="s">
        <v>1791</v>
      </c>
      <c r="D714" s="11" t="s">
        <v>19801</v>
      </c>
      <c r="E714" s="11">
        <v>266</v>
      </c>
      <c r="F714" s="19">
        <v>45753</v>
      </c>
    </row>
    <row r="715" spans="1:6" x14ac:dyDescent="0.3">
      <c r="A715" s="3" t="s">
        <v>20515</v>
      </c>
      <c r="B715" s="11" t="s">
        <v>239</v>
      </c>
      <c r="C715" s="11" t="s">
        <v>1789</v>
      </c>
      <c r="D715" s="11" t="s">
        <v>19801</v>
      </c>
      <c r="E715" s="11">
        <v>222</v>
      </c>
      <c r="F715" s="19">
        <v>45859</v>
      </c>
    </row>
    <row r="716" spans="1:6" x14ac:dyDescent="0.3">
      <c r="A716" s="3" t="s">
        <v>20516</v>
      </c>
      <c r="B716" s="11" t="s">
        <v>318</v>
      </c>
      <c r="C716" s="11" t="s">
        <v>1789</v>
      </c>
      <c r="D716" s="11" t="s">
        <v>19803</v>
      </c>
      <c r="E716" s="11">
        <v>19</v>
      </c>
      <c r="F716" s="19">
        <v>45664</v>
      </c>
    </row>
    <row r="717" spans="1:6" x14ac:dyDescent="0.3">
      <c r="A717" s="3" t="s">
        <v>20517</v>
      </c>
      <c r="B717" s="11" t="s">
        <v>221</v>
      </c>
      <c r="C717" s="11" t="s">
        <v>1801</v>
      </c>
      <c r="D717" s="11" t="s">
        <v>19803</v>
      </c>
      <c r="E717" s="11">
        <v>20</v>
      </c>
      <c r="F717" s="19">
        <v>45787</v>
      </c>
    </row>
    <row r="718" spans="1:6" x14ac:dyDescent="0.3">
      <c r="A718" s="3" t="s">
        <v>20518</v>
      </c>
      <c r="B718" s="11" t="s">
        <v>298</v>
      </c>
      <c r="C718" s="11" t="s">
        <v>1801</v>
      </c>
      <c r="D718" s="11" t="s">
        <v>19801</v>
      </c>
      <c r="E718" s="11">
        <v>91</v>
      </c>
      <c r="F718" s="19">
        <v>45826</v>
      </c>
    </row>
    <row r="719" spans="1:6" x14ac:dyDescent="0.3">
      <c r="A719" s="3" t="s">
        <v>20519</v>
      </c>
      <c r="B719" s="11" t="s">
        <v>133</v>
      </c>
      <c r="C719" s="11" t="s">
        <v>1799</v>
      </c>
      <c r="D719" s="11" t="s">
        <v>19803</v>
      </c>
      <c r="E719" s="11">
        <v>64</v>
      </c>
      <c r="F719" s="19">
        <v>45664</v>
      </c>
    </row>
    <row r="720" spans="1:6" x14ac:dyDescent="0.3">
      <c r="A720" s="3" t="s">
        <v>20520</v>
      </c>
      <c r="B720" s="11" t="s">
        <v>206</v>
      </c>
      <c r="C720" s="11" t="s">
        <v>1794</v>
      </c>
      <c r="D720" s="11" t="s">
        <v>19803</v>
      </c>
      <c r="E720" s="11">
        <v>77</v>
      </c>
      <c r="F720" s="19">
        <v>45662</v>
      </c>
    </row>
    <row r="721" spans="1:6" x14ac:dyDescent="0.3">
      <c r="A721" s="3" t="s">
        <v>20521</v>
      </c>
      <c r="B721" s="11" t="s">
        <v>101</v>
      </c>
      <c r="C721" s="11" t="s">
        <v>1799</v>
      </c>
      <c r="D721" s="11" t="s">
        <v>19803</v>
      </c>
      <c r="E721" s="11">
        <v>90</v>
      </c>
      <c r="F721" s="19">
        <v>45792</v>
      </c>
    </row>
    <row r="722" spans="1:6" x14ac:dyDescent="0.3">
      <c r="A722" s="3" t="s">
        <v>20522</v>
      </c>
      <c r="B722" s="11" t="s">
        <v>37</v>
      </c>
      <c r="C722" s="11" t="s">
        <v>1801</v>
      </c>
      <c r="D722" s="11" t="s">
        <v>19803</v>
      </c>
      <c r="E722" s="11">
        <v>209</v>
      </c>
      <c r="F722" s="19">
        <v>45916</v>
      </c>
    </row>
    <row r="723" spans="1:6" x14ac:dyDescent="0.3">
      <c r="A723" s="3" t="s">
        <v>20523</v>
      </c>
      <c r="B723" s="11" t="s">
        <v>272</v>
      </c>
      <c r="C723" s="11" t="s">
        <v>1797</v>
      </c>
      <c r="D723" s="11" t="s">
        <v>19803</v>
      </c>
      <c r="E723" s="11">
        <v>75</v>
      </c>
      <c r="F723" s="19">
        <v>46098</v>
      </c>
    </row>
    <row r="724" spans="1:6" x14ac:dyDescent="0.3">
      <c r="A724" s="3" t="s">
        <v>20524</v>
      </c>
      <c r="B724" s="11" t="s">
        <v>246</v>
      </c>
      <c r="C724" s="11" t="s">
        <v>1794</v>
      </c>
      <c r="D724" s="11" t="s">
        <v>19803</v>
      </c>
      <c r="E724" s="11">
        <v>170</v>
      </c>
      <c r="F724" s="19">
        <v>45875</v>
      </c>
    </row>
    <row r="725" spans="1:6" x14ac:dyDescent="0.3">
      <c r="A725" s="3" t="s">
        <v>20525</v>
      </c>
      <c r="B725" s="11" t="s">
        <v>265</v>
      </c>
      <c r="C725" s="11" t="s">
        <v>1794</v>
      </c>
      <c r="D725" s="11" t="s">
        <v>19801</v>
      </c>
      <c r="E725" s="11">
        <v>52</v>
      </c>
      <c r="F725" s="19">
        <v>45825</v>
      </c>
    </row>
    <row r="726" spans="1:6" x14ac:dyDescent="0.3">
      <c r="A726" s="3" t="s">
        <v>20526</v>
      </c>
      <c r="B726" s="11" t="s">
        <v>385</v>
      </c>
      <c r="C726" s="11" t="s">
        <v>1801</v>
      </c>
      <c r="D726" s="11" t="s">
        <v>19801</v>
      </c>
      <c r="E726" s="11">
        <v>167</v>
      </c>
      <c r="F726" s="19">
        <v>45770</v>
      </c>
    </row>
    <row r="727" spans="1:6" x14ac:dyDescent="0.3">
      <c r="A727" s="3" t="s">
        <v>20527</v>
      </c>
      <c r="B727" s="11" t="s">
        <v>360</v>
      </c>
      <c r="C727" s="11" t="s">
        <v>1794</v>
      </c>
      <c r="D727" s="11" t="s">
        <v>19801</v>
      </c>
      <c r="E727" s="11">
        <v>134</v>
      </c>
      <c r="F727" s="19">
        <v>46068</v>
      </c>
    </row>
    <row r="728" spans="1:6" x14ac:dyDescent="0.3">
      <c r="A728" s="3" t="s">
        <v>20528</v>
      </c>
      <c r="B728" s="11" t="s">
        <v>290</v>
      </c>
      <c r="C728" s="11" t="s">
        <v>1799</v>
      </c>
      <c r="D728" s="11" t="s">
        <v>19803</v>
      </c>
      <c r="E728" s="11">
        <v>269</v>
      </c>
      <c r="F728" s="19">
        <v>45699</v>
      </c>
    </row>
    <row r="729" spans="1:6" x14ac:dyDescent="0.3">
      <c r="A729" s="3" t="s">
        <v>20529</v>
      </c>
      <c r="B729" s="11" t="s">
        <v>360</v>
      </c>
      <c r="C729" s="11" t="s">
        <v>1787</v>
      </c>
      <c r="D729" s="11" t="s">
        <v>19801</v>
      </c>
      <c r="E729" s="11">
        <v>169</v>
      </c>
      <c r="F729" s="19">
        <v>46103</v>
      </c>
    </row>
    <row r="730" spans="1:6" x14ac:dyDescent="0.3">
      <c r="A730" s="3" t="s">
        <v>20530</v>
      </c>
      <c r="B730" s="11" t="s">
        <v>310</v>
      </c>
      <c r="C730" s="11" t="s">
        <v>1787</v>
      </c>
      <c r="D730" s="11" t="s">
        <v>19801</v>
      </c>
      <c r="E730" s="11">
        <v>258</v>
      </c>
      <c r="F730" s="19">
        <v>45684</v>
      </c>
    </row>
    <row r="731" spans="1:6" x14ac:dyDescent="0.3">
      <c r="A731" s="3" t="s">
        <v>20531</v>
      </c>
      <c r="B731" s="11" t="s">
        <v>193</v>
      </c>
      <c r="C731" s="11" t="s">
        <v>1803</v>
      </c>
      <c r="D731" s="11" t="s">
        <v>19803</v>
      </c>
      <c r="E731" s="11">
        <v>261</v>
      </c>
      <c r="F731" s="19">
        <v>46166</v>
      </c>
    </row>
    <row r="732" spans="1:6" x14ac:dyDescent="0.3">
      <c r="A732" s="3" t="s">
        <v>20532</v>
      </c>
      <c r="B732" s="11" t="s">
        <v>239</v>
      </c>
      <c r="C732" s="11" t="s">
        <v>1787</v>
      </c>
      <c r="D732" s="11" t="s">
        <v>19803</v>
      </c>
      <c r="E732" s="11">
        <v>60</v>
      </c>
      <c r="F732" s="19">
        <v>45784</v>
      </c>
    </row>
    <row r="733" spans="1:6" x14ac:dyDescent="0.3">
      <c r="A733" s="3" t="s">
        <v>20533</v>
      </c>
      <c r="B733" s="11" t="s">
        <v>116</v>
      </c>
      <c r="C733" s="11" t="s">
        <v>1803</v>
      </c>
      <c r="D733" s="11" t="s">
        <v>19801</v>
      </c>
      <c r="E733" s="11">
        <v>274</v>
      </c>
      <c r="F733" s="19">
        <v>45692</v>
      </c>
    </row>
    <row r="734" spans="1:6" x14ac:dyDescent="0.3">
      <c r="A734" s="3" t="s">
        <v>20534</v>
      </c>
      <c r="B734" s="11" t="s">
        <v>276</v>
      </c>
      <c r="C734" s="11" t="s">
        <v>1797</v>
      </c>
      <c r="D734" s="11" t="s">
        <v>19803</v>
      </c>
      <c r="E734" s="11">
        <v>226</v>
      </c>
      <c r="F734" s="19">
        <v>45948</v>
      </c>
    </row>
    <row r="735" spans="1:6" x14ac:dyDescent="0.3">
      <c r="A735" s="3" t="s">
        <v>20535</v>
      </c>
      <c r="B735" s="11" t="s">
        <v>101</v>
      </c>
      <c r="C735" s="11" t="s">
        <v>1803</v>
      </c>
      <c r="D735" s="11" t="s">
        <v>19801</v>
      </c>
      <c r="E735" s="11">
        <v>178</v>
      </c>
      <c r="F735" s="19">
        <v>46091</v>
      </c>
    </row>
    <row r="736" spans="1:6" x14ac:dyDescent="0.3">
      <c r="A736" s="3" t="s">
        <v>20536</v>
      </c>
      <c r="B736" s="11" t="s">
        <v>284</v>
      </c>
      <c r="C736" s="11" t="s">
        <v>1794</v>
      </c>
      <c r="D736" s="11" t="s">
        <v>19801</v>
      </c>
      <c r="E736" s="11">
        <v>117</v>
      </c>
      <c r="F736" s="19">
        <v>45922</v>
      </c>
    </row>
    <row r="737" spans="1:6" x14ac:dyDescent="0.3">
      <c r="A737" s="3" t="s">
        <v>20537</v>
      </c>
      <c r="B737" s="11" t="s">
        <v>267</v>
      </c>
      <c r="C737" s="11" t="s">
        <v>1803</v>
      </c>
      <c r="D737" s="11" t="s">
        <v>19803</v>
      </c>
      <c r="E737" s="11">
        <v>96</v>
      </c>
      <c r="F737" s="19">
        <v>45986</v>
      </c>
    </row>
    <row r="738" spans="1:6" x14ac:dyDescent="0.3">
      <c r="A738" s="3" t="s">
        <v>20538</v>
      </c>
      <c r="B738" s="11" t="s">
        <v>329</v>
      </c>
      <c r="C738" s="11" t="s">
        <v>1791</v>
      </c>
      <c r="D738" s="11" t="s">
        <v>19801</v>
      </c>
      <c r="E738" s="11">
        <v>228</v>
      </c>
      <c r="F738" s="19">
        <v>45730</v>
      </c>
    </row>
    <row r="739" spans="1:6" x14ac:dyDescent="0.3">
      <c r="A739" s="3" t="s">
        <v>20539</v>
      </c>
      <c r="B739" s="11" t="s">
        <v>32</v>
      </c>
      <c r="C739" s="11" t="s">
        <v>1789</v>
      </c>
      <c r="D739" s="11" t="s">
        <v>19801</v>
      </c>
      <c r="E739" s="11">
        <v>35</v>
      </c>
      <c r="F739" s="19">
        <v>46148</v>
      </c>
    </row>
    <row r="740" spans="1:6" x14ac:dyDescent="0.3">
      <c r="A740" s="3" t="s">
        <v>20540</v>
      </c>
      <c r="B740" s="11" t="s">
        <v>162</v>
      </c>
      <c r="C740" s="11" t="s">
        <v>1799</v>
      </c>
      <c r="D740" s="11" t="s">
        <v>19803</v>
      </c>
      <c r="E740" s="11">
        <v>273</v>
      </c>
      <c r="F740" s="19">
        <v>45873</v>
      </c>
    </row>
    <row r="741" spans="1:6" x14ac:dyDescent="0.3">
      <c r="A741" s="3" t="s">
        <v>20541</v>
      </c>
      <c r="B741" s="11" t="s">
        <v>229</v>
      </c>
      <c r="C741" s="11" t="s">
        <v>1801</v>
      </c>
      <c r="D741" s="11" t="s">
        <v>19801</v>
      </c>
      <c r="E741" s="11">
        <v>211</v>
      </c>
      <c r="F741" s="19">
        <v>45661</v>
      </c>
    </row>
    <row r="742" spans="1:6" x14ac:dyDescent="0.3">
      <c r="A742" s="3" t="s">
        <v>20542</v>
      </c>
      <c r="B742" s="11" t="s">
        <v>112</v>
      </c>
      <c r="C742" s="11" t="s">
        <v>1791</v>
      </c>
      <c r="D742" s="11" t="s">
        <v>19801</v>
      </c>
      <c r="E742" s="11">
        <v>230</v>
      </c>
      <c r="F742" s="19">
        <v>45689</v>
      </c>
    </row>
    <row r="743" spans="1:6" x14ac:dyDescent="0.3">
      <c r="A743" s="3" t="s">
        <v>20543</v>
      </c>
      <c r="B743" s="11" t="s">
        <v>109</v>
      </c>
      <c r="C743" s="11" t="s">
        <v>1799</v>
      </c>
      <c r="D743" s="11" t="s">
        <v>19801</v>
      </c>
      <c r="E743" s="11">
        <v>26</v>
      </c>
      <c r="F743" s="19">
        <v>45832</v>
      </c>
    </row>
    <row r="744" spans="1:6" x14ac:dyDescent="0.3">
      <c r="A744" s="3" t="s">
        <v>20544</v>
      </c>
      <c r="B744" s="11" t="s">
        <v>162</v>
      </c>
      <c r="C744" s="11" t="s">
        <v>1794</v>
      </c>
      <c r="D744" s="11" t="s">
        <v>19801</v>
      </c>
      <c r="E744" s="11">
        <v>60</v>
      </c>
      <c r="F744" s="19">
        <v>45729</v>
      </c>
    </row>
    <row r="745" spans="1:6" x14ac:dyDescent="0.3">
      <c r="A745" s="3" t="s">
        <v>20545</v>
      </c>
      <c r="B745" s="11" t="s">
        <v>329</v>
      </c>
      <c r="C745" s="11" t="s">
        <v>1801</v>
      </c>
      <c r="D745" s="11" t="s">
        <v>19803</v>
      </c>
      <c r="E745" s="11">
        <v>30</v>
      </c>
      <c r="F745" s="19">
        <v>46003</v>
      </c>
    </row>
    <row r="746" spans="1:6" x14ac:dyDescent="0.3">
      <c r="A746" s="3" t="s">
        <v>20546</v>
      </c>
      <c r="B746" s="11" t="s">
        <v>174</v>
      </c>
      <c r="C746" s="11" t="s">
        <v>1801</v>
      </c>
      <c r="D746" s="11" t="s">
        <v>19801</v>
      </c>
      <c r="E746" s="11">
        <v>68</v>
      </c>
      <c r="F746" s="19">
        <v>45881</v>
      </c>
    </row>
    <row r="747" spans="1:6" x14ac:dyDescent="0.3">
      <c r="A747" s="3" t="s">
        <v>20547</v>
      </c>
      <c r="B747" s="11" t="s">
        <v>200</v>
      </c>
      <c r="C747" s="11" t="s">
        <v>1789</v>
      </c>
      <c r="D747" s="11" t="s">
        <v>19803</v>
      </c>
      <c r="E747" s="11">
        <v>151</v>
      </c>
      <c r="F747" s="19">
        <v>45945</v>
      </c>
    </row>
    <row r="748" spans="1:6" x14ac:dyDescent="0.3">
      <c r="A748" s="3" t="s">
        <v>20548</v>
      </c>
      <c r="B748" s="11" t="s">
        <v>364</v>
      </c>
      <c r="C748" s="11" t="s">
        <v>1789</v>
      </c>
      <c r="D748" s="11" t="s">
        <v>19801</v>
      </c>
      <c r="E748" s="11">
        <v>70</v>
      </c>
      <c r="F748" s="19">
        <v>45782</v>
      </c>
    </row>
    <row r="749" spans="1:6" x14ac:dyDescent="0.3">
      <c r="A749" s="3" t="s">
        <v>20549</v>
      </c>
      <c r="B749" s="11" t="s">
        <v>340</v>
      </c>
      <c r="C749" s="11" t="s">
        <v>1787</v>
      </c>
      <c r="D749" s="11" t="s">
        <v>19801</v>
      </c>
      <c r="E749" s="11">
        <v>15</v>
      </c>
      <c r="F749" s="19">
        <v>45923</v>
      </c>
    </row>
    <row r="750" spans="1:6" x14ac:dyDescent="0.3">
      <c r="A750" s="3" t="s">
        <v>20550</v>
      </c>
      <c r="B750" s="11" t="s">
        <v>274</v>
      </c>
      <c r="C750" s="11" t="s">
        <v>1794</v>
      </c>
      <c r="D750" s="11" t="s">
        <v>19801</v>
      </c>
      <c r="E750" s="11">
        <v>92</v>
      </c>
      <c r="F750" s="19">
        <v>45865</v>
      </c>
    </row>
    <row r="751" spans="1:6" x14ac:dyDescent="0.3">
      <c r="A751" s="3" t="s">
        <v>20551</v>
      </c>
      <c r="B751" s="11" t="s">
        <v>140</v>
      </c>
      <c r="C751" s="11" t="s">
        <v>1801</v>
      </c>
      <c r="D751" s="11" t="s">
        <v>19801</v>
      </c>
      <c r="E751" s="11">
        <v>100</v>
      </c>
      <c r="F751" s="19">
        <v>46100</v>
      </c>
    </row>
    <row r="752" spans="1:6" x14ac:dyDescent="0.3">
      <c r="A752" s="3" t="s">
        <v>20552</v>
      </c>
      <c r="B752" s="11" t="s">
        <v>57</v>
      </c>
      <c r="C752" s="11" t="s">
        <v>1791</v>
      </c>
      <c r="D752" s="11" t="s">
        <v>19803</v>
      </c>
      <c r="E752" s="11">
        <v>233</v>
      </c>
      <c r="F752" s="19">
        <v>46178</v>
      </c>
    </row>
    <row r="753" spans="1:6" x14ac:dyDescent="0.3">
      <c r="A753" s="3" t="s">
        <v>20553</v>
      </c>
      <c r="B753" s="11" t="s">
        <v>389</v>
      </c>
      <c r="C753" s="11" t="s">
        <v>1791</v>
      </c>
      <c r="D753" s="11" t="s">
        <v>19803</v>
      </c>
      <c r="E753" s="11">
        <v>98</v>
      </c>
      <c r="F753" s="19">
        <v>46000</v>
      </c>
    </row>
    <row r="754" spans="1:6" x14ac:dyDescent="0.3">
      <c r="A754" s="3" t="s">
        <v>20554</v>
      </c>
      <c r="B754" s="11" t="s">
        <v>395</v>
      </c>
      <c r="C754" s="11" t="s">
        <v>1789</v>
      </c>
      <c r="D754" s="11" t="s">
        <v>19803</v>
      </c>
      <c r="E754" s="11">
        <v>106</v>
      </c>
      <c r="F754" s="19">
        <v>45924</v>
      </c>
    </row>
    <row r="755" spans="1:6" x14ac:dyDescent="0.3">
      <c r="A755" s="3" t="s">
        <v>20555</v>
      </c>
      <c r="B755" s="11" t="s">
        <v>272</v>
      </c>
      <c r="C755" s="11" t="s">
        <v>1791</v>
      </c>
      <c r="D755" s="11" t="s">
        <v>19801</v>
      </c>
      <c r="E755" s="11">
        <v>133</v>
      </c>
      <c r="F755" s="19">
        <v>45823</v>
      </c>
    </row>
    <row r="756" spans="1:6" x14ac:dyDescent="0.3">
      <c r="A756" s="3" t="s">
        <v>20556</v>
      </c>
      <c r="B756" s="11" t="s">
        <v>98</v>
      </c>
      <c r="C756" s="11" t="s">
        <v>1789</v>
      </c>
      <c r="D756" s="11" t="s">
        <v>19801</v>
      </c>
      <c r="E756" s="11">
        <v>18</v>
      </c>
      <c r="F756" s="19">
        <v>45822</v>
      </c>
    </row>
    <row r="757" spans="1:6" x14ac:dyDescent="0.3">
      <c r="A757" s="3" t="s">
        <v>20557</v>
      </c>
      <c r="B757" s="11" t="s">
        <v>206</v>
      </c>
      <c r="C757" s="11" t="s">
        <v>1789</v>
      </c>
      <c r="D757" s="11" t="s">
        <v>19801</v>
      </c>
      <c r="E757" s="11">
        <v>180</v>
      </c>
      <c r="F757" s="19">
        <v>46146</v>
      </c>
    </row>
    <row r="758" spans="1:6" x14ac:dyDescent="0.3">
      <c r="A758" s="3" t="s">
        <v>20558</v>
      </c>
      <c r="B758" s="11" t="s">
        <v>200</v>
      </c>
      <c r="C758" s="11" t="s">
        <v>1787</v>
      </c>
      <c r="D758" s="11" t="s">
        <v>19803</v>
      </c>
      <c r="E758" s="11">
        <v>284</v>
      </c>
      <c r="F758" s="19">
        <v>45667</v>
      </c>
    </row>
    <row r="759" spans="1:6" x14ac:dyDescent="0.3">
      <c r="A759" s="3" t="s">
        <v>20559</v>
      </c>
      <c r="B759" s="11" t="s">
        <v>306</v>
      </c>
      <c r="C759" s="11" t="s">
        <v>1794</v>
      </c>
      <c r="D759" s="11" t="s">
        <v>19801</v>
      </c>
      <c r="E759" s="11">
        <v>274</v>
      </c>
      <c r="F759" s="19">
        <v>46078</v>
      </c>
    </row>
    <row r="760" spans="1:6" x14ac:dyDescent="0.3">
      <c r="A760" s="3" t="s">
        <v>20560</v>
      </c>
      <c r="B760" s="11" t="s">
        <v>81</v>
      </c>
      <c r="C760" s="11" t="s">
        <v>1789</v>
      </c>
      <c r="D760" s="11" t="s">
        <v>19803</v>
      </c>
      <c r="E760" s="11">
        <v>23</v>
      </c>
      <c r="F760" s="19">
        <v>45893</v>
      </c>
    </row>
    <row r="761" spans="1:6" x14ac:dyDescent="0.3">
      <c r="A761" s="3" t="s">
        <v>20561</v>
      </c>
      <c r="B761" s="11" t="s">
        <v>89</v>
      </c>
      <c r="C761" s="11" t="s">
        <v>1794</v>
      </c>
      <c r="D761" s="11" t="s">
        <v>19801</v>
      </c>
      <c r="E761" s="11">
        <v>180</v>
      </c>
      <c r="F761" s="19">
        <v>46086</v>
      </c>
    </row>
    <row r="762" spans="1:6" x14ac:dyDescent="0.3">
      <c r="A762" s="3" t="s">
        <v>20562</v>
      </c>
      <c r="B762" s="11" t="s">
        <v>140</v>
      </c>
      <c r="C762" s="11" t="s">
        <v>1794</v>
      </c>
      <c r="D762" s="11" t="s">
        <v>19803</v>
      </c>
      <c r="E762" s="11">
        <v>166</v>
      </c>
      <c r="F762" s="19">
        <v>46007</v>
      </c>
    </row>
    <row r="763" spans="1:6" x14ac:dyDescent="0.3">
      <c r="A763" s="3" t="s">
        <v>20563</v>
      </c>
      <c r="B763" s="11" t="s">
        <v>121</v>
      </c>
      <c r="C763" s="11" t="s">
        <v>1801</v>
      </c>
      <c r="D763" s="11" t="s">
        <v>19801</v>
      </c>
      <c r="E763" s="11">
        <v>236</v>
      </c>
      <c r="F763" s="19">
        <v>46018</v>
      </c>
    </row>
    <row r="764" spans="1:6" x14ac:dyDescent="0.3">
      <c r="A764" s="3" t="s">
        <v>20564</v>
      </c>
      <c r="B764" s="11" t="s">
        <v>320</v>
      </c>
      <c r="C764" s="11" t="s">
        <v>1797</v>
      </c>
      <c r="D764" s="11" t="s">
        <v>19803</v>
      </c>
      <c r="E764" s="11">
        <v>286</v>
      </c>
      <c r="F764" s="19">
        <v>45876</v>
      </c>
    </row>
    <row r="765" spans="1:6" x14ac:dyDescent="0.3">
      <c r="A765" s="3" t="s">
        <v>20565</v>
      </c>
      <c r="B765" s="11" t="s">
        <v>22</v>
      </c>
      <c r="C765" s="11" t="s">
        <v>1801</v>
      </c>
      <c r="D765" s="11" t="s">
        <v>19803</v>
      </c>
      <c r="E765" s="11">
        <v>151</v>
      </c>
      <c r="F765" s="19">
        <v>46140</v>
      </c>
    </row>
    <row r="766" spans="1:6" x14ac:dyDescent="0.3">
      <c r="A766" s="3" t="s">
        <v>20566</v>
      </c>
      <c r="B766" s="11" t="s">
        <v>294</v>
      </c>
      <c r="C766" s="11" t="s">
        <v>1803</v>
      </c>
      <c r="D766" s="11" t="s">
        <v>19801</v>
      </c>
      <c r="E766" s="11">
        <v>25</v>
      </c>
      <c r="F766" s="19">
        <v>46081</v>
      </c>
    </row>
    <row r="767" spans="1:6" x14ac:dyDescent="0.3">
      <c r="A767" s="3" t="s">
        <v>20567</v>
      </c>
      <c r="B767" s="11" t="s">
        <v>196</v>
      </c>
      <c r="C767" s="11" t="s">
        <v>1801</v>
      </c>
      <c r="D767" s="11" t="s">
        <v>19803</v>
      </c>
      <c r="E767" s="11">
        <v>4</v>
      </c>
      <c r="F767" s="19">
        <v>45845</v>
      </c>
    </row>
    <row r="768" spans="1:6" x14ac:dyDescent="0.3">
      <c r="A768" s="3" t="s">
        <v>20568</v>
      </c>
      <c r="B768" s="11" t="s">
        <v>298</v>
      </c>
      <c r="C768" s="11" t="s">
        <v>1803</v>
      </c>
      <c r="D768" s="11" t="s">
        <v>19801</v>
      </c>
      <c r="E768" s="11">
        <v>103</v>
      </c>
      <c r="F768" s="19">
        <v>45799</v>
      </c>
    </row>
    <row r="769" spans="1:6" x14ac:dyDescent="0.3">
      <c r="A769" s="3" t="s">
        <v>20569</v>
      </c>
      <c r="B769" s="11" t="s">
        <v>320</v>
      </c>
      <c r="C769" s="11" t="s">
        <v>1799</v>
      </c>
      <c r="D769" s="11" t="s">
        <v>19801</v>
      </c>
      <c r="E769" s="11">
        <v>187</v>
      </c>
      <c r="F769" s="19">
        <v>45815</v>
      </c>
    </row>
    <row r="770" spans="1:6" x14ac:dyDescent="0.3">
      <c r="A770" s="3" t="s">
        <v>20570</v>
      </c>
      <c r="B770" s="11" t="s">
        <v>310</v>
      </c>
      <c r="C770" s="11" t="s">
        <v>1797</v>
      </c>
      <c r="D770" s="11" t="s">
        <v>19803</v>
      </c>
      <c r="E770" s="11">
        <v>259</v>
      </c>
      <c r="F770" s="19">
        <v>45780</v>
      </c>
    </row>
    <row r="771" spans="1:6" x14ac:dyDescent="0.3">
      <c r="A771" s="3" t="s">
        <v>20571</v>
      </c>
      <c r="B771" s="11" t="s">
        <v>401</v>
      </c>
      <c r="C771" s="11" t="s">
        <v>1787</v>
      </c>
      <c r="D771" s="11" t="s">
        <v>19801</v>
      </c>
      <c r="E771" s="11">
        <v>164</v>
      </c>
      <c r="F771" s="19">
        <v>45994</v>
      </c>
    </row>
    <row r="772" spans="1:6" x14ac:dyDescent="0.3">
      <c r="A772" s="3" t="s">
        <v>20572</v>
      </c>
      <c r="B772" s="11" t="s">
        <v>241</v>
      </c>
      <c r="C772" s="11" t="s">
        <v>1799</v>
      </c>
      <c r="D772" s="11" t="s">
        <v>19803</v>
      </c>
      <c r="E772" s="11">
        <v>113</v>
      </c>
      <c r="F772" s="19">
        <v>45737</v>
      </c>
    </row>
    <row r="773" spans="1:6" x14ac:dyDescent="0.3">
      <c r="A773" s="3" t="s">
        <v>20573</v>
      </c>
      <c r="B773" s="11" t="s">
        <v>126</v>
      </c>
      <c r="C773" s="11" t="s">
        <v>1794</v>
      </c>
      <c r="D773" s="11" t="s">
        <v>19801</v>
      </c>
      <c r="E773" s="11">
        <v>108</v>
      </c>
      <c r="F773" s="19">
        <v>45874</v>
      </c>
    </row>
    <row r="774" spans="1:6" x14ac:dyDescent="0.3">
      <c r="A774" s="3" t="s">
        <v>20574</v>
      </c>
      <c r="B774" s="11" t="s">
        <v>401</v>
      </c>
      <c r="C774" s="11" t="s">
        <v>1794</v>
      </c>
      <c r="D774" s="11" t="s">
        <v>19803</v>
      </c>
      <c r="E774" s="11">
        <v>20</v>
      </c>
      <c r="F774" s="19">
        <v>45941</v>
      </c>
    </row>
    <row r="775" spans="1:6" x14ac:dyDescent="0.3">
      <c r="A775" s="3" t="s">
        <v>20575</v>
      </c>
      <c r="B775" s="11" t="s">
        <v>288</v>
      </c>
      <c r="C775" s="11" t="s">
        <v>1787</v>
      </c>
      <c r="D775" s="11" t="s">
        <v>19803</v>
      </c>
      <c r="E775" s="11">
        <v>39</v>
      </c>
      <c r="F775" s="19">
        <v>46099</v>
      </c>
    </row>
    <row r="776" spans="1:6" x14ac:dyDescent="0.3">
      <c r="A776" s="3" t="s">
        <v>20576</v>
      </c>
      <c r="B776" s="11" t="s">
        <v>214</v>
      </c>
      <c r="C776" s="11" t="s">
        <v>1791</v>
      </c>
      <c r="D776" s="11" t="s">
        <v>19803</v>
      </c>
      <c r="E776" s="11">
        <v>29</v>
      </c>
      <c r="F776" s="19">
        <v>46102</v>
      </c>
    </row>
    <row r="777" spans="1:6" x14ac:dyDescent="0.3">
      <c r="A777" s="3" t="s">
        <v>20577</v>
      </c>
      <c r="B777" s="11" t="s">
        <v>371</v>
      </c>
      <c r="C777" s="11" t="s">
        <v>1794</v>
      </c>
      <c r="D777" s="11" t="s">
        <v>19801</v>
      </c>
      <c r="E777" s="11">
        <v>61</v>
      </c>
      <c r="F777" s="19">
        <v>45858</v>
      </c>
    </row>
    <row r="778" spans="1:6" x14ac:dyDescent="0.3">
      <c r="A778" s="3" t="s">
        <v>20578</v>
      </c>
      <c r="B778" s="11" t="s">
        <v>290</v>
      </c>
      <c r="C778" s="11" t="s">
        <v>1803</v>
      </c>
      <c r="D778" s="11" t="s">
        <v>19803</v>
      </c>
      <c r="E778" s="11">
        <v>196</v>
      </c>
      <c r="F778" s="19">
        <v>45745</v>
      </c>
    </row>
    <row r="779" spans="1:6" x14ac:dyDescent="0.3">
      <c r="A779" s="3" t="s">
        <v>20579</v>
      </c>
      <c r="B779" s="11" t="s">
        <v>397</v>
      </c>
      <c r="C779" s="11" t="s">
        <v>1797</v>
      </c>
      <c r="D779" s="11" t="s">
        <v>19803</v>
      </c>
      <c r="E779" s="11">
        <v>261</v>
      </c>
      <c r="F779" s="19">
        <v>45777</v>
      </c>
    </row>
    <row r="780" spans="1:6" x14ac:dyDescent="0.3">
      <c r="A780" s="3" t="s">
        <v>20580</v>
      </c>
      <c r="B780" s="11" t="s">
        <v>324</v>
      </c>
      <c r="C780" s="11" t="s">
        <v>1803</v>
      </c>
      <c r="D780" s="11" t="s">
        <v>19801</v>
      </c>
      <c r="E780" s="11">
        <v>295</v>
      </c>
      <c r="F780" s="19">
        <v>45723</v>
      </c>
    </row>
    <row r="781" spans="1:6" x14ac:dyDescent="0.3">
      <c r="A781" s="3" t="s">
        <v>20581</v>
      </c>
      <c r="B781" s="11" t="s">
        <v>288</v>
      </c>
      <c r="C781" s="11" t="s">
        <v>1794</v>
      </c>
      <c r="D781" s="11" t="s">
        <v>19803</v>
      </c>
      <c r="E781" s="11">
        <v>24</v>
      </c>
      <c r="F781" s="19">
        <v>45830</v>
      </c>
    </row>
    <row r="782" spans="1:6" x14ac:dyDescent="0.3">
      <c r="A782" s="3" t="s">
        <v>20582</v>
      </c>
      <c r="B782" s="11" t="s">
        <v>155</v>
      </c>
      <c r="C782" s="11" t="s">
        <v>1787</v>
      </c>
      <c r="D782" s="11" t="s">
        <v>19801</v>
      </c>
      <c r="E782" s="11">
        <v>277</v>
      </c>
      <c r="F782" s="19">
        <v>46068</v>
      </c>
    </row>
    <row r="783" spans="1:6" x14ac:dyDescent="0.3">
      <c r="A783" s="3" t="s">
        <v>20583</v>
      </c>
      <c r="B783" s="11" t="s">
        <v>260</v>
      </c>
      <c r="C783" s="11" t="s">
        <v>1797</v>
      </c>
      <c r="D783" s="11" t="s">
        <v>19803</v>
      </c>
      <c r="E783" s="11">
        <v>265</v>
      </c>
      <c r="F783" s="19">
        <v>45821</v>
      </c>
    </row>
    <row r="784" spans="1:6" x14ac:dyDescent="0.3">
      <c r="A784" s="3" t="s">
        <v>20584</v>
      </c>
      <c r="B784" s="11" t="s">
        <v>116</v>
      </c>
      <c r="C784" s="11" t="s">
        <v>1803</v>
      </c>
      <c r="D784" s="11" t="s">
        <v>19803</v>
      </c>
      <c r="E784" s="11">
        <v>180</v>
      </c>
      <c r="F784" s="19">
        <v>45987</v>
      </c>
    </row>
    <row r="785" spans="1:6" x14ac:dyDescent="0.3">
      <c r="A785" s="3" t="s">
        <v>20585</v>
      </c>
      <c r="B785" s="11" t="s">
        <v>329</v>
      </c>
      <c r="C785" s="11" t="s">
        <v>1799</v>
      </c>
      <c r="D785" s="11" t="s">
        <v>19801</v>
      </c>
      <c r="E785" s="11">
        <v>214</v>
      </c>
      <c r="F785" s="19">
        <v>45991</v>
      </c>
    </row>
    <row r="786" spans="1:6" x14ac:dyDescent="0.3">
      <c r="A786" s="3" t="s">
        <v>20586</v>
      </c>
      <c r="B786" s="11" t="s">
        <v>332</v>
      </c>
      <c r="C786" s="11" t="s">
        <v>1794</v>
      </c>
      <c r="D786" s="11" t="s">
        <v>19801</v>
      </c>
      <c r="E786" s="11">
        <v>107</v>
      </c>
      <c r="F786" s="19">
        <v>45706</v>
      </c>
    </row>
    <row r="787" spans="1:6" x14ac:dyDescent="0.3">
      <c r="A787" s="3" t="s">
        <v>20587</v>
      </c>
      <c r="B787" s="11" t="s">
        <v>92</v>
      </c>
      <c r="C787" s="11" t="s">
        <v>1797</v>
      </c>
      <c r="D787" s="11" t="s">
        <v>19803</v>
      </c>
      <c r="E787" s="11">
        <v>240</v>
      </c>
      <c r="F787" s="19">
        <v>46101</v>
      </c>
    </row>
    <row r="788" spans="1:6" x14ac:dyDescent="0.3">
      <c r="A788" s="3" t="s">
        <v>20588</v>
      </c>
      <c r="B788" s="11" t="s">
        <v>18</v>
      </c>
      <c r="C788" s="11" t="s">
        <v>1803</v>
      </c>
      <c r="D788" s="11" t="s">
        <v>19803</v>
      </c>
      <c r="E788" s="11">
        <v>52</v>
      </c>
      <c r="F788" s="19">
        <v>45718</v>
      </c>
    </row>
    <row r="789" spans="1:6" x14ac:dyDescent="0.3">
      <c r="A789" s="3" t="s">
        <v>20589</v>
      </c>
      <c r="B789" s="11" t="s">
        <v>107</v>
      </c>
      <c r="C789" s="11" t="s">
        <v>1794</v>
      </c>
      <c r="D789" s="11" t="s">
        <v>19801</v>
      </c>
      <c r="E789" s="11">
        <v>176</v>
      </c>
      <c r="F789" s="19">
        <v>45940</v>
      </c>
    </row>
    <row r="790" spans="1:6" x14ac:dyDescent="0.3">
      <c r="A790" s="3" t="s">
        <v>20590</v>
      </c>
      <c r="B790" s="11" t="s">
        <v>157</v>
      </c>
      <c r="C790" s="11" t="s">
        <v>1789</v>
      </c>
      <c r="D790" s="11" t="s">
        <v>19801</v>
      </c>
      <c r="E790" s="11">
        <v>20</v>
      </c>
      <c r="F790" s="19">
        <v>45751</v>
      </c>
    </row>
    <row r="791" spans="1:6" x14ac:dyDescent="0.3">
      <c r="A791" s="3" t="s">
        <v>20591</v>
      </c>
      <c r="B791" s="11" t="s">
        <v>181</v>
      </c>
      <c r="C791" s="11" t="s">
        <v>1791</v>
      </c>
      <c r="D791" s="11" t="s">
        <v>19801</v>
      </c>
      <c r="E791" s="11">
        <v>196</v>
      </c>
      <c r="F791" s="19">
        <v>46128</v>
      </c>
    </row>
    <row r="792" spans="1:6" x14ac:dyDescent="0.3">
      <c r="A792" s="3" t="s">
        <v>20592</v>
      </c>
      <c r="B792" s="11" t="s">
        <v>312</v>
      </c>
      <c r="C792" s="11" t="s">
        <v>1797</v>
      </c>
      <c r="D792" s="11" t="s">
        <v>19803</v>
      </c>
      <c r="E792" s="11">
        <v>54</v>
      </c>
      <c r="F792" s="19">
        <v>46050</v>
      </c>
    </row>
    <row r="793" spans="1:6" x14ac:dyDescent="0.3">
      <c r="A793" s="3" t="s">
        <v>20593</v>
      </c>
      <c r="B793" s="11" t="s">
        <v>13</v>
      </c>
      <c r="C793" s="11" t="s">
        <v>1799</v>
      </c>
      <c r="D793" s="11" t="s">
        <v>19801</v>
      </c>
      <c r="E793" s="11">
        <v>295</v>
      </c>
      <c r="F793" s="19">
        <v>45706</v>
      </c>
    </row>
    <row r="794" spans="1:6" x14ac:dyDescent="0.3">
      <c r="A794" s="3" t="s">
        <v>20594</v>
      </c>
      <c r="B794" s="11" t="s">
        <v>352</v>
      </c>
      <c r="C794" s="11" t="s">
        <v>1803</v>
      </c>
      <c r="D794" s="11" t="s">
        <v>19803</v>
      </c>
      <c r="E794" s="11">
        <v>286</v>
      </c>
      <c r="F794" s="19">
        <v>46168</v>
      </c>
    </row>
    <row r="795" spans="1:6" x14ac:dyDescent="0.3">
      <c r="A795" s="3" t="s">
        <v>20595</v>
      </c>
      <c r="B795" s="11" t="s">
        <v>146</v>
      </c>
      <c r="C795" s="11" t="s">
        <v>1787</v>
      </c>
      <c r="D795" s="11" t="s">
        <v>19803</v>
      </c>
      <c r="E795" s="11">
        <v>136</v>
      </c>
      <c r="F795" s="19">
        <v>45781</v>
      </c>
    </row>
    <row r="796" spans="1:6" x14ac:dyDescent="0.3">
      <c r="A796" s="3" t="s">
        <v>20596</v>
      </c>
      <c r="B796" s="11" t="s">
        <v>260</v>
      </c>
      <c r="C796" s="11" t="s">
        <v>1789</v>
      </c>
      <c r="D796" s="11" t="s">
        <v>19803</v>
      </c>
      <c r="E796" s="11">
        <v>154</v>
      </c>
      <c r="F796" s="19">
        <v>46133</v>
      </c>
    </row>
    <row r="797" spans="1:6" x14ac:dyDescent="0.3">
      <c r="A797" s="3" t="s">
        <v>20597</v>
      </c>
      <c r="B797" s="11" t="s">
        <v>350</v>
      </c>
      <c r="C797" s="11" t="s">
        <v>1799</v>
      </c>
      <c r="D797" s="11" t="s">
        <v>19803</v>
      </c>
      <c r="E797" s="11">
        <v>195</v>
      </c>
      <c r="F797" s="19">
        <v>45952</v>
      </c>
    </row>
    <row r="798" spans="1:6" x14ac:dyDescent="0.3">
      <c r="A798" s="3" t="s">
        <v>20598</v>
      </c>
      <c r="B798" s="11" t="s">
        <v>62</v>
      </c>
      <c r="C798" s="11" t="s">
        <v>1789</v>
      </c>
      <c r="D798" s="11" t="s">
        <v>19801</v>
      </c>
      <c r="E798" s="11">
        <v>67</v>
      </c>
      <c r="F798" s="19">
        <v>45814</v>
      </c>
    </row>
    <row r="799" spans="1:6" x14ac:dyDescent="0.3">
      <c r="A799" s="3" t="s">
        <v>20599</v>
      </c>
      <c r="B799" s="11" t="s">
        <v>239</v>
      </c>
      <c r="C799" s="11" t="s">
        <v>1787</v>
      </c>
      <c r="D799" s="11" t="s">
        <v>19801</v>
      </c>
      <c r="E799" s="11">
        <v>146</v>
      </c>
      <c r="F799" s="19">
        <v>45779</v>
      </c>
    </row>
    <row r="800" spans="1:6" x14ac:dyDescent="0.3">
      <c r="A800" s="3" t="s">
        <v>20600</v>
      </c>
      <c r="B800" s="11" t="s">
        <v>206</v>
      </c>
      <c r="C800" s="11" t="s">
        <v>1797</v>
      </c>
      <c r="D800" s="11" t="s">
        <v>19803</v>
      </c>
      <c r="E800" s="11">
        <v>164</v>
      </c>
      <c r="F800" s="19">
        <v>45967</v>
      </c>
    </row>
    <row r="801" spans="1:6" x14ac:dyDescent="0.3">
      <c r="A801" s="3" t="s">
        <v>20601</v>
      </c>
      <c r="B801" s="11" t="s">
        <v>92</v>
      </c>
      <c r="C801" s="11" t="s">
        <v>1791</v>
      </c>
      <c r="D801" s="11" t="s">
        <v>19801</v>
      </c>
      <c r="E801" s="11">
        <v>59</v>
      </c>
      <c r="F801" s="19">
        <v>46024</v>
      </c>
    </row>
    <row r="802" spans="1:6" x14ac:dyDescent="0.3">
      <c r="A802" s="3" t="s">
        <v>20602</v>
      </c>
      <c r="B802" s="11" t="s">
        <v>248</v>
      </c>
      <c r="C802" s="11" t="s">
        <v>1797</v>
      </c>
      <c r="D802" s="11" t="s">
        <v>19803</v>
      </c>
      <c r="E802" s="11">
        <v>116</v>
      </c>
      <c r="F802" s="19">
        <v>45873</v>
      </c>
    </row>
    <row r="803" spans="1:6" x14ac:dyDescent="0.3">
      <c r="A803" s="3" t="s">
        <v>20603</v>
      </c>
      <c r="B803" s="11" t="s">
        <v>229</v>
      </c>
      <c r="C803" s="11" t="s">
        <v>1794</v>
      </c>
      <c r="D803" s="11" t="s">
        <v>19801</v>
      </c>
      <c r="E803" s="11">
        <v>149</v>
      </c>
      <c r="F803" s="19">
        <v>45716</v>
      </c>
    </row>
    <row r="804" spans="1:6" x14ac:dyDescent="0.3">
      <c r="A804" s="3" t="s">
        <v>20604</v>
      </c>
      <c r="B804" s="11" t="s">
        <v>95</v>
      </c>
      <c r="C804" s="11" t="s">
        <v>1789</v>
      </c>
      <c r="D804" s="11" t="s">
        <v>19803</v>
      </c>
      <c r="E804" s="11">
        <v>82</v>
      </c>
      <c r="F804" s="19">
        <v>45800</v>
      </c>
    </row>
    <row r="805" spans="1:6" x14ac:dyDescent="0.3">
      <c r="A805" s="3" t="s">
        <v>20605</v>
      </c>
      <c r="B805" s="11" t="s">
        <v>358</v>
      </c>
      <c r="C805" s="11" t="s">
        <v>1797</v>
      </c>
      <c r="D805" s="11" t="s">
        <v>19803</v>
      </c>
      <c r="E805" s="11">
        <v>73</v>
      </c>
      <c r="F805" s="19">
        <v>45740</v>
      </c>
    </row>
    <row r="806" spans="1:6" x14ac:dyDescent="0.3">
      <c r="A806" s="3" t="s">
        <v>20606</v>
      </c>
      <c r="B806" s="11" t="s">
        <v>294</v>
      </c>
      <c r="C806" s="11" t="s">
        <v>1801</v>
      </c>
      <c r="D806" s="11" t="s">
        <v>19803</v>
      </c>
      <c r="E806" s="11">
        <v>39</v>
      </c>
      <c r="F806" s="19">
        <v>45746</v>
      </c>
    </row>
    <row r="807" spans="1:6" x14ac:dyDescent="0.3">
      <c r="A807" s="3" t="s">
        <v>20607</v>
      </c>
      <c r="B807" s="11" t="s">
        <v>280</v>
      </c>
      <c r="C807" s="11" t="s">
        <v>1799</v>
      </c>
      <c r="D807" s="11" t="s">
        <v>19801</v>
      </c>
      <c r="E807" s="11">
        <v>171</v>
      </c>
      <c r="F807" s="19">
        <v>45996</v>
      </c>
    </row>
    <row r="808" spans="1:6" x14ac:dyDescent="0.3">
      <c r="A808" s="3" t="s">
        <v>20608</v>
      </c>
      <c r="B808" s="11" t="s">
        <v>109</v>
      </c>
      <c r="C808" s="11" t="s">
        <v>1794</v>
      </c>
      <c r="D808" s="11" t="s">
        <v>19803</v>
      </c>
      <c r="E808" s="11">
        <v>113</v>
      </c>
      <c r="F808" s="19">
        <v>45791</v>
      </c>
    </row>
    <row r="809" spans="1:6" x14ac:dyDescent="0.3">
      <c r="A809" s="3" t="s">
        <v>20609</v>
      </c>
      <c r="B809" s="11" t="s">
        <v>329</v>
      </c>
      <c r="C809" s="11" t="s">
        <v>1803</v>
      </c>
      <c r="D809" s="11" t="s">
        <v>19803</v>
      </c>
      <c r="E809" s="11">
        <v>288</v>
      </c>
      <c r="F809" s="19">
        <v>45861</v>
      </c>
    </row>
    <row r="810" spans="1:6" x14ac:dyDescent="0.3">
      <c r="A810" s="3" t="s">
        <v>20610</v>
      </c>
      <c r="B810" s="11" t="s">
        <v>198</v>
      </c>
      <c r="C810" s="11" t="s">
        <v>1799</v>
      </c>
      <c r="D810" s="11" t="s">
        <v>19801</v>
      </c>
      <c r="E810" s="11">
        <v>6</v>
      </c>
      <c r="F810" s="19">
        <v>45858</v>
      </c>
    </row>
    <row r="811" spans="1:6" x14ac:dyDescent="0.3">
      <c r="A811" s="3" t="s">
        <v>20611</v>
      </c>
      <c r="B811" s="11" t="s">
        <v>218</v>
      </c>
      <c r="C811" s="11" t="s">
        <v>1791</v>
      </c>
      <c r="D811" s="11" t="s">
        <v>19803</v>
      </c>
      <c r="E811" s="11">
        <v>242</v>
      </c>
      <c r="F811" s="19">
        <v>45957</v>
      </c>
    </row>
    <row r="812" spans="1:6" x14ac:dyDescent="0.3">
      <c r="A812" s="3" t="s">
        <v>20612</v>
      </c>
      <c r="B812" s="11" t="s">
        <v>334</v>
      </c>
      <c r="C812" s="11" t="s">
        <v>1801</v>
      </c>
      <c r="D812" s="11" t="s">
        <v>19801</v>
      </c>
      <c r="E812" s="11">
        <v>5</v>
      </c>
      <c r="F812" s="19">
        <v>45798</v>
      </c>
    </row>
    <row r="813" spans="1:6" x14ac:dyDescent="0.3">
      <c r="A813" s="3" t="s">
        <v>20613</v>
      </c>
      <c r="B813" s="11" t="s">
        <v>389</v>
      </c>
      <c r="C813" s="11" t="s">
        <v>1794</v>
      </c>
      <c r="D813" s="11" t="s">
        <v>19801</v>
      </c>
      <c r="E813" s="11">
        <v>108</v>
      </c>
      <c r="F813" s="19">
        <v>46144</v>
      </c>
    </row>
    <row r="814" spans="1:6" x14ac:dyDescent="0.3">
      <c r="A814" s="3" t="s">
        <v>20614</v>
      </c>
      <c r="B814" s="11" t="s">
        <v>290</v>
      </c>
      <c r="C814" s="11" t="s">
        <v>1791</v>
      </c>
      <c r="D814" s="11" t="s">
        <v>19801</v>
      </c>
      <c r="E814" s="11">
        <v>257</v>
      </c>
      <c r="F814" s="19">
        <v>46122</v>
      </c>
    </row>
    <row r="815" spans="1:6" x14ac:dyDescent="0.3">
      <c r="A815" s="3" t="s">
        <v>20615</v>
      </c>
      <c r="B815" s="11" t="s">
        <v>160</v>
      </c>
      <c r="C815" s="11" t="s">
        <v>1789</v>
      </c>
      <c r="D815" s="11" t="s">
        <v>19801</v>
      </c>
      <c r="E815" s="11">
        <v>229</v>
      </c>
      <c r="F815" s="19">
        <v>45753</v>
      </c>
    </row>
    <row r="816" spans="1:6" x14ac:dyDescent="0.3">
      <c r="A816" s="3" t="s">
        <v>20616</v>
      </c>
      <c r="B816" s="11" t="s">
        <v>174</v>
      </c>
      <c r="C816" s="11" t="s">
        <v>1794</v>
      </c>
      <c r="D816" s="11" t="s">
        <v>19801</v>
      </c>
      <c r="E816" s="11">
        <v>225</v>
      </c>
      <c r="F816" s="19">
        <v>45966</v>
      </c>
    </row>
    <row r="817" spans="1:6" x14ac:dyDescent="0.3">
      <c r="A817" s="3" t="s">
        <v>20617</v>
      </c>
      <c r="B817" s="11" t="s">
        <v>360</v>
      </c>
      <c r="C817" s="11" t="s">
        <v>1794</v>
      </c>
      <c r="D817" s="11" t="s">
        <v>19801</v>
      </c>
      <c r="E817" s="11">
        <v>142</v>
      </c>
      <c r="F817" s="19">
        <v>46057</v>
      </c>
    </row>
    <row r="818" spans="1:6" x14ac:dyDescent="0.3">
      <c r="A818" s="3" t="s">
        <v>20618</v>
      </c>
      <c r="B818" s="11" t="s">
        <v>276</v>
      </c>
      <c r="C818" s="11" t="s">
        <v>1791</v>
      </c>
      <c r="D818" s="11" t="s">
        <v>19801</v>
      </c>
      <c r="E818" s="11">
        <v>172</v>
      </c>
      <c r="F818" s="19">
        <v>45711</v>
      </c>
    </row>
    <row r="819" spans="1:6" x14ac:dyDescent="0.3">
      <c r="A819" s="3" t="s">
        <v>20619</v>
      </c>
      <c r="B819" s="11" t="s">
        <v>232</v>
      </c>
      <c r="C819" s="11" t="s">
        <v>1789</v>
      </c>
      <c r="D819" s="11" t="s">
        <v>19801</v>
      </c>
      <c r="E819" s="11">
        <v>194</v>
      </c>
      <c r="F819" s="19">
        <v>45819</v>
      </c>
    </row>
    <row r="820" spans="1:6" x14ac:dyDescent="0.3">
      <c r="A820" s="3" t="s">
        <v>20620</v>
      </c>
      <c r="B820" s="11" t="s">
        <v>253</v>
      </c>
      <c r="C820" s="11" t="s">
        <v>1803</v>
      </c>
      <c r="D820" s="11" t="s">
        <v>19803</v>
      </c>
      <c r="E820" s="11">
        <v>267</v>
      </c>
      <c r="F820" s="19">
        <v>45730</v>
      </c>
    </row>
    <row r="821" spans="1:6" x14ac:dyDescent="0.3">
      <c r="A821" s="3" t="s">
        <v>20621</v>
      </c>
      <c r="B821" s="11" t="s">
        <v>184</v>
      </c>
      <c r="C821" s="11" t="s">
        <v>1787</v>
      </c>
      <c r="D821" s="11" t="s">
        <v>19803</v>
      </c>
      <c r="E821" s="11">
        <v>187</v>
      </c>
      <c r="F821" s="19">
        <v>46158</v>
      </c>
    </row>
    <row r="822" spans="1:6" x14ac:dyDescent="0.3">
      <c r="A822" s="3" t="s">
        <v>20622</v>
      </c>
      <c r="B822" s="11" t="s">
        <v>280</v>
      </c>
      <c r="C822" s="11" t="s">
        <v>1799</v>
      </c>
      <c r="D822" s="11" t="s">
        <v>19803</v>
      </c>
      <c r="E822" s="11">
        <v>176</v>
      </c>
      <c r="F822" s="19">
        <v>46025</v>
      </c>
    </row>
    <row r="823" spans="1:6" x14ac:dyDescent="0.3">
      <c r="A823" s="3" t="s">
        <v>20623</v>
      </c>
      <c r="B823" s="11" t="s">
        <v>124</v>
      </c>
      <c r="C823" s="11" t="s">
        <v>1787</v>
      </c>
      <c r="D823" s="11" t="s">
        <v>19803</v>
      </c>
      <c r="E823" s="11">
        <v>153</v>
      </c>
      <c r="F823" s="19">
        <v>46019</v>
      </c>
    </row>
    <row r="824" spans="1:6" x14ac:dyDescent="0.3">
      <c r="A824" s="3" t="s">
        <v>20624</v>
      </c>
      <c r="B824" s="11" t="s">
        <v>239</v>
      </c>
      <c r="C824" s="11" t="s">
        <v>1789</v>
      </c>
      <c r="D824" s="11" t="s">
        <v>19801</v>
      </c>
      <c r="E824" s="11">
        <v>117</v>
      </c>
      <c r="F824" s="19">
        <v>45890</v>
      </c>
    </row>
    <row r="825" spans="1:6" x14ac:dyDescent="0.3">
      <c r="A825" s="3" t="s">
        <v>20625</v>
      </c>
      <c r="B825" s="11" t="s">
        <v>387</v>
      </c>
      <c r="C825" s="11" t="s">
        <v>1797</v>
      </c>
      <c r="D825" s="11" t="s">
        <v>19803</v>
      </c>
      <c r="E825" s="11">
        <v>273</v>
      </c>
      <c r="F825" s="19">
        <v>46171</v>
      </c>
    </row>
    <row r="826" spans="1:6" x14ac:dyDescent="0.3">
      <c r="A826" s="3" t="s">
        <v>20626</v>
      </c>
      <c r="B826" s="11" t="s">
        <v>76</v>
      </c>
      <c r="C826" s="11" t="s">
        <v>1787</v>
      </c>
      <c r="D826" s="11" t="s">
        <v>19803</v>
      </c>
      <c r="E826" s="11">
        <v>38</v>
      </c>
      <c r="F826" s="19">
        <v>45808</v>
      </c>
    </row>
    <row r="827" spans="1:6" x14ac:dyDescent="0.3">
      <c r="A827" s="3" t="s">
        <v>20627</v>
      </c>
      <c r="B827" s="11" t="s">
        <v>211</v>
      </c>
      <c r="C827" s="11" t="s">
        <v>1801</v>
      </c>
      <c r="D827" s="11" t="s">
        <v>19801</v>
      </c>
      <c r="E827" s="11">
        <v>77</v>
      </c>
      <c r="F827" s="19">
        <v>45993</v>
      </c>
    </row>
    <row r="828" spans="1:6" x14ac:dyDescent="0.3">
      <c r="A828" s="3" t="s">
        <v>20628</v>
      </c>
      <c r="B828" s="11" t="s">
        <v>229</v>
      </c>
      <c r="C828" s="11" t="s">
        <v>1801</v>
      </c>
      <c r="D828" s="11" t="s">
        <v>19801</v>
      </c>
      <c r="E828" s="11">
        <v>179</v>
      </c>
      <c r="F828" s="19">
        <v>46111</v>
      </c>
    </row>
    <row r="829" spans="1:6" x14ac:dyDescent="0.3">
      <c r="A829" s="3" t="s">
        <v>20629</v>
      </c>
      <c r="B829" s="11" t="s">
        <v>364</v>
      </c>
      <c r="C829" s="11" t="s">
        <v>1789</v>
      </c>
      <c r="D829" s="11" t="s">
        <v>19801</v>
      </c>
      <c r="E829" s="11">
        <v>178</v>
      </c>
      <c r="F829" s="19">
        <v>45888</v>
      </c>
    </row>
    <row r="830" spans="1:6" x14ac:dyDescent="0.3">
      <c r="A830" s="3" t="s">
        <v>20630</v>
      </c>
      <c r="B830" s="11" t="s">
        <v>177</v>
      </c>
      <c r="C830" s="11" t="s">
        <v>1797</v>
      </c>
      <c r="D830" s="11" t="s">
        <v>19803</v>
      </c>
      <c r="E830" s="11">
        <v>46</v>
      </c>
      <c r="F830" s="19">
        <v>45946</v>
      </c>
    </row>
    <row r="831" spans="1:6" x14ac:dyDescent="0.3">
      <c r="A831" s="3" t="s">
        <v>20631</v>
      </c>
      <c r="B831" s="11" t="s">
        <v>292</v>
      </c>
      <c r="C831" s="11" t="s">
        <v>1787</v>
      </c>
      <c r="D831" s="11" t="s">
        <v>19801</v>
      </c>
      <c r="E831" s="11">
        <v>178</v>
      </c>
      <c r="F831" s="19">
        <v>46174</v>
      </c>
    </row>
    <row r="832" spans="1:6" x14ac:dyDescent="0.3">
      <c r="A832" s="3" t="s">
        <v>20632</v>
      </c>
      <c r="B832" s="11" t="s">
        <v>235</v>
      </c>
      <c r="C832" s="11" t="s">
        <v>1791</v>
      </c>
      <c r="D832" s="11" t="s">
        <v>19803</v>
      </c>
      <c r="E832" s="11">
        <v>75</v>
      </c>
      <c r="F832" s="19">
        <v>46117</v>
      </c>
    </row>
    <row r="833" spans="1:6" x14ac:dyDescent="0.3">
      <c r="A833" s="3" t="s">
        <v>20633</v>
      </c>
      <c r="B833" s="11" t="s">
        <v>401</v>
      </c>
      <c r="C833" s="11" t="s">
        <v>1794</v>
      </c>
      <c r="D833" s="11" t="s">
        <v>19801</v>
      </c>
      <c r="E833" s="11">
        <v>295</v>
      </c>
      <c r="F833" s="19">
        <v>45784</v>
      </c>
    </row>
    <row r="834" spans="1:6" x14ac:dyDescent="0.3">
      <c r="A834" s="3" t="s">
        <v>20634</v>
      </c>
      <c r="B834" s="11" t="s">
        <v>149</v>
      </c>
      <c r="C834" s="11" t="s">
        <v>1799</v>
      </c>
      <c r="D834" s="11" t="s">
        <v>19801</v>
      </c>
      <c r="E834" s="11">
        <v>230</v>
      </c>
      <c r="F834" s="19">
        <v>46136</v>
      </c>
    </row>
    <row r="835" spans="1:6" x14ac:dyDescent="0.3">
      <c r="A835" s="3" t="s">
        <v>20635</v>
      </c>
      <c r="B835" s="11" t="s">
        <v>118</v>
      </c>
      <c r="C835" s="11" t="s">
        <v>1794</v>
      </c>
      <c r="D835" s="11" t="s">
        <v>19803</v>
      </c>
      <c r="E835" s="11">
        <v>51</v>
      </c>
      <c r="F835" s="19">
        <v>46111</v>
      </c>
    </row>
    <row r="836" spans="1:6" x14ac:dyDescent="0.3">
      <c r="A836" s="3" t="s">
        <v>20636</v>
      </c>
      <c r="B836" s="11" t="s">
        <v>401</v>
      </c>
      <c r="C836" s="11" t="s">
        <v>1799</v>
      </c>
      <c r="D836" s="11" t="s">
        <v>19801</v>
      </c>
      <c r="E836" s="11">
        <v>57</v>
      </c>
      <c r="F836" s="19">
        <v>45925</v>
      </c>
    </row>
    <row r="837" spans="1:6" x14ac:dyDescent="0.3">
      <c r="A837" s="3" t="s">
        <v>20637</v>
      </c>
      <c r="B837" s="11" t="s">
        <v>221</v>
      </c>
      <c r="C837" s="11" t="s">
        <v>1787</v>
      </c>
      <c r="D837" s="11" t="s">
        <v>19803</v>
      </c>
      <c r="E837" s="11">
        <v>197</v>
      </c>
      <c r="F837" s="19">
        <v>46010</v>
      </c>
    </row>
    <row r="838" spans="1:6" x14ac:dyDescent="0.3">
      <c r="A838" s="3" t="s">
        <v>20638</v>
      </c>
      <c r="B838" s="11" t="s">
        <v>140</v>
      </c>
      <c r="C838" s="11" t="s">
        <v>1799</v>
      </c>
      <c r="D838" s="11" t="s">
        <v>19801</v>
      </c>
      <c r="E838" s="11">
        <v>298</v>
      </c>
      <c r="F838" s="19">
        <v>45955</v>
      </c>
    </row>
    <row r="839" spans="1:6" x14ac:dyDescent="0.3">
      <c r="A839" s="3" t="s">
        <v>20639</v>
      </c>
      <c r="B839" s="11" t="s">
        <v>364</v>
      </c>
      <c r="C839" s="11" t="s">
        <v>1801</v>
      </c>
      <c r="D839" s="11" t="s">
        <v>19801</v>
      </c>
      <c r="E839" s="11">
        <v>178</v>
      </c>
      <c r="F839" s="19">
        <v>46064</v>
      </c>
    </row>
    <row r="840" spans="1:6" x14ac:dyDescent="0.3">
      <c r="A840" s="3" t="s">
        <v>20640</v>
      </c>
      <c r="B840" s="11" t="s">
        <v>124</v>
      </c>
      <c r="C840" s="11" t="s">
        <v>1787</v>
      </c>
      <c r="D840" s="11" t="s">
        <v>19801</v>
      </c>
      <c r="E840" s="11">
        <v>78</v>
      </c>
      <c r="F840" s="19">
        <v>46135</v>
      </c>
    </row>
    <row r="841" spans="1:6" x14ac:dyDescent="0.3">
      <c r="A841" s="3" t="s">
        <v>20641</v>
      </c>
      <c r="B841" s="11" t="s">
        <v>66</v>
      </c>
      <c r="C841" s="11" t="s">
        <v>1791</v>
      </c>
      <c r="D841" s="11" t="s">
        <v>19801</v>
      </c>
      <c r="E841" s="11">
        <v>66</v>
      </c>
      <c r="F841" s="19">
        <v>45825</v>
      </c>
    </row>
    <row r="842" spans="1:6" x14ac:dyDescent="0.3">
      <c r="A842" s="3" t="s">
        <v>20642</v>
      </c>
      <c r="B842" s="11" t="s">
        <v>310</v>
      </c>
      <c r="C842" s="11" t="s">
        <v>1799</v>
      </c>
      <c r="D842" s="11" t="s">
        <v>19803</v>
      </c>
      <c r="E842" s="11">
        <v>77</v>
      </c>
      <c r="F842" s="19">
        <v>45924</v>
      </c>
    </row>
    <row r="843" spans="1:6" x14ac:dyDescent="0.3">
      <c r="A843" s="3" t="s">
        <v>20643</v>
      </c>
      <c r="B843" s="11" t="s">
        <v>303</v>
      </c>
      <c r="C843" s="11" t="s">
        <v>1797</v>
      </c>
      <c r="D843" s="11" t="s">
        <v>19801</v>
      </c>
      <c r="E843" s="11">
        <v>167</v>
      </c>
      <c r="F843" s="19">
        <v>45700</v>
      </c>
    </row>
    <row r="844" spans="1:6" x14ac:dyDescent="0.3">
      <c r="A844" s="3" t="s">
        <v>20644</v>
      </c>
      <c r="B844" s="11" t="s">
        <v>92</v>
      </c>
      <c r="C844" s="11" t="s">
        <v>1797</v>
      </c>
      <c r="D844" s="11" t="s">
        <v>19803</v>
      </c>
      <c r="E844" s="11">
        <v>219</v>
      </c>
      <c r="F844" s="19">
        <v>45774</v>
      </c>
    </row>
    <row r="845" spans="1:6" x14ac:dyDescent="0.3">
      <c r="A845" s="3" t="s">
        <v>20645</v>
      </c>
      <c r="B845" s="11" t="s">
        <v>371</v>
      </c>
      <c r="C845" s="11" t="s">
        <v>1799</v>
      </c>
      <c r="D845" s="11" t="s">
        <v>19803</v>
      </c>
      <c r="E845" s="11">
        <v>208</v>
      </c>
      <c r="F845" s="19">
        <v>46082</v>
      </c>
    </row>
    <row r="846" spans="1:6" x14ac:dyDescent="0.3">
      <c r="A846" s="3" t="s">
        <v>20646</v>
      </c>
      <c r="B846" s="11" t="s">
        <v>334</v>
      </c>
      <c r="C846" s="11" t="s">
        <v>1797</v>
      </c>
      <c r="D846" s="11" t="s">
        <v>19801</v>
      </c>
      <c r="E846" s="11">
        <v>286</v>
      </c>
      <c r="F846" s="19">
        <v>45716</v>
      </c>
    </row>
    <row r="847" spans="1:6" x14ac:dyDescent="0.3">
      <c r="A847" s="3" t="s">
        <v>20647</v>
      </c>
      <c r="B847" s="11" t="s">
        <v>282</v>
      </c>
      <c r="C847" s="11" t="s">
        <v>1794</v>
      </c>
      <c r="D847" s="11" t="s">
        <v>19801</v>
      </c>
      <c r="E847" s="11">
        <v>112</v>
      </c>
      <c r="F847" s="19">
        <v>46098</v>
      </c>
    </row>
    <row r="848" spans="1:6" x14ac:dyDescent="0.3">
      <c r="A848" s="3" t="s">
        <v>20648</v>
      </c>
      <c r="B848" s="11" t="s">
        <v>314</v>
      </c>
      <c r="C848" s="11" t="s">
        <v>1797</v>
      </c>
      <c r="D848" s="11" t="s">
        <v>19803</v>
      </c>
      <c r="E848" s="11">
        <v>295</v>
      </c>
      <c r="F848" s="19">
        <v>46075</v>
      </c>
    </row>
    <row r="849" spans="1:6" x14ac:dyDescent="0.3">
      <c r="A849" s="3" t="s">
        <v>20649</v>
      </c>
      <c r="B849" s="11" t="s">
        <v>306</v>
      </c>
      <c r="C849" s="11" t="s">
        <v>1794</v>
      </c>
      <c r="D849" s="11" t="s">
        <v>19801</v>
      </c>
      <c r="E849" s="11">
        <v>227</v>
      </c>
      <c r="F849" s="19">
        <v>45971</v>
      </c>
    </row>
    <row r="850" spans="1:6" x14ac:dyDescent="0.3">
      <c r="A850" s="3" t="s">
        <v>20650</v>
      </c>
      <c r="B850" s="11" t="s">
        <v>165</v>
      </c>
      <c r="C850" s="11" t="s">
        <v>1799</v>
      </c>
      <c r="D850" s="11" t="s">
        <v>19803</v>
      </c>
      <c r="E850" s="11">
        <v>266</v>
      </c>
      <c r="F850" s="19">
        <v>45818</v>
      </c>
    </row>
    <row r="851" spans="1:6" x14ac:dyDescent="0.3">
      <c r="A851" s="3" t="s">
        <v>20651</v>
      </c>
      <c r="B851" s="11" t="s">
        <v>324</v>
      </c>
      <c r="C851" s="11" t="s">
        <v>1789</v>
      </c>
      <c r="D851" s="11" t="s">
        <v>19801</v>
      </c>
      <c r="E851" s="11">
        <v>184</v>
      </c>
      <c r="F851" s="19">
        <v>45787</v>
      </c>
    </row>
    <row r="852" spans="1:6" x14ac:dyDescent="0.3">
      <c r="A852" s="3" t="s">
        <v>20652</v>
      </c>
      <c r="B852" s="11" t="s">
        <v>338</v>
      </c>
      <c r="C852" s="11" t="s">
        <v>1803</v>
      </c>
      <c r="D852" s="11" t="s">
        <v>19801</v>
      </c>
      <c r="E852" s="11">
        <v>284</v>
      </c>
      <c r="F852" s="19">
        <v>45719</v>
      </c>
    </row>
    <row r="853" spans="1:6" x14ac:dyDescent="0.3">
      <c r="A853" s="3" t="s">
        <v>20653</v>
      </c>
      <c r="B853" s="11" t="s">
        <v>312</v>
      </c>
      <c r="C853" s="11" t="s">
        <v>1799</v>
      </c>
      <c r="D853" s="11" t="s">
        <v>19801</v>
      </c>
      <c r="E853" s="11">
        <v>286</v>
      </c>
      <c r="F853" s="19">
        <v>45774</v>
      </c>
    </row>
    <row r="854" spans="1:6" x14ac:dyDescent="0.3">
      <c r="A854" s="3" t="s">
        <v>20654</v>
      </c>
      <c r="B854" s="11" t="s">
        <v>76</v>
      </c>
      <c r="C854" s="11" t="s">
        <v>1791</v>
      </c>
      <c r="D854" s="11" t="s">
        <v>19803</v>
      </c>
      <c r="E854" s="11">
        <v>171</v>
      </c>
      <c r="F854" s="19">
        <v>46099</v>
      </c>
    </row>
    <row r="855" spans="1:6" x14ac:dyDescent="0.3">
      <c r="A855" s="3" t="s">
        <v>20655</v>
      </c>
      <c r="B855" s="11" t="s">
        <v>389</v>
      </c>
      <c r="C855" s="11" t="s">
        <v>1797</v>
      </c>
      <c r="D855" s="11" t="s">
        <v>19801</v>
      </c>
      <c r="E855" s="11">
        <v>26</v>
      </c>
      <c r="F855" s="19">
        <v>45842</v>
      </c>
    </row>
    <row r="856" spans="1:6" x14ac:dyDescent="0.3">
      <c r="A856" s="3" t="s">
        <v>20656</v>
      </c>
      <c r="B856" s="11" t="s">
        <v>118</v>
      </c>
      <c r="C856" s="11" t="s">
        <v>1799</v>
      </c>
      <c r="D856" s="11" t="s">
        <v>19801</v>
      </c>
      <c r="E856" s="11">
        <v>154</v>
      </c>
      <c r="F856" s="19">
        <v>45783</v>
      </c>
    </row>
    <row r="857" spans="1:6" x14ac:dyDescent="0.3">
      <c r="A857" s="3" t="s">
        <v>20657</v>
      </c>
      <c r="B857" s="11" t="s">
        <v>190</v>
      </c>
      <c r="C857" s="11" t="s">
        <v>1801</v>
      </c>
      <c r="D857" s="11" t="s">
        <v>19801</v>
      </c>
      <c r="E857" s="11">
        <v>44</v>
      </c>
      <c r="F857" s="19">
        <v>45779</v>
      </c>
    </row>
    <row r="858" spans="1:6" x14ac:dyDescent="0.3">
      <c r="A858" s="3" t="s">
        <v>20658</v>
      </c>
      <c r="B858" s="11" t="s">
        <v>211</v>
      </c>
      <c r="C858" s="11" t="s">
        <v>1789</v>
      </c>
      <c r="D858" s="11" t="s">
        <v>19803</v>
      </c>
      <c r="E858" s="11">
        <v>222</v>
      </c>
      <c r="F858" s="19">
        <v>45695</v>
      </c>
    </row>
    <row r="859" spans="1:6" x14ac:dyDescent="0.3">
      <c r="A859" s="3" t="s">
        <v>20659</v>
      </c>
      <c r="B859" s="11" t="s">
        <v>334</v>
      </c>
      <c r="C859" s="11" t="s">
        <v>1797</v>
      </c>
      <c r="D859" s="11" t="s">
        <v>19803</v>
      </c>
      <c r="E859" s="11">
        <v>11</v>
      </c>
      <c r="F859" s="19">
        <v>46058</v>
      </c>
    </row>
    <row r="860" spans="1:6" x14ac:dyDescent="0.3">
      <c r="A860" s="3" t="s">
        <v>20660</v>
      </c>
      <c r="B860" s="11" t="s">
        <v>78</v>
      </c>
      <c r="C860" s="11" t="s">
        <v>1801</v>
      </c>
      <c r="D860" s="11" t="s">
        <v>19801</v>
      </c>
      <c r="E860" s="11">
        <v>82</v>
      </c>
      <c r="F860" s="19">
        <v>46180</v>
      </c>
    </row>
    <row r="861" spans="1:6" x14ac:dyDescent="0.3">
      <c r="A861" s="3" t="s">
        <v>20661</v>
      </c>
      <c r="B861" s="11" t="s">
        <v>269</v>
      </c>
      <c r="C861" s="11" t="s">
        <v>1794</v>
      </c>
      <c r="D861" s="11" t="s">
        <v>19801</v>
      </c>
      <c r="E861" s="11">
        <v>187</v>
      </c>
      <c r="F861" s="19">
        <v>45735</v>
      </c>
    </row>
    <row r="862" spans="1:6" x14ac:dyDescent="0.3">
      <c r="A862" s="3" t="s">
        <v>20662</v>
      </c>
      <c r="B862" s="11" t="s">
        <v>50</v>
      </c>
      <c r="C862" s="11" t="s">
        <v>1789</v>
      </c>
      <c r="D862" s="11" t="s">
        <v>19801</v>
      </c>
      <c r="E862" s="11">
        <v>13</v>
      </c>
      <c r="F862" s="19">
        <v>46177</v>
      </c>
    </row>
    <row r="863" spans="1:6" x14ac:dyDescent="0.3">
      <c r="A863" s="3" t="s">
        <v>20663</v>
      </c>
      <c r="B863" s="11" t="s">
        <v>237</v>
      </c>
      <c r="C863" s="11" t="s">
        <v>1797</v>
      </c>
      <c r="D863" s="11" t="s">
        <v>19803</v>
      </c>
      <c r="E863" s="11">
        <v>37</v>
      </c>
      <c r="F863" s="19">
        <v>45826</v>
      </c>
    </row>
    <row r="864" spans="1:6" x14ac:dyDescent="0.3">
      <c r="A864" s="3" t="s">
        <v>20664</v>
      </c>
      <c r="B864" s="11" t="s">
        <v>203</v>
      </c>
      <c r="C864" s="11" t="s">
        <v>1797</v>
      </c>
      <c r="D864" s="11" t="s">
        <v>19801</v>
      </c>
      <c r="E864" s="11">
        <v>2</v>
      </c>
      <c r="F864" s="19">
        <v>45737</v>
      </c>
    </row>
    <row r="865" spans="1:6" x14ac:dyDescent="0.3">
      <c r="A865" s="3" t="s">
        <v>20665</v>
      </c>
      <c r="B865" s="11" t="s">
        <v>50</v>
      </c>
      <c r="C865" s="11" t="s">
        <v>1787</v>
      </c>
      <c r="D865" s="11" t="s">
        <v>19801</v>
      </c>
      <c r="E865" s="11">
        <v>125</v>
      </c>
      <c r="F865" s="19">
        <v>45791</v>
      </c>
    </row>
    <row r="866" spans="1:6" x14ac:dyDescent="0.3">
      <c r="A866" s="3" t="s">
        <v>20666</v>
      </c>
      <c r="B866" s="11" t="s">
        <v>334</v>
      </c>
      <c r="C866" s="11" t="s">
        <v>1801</v>
      </c>
      <c r="D866" s="11" t="s">
        <v>19803</v>
      </c>
      <c r="E866" s="11">
        <v>166</v>
      </c>
      <c r="F866" s="19">
        <v>46173</v>
      </c>
    </row>
    <row r="867" spans="1:6" x14ac:dyDescent="0.3">
      <c r="A867" s="3" t="s">
        <v>20667</v>
      </c>
      <c r="B867" s="11" t="s">
        <v>253</v>
      </c>
      <c r="C867" s="11" t="s">
        <v>1797</v>
      </c>
      <c r="D867" s="11" t="s">
        <v>19803</v>
      </c>
      <c r="E867" s="11">
        <v>85</v>
      </c>
      <c r="F867" s="19">
        <v>46070</v>
      </c>
    </row>
    <row r="868" spans="1:6" x14ac:dyDescent="0.3">
      <c r="A868" s="3" t="s">
        <v>20668</v>
      </c>
      <c r="B868" s="11" t="s">
        <v>369</v>
      </c>
      <c r="C868" s="11" t="s">
        <v>1787</v>
      </c>
      <c r="D868" s="11" t="s">
        <v>19801</v>
      </c>
      <c r="E868" s="11">
        <v>249</v>
      </c>
      <c r="F868" s="19">
        <v>45944</v>
      </c>
    </row>
    <row r="869" spans="1:6" x14ac:dyDescent="0.3">
      <c r="A869" s="3" t="s">
        <v>20669</v>
      </c>
      <c r="B869" s="11" t="s">
        <v>380</v>
      </c>
      <c r="C869" s="11" t="s">
        <v>1803</v>
      </c>
      <c r="D869" s="11" t="s">
        <v>19803</v>
      </c>
      <c r="E869" s="11">
        <v>34</v>
      </c>
      <c r="F869" s="19">
        <v>46097</v>
      </c>
    </row>
    <row r="870" spans="1:6" x14ac:dyDescent="0.3">
      <c r="A870" s="3" t="s">
        <v>20670</v>
      </c>
      <c r="B870" s="11" t="s">
        <v>126</v>
      </c>
      <c r="C870" s="11" t="s">
        <v>1787</v>
      </c>
      <c r="D870" s="11" t="s">
        <v>19801</v>
      </c>
      <c r="E870" s="11">
        <v>116</v>
      </c>
      <c r="F870" s="19">
        <v>45809</v>
      </c>
    </row>
    <row r="871" spans="1:6" x14ac:dyDescent="0.3">
      <c r="A871" s="3" t="s">
        <v>20671</v>
      </c>
      <c r="B871" s="11" t="s">
        <v>235</v>
      </c>
      <c r="C871" s="11" t="s">
        <v>1794</v>
      </c>
      <c r="D871" s="11" t="s">
        <v>19801</v>
      </c>
      <c r="E871" s="11">
        <v>210</v>
      </c>
      <c r="F871" s="19">
        <v>45741</v>
      </c>
    </row>
    <row r="872" spans="1:6" x14ac:dyDescent="0.3">
      <c r="A872" s="3" t="s">
        <v>20672</v>
      </c>
      <c r="B872" s="11" t="s">
        <v>284</v>
      </c>
      <c r="C872" s="11" t="s">
        <v>1794</v>
      </c>
      <c r="D872" s="11" t="s">
        <v>19801</v>
      </c>
      <c r="E872" s="11">
        <v>72</v>
      </c>
      <c r="F872" s="19">
        <v>45946</v>
      </c>
    </row>
    <row r="873" spans="1:6" x14ac:dyDescent="0.3">
      <c r="A873" s="3" t="s">
        <v>20673</v>
      </c>
      <c r="B873" s="11" t="s">
        <v>296</v>
      </c>
      <c r="C873" s="11" t="s">
        <v>1801</v>
      </c>
      <c r="D873" s="11" t="s">
        <v>19803</v>
      </c>
      <c r="E873" s="11">
        <v>195</v>
      </c>
      <c r="F873" s="19">
        <v>45901</v>
      </c>
    </row>
    <row r="874" spans="1:6" x14ac:dyDescent="0.3">
      <c r="A874" s="3" t="s">
        <v>20674</v>
      </c>
      <c r="B874" s="11" t="s">
        <v>276</v>
      </c>
      <c r="C874" s="11" t="s">
        <v>1797</v>
      </c>
      <c r="D874" s="11" t="s">
        <v>19803</v>
      </c>
      <c r="E874" s="11">
        <v>147</v>
      </c>
      <c r="F874" s="19">
        <v>45883</v>
      </c>
    </row>
    <row r="875" spans="1:6" x14ac:dyDescent="0.3">
      <c r="A875" s="3" t="s">
        <v>20675</v>
      </c>
      <c r="B875" s="11" t="s">
        <v>76</v>
      </c>
      <c r="C875" s="11" t="s">
        <v>1797</v>
      </c>
      <c r="D875" s="11" t="s">
        <v>19801</v>
      </c>
      <c r="E875" s="11">
        <v>161</v>
      </c>
      <c r="F875" s="19">
        <v>46194</v>
      </c>
    </row>
    <row r="876" spans="1:6" x14ac:dyDescent="0.3">
      <c r="A876" s="3" t="s">
        <v>20676</v>
      </c>
      <c r="B876" s="11" t="s">
        <v>292</v>
      </c>
      <c r="C876" s="11" t="s">
        <v>1799</v>
      </c>
      <c r="D876" s="11" t="s">
        <v>19803</v>
      </c>
      <c r="E876" s="11">
        <v>75</v>
      </c>
      <c r="F876" s="19">
        <v>45919</v>
      </c>
    </row>
    <row r="877" spans="1:6" x14ac:dyDescent="0.3">
      <c r="A877" s="3" t="s">
        <v>20677</v>
      </c>
      <c r="B877" s="11" t="s">
        <v>196</v>
      </c>
      <c r="C877" s="11" t="s">
        <v>1799</v>
      </c>
      <c r="D877" s="11" t="s">
        <v>19803</v>
      </c>
      <c r="E877" s="11">
        <v>214</v>
      </c>
      <c r="F877" s="19">
        <v>46127</v>
      </c>
    </row>
    <row r="878" spans="1:6" x14ac:dyDescent="0.3">
      <c r="A878" s="3" t="s">
        <v>20678</v>
      </c>
      <c r="B878" s="11" t="s">
        <v>218</v>
      </c>
      <c r="C878" s="11" t="s">
        <v>1794</v>
      </c>
      <c r="D878" s="11" t="s">
        <v>19803</v>
      </c>
      <c r="E878" s="11">
        <v>11</v>
      </c>
      <c r="F878" s="19">
        <v>45753</v>
      </c>
    </row>
    <row r="879" spans="1:6" x14ac:dyDescent="0.3">
      <c r="A879" s="3" t="s">
        <v>20679</v>
      </c>
      <c r="B879" s="11" t="s">
        <v>276</v>
      </c>
      <c r="C879" s="11" t="s">
        <v>1801</v>
      </c>
      <c r="D879" s="11" t="s">
        <v>19801</v>
      </c>
      <c r="E879" s="11">
        <v>227</v>
      </c>
      <c r="F879" s="19">
        <v>45711</v>
      </c>
    </row>
    <row r="880" spans="1:6" x14ac:dyDescent="0.3">
      <c r="A880" s="3" t="s">
        <v>20680</v>
      </c>
      <c r="B880" s="11" t="s">
        <v>187</v>
      </c>
      <c r="C880" s="11" t="s">
        <v>1799</v>
      </c>
      <c r="D880" s="11" t="s">
        <v>19801</v>
      </c>
      <c r="E880" s="11">
        <v>37</v>
      </c>
      <c r="F880" s="19">
        <v>45726</v>
      </c>
    </row>
    <row r="881" spans="1:6" x14ac:dyDescent="0.3">
      <c r="A881" s="3" t="s">
        <v>20681</v>
      </c>
      <c r="B881" s="11" t="s">
        <v>42</v>
      </c>
      <c r="C881" s="11" t="s">
        <v>1799</v>
      </c>
      <c r="D881" s="11" t="s">
        <v>19803</v>
      </c>
      <c r="E881" s="11">
        <v>10</v>
      </c>
      <c r="F881" s="19">
        <v>45796</v>
      </c>
    </row>
    <row r="882" spans="1:6" x14ac:dyDescent="0.3">
      <c r="A882" s="3" t="s">
        <v>20682</v>
      </c>
      <c r="B882" s="11" t="s">
        <v>380</v>
      </c>
      <c r="C882" s="11" t="s">
        <v>1801</v>
      </c>
      <c r="D882" s="11" t="s">
        <v>19801</v>
      </c>
      <c r="E882" s="11">
        <v>48</v>
      </c>
      <c r="F882" s="19">
        <v>45955</v>
      </c>
    </row>
    <row r="883" spans="1:6" x14ac:dyDescent="0.3">
      <c r="A883" s="3" t="s">
        <v>20683</v>
      </c>
      <c r="B883" s="11" t="s">
        <v>81</v>
      </c>
      <c r="C883" s="11" t="s">
        <v>1799</v>
      </c>
      <c r="D883" s="11" t="s">
        <v>19803</v>
      </c>
      <c r="E883" s="11">
        <v>12</v>
      </c>
      <c r="F883" s="19">
        <v>45902</v>
      </c>
    </row>
    <row r="884" spans="1:6" x14ac:dyDescent="0.3">
      <c r="A884" s="3" t="s">
        <v>20684</v>
      </c>
      <c r="B884" s="11" t="s">
        <v>130</v>
      </c>
      <c r="C884" s="11" t="s">
        <v>1787</v>
      </c>
      <c r="D884" s="11" t="s">
        <v>19801</v>
      </c>
      <c r="E884" s="11">
        <v>97</v>
      </c>
      <c r="F884" s="19">
        <v>45980</v>
      </c>
    </row>
    <row r="885" spans="1:6" x14ac:dyDescent="0.3">
      <c r="A885" s="3" t="s">
        <v>20685</v>
      </c>
      <c r="B885" s="11" t="s">
        <v>146</v>
      </c>
      <c r="C885" s="11" t="s">
        <v>1801</v>
      </c>
      <c r="D885" s="11" t="s">
        <v>19801</v>
      </c>
      <c r="E885" s="11">
        <v>210</v>
      </c>
      <c r="F885" s="19">
        <v>45840</v>
      </c>
    </row>
    <row r="886" spans="1:6" x14ac:dyDescent="0.3">
      <c r="A886" s="3" t="s">
        <v>20686</v>
      </c>
      <c r="B886" s="11" t="s">
        <v>310</v>
      </c>
      <c r="C886" s="11" t="s">
        <v>1794</v>
      </c>
      <c r="D886" s="11" t="s">
        <v>19803</v>
      </c>
      <c r="E886" s="11">
        <v>91</v>
      </c>
      <c r="F886" s="19">
        <v>45664</v>
      </c>
    </row>
    <row r="887" spans="1:6" x14ac:dyDescent="0.3">
      <c r="A887" s="3" t="s">
        <v>20687</v>
      </c>
      <c r="B887" s="11" t="s">
        <v>57</v>
      </c>
      <c r="C887" s="11" t="s">
        <v>1801</v>
      </c>
      <c r="D887" s="11" t="s">
        <v>19803</v>
      </c>
      <c r="E887" s="11">
        <v>47</v>
      </c>
      <c r="F887" s="19">
        <v>45686</v>
      </c>
    </row>
    <row r="888" spans="1:6" x14ac:dyDescent="0.3">
      <c r="A888" s="3" t="s">
        <v>20688</v>
      </c>
      <c r="B888" s="11" t="s">
        <v>200</v>
      </c>
      <c r="C888" s="11" t="s">
        <v>1803</v>
      </c>
      <c r="D888" s="11" t="s">
        <v>19803</v>
      </c>
      <c r="E888" s="11">
        <v>230</v>
      </c>
      <c r="F888" s="19">
        <v>45682</v>
      </c>
    </row>
    <row r="889" spans="1:6" x14ac:dyDescent="0.3">
      <c r="A889" s="3" t="s">
        <v>20689</v>
      </c>
      <c r="B889" s="11" t="s">
        <v>290</v>
      </c>
      <c r="C889" s="11" t="s">
        <v>1787</v>
      </c>
      <c r="D889" s="11" t="s">
        <v>19801</v>
      </c>
      <c r="E889" s="11">
        <v>65</v>
      </c>
      <c r="F889" s="19">
        <v>46152</v>
      </c>
    </row>
    <row r="890" spans="1:6" x14ac:dyDescent="0.3">
      <c r="A890" s="3" t="s">
        <v>20690</v>
      </c>
      <c r="B890" s="11" t="s">
        <v>76</v>
      </c>
      <c r="C890" s="11" t="s">
        <v>1791</v>
      </c>
      <c r="D890" s="11" t="s">
        <v>19803</v>
      </c>
      <c r="E890" s="11">
        <v>222</v>
      </c>
      <c r="F890" s="19">
        <v>45881</v>
      </c>
    </row>
    <row r="891" spans="1:6" x14ac:dyDescent="0.3">
      <c r="A891" s="3" t="s">
        <v>20691</v>
      </c>
      <c r="B891" s="11" t="s">
        <v>53</v>
      </c>
      <c r="C891" s="11" t="s">
        <v>1801</v>
      </c>
      <c r="D891" s="11" t="s">
        <v>19803</v>
      </c>
      <c r="E891" s="11">
        <v>139</v>
      </c>
      <c r="F891" s="19">
        <v>46184</v>
      </c>
    </row>
    <row r="892" spans="1:6" x14ac:dyDescent="0.3">
      <c r="A892" s="3" t="s">
        <v>20692</v>
      </c>
      <c r="B892" s="11" t="s">
        <v>336</v>
      </c>
      <c r="C892" s="11" t="s">
        <v>1787</v>
      </c>
      <c r="D892" s="11" t="s">
        <v>19801</v>
      </c>
      <c r="E892" s="11">
        <v>131</v>
      </c>
      <c r="F892" s="19">
        <v>46087</v>
      </c>
    </row>
    <row r="893" spans="1:6" x14ac:dyDescent="0.3">
      <c r="A893" s="3" t="s">
        <v>20693</v>
      </c>
      <c r="B893" s="11" t="s">
        <v>401</v>
      </c>
      <c r="C893" s="11" t="s">
        <v>1797</v>
      </c>
      <c r="D893" s="11" t="s">
        <v>19801</v>
      </c>
      <c r="E893" s="11">
        <v>236</v>
      </c>
      <c r="F893" s="19">
        <v>46135</v>
      </c>
    </row>
    <row r="894" spans="1:6" x14ac:dyDescent="0.3">
      <c r="A894" s="3" t="s">
        <v>20694</v>
      </c>
      <c r="B894" s="11" t="s">
        <v>278</v>
      </c>
      <c r="C894" s="11" t="s">
        <v>1801</v>
      </c>
      <c r="D894" s="11" t="s">
        <v>19803</v>
      </c>
      <c r="E894" s="11">
        <v>19</v>
      </c>
      <c r="F894" s="19">
        <v>46148</v>
      </c>
    </row>
    <row r="895" spans="1:6" x14ac:dyDescent="0.3">
      <c r="A895" s="3" t="s">
        <v>20695</v>
      </c>
      <c r="B895" s="11" t="s">
        <v>344</v>
      </c>
      <c r="C895" s="11" t="s">
        <v>1801</v>
      </c>
      <c r="D895" s="11" t="s">
        <v>19801</v>
      </c>
      <c r="E895" s="11">
        <v>45</v>
      </c>
      <c r="F895" s="19">
        <v>45857</v>
      </c>
    </row>
    <row r="896" spans="1:6" x14ac:dyDescent="0.3">
      <c r="A896" s="3" t="s">
        <v>20696</v>
      </c>
      <c r="B896" s="11" t="s">
        <v>232</v>
      </c>
      <c r="C896" s="11" t="s">
        <v>1789</v>
      </c>
      <c r="D896" s="11" t="s">
        <v>19803</v>
      </c>
      <c r="E896" s="11">
        <v>259</v>
      </c>
      <c r="F896" s="19">
        <v>45711</v>
      </c>
    </row>
    <row r="897" spans="1:6" x14ac:dyDescent="0.3">
      <c r="A897" s="3" t="s">
        <v>20697</v>
      </c>
      <c r="B897" s="11" t="s">
        <v>274</v>
      </c>
      <c r="C897" s="11" t="s">
        <v>1797</v>
      </c>
      <c r="D897" s="11" t="s">
        <v>19801</v>
      </c>
      <c r="E897" s="11">
        <v>133</v>
      </c>
      <c r="F897" s="19">
        <v>45865</v>
      </c>
    </row>
    <row r="898" spans="1:6" x14ac:dyDescent="0.3">
      <c r="A898" s="3" t="s">
        <v>20698</v>
      </c>
      <c r="B898" s="11" t="s">
        <v>27</v>
      </c>
      <c r="C898" s="11" t="s">
        <v>1803</v>
      </c>
      <c r="D898" s="11" t="s">
        <v>19801</v>
      </c>
      <c r="E898" s="11">
        <v>50</v>
      </c>
      <c r="F898" s="19">
        <v>45659</v>
      </c>
    </row>
    <row r="899" spans="1:6" x14ac:dyDescent="0.3">
      <c r="A899" s="3" t="s">
        <v>20699</v>
      </c>
      <c r="B899" s="11" t="s">
        <v>366</v>
      </c>
      <c r="C899" s="11" t="s">
        <v>1799</v>
      </c>
      <c r="D899" s="11" t="s">
        <v>19803</v>
      </c>
      <c r="E899" s="11">
        <v>100</v>
      </c>
      <c r="F899" s="19">
        <v>45963</v>
      </c>
    </row>
    <row r="900" spans="1:6" x14ac:dyDescent="0.3">
      <c r="A900" s="3" t="s">
        <v>20700</v>
      </c>
      <c r="B900" s="11" t="s">
        <v>269</v>
      </c>
      <c r="C900" s="11" t="s">
        <v>1791</v>
      </c>
      <c r="D900" s="11" t="s">
        <v>19801</v>
      </c>
      <c r="E900" s="11">
        <v>162</v>
      </c>
      <c r="F900" s="19">
        <v>45958</v>
      </c>
    </row>
    <row r="901" spans="1:6" x14ac:dyDescent="0.3">
      <c r="A901" s="3" t="s">
        <v>20701</v>
      </c>
      <c r="B901" s="11" t="s">
        <v>376</v>
      </c>
      <c r="C901" s="11" t="s">
        <v>1797</v>
      </c>
      <c r="D901" s="11" t="s">
        <v>19803</v>
      </c>
      <c r="E901" s="11">
        <v>180</v>
      </c>
      <c r="F901" s="19">
        <v>45737</v>
      </c>
    </row>
    <row r="902" spans="1:6" x14ac:dyDescent="0.3">
      <c r="A902" s="3" t="s">
        <v>20702</v>
      </c>
      <c r="B902" s="11" t="s">
        <v>232</v>
      </c>
      <c r="C902" s="11" t="s">
        <v>1787</v>
      </c>
      <c r="D902" s="11" t="s">
        <v>19803</v>
      </c>
      <c r="E902" s="11">
        <v>37</v>
      </c>
      <c r="F902" s="19">
        <v>45675</v>
      </c>
    </row>
    <row r="903" spans="1:6" x14ac:dyDescent="0.3">
      <c r="A903" s="3" t="s">
        <v>20703</v>
      </c>
      <c r="B903" s="11" t="s">
        <v>385</v>
      </c>
      <c r="C903" s="11" t="s">
        <v>1803</v>
      </c>
      <c r="D903" s="11" t="s">
        <v>19801</v>
      </c>
      <c r="E903" s="11">
        <v>17</v>
      </c>
      <c r="F903" s="19">
        <v>45837</v>
      </c>
    </row>
    <row r="904" spans="1:6" x14ac:dyDescent="0.3">
      <c r="A904" s="3" t="s">
        <v>20704</v>
      </c>
      <c r="B904" s="11" t="s">
        <v>241</v>
      </c>
      <c r="C904" s="11" t="s">
        <v>1791</v>
      </c>
      <c r="D904" s="11" t="s">
        <v>19803</v>
      </c>
      <c r="E904" s="11">
        <v>87</v>
      </c>
      <c r="F904" s="19">
        <v>45867</v>
      </c>
    </row>
    <row r="905" spans="1:6" x14ac:dyDescent="0.3">
      <c r="A905" s="3" t="s">
        <v>20705</v>
      </c>
      <c r="B905" s="11" t="s">
        <v>181</v>
      </c>
      <c r="C905" s="11" t="s">
        <v>1799</v>
      </c>
      <c r="D905" s="11" t="s">
        <v>19803</v>
      </c>
      <c r="E905" s="11">
        <v>142</v>
      </c>
      <c r="F905" s="19">
        <v>46064</v>
      </c>
    </row>
    <row r="906" spans="1:6" x14ac:dyDescent="0.3">
      <c r="A906" s="3" t="s">
        <v>20706</v>
      </c>
      <c r="B906" s="11" t="s">
        <v>27</v>
      </c>
      <c r="C906" s="11" t="s">
        <v>1789</v>
      </c>
      <c r="D906" s="11" t="s">
        <v>19803</v>
      </c>
      <c r="E906" s="11">
        <v>268</v>
      </c>
      <c r="F906" s="19">
        <v>45849</v>
      </c>
    </row>
    <row r="907" spans="1:6" x14ac:dyDescent="0.3">
      <c r="A907" s="3" t="s">
        <v>20707</v>
      </c>
      <c r="B907" s="11" t="s">
        <v>143</v>
      </c>
      <c r="C907" s="11" t="s">
        <v>1789</v>
      </c>
      <c r="D907" s="11" t="s">
        <v>19803</v>
      </c>
      <c r="E907" s="11">
        <v>290</v>
      </c>
      <c r="F907" s="19">
        <v>46133</v>
      </c>
    </row>
    <row r="908" spans="1:6" x14ac:dyDescent="0.3">
      <c r="A908" s="3" t="s">
        <v>20708</v>
      </c>
      <c r="B908" s="11" t="s">
        <v>393</v>
      </c>
      <c r="C908" s="11" t="s">
        <v>1794</v>
      </c>
      <c r="D908" s="11" t="s">
        <v>19801</v>
      </c>
      <c r="E908" s="11">
        <v>131</v>
      </c>
      <c r="F908" s="19">
        <v>46107</v>
      </c>
    </row>
    <row r="909" spans="1:6" x14ac:dyDescent="0.3">
      <c r="A909" s="3" t="s">
        <v>20709</v>
      </c>
      <c r="B909" s="11" t="s">
        <v>174</v>
      </c>
      <c r="C909" s="11" t="s">
        <v>1799</v>
      </c>
      <c r="D909" s="11" t="s">
        <v>19801</v>
      </c>
      <c r="E909" s="11">
        <v>178</v>
      </c>
      <c r="F909" s="19">
        <v>45712</v>
      </c>
    </row>
    <row r="910" spans="1:6" x14ac:dyDescent="0.3">
      <c r="A910" s="3" t="s">
        <v>20710</v>
      </c>
      <c r="B910" s="11" t="s">
        <v>179</v>
      </c>
      <c r="C910" s="11" t="s">
        <v>1791</v>
      </c>
      <c r="D910" s="11" t="s">
        <v>19803</v>
      </c>
      <c r="E910" s="11">
        <v>53</v>
      </c>
      <c r="F910" s="19">
        <v>45877</v>
      </c>
    </row>
    <row r="911" spans="1:6" x14ac:dyDescent="0.3">
      <c r="A911" s="3" t="s">
        <v>20711</v>
      </c>
      <c r="B911" s="11" t="s">
        <v>143</v>
      </c>
      <c r="C911" s="11" t="s">
        <v>1789</v>
      </c>
      <c r="D911" s="11" t="s">
        <v>19803</v>
      </c>
      <c r="E911" s="11">
        <v>148</v>
      </c>
      <c r="F911" s="19">
        <v>45816</v>
      </c>
    </row>
    <row r="912" spans="1:6" x14ac:dyDescent="0.3">
      <c r="A912" s="3" t="s">
        <v>20712</v>
      </c>
      <c r="B912" s="11" t="s">
        <v>395</v>
      </c>
      <c r="C912" s="11" t="s">
        <v>1794</v>
      </c>
      <c r="D912" s="11" t="s">
        <v>19803</v>
      </c>
      <c r="E912" s="11">
        <v>142</v>
      </c>
      <c r="F912" s="19">
        <v>45867</v>
      </c>
    </row>
    <row r="913" spans="1:6" x14ac:dyDescent="0.3">
      <c r="A913" s="3" t="s">
        <v>20713</v>
      </c>
      <c r="B913" s="11" t="s">
        <v>101</v>
      </c>
      <c r="C913" s="11" t="s">
        <v>1787</v>
      </c>
      <c r="D913" s="11" t="s">
        <v>19801</v>
      </c>
      <c r="E913" s="11">
        <v>158</v>
      </c>
      <c r="F913" s="19">
        <v>45976</v>
      </c>
    </row>
    <row r="914" spans="1:6" x14ac:dyDescent="0.3">
      <c r="A914" s="3" t="s">
        <v>20714</v>
      </c>
      <c r="B914" s="11" t="s">
        <v>22</v>
      </c>
      <c r="C914" s="11" t="s">
        <v>1797</v>
      </c>
      <c r="D914" s="11" t="s">
        <v>19803</v>
      </c>
      <c r="E914" s="11">
        <v>121</v>
      </c>
      <c r="F914" s="19">
        <v>46073</v>
      </c>
    </row>
    <row r="915" spans="1:6" x14ac:dyDescent="0.3">
      <c r="A915" s="3" t="s">
        <v>20715</v>
      </c>
      <c r="B915" s="11" t="s">
        <v>73</v>
      </c>
      <c r="C915" s="11" t="s">
        <v>1803</v>
      </c>
      <c r="D915" s="11" t="s">
        <v>19801</v>
      </c>
      <c r="E915" s="11">
        <v>55</v>
      </c>
      <c r="F915" s="19">
        <v>45682</v>
      </c>
    </row>
    <row r="916" spans="1:6" x14ac:dyDescent="0.3">
      <c r="A916" s="3" t="s">
        <v>20716</v>
      </c>
      <c r="B916" s="11" t="s">
        <v>179</v>
      </c>
      <c r="C916" s="11" t="s">
        <v>1797</v>
      </c>
      <c r="D916" s="11" t="s">
        <v>19801</v>
      </c>
      <c r="E916" s="11">
        <v>101</v>
      </c>
      <c r="F916" s="19">
        <v>45925</v>
      </c>
    </row>
    <row r="917" spans="1:6" x14ac:dyDescent="0.3">
      <c r="A917" s="3" t="s">
        <v>20717</v>
      </c>
      <c r="B917" s="11" t="s">
        <v>239</v>
      </c>
      <c r="C917" s="11" t="s">
        <v>1803</v>
      </c>
      <c r="D917" s="11" t="s">
        <v>19803</v>
      </c>
      <c r="E917" s="11">
        <v>65</v>
      </c>
      <c r="F917" s="19">
        <v>45882</v>
      </c>
    </row>
    <row r="918" spans="1:6" x14ac:dyDescent="0.3">
      <c r="A918" s="3" t="s">
        <v>20718</v>
      </c>
      <c r="B918" s="11" t="s">
        <v>387</v>
      </c>
      <c r="C918" s="11" t="s">
        <v>1801</v>
      </c>
      <c r="D918" s="11" t="s">
        <v>19801</v>
      </c>
      <c r="E918" s="11">
        <v>217</v>
      </c>
      <c r="F918" s="19">
        <v>46090</v>
      </c>
    </row>
    <row r="919" spans="1:6" x14ac:dyDescent="0.3">
      <c r="A919" s="3" t="s">
        <v>20719</v>
      </c>
      <c r="B919" s="11" t="s">
        <v>112</v>
      </c>
      <c r="C919" s="11" t="s">
        <v>1801</v>
      </c>
      <c r="D919" s="11" t="s">
        <v>19803</v>
      </c>
      <c r="E919" s="11">
        <v>34</v>
      </c>
      <c r="F919" s="19">
        <v>45925</v>
      </c>
    </row>
    <row r="920" spans="1:6" x14ac:dyDescent="0.3">
      <c r="A920" s="3" t="s">
        <v>20720</v>
      </c>
      <c r="B920" s="11" t="s">
        <v>332</v>
      </c>
      <c r="C920" s="11" t="s">
        <v>1803</v>
      </c>
      <c r="D920" s="11" t="s">
        <v>19803</v>
      </c>
      <c r="E920" s="11">
        <v>7</v>
      </c>
      <c r="F920" s="19">
        <v>45777</v>
      </c>
    </row>
    <row r="921" spans="1:6" x14ac:dyDescent="0.3">
      <c r="A921" s="3" t="s">
        <v>20721</v>
      </c>
      <c r="B921" s="11" t="s">
        <v>237</v>
      </c>
      <c r="C921" s="11" t="s">
        <v>1791</v>
      </c>
      <c r="D921" s="11" t="s">
        <v>19803</v>
      </c>
      <c r="E921" s="11">
        <v>73</v>
      </c>
      <c r="F921" s="19">
        <v>46077</v>
      </c>
    </row>
    <row r="922" spans="1:6" x14ac:dyDescent="0.3">
      <c r="A922" s="3" t="s">
        <v>20722</v>
      </c>
      <c r="B922" s="11" t="s">
        <v>385</v>
      </c>
      <c r="C922" s="11" t="s">
        <v>1803</v>
      </c>
      <c r="D922" s="11" t="s">
        <v>19801</v>
      </c>
      <c r="E922" s="11">
        <v>33</v>
      </c>
      <c r="F922" s="19">
        <v>45905</v>
      </c>
    </row>
    <row r="923" spans="1:6" x14ac:dyDescent="0.3">
      <c r="A923" s="3" t="s">
        <v>20723</v>
      </c>
      <c r="B923" s="11" t="s">
        <v>342</v>
      </c>
      <c r="C923" s="11" t="s">
        <v>1789</v>
      </c>
      <c r="D923" s="11" t="s">
        <v>19801</v>
      </c>
      <c r="E923" s="11">
        <v>230</v>
      </c>
      <c r="F923" s="19">
        <v>46150</v>
      </c>
    </row>
    <row r="924" spans="1:6" x14ac:dyDescent="0.3">
      <c r="A924" s="3" t="s">
        <v>20724</v>
      </c>
      <c r="B924" s="11" t="s">
        <v>27</v>
      </c>
      <c r="C924" s="11" t="s">
        <v>1789</v>
      </c>
      <c r="D924" s="11" t="s">
        <v>19803</v>
      </c>
      <c r="E924" s="11">
        <v>227</v>
      </c>
      <c r="F924" s="19">
        <v>46035</v>
      </c>
    </row>
    <row r="925" spans="1:6" x14ac:dyDescent="0.3">
      <c r="A925" s="3" t="s">
        <v>20725</v>
      </c>
      <c r="B925" s="11" t="s">
        <v>146</v>
      </c>
      <c r="C925" s="11" t="s">
        <v>1791</v>
      </c>
      <c r="D925" s="11" t="s">
        <v>19803</v>
      </c>
      <c r="E925" s="11">
        <v>233</v>
      </c>
      <c r="F925" s="19">
        <v>45737</v>
      </c>
    </row>
    <row r="926" spans="1:6" x14ac:dyDescent="0.3">
      <c r="A926" s="3" t="s">
        <v>20726</v>
      </c>
      <c r="B926" s="11" t="s">
        <v>312</v>
      </c>
      <c r="C926" s="11" t="s">
        <v>1794</v>
      </c>
      <c r="D926" s="11" t="s">
        <v>19803</v>
      </c>
      <c r="E926" s="11">
        <v>111</v>
      </c>
      <c r="F926" s="19">
        <v>45932</v>
      </c>
    </row>
    <row r="927" spans="1:6" x14ac:dyDescent="0.3">
      <c r="A927" s="3" t="s">
        <v>20727</v>
      </c>
      <c r="B927" s="11" t="s">
        <v>237</v>
      </c>
      <c r="C927" s="11" t="s">
        <v>1787</v>
      </c>
      <c r="D927" s="11" t="s">
        <v>19801</v>
      </c>
      <c r="E927" s="11">
        <v>30</v>
      </c>
      <c r="F927" s="19">
        <v>46130</v>
      </c>
    </row>
    <row r="928" spans="1:6" x14ac:dyDescent="0.3">
      <c r="A928" s="3" t="s">
        <v>20728</v>
      </c>
      <c r="B928" s="11" t="s">
        <v>109</v>
      </c>
      <c r="C928" s="11" t="s">
        <v>1797</v>
      </c>
      <c r="D928" s="11" t="s">
        <v>19801</v>
      </c>
      <c r="E928" s="11">
        <v>144</v>
      </c>
      <c r="F928" s="19">
        <v>45729</v>
      </c>
    </row>
    <row r="929" spans="1:6" x14ac:dyDescent="0.3">
      <c r="A929" s="3" t="s">
        <v>20729</v>
      </c>
      <c r="B929" s="11" t="s">
        <v>8</v>
      </c>
      <c r="C929" s="11" t="s">
        <v>1787</v>
      </c>
      <c r="D929" s="11" t="s">
        <v>19801</v>
      </c>
      <c r="E929" s="11">
        <v>66</v>
      </c>
      <c r="F929" s="19">
        <v>45995</v>
      </c>
    </row>
    <row r="930" spans="1:6" x14ac:dyDescent="0.3">
      <c r="A930" s="3" t="s">
        <v>20730</v>
      </c>
      <c r="B930" s="11" t="s">
        <v>399</v>
      </c>
      <c r="C930" s="11" t="s">
        <v>1787</v>
      </c>
      <c r="D930" s="11" t="s">
        <v>19803</v>
      </c>
      <c r="E930" s="11">
        <v>229</v>
      </c>
      <c r="F930" s="19">
        <v>46012</v>
      </c>
    </row>
    <row r="931" spans="1:6" x14ac:dyDescent="0.3">
      <c r="A931" s="3" t="s">
        <v>20731</v>
      </c>
      <c r="B931" s="11" t="s">
        <v>130</v>
      </c>
      <c r="C931" s="11" t="s">
        <v>1801</v>
      </c>
      <c r="D931" s="11" t="s">
        <v>19801</v>
      </c>
      <c r="E931" s="11">
        <v>116</v>
      </c>
      <c r="F931" s="19">
        <v>45798</v>
      </c>
    </row>
    <row r="932" spans="1:6" x14ac:dyDescent="0.3">
      <c r="A932" s="3" t="s">
        <v>20732</v>
      </c>
      <c r="B932" s="11" t="s">
        <v>243</v>
      </c>
      <c r="C932" s="11" t="s">
        <v>1787</v>
      </c>
      <c r="D932" s="11" t="s">
        <v>19803</v>
      </c>
      <c r="E932" s="11">
        <v>199</v>
      </c>
      <c r="F932" s="19">
        <v>45884</v>
      </c>
    </row>
    <row r="933" spans="1:6" x14ac:dyDescent="0.3">
      <c r="A933" s="3" t="s">
        <v>20733</v>
      </c>
      <c r="B933" s="11" t="s">
        <v>37</v>
      </c>
      <c r="C933" s="11" t="s">
        <v>1801</v>
      </c>
      <c r="D933" s="11" t="s">
        <v>19803</v>
      </c>
      <c r="E933" s="11">
        <v>38</v>
      </c>
      <c r="F933" s="19">
        <v>45997</v>
      </c>
    </row>
    <row r="934" spans="1:6" x14ac:dyDescent="0.3">
      <c r="A934" s="3" t="s">
        <v>20734</v>
      </c>
      <c r="B934" s="11" t="s">
        <v>92</v>
      </c>
      <c r="C934" s="11" t="s">
        <v>1787</v>
      </c>
      <c r="D934" s="11" t="s">
        <v>19801</v>
      </c>
      <c r="E934" s="11">
        <v>107</v>
      </c>
      <c r="F934" s="19">
        <v>46066</v>
      </c>
    </row>
    <row r="935" spans="1:6" x14ac:dyDescent="0.3">
      <c r="A935" s="3" t="s">
        <v>20735</v>
      </c>
      <c r="B935" s="11" t="s">
        <v>206</v>
      </c>
      <c r="C935" s="11" t="s">
        <v>1794</v>
      </c>
      <c r="D935" s="11" t="s">
        <v>19803</v>
      </c>
      <c r="E935" s="11">
        <v>48</v>
      </c>
      <c r="F935" s="19">
        <v>45850</v>
      </c>
    </row>
    <row r="936" spans="1:6" x14ac:dyDescent="0.3">
      <c r="A936" s="3" t="s">
        <v>20736</v>
      </c>
      <c r="B936" s="11" t="s">
        <v>107</v>
      </c>
      <c r="C936" s="11" t="s">
        <v>1794</v>
      </c>
      <c r="D936" s="11" t="s">
        <v>19803</v>
      </c>
      <c r="E936" s="11">
        <v>291</v>
      </c>
      <c r="F936" s="19">
        <v>45892</v>
      </c>
    </row>
    <row r="937" spans="1:6" x14ac:dyDescent="0.3">
      <c r="A937" s="3" t="s">
        <v>20737</v>
      </c>
      <c r="B937" s="11" t="s">
        <v>397</v>
      </c>
      <c r="C937" s="11" t="s">
        <v>1799</v>
      </c>
      <c r="D937" s="11" t="s">
        <v>19801</v>
      </c>
      <c r="E937" s="11">
        <v>88</v>
      </c>
      <c r="F937" s="19">
        <v>45726</v>
      </c>
    </row>
    <row r="938" spans="1:6" x14ac:dyDescent="0.3">
      <c r="A938" s="3" t="s">
        <v>20738</v>
      </c>
      <c r="B938" s="11" t="s">
        <v>239</v>
      </c>
      <c r="C938" s="11" t="s">
        <v>1794</v>
      </c>
      <c r="D938" s="11" t="s">
        <v>19803</v>
      </c>
      <c r="E938" s="11">
        <v>257</v>
      </c>
      <c r="F938" s="19">
        <v>46067</v>
      </c>
    </row>
    <row r="939" spans="1:6" x14ac:dyDescent="0.3">
      <c r="A939" s="3" t="s">
        <v>20739</v>
      </c>
      <c r="B939" s="11" t="s">
        <v>8</v>
      </c>
      <c r="C939" s="11" t="s">
        <v>1799</v>
      </c>
      <c r="D939" s="11" t="s">
        <v>19801</v>
      </c>
      <c r="E939" s="11">
        <v>8</v>
      </c>
      <c r="F939" s="19">
        <v>45923</v>
      </c>
    </row>
    <row r="940" spans="1:6" x14ac:dyDescent="0.3">
      <c r="A940" s="3" t="s">
        <v>20740</v>
      </c>
      <c r="B940" s="11" t="s">
        <v>112</v>
      </c>
      <c r="C940" s="11" t="s">
        <v>1803</v>
      </c>
      <c r="D940" s="11" t="s">
        <v>19803</v>
      </c>
      <c r="E940" s="11">
        <v>299</v>
      </c>
      <c r="F940" s="19">
        <v>45849</v>
      </c>
    </row>
    <row r="941" spans="1:6" x14ac:dyDescent="0.3">
      <c r="A941" s="3" t="s">
        <v>20741</v>
      </c>
      <c r="B941" s="11" t="s">
        <v>140</v>
      </c>
      <c r="C941" s="11" t="s">
        <v>1799</v>
      </c>
      <c r="D941" s="11" t="s">
        <v>19803</v>
      </c>
      <c r="E941" s="11">
        <v>102</v>
      </c>
      <c r="F941" s="19">
        <v>45872</v>
      </c>
    </row>
    <row r="942" spans="1:6" x14ac:dyDescent="0.3">
      <c r="A942" s="3" t="s">
        <v>20742</v>
      </c>
      <c r="B942" s="11" t="s">
        <v>382</v>
      </c>
      <c r="C942" s="11" t="s">
        <v>1797</v>
      </c>
      <c r="D942" s="11" t="s">
        <v>19803</v>
      </c>
      <c r="E942" s="11">
        <v>281</v>
      </c>
      <c r="F942" s="19">
        <v>46033</v>
      </c>
    </row>
    <row r="943" spans="1:6" x14ac:dyDescent="0.3">
      <c r="A943" s="3" t="s">
        <v>20743</v>
      </c>
      <c r="B943" s="11" t="s">
        <v>184</v>
      </c>
      <c r="C943" s="11" t="s">
        <v>1799</v>
      </c>
      <c r="D943" s="11" t="s">
        <v>19801</v>
      </c>
      <c r="E943" s="11">
        <v>118</v>
      </c>
      <c r="F943" s="19">
        <v>45760</v>
      </c>
    </row>
    <row r="944" spans="1:6" x14ac:dyDescent="0.3">
      <c r="A944" s="3" t="s">
        <v>20744</v>
      </c>
      <c r="B944" s="11" t="s">
        <v>206</v>
      </c>
      <c r="C944" s="11" t="s">
        <v>1787</v>
      </c>
      <c r="D944" s="11" t="s">
        <v>19801</v>
      </c>
      <c r="E944" s="11">
        <v>241</v>
      </c>
      <c r="F944" s="19">
        <v>46089</v>
      </c>
    </row>
    <row r="945" spans="1:6" x14ac:dyDescent="0.3">
      <c r="A945" s="3" t="s">
        <v>20745</v>
      </c>
      <c r="B945" s="11" t="s">
        <v>112</v>
      </c>
      <c r="C945" s="11" t="s">
        <v>1801</v>
      </c>
      <c r="D945" s="11" t="s">
        <v>19803</v>
      </c>
      <c r="E945" s="11">
        <v>202</v>
      </c>
      <c r="F945" s="19">
        <v>46170</v>
      </c>
    </row>
    <row r="946" spans="1:6" x14ac:dyDescent="0.3">
      <c r="A946" s="3" t="s">
        <v>20746</v>
      </c>
      <c r="B946" s="11" t="s">
        <v>155</v>
      </c>
      <c r="C946" s="11" t="s">
        <v>1791</v>
      </c>
      <c r="D946" s="11" t="s">
        <v>19801</v>
      </c>
      <c r="E946" s="11">
        <v>192</v>
      </c>
      <c r="F946" s="19">
        <v>45836</v>
      </c>
    </row>
    <row r="947" spans="1:6" x14ac:dyDescent="0.3">
      <c r="A947" s="3" t="s">
        <v>20747</v>
      </c>
      <c r="B947" s="11" t="s">
        <v>290</v>
      </c>
      <c r="C947" s="11" t="s">
        <v>1787</v>
      </c>
      <c r="D947" s="11" t="s">
        <v>19801</v>
      </c>
      <c r="E947" s="11">
        <v>234</v>
      </c>
      <c r="F947" s="19">
        <v>45898</v>
      </c>
    </row>
    <row r="948" spans="1:6" x14ac:dyDescent="0.3">
      <c r="A948" s="3" t="s">
        <v>20748</v>
      </c>
      <c r="B948" s="11" t="s">
        <v>276</v>
      </c>
      <c r="C948" s="11" t="s">
        <v>1799</v>
      </c>
      <c r="D948" s="11" t="s">
        <v>19803</v>
      </c>
      <c r="E948" s="11">
        <v>187</v>
      </c>
      <c r="F948" s="19">
        <v>45981</v>
      </c>
    </row>
    <row r="949" spans="1:6" x14ac:dyDescent="0.3">
      <c r="A949" s="3" t="s">
        <v>20749</v>
      </c>
      <c r="B949" s="11" t="s">
        <v>399</v>
      </c>
      <c r="C949" s="11" t="s">
        <v>1791</v>
      </c>
      <c r="D949" s="11" t="s">
        <v>19803</v>
      </c>
      <c r="E949" s="11">
        <v>284</v>
      </c>
      <c r="F949" s="19">
        <v>45956</v>
      </c>
    </row>
    <row r="950" spans="1:6" x14ac:dyDescent="0.3">
      <c r="A950" s="3" t="s">
        <v>20750</v>
      </c>
      <c r="B950" s="11" t="s">
        <v>69</v>
      </c>
      <c r="C950" s="11" t="s">
        <v>1801</v>
      </c>
      <c r="D950" s="11" t="s">
        <v>19803</v>
      </c>
      <c r="E950" s="11">
        <v>210</v>
      </c>
      <c r="F950" s="19">
        <v>45869</v>
      </c>
    </row>
    <row r="951" spans="1:6" x14ac:dyDescent="0.3">
      <c r="A951" s="3" t="s">
        <v>20751</v>
      </c>
      <c r="B951" s="11" t="s">
        <v>364</v>
      </c>
      <c r="C951" s="11" t="s">
        <v>1799</v>
      </c>
      <c r="D951" s="11" t="s">
        <v>19803</v>
      </c>
      <c r="E951" s="11">
        <v>188</v>
      </c>
      <c r="F951" s="19">
        <v>45732</v>
      </c>
    </row>
    <row r="952" spans="1:6" x14ac:dyDescent="0.3">
      <c r="A952" s="3" t="s">
        <v>20752</v>
      </c>
      <c r="B952" s="11" t="s">
        <v>152</v>
      </c>
      <c r="C952" s="11" t="s">
        <v>1787</v>
      </c>
      <c r="D952" s="11" t="s">
        <v>19803</v>
      </c>
      <c r="E952" s="11">
        <v>55</v>
      </c>
      <c r="F952" s="19">
        <v>45964</v>
      </c>
    </row>
    <row r="953" spans="1:6" x14ac:dyDescent="0.3">
      <c r="A953" s="3" t="s">
        <v>20753</v>
      </c>
      <c r="B953" s="11" t="s">
        <v>193</v>
      </c>
      <c r="C953" s="11" t="s">
        <v>1801</v>
      </c>
      <c r="D953" s="11" t="s">
        <v>19803</v>
      </c>
      <c r="E953" s="11">
        <v>64</v>
      </c>
      <c r="F953" s="19">
        <v>45754</v>
      </c>
    </row>
    <row r="954" spans="1:6" x14ac:dyDescent="0.3">
      <c r="A954" s="3" t="s">
        <v>20754</v>
      </c>
      <c r="B954" s="11" t="s">
        <v>399</v>
      </c>
      <c r="C954" s="11" t="s">
        <v>1797</v>
      </c>
      <c r="D954" s="11" t="s">
        <v>19803</v>
      </c>
      <c r="E954" s="11">
        <v>222</v>
      </c>
      <c r="F954" s="19">
        <v>45683</v>
      </c>
    </row>
    <row r="955" spans="1:6" x14ac:dyDescent="0.3">
      <c r="A955" s="3" t="s">
        <v>20755</v>
      </c>
      <c r="B955" s="11" t="s">
        <v>316</v>
      </c>
      <c r="C955" s="11" t="s">
        <v>1787</v>
      </c>
      <c r="D955" s="11" t="s">
        <v>19801</v>
      </c>
      <c r="E955" s="11">
        <v>105</v>
      </c>
      <c r="F955" s="19">
        <v>46086</v>
      </c>
    </row>
    <row r="956" spans="1:6" x14ac:dyDescent="0.3">
      <c r="A956" s="3" t="s">
        <v>20756</v>
      </c>
      <c r="B956" s="11" t="s">
        <v>389</v>
      </c>
      <c r="C956" s="11" t="s">
        <v>1803</v>
      </c>
      <c r="D956" s="11" t="s">
        <v>19801</v>
      </c>
      <c r="E956" s="11">
        <v>44</v>
      </c>
      <c r="F956" s="19">
        <v>46167</v>
      </c>
    </row>
    <row r="957" spans="1:6" x14ac:dyDescent="0.3">
      <c r="A957" s="3" t="s">
        <v>20757</v>
      </c>
      <c r="B957" s="11" t="s">
        <v>221</v>
      </c>
      <c r="C957" s="11" t="s">
        <v>1789</v>
      </c>
      <c r="D957" s="11" t="s">
        <v>19803</v>
      </c>
      <c r="E957" s="11">
        <v>296</v>
      </c>
      <c r="F957" s="19">
        <v>45881</v>
      </c>
    </row>
    <row r="958" spans="1:6" x14ac:dyDescent="0.3">
      <c r="A958" s="3" t="s">
        <v>20758</v>
      </c>
      <c r="B958" s="11" t="s">
        <v>101</v>
      </c>
      <c r="C958" s="11" t="s">
        <v>1787</v>
      </c>
      <c r="D958" s="11" t="s">
        <v>19803</v>
      </c>
      <c r="E958" s="11">
        <v>146</v>
      </c>
      <c r="F958" s="19">
        <v>46002</v>
      </c>
    </row>
    <row r="959" spans="1:6" x14ac:dyDescent="0.3">
      <c r="A959" s="3" t="s">
        <v>20759</v>
      </c>
      <c r="B959" s="11" t="s">
        <v>229</v>
      </c>
      <c r="C959" s="11" t="s">
        <v>1787</v>
      </c>
      <c r="D959" s="11" t="s">
        <v>19803</v>
      </c>
      <c r="E959" s="11">
        <v>167</v>
      </c>
      <c r="F959" s="19">
        <v>45930</v>
      </c>
    </row>
    <row r="960" spans="1:6" x14ac:dyDescent="0.3">
      <c r="A960" s="3" t="s">
        <v>20760</v>
      </c>
      <c r="B960" s="11" t="s">
        <v>334</v>
      </c>
      <c r="C960" s="11" t="s">
        <v>1787</v>
      </c>
      <c r="D960" s="11" t="s">
        <v>19801</v>
      </c>
      <c r="E960" s="11">
        <v>120</v>
      </c>
      <c r="F960" s="19">
        <v>45974</v>
      </c>
    </row>
    <row r="961" spans="1:6" x14ac:dyDescent="0.3">
      <c r="A961" s="3" t="s">
        <v>20761</v>
      </c>
      <c r="B961" s="11" t="s">
        <v>47</v>
      </c>
      <c r="C961" s="11" t="s">
        <v>1797</v>
      </c>
      <c r="D961" s="11" t="s">
        <v>19801</v>
      </c>
      <c r="E961" s="11">
        <v>32</v>
      </c>
      <c r="F961" s="19">
        <v>45694</v>
      </c>
    </row>
    <row r="962" spans="1:6" x14ac:dyDescent="0.3">
      <c r="A962" s="3" t="s">
        <v>20762</v>
      </c>
      <c r="B962" s="11" t="s">
        <v>269</v>
      </c>
      <c r="C962" s="11" t="s">
        <v>1791</v>
      </c>
      <c r="D962" s="11" t="s">
        <v>19803</v>
      </c>
      <c r="E962" s="11">
        <v>3</v>
      </c>
      <c r="F962" s="19">
        <v>45855</v>
      </c>
    </row>
    <row r="963" spans="1:6" x14ac:dyDescent="0.3">
      <c r="A963" s="3" t="s">
        <v>20763</v>
      </c>
      <c r="B963" s="11" t="s">
        <v>76</v>
      </c>
      <c r="C963" s="11" t="s">
        <v>1799</v>
      </c>
      <c r="D963" s="11" t="s">
        <v>19801</v>
      </c>
      <c r="E963" s="11">
        <v>20</v>
      </c>
      <c r="F963" s="19">
        <v>45942</v>
      </c>
    </row>
    <row r="964" spans="1:6" x14ac:dyDescent="0.3">
      <c r="A964" s="3" t="s">
        <v>20764</v>
      </c>
      <c r="B964" s="11" t="s">
        <v>352</v>
      </c>
      <c r="C964" s="11" t="s">
        <v>1801</v>
      </c>
      <c r="D964" s="11" t="s">
        <v>19803</v>
      </c>
      <c r="E964" s="11">
        <v>130</v>
      </c>
      <c r="F964" s="19">
        <v>46120</v>
      </c>
    </row>
    <row r="965" spans="1:6" x14ac:dyDescent="0.3">
      <c r="A965" s="3" t="s">
        <v>20765</v>
      </c>
      <c r="B965" s="11" t="s">
        <v>89</v>
      </c>
      <c r="C965" s="11" t="s">
        <v>1803</v>
      </c>
      <c r="D965" s="11" t="s">
        <v>19803</v>
      </c>
      <c r="E965" s="11">
        <v>61</v>
      </c>
      <c r="F965" s="19">
        <v>45950</v>
      </c>
    </row>
    <row r="966" spans="1:6" x14ac:dyDescent="0.3">
      <c r="A966" s="3" t="s">
        <v>20766</v>
      </c>
      <c r="B966" s="11" t="s">
        <v>200</v>
      </c>
      <c r="C966" s="11" t="s">
        <v>1789</v>
      </c>
      <c r="D966" s="11" t="s">
        <v>19801</v>
      </c>
      <c r="E966" s="11">
        <v>46</v>
      </c>
      <c r="F966" s="19">
        <v>46034</v>
      </c>
    </row>
    <row r="967" spans="1:6" x14ac:dyDescent="0.3">
      <c r="A967" s="3" t="s">
        <v>20767</v>
      </c>
      <c r="B967" s="11" t="s">
        <v>57</v>
      </c>
      <c r="C967" s="11" t="s">
        <v>1787</v>
      </c>
      <c r="D967" s="11" t="s">
        <v>19803</v>
      </c>
      <c r="E967" s="11">
        <v>50</v>
      </c>
      <c r="F967" s="19">
        <v>45862</v>
      </c>
    </row>
    <row r="968" spans="1:6" x14ac:dyDescent="0.3">
      <c r="A968" s="3" t="s">
        <v>20768</v>
      </c>
      <c r="B968" s="11" t="s">
        <v>246</v>
      </c>
      <c r="C968" s="11" t="s">
        <v>1799</v>
      </c>
      <c r="D968" s="11" t="s">
        <v>19803</v>
      </c>
      <c r="E968" s="11">
        <v>104</v>
      </c>
      <c r="F968" s="19">
        <v>46123</v>
      </c>
    </row>
    <row r="969" spans="1:6" x14ac:dyDescent="0.3">
      <c r="A969" s="3" t="s">
        <v>20769</v>
      </c>
      <c r="B969" s="11" t="s">
        <v>160</v>
      </c>
      <c r="C969" s="11" t="s">
        <v>1801</v>
      </c>
      <c r="D969" s="11" t="s">
        <v>19803</v>
      </c>
      <c r="E969" s="11">
        <v>273</v>
      </c>
      <c r="F969" s="19">
        <v>46033</v>
      </c>
    </row>
    <row r="970" spans="1:6" x14ac:dyDescent="0.3">
      <c r="A970" s="3" t="s">
        <v>20770</v>
      </c>
      <c r="B970" s="11" t="s">
        <v>399</v>
      </c>
      <c r="C970" s="11" t="s">
        <v>1791</v>
      </c>
      <c r="D970" s="11" t="s">
        <v>19803</v>
      </c>
      <c r="E970" s="11">
        <v>101</v>
      </c>
      <c r="F970" s="19">
        <v>46004</v>
      </c>
    </row>
    <row r="971" spans="1:6" x14ac:dyDescent="0.3">
      <c r="A971" s="3" t="s">
        <v>20771</v>
      </c>
      <c r="B971" s="11" t="s">
        <v>8</v>
      </c>
      <c r="C971" s="11" t="s">
        <v>1797</v>
      </c>
      <c r="D971" s="11" t="s">
        <v>19801</v>
      </c>
      <c r="E971" s="11">
        <v>49</v>
      </c>
      <c r="F971" s="19">
        <v>45788</v>
      </c>
    </row>
    <row r="972" spans="1:6" x14ac:dyDescent="0.3">
      <c r="A972" s="3" t="s">
        <v>20772</v>
      </c>
      <c r="B972" s="11" t="s">
        <v>298</v>
      </c>
      <c r="C972" s="11" t="s">
        <v>1797</v>
      </c>
      <c r="D972" s="11" t="s">
        <v>19803</v>
      </c>
      <c r="E972" s="11">
        <v>92</v>
      </c>
      <c r="F972" s="19">
        <v>46171</v>
      </c>
    </row>
    <row r="973" spans="1:6" x14ac:dyDescent="0.3">
      <c r="A973" s="3" t="s">
        <v>20773</v>
      </c>
      <c r="B973" s="11" t="s">
        <v>206</v>
      </c>
      <c r="C973" s="11" t="s">
        <v>1797</v>
      </c>
      <c r="D973" s="11" t="s">
        <v>19803</v>
      </c>
      <c r="E973" s="11">
        <v>72</v>
      </c>
      <c r="F973" s="19">
        <v>45688</v>
      </c>
    </row>
    <row r="974" spans="1:6" x14ac:dyDescent="0.3">
      <c r="A974" s="3" t="s">
        <v>20774</v>
      </c>
      <c r="B974" s="11" t="s">
        <v>243</v>
      </c>
      <c r="C974" s="11" t="s">
        <v>1791</v>
      </c>
      <c r="D974" s="11" t="s">
        <v>19801</v>
      </c>
      <c r="E974" s="11">
        <v>191</v>
      </c>
      <c r="F974" s="19">
        <v>45985</v>
      </c>
    </row>
    <row r="975" spans="1:6" x14ac:dyDescent="0.3">
      <c r="A975" s="3" t="s">
        <v>20775</v>
      </c>
      <c r="B975" s="11" t="s">
        <v>318</v>
      </c>
      <c r="C975" s="11" t="s">
        <v>1789</v>
      </c>
      <c r="D975" s="11" t="s">
        <v>19803</v>
      </c>
      <c r="E975" s="11">
        <v>137</v>
      </c>
      <c r="F975" s="19">
        <v>46056</v>
      </c>
    </row>
    <row r="976" spans="1:6" x14ac:dyDescent="0.3">
      <c r="A976" s="3" t="s">
        <v>20776</v>
      </c>
      <c r="B976" s="11" t="s">
        <v>303</v>
      </c>
      <c r="C976" s="11" t="s">
        <v>1797</v>
      </c>
      <c r="D976" s="11" t="s">
        <v>19803</v>
      </c>
      <c r="E976" s="11">
        <v>15</v>
      </c>
      <c r="F976" s="19">
        <v>45700</v>
      </c>
    </row>
    <row r="977" spans="1:6" x14ac:dyDescent="0.3">
      <c r="A977" s="3" t="s">
        <v>20777</v>
      </c>
      <c r="B977" s="11" t="s">
        <v>292</v>
      </c>
      <c r="C977" s="11" t="s">
        <v>1801</v>
      </c>
      <c r="D977" s="11" t="s">
        <v>19803</v>
      </c>
      <c r="E977" s="11">
        <v>5</v>
      </c>
      <c r="F977" s="19">
        <v>45782</v>
      </c>
    </row>
    <row r="978" spans="1:6" x14ac:dyDescent="0.3">
      <c r="A978" s="3" t="s">
        <v>20778</v>
      </c>
      <c r="B978" s="11" t="s">
        <v>78</v>
      </c>
      <c r="C978" s="11" t="s">
        <v>1801</v>
      </c>
      <c r="D978" s="11" t="s">
        <v>19803</v>
      </c>
      <c r="E978" s="11">
        <v>162</v>
      </c>
      <c r="F978" s="19">
        <v>45766</v>
      </c>
    </row>
    <row r="979" spans="1:6" x14ac:dyDescent="0.3">
      <c r="A979" s="3" t="s">
        <v>20779</v>
      </c>
      <c r="B979" s="11" t="s">
        <v>226</v>
      </c>
      <c r="C979" s="11" t="s">
        <v>1801</v>
      </c>
      <c r="D979" s="11" t="s">
        <v>19803</v>
      </c>
      <c r="E979" s="11">
        <v>157</v>
      </c>
      <c r="F979" s="19">
        <v>45716</v>
      </c>
    </row>
    <row r="980" spans="1:6" x14ac:dyDescent="0.3">
      <c r="A980" s="3" t="s">
        <v>20780</v>
      </c>
      <c r="B980" s="11" t="s">
        <v>76</v>
      </c>
      <c r="C980" s="11" t="s">
        <v>1789</v>
      </c>
      <c r="D980" s="11" t="s">
        <v>19803</v>
      </c>
      <c r="E980" s="11">
        <v>114</v>
      </c>
      <c r="F980" s="19">
        <v>46015</v>
      </c>
    </row>
    <row r="981" spans="1:6" x14ac:dyDescent="0.3">
      <c r="A981" s="3" t="s">
        <v>20781</v>
      </c>
      <c r="B981" s="11" t="s">
        <v>149</v>
      </c>
      <c r="C981" s="11" t="s">
        <v>1799</v>
      </c>
      <c r="D981" s="11" t="s">
        <v>19801</v>
      </c>
      <c r="E981" s="11">
        <v>52</v>
      </c>
      <c r="F981" s="19">
        <v>46068</v>
      </c>
    </row>
    <row r="982" spans="1:6" x14ac:dyDescent="0.3">
      <c r="A982" s="3" t="s">
        <v>20782</v>
      </c>
      <c r="B982" s="11" t="s">
        <v>89</v>
      </c>
      <c r="C982" s="11" t="s">
        <v>1801</v>
      </c>
      <c r="D982" s="11" t="s">
        <v>19803</v>
      </c>
      <c r="E982" s="11">
        <v>51</v>
      </c>
      <c r="F982" s="19">
        <v>45898</v>
      </c>
    </row>
    <row r="983" spans="1:6" x14ac:dyDescent="0.3">
      <c r="A983" s="3" t="s">
        <v>20783</v>
      </c>
      <c r="B983" s="11" t="s">
        <v>358</v>
      </c>
      <c r="C983" s="11" t="s">
        <v>1799</v>
      </c>
      <c r="D983" s="11" t="s">
        <v>19803</v>
      </c>
      <c r="E983" s="11">
        <v>41</v>
      </c>
      <c r="F983" s="19">
        <v>46131</v>
      </c>
    </row>
    <row r="984" spans="1:6" x14ac:dyDescent="0.3">
      <c r="A984" s="3" t="s">
        <v>20784</v>
      </c>
      <c r="B984" s="11" t="s">
        <v>288</v>
      </c>
      <c r="C984" s="11" t="s">
        <v>1791</v>
      </c>
      <c r="D984" s="11" t="s">
        <v>19803</v>
      </c>
      <c r="E984" s="11">
        <v>264</v>
      </c>
      <c r="F984" s="19">
        <v>45955</v>
      </c>
    </row>
    <row r="985" spans="1:6" x14ac:dyDescent="0.3">
      <c r="A985" s="3" t="s">
        <v>20785</v>
      </c>
      <c r="B985" s="11" t="s">
        <v>98</v>
      </c>
      <c r="C985" s="11" t="s">
        <v>1801</v>
      </c>
      <c r="D985" s="11" t="s">
        <v>19801</v>
      </c>
      <c r="E985" s="11">
        <v>257</v>
      </c>
      <c r="F985" s="19">
        <v>45801</v>
      </c>
    </row>
    <row r="986" spans="1:6" x14ac:dyDescent="0.3">
      <c r="A986" s="3" t="s">
        <v>20786</v>
      </c>
      <c r="B986" s="11" t="s">
        <v>360</v>
      </c>
      <c r="C986" s="11" t="s">
        <v>1794</v>
      </c>
      <c r="D986" s="11" t="s">
        <v>19801</v>
      </c>
      <c r="E986" s="11">
        <v>115</v>
      </c>
      <c r="F986" s="19">
        <v>45960</v>
      </c>
    </row>
    <row r="987" spans="1:6" x14ac:dyDescent="0.3">
      <c r="A987" s="3" t="s">
        <v>20787</v>
      </c>
      <c r="B987" s="11" t="s">
        <v>107</v>
      </c>
      <c r="C987" s="11" t="s">
        <v>1787</v>
      </c>
      <c r="D987" s="11" t="s">
        <v>19803</v>
      </c>
      <c r="E987" s="11">
        <v>106</v>
      </c>
      <c r="F987" s="19">
        <v>45994</v>
      </c>
    </row>
    <row r="988" spans="1:6" x14ac:dyDescent="0.3">
      <c r="A988" s="3" t="s">
        <v>20788</v>
      </c>
      <c r="B988" s="11" t="s">
        <v>184</v>
      </c>
      <c r="C988" s="11" t="s">
        <v>1797</v>
      </c>
      <c r="D988" s="11" t="s">
        <v>19803</v>
      </c>
      <c r="E988" s="11">
        <v>211</v>
      </c>
      <c r="F988" s="19">
        <v>45845</v>
      </c>
    </row>
    <row r="989" spans="1:6" x14ac:dyDescent="0.3">
      <c r="A989" s="3" t="s">
        <v>20789</v>
      </c>
      <c r="B989" s="11" t="s">
        <v>118</v>
      </c>
      <c r="C989" s="11" t="s">
        <v>1797</v>
      </c>
      <c r="D989" s="11" t="s">
        <v>19803</v>
      </c>
      <c r="E989" s="11">
        <v>246</v>
      </c>
      <c r="F989" s="19">
        <v>45736</v>
      </c>
    </row>
    <row r="990" spans="1:6" x14ac:dyDescent="0.3">
      <c r="A990" s="3" t="s">
        <v>20790</v>
      </c>
      <c r="B990" s="11" t="s">
        <v>181</v>
      </c>
      <c r="C990" s="11" t="s">
        <v>1799</v>
      </c>
      <c r="D990" s="11" t="s">
        <v>19803</v>
      </c>
      <c r="E990" s="11">
        <v>160</v>
      </c>
      <c r="F990" s="19">
        <v>46083</v>
      </c>
    </row>
    <row r="991" spans="1:6" x14ac:dyDescent="0.3">
      <c r="A991" s="3" t="s">
        <v>20791</v>
      </c>
      <c r="B991" s="11" t="s">
        <v>243</v>
      </c>
      <c r="C991" s="11" t="s">
        <v>1791</v>
      </c>
      <c r="D991" s="11" t="s">
        <v>19801</v>
      </c>
      <c r="E991" s="11">
        <v>87</v>
      </c>
      <c r="F991" s="19">
        <v>46032</v>
      </c>
    </row>
    <row r="992" spans="1:6" x14ac:dyDescent="0.3">
      <c r="A992" s="3" t="s">
        <v>20792</v>
      </c>
      <c r="B992" s="11" t="s">
        <v>385</v>
      </c>
      <c r="C992" s="11" t="s">
        <v>1791</v>
      </c>
      <c r="D992" s="11" t="s">
        <v>19801</v>
      </c>
      <c r="E992" s="11">
        <v>283</v>
      </c>
      <c r="F992" s="19">
        <v>46131</v>
      </c>
    </row>
    <row r="993" spans="1:6" x14ac:dyDescent="0.3">
      <c r="A993" s="3" t="s">
        <v>20793</v>
      </c>
      <c r="B993" s="11" t="s">
        <v>162</v>
      </c>
      <c r="C993" s="11" t="s">
        <v>1787</v>
      </c>
      <c r="D993" s="11" t="s">
        <v>19801</v>
      </c>
      <c r="E993" s="11">
        <v>103</v>
      </c>
      <c r="F993" s="19">
        <v>45815</v>
      </c>
    </row>
    <row r="994" spans="1:6" x14ac:dyDescent="0.3">
      <c r="A994" s="3" t="s">
        <v>20794</v>
      </c>
      <c r="B994" s="11" t="s">
        <v>278</v>
      </c>
      <c r="C994" s="11" t="s">
        <v>1787</v>
      </c>
      <c r="D994" s="11" t="s">
        <v>19801</v>
      </c>
      <c r="E994" s="11">
        <v>123</v>
      </c>
      <c r="F994" s="19">
        <v>45778</v>
      </c>
    </row>
    <row r="995" spans="1:6" x14ac:dyDescent="0.3">
      <c r="A995" s="3" t="s">
        <v>20795</v>
      </c>
      <c r="B995" s="11" t="s">
        <v>128</v>
      </c>
      <c r="C995" s="11" t="s">
        <v>1794</v>
      </c>
      <c r="D995" s="11" t="s">
        <v>19801</v>
      </c>
      <c r="E995" s="11">
        <v>243</v>
      </c>
      <c r="F995" s="19">
        <v>45941</v>
      </c>
    </row>
    <row r="996" spans="1:6" x14ac:dyDescent="0.3">
      <c r="A996" s="3" t="s">
        <v>20796</v>
      </c>
      <c r="B996" s="11" t="s">
        <v>98</v>
      </c>
      <c r="C996" s="11" t="s">
        <v>1801</v>
      </c>
      <c r="D996" s="11" t="s">
        <v>19801</v>
      </c>
      <c r="E996" s="11">
        <v>82</v>
      </c>
      <c r="F996" s="19">
        <v>46123</v>
      </c>
    </row>
    <row r="997" spans="1:6" x14ac:dyDescent="0.3">
      <c r="A997" s="3" t="s">
        <v>20797</v>
      </c>
      <c r="B997" s="11" t="s">
        <v>260</v>
      </c>
      <c r="C997" s="11" t="s">
        <v>1801</v>
      </c>
      <c r="D997" s="11" t="s">
        <v>19801</v>
      </c>
      <c r="E997" s="11">
        <v>158</v>
      </c>
      <c r="F997" s="19">
        <v>46127</v>
      </c>
    </row>
    <row r="998" spans="1:6" x14ac:dyDescent="0.3">
      <c r="A998" s="3" t="s">
        <v>20798</v>
      </c>
      <c r="B998" s="11" t="s">
        <v>37</v>
      </c>
      <c r="C998" s="11" t="s">
        <v>1789</v>
      </c>
      <c r="D998" s="11" t="s">
        <v>19801</v>
      </c>
      <c r="E998" s="11">
        <v>164</v>
      </c>
      <c r="F998" s="19">
        <v>45921</v>
      </c>
    </row>
    <row r="999" spans="1:6" x14ac:dyDescent="0.3">
      <c r="A999" s="3" t="s">
        <v>20799</v>
      </c>
      <c r="B999" s="11" t="s">
        <v>241</v>
      </c>
      <c r="C999" s="11" t="s">
        <v>1801</v>
      </c>
      <c r="D999" s="11" t="s">
        <v>19801</v>
      </c>
      <c r="E999" s="11">
        <v>290</v>
      </c>
      <c r="F999" s="19">
        <v>45952</v>
      </c>
    </row>
    <row r="1000" spans="1:6" x14ac:dyDescent="0.3">
      <c r="A1000" s="3" t="s">
        <v>20800</v>
      </c>
      <c r="B1000" s="11" t="s">
        <v>292</v>
      </c>
      <c r="C1000" s="11" t="s">
        <v>1801</v>
      </c>
      <c r="D1000" s="11" t="s">
        <v>19801</v>
      </c>
      <c r="E1000" s="11">
        <v>58</v>
      </c>
      <c r="F1000" s="19">
        <v>45767</v>
      </c>
    </row>
    <row r="1001" spans="1:6" x14ac:dyDescent="0.3">
      <c r="A1001" s="3" t="s">
        <v>20801</v>
      </c>
      <c r="B1001" s="11" t="s">
        <v>324</v>
      </c>
      <c r="C1001" s="11" t="s">
        <v>1794</v>
      </c>
      <c r="D1001" s="11" t="s">
        <v>19803</v>
      </c>
      <c r="E1001" s="11">
        <v>274</v>
      </c>
      <c r="F1001" s="19">
        <v>45957</v>
      </c>
    </row>
    <row r="1002" spans="1:6" x14ac:dyDescent="0.3">
      <c r="A1002" s="3" t="s">
        <v>20802</v>
      </c>
      <c r="B1002" s="11" t="s">
        <v>332</v>
      </c>
      <c r="C1002" s="11" t="s">
        <v>1791</v>
      </c>
      <c r="D1002" s="11" t="s">
        <v>19801</v>
      </c>
      <c r="E1002" s="11">
        <v>102</v>
      </c>
      <c r="F1002" s="19">
        <v>45671</v>
      </c>
    </row>
    <row r="1003" spans="1:6" x14ac:dyDescent="0.3">
      <c r="A1003" s="3" t="s">
        <v>20803</v>
      </c>
      <c r="B1003" s="11" t="s">
        <v>371</v>
      </c>
      <c r="C1003" s="11" t="s">
        <v>1801</v>
      </c>
      <c r="D1003" s="11" t="s">
        <v>19801</v>
      </c>
      <c r="E1003" s="11">
        <v>134</v>
      </c>
      <c r="F1003" s="19">
        <v>46154</v>
      </c>
    </row>
    <row r="1004" spans="1:6" x14ac:dyDescent="0.3">
      <c r="A1004" s="3" t="s">
        <v>20804</v>
      </c>
      <c r="B1004" s="11" t="s">
        <v>329</v>
      </c>
      <c r="C1004" s="11" t="s">
        <v>1791</v>
      </c>
      <c r="D1004" s="11" t="s">
        <v>19803</v>
      </c>
      <c r="E1004" s="11">
        <v>108</v>
      </c>
      <c r="F1004" s="19">
        <v>45961</v>
      </c>
    </row>
    <row r="1005" spans="1:6" x14ac:dyDescent="0.3">
      <c r="A1005" s="3" t="s">
        <v>20805</v>
      </c>
      <c r="B1005" s="11" t="s">
        <v>265</v>
      </c>
      <c r="C1005" s="11" t="s">
        <v>1803</v>
      </c>
      <c r="D1005" s="11" t="s">
        <v>19803</v>
      </c>
      <c r="E1005" s="11">
        <v>293</v>
      </c>
      <c r="F1005" s="19">
        <v>45738</v>
      </c>
    </row>
    <row r="1006" spans="1:6" x14ac:dyDescent="0.3">
      <c r="A1006" s="3" t="s">
        <v>20806</v>
      </c>
      <c r="B1006" s="11" t="s">
        <v>235</v>
      </c>
      <c r="C1006" s="11" t="s">
        <v>1797</v>
      </c>
      <c r="D1006" s="11" t="s">
        <v>19801</v>
      </c>
      <c r="E1006" s="11">
        <v>270</v>
      </c>
      <c r="F1006" s="19">
        <v>45800</v>
      </c>
    </row>
    <row r="1007" spans="1:6" x14ac:dyDescent="0.3">
      <c r="A1007" s="3" t="s">
        <v>20807</v>
      </c>
      <c r="B1007" s="11" t="s">
        <v>184</v>
      </c>
      <c r="C1007" s="11" t="s">
        <v>1799</v>
      </c>
      <c r="D1007" s="11" t="s">
        <v>19803</v>
      </c>
      <c r="E1007" s="11">
        <v>193</v>
      </c>
      <c r="F1007" s="19">
        <v>45955</v>
      </c>
    </row>
    <row r="1008" spans="1:6" x14ac:dyDescent="0.3">
      <c r="A1008" s="3" t="s">
        <v>20808</v>
      </c>
      <c r="B1008" s="11" t="s">
        <v>294</v>
      </c>
      <c r="C1008" s="11" t="s">
        <v>1787</v>
      </c>
      <c r="D1008" s="11" t="s">
        <v>19801</v>
      </c>
      <c r="E1008" s="11">
        <v>238</v>
      </c>
      <c r="F1008" s="19">
        <v>45689</v>
      </c>
    </row>
    <row r="1009" spans="1:6" x14ac:dyDescent="0.3">
      <c r="A1009" s="3" t="s">
        <v>20809</v>
      </c>
      <c r="B1009" s="11" t="s">
        <v>391</v>
      </c>
      <c r="C1009" s="11" t="s">
        <v>1791</v>
      </c>
      <c r="D1009" s="11" t="s">
        <v>19803</v>
      </c>
      <c r="E1009" s="11">
        <v>138</v>
      </c>
      <c r="F1009" s="19">
        <v>46101</v>
      </c>
    </row>
    <row r="1010" spans="1:6" x14ac:dyDescent="0.3">
      <c r="A1010" s="3" t="s">
        <v>20810</v>
      </c>
      <c r="B1010" s="11" t="s">
        <v>104</v>
      </c>
      <c r="C1010" s="11" t="s">
        <v>1799</v>
      </c>
      <c r="D1010" s="11" t="s">
        <v>19803</v>
      </c>
      <c r="E1010" s="11">
        <v>138</v>
      </c>
      <c r="F1010" s="19">
        <v>46191</v>
      </c>
    </row>
    <row r="1011" spans="1:6" x14ac:dyDescent="0.3">
      <c r="A1011" s="3" t="s">
        <v>20811</v>
      </c>
      <c r="B1011" s="11" t="s">
        <v>296</v>
      </c>
      <c r="C1011" s="11" t="s">
        <v>1787</v>
      </c>
      <c r="D1011" s="11" t="s">
        <v>19801</v>
      </c>
      <c r="E1011" s="11">
        <v>219</v>
      </c>
      <c r="F1011" s="19">
        <v>45694</v>
      </c>
    </row>
    <row r="1012" spans="1:6" x14ac:dyDescent="0.3">
      <c r="A1012" s="3" t="s">
        <v>20812</v>
      </c>
      <c r="B1012" s="11" t="s">
        <v>329</v>
      </c>
      <c r="C1012" s="11" t="s">
        <v>1801</v>
      </c>
      <c r="D1012" s="11" t="s">
        <v>19803</v>
      </c>
      <c r="E1012" s="11">
        <v>207</v>
      </c>
      <c r="F1012" s="19">
        <v>46010</v>
      </c>
    </row>
    <row r="1013" spans="1:6" x14ac:dyDescent="0.3">
      <c r="A1013" s="3" t="s">
        <v>20813</v>
      </c>
      <c r="B1013" s="11" t="s">
        <v>380</v>
      </c>
      <c r="C1013" s="11" t="s">
        <v>1789</v>
      </c>
      <c r="D1013" s="11" t="s">
        <v>19801</v>
      </c>
      <c r="E1013" s="11">
        <v>254</v>
      </c>
      <c r="F1013" s="19">
        <v>46028</v>
      </c>
    </row>
    <row r="1014" spans="1:6" x14ac:dyDescent="0.3">
      <c r="A1014" s="3" t="s">
        <v>20814</v>
      </c>
      <c r="B1014" s="11" t="s">
        <v>290</v>
      </c>
      <c r="C1014" s="11" t="s">
        <v>1797</v>
      </c>
      <c r="D1014" s="11" t="s">
        <v>19803</v>
      </c>
      <c r="E1014" s="11">
        <v>199</v>
      </c>
      <c r="F1014" s="19">
        <v>45681</v>
      </c>
    </row>
    <row r="1015" spans="1:6" x14ac:dyDescent="0.3">
      <c r="A1015" s="3" t="s">
        <v>20815</v>
      </c>
      <c r="B1015" s="11" t="s">
        <v>385</v>
      </c>
      <c r="C1015" s="11" t="s">
        <v>1789</v>
      </c>
      <c r="D1015" s="11" t="s">
        <v>19801</v>
      </c>
      <c r="E1015" s="11">
        <v>55</v>
      </c>
      <c r="F1015" s="19">
        <v>45836</v>
      </c>
    </row>
    <row r="1016" spans="1:6" x14ac:dyDescent="0.3">
      <c r="A1016" s="3" t="s">
        <v>20816</v>
      </c>
      <c r="B1016" s="11" t="s">
        <v>190</v>
      </c>
      <c r="C1016" s="11" t="s">
        <v>1791</v>
      </c>
      <c r="D1016" s="11" t="s">
        <v>19803</v>
      </c>
      <c r="E1016" s="11">
        <v>55</v>
      </c>
      <c r="F1016" s="19">
        <v>46085</v>
      </c>
    </row>
    <row r="1017" spans="1:6" x14ac:dyDescent="0.3">
      <c r="A1017" s="3" t="s">
        <v>20817</v>
      </c>
      <c r="B1017" s="11" t="s">
        <v>171</v>
      </c>
      <c r="C1017" s="11" t="s">
        <v>1797</v>
      </c>
      <c r="D1017" s="11" t="s">
        <v>19801</v>
      </c>
      <c r="E1017" s="11">
        <v>1</v>
      </c>
      <c r="F1017" s="19">
        <v>46028</v>
      </c>
    </row>
    <row r="1018" spans="1:6" x14ac:dyDescent="0.3">
      <c r="A1018" s="3" t="s">
        <v>20818</v>
      </c>
      <c r="B1018" s="11" t="s">
        <v>187</v>
      </c>
      <c r="C1018" s="11" t="s">
        <v>1797</v>
      </c>
      <c r="D1018" s="11" t="s">
        <v>19801</v>
      </c>
      <c r="E1018" s="11">
        <v>50</v>
      </c>
      <c r="F1018" s="19">
        <v>45752</v>
      </c>
    </row>
    <row r="1019" spans="1:6" x14ac:dyDescent="0.3">
      <c r="A1019" s="3" t="s">
        <v>20819</v>
      </c>
      <c r="B1019" s="11" t="s">
        <v>116</v>
      </c>
      <c r="C1019" s="11" t="s">
        <v>1803</v>
      </c>
      <c r="D1019" s="11" t="s">
        <v>19803</v>
      </c>
      <c r="E1019" s="11">
        <v>23</v>
      </c>
      <c r="F1019" s="19">
        <v>45882</v>
      </c>
    </row>
    <row r="1020" spans="1:6" x14ac:dyDescent="0.3">
      <c r="A1020" s="3" t="s">
        <v>20820</v>
      </c>
      <c r="B1020" s="11" t="s">
        <v>171</v>
      </c>
      <c r="C1020" s="11" t="s">
        <v>1797</v>
      </c>
      <c r="D1020" s="11" t="s">
        <v>19803</v>
      </c>
      <c r="E1020" s="11">
        <v>26</v>
      </c>
      <c r="F1020" s="19">
        <v>45971</v>
      </c>
    </row>
    <row r="1021" spans="1:6" x14ac:dyDescent="0.3">
      <c r="A1021" s="3" t="s">
        <v>20821</v>
      </c>
      <c r="B1021" s="11" t="s">
        <v>356</v>
      </c>
      <c r="C1021" s="11" t="s">
        <v>1801</v>
      </c>
      <c r="D1021" s="11" t="s">
        <v>19803</v>
      </c>
      <c r="E1021" s="11">
        <v>210</v>
      </c>
      <c r="F1021" s="19">
        <v>45853</v>
      </c>
    </row>
    <row r="1022" spans="1:6" x14ac:dyDescent="0.3">
      <c r="A1022" s="3" t="s">
        <v>20822</v>
      </c>
      <c r="B1022" s="11" t="s">
        <v>8</v>
      </c>
      <c r="C1022" s="11" t="s">
        <v>1803</v>
      </c>
      <c r="D1022" s="11" t="s">
        <v>19803</v>
      </c>
      <c r="E1022" s="11">
        <v>121</v>
      </c>
      <c r="F1022" s="19">
        <v>46109</v>
      </c>
    </row>
    <row r="1023" spans="1:6" x14ac:dyDescent="0.3">
      <c r="A1023" s="3" t="s">
        <v>20823</v>
      </c>
      <c r="B1023" s="11" t="s">
        <v>128</v>
      </c>
      <c r="C1023" s="11" t="s">
        <v>1799</v>
      </c>
      <c r="D1023" s="11" t="s">
        <v>19801</v>
      </c>
      <c r="E1023" s="11">
        <v>239</v>
      </c>
      <c r="F1023" s="19">
        <v>45690</v>
      </c>
    </row>
    <row r="1024" spans="1:6" x14ac:dyDescent="0.3">
      <c r="A1024" s="3" t="s">
        <v>20824</v>
      </c>
      <c r="B1024" s="11" t="s">
        <v>78</v>
      </c>
      <c r="C1024" s="11" t="s">
        <v>1794</v>
      </c>
      <c r="D1024" s="11" t="s">
        <v>19801</v>
      </c>
      <c r="E1024" s="11">
        <v>247</v>
      </c>
      <c r="F1024" s="19">
        <v>45767</v>
      </c>
    </row>
    <row r="1025" spans="1:6" x14ac:dyDescent="0.3">
      <c r="A1025" s="3" t="s">
        <v>20825</v>
      </c>
      <c r="B1025" s="11" t="s">
        <v>284</v>
      </c>
      <c r="C1025" s="11" t="s">
        <v>1791</v>
      </c>
      <c r="D1025" s="11" t="s">
        <v>19801</v>
      </c>
      <c r="E1025" s="11">
        <v>159</v>
      </c>
      <c r="F1025" s="19">
        <v>46062</v>
      </c>
    </row>
    <row r="1026" spans="1:6" x14ac:dyDescent="0.3">
      <c r="A1026" s="3" t="s">
        <v>20826</v>
      </c>
      <c r="B1026" s="11" t="s">
        <v>241</v>
      </c>
      <c r="C1026" s="11" t="s">
        <v>1791</v>
      </c>
      <c r="D1026" s="11" t="s">
        <v>19801</v>
      </c>
      <c r="E1026" s="11">
        <v>133</v>
      </c>
      <c r="F1026" s="19">
        <v>46195</v>
      </c>
    </row>
    <row r="1027" spans="1:6" x14ac:dyDescent="0.3">
      <c r="A1027" s="3" t="s">
        <v>20827</v>
      </c>
      <c r="B1027" s="11" t="s">
        <v>292</v>
      </c>
      <c r="C1027" s="11" t="s">
        <v>1799</v>
      </c>
      <c r="D1027" s="11" t="s">
        <v>19801</v>
      </c>
      <c r="E1027" s="11">
        <v>120</v>
      </c>
      <c r="F1027" s="19">
        <v>45727</v>
      </c>
    </row>
    <row r="1028" spans="1:6" x14ac:dyDescent="0.3">
      <c r="A1028" s="3" t="s">
        <v>20828</v>
      </c>
      <c r="B1028" s="11" t="s">
        <v>171</v>
      </c>
      <c r="C1028" s="11" t="s">
        <v>1789</v>
      </c>
      <c r="D1028" s="11" t="s">
        <v>19803</v>
      </c>
      <c r="E1028" s="11">
        <v>76</v>
      </c>
      <c r="F1028" s="19">
        <v>45896</v>
      </c>
    </row>
    <row r="1029" spans="1:6" x14ac:dyDescent="0.3">
      <c r="A1029" s="3" t="s">
        <v>20829</v>
      </c>
      <c r="B1029" s="11" t="s">
        <v>243</v>
      </c>
      <c r="C1029" s="11" t="s">
        <v>1799</v>
      </c>
      <c r="D1029" s="11" t="s">
        <v>19801</v>
      </c>
      <c r="E1029" s="11">
        <v>25</v>
      </c>
      <c r="F1029" s="19">
        <v>45877</v>
      </c>
    </row>
    <row r="1030" spans="1:6" x14ac:dyDescent="0.3">
      <c r="A1030" s="3" t="s">
        <v>20830</v>
      </c>
      <c r="B1030" s="11" t="s">
        <v>216</v>
      </c>
      <c r="C1030" s="11" t="s">
        <v>1791</v>
      </c>
      <c r="D1030" s="11" t="s">
        <v>19803</v>
      </c>
      <c r="E1030" s="11">
        <v>230</v>
      </c>
      <c r="F1030" s="19">
        <v>45909</v>
      </c>
    </row>
    <row r="1031" spans="1:6" x14ac:dyDescent="0.3">
      <c r="A1031" s="3" t="s">
        <v>20831</v>
      </c>
      <c r="B1031" s="11" t="s">
        <v>243</v>
      </c>
      <c r="C1031" s="11" t="s">
        <v>1803</v>
      </c>
      <c r="D1031" s="11" t="s">
        <v>19803</v>
      </c>
      <c r="E1031" s="11">
        <v>195</v>
      </c>
      <c r="F1031" s="19">
        <v>45849</v>
      </c>
    </row>
    <row r="1032" spans="1:6" x14ac:dyDescent="0.3">
      <c r="A1032" s="3" t="s">
        <v>20832</v>
      </c>
      <c r="B1032" s="11" t="s">
        <v>399</v>
      </c>
      <c r="C1032" s="11" t="s">
        <v>1801</v>
      </c>
      <c r="D1032" s="11" t="s">
        <v>19801</v>
      </c>
      <c r="E1032" s="11">
        <v>282</v>
      </c>
      <c r="F1032" s="19">
        <v>45669</v>
      </c>
    </row>
    <row r="1033" spans="1:6" x14ac:dyDescent="0.3">
      <c r="A1033" s="3" t="s">
        <v>20833</v>
      </c>
      <c r="B1033" s="11" t="s">
        <v>369</v>
      </c>
      <c r="C1033" s="11" t="s">
        <v>1797</v>
      </c>
      <c r="D1033" s="11" t="s">
        <v>19801</v>
      </c>
      <c r="E1033" s="11">
        <v>212</v>
      </c>
      <c r="F1033" s="19">
        <v>46188</v>
      </c>
    </row>
    <row r="1034" spans="1:6" x14ac:dyDescent="0.3">
      <c r="A1034" s="3" t="s">
        <v>20834</v>
      </c>
      <c r="B1034" s="11" t="s">
        <v>157</v>
      </c>
      <c r="C1034" s="11" t="s">
        <v>1801</v>
      </c>
      <c r="D1034" s="11" t="s">
        <v>19801</v>
      </c>
      <c r="E1034" s="11">
        <v>12</v>
      </c>
      <c r="F1034" s="19">
        <v>45861</v>
      </c>
    </row>
    <row r="1035" spans="1:6" x14ac:dyDescent="0.3">
      <c r="A1035" s="3" t="s">
        <v>20835</v>
      </c>
      <c r="B1035" s="11" t="s">
        <v>282</v>
      </c>
      <c r="C1035" s="11" t="s">
        <v>1789</v>
      </c>
      <c r="D1035" s="11" t="s">
        <v>19801</v>
      </c>
      <c r="E1035" s="11">
        <v>227</v>
      </c>
      <c r="F1035" s="19">
        <v>45791</v>
      </c>
    </row>
    <row r="1036" spans="1:6" x14ac:dyDescent="0.3">
      <c r="A1036" s="3" t="s">
        <v>20836</v>
      </c>
      <c r="B1036" s="11" t="s">
        <v>27</v>
      </c>
      <c r="C1036" s="11" t="s">
        <v>1801</v>
      </c>
      <c r="D1036" s="11" t="s">
        <v>19803</v>
      </c>
      <c r="E1036" s="11">
        <v>16</v>
      </c>
      <c r="F1036" s="19">
        <v>45989</v>
      </c>
    </row>
    <row r="1037" spans="1:6" x14ac:dyDescent="0.3">
      <c r="A1037" s="3" t="s">
        <v>20837</v>
      </c>
      <c r="B1037" s="11" t="s">
        <v>130</v>
      </c>
      <c r="C1037" s="11" t="s">
        <v>1799</v>
      </c>
      <c r="D1037" s="11" t="s">
        <v>19803</v>
      </c>
      <c r="E1037" s="11">
        <v>128</v>
      </c>
      <c r="F1037" s="19">
        <v>45805</v>
      </c>
    </row>
    <row r="1038" spans="1:6" x14ac:dyDescent="0.3">
      <c r="A1038" s="3" t="s">
        <v>20838</v>
      </c>
      <c r="B1038" s="11" t="s">
        <v>168</v>
      </c>
      <c r="C1038" s="11" t="s">
        <v>1787</v>
      </c>
      <c r="D1038" s="11" t="s">
        <v>19803</v>
      </c>
      <c r="E1038" s="11">
        <v>45</v>
      </c>
      <c r="F1038" s="19">
        <v>45968</v>
      </c>
    </row>
    <row r="1039" spans="1:6" x14ac:dyDescent="0.3">
      <c r="A1039" s="3" t="s">
        <v>20839</v>
      </c>
      <c r="B1039" s="11" t="s">
        <v>229</v>
      </c>
      <c r="C1039" s="11" t="s">
        <v>1794</v>
      </c>
      <c r="D1039" s="11" t="s">
        <v>19803</v>
      </c>
      <c r="E1039" s="11">
        <v>7</v>
      </c>
      <c r="F1039" s="19">
        <v>46151</v>
      </c>
    </row>
    <row r="1040" spans="1:6" x14ac:dyDescent="0.3">
      <c r="A1040" s="3" t="s">
        <v>20840</v>
      </c>
      <c r="B1040" s="11" t="s">
        <v>389</v>
      </c>
      <c r="C1040" s="11" t="s">
        <v>1791</v>
      </c>
      <c r="D1040" s="11" t="s">
        <v>19803</v>
      </c>
      <c r="E1040" s="11">
        <v>234</v>
      </c>
      <c r="F1040" s="19">
        <v>46002</v>
      </c>
    </row>
    <row r="1041" spans="1:6" x14ac:dyDescent="0.3">
      <c r="A1041" s="3" t="s">
        <v>20841</v>
      </c>
      <c r="B1041" s="11" t="s">
        <v>364</v>
      </c>
      <c r="C1041" s="11" t="s">
        <v>1787</v>
      </c>
      <c r="D1041" s="11" t="s">
        <v>19803</v>
      </c>
      <c r="E1041" s="11">
        <v>266</v>
      </c>
      <c r="F1041" s="19">
        <v>46055</v>
      </c>
    </row>
    <row r="1042" spans="1:6" x14ac:dyDescent="0.3">
      <c r="A1042" s="3" t="s">
        <v>20842</v>
      </c>
      <c r="B1042" s="11" t="s">
        <v>360</v>
      </c>
      <c r="C1042" s="11" t="s">
        <v>1787</v>
      </c>
      <c r="D1042" s="11" t="s">
        <v>19803</v>
      </c>
      <c r="E1042" s="11">
        <v>112</v>
      </c>
      <c r="F1042" s="19">
        <v>46065</v>
      </c>
    </row>
    <row r="1043" spans="1:6" x14ac:dyDescent="0.3">
      <c r="A1043" s="3" t="s">
        <v>20843</v>
      </c>
      <c r="B1043" s="11" t="s">
        <v>301</v>
      </c>
      <c r="C1043" s="11" t="s">
        <v>1794</v>
      </c>
      <c r="D1043" s="11" t="s">
        <v>19801</v>
      </c>
      <c r="E1043" s="11">
        <v>154</v>
      </c>
      <c r="F1043" s="19">
        <v>45772</v>
      </c>
    </row>
    <row r="1044" spans="1:6" x14ac:dyDescent="0.3">
      <c r="A1044" s="3" t="s">
        <v>20844</v>
      </c>
      <c r="B1044" s="11" t="s">
        <v>128</v>
      </c>
      <c r="C1044" s="11" t="s">
        <v>1797</v>
      </c>
      <c r="D1044" s="11" t="s">
        <v>19801</v>
      </c>
      <c r="E1044" s="11">
        <v>102</v>
      </c>
      <c r="F1044" s="19">
        <v>46185</v>
      </c>
    </row>
    <row r="1045" spans="1:6" x14ac:dyDescent="0.3">
      <c r="A1045" s="3" t="s">
        <v>20845</v>
      </c>
      <c r="B1045" s="11" t="s">
        <v>296</v>
      </c>
      <c r="C1045" s="11" t="s">
        <v>1797</v>
      </c>
      <c r="D1045" s="11" t="s">
        <v>19801</v>
      </c>
      <c r="E1045" s="11">
        <v>47</v>
      </c>
      <c r="F1045" s="19">
        <v>45714</v>
      </c>
    </row>
    <row r="1046" spans="1:6" x14ac:dyDescent="0.3">
      <c r="A1046" s="3" t="s">
        <v>20846</v>
      </c>
      <c r="B1046" s="11" t="s">
        <v>399</v>
      </c>
      <c r="C1046" s="11" t="s">
        <v>1803</v>
      </c>
      <c r="D1046" s="11" t="s">
        <v>19803</v>
      </c>
      <c r="E1046" s="11">
        <v>125</v>
      </c>
      <c r="F1046" s="19">
        <v>46155</v>
      </c>
    </row>
    <row r="1047" spans="1:6" x14ac:dyDescent="0.3">
      <c r="A1047" s="3" t="s">
        <v>20847</v>
      </c>
      <c r="B1047" s="11" t="s">
        <v>332</v>
      </c>
      <c r="C1047" s="11" t="s">
        <v>1789</v>
      </c>
      <c r="D1047" s="11" t="s">
        <v>19801</v>
      </c>
      <c r="E1047" s="11">
        <v>157</v>
      </c>
      <c r="F1047" s="19">
        <v>45805</v>
      </c>
    </row>
    <row r="1048" spans="1:6" x14ac:dyDescent="0.3">
      <c r="A1048" s="3" t="s">
        <v>20848</v>
      </c>
      <c r="B1048" s="11" t="s">
        <v>208</v>
      </c>
      <c r="C1048" s="11" t="s">
        <v>1799</v>
      </c>
      <c r="D1048" s="11" t="s">
        <v>19801</v>
      </c>
      <c r="E1048" s="11">
        <v>145</v>
      </c>
      <c r="F1048" s="19">
        <v>46192</v>
      </c>
    </row>
    <row r="1049" spans="1:6" x14ac:dyDescent="0.3">
      <c r="A1049" s="3" t="s">
        <v>20849</v>
      </c>
      <c r="B1049" s="11" t="s">
        <v>326</v>
      </c>
      <c r="C1049" s="11" t="s">
        <v>1803</v>
      </c>
      <c r="D1049" s="11" t="s">
        <v>19801</v>
      </c>
      <c r="E1049" s="11">
        <v>44</v>
      </c>
      <c r="F1049" s="19">
        <v>45795</v>
      </c>
    </row>
    <row r="1050" spans="1:6" x14ac:dyDescent="0.3">
      <c r="A1050" s="3" t="s">
        <v>20850</v>
      </c>
      <c r="B1050" s="11" t="s">
        <v>198</v>
      </c>
      <c r="C1050" s="11" t="s">
        <v>1787</v>
      </c>
      <c r="D1050" s="11" t="s">
        <v>19801</v>
      </c>
      <c r="E1050" s="11">
        <v>101</v>
      </c>
      <c r="F1050" s="19">
        <v>45849</v>
      </c>
    </row>
    <row r="1051" spans="1:6" x14ac:dyDescent="0.3">
      <c r="A1051" s="3" t="s">
        <v>20851</v>
      </c>
      <c r="B1051" s="11" t="s">
        <v>316</v>
      </c>
      <c r="C1051" s="11" t="s">
        <v>1787</v>
      </c>
      <c r="D1051" s="11" t="s">
        <v>19801</v>
      </c>
      <c r="E1051" s="11">
        <v>167</v>
      </c>
      <c r="F1051" s="19">
        <v>46150</v>
      </c>
    </row>
    <row r="1052" spans="1:6" x14ac:dyDescent="0.3">
      <c r="A1052" s="3" t="s">
        <v>20852</v>
      </c>
      <c r="B1052" s="11" t="s">
        <v>179</v>
      </c>
      <c r="C1052" s="11" t="s">
        <v>1787</v>
      </c>
      <c r="D1052" s="11" t="s">
        <v>19803</v>
      </c>
      <c r="E1052" s="11">
        <v>168</v>
      </c>
      <c r="F1052" s="19">
        <v>45823</v>
      </c>
    </row>
    <row r="1053" spans="1:6" x14ac:dyDescent="0.3">
      <c r="A1053" s="3" t="s">
        <v>20853</v>
      </c>
      <c r="B1053" s="11" t="s">
        <v>263</v>
      </c>
      <c r="C1053" s="11" t="s">
        <v>1803</v>
      </c>
      <c r="D1053" s="11" t="s">
        <v>19803</v>
      </c>
      <c r="E1053" s="11">
        <v>196</v>
      </c>
      <c r="F1053" s="19">
        <v>46190</v>
      </c>
    </row>
    <row r="1054" spans="1:6" x14ac:dyDescent="0.3">
      <c r="A1054" s="3" t="s">
        <v>20854</v>
      </c>
      <c r="B1054" s="11" t="s">
        <v>366</v>
      </c>
      <c r="C1054" s="11" t="s">
        <v>1794</v>
      </c>
      <c r="D1054" s="11" t="s">
        <v>19801</v>
      </c>
      <c r="E1054" s="11">
        <v>288</v>
      </c>
      <c r="F1054" s="19">
        <v>45856</v>
      </c>
    </row>
    <row r="1055" spans="1:6" x14ac:dyDescent="0.3">
      <c r="A1055" s="3" t="s">
        <v>20855</v>
      </c>
      <c r="B1055" s="11" t="s">
        <v>347</v>
      </c>
      <c r="C1055" s="11" t="s">
        <v>1801</v>
      </c>
      <c r="D1055" s="11" t="s">
        <v>19803</v>
      </c>
      <c r="E1055" s="11">
        <v>127</v>
      </c>
      <c r="F1055" s="19">
        <v>46056</v>
      </c>
    </row>
    <row r="1056" spans="1:6" x14ac:dyDescent="0.3">
      <c r="A1056" s="3" t="s">
        <v>20856</v>
      </c>
      <c r="B1056" s="11" t="s">
        <v>322</v>
      </c>
      <c r="C1056" s="11" t="s">
        <v>1797</v>
      </c>
      <c r="D1056" s="11" t="s">
        <v>19803</v>
      </c>
      <c r="E1056" s="11">
        <v>52</v>
      </c>
      <c r="F1056" s="19">
        <v>45954</v>
      </c>
    </row>
    <row r="1057" spans="1:6" x14ac:dyDescent="0.3">
      <c r="A1057" s="3" t="s">
        <v>20857</v>
      </c>
      <c r="B1057" s="11" t="s">
        <v>104</v>
      </c>
      <c r="C1057" s="11" t="s">
        <v>1801</v>
      </c>
      <c r="D1057" s="11" t="s">
        <v>19803</v>
      </c>
      <c r="E1057" s="11">
        <v>279</v>
      </c>
      <c r="F1057" s="19">
        <v>46053</v>
      </c>
    </row>
    <row r="1058" spans="1:6" x14ac:dyDescent="0.3">
      <c r="A1058" s="3" t="s">
        <v>20858</v>
      </c>
      <c r="B1058" s="11" t="s">
        <v>146</v>
      </c>
      <c r="C1058" s="11" t="s">
        <v>1789</v>
      </c>
      <c r="D1058" s="11" t="s">
        <v>19801</v>
      </c>
      <c r="E1058" s="11">
        <v>225</v>
      </c>
      <c r="F1058" s="19">
        <v>46171</v>
      </c>
    </row>
    <row r="1059" spans="1:6" x14ac:dyDescent="0.3">
      <c r="A1059" s="3" t="s">
        <v>20859</v>
      </c>
      <c r="B1059" s="11" t="s">
        <v>251</v>
      </c>
      <c r="C1059" s="11" t="s">
        <v>1801</v>
      </c>
      <c r="D1059" s="11" t="s">
        <v>19803</v>
      </c>
      <c r="E1059" s="11">
        <v>131</v>
      </c>
      <c r="F1059" s="19">
        <v>45781</v>
      </c>
    </row>
    <row r="1060" spans="1:6" x14ac:dyDescent="0.3">
      <c r="A1060" s="3" t="s">
        <v>20860</v>
      </c>
      <c r="B1060" s="11" t="s">
        <v>336</v>
      </c>
      <c r="C1060" s="11" t="s">
        <v>1791</v>
      </c>
      <c r="D1060" s="11" t="s">
        <v>19803</v>
      </c>
      <c r="E1060" s="11">
        <v>154</v>
      </c>
      <c r="F1060" s="19">
        <v>46030</v>
      </c>
    </row>
    <row r="1061" spans="1:6" x14ac:dyDescent="0.3">
      <c r="A1061" s="3" t="s">
        <v>20861</v>
      </c>
      <c r="B1061" s="11" t="s">
        <v>320</v>
      </c>
      <c r="C1061" s="11" t="s">
        <v>1799</v>
      </c>
      <c r="D1061" s="11" t="s">
        <v>19803</v>
      </c>
      <c r="E1061" s="11">
        <v>150</v>
      </c>
      <c r="F1061" s="19">
        <v>45879</v>
      </c>
    </row>
    <row r="1062" spans="1:6" x14ac:dyDescent="0.3">
      <c r="A1062" s="3" t="s">
        <v>20862</v>
      </c>
      <c r="B1062" s="11" t="s">
        <v>76</v>
      </c>
      <c r="C1062" s="11" t="s">
        <v>1794</v>
      </c>
      <c r="D1062" s="11" t="s">
        <v>19801</v>
      </c>
      <c r="E1062" s="11">
        <v>219</v>
      </c>
      <c r="F1062" s="19">
        <v>45834</v>
      </c>
    </row>
    <row r="1063" spans="1:6" x14ac:dyDescent="0.3">
      <c r="A1063" s="3" t="s">
        <v>20863</v>
      </c>
      <c r="B1063" s="11" t="s">
        <v>171</v>
      </c>
      <c r="C1063" s="11" t="s">
        <v>1787</v>
      </c>
      <c r="D1063" s="11" t="s">
        <v>19801</v>
      </c>
      <c r="E1063" s="11">
        <v>43</v>
      </c>
      <c r="F1063" s="19">
        <v>45895</v>
      </c>
    </row>
    <row r="1064" spans="1:6" x14ac:dyDescent="0.3">
      <c r="A1064" s="3" t="s">
        <v>20864</v>
      </c>
      <c r="B1064" s="11" t="s">
        <v>200</v>
      </c>
      <c r="C1064" s="11" t="s">
        <v>1797</v>
      </c>
      <c r="D1064" s="11" t="s">
        <v>19803</v>
      </c>
      <c r="E1064" s="11">
        <v>49</v>
      </c>
      <c r="F1064" s="19">
        <v>45986</v>
      </c>
    </row>
    <row r="1065" spans="1:6" x14ac:dyDescent="0.3">
      <c r="A1065" s="3" t="s">
        <v>20865</v>
      </c>
      <c r="B1065" s="11" t="s">
        <v>18</v>
      </c>
      <c r="C1065" s="11" t="s">
        <v>1797</v>
      </c>
      <c r="D1065" s="11" t="s">
        <v>19803</v>
      </c>
      <c r="E1065" s="11">
        <v>164</v>
      </c>
      <c r="F1065" s="19">
        <v>45867</v>
      </c>
    </row>
    <row r="1066" spans="1:6" x14ac:dyDescent="0.3">
      <c r="A1066" s="3" t="s">
        <v>20866</v>
      </c>
      <c r="B1066" s="11" t="s">
        <v>306</v>
      </c>
      <c r="C1066" s="11" t="s">
        <v>1799</v>
      </c>
      <c r="D1066" s="11" t="s">
        <v>19803</v>
      </c>
      <c r="E1066" s="11">
        <v>54</v>
      </c>
      <c r="F1066" s="19">
        <v>46048</v>
      </c>
    </row>
    <row r="1067" spans="1:6" x14ac:dyDescent="0.3">
      <c r="A1067" s="3" t="s">
        <v>20867</v>
      </c>
      <c r="B1067" s="11" t="s">
        <v>322</v>
      </c>
      <c r="C1067" s="11" t="s">
        <v>1803</v>
      </c>
      <c r="D1067" s="11" t="s">
        <v>19803</v>
      </c>
      <c r="E1067" s="11">
        <v>284</v>
      </c>
      <c r="F1067" s="19">
        <v>45722</v>
      </c>
    </row>
    <row r="1068" spans="1:6" x14ac:dyDescent="0.3">
      <c r="A1068" s="3" t="s">
        <v>20868</v>
      </c>
      <c r="B1068" s="11" t="s">
        <v>274</v>
      </c>
      <c r="C1068" s="11" t="s">
        <v>1791</v>
      </c>
      <c r="D1068" s="11" t="s">
        <v>19803</v>
      </c>
      <c r="E1068" s="11">
        <v>87</v>
      </c>
      <c r="F1068" s="19">
        <v>45693</v>
      </c>
    </row>
    <row r="1069" spans="1:6" x14ac:dyDescent="0.3">
      <c r="A1069" s="3" t="s">
        <v>20869</v>
      </c>
      <c r="B1069" s="11" t="s">
        <v>69</v>
      </c>
      <c r="C1069" s="11" t="s">
        <v>1791</v>
      </c>
      <c r="D1069" s="11" t="s">
        <v>19803</v>
      </c>
      <c r="E1069" s="11">
        <v>263</v>
      </c>
      <c r="F1069" s="19">
        <v>45837</v>
      </c>
    </row>
    <row r="1070" spans="1:6" x14ac:dyDescent="0.3">
      <c r="A1070" s="3" t="s">
        <v>20870</v>
      </c>
      <c r="B1070" s="11" t="s">
        <v>18</v>
      </c>
      <c r="C1070" s="11" t="s">
        <v>1803</v>
      </c>
      <c r="D1070" s="11" t="s">
        <v>19803</v>
      </c>
      <c r="E1070" s="11">
        <v>219</v>
      </c>
      <c r="F1070" s="19">
        <v>45962</v>
      </c>
    </row>
    <row r="1071" spans="1:6" x14ac:dyDescent="0.3">
      <c r="A1071" s="3" t="s">
        <v>20871</v>
      </c>
      <c r="B1071" s="11" t="s">
        <v>338</v>
      </c>
      <c r="C1071" s="11" t="s">
        <v>1799</v>
      </c>
      <c r="D1071" s="11" t="s">
        <v>19801</v>
      </c>
      <c r="E1071" s="11">
        <v>52</v>
      </c>
      <c r="F1071" s="19">
        <v>46021</v>
      </c>
    </row>
    <row r="1072" spans="1:6" x14ac:dyDescent="0.3">
      <c r="A1072" s="3" t="s">
        <v>20872</v>
      </c>
      <c r="B1072" s="11" t="s">
        <v>73</v>
      </c>
      <c r="C1072" s="11" t="s">
        <v>1791</v>
      </c>
      <c r="D1072" s="11" t="s">
        <v>19803</v>
      </c>
      <c r="E1072" s="11">
        <v>221</v>
      </c>
      <c r="F1072" s="19">
        <v>45702</v>
      </c>
    </row>
    <row r="1073" spans="1:6" x14ac:dyDescent="0.3">
      <c r="A1073" s="3" t="s">
        <v>20873</v>
      </c>
      <c r="B1073" s="11" t="s">
        <v>334</v>
      </c>
      <c r="C1073" s="11" t="s">
        <v>1791</v>
      </c>
      <c r="D1073" s="11" t="s">
        <v>19801</v>
      </c>
      <c r="E1073" s="11">
        <v>190</v>
      </c>
      <c r="F1073" s="19">
        <v>46031</v>
      </c>
    </row>
    <row r="1074" spans="1:6" x14ac:dyDescent="0.3">
      <c r="A1074" s="3" t="s">
        <v>20874</v>
      </c>
      <c r="B1074" s="11" t="s">
        <v>301</v>
      </c>
      <c r="C1074" s="11" t="s">
        <v>1787</v>
      </c>
      <c r="D1074" s="11" t="s">
        <v>19801</v>
      </c>
      <c r="E1074" s="11">
        <v>106</v>
      </c>
      <c r="F1074" s="19">
        <v>45700</v>
      </c>
    </row>
    <row r="1075" spans="1:6" x14ac:dyDescent="0.3">
      <c r="A1075" s="3" t="s">
        <v>20875</v>
      </c>
      <c r="B1075" s="11" t="s">
        <v>256</v>
      </c>
      <c r="C1075" s="11" t="s">
        <v>1797</v>
      </c>
      <c r="D1075" s="11" t="s">
        <v>19801</v>
      </c>
      <c r="E1075" s="11">
        <v>45</v>
      </c>
      <c r="F1075" s="19">
        <v>45801</v>
      </c>
    </row>
    <row r="1076" spans="1:6" x14ac:dyDescent="0.3">
      <c r="A1076" s="3" t="s">
        <v>20876</v>
      </c>
      <c r="B1076" s="11" t="s">
        <v>218</v>
      </c>
      <c r="C1076" s="11" t="s">
        <v>1799</v>
      </c>
      <c r="D1076" s="11" t="s">
        <v>19801</v>
      </c>
      <c r="E1076" s="11">
        <v>92</v>
      </c>
      <c r="F1076" s="19">
        <v>45935</v>
      </c>
    </row>
    <row r="1077" spans="1:6" x14ac:dyDescent="0.3">
      <c r="A1077" s="3" t="s">
        <v>20877</v>
      </c>
      <c r="B1077" s="11" t="s">
        <v>316</v>
      </c>
      <c r="C1077" s="11" t="s">
        <v>1794</v>
      </c>
      <c r="D1077" s="11" t="s">
        <v>19801</v>
      </c>
      <c r="E1077" s="11">
        <v>86</v>
      </c>
      <c r="F1077" s="19">
        <v>46090</v>
      </c>
    </row>
    <row r="1078" spans="1:6" x14ac:dyDescent="0.3">
      <c r="A1078" s="3" t="s">
        <v>20878</v>
      </c>
      <c r="B1078" s="11" t="s">
        <v>401</v>
      </c>
      <c r="C1078" s="11" t="s">
        <v>1789</v>
      </c>
      <c r="D1078" s="11" t="s">
        <v>19803</v>
      </c>
      <c r="E1078" s="11">
        <v>41</v>
      </c>
      <c r="F1078" s="19">
        <v>45932</v>
      </c>
    </row>
    <row r="1079" spans="1:6" x14ac:dyDescent="0.3">
      <c r="A1079" s="3" t="s">
        <v>20879</v>
      </c>
      <c r="B1079" s="11" t="s">
        <v>389</v>
      </c>
      <c r="C1079" s="11" t="s">
        <v>1799</v>
      </c>
      <c r="D1079" s="11" t="s">
        <v>19803</v>
      </c>
      <c r="E1079" s="11">
        <v>98</v>
      </c>
      <c r="F1079" s="19">
        <v>45769</v>
      </c>
    </row>
    <row r="1080" spans="1:6" x14ac:dyDescent="0.3">
      <c r="A1080" s="3" t="s">
        <v>20880</v>
      </c>
      <c r="B1080" s="11" t="s">
        <v>336</v>
      </c>
      <c r="C1080" s="11" t="s">
        <v>1799</v>
      </c>
      <c r="D1080" s="11" t="s">
        <v>19801</v>
      </c>
      <c r="E1080" s="11">
        <v>107</v>
      </c>
      <c r="F1080" s="19">
        <v>46041</v>
      </c>
    </row>
    <row r="1081" spans="1:6" x14ac:dyDescent="0.3">
      <c r="A1081" s="3" t="s">
        <v>20881</v>
      </c>
      <c r="B1081" s="11" t="s">
        <v>214</v>
      </c>
      <c r="C1081" s="11" t="s">
        <v>1787</v>
      </c>
      <c r="D1081" s="11" t="s">
        <v>19801</v>
      </c>
      <c r="E1081" s="11">
        <v>181</v>
      </c>
      <c r="F1081" s="19">
        <v>46054</v>
      </c>
    </row>
    <row r="1082" spans="1:6" x14ac:dyDescent="0.3">
      <c r="A1082" s="3" t="s">
        <v>20882</v>
      </c>
      <c r="B1082" s="11" t="s">
        <v>177</v>
      </c>
      <c r="C1082" s="11" t="s">
        <v>1803</v>
      </c>
      <c r="D1082" s="11" t="s">
        <v>19803</v>
      </c>
      <c r="E1082" s="11">
        <v>31</v>
      </c>
      <c r="F1082" s="19">
        <v>46017</v>
      </c>
    </row>
    <row r="1083" spans="1:6" x14ac:dyDescent="0.3">
      <c r="A1083" s="3" t="s">
        <v>20883</v>
      </c>
      <c r="B1083" s="11" t="s">
        <v>256</v>
      </c>
      <c r="C1083" s="11" t="s">
        <v>1799</v>
      </c>
      <c r="D1083" s="11" t="s">
        <v>19803</v>
      </c>
      <c r="E1083" s="11">
        <v>146</v>
      </c>
      <c r="F1083" s="19">
        <v>46172</v>
      </c>
    </row>
    <row r="1084" spans="1:6" x14ac:dyDescent="0.3">
      <c r="A1084" s="3" t="s">
        <v>20884</v>
      </c>
      <c r="B1084" s="11" t="s">
        <v>124</v>
      </c>
      <c r="C1084" s="11" t="s">
        <v>1794</v>
      </c>
      <c r="D1084" s="11" t="s">
        <v>19803</v>
      </c>
      <c r="E1084" s="11">
        <v>133</v>
      </c>
      <c r="F1084" s="19">
        <v>45699</v>
      </c>
    </row>
    <row r="1085" spans="1:6" x14ac:dyDescent="0.3">
      <c r="A1085" s="3" t="s">
        <v>20885</v>
      </c>
      <c r="B1085" s="11" t="s">
        <v>109</v>
      </c>
      <c r="C1085" s="11" t="s">
        <v>1789</v>
      </c>
      <c r="D1085" s="11" t="s">
        <v>19801</v>
      </c>
      <c r="E1085" s="11">
        <v>272</v>
      </c>
      <c r="F1085" s="19">
        <v>46030</v>
      </c>
    </row>
    <row r="1086" spans="1:6" x14ac:dyDescent="0.3">
      <c r="A1086" s="3" t="s">
        <v>20886</v>
      </c>
      <c r="B1086" s="11" t="s">
        <v>226</v>
      </c>
      <c r="C1086" s="11" t="s">
        <v>1797</v>
      </c>
      <c r="D1086" s="11" t="s">
        <v>19803</v>
      </c>
      <c r="E1086" s="11">
        <v>58</v>
      </c>
      <c r="F1086" s="19">
        <v>45964</v>
      </c>
    </row>
    <row r="1087" spans="1:6" x14ac:dyDescent="0.3">
      <c r="A1087" s="3" t="s">
        <v>20887</v>
      </c>
      <c r="B1087" s="11" t="s">
        <v>342</v>
      </c>
      <c r="C1087" s="11" t="s">
        <v>1794</v>
      </c>
      <c r="D1087" s="11" t="s">
        <v>19803</v>
      </c>
      <c r="E1087" s="11">
        <v>144</v>
      </c>
      <c r="F1087" s="19">
        <v>46170</v>
      </c>
    </row>
    <row r="1088" spans="1:6" x14ac:dyDescent="0.3">
      <c r="A1088" s="3" t="s">
        <v>20888</v>
      </c>
      <c r="B1088" s="11" t="s">
        <v>371</v>
      </c>
      <c r="C1088" s="11" t="s">
        <v>1789</v>
      </c>
      <c r="D1088" s="11" t="s">
        <v>19801</v>
      </c>
      <c r="E1088" s="11">
        <v>182</v>
      </c>
      <c r="F1088" s="19">
        <v>45961</v>
      </c>
    </row>
    <row r="1089" spans="1:6" x14ac:dyDescent="0.3">
      <c r="A1089" s="3" t="s">
        <v>20889</v>
      </c>
      <c r="B1089" s="11" t="s">
        <v>358</v>
      </c>
      <c r="C1089" s="11" t="s">
        <v>1794</v>
      </c>
      <c r="D1089" s="11" t="s">
        <v>19801</v>
      </c>
      <c r="E1089" s="11">
        <v>158</v>
      </c>
      <c r="F1089" s="19">
        <v>45773</v>
      </c>
    </row>
    <row r="1090" spans="1:6" x14ac:dyDescent="0.3">
      <c r="A1090" s="3" t="s">
        <v>20890</v>
      </c>
      <c r="B1090" s="11" t="s">
        <v>237</v>
      </c>
      <c r="C1090" s="11" t="s">
        <v>1789</v>
      </c>
      <c r="D1090" s="11" t="s">
        <v>19803</v>
      </c>
      <c r="E1090" s="11">
        <v>252</v>
      </c>
      <c r="F1090" s="19">
        <v>45967</v>
      </c>
    </row>
    <row r="1091" spans="1:6" x14ac:dyDescent="0.3">
      <c r="A1091" s="3" t="s">
        <v>20891</v>
      </c>
      <c r="B1091" s="11" t="s">
        <v>314</v>
      </c>
      <c r="C1091" s="11" t="s">
        <v>1803</v>
      </c>
      <c r="D1091" s="11" t="s">
        <v>19801</v>
      </c>
      <c r="E1091" s="11">
        <v>59</v>
      </c>
      <c r="F1091" s="19">
        <v>45704</v>
      </c>
    </row>
    <row r="1092" spans="1:6" x14ac:dyDescent="0.3">
      <c r="A1092" s="3" t="s">
        <v>20892</v>
      </c>
      <c r="B1092" s="11" t="s">
        <v>162</v>
      </c>
      <c r="C1092" s="11" t="s">
        <v>1803</v>
      </c>
      <c r="D1092" s="11" t="s">
        <v>19801</v>
      </c>
      <c r="E1092" s="11">
        <v>148</v>
      </c>
      <c r="F1092" s="19">
        <v>45827</v>
      </c>
    </row>
    <row r="1093" spans="1:6" x14ac:dyDescent="0.3">
      <c r="A1093" s="3" t="s">
        <v>20893</v>
      </c>
      <c r="B1093" s="11" t="s">
        <v>69</v>
      </c>
      <c r="C1093" s="11" t="s">
        <v>1789</v>
      </c>
      <c r="D1093" s="11" t="s">
        <v>19801</v>
      </c>
      <c r="E1093" s="11">
        <v>67</v>
      </c>
      <c r="F1093" s="19">
        <v>45757</v>
      </c>
    </row>
    <row r="1094" spans="1:6" x14ac:dyDescent="0.3">
      <c r="A1094" s="3" t="s">
        <v>20894</v>
      </c>
      <c r="B1094" s="11" t="s">
        <v>389</v>
      </c>
      <c r="C1094" s="11" t="s">
        <v>1787</v>
      </c>
      <c r="D1094" s="11" t="s">
        <v>19803</v>
      </c>
      <c r="E1094" s="11">
        <v>23</v>
      </c>
      <c r="F1094" s="19">
        <v>46103</v>
      </c>
    </row>
    <row r="1095" spans="1:6" x14ac:dyDescent="0.3">
      <c r="A1095" s="3" t="s">
        <v>20895</v>
      </c>
      <c r="B1095" s="11" t="s">
        <v>187</v>
      </c>
      <c r="C1095" s="11" t="s">
        <v>1801</v>
      </c>
      <c r="D1095" s="11" t="s">
        <v>19803</v>
      </c>
      <c r="E1095" s="11">
        <v>280</v>
      </c>
      <c r="F1095" s="19">
        <v>45746</v>
      </c>
    </row>
    <row r="1096" spans="1:6" x14ac:dyDescent="0.3">
      <c r="A1096" s="3" t="s">
        <v>20896</v>
      </c>
      <c r="B1096" s="11" t="s">
        <v>278</v>
      </c>
      <c r="C1096" s="11" t="s">
        <v>1799</v>
      </c>
      <c r="D1096" s="11" t="s">
        <v>19803</v>
      </c>
      <c r="E1096" s="11">
        <v>202</v>
      </c>
      <c r="F1096" s="19">
        <v>45991</v>
      </c>
    </row>
    <row r="1097" spans="1:6" x14ac:dyDescent="0.3">
      <c r="A1097" s="3" t="s">
        <v>20897</v>
      </c>
      <c r="B1097" s="11" t="s">
        <v>237</v>
      </c>
      <c r="C1097" s="11" t="s">
        <v>1801</v>
      </c>
      <c r="D1097" s="11" t="s">
        <v>19801</v>
      </c>
      <c r="E1097" s="11">
        <v>137</v>
      </c>
      <c r="F1097" s="19">
        <v>45847</v>
      </c>
    </row>
    <row r="1098" spans="1:6" x14ac:dyDescent="0.3">
      <c r="A1098" s="3" t="s">
        <v>20898</v>
      </c>
      <c r="B1098" s="11" t="s">
        <v>104</v>
      </c>
      <c r="C1098" s="11" t="s">
        <v>1787</v>
      </c>
      <c r="D1098" s="11" t="s">
        <v>19803</v>
      </c>
      <c r="E1098" s="11">
        <v>122</v>
      </c>
      <c r="F1098" s="19">
        <v>45921</v>
      </c>
    </row>
    <row r="1099" spans="1:6" x14ac:dyDescent="0.3">
      <c r="A1099" s="3" t="s">
        <v>20899</v>
      </c>
      <c r="B1099" s="11" t="s">
        <v>130</v>
      </c>
      <c r="C1099" s="11" t="s">
        <v>1789</v>
      </c>
      <c r="D1099" s="11" t="s">
        <v>19803</v>
      </c>
      <c r="E1099" s="11">
        <v>266</v>
      </c>
      <c r="F1099" s="19">
        <v>45962</v>
      </c>
    </row>
    <row r="1100" spans="1:6" x14ac:dyDescent="0.3">
      <c r="A1100" s="3" t="s">
        <v>20900</v>
      </c>
      <c r="B1100" s="11" t="s">
        <v>263</v>
      </c>
      <c r="C1100" s="11" t="s">
        <v>1803</v>
      </c>
      <c r="D1100" s="11" t="s">
        <v>19803</v>
      </c>
      <c r="E1100" s="11">
        <v>276</v>
      </c>
      <c r="F1100" s="19">
        <v>46119</v>
      </c>
    </row>
    <row r="1101" spans="1:6" x14ac:dyDescent="0.3">
      <c r="A1101" s="3" t="s">
        <v>20901</v>
      </c>
      <c r="B1101" s="11" t="s">
        <v>221</v>
      </c>
      <c r="C1101" s="11" t="s">
        <v>1803</v>
      </c>
      <c r="D1101" s="11" t="s">
        <v>19803</v>
      </c>
      <c r="E1101" s="11">
        <v>176</v>
      </c>
      <c r="F1101" s="19">
        <v>45670</v>
      </c>
    </row>
    <row r="1102" spans="1:6" x14ac:dyDescent="0.3">
      <c r="A1102" s="3" t="s">
        <v>20902</v>
      </c>
      <c r="B1102" s="11" t="s">
        <v>190</v>
      </c>
      <c r="C1102" s="11" t="s">
        <v>1803</v>
      </c>
      <c r="D1102" s="11" t="s">
        <v>19801</v>
      </c>
      <c r="E1102" s="11">
        <v>150</v>
      </c>
      <c r="F1102" s="19">
        <v>46177</v>
      </c>
    </row>
    <row r="1103" spans="1:6" x14ac:dyDescent="0.3">
      <c r="A1103" s="3" t="s">
        <v>20903</v>
      </c>
      <c r="B1103" s="11" t="s">
        <v>401</v>
      </c>
      <c r="C1103" s="11" t="s">
        <v>1794</v>
      </c>
      <c r="D1103" s="11" t="s">
        <v>19803</v>
      </c>
      <c r="E1103" s="11">
        <v>130</v>
      </c>
      <c r="F1103" s="19">
        <v>45852</v>
      </c>
    </row>
    <row r="1104" spans="1:6" x14ac:dyDescent="0.3">
      <c r="A1104" s="3" t="s">
        <v>20904</v>
      </c>
      <c r="B1104" s="11" t="s">
        <v>218</v>
      </c>
      <c r="C1104" s="11" t="s">
        <v>1803</v>
      </c>
      <c r="D1104" s="11" t="s">
        <v>19801</v>
      </c>
      <c r="E1104" s="11">
        <v>219</v>
      </c>
      <c r="F1104" s="19">
        <v>46090</v>
      </c>
    </row>
    <row r="1105" spans="1:6" x14ac:dyDescent="0.3">
      <c r="A1105" s="3" t="s">
        <v>20905</v>
      </c>
      <c r="B1105" s="11" t="s">
        <v>284</v>
      </c>
      <c r="C1105" s="11" t="s">
        <v>1803</v>
      </c>
      <c r="D1105" s="11" t="s">
        <v>19801</v>
      </c>
      <c r="E1105" s="11">
        <v>42</v>
      </c>
      <c r="F1105" s="19">
        <v>45948</v>
      </c>
    </row>
    <row r="1106" spans="1:6" x14ac:dyDescent="0.3">
      <c r="A1106" s="3" t="s">
        <v>20906</v>
      </c>
      <c r="B1106" s="11" t="s">
        <v>37</v>
      </c>
      <c r="C1106" s="11" t="s">
        <v>1794</v>
      </c>
      <c r="D1106" s="11" t="s">
        <v>19801</v>
      </c>
      <c r="E1106" s="11">
        <v>126</v>
      </c>
      <c r="F1106" s="19">
        <v>45992</v>
      </c>
    </row>
    <row r="1107" spans="1:6" x14ac:dyDescent="0.3">
      <c r="A1107" s="3" t="s">
        <v>20907</v>
      </c>
      <c r="B1107" s="11" t="s">
        <v>322</v>
      </c>
      <c r="C1107" s="11" t="s">
        <v>1801</v>
      </c>
      <c r="D1107" s="11" t="s">
        <v>19803</v>
      </c>
      <c r="E1107" s="11">
        <v>99</v>
      </c>
      <c r="F1107" s="19">
        <v>45936</v>
      </c>
    </row>
    <row r="1108" spans="1:6" x14ac:dyDescent="0.3">
      <c r="A1108" s="3" t="s">
        <v>20908</v>
      </c>
      <c r="B1108" s="11" t="s">
        <v>362</v>
      </c>
      <c r="C1108" s="11" t="s">
        <v>1791</v>
      </c>
      <c r="D1108" s="11" t="s">
        <v>19801</v>
      </c>
      <c r="E1108" s="11">
        <v>42</v>
      </c>
      <c r="F1108" s="19">
        <v>45681</v>
      </c>
    </row>
    <row r="1109" spans="1:6" x14ac:dyDescent="0.3">
      <c r="A1109" s="3" t="s">
        <v>20909</v>
      </c>
      <c r="B1109" s="11" t="s">
        <v>310</v>
      </c>
      <c r="C1109" s="11" t="s">
        <v>1787</v>
      </c>
      <c r="D1109" s="11" t="s">
        <v>19803</v>
      </c>
      <c r="E1109" s="11">
        <v>215</v>
      </c>
      <c r="F1109" s="19">
        <v>45747</v>
      </c>
    </row>
    <row r="1110" spans="1:6" x14ac:dyDescent="0.3">
      <c r="A1110" s="3" t="s">
        <v>20910</v>
      </c>
      <c r="B1110" s="11" t="s">
        <v>269</v>
      </c>
      <c r="C1110" s="11" t="s">
        <v>1799</v>
      </c>
      <c r="D1110" s="11" t="s">
        <v>19803</v>
      </c>
      <c r="E1110" s="11">
        <v>288</v>
      </c>
      <c r="F1110" s="19">
        <v>46170</v>
      </c>
    </row>
    <row r="1111" spans="1:6" x14ac:dyDescent="0.3">
      <c r="A1111" s="3" t="s">
        <v>20911</v>
      </c>
      <c r="B1111" s="11" t="s">
        <v>47</v>
      </c>
      <c r="C1111" s="11" t="s">
        <v>1787</v>
      </c>
      <c r="D1111" s="11" t="s">
        <v>19803</v>
      </c>
      <c r="E1111" s="11">
        <v>239</v>
      </c>
      <c r="F1111" s="19">
        <v>45997</v>
      </c>
    </row>
    <row r="1112" spans="1:6" x14ac:dyDescent="0.3">
      <c r="A1112" s="3" t="s">
        <v>20912</v>
      </c>
      <c r="B1112" s="11" t="s">
        <v>282</v>
      </c>
      <c r="C1112" s="11" t="s">
        <v>1797</v>
      </c>
      <c r="D1112" s="11" t="s">
        <v>19801</v>
      </c>
      <c r="E1112" s="11">
        <v>8</v>
      </c>
      <c r="F1112" s="19">
        <v>46108</v>
      </c>
    </row>
    <row r="1113" spans="1:6" x14ac:dyDescent="0.3">
      <c r="A1113" s="3" t="s">
        <v>20913</v>
      </c>
      <c r="B1113" s="11" t="s">
        <v>316</v>
      </c>
      <c r="C1113" s="11" t="s">
        <v>1787</v>
      </c>
      <c r="D1113" s="11" t="s">
        <v>19803</v>
      </c>
      <c r="E1113" s="11">
        <v>191</v>
      </c>
      <c r="F1113" s="19">
        <v>46114</v>
      </c>
    </row>
    <row r="1114" spans="1:6" x14ac:dyDescent="0.3">
      <c r="A1114" s="3" t="s">
        <v>20914</v>
      </c>
      <c r="B1114" s="11" t="s">
        <v>347</v>
      </c>
      <c r="C1114" s="11" t="s">
        <v>1799</v>
      </c>
      <c r="D1114" s="11" t="s">
        <v>19801</v>
      </c>
      <c r="E1114" s="11">
        <v>254</v>
      </c>
      <c r="F1114" s="19">
        <v>45691</v>
      </c>
    </row>
    <row r="1115" spans="1:6" x14ac:dyDescent="0.3">
      <c r="A1115" s="3" t="s">
        <v>20915</v>
      </c>
      <c r="B1115" s="11" t="s">
        <v>280</v>
      </c>
      <c r="C1115" s="11" t="s">
        <v>1797</v>
      </c>
      <c r="D1115" s="11" t="s">
        <v>19803</v>
      </c>
      <c r="E1115" s="11">
        <v>234</v>
      </c>
      <c r="F1115" s="19">
        <v>45691</v>
      </c>
    </row>
    <row r="1116" spans="1:6" x14ac:dyDescent="0.3">
      <c r="A1116" s="3" t="s">
        <v>20916</v>
      </c>
      <c r="B1116" s="11" t="s">
        <v>98</v>
      </c>
      <c r="C1116" s="11" t="s">
        <v>1789</v>
      </c>
      <c r="D1116" s="11" t="s">
        <v>19803</v>
      </c>
      <c r="E1116" s="11">
        <v>25</v>
      </c>
      <c r="F1116" s="19">
        <v>45928</v>
      </c>
    </row>
    <row r="1117" spans="1:6" x14ac:dyDescent="0.3">
      <c r="A1117" s="3" t="s">
        <v>20917</v>
      </c>
      <c r="B1117" s="11" t="s">
        <v>356</v>
      </c>
      <c r="C1117" s="11" t="s">
        <v>1803</v>
      </c>
      <c r="D1117" s="11" t="s">
        <v>19803</v>
      </c>
      <c r="E1117" s="11">
        <v>92</v>
      </c>
      <c r="F1117" s="19">
        <v>45687</v>
      </c>
    </row>
    <row r="1118" spans="1:6" x14ac:dyDescent="0.3">
      <c r="A1118" s="3" t="s">
        <v>20918</v>
      </c>
      <c r="B1118" s="11" t="s">
        <v>310</v>
      </c>
      <c r="C1118" s="11" t="s">
        <v>1797</v>
      </c>
      <c r="D1118" s="11" t="s">
        <v>19803</v>
      </c>
      <c r="E1118" s="11">
        <v>130</v>
      </c>
      <c r="F1118" s="19">
        <v>45755</v>
      </c>
    </row>
    <row r="1119" spans="1:6" x14ac:dyDescent="0.3">
      <c r="A1119" s="3" t="s">
        <v>20919</v>
      </c>
      <c r="B1119" s="11" t="s">
        <v>200</v>
      </c>
      <c r="C1119" s="11" t="s">
        <v>1791</v>
      </c>
      <c r="D1119" s="11" t="s">
        <v>19801</v>
      </c>
      <c r="E1119" s="11">
        <v>24</v>
      </c>
      <c r="F1119" s="19">
        <v>46180</v>
      </c>
    </row>
    <row r="1120" spans="1:6" x14ac:dyDescent="0.3">
      <c r="A1120" s="3" t="s">
        <v>20920</v>
      </c>
      <c r="B1120" s="11" t="s">
        <v>69</v>
      </c>
      <c r="C1120" s="11" t="s">
        <v>1803</v>
      </c>
      <c r="D1120" s="11" t="s">
        <v>19803</v>
      </c>
      <c r="E1120" s="11">
        <v>255</v>
      </c>
      <c r="F1120" s="19">
        <v>45680</v>
      </c>
    </row>
    <row r="1121" spans="1:6" x14ac:dyDescent="0.3">
      <c r="A1121" s="3" t="s">
        <v>20921</v>
      </c>
      <c r="B1121" s="11" t="s">
        <v>208</v>
      </c>
      <c r="C1121" s="11" t="s">
        <v>1799</v>
      </c>
      <c r="D1121" s="11" t="s">
        <v>19801</v>
      </c>
      <c r="E1121" s="11">
        <v>26</v>
      </c>
      <c r="F1121" s="19">
        <v>46156</v>
      </c>
    </row>
    <row r="1122" spans="1:6" x14ac:dyDescent="0.3">
      <c r="A1122" s="3" t="s">
        <v>20922</v>
      </c>
      <c r="B1122" s="11" t="s">
        <v>193</v>
      </c>
      <c r="C1122" s="11" t="s">
        <v>1799</v>
      </c>
      <c r="D1122" s="11" t="s">
        <v>19803</v>
      </c>
      <c r="E1122" s="11">
        <v>283</v>
      </c>
      <c r="F1122" s="19">
        <v>45692</v>
      </c>
    </row>
    <row r="1123" spans="1:6" x14ac:dyDescent="0.3">
      <c r="A1123" s="3" t="s">
        <v>20923</v>
      </c>
      <c r="B1123" s="11" t="s">
        <v>310</v>
      </c>
      <c r="C1123" s="11" t="s">
        <v>1794</v>
      </c>
      <c r="D1123" s="11" t="s">
        <v>19803</v>
      </c>
      <c r="E1123" s="11">
        <v>8</v>
      </c>
      <c r="F1123" s="19">
        <v>46164</v>
      </c>
    </row>
    <row r="1124" spans="1:6" x14ac:dyDescent="0.3">
      <c r="A1124" s="3" t="s">
        <v>20924</v>
      </c>
      <c r="B1124" s="11" t="s">
        <v>399</v>
      </c>
      <c r="C1124" s="11" t="s">
        <v>1789</v>
      </c>
      <c r="D1124" s="11" t="s">
        <v>19803</v>
      </c>
      <c r="E1124" s="11">
        <v>209</v>
      </c>
      <c r="F1124" s="19">
        <v>45705</v>
      </c>
    </row>
    <row r="1125" spans="1:6" x14ac:dyDescent="0.3">
      <c r="A1125" s="3" t="s">
        <v>20925</v>
      </c>
      <c r="B1125" s="11" t="s">
        <v>149</v>
      </c>
      <c r="C1125" s="11" t="s">
        <v>1803</v>
      </c>
      <c r="D1125" s="11" t="s">
        <v>19801</v>
      </c>
      <c r="E1125" s="11">
        <v>130</v>
      </c>
      <c r="F1125" s="19">
        <v>46131</v>
      </c>
    </row>
    <row r="1126" spans="1:6" x14ac:dyDescent="0.3">
      <c r="A1126" s="3" t="s">
        <v>20926</v>
      </c>
      <c r="B1126" s="11" t="s">
        <v>216</v>
      </c>
      <c r="C1126" s="11" t="s">
        <v>1797</v>
      </c>
      <c r="D1126" s="11" t="s">
        <v>19803</v>
      </c>
      <c r="E1126" s="11">
        <v>37</v>
      </c>
      <c r="F1126" s="19">
        <v>45812</v>
      </c>
    </row>
    <row r="1127" spans="1:6" x14ac:dyDescent="0.3">
      <c r="A1127" s="3" t="s">
        <v>20927</v>
      </c>
      <c r="B1127" s="11" t="s">
        <v>133</v>
      </c>
      <c r="C1127" s="11" t="s">
        <v>1801</v>
      </c>
      <c r="D1127" s="11" t="s">
        <v>19803</v>
      </c>
      <c r="E1127" s="11">
        <v>57</v>
      </c>
      <c r="F1127" s="19">
        <v>45869</v>
      </c>
    </row>
    <row r="1128" spans="1:6" x14ac:dyDescent="0.3">
      <c r="A1128" s="3" t="s">
        <v>20928</v>
      </c>
      <c r="B1128" s="11" t="s">
        <v>179</v>
      </c>
      <c r="C1128" s="11" t="s">
        <v>1803</v>
      </c>
      <c r="D1128" s="11" t="s">
        <v>19803</v>
      </c>
      <c r="E1128" s="11">
        <v>149</v>
      </c>
      <c r="F1128" s="19">
        <v>46072</v>
      </c>
    </row>
    <row r="1129" spans="1:6" x14ac:dyDescent="0.3">
      <c r="A1129" s="3" t="s">
        <v>20929</v>
      </c>
      <c r="B1129" s="11" t="s">
        <v>160</v>
      </c>
      <c r="C1129" s="11" t="s">
        <v>1797</v>
      </c>
      <c r="D1129" s="11" t="s">
        <v>19801</v>
      </c>
      <c r="E1129" s="11">
        <v>231</v>
      </c>
      <c r="F1129" s="19">
        <v>46082</v>
      </c>
    </row>
    <row r="1130" spans="1:6" x14ac:dyDescent="0.3">
      <c r="A1130" s="3" t="s">
        <v>20930</v>
      </c>
      <c r="B1130" s="11" t="s">
        <v>137</v>
      </c>
      <c r="C1130" s="11" t="s">
        <v>1791</v>
      </c>
      <c r="D1130" s="11" t="s">
        <v>19801</v>
      </c>
      <c r="E1130" s="11">
        <v>248</v>
      </c>
      <c r="F1130" s="19">
        <v>45922</v>
      </c>
    </row>
    <row r="1131" spans="1:6" x14ac:dyDescent="0.3">
      <c r="A1131" s="3" t="s">
        <v>20931</v>
      </c>
      <c r="B1131" s="11" t="s">
        <v>203</v>
      </c>
      <c r="C1131" s="11" t="s">
        <v>1803</v>
      </c>
      <c r="D1131" s="11" t="s">
        <v>19801</v>
      </c>
      <c r="E1131" s="11">
        <v>89</v>
      </c>
      <c r="F1131" s="19">
        <v>45699</v>
      </c>
    </row>
    <row r="1132" spans="1:6" x14ac:dyDescent="0.3">
      <c r="A1132" s="3" t="s">
        <v>20932</v>
      </c>
      <c r="B1132" s="11" t="s">
        <v>66</v>
      </c>
      <c r="C1132" s="11" t="s">
        <v>1794</v>
      </c>
      <c r="D1132" s="11" t="s">
        <v>19803</v>
      </c>
      <c r="E1132" s="11">
        <v>16</v>
      </c>
      <c r="F1132" s="19">
        <v>45908</v>
      </c>
    </row>
    <row r="1133" spans="1:6" x14ac:dyDescent="0.3">
      <c r="A1133" s="3" t="s">
        <v>20933</v>
      </c>
      <c r="B1133" s="11" t="s">
        <v>198</v>
      </c>
      <c r="C1133" s="11" t="s">
        <v>1797</v>
      </c>
      <c r="D1133" s="11" t="s">
        <v>19801</v>
      </c>
      <c r="E1133" s="11">
        <v>160</v>
      </c>
      <c r="F1133" s="19">
        <v>45827</v>
      </c>
    </row>
    <row r="1134" spans="1:6" x14ac:dyDescent="0.3">
      <c r="A1134" s="3" t="s">
        <v>20934</v>
      </c>
      <c r="B1134" s="11" t="s">
        <v>269</v>
      </c>
      <c r="C1134" s="11" t="s">
        <v>1791</v>
      </c>
      <c r="D1134" s="11" t="s">
        <v>19801</v>
      </c>
      <c r="E1134" s="11">
        <v>159</v>
      </c>
      <c r="F1134" s="19">
        <v>45968</v>
      </c>
    </row>
    <row r="1135" spans="1:6" x14ac:dyDescent="0.3">
      <c r="A1135" s="3" t="s">
        <v>20935</v>
      </c>
      <c r="B1135" s="11" t="s">
        <v>278</v>
      </c>
      <c r="C1135" s="11" t="s">
        <v>1797</v>
      </c>
      <c r="D1135" s="11" t="s">
        <v>19803</v>
      </c>
      <c r="E1135" s="11">
        <v>193</v>
      </c>
      <c r="F1135" s="19">
        <v>46181</v>
      </c>
    </row>
    <row r="1136" spans="1:6" x14ac:dyDescent="0.3">
      <c r="A1136" s="3" t="s">
        <v>20936</v>
      </c>
      <c r="B1136" s="11" t="s">
        <v>162</v>
      </c>
      <c r="C1136" s="11" t="s">
        <v>1789</v>
      </c>
      <c r="D1136" s="11" t="s">
        <v>19801</v>
      </c>
      <c r="E1136" s="11">
        <v>70</v>
      </c>
      <c r="F1136" s="19">
        <v>45785</v>
      </c>
    </row>
    <row r="1137" spans="1:6" x14ac:dyDescent="0.3">
      <c r="A1137" s="3" t="s">
        <v>20937</v>
      </c>
      <c r="B1137" s="11" t="s">
        <v>174</v>
      </c>
      <c r="C1137" s="11" t="s">
        <v>1791</v>
      </c>
      <c r="D1137" s="11" t="s">
        <v>19803</v>
      </c>
      <c r="E1137" s="11">
        <v>117</v>
      </c>
      <c r="F1137" s="19">
        <v>45791</v>
      </c>
    </row>
    <row r="1138" spans="1:6" x14ac:dyDescent="0.3">
      <c r="A1138" s="3" t="s">
        <v>20938</v>
      </c>
      <c r="B1138" s="11" t="s">
        <v>196</v>
      </c>
      <c r="C1138" s="11" t="s">
        <v>1794</v>
      </c>
      <c r="D1138" s="11" t="s">
        <v>19801</v>
      </c>
      <c r="E1138" s="11">
        <v>257</v>
      </c>
      <c r="F1138" s="19">
        <v>45740</v>
      </c>
    </row>
    <row r="1139" spans="1:6" x14ac:dyDescent="0.3">
      <c r="A1139" s="3" t="s">
        <v>20939</v>
      </c>
      <c r="B1139" s="11" t="s">
        <v>179</v>
      </c>
      <c r="C1139" s="11" t="s">
        <v>1801</v>
      </c>
      <c r="D1139" s="11" t="s">
        <v>19801</v>
      </c>
      <c r="E1139" s="11">
        <v>86</v>
      </c>
      <c r="F1139" s="19">
        <v>45746</v>
      </c>
    </row>
    <row r="1140" spans="1:6" x14ac:dyDescent="0.3">
      <c r="A1140" s="3" t="s">
        <v>20940</v>
      </c>
      <c r="B1140" s="11" t="s">
        <v>294</v>
      </c>
      <c r="C1140" s="11" t="s">
        <v>1789</v>
      </c>
      <c r="D1140" s="11" t="s">
        <v>19801</v>
      </c>
      <c r="E1140" s="11">
        <v>139</v>
      </c>
      <c r="F1140" s="19">
        <v>45910</v>
      </c>
    </row>
    <row r="1141" spans="1:6" x14ac:dyDescent="0.3">
      <c r="A1141" s="3" t="s">
        <v>20941</v>
      </c>
      <c r="B1141" s="11" t="s">
        <v>50</v>
      </c>
      <c r="C1141" s="11" t="s">
        <v>1791</v>
      </c>
      <c r="D1141" s="11" t="s">
        <v>19803</v>
      </c>
      <c r="E1141" s="11">
        <v>144</v>
      </c>
      <c r="F1141" s="19">
        <v>46145</v>
      </c>
    </row>
    <row r="1142" spans="1:6" x14ac:dyDescent="0.3">
      <c r="A1142" s="3" t="s">
        <v>20942</v>
      </c>
      <c r="B1142" s="11" t="s">
        <v>146</v>
      </c>
      <c r="C1142" s="11" t="s">
        <v>1791</v>
      </c>
      <c r="D1142" s="11" t="s">
        <v>19803</v>
      </c>
      <c r="E1142" s="11">
        <v>180</v>
      </c>
      <c r="F1142" s="19">
        <v>45712</v>
      </c>
    </row>
    <row r="1143" spans="1:6" x14ac:dyDescent="0.3">
      <c r="A1143" s="3" t="s">
        <v>20943</v>
      </c>
      <c r="B1143" s="11" t="s">
        <v>376</v>
      </c>
      <c r="C1143" s="11" t="s">
        <v>1803</v>
      </c>
      <c r="D1143" s="11" t="s">
        <v>19801</v>
      </c>
      <c r="E1143" s="11">
        <v>251</v>
      </c>
      <c r="F1143" s="19">
        <v>46066</v>
      </c>
    </row>
    <row r="1144" spans="1:6" x14ac:dyDescent="0.3">
      <c r="A1144" s="3" t="s">
        <v>20944</v>
      </c>
      <c r="B1144" s="11" t="s">
        <v>256</v>
      </c>
      <c r="C1144" s="11" t="s">
        <v>1791</v>
      </c>
      <c r="D1144" s="11" t="s">
        <v>19803</v>
      </c>
      <c r="E1144" s="11">
        <v>73</v>
      </c>
      <c r="F1144" s="19">
        <v>46120</v>
      </c>
    </row>
    <row r="1145" spans="1:6" x14ac:dyDescent="0.3">
      <c r="A1145" s="3" t="s">
        <v>20945</v>
      </c>
      <c r="B1145" s="11" t="s">
        <v>329</v>
      </c>
      <c r="C1145" s="11" t="s">
        <v>1799</v>
      </c>
      <c r="D1145" s="11" t="s">
        <v>19803</v>
      </c>
      <c r="E1145" s="11">
        <v>169</v>
      </c>
      <c r="F1145" s="19">
        <v>45717</v>
      </c>
    </row>
    <row r="1146" spans="1:6" x14ac:dyDescent="0.3">
      <c r="A1146" s="3" t="s">
        <v>20946</v>
      </c>
      <c r="B1146" s="11" t="s">
        <v>32</v>
      </c>
      <c r="C1146" s="11" t="s">
        <v>1787</v>
      </c>
      <c r="D1146" s="11" t="s">
        <v>19801</v>
      </c>
      <c r="E1146" s="11">
        <v>181</v>
      </c>
      <c r="F1146" s="19">
        <v>45673</v>
      </c>
    </row>
    <row r="1147" spans="1:6" x14ac:dyDescent="0.3">
      <c r="A1147" s="3" t="s">
        <v>20947</v>
      </c>
      <c r="B1147" s="11" t="s">
        <v>292</v>
      </c>
      <c r="C1147" s="11" t="s">
        <v>1787</v>
      </c>
      <c r="D1147" s="11" t="s">
        <v>19803</v>
      </c>
      <c r="E1147" s="11">
        <v>140</v>
      </c>
      <c r="F1147" s="19">
        <v>45704</v>
      </c>
    </row>
    <row r="1148" spans="1:6" x14ac:dyDescent="0.3">
      <c r="A1148" s="3" t="s">
        <v>20948</v>
      </c>
      <c r="B1148" s="11" t="s">
        <v>296</v>
      </c>
      <c r="C1148" s="11" t="s">
        <v>1797</v>
      </c>
      <c r="D1148" s="11" t="s">
        <v>19801</v>
      </c>
      <c r="E1148" s="11">
        <v>162</v>
      </c>
      <c r="F1148" s="19">
        <v>46027</v>
      </c>
    </row>
    <row r="1149" spans="1:6" x14ac:dyDescent="0.3">
      <c r="A1149" s="3" t="s">
        <v>20949</v>
      </c>
      <c r="B1149" s="11" t="s">
        <v>360</v>
      </c>
      <c r="C1149" s="11" t="s">
        <v>1799</v>
      </c>
      <c r="D1149" s="11" t="s">
        <v>19803</v>
      </c>
      <c r="E1149" s="11">
        <v>251</v>
      </c>
      <c r="F1149" s="19">
        <v>46130</v>
      </c>
    </row>
    <row r="1150" spans="1:6" x14ac:dyDescent="0.3">
      <c r="A1150" s="3" t="s">
        <v>20950</v>
      </c>
      <c r="B1150" s="11" t="s">
        <v>316</v>
      </c>
      <c r="C1150" s="11" t="s">
        <v>1803</v>
      </c>
      <c r="D1150" s="11" t="s">
        <v>19801</v>
      </c>
      <c r="E1150" s="11">
        <v>293</v>
      </c>
      <c r="F1150" s="19">
        <v>45802</v>
      </c>
    </row>
    <row r="1151" spans="1:6" x14ac:dyDescent="0.3">
      <c r="A1151" s="3" t="s">
        <v>20951</v>
      </c>
      <c r="B1151" s="11" t="s">
        <v>260</v>
      </c>
      <c r="C1151" s="11" t="s">
        <v>1789</v>
      </c>
      <c r="D1151" s="11" t="s">
        <v>19803</v>
      </c>
      <c r="E1151" s="11">
        <v>251</v>
      </c>
      <c r="F1151" s="19">
        <v>45731</v>
      </c>
    </row>
    <row r="1152" spans="1:6" x14ac:dyDescent="0.3">
      <c r="A1152" s="3" t="s">
        <v>20952</v>
      </c>
      <c r="B1152" s="11" t="s">
        <v>165</v>
      </c>
      <c r="C1152" s="11" t="s">
        <v>1791</v>
      </c>
      <c r="D1152" s="11" t="s">
        <v>19801</v>
      </c>
      <c r="E1152" s="11">
        <v>277</v>
      </c>
      <c r="F1152" s="19">
        <v>45852</v>
      </c>
    </row>
    <row r="1153" spans="1:6" x14ac:dyDescent="0.3">
      <c r="A1153" s="3" t="s">
        <v>20953</v>
      </c>
      <c r="B1153" s="11" t="s">
        <v>124</v>
      </c>
      <c r="C1153" s="11" t="s">
        <v>1797</v>
      </c>
      <c r="D1153" s="11" t="s">
        <v>19801</v>
      </c>
      <c r="E1153" s="11">
        <v>14</v>
      </c>
      <c r="F1153" s="19">
        <v>45877</v>
      </c>
    </row>
    <row r="1154" spans="1:6" x14ac:dyDescent="0.3">
      <c r="A1154" s="3" t="s">
        <v>20954</v>
      </c>
      <c r="B1154" s="11" t="s">
        <v>303</v>
      </c>
      <c r="C1154" s="11" t="s">
        <v>1787</v>
      </c>
      <c r="D1154" s="11" t="s">
        <v>19801</v>
      </c>
      <c r="E1154" s="11">
        <v>36</v>
      </c>
      <c r="F1154" s="19">
        <v>46034</v>
      </c>
    </row>
    <row r="1155" spans="1:6" x14ac:dyDescent="0.3">
      <c r="A1155" s="3" t="s">
        <v>20955</v>
      </c>
      <c r="B1155" s="11" t="s">
        <v>81</v>
      </c>
      <c r="C1155" s="11" t="s">
        <v>1794</v>
      </c>
      <c r="D1155" s="11" t="s">
        <v>19801</v>
      </c>
      <c r="E1155" s="11">
        <v>264</v>
      </c>
      <c r="F1155" s="19">
        <v>45883</v>
      </c>
    </row>
    <row r="1156" spans="1:6" x14ac:dyDescent="0.3">
      <c r="A1156" s="3" t="s">
        <v>20956</v>
      </c>
      <c r="B1156" s="11" t="s">
        <v>312</v>
      </c>
      <c r="C1156" s="11" t="s">
        <v>1787</v>
      </c>
      <c r="D1156" s="11" t="s">
        <v>19801</v>
      </c>
      <c r="E1156" s="11">
        <v>258</v>
      </c>
      <c r="F1156" s="19">
        <v>45919</v>
      </c>
    </row>
    <row r="1157" spans="1:6" x14ac:dyDescent="0.3">
      <c r="A1157" s="3" t="s">
        <v>20957</v>
      </c>
      <c r="B1157" s="11" t="s">
        <v>278</v>
      </c>
      <c r="C1157" s="11" t="s">
        <v>1794</v>
      </c>
      <c r="D1157" s="11" t="s">
        <v>19803</v>
      </c>
      <c r="E1157" s="11">
        <v>137</v>
      </c>
      <c r="F1157" s="19">
        <v>45889</v>
      </c>
    </row>
    <row r="1158" spans="1:6" x14ac:dyDescent="0.3">
      <c r="A1158" s="3" t="s">
        <v>20958</v>
      </c>
      <c r="B1158" s="11" t="s">
        <v>360</v>
      </c>
      <c r="C1158" s="11" t="s">
        <v>1794</v>
      </c>
      <c r="D1158" s="11" t="s">
        <v>19803</v>
      </c>
      <c r="E1158" s="11">
        <v>32</v>
      </c>
      <c r="F1158" s="19">
        <v>46145</v>
      </c>
    </row>
    <row r="1159" spans="1:6" x14ac:dyDescent="0.3">
      <c r="A1159" s="3" t="s">
        <v>20959</v>
      </c>
      <c r="B1159" s="11" t="s">
        <v>206</v>
      </c>
      <c r="C1159" s="11" t="s">
        <v>1797</v>
      </c>
      <c r="D1159" s="11" t="s">
        <v>19803</v>
      </c>
      <c r="E1159" s="11">
        <v>65</v>
      </c>
      <c r="F1159" s="19">
        <v>45664</v>
      </c>
    </row>
    <row r="1160" spans="1:6" x14ac:dyDescent="0.3">
      <c r="A1160" s="3" t="s">
        <v>20960</v>
      </c>
      <c r="B1160" s="11" t="s">
        <v>203</v>
      </c>
      <c r="C1160" s="11" t="s">
        <v>1791</v>
      </c>
      <c r="D1160" s="11" t="s">
        <v>19803</v>
      </c>
      <c r="E1160" s="11">
        <v>27</v>
      </c>
      <c r="F1160" s="19">
        <v>45830</v>
      </c>
    </row>
    <row r="1161" spans="1:6" x14ac:dyDescent="0.3">
      <c r="A1161" s="3" t="s">
        <v>20961</v>
      </c>
      <c r="B1161" s="11" t="s">
        <v>50</v>
      </c>
      <c r="C1161" s="11" t="s">
        <v>1797</v>
      </c>
      <c r="D1161" s="11" t="s">
        <v>19801</v>
      </c>
      <c r="E1161" s="11">
        <v>288</v>
      </c>
      <c r="F1161" s="19">
        <v>45899</v>
      </c>
    </row>
    <row r="1162" spans="1:6" x14ac:dyDescent="0.3">
      <c r="A1162" s="3" t="s">
        <v>20962</v>
      </c>
      <c r="B1162" s="11" t="s">
        <v>324</v>
      </c>
      <c r="C1162" s="11" t="s">
        <v>1801</v>
      </c>
      <c r="D1162" s="11" t="s">
        <v>19801</v>
      </c>
      <c r="E1162" s="11">
        <v>191</v>
      </c>
      <c r="F1162" s="19">
        <v>46158</v>
      </c>
    </row>
    <row r="1163" spans="1:6" x14ac:dyDescent="0.3">
      <c r="A1163" s="3" t="s">
        <v>20963</v>
      </c>
      <c r="B1163" s="11" t="s">
        <v>226</v>
      </c>
      <c r="C1163" s="11" t="s">
        <v>1787</v>
      </c>
      <c r="D1163" s="11" t="s">
        <v>19803</v>
      </c>
      <c r="E1163" s="11">
        <v>2</v>
      </c>
      <c r="F1163" s="19">
        <v>45671</v>
      </c>
    </row>
    <row r="1164" spans="1:6" x14ac:dyDescent="0.3">
      <c r="A1164" s="3" t="s">
        <v>20964</v>
      </c>
      <c r="B1164" s="11" t="s">
        <v>267</v>
      </c>
      <c r="C1164" s="11" t="s">
        <v>1799</v>
      </c>
      <c r="D1164" s="11" t="s">
        <v>19803</v>
      </c>
      <c r="E1164" s="11">
        <v>189</v>
      </c>
      <c r="F1164" s="19">
        <v>45805</v>
      </c>
    </row>
    <row r="1165" spans="1:6" x14ac:dyDescent="0.3">
      <c r="A1165" s="3" t="s">
        <v>20965</v>
      </c>
      <c r="B1165" s="11" t="s">
        <v>190</v>
      </c>
      <c r="C1165" s="11" t="s">
        <v>1789</v>
      </c>
      <c r="D1165" s="11" t="s">
        <v>19803</v>
      </c>
      <c r="E1165" s="11">
        <v>199</v>
      </c>
      <c r="F1165" s="19">
        <v>45746</v>
      </c>
    </row>
    <row r="1166" spans="1:6" x14ac:dyDescent="0.3">
      <c r="A1166" s="3" t="s">
        <v>20966</v>
      </c>
      <c r="B1166" s="11" t="s">
        <v>312</v>
      </c>
      <c r="C1166" s="11" t="s">
        <v>1794</v>
      </c>
      <c r="D1166" s="11" t="s">
        <v>19801</v>
      </c>
      <c r="E1166" s="11">
        <v>203</v>
      </c>
      <c r="F1166" s="19">
        <v>45911</v>
      </c>
    </row>
    <row r="1167" spans="1:6" x14ac:dyDescent="0.3">
      <c r="A1167" s="3" t="s">
        <v>20967</v>
      </c>
      <c r="B1167" s="11" t="s">
        <v>399</v>
      </c>
      <c r="C1167" s="11" t="s">
        <v>1787</v>
      </c>
      <c r="D1167" s="11" t="s">
        <v>19803</v>
      </c>
      <c r="E1167" s="11">
        <v>140</v>
      </c>
      <c r="F1167" s="19">
        <v>45745</v>
      </c>
    </row>
    <row r="1168" spans="1:6" x14ac:dyDescent="0.3">
      <c r="A1168" s="3" t="s">
        <v>20968</v>
      </c>
      <c r="B1168" s="11" t="s">
        <v>162</v>
      </c>
      <c r="C1168" s="11" t="s">
        <v>1794</v>
      </c>
      <c r="D1168" s="11" t="s">
        <v>19803</v>
      </c>
      <c r="E1168" s="11">
        <v>132</v>
      </c>
      <c r="F1168" s="19">
        <v>46075</v>
      </c>
    </row>
    <row r="1169" spans="1:6" x14ac:dyDescent="0.3">
      <c r="A1169" s="3" t="s">
        <v>20969</v>
      </c>
      <c r="B1169" s="11" t="s">
        <v>292</v>
      </c>
      <c r="C1169" s="11" t="s">
        <v>1797</v>
      </c>
      <c r="D1169" s="11" t="s">
        <v>19801</v>
      </c>
      <c r="E1169" s="11">
        <v>230</v>
      </c>
      <c r="F1169" s="19">
        <v>45677</v>
      </c>
    </row>
    <row r="1170" spans="1:6" x14ac:dyDescent="0.3">
      <c r="A1170" s="3" t="s">
        <v>20970</v>
      </c>
      <c r="B1170" s="11" t="s">
        <v>326</v>
      </c>
      <c r="C1170" s="11" t="s">
        <v>1787</v>
      </c>
      <c r="D1170" s="11" t="s">
        <v>19801</v>
      </c>
      <c r="E1170" s="11">
        <v>35</v>
      </c>
      <c r="F1170" s="19">
        <v>46193</v>
      </c>
    </row>
    <row r="1171" spans="1:6" x14ac:dyDescent="0.3">
      <c r="A1171" s="3" t="s">
        <v>20971</v>
      </c>
      <c r="B1171" s="11" t="s">
        <v>376</v>
      </c>
      <c r="C1171" s="11" t="s">
        <v>1803</v>
      </c>
      <c r="D1171" s="11" t="s">
        <v>19803</v>
      </c>
      <c r="E1171" s="11">
        <v>17</v>
      </c>
      <c r="F1171" s="19">
        <v>46138</v>
      </c>
    </row>
    <row r="1172" spans="1:6" x14ac:dyDescent="0.3">
      <c r="A1172" s="3" t="s">
        <v>20972</v>
      </c>
      <c r="B1172" s="11" t="s">
        <v>89</v>
      </c>
      <c r="C1172" s="11" t="s">
        <v>1791</v>
      </c>
      <c r="D1172" s="11" t="s">
        <v>19801</v>
      </c>
      <c r="E1172" s="11">
        <v>183</v>
      </c>
      <c r="F1172" s="19">
        <v>46085</v>
      </c>
    </row>
    <row r="1173" spans="1:6" x14ac:dyDescent="0.3">
      <c r="A1173" s="3" t="s">
        <v>20973</v>
      </c>
      <c r="B1173" s="11" t="s">
        <v>356</v>
      </c>
      <c r="C1173" s="11" t="s">
        <v>1791</v>
      </c>
      <c r="D1173" s="11" t="s">
        <v>19801</v>
      </c>
      <c r="E1173" s="11">
        <v>54</v>
      </c>
      <c r="F1173" s="19">
        <v>46093</v>
      </c>
    </row>
    <row r="1174" spans="1:6" x14ac:dyDescent="0.3">
      <c r="A1174" s="3" t="s">
        <v>20974</v>
      </c>
      <c r="B1174" s="11" t="s">
        <v>274</v>
      </c>
      <c r="C1174" s="11" t="s">
        <v>1803</v>
      </c>
      <c r="D1174" s="11" t="s">
        <v>19801</v>
      </c>
      <c r="E1174" s="11">
        <v>254</v>
      </c>
      <c r="F1174" s="19">
        <v>45813</v>
      </c>
    </row>
    <row r="1175" spans="1:6" x14ac:dyDescent="0.3">
      <c r="A1175" s="3" t="s">
        <v>20975</v>
      </c>
      <c r="B1175" s="11" t="s">
        <v>292</v>
      </c>
      <c r="C1175" s="11" t="s">
        <v>1801</v>
      </c>
      <c r="D1175" s="11" t="s">
        <v>19801</v>
      </c>
      <c r="E1175" s="11">
        <v>16</v>
      </c>
      <c r="F1175" s="19">
        <v>45873</v>
      </c>
    </row>
    <row r="1176" spans="1:6" x14ac:dyDescent="0.3">
      <c r="A1176" s="3" t="s">
        <v>20976</v>
      </c>
      <c r="B1176" s="11" t="s">
        <v>184</v>
      </c>
      <c r="C1176" s="11" t="s">
        <v>1799</v>
      </c>
      <c r="D1176" s="11" t="s">
        <v>19801</v>
      </c>
      <c r="E1176" s="11">
        <v>121</v>
      </c>
      <c r="F1176" s="19">
        <v>46152</v>
      </c>
    </row>
    <row r="1177" spans="1:6" x14ac:dyDescent="0.3">
      <c r="A1177" s="3" t="s">
        <v>20977</v>
      </c>
      <c r="B1177" s="11" t="s">
        <v>187</v>
      </c>
      <c r="C1177" s="11" t="s">
        <v>1799</v>
      </c>
      <c r="D1177" s="11" t="s">
        <v>19803</v>
      </c>
      <c r="E1177" s="11">
        <v>274</v>
      </c>
      <c r="F1177" s="19">
        <v>45908</v>
      </c>
    </row>
    <row r="1178" spans="1:6" x14ac:dyDescent="0.3">
      <c r="A1178" s="3" t="s">
        <v>20978</v>
      </c>
      <c r="B1178" s="11" t="s">
        <v>364</v>
      </c>
      <c r="C1178" s="11" t="s">
        <v>1791</v>
      </c>
      <c r="D1178" s="11" t="s">
        <v>19803</v>
      </c>
      <c r="E1178" s="11">
        <v>261</v>
      </c>
      <c r="F1178" s="19">
        <v>46083</v>
      </c>
    </row>
    <row r="1179" spans="1:6" x14ac:dyDescent="0.3">
      <c r="A1179" s="3" t="s">
        <v>20979</v>
      </c>
      <c r="B1179" s="11" t="s">
        <v>218</v>
      </c>
      <c r="C1179" s="11" t="s">
        <v>1791</v>
      </c>
      <c r="D1179" s="11" t="s">
        <v>19801</v>
      </c>
      <c r="E1179" s="11">
        <v>4</v>
      </c>
      <c r="F1179" s="19">
        <v>45694</v>
      </c>
    </row>
    <row r="1180" spans="1:6" x14ac:dyDescent="0.3">
      <c r="A1180" s="3" t="s">
        <v>20980</v>
      </c>
      <c r="B1180" s="11" t="s">
        <v>267</v>
      </c>
      <c r="C1180" s="11" t="s">
        <v>1797</v>
      </c>
      <c r="D1180" s="11" t="s">
        <v>19803</v>
      </c>
      <c r="E1180" s="11">
        <v>23</v>
      </c>
      <c r="F1180" s="19">
        <v>45748</v>
      </c>
    </row>
    <row r="1181" spans="1:6" x14ac:dyDescent="0.3">
      <c r="A1181" s="3" t="s">
        <v>20981</v>
      </c>
      <c r="B1181" s="11" t="s">
        <v>27</v>
      </c>
      <c r="C1181" s="11" t="s">
        <v>1787</v>
      </c>
      <c r="D1181" s="11" t="s">
        <v>19803</v>
      </c>
      <c r="E1181" s="11">
        <v>278</v>
      </c>
      <c r="F1181" s="19">
        <v>45914</v>
      </c>
    </row>
    <row r="1182" spans="1:6" x14ac:dyDescent="0.3">
      <c r="A1182" s="3" t="s">
        <v>20982</v>
      </c>
      <c r="B1182" s="11" t="s">
        <v>316</v>
      </c>
      <c r="C1182" s="11" t="s">
        <v>1791</v>
      </c>
      <c r="D1182" s="11" t="s">
        <v>19803</v>
      </c>
      <c r="E1182" s="11">
        <v>117</v>
      </c>
      <c r="F1182" s="19">
        <v>45895</v>
      </c>
    </row>
    <row r="1183" spans="1:6" x14ac:dyDescent="0.3">
      <c r="A1183" s="3" t="s">
        <v>20983</v>
      </c>
      <c r="B1183" s="11" t="s">
        <v>181</v>
      </c>
      <c r="C1183" s="11" t="s">
        <v>1787</v>
      </c>
      <c r="D1183" s="11" t="s">
        <v>19803</v>
      </c>
      <c r="E1183" s="11">
        <v>58</v>
      </c>
      <c r="F1183" s="19">
        <v>46162</v>
      </c>
    </row>
    <row r="1184" spans="1:6" x14ac:dyDescent="0.3">
      <c r="A1184" s="3" t="s">
        <v>20984</v>
      </c>
      <c r="B1184" s="11" t="s">
        <v>162</v>
      </c>
      <c r="C1184" s="11" t="s">
        <v>1794</v>
      </c>
      <c r="D1184" s="11" t="s">
        <v>19801</v>
      </c>
      <c r="E1184" s="11">
        <v>208</v>
      </c>
      <c r="F1184" s="19">
        <v>46037</v>
      </c>
    </row>
    <row r="1185" spans="1:6" x14ac:dyDescent="0.3">
      <c r="A1185" s="3" t="s">
        <v>20985</v>
      </c>
      <c r="B1185" s="11" t="s">
        <v>98</v>
      </c>
      <c r="C1185" s="11" t="s">
        <v>1799</v>
      </c>
      <c r="D1185" s="11" t="s">
        <v>19801</v>
      </c>
      <c r="E1185" s="11">
        <v>65</v>
      </c>
      <c r="F1185" s="19">
        <v>45847</v>
      </c>
    </row>
    <row r="1186" spans="1:6" x14ac:dyDescent="0.3">
      <c r="A1186" s="3" t="s">
        <v>20986</v>
      </c>
      <c r="B1186" s="11" t="s">
        <v>324</v>
      </c>
      <c r="C1186" s="11" t="s">
        <v>1797</v>
      </c>
      <c r="D1186" s="11" t="s">
        <v>19803</v>
      </c>
      <c r="E1186" s="11">
        <v>58</v>
      </c>
      <c r="F1186" s="19">
        <v>45965</v>
      </c>
    </row>
    <row r="1187" spans="1:6" x14ac:dyDescent="0.3">
      <c r="A1187" s="3" t="s">
        <v>20987</v>
      </c>
      <c r="B1187" s="11" t="s">
        <v>155</v>
      </c>
      <c r="C1187" s="11" t="s">
        <v>1801</v>
      </c>
      <c r="D1187" s="11" t="s">
        <v>19801</v>
      </c>
      <c r="E1187" s="11">
        <v>205</v>
      </c>
      <c r="F1187" s="19">
        <v>45823</v>
      </c>
    </row>
    <row r="1188" spans="1:6" x14ac:dyDescent="0.3">
      <c r="A1188" s="3" t="s">
        <v>20988</v>
      </c>
      <c r="B1188" s="11" t="s">
        <v>137</v>
      </c>
      <c r="C1188" s="11" t="s">
        <v>1799</v>
      </c>
      <c r="D1188" s="11" t="s">
        <v>19801</v>
      </c>
      <c r="E1188" s="11">
        <v>159</v>
      </c>
      <c r="F1188" s="19">
        <v>45741</v>
      </c>
    </row>
    <row r="1189" spans="1:6" x14ac:dyDescent="0.3">
      <c r="A1189" s="3" t="s">
        <v>20989</v>
      </c>
      <c r="B1189" s="11" t="s">
        <v>104</v>
      </c>
      <c r="C1189" s="11" t="s">
        <v>1794</v>
      </c>
      <c r="D1189" s="11" t="s">
        <v>19803</v>
      </c>
      <c r="E1189" s="11">
        <v>205</v>
      </c>
      <c r="F1189" s="19">
        <v>46015</v>
      </c>
    </row>
    <row r="1190" spans="1:6" x14ac:dyDescent="0.3">
      <c r="A1190" s="3" t="s">
        <v>20990</v>
      </c>
      <c r="B1190" s="11" t="s">
        <v>401</v>
      </c>
      <c r="C1190" s="11" t="s">
        <v>1794</v>
      </c>
      <c r="D1190" s="11" t="s">
        <v>19803</v>
      </c>
      <c r="E1190" s="11">
        <v>187</v>
      </c>
      <c r="F1190" s="19">
        <v>46055</v>
      </c>
    </row>
    <row r="1191" spans="1:6" x14ac:dyDescent="0.3">
      <c r="A1191" s="3" t="s">
        <v>20991</v>
      </c>
      <c r="B1191" s="11" t="s">
        <v>107</v>
      </c>
      <c r="C1191" s="11" t="s">
        <v>1789</v>
      </c>
      <c r="D1191" s="11" t="s">
        <v>19801</v>
      </c>
      <c r="E1191" s="11">
        <v>134</v>
      </c>
      <c r="F1191" s="19">
        <v>46017</v>
      </c>
    </row>
    <row r="1192" spans="1:6" x14ac:dyDescent="0.3">
      <c r="A1192" s="3" t="s">
        <v>20992</v>
      </c>
      <c r="B1192" s="11" t="s">
        <v>314</v>
      </c>
      <c r="C1192" s="11" t="s">
        <v>1791</v>
      </c>
      <c r="D1192" s="11" t="s">
        <v>19803</v>
      </c>
      <c r="E1192" s="11">
        <v>197</v>
      </c>
      <c r="F1192" s="19">
        <v>46052</v>
      </c>
    </row>
    <row r="1193" spans="1:6" x14ac:dyDescent="0.3">
      <c r="A1193" s="3" t="s">
        <v>20993</v>
      </c>
      <c r="B1193" s="11" t="s">
        <v>350</v>
      </c>
      <c r="C1193" s="11" t="s">
        <v>1803</v>
      </c>
      <c r="D1193" s="11" t="s">
        <v>19803</v>
      </c>
      <c r="E1193" s="11">
        <v>296</v>
      </c>
      <c r="F1193" s="19">
        <v>45977</v>
      </c>
    </row>
    <row r="1194" spans="1:6" x14ac:dyDescent="0.3">
      <c r="A1194" s="3" t="s">
        <v>20994</v>
      </c>
      <c r="B1194" s="11" t="s">
        <v>18</v>
      </c>
      <c r="C1194" s="11" t="s">
        <v>1789</v>
      </c>
      <c r="D1194" s="11" t="s">
        <v>19801</v>
      </c>
      <c r="E1194" s="11">
        <v>171</v>
      </c>
      <c r="F1194" s="19">
        <v>45684</v>
      </c>
    </row>
    <row r="1195" spans="1:6" x14ac:dyDescent="0.3">
      <c r="A1195" s="3" t="s">
        <v>20995</v>
      </c>
      <c r="B1195" s="11" t="s">
        <v>239</v>
      </c>
      <c r="C1195" s="11" t="s">
        <v>1797</v>
      </c>
      <c r="D1195" s="11" t="s">
        <v>19801</v>
      </c>
      <c r="E1195" s="11">
        <v>49</v>
      </c>
      <c r="F1195" s="19">
        <v>46110</v>
      </c>
    </row>
    <row r="1196" spans="1:6" x14ac:dyDescent="0.3">
      <c r="A1196" s="3" t="s">
        <v>20996</v>
      </c>
      <c r="B1196" s="11" t="s">
        <v>203</v>
      </c>
      <c r="C1196" s="11" t="s">
        <v>1787</v>
      </c>
      <c r="D1196" s="11" t="s">
        <v>19803</v>
      </c>
      <c r="E1196" s="11">
        <v>85</v>
      </c>
      <c r="F1196" s="19">
        <v>45933</v>
      </c>
    </row>
    <row r="1197" spans="1:6" x14ac:dyDescent="0.3">
      <c r="A1197" s="3" t="s">
        <v>20997</v>
      </c>
      <c r="B1197" s="11" t="s">
        <v>121</v>
      </c>
      <c r="C1197" s="11" t="s">
        <v>1791</v>
      </c>
      <c r="D1197" s="11" t="s">
        <v>19803</v>
      </c>
      <c r="E1197" s="11">
        <v>27</v>
      </c>
      <c r="F1197" s="19">
        <v>45753</v>
      </c>
    </row>
    <row r="1198" spans="1:6" x14ac:dyDescent="0.3">
      <c r="A1198" s="3" t="s">
        <v>20998</v>
      </c>
      <c r="B1198" s="11" t="s">
        <v>165</v>
      </c>
      <c r="C1198" s="11" t="s">
        <v>1797</v>
      </c>
      <c r="D1198" s="11" t="s">
        <v>19803</v>
      </c>
      <c r="E1198" s="11">
        <v>189</v>
      </c>
      <c r="F1198" s="19">
        <v>46145</v>
      </c>
    </row>
    <row r="1199" spans="1:6" x14ac:dyDescent="0.3">
      <c r="A1199" s="3" t="s">
        <v>20999</v>
      </c>
      <c r="B1199" s="11" t="s">
        <v>265</v>
      </c>
      <c r="C1199" s="11" t="s">
        <v>1794</v>
      </c>
      <c r="D1199" s="11" t="s">
        <v>19803</v>
      </c>
      <c r="E1199" s="11">
        <v>57</v>
      </c>
      <c r="F1199" s="19">
        <v>46022</v>
      </c>
    </row>
    <row r="1200" spans="1:6" x14ac:dyDescent="0.3">
      <c r="A1200" s="3" t="s">
        <v>21000</v>
      </c>
      <c r="B1200" s="11" t="s">
        <v>218</v>
      </c>
      <c r="C1200" s="11" t="s">
        <v>1797</v>
      </c>
      <c r="D1200" s="11" t="s">
        <v>19801</v>
      </c>
      <c r="E1200" s="11">
        <v>128</v>
      </c>
      <c r="F1200" s="19">
        <v>46021</v>
      </c>
    </row>
    <row r="1201" spans="1:6" x14ac:dyDescent="0.3">
      <c r="A1201" s="3" t="s">
        <v>21001</v>
      </c>
      <c r="B1201" s="11" t="s">
        <v>258</v>
      </c>
      <c r="C1201" s="11" t="s">
        <v>1787</v>
      </c>
      <c r="D1201" s="11" t="s">
        <v>19803</v>
      </c>
      <c r="E1201" s="11">
        <v>208</v>
      </c>
      <c r="F1201" s="19">
        <v>45840</v>
      </c>
    </row>
    <row r="1202" spans="1:6" x14ac:dyDescent="0.3">
      <c r="A1202" s="3" t="s">
        <v>21002</v>
      </c>
      <c r="B1202" s="11" t="s">
        <v>298</v>
      </c>
      <c r="C1202" s="11" t="s">
        <v>1794</v>
      </c>
      <c r="D1202" s="11" t="s">
        <v>19801</v>
      </c>
      <c r="E1202" s="11">
        <v>107</v>
      </c>
      <c r="F1202" s="19">
        <v>45777</v>
      </c>
    </row>
    <row r="1203" spans="1:6" x14ac:dyDescent="0.3">
      <c r="A1203" s="3" t="s">
        <v>21003</v>
      </c>
      <c r="B1203" s="11" t="s">
        <v>387</v>
      </c>
      <c r="C1203" s="11" t="s">
        <v>1794</v>
      </c>
      <c r="D1203" s="11" t="s">
        <v>19803</v>
      </c>
      <c r="E1203" s="11">
        <v>50</v>
      </c>
      <c r="F1203" s="19">
        <v>45695</v>
      </c>
    </row>
    <row r="1204" spans="1:6" x14ac:dyDescent="0.3">
      <c r="A1204" s="3" t="s">
        <v>21004</v>
      </c>
      <c r="B1204" s="11" t="s">
        <v>149</v>
      </c>
      <c r="C1204" s="11" t="s">
        <v>1789</v>
      </c>
      <c r="D1204" s="11" t="s">
        <v>19801</v>
      </c>
      <c r="E1204" s="11">
        <v>142</v>
      </c>
      <c r="F1204" s="19">
        <v>45848</v>
      </c>
    </row>
    <row r="1205" spans="1:6" x14ac:dyDescent="0.3">
      <c r="A1205" s="3" t="s">
        <v>21005</v>
      </c>
      <c r="B1205" s="11" t="s">
        <v>274</v>
      </c>
      <c r="C1205" s="11" t="s">
        <v>1794</v>
      </c>
      <c r="D1205" s="11" t="s">
        <v>19803</v>
      </c>
      <c r="E1205" s="11">
        <v>133</v>
      </c>
      <c r="F1205" s="19">
        <v>45923</v>
      </c>
    </row>
    <row r="1206" spans="1:6" x14ac:dyDescent="0.3">
      <c r="A1206" s="3" t="s">
        <v>21006</v>
      </c>
      <c r="B1206" s="11" t="s">
        <v>8</v>
      </c>
      <c r="C1206" s="11" t="s">
        <v>1801</v>
      </c>
      <c r="D1206" s="11" t="s">
        <v>19803</v>
      </c>
      <c r="E1206" s="11">
        <v>204</v>
      </c>
      <c r="F1206" s="19">
        <v>45731</v>
      </c>
    </row>
    <row r="1207" spans="1:6" x14ac:dyDescent="0.3">
      <c r="A1207" s="3" t="s">
        <v>21007</v>
      </c>
      <c r="B1207" s="11" t="s">
        <v>174</v>
      </c>
      <c r="C1207" s="11" t="s">
        <v>1801</v>
      </c>
      <c r="D1207" s="11" t="s">
        <v>19801</v>
      </c>
      <c r="E1207" s="11">
        <v>85</v>
      </c>
      <c r="F1207" s="19">
        <v>46173</v>
      </c>
    </row>
    <row r="1208" spans="1:6" x14ac:dyDescent="0.3">
      <c r="A1208" s="3" t="s">
        <v>21008</v>
      </c>
      <c r="B1208" s="11" t="s">
        <v>101</v>
      </c>
      <c r="C1208" s="11" t="s">
        <v>1794</v>
      </c>
      <c r="D1208" s="11" t="s">
        <v>19801</v>
      </c>
      <c r="E1208" s="11">
        <v>244</v>
      </c>
      <c r="F1208" s="19">
        <v>46091</v>
      </c>
    </row>
    <row r="1209" spans="1:6" x14ac:dyDescent="0.3">
      <c r="A1209" s="3" t="s">
        <v>21009</v>
      </c>
      <c r="B1209" s="11" t="s">
        <v>356</v>
      </c>
      <c r="C1209" s="11" t="s">
        <v>1791</v>
      </c>
      <c r="D1209" s="11" t="s">
        <v>19803</v>
      </c>
      <c r="E1209" s="11">
        <v>288</v>
      </c>
      <c r="F1209" s="19">
        <v>46119</v>
      </c>
    </row>
    <row r="1210" spans="1:6" x14ac:dyDescent="0.3">
      <c r="A1210" s="3" t="s">
        <v>21010</v>
      </c>
      <c r="B1210" s="11" t="s">
        <v>290</v>
      </c>
      <c r="C1210" s="11" t="s">
        <v>1791</v>
      </c>
      <c r="D1210" s="11" t="s">
        <v>19801</v>
      </c>
      <c r="E1210" s="11">
        <v>300</v>
      </c>
      <c r="F1210" s="19">
        <v>46091</v>
      </c>
    </row>
    <row r="1211" spans="1:6" x14ac:dyDescent="0.3">
      <c r="A1211" s="3" t="s">
        <v>21011</v>
      </c>
      <c r="B1211" s="11" t="s">
        <v>121</v>
      </c>
      <c r="C1211" s="11" t="s">
        <v>1794</v>
      </c>
      <c r="D1211" s="11" t="s">
        <v>19803</v>
      </c>
      <c r="E1211" s="11">
        <v>262</v>
      </c>
      <c r="F1211" s="19">
        <v>45871</v>
      </c>
    </row>
    <row r="1212" spans="1:6" x14ac:dyDescent="0.3">
      <c r="A1212" s="3" t="s">
        <v>21012</v>
      </c>
      <c r="B1212" s="11" t="s">
        <v>89</v>
      </c>
      <c r="C1212" s="11" t="s">
        <v>1799</v>
      </c>
      <c r="D1212" s="11" t="s">
        <v>19801</v>
      </c>
      <c r="E1212" s="11">
        <v>270</v>
      </c>
      <c r="F1212" s="19">
        <v>45693</v>
      </c>
    </row>
    <row r="1213" spans="1:6" x14ac:dyDescent="0.3">
      <c r="A1213" s="3" t="s">
        <v>21013</v>
      </c>
      <c r="B1213" s="11" t="s">
        <v>385</v>
      </c>
      <c r="C1213" s="11" t="s">
        <v>1791</v>
      </c>
      <c r="D1213" s="11" t="s">
        <v>19803</v>
      </c>
      <c r="E1213" s="11">
        <v>213</v>
      </c>
      <c r="F1213" s="19">
        <v>45754</v>
      </c>
    </row>
    <row r="1214" spans="1:6" x14ac:dyDescent="0.3">
      <c r="A1214" s="3" t="s">
        <v>21014</v>
      </c>
      <c r="B1214" s="11" t="s">
        <v>81</v>
      </c>
      <c r="C1214" s="11" t="s">
        <v>1797</v>
      </c>
      <c r="D1214" s="11" t="s">
        <v>19803</v>
      </c>
      <c r="E1214" s="11">
        <v>290</v>
      </c>
      <c r="F1214" s="19">
        <v>45865</v>
      </c>
    </row>
    <row r="1215" spans="1:6" x14ac:dyDescent="0.3">
      <c r="A1215" s="3" t="s">
        <v>21015</v>
      </c>
      <c r="B1215" s="11" t="s">
        <v>107</v>
      </c>
      <c r="C1215" s="11" t="s">
        <v>1801</v>
      </c>
      <c r="D1215" s="11" t="s">
        <v>19803</v>
      </c>
      <c r="E1215" s="11">
        <v>136</v>
      </c>
      <c r="F1215" s="19">
        <v>46118</v>
      </c>
    </row>
    <row r="1216" spans="1:6" x14ac:dyDescent="0.3">
      <c r="A1216" s="3" t="s">
        <v>21016</v>
      </c>
      <c r="B1216" s="11" t="s">
        <v>342</v>
      </c>
      <c r="C1216" s="11" t="s">
        <v>1794</v>
      </c>
      <c r="D1216" s="11" t="s">
        <v>19803</v>
      </c>
      <c r="E1216" s="11">
        <v>8</v>
      </c>
      <c r="F1216" s="19">
        <v>46039</v>
      </c>
    </row>
    <row r="1217" spans="1:6" x14ac:dyDescent="0.3">
      <c r="A1217" s="3" t="s">
        <v>21017</v>
      </c>
      <c r="B1217" s="11" t="s">
        <v>73</v>
      </c>
      <c r="C1217" s="11" t="s">
        <v>1803</v>
      </c>
      <c r="D1217" s="11" t="s">
        <v>19803</v>
      </c>
      <c r="E1217" s="11">
        <v>144</v>
      </c>
      <c r="F1217" s="19">
        <v>45695</v>
      </c>
    </row>
    <row r="1218" spans="1:6" x14ac:dyDescent="0.3">
      <c r="A1218" s="3" t="s">
        <v>21018</v>
      </c>
      <c r="B1218" s="11" t="s">
        <v>318</v>
      </c>
      <c r="C1218" s="11" t="s">
        <v>1801</v>
      </c>
      <c r="D1218" s="11" t="s">
        <v>19801</v>
      </c>
      <c r="E1218" s="11">
        <v>46</v>
      </c>
      <c r="F1218" s="19">
        <v>45798</v>
      </c>
    </row>
    <row r="1219" spans="1:6" x14ac:dyDescent="0.3">
      <c r="A1219" s="3" t="s">
        <v>21019</v>
      </c>
      <c r="B1219" s="11" t="s">
        <v>13</v>
      </c>
      <c r="C1219" s="11" t="s">
        <v>1787</v>
      </c>
      <c r="D1219" s="11" t="s">
        <v>19803</v>
      </c>
      <c r="E1219" s="11">
        <v>232</v>
      </c>
      <c r="F1219" s="19">
        <v>45949</v>
      </c>
    </row>
    <row r="1220" spans="1:6" x14ac:dyDescent="0.3">
      <c r="A1220" s="3" t="s">
        <v>21020</v>
      </c>
      <c r="B1220" s="11" t="s">
        <v>312</v>
      </c>
      <c r="C1220" s="11" t="s">
        <v>1787</v>
      </c>
      <c r="D1220" s="11" t="s">
        <v>19803</v>
      </c>
      <c r="E1220" s="11">
        <v>264</v>
      </c>
      <c r="F1220" s="19">
        <v>45737</v>
      </c>
    </row>
    <row r="1221" spans="1:6" x14ac:dyDescent="0.3">
      <c r="A1221" s="3" t="s">
        <v>21021</v>
      </c>
      <c r="B1221" s="11" t="s">
        <v>221</v>
      </c>
      <c r="C1221" s="11" t="s">
        <v>1787</v>
      </c>
      <c r="D1221" s="11" t="s">
        <v>19801</v>
      </c>
      <c r="E1221" s="11">
        <v>20</v>
      </c>
      <c r="F1221" s="19">
        <v>45971</v>
      </c>
    </row>
    <row r="1222" spans="1:6" x14ac:dyDescent="0.3">
      <c r="A1222" s="3" t="s">
        <v>21022</v>
      </c>
      <c r="B1222" s="11" t="s">
        <v>13</v>
      </c>
      <c r="C1222" s="11" t="s">
        <v>1791</v>
      </c>
      <c r="D1222" s="11" t="s">
        <v>19803</v>
      </c>
      <c r="E1222" s="11">
        <v>19</v>
      </c>
      <c r="F1222" s="19">
        <v>45766</v>
      </c>
    </row>
    <row r="1223" spans="1:6" x14ac:dyDescent="0.3">
      <c r="A1223" s="3" t="s">
        <v>21023</v>
      </c>
      <c r="B1223" s="11" t="s">
        <v>187</v>
      </c>
      <c r="C1223" s="11" t="s">
        <v>1791</v>
      </c>
      <c r="D1223" s="11" t="s">
        <v>19803</v>
      </c>
      <c r="E1223" s="11">
        <v>96</v>
      </c>
      <c r="F1223" s="19">
        <v>45709</v>
      </c>
    </row>
    <row r="1224" spans="1:6" x14ac:dyDescent="0.3">
      <c r="A1224" s="3" t="s">
        <v>21024</v>
      </c>
      <c r="B1224" s="11" t="s">
        <v>387</v>
      </c>
      <c r="C1224" s="11" t="s">
        <v>1797</v>
      </c>
      <c r="D1224" s="11" t="s">
        <v>19803</v>
      </c>
      <c r="E1224" s="11">
        <v>274</v>
      </c>
      <c r="F1224" s="19">
        <v>45962</v>
      </c>
    </row>
    <row r="1225" spans="1:6" x14ac:dyDescent="0.3">
      <c r="A1225" s="3" t="s">
        <v>21025</v>
      </c>
      <c r="B1225" s="11" t="s">
        <v>334</v>
      </c>
      <c r="C1225" s="11" t="s">
        <v>1799</v>
      </c>
      <c r="D1225" s="11" t="s">
        <v>19803</v>
      </c>
      <c r="E1225" s="11">
        <v>49</v>
      </c>
      <c r="F1225" s="19">
        <v>45989</v>
      </c>
    </row>
    <row r="1226" spans="1:6" x14ac:dyDescent="0.3">
      <c r="A1226" s="3" t="s">
        <v>21026</v>
      </c>
      <c r="B1226" s="11" t="s">
        <v>334</v>
      </c>
      <c r="C1226" s="11" t="s">
        <v>1794</v>
      </c>
      <c r="D1226" s="11" t="s">
        <v>19803</v>
      </c>
      <c r="E1226" s="11">
        <v>297</v>
      </c>
      <c r="F1226" s="19">
        <v>45746</v>
      </c>
    </row>
    <row r="1227" spans="1:6" x14ac:dyDescent="0.3">
      <c r="A1227" s="3" t="s">
        <v>21027</v>
      </c>
      <c r="B1227" s="11" t="s">
        <v>107</v>
      </c>
      <c r="C1227" s="11" t="s">
        <v>1799</v>
      </c>
      <c r="D1227" s="11" t="s">
        <v>19801</v>
      </c>
      <c r="E1227" s="11">
        <v>149</v>
      </c>
      <c r="F1227" s="19">
        <v>45964</v>
      </c>
    </row>
    <row r="1228" spans="1:6" x14ac:dyDescent="0.3">
      <c r="A1228" s="3" t="s">
        <v>21028</v>
      </c>
      <c r="B1228" s="11" t="s">
        <v>272</v>
      </c>
      <c r="C1228" s="11" t="s">
        <v>1789</v>
      </c>
      <c r="D1228" s="11" t="s">
        <v>19803</v>
      </c>
      <c r="E1228" s="11">
        <v>112</v>
      </c>
      <c r="F1228" s="19">
        <v>45708</v>
      </c>
    </row>
    <row r="1229" spans="1:6" x14ac:dyDescent="0.3">
      <c r="A1229" s="3" t="s">
        <v>21029</v>
      </c>
      <c r="B1229" s="11" t="s">
        <v>152</v>
      </c>
      <c r="C1229" s="11" t="s">
        <v>1803</v>
      </c>
      <c r="D1229" s="11" t="s">
        <v>19803</v>
      </c>
      <c r="E1229" s="11">
        <v>241</v>
      </c>
      <c r="F1229" s="19">
        <v>45658</v>
      </c>
    </row>
    <row r="1230" spans="1:6" x14ac:dyDescent="0.3">
      <c r="A1230" s="3" t="s">
        <v>21030</v>
      </c>
      <c r="B1230" s="11" t="s">
        <v>395</v>
      </c>
      <c r="C1230" s="11" t="s">
        <v>1797</v>
      </c>
      <c r="D1230" s="11" t="s">
        <v>19803</v>
      </c>
      <c r="E1230" s="11">
        <v>250</v>
      </c>
      <c r="F1230" s="19">
        <v>46127</v>
      </c>
    </row>
    <row r="1231" spans="1:6" x14ac:dyDescent="0.3">
      <c r="A1231" s="3" t="s">
        <v>21031</v>
      </c>
      <c r="B1231" s="11" t="s">
        <v>286</v>
      </c>
      <c r="C1231" s="11" t="s">
        <v>1803</v>
      </c>
      <c r="D1231" s="11" t="s">
        <v>19803</v>
      </c>
      <c r="E1231" s="11">
        <v>265</v>
      </c>
      <c r="F1231" s="19">
        <v>45845</v>
      </c>
    </row>
    <row r="1232" spans="1:6" x14ac:dyDescent="0.3">
      <c r="A1232" s="3" t="s">
        <v>21032</v>
      </c>
      <c r="B1232" s="11" t="s">
        <v>369</v>
      </c>
      <c r="C1232" s="11" t="s">
        <v>1799</v>
      </c>
      <c r="D1232" s="11" t="s">
        <v>19803</v>
      </c>
      <c r="E1232" s="11">
        <v>109</v>
      </c>
      <c r="F1232" s="19">
        <v>46022</v>
      </c>
    </row>
    <row r="1233" spans="1:6" x14ac:dyDescent="0.3">
      <c r="A1233" s="3" t="s">
        <v>21033</v>
      </c>
      <c r="B1233" s="11" t="s">
        <v>198</v>
      </c>
      <c r="C1233" s="11" t="s">
        <v>1799</v>
      </c>
      <c r="D1233" s="11" t="s">
        <v>19801</v>
      </c>
      <c r="E1233" s="11">
        <v>188</v>
      </c>
      <c r="F1233" s="19">
        <v>45889</v>
      </c>
    </row>
    <row r="1234" spans="1:6" x14ac:dyDescent="0.3">
      <c r="A1234" s="3" t="s">
        <v>21034</v>
      </c>
      <c r="B1234" s="11" t="s">
        <v>208</v>
      </c>
      <c r="C1234" s="11" t="s">
        <v>1801</v>
      </c>
      <c r="D1234" s="11" t="s">
        <v>19801</v>
      </c>
      <c r="E1234" s="11">
        <v>170</v>
      </c>
      <c r="F1234" s="19">
        <v>46025</v>
      </c>
    </row>
    <row r="1235" spans="1:6" x14ac:dyDescent="0.3">
      <c r="A1235" s="3" t="s">
        <v>21035</v>
      </c>
      <c r="B1235" s="11" t="s">
        <v>128</v>
      </c>
      <c r="C1235" s="11" t="s">
        <v>1794</v>
      </c>
      <c r="D1235" s="11" t="s">
        <v>19801</v>
      </c>
      <c r="E1235" s="11">
        <v>57</v>
      </c>
      <c r="F1235" s="19">
        <v>45780</v>
      </c>
    </row>
    <row r="1236" spans="1:6" x14ac:dyDescent="0.3">
      <c r="A1236" s="3" t="s">
        <v>21036</v>
      </c>
      <c r="B1236" s="11" t="s">
        <v>146</v>
      </c>
      <c r="C1236" s="11" t="s">
        <v>1789</v>
      </c>
      <c r="D1236" s="11" t="s">
        <v>19803</v>
      </c>
      <c r="E1236" s="11">
        <v>14</v>
      </c>
      <c r="F1236" s="19">
        <v>46013</v>
      </c>
    </row>
    <row r="1237" spans="1:6" x14ac:dyDescent="0.3">
      <c r="A1237" s="3" t="s">
        <v>21037</v>
      </c>
      <c r="B1237" s="11" t="s">
        <v>168</v>
      </c>
      <c r="C1237" s="11" t="s">
        <v>1789</v>
      </c>
      <c r="D1237" s="11" t="s">
        <v>19801</v>
      </c>
      <c r="E1237" s="11">
        <v>242</v>
      </c>
      <c r="F1237" s="19">
        <v>45996</v>
      </c>
    </row>
    <row r="1238" spans="1:6" x14ac:dyDescent="0.3">
      <c r="A1238" s="3" t="s">
        <v>21038</v>
      </c>
      <c r="B1238" s="11" t="s">
        <v>27</v>
      </c>
      <c r="C1238" s="11" t="s">
        <v>1791</v>
      </c>
      <c r="D1238" s="11" t="s">
        <v>19801</v>
      </c>
      <c r="E1238" s="11">
        <v>64</v>
      </c>
      <c r="F1238" s="19">
        <v>46044</v>
      </c>
    </row>
    <row r="1239" spans="1:6" x14ac:dyDescent="0.3">
      <c r="A1239" s="3" t="s">
        <v>21039</v>
      </c>
      <c r="B1239" s="11" t="s">
        <v>310</v>
      </c>
      <c r="C1239" s="11" t="s">
        <v>1801</v>
      </c>
      <c r="D1239" s="11" t="s">
        <v>19803</v>
      </c>
      <c r="E1239" s="11">
        <v>3</v>
      </c>
      <c r="F1239" s="19">
        <v>45725</v>
      </c>
    </row>
    <row r="1240" spans="1:6" x14ac:dyDescent="0.3">
      <c r="A1240" s="3" t="s">
        <v>21040</v>
      </c>
      <c r="B1240" s="11" t="s">
        <v>107</v>
      </c>
      <c r="C1240" s="11" t="s">
        <v>1787</v>
      </c>
      <c r="D1240" s="11" t="s">
        <v>19803</v>
      </c>
      <c r="E1240" s="11">
        <v>191</v>
      </c>
      <c r="F1240" s="19">
        <v>45799</v>
      </c>
    </row>
    <row r="1241" spans="1:6" x14ac:dyDescent="0.3">
      <c r="A1241" s="3" t="s">
        <v>21041</v>
      </c>
      <c r="B1241" s="11" t="s">
        <v>116</v>
      </c>
      <c r="C1241" s="11" t="s">
        <v>1791</v>
      </c>
      <c r="D1241" s="11" t="s">
        <v>19803</v>
      </c>
      <c r="E1241" s="11">
        <v>242</v>
      </c>
      <c r="F1241" s="19">
        <v>45950</v>
      </c>
    </row>
    <row r="1242" spans="1:6" x14ac:dyDescent="0.3">
      <c r="A1242" s="3" t="s">
        <v>21042</v>
      </c>
      <c r="B1242" s="11" t="s">
        <v>282</v>
      </c>
      <c r="C1242" s="11" t="s">
        <v>1789</v>
      </c>
      <c r="D1242" s="11" t="s">
        <v>19801</v>
      </c>
      <c r="E1242" s="11">
        <v>165</v>
      </c>
      <c r="F1242" s="19">
        <v>45751</v>
      </c>
    </row>
    <row r="1243" spans="1:6" x14ac:dyDescent="0.3">
      <c r="A1243" s="3" t="s">
        <v>21043</v>
      </c>
      <c r="B1243" s="11" t="s">
        <v>237</v>
      </c>
      <c r="C1243" s="11" t="s">
        <v>1797</v>
      </c>
      <c r="D1243" s="11" t="s">
        <v>19803</v>
      </c>
      <c r="E1243" s="11">
        <v>9</v>
      </c>
      <c r="F1243" s="19">
        <v>46121</v>
      </c>
    </row>
    <row r="1244" spans="1:6" x14ac:dyDescent="0.3">
      <c r="A1244" s="3" t="s">
        <v>21044</v>
      </c>
      <c r="B1244" s="11" t="s">
        <v>316</v>
      </c>
      <c r="C1244" s="11" t="s">
        <v>1794</v>
      </c>
      <c r="D1244" s="11" t="s">
        <v>19803</v>
      </c>
      <c r="E1244" s="11">
        <v>130</v>
      </c>
      <c r="F1244" s="19">
        <v>46025</v>
      </c>
    </row>
    <row r="1245" spans="1:6" x14ac:dyDescent="0.3">
      <c r="A1245" s="3" t="s">
        <v>21045</v>
      </c>
      <c r="B1245" s="11" t="s">
        <v>165</v>
      </c>
      <c r="C1245" s="11" t="s">
        <v>1787</v>
      </c>
      <c r="D1245" s="11" t="s">
        <v>19803</v>
      </c>
      <c r="E1245" s="11">
        <v>274</v>
      </c>
      <c r="F1245" s="19">
        <v>46050</v>
      </c>
    </row>
    <row r="1246" spans="1:6" x14ac:dyDescent="0.3">
      <c r="A1246" s="3" t="s">
        <v>21046</v>
      </c>
      <c r="B1246" s="11" t="s">
        <v>221</v>
      </c>
      <c r="C1246" s="11" t="s">
        <v>1799</v>
      </c>
      <c r="D1246" s="11" t="s">
        <v>19801</v>
      </c>
      <c r="E1246" s="11">
        <v>279</v>
      </c>
      <c r="F1246" s="19">
        <v>45747</v>
      </c>
    </row>
    <row r="1247" spans="1:6" x14ac:dyDescent="0.3">
      <c r="A1247" s="3" t="s">
        <v>21047</v>
      </c>
      <c r="B1247" s="11" t="s">
        <v>294</v>
      </c>
      <c r="C1247" s="11" t="s">
        <v>1801</v>
      </c>
      <c r="D1247" s="11" t="s">
        <v>19801</v>
      </c>
      <c r="E1247" s="11">
        <v>229</v>
      </c>
      <c r="F1247" s="19">
        <v>46071</v>
      </c>
    </row>
    <row r="1248" spans="1:6" x14ac:dyDescent="0.3">
      <c r="A1248" s="3" t="s">
        <v>21048</v>
      </c>
      <c r="B1248" s="11" t="s">
        <v>66</v>
      </c>
      <c r="C1248" s="11" t="s">
        <v>1797</v>
      </c>
      <c r="D1248" s="11" t="s">
        <v>19803</v>
      </c>
      <c r="E1248" s="11">
        <v>195</v>
      </c>
      <c r="F1248" s="19">
        <v>45957</v>
      </c>
    </row>
    <row r="1249" spans="1:6" x14ac:dyDescent="0.3">
      <c r="A1249" s="3" t="s">
        <v>21049</v>
      </c>
      <c r="B1249" s="11" t="s">
        <v>378</v>
      </c>
      <c r="C1249" s="11" t="s">
        <v>1801</v>
      </c>
      <c r="D1249" s="11" t="s">
        <v>19801</v>
      </c>
      <c r="E1249" s="11">
        <v>242</v>
      </c>
      <c r="F1249" s="19">
        <v>45707</v>
      </c>
    </row>
    <row r="1250" spans="1:6" x14ac:dyDescent="0.3">
      <c r="A1250" s="3" t="s">
        <v>21050</v>
      </c>
      <c r="B1250" s="11" t="s">
        <v>274</v>
      </c>
      <c r="C1250" s="11" t="s">
        <v>1794</v>
      </c>
      <c r="D1250" s="11" t="s">
        <v>19801</v>
      </c>
      <c r="E1250" s="11">
        <v>18</v>
      </c>
      <c r="F1250" s="19">
        <v>46103</v>
      </c>
    </row>
    <row r="1251" spans="1:6" x14ac:dyDescent="0.3">
      <c r="A1251" s="3" t="s">
        <v>21051</v>
      </c>
      <c r="B1251" s="11" t="s">
        <v>206</v>
      </c>
      <c r="C1251" s="11" t="s">
        <v>1797</v>
      </c>
      <c r="D1251" s="11" t="s">
        <v>19803</v>
      </c>
      <c r="E1251" s="11">
        <v>41</v>
      </c>
      <c r="F1251" s="19">
        <v>45832</v>
      </c>
    </row>
    <row r="1252" spans="1:6" x14ac:dyDescent="0.3">
      <c r="A1252" s="3" t="s">
        <v>21052</v>
      </c>
      <c r="B1252" s="11" t="s">
        <v>265</v>
      </c>
      <c r="C1252" s="11" t="s">
        <v>1791</v>
      </c>
      <c r="D1252" s="11" t="s">
        <v>19803</v>
      </c>
      <c r="E1252" s="11">
        <v>155</v>
      </c>
      <c r="F1252" s="19">
        <v>46008</v>
      </c>
    </row>
    <row r="1253" spans="1:6" x14ac:dyDescent="0.3">
      <c r="A1253" s="3" t="s">
        <v>21053</v>
      </c>
      <c r="B1253" s="11" t="s">
        <v>237</v>
      </c>
      <c r="C1253" s="11" t="s">
        <v>1803</v>
      </c>
      <c r="D1253" s="11" t="s">
        <v>19803</v>
      </c>
      <c r="E1253" s="11">
        <v>200</v>
      </c>
      <c r="F1253" s="19">
        <v>46090</v>
      </c>
    </row>
    <row r="1254" spans="1:6" x14ac:dyDescent="0.3">
      <c r="A1254" s="3" t="s">
        <v>21054</v>
      </c>
      <c r="B1254" s="11" t="s">
        <v>104</v>
      </c>
      <c r="C1254" s="11" t="s">
        <v>1794</v>
      </c>
      <c r="D1254" s="11" t="s">
        <v>19801</v>
      </c>
      <c r="E1254" s="11">
        <v>253</v>
      </c>
      <c r="F1254" s="19">
        <v>45775</v>
      </c>
    </row>
    <row r="1255" spans="1:6" x14ac:dyDescent="0.3">
      <c r="A1255" s="3" t="s">
        <v>21055</v>
      </c>
      <c r="B1255" s="11" t="s">
        <v>76</v>
      </c>
      <c r="C1255" s="11" t="s">
        <v>1803</v>
      </c>
      <c r="D1255" s="11" t="s">
        <v>19801</v>
      </c>
      <c r="E1255" s="11">
        <v>186</v>
      </c>
      <c r="F1255" s="19">
        <v>46025</v>
      </c>
    </row>
    <row r="1256" spans="1:6" x14ac:dyDescent="0.3">
      <c r="A1256" s="3" t="s">
        <v>21056</v>
      </c>
      <c r="B1256" s="11" t="s">
        <v>73</v>
      </c>
      <c r="C1256" s="11" t="s">
        <v>1797</v>
      </c>
      <c r="D1256" s="11" t="s">
        <v>19803</v>
      </c>
      <c r="E1256" s="11">
        <v>100</v>
      </c>
      <c r="F1256" s="19">
        <v>45717</v>
      </c>
    </row>
    <row r="1257" spans="1:6" x14ac:dyDescent="0.3">
      <c r="A1257" s="3" t="s">
        <v>21057</v>
      </c>
      <c r="B1257" s="11" t="s">
        <v>98</v>
      </c>
      <c r="C1257" s="11" t="s">
        <v>1794</v>
      </c>
      <c r="D1257" s="11" t="s">
        <v>19801</v>
      </c>
      <c r="E1257" s="11">
        <v>49</v>
      </c>
      <c r="F1257" s="19">
        <v>45958</v>
      </c>
    </row>
    <row r="1258" spans="1:6" x14ac:dyDescent="0.3">
      <c r="A1258" s="3" t="s">
        <v>21058</v>
      </c>
      <c r="B1258" s="11" t="s">
        <v>112</v>
      </c>
      <c r="C1258" s="11" t="s">
        <v>1801</v>
      </c>
      <c r="D1258" s="11" t="s">
        <v>19801</v>
      </c>
      <c r="E1258" s="11">
        <v>191</v>
      </c>
      <c r="F1258" s="19">
        <v>45691</v>
      </c>
    </row>
    <row r="1259" spans="1:6" x14ac:dyDescent="0.3">
      <c r="A1259" s="3" t="s">
        <v>21059</v>
      </c>
      <c r="B1259" s="11" t="s">
        <v>378</v>
      </c>
      <c r="C1259" s="11" t="s">
        <v>1791</v>
      </c>
      <c r="D1259" s="11" t="s">
        <v>19801</v>
      </c>
      <c r="E1259" s="11">
        <v>51</v>
      </c>
      <c r="F1259" s="19">
        <v>45705</v>
      </c>
    </row>
    <row r="1260" spans="1:6" x14ac:dyDescent="0.3">
      <c r="A1260" s="3" t="s">
        <v>21060</v>
      </c>
      <c r="B1260" s="11" t="s">
        <v>318</v>
      </c>
      <c r="C1260" s="11" t="s">
        <v>1803</v>
      </c>
      <c r="D1260" s="11" t="s">
        <v>19803</v>
      </c>
      <c r="E1260" s="11">
        <v>242</v>
      </c>
      <c r="F1260" s="19">
        <v>46177</v>
      </c>
    </row>
    <row r="1261" spans="1:6" x14ac:dyDescent="0.3">
      <c r="A1261" s="3" t="s">
        <v>21061</v>
      </c>
      <c r="B1261" s="11" t="s">
        <v>320</v>
      </c>
      <c r="C1261" s="11" t="s">
        <v>1787</v>
      </c>
      <c r="D1261" s="11" t="s">
        <v>19801</v>
      </c>
      <c r="E1261" s="11">
        <v>298</v>
      </c>
      <c r="F1261" s="19">
        <v>46057</v>
      </c>
    </row>
    <row r="1262" spans="1:6" x14ac:dyDescent="0.3">
      <c r="A1262" s="3" t="s">
        <v>21062</v>
      </c>
      <c r="B1262" s="11" t="s">
        <v>276</v>
      </c>
      <c r="C1262" s="11" t="s">
        <v>1789</v>
      </c>
      <c r="D1262" s="11" t="s">
        <v>19801</v>
      </c>
      <c r="E1262" s="11">
        <v>64</v>
      </c>
      <c r="F1262" s="19">
        <v>46016</v>
      </c>
    </row>
    <row r="1263" spans="1:6" x14ac:dyDescent="0.3">
      <c r="A1263" s="3" t="s">
        <v>21063</v>
      </c>
      <c r="B1263" s="11" t="s">
        <v>22</v>
      </c>
      <c r="C1263" s="11" t="s">
        <v>1801</v>
      </c>
      <c r="D1263" s="11" t="s">
        <v>19803</v>
      </c>
      <c r="E1263" s="11">
        <v>92</v>
      </c>
      <c r="F1263" s="19">
        <v>45930</v>
      </c>
    </row>
    <row r="1264" spans="1:6" x14ac:dyDescent="0.3">
      <c r="A1264" s="3" t="s">
        <v>21064</v>
      </c>
      <c r="B1264" s="11" t="s">
        <v>85</v>
      </c>
      <c r="C1264" s="11" t="s">
        <v>1799</v>
      </c>
      <c r="D1264" s="11" t="s">
        <v>19803</v>
      </c>
      <c r="E1264" s="11">
        <v>250</v>
      </c>
      <c r="F1264" s="19">
        <v>45873</v>
      </c>
    </row>
    <row r="1265" spans="1:6" x14ac:dyDescent="0.3">
      <c r="A1265" s="3" t="s">
        <v>21065</v>
      </c>
      <c r="B1265" s="11" t="s">
        <v>329</v>
      </c>
      <c r="C1265" s="11" t="s">
        <v>1797</v>
      </c>
      <c r="D1265" s="11" t="s">
        <v>19803</v>
      </c>
      <c r="E1265" s="11">
        <v>157</v>
      </c>
      <c r="F1265" s="19">
        <v>45937</v>
      </c>
    </row>
    <row r="1266" spans="1:6" x14ac:dyDescent="0.3">
      <c r="A1266" s="3" t="s">
        <v>21066</v>
      </c>
      <c r="B1266" s="11" t="s">
        <v>278</v>
      </c>
      <c r="C1266" s="11" t="s">
        <v>1789</v>
      </c>
      <c r="D1266" s="11" t="s">
        <v>19803</v>
      </c>
      <c r="E1266" s="11">
        <v>37</v>
      </c>
      <c r="F1266" s="19">
        <v>46047</v>
      </c>
    </row>
    <row r="1267" spans="1:6" x14ac:dyDescent="0.3">
      <c r="A1267" s="3" t="s">
        <v>21067</v>
      </c>
      <c r="B1267" s="11" t="s">
        <v>229</v>
      </c>
      <c r="C1267" s="11" t="s">
        <v>1797</v>
      </c>
      <c r="D1267" s="11" t="s">
        <v>19801</v>
      </c>
      <c r="E1267" s="11">
        <v>276</v>
      </c>
      <c r="F1267" s="19">
        <v>46197</v>
      </c>
    </row>
    <row r="1268" spans="1:6" x14ac:dyDescent="0.3">
      <c r="A1268" s="3" t="s">
        <v>21068</v>
      </c>
      <c r="B1268" s="11" t="s">
        <v>326</v>
      </c>
      <c r="C1268" s="11" t="s">
        <v>1797</v>
      </c>
      <c r="D1268" s="11" t="s">
        <v>19803</v>
      </c>
      <c r="E1268" s="11">
        <v>70</v>
      </c>
      <c r="F1268" s="19">
        <v>45769</v>
      </c>
    </row>
    <row r="1269" spans="1:6" x14ac:dyDescent="0.3">
      <c r="A1269" s="3" t="s">
        <v>21069</v>
      </c>
      <c r="B1269" s="11" t="s">
        <v>347</v>
      </c>
      <c r="C1269" s="11" t="s">
        <v>1797</v>
      </c>
      <c r="D1269" s="11" t="s">
        <v>19801</v>
      </c>
      <c r="E1269" s="11">
        <v>78</v>
      </c>
      <c r="F1269" s="19">
        <v>45925</v>
      </c>
    </row>
    <row r="1270" spans="1:6" x14ac:dyDescent="0.3">
      <c r="A1270" s="3" t="s">
        <v>21070</v>
      </c>
      <c r="B1270" s="11" t="s">
        <v>160</v>
      </c>
      <c r="C1270" s="11" t="s">
        <v>1794</v>
      </c>
      <c r="D1270" s="11" t="s">
        <v>19801</v>
      </c>
      <c r="E1270" s="11">
        <v>161</v>
      </c>
      <c r="F1270" s="19">
        <v>45736</v>
      </c>
    </row>
    <row r="1271" spans="1:6" x14ac:dyDescent="0.3">
      <c r="A1271" s="3" t="s">
        <v>21071</v>
      </c>
      <c r="B1271" s="11" t="s">
        <v>85</v>
      </c>
      <c r="C1271" s="11" t="s">
        <v>1791</v>
      </c>
      <c r="D1271" s="11" t="s">
        <v>19803</v>
      </c>
      <c r="E1271" s="11">
        <v>197</v>
      </c>
      <c r="F1271" s="19">
        <v>45944</v>
      </c>
    </row>
    <row r="1272" spans="1:6" x14ac:dyDescent="0.3">
      <c r="A1272" s="3" t="s">
        <v>21072</v>
      </c>
      <c r="B1272" s="11" t="s">
        <v>69</v>
      </c>
      <c r="C1272" s="11" t="s">
        <v>1789</v>
      </c>
      <c r="D1272" s="11" t="s">
        <v>19801</v>
      </c>
      <c r="E1272" s="11">
        <v>64</v>
      </c>
      <c r="F1272" s="19">
        <v>45731</v>
      </c>
    </row>
    <row r="1273" spans="1:6" x14ac:dyDescent="0.3">
      <c r="A1273" s="3" t="s">
        <v>21073</v>
      </c>
      <c r="B1273" s="11" t="s">
        <v>160</v>
      </c>
      <c r="C1273" s="11" t="s">
        <v>1794</v>
      </c>
      <c r="D1273" s="11" t="s">
        <v>19801</v>
      </c>
      <c r="E1273" s="11">
        <v>299</v>
      </c>
      <c r="F1273" s="19">
        <v>45905</v>
      </c>
    </row>
    <row r="1274" spans="1:6" x14ac:dyDescent="0.3">
      <c r="A1274" s="3" t="s">
        <v>21074</v>
      </c>
      <c r="B1274" s="11" t="s">
        <v>334</v>
      </c>
      <c r="C1274" s="11" t="s">
        <v>1794</v>
      </c>
      <c r="D1274" s="11" t="s">
        <v>19803</v>
      </c>
      <c r="E1274" s="11">
        <v>77</v>
      </c>
      <c r="F1274" s="19">
        <v>45862</v>
      </c>
    </row>
    <row r="1275" spans="1:6" x14ac:dyDescent="0.3">
      <c r="A1275" s="3" t="s">
        <v>21075</v>
      </c>
      <c r="B1275" s="11" t="s">
        <v>280</v>
      </c>
      <c r="C1275" s="11" t="s">
        <v>1789</v>
      </c>
      <c r="D1275" s="11" t="s">
        <v>19801</v>
      </c>
      <c r="E1275" s="11">
        <v>108</v>
      </c>
      <c r="F1275" s="19">
        <v>45690</v>
      </c>
    </row>
    <row r="1276" spans="1:6" x14ac:dyDescent="0.3">
      <c r="A1276" s="3" t="s">
        <v>21076</v>
      </c>
      <c r="B1276" s="11" t="s">
        <v>152</v>
      </c>
      <c r="C1276" s="11" t="s">
        <v>1803</v>
      </c>
      <c r="D1276" s="11" t="s">
        <v>19801</v>
      </c>
      <c r="E1276" s="11">
        <v>149</v>
      </c>
      <c r="F1276" s="19">
        <v>46092</v>
      </c>
    </row>
    <row r="1277" spans="1:6" x14ac:dyDescent="0.3">
      <c r="A1277" s="3" t="s">
        <v>21077</v>
      </c>
      <c r="B1277" s="11" t="s">
        <v>155</v>
      </c>
      <c r="C1277" s="11" t="s">
        <v>1787</v>
      </c>
      <c r="D1277" s="11" t="s">
        <v>19803</v>
      </c>
      <c r="E1277" s="11">
        <v>235</v>
      </c>
      <c r="F1277" s="19">
        <v>45937</v>
      </c>
    </row>
    <row r="1278" spans="1:6" x14ac:dyDescent="0.3">
      <c r="A1278" s="3" t="s">
        <v>21078</v>
      </c>
      <c r="B1278" s="11" t="s">
        <v>229</v>
      </c>
      <c r="C1278" s="11" t="s">
        <v>1797</v>
      </c>
      <c r="D1278" s="11" t="s">
        <v>19801</v>
      </c>
      <c r="E1278" s="11">
        <v>14</v>
      </c>
      <c r="F1278" s="19">
        <v>46103</v>
      </c>
    </row>
    <row r="1279" spans="1:6" x14ac:dyDescent="0.3">
      <c r="A1279" s="3" t="s">
        <v>21079</v>
      </c>
      <c r="B1279" s="11" t="s">
        <v>352</v>
      </c>
      <c r="C1279" s="11" t="s">
        <v>1789</v>
      </c>
      <c r="D1279" s="11" t="s">
        <v>19801</v>
      </c>
      <c r="E1279" s="11">
        <v>181</v>
      </c>
      <c r="F1279" s="19">
        <v>45748</v>
      </c>
    </row>
    <row r="1280" spans="1:6" x14ac:dyDescent="0.3">
      <c r="A1280" s="3" t="s">
        <v>21080</v>
      </c>
      <c r="B1280" s="11" t="s">
        <v>203</v>
      </c>
      <c r="C1280" s="11" t="s">
        <v>1791</v>
      </c>
      <c r="D1280" s="11" t="s">
        <v>19803</v>
      </c>
      <c r="E1280" s="11">
        <v>202</v>
      </c>
      <c r="F1280" s="19">
        <v>45794</v>
      </c>
    </row>
    <row r="1281" spans="1:6" x14ac:dyDescent="0.3">
      <c r="A1281" s="3" t="s">
        <v>21081</v>
      </c>
      <c r="B1281" s="11" t="s">
        <v>66</v>
      </c>
      <c r="C1281" s="11" t="s">
        <v>1801</v>
      </c>
      <c r="D1281" s="11" t="s">
        <v>19801</v>
      </c>
      <c r="E1281" s="11">
        <v>99</v>
      </c>
      <c r="F1281" s="19">
        <v>45985</v>
      </c>
    </row>
    <row r="1282" spans="1:6" x14ac:dyDescent="0.3">
      <c r="A1282" s="3" t="s">
        <v>21082</v>
      </c>
      <c r="B1282" s="11" t="s">
        <v>146</v>
      </c>
      <c r="C1282" s="11" t="s">
        <v>1791</v>
      </c>
      <c r="D1282" s="11" t="s">
        <v>19801</v>
      </c>
      <c r="E1282" s="11">
        <v>13</v>
      </c>
      <c r="F1282" s="19">
        <v>45886</v>
      </c>
    </row>
    <row r="1283" spans="1:6" x14ac:dyDescent="0.3">
      <c r="A1283" s="3" t="s">
        <v>21083</v>
      </c>
      <c r="B1283" s="11" t="s">
        <v>78</v>
      </c>
      <c r="C1283" s="11" t="s">
        <v>1803</v>
      </c>
      <c r="D1283" s="11" t="s">
        <v>19803</v>
      </c>
      <c r="E1283" s="11">
        <v>129</v>
      </c>
      <c r="F1283" s="19">
        <v>46153</v>
      </c>
    </row>
    <row r="1284" spans="1:6" x14ac:dyDescent="0.3">
      <c r="A1284" s="3" t="s">
        <v>21084</v>
      </c>
      <c r="B1284" s="11" t="s">
        <v>42</v>
      </c>
      <c r="C1284" s="11" t="s">
        <v>1797</v>
      </c>
      <c r="D1284" s="11" t="s">
        <v>19803</v>
      </c>
      <c r="E1284" s="11">
        <v>112</v>
      </c>
      <c r="F1284" s="19">
        <v>45809</v>
      </c>
    </row>
    <row r="1285" spans="1:6" x14ac:dyDescent="0.3">
      <c r="A1285" s="3" t="s">
        <v>21085</v>
      </c>
      <c r="B1285" s="11" t="s">
        <v>50</v>
      </c>
      <c r="C1285" s="11" t="s">
        <v>1789</v>
      </c>
      <c r="D1285" s="11" t="s">
        <v>19801</v>
      </c>
      <c r="E1285" s="11">
        <v>109</v>
      </c>
      <c r="F1285" s="19">
        <v>45839</v>
      </c>
    </row>
    <row r="1286" spans="1:6" x14ac:dyDescent="0.3">
      <c r="A1286" s="3" t="s">
        <v>21086</v>
      </c>
      <c r="B1286" s="11" t="s">
        <v>288</v>
      </c>
      <c r="C1286" s="11" t="s">
        <v>1787</v>
      </c>
      <c r="D1286" s="11" t="s">
        <v>19803</v>
      </c>
      <c r="E1286" s="11">
        <v>225</v>
      </c>
      <c r="F1286" s="19">
        <v>46133</v>
      </c>
    </row>
    <row r="1287" spans="1:6" x14ac:dyDescent="0.3">
      <c r="A1287" s="3" t="s">
        <v>21087</v>
      </c>
      <c r="B1287" s="11" t="s">
        <v>269</v>
      </c>
      <c r="C1287" s="11" t="s">
        <v>1803</v>
      </c>
      <c r="D1287" s="11" t="s">
        <v>19803</v>
      </c>
      <c r="E1287" s="11">
        <v>127</v>
      </c>
      <c r="F1287" s="19">
        <v>45859</v>
      </c>
    </row>
    <row r="1288" spans="1:6" x14ac:dyDescent="0.3">
      <c r="A1288" s="3" t="s">
        <v>21088</v>
      </c>
      <c r="B1288" s="11" t="s">
        <v>312</v>
      </c>
      <c r="C1288" s="11" t="s">
        <v>1803</v>
      </c>
      <c r="D1288" s="11" t="s">
        <v>19801</v>
      </c>
      <c r="E1288" s="11">
        <v>174</v>
      </c>
      <c r="F1288" s="19">
        <v>46019</v>
      </c>
    </row>
    <row r="1289" spans="1:6" x14ac:dyDescent="0.3">
      <c r="A1289" s="3" t="s">
        <v>21089</v>
      </c>
      <c r="B1289" s="11" t="s">
        <v>296</v>
      </c>
      <c r="C1289" s="11" t="s">
        <v>1801</v>
      </c>
      <c r="D1289" s="11" t="s">
        <v>19803</v>
      </c>
      <c r="E1289" s="11">
        <v>31</v>
      </c>
      <c r="F1289" s="19">
        <v>45788</v>
      </c>
    </row>
    <row r="1290" spans="1:6" x14ac:dyDescent="0.3">
      <c r="A1290" s="3" t="s">
        <v>21090</v>
      </c>
      <c r="B1290" s="11" t="s">
        <v>258</v>
      </c>
      <c r="C1290" s="11" t="s">
        <v>1794</v>
      </c>
      <c r="D1290" s="11" t="s">
        <v>19801</v>
      </c>
      <c r="E1290" s="11">
        <v>169</v>
      </c>
      <c r="F1290" s="19">
        <v>45745</v>
      </c>
    </row>
    <row r="1291" spans="1:6" x14ac:dyDescent="0.3">
      <c r="A1291" s="3" t="s">
        <v>21091</v>
      </c>
      <c r="B1291" s="11" t="s">
        <v>380</v>
      </c>
      <c r="C1291" s="11" t="s">
        <v>1803</v>
      </c>
      <c r="D1291" s="11" t="s">
        <v>19801</v>
      </c>
      <c r="E1291" s="11">
        <v>268</v>
      </c>
      <c r="F1291" s="19">
        <v>45812</v>
      </c>
    </row>
    <row r="1292" spans="1:6" x14ac:dyDescent="0.3">
      <c r="A1292" s="3" t="s">
        <v>21092</v>
      </c>
      <c r="B1292" s="11" t="s">
        <v>306</v>
      </c>
      <c r="C1292" s="11" t="s">
        <v>1789</v>
      </c>
      <c r="D1292" s="11" t="s">
        <v>19803</v>
      </c>
      <c r="E1292" s="11">
        <v>54</v>
      </c>
      <c r="F1292" s="19">
        <v>45909</v>
      </c>
    </row>
    <row r="1293" spans="1:6" x14ac:dyDescent="0.3">
      <c r="A1293" s="3" t="s">
        <v>21093</v>
      </c>
      <c r="B1293" s="11" t="s">
        <v>356</v>
      </c>
      <c r="C1293" s="11" t="s">
        <v>1803</v>
      </c>
      <c r="D1293" s="11" t="s">
        <v>19803</v>
      </c>
      <c r="E1293" s="11">
        <v>174</v>
      </c>
      <c r="F1293" s="19">
        <v>46169</v>
      </c>
    </row>
    <row r="1294" spans="1:6" x14ac:dyDescent="0.3">
      <c r="A1294" s="3" t="s">
        <v>21094</v>
      </c>
      <c r="B1294" s="11" t="s">
        <v>276</v>
      </c>
      <c r="C1294" s="11" t="s">
        <v>1791</v>
      </c>
      <c r="D1294" s="11" t="s">
        <v>19801</v>
      </c>
      <c r="E1294" s="11">
        <v>241</v>
      </c>
      <c r="F1294" s="19">
        <v>45660</v>
      </c>
    </row>
    <row r="1295" spans="1:6" x14ac:dyDescent="0.3">
      <c r="A1295" s="3" t="s">
        <v>21095</v>
      </c>
      <c r="B1295" s="11" t="s">
        <v>95</v>
      </c>
      <c r="C1295" s="11" t="s">
        <v>1801</v>
      </c>
      <c r="D1295" s="11" t="s">
        <v>19801</v>
      </c>
      <c r="E1295" s="11">
        <v>232</v>
      </c>
      <c r="F1295" s="19">
        <v>45745</v>
      </c>
    </row>
    <row r="1296" spans="1:6" x14ac:dyDescent="0.3">
      <c r="A1296" s="3" t="s">
        <v>21096</v>
      </c>
      <c r="B1296" s="11" t="s">
        <v>352</v>
      </c>
      <c r="C1296" s="11" t="s">
        <v>1789</v>
      </c>
      <c r="D1296" s="11" t="s">
        <v>19801</v>
      </c>
      <c r="E1296" s="11">
        <v>75</v>
      </c>
      <c r="F1296" s="19">
        <v>45861</v>
      </c>
    </row>
    <row r="1297" spans="1:6" x14ac:dyDescent="0.3">
      <c r="A1297" s="3" t="s">
        <v>21097</v>
      </c>
      <c r="B1297" s="11" t="s">
        <v>130</v>
      </c>
      <c r="C1297" s="11" t="s">
        <v>1801</v>
      </c>
      <c r="D1297" s="11" t="s">
        <v>19803</v>
      </c>
      <c r="E1297" s="11">
        <v>8</v>
      </c>
      <c r="F1297" s="19">
        <v>45713</v>
      </c>
    </row>
    <row r="1298" spans="1:6" x14ac:dyDescent="0.3">
      <c r="A1298" s="3" t="s">
        <v>21098</v>
      </c>
      <c r="B1298" s="11" t="s">
        <v>316</v>
      </c>
      <c r="C1298" s="11" t="s">
        <v>1803</v>
      </c>
      <c r="D1298" s="11" t="s">
        <v>19803</v>
      </c>
      <c r="E1298" s="11">
        <v>40</v>
      </c>
      <c r="F1298" s="19">
        <v>45823</v>
      </c>
    </row>
    <row r="1299" spans="1:6" x14ac:dyDescent="0.3">
      <c r="A1299" s="3" t="s">
        <v>21099</v>
      </c>
      <c r="B1299" s="11" t="s">
        <v>237</v>
      </c>
      <c r="C1299" s="11" t="s">
        <v>1801</v>
      </c>
      <c r="D1299" s="11" t="s">
        <v>19801</v>
      </c>
      <c r="E1299" s="11">
        <v>138</v>
      </c>
      <c r="F1299" s="19">
        <v>45733</v>
      </c>
    </row>
    <row r="1300" spans="1:6" x14ac:dyDescent="0.3">
      <c r="A1300" s="3" t="s">
        <v>21100</v>
      </c>
      <c r="B1300" s="11" t="s">
        <v>378</v>
      </c>
      <c r="C1300" s="11" t="s">
        <v>1801</v>
      </c>
      <c r="D1300" s="11" t="s">
        <v>19801</v>
      </c>
      <c r="E1300" s="11">
        <v>84</v>
      </c>
      <c r="F1300" s="19">
        <v>45814</v>
      </c>
    </row>
    <row r="1301" spans="1:6" x14ac:dyDescent="0.3">
      <c r="A1301" s="3" t="s">
        <v>21101</v>
      </c>
      <c r="B1301" s="11" t="s">
        <v>358</v>
      </c>
      <c r="C1301" s="11" t="s">
        <v>1787</v>
      </c>
      <c r="D1301" s="11" t="s">
        <v>19801</v>
      </c>
      <c r="E1301" s="11">
        <v>204</v>
      </c>
      <c r="F1301" s="19">
        <v>45945</v>
      </c>
    </row>
    <row r="1302" spans="1:6" x14ac:dyDescent="0.3">
      <c r="A1302" s="3" t="s">
        <v>21102</v>
      </c>
      <c r="B1302" s="11" t="s">
        <v>116</v>
      </c>
      <c r="C1302" s="11" t="s">
        <v>1801</v>
      </c>
      <c r="D1302" s="11" t="s">
        <v>19803</v>
      </c>
      <c r="E1302" s="11">
        <v>280</v>
      </c>
      <c r="F1302" s="19">
        <v>46132</v>
      </c>
    </row>
    <row r="1303" spans="1:6" x14ac:dyDescent="0.3">
      <c r="A1303" s="3" t="s">
        <v>21103</v>
      </c>
      <c r="B1303" s="11" t="s">
        <v>298</v>
      </c>
      <c r="C1303" s="11" t="s">
        <v>1791</v>
      </c>
      <c r="D1303" s="11" t="s">
        <v>19803</v>
      </c>
      <c r="E1303" s="11">
        <v>174</v>
      </c>
      <c r="F1303" s="19">
        <v>45990</v>
      </c>
    </row>
    <row r="1304" spans="1:6" x14ac:dyDescent="0.3">
      <c r="A1304" s="3" t="s">
        <v>21104</v>
      </c>
      <c r="B1304" s="11" t="s">
        <v>360</v>
      </c>
      <c r="C1304" s="11" t="s">
        <v>1801</v>
      </c>
      <c r="D1304" s="11" t="s">
        <v>19803</v>
      </c>
      <c r="E1304" s="11">
        <v>246</v>
      </c>
      <c r="F1304" s="19">
        <v>45713</v>
      </c>
    </row>
    <row r="1305" spans="1:6" x14ac:dyDescent="0.3">
      <c r="A1305" s="3" t="s">
        <v>21105</v>
      </c>
      <c r="B1305" s="11" t="s">
        <v>101</v>
      </c>
      <c r="C1305" s="11" t="s">
        <v>1791</v>
      </c>
      <c r="D1305" s="11" t="s">
        <v>19803</v>
      </c>
      <c r="E1305" s="11">
        <v>242</v>
      </c>
      <c r="F1305" s="19">
        <v>45731</v>
      </c>
    </row>
    <row r="1306" spans="1:6" x14ac:dyDescent="0.3">
      <c r="A1306" s="3" t="s">
        <v>21106</v>
      </c>
      <c r="B1306" s="11" t="s">
        <v>104</v>
      </c>
      <c r="C1306" s="11" t="s">
        <v>1787</v>
      </c>
      <c r="D1306" s="11" t="s">
        <v>19801</v>
      </c>
      <c r="E1306" s="11">
        <v>244</v>
      </c>
      <c r="F1306" s="19">
        <v>46028</v>
      </c>
    </row>
    <row r="1307" spans="1:6" x14ac:dyDescent="0.3">
      <c r="A1307" s="3" t="s">
        <v>21107</v>
      </c>
      <c r="B1307" s="11" t="s">
        <v>371</v>
      </c>
      <c r="C1307" s="11" t="s">
        <v>1794</v>
      </c>
      <c r="D1307" s="11" t="s">
        <v>19803</v>
      </c>
      <c r="E1307" s="11">
        <v>176</v>
      </c>
      <c r="F1307" s="19">
        <v>45870</v>
      </c>
    </row>
    <row r="1308" spans="1:6" x14ac:dyDescent="0.3">
      <c r="A1308" s="3" t="s">
        <v>21108</v>
      </c>
      <c r="B1308" s="11" t="s">
        <v>232</v>
      </c>
      <c r="C1308" s="11" t="s">
        <v>1797</v>
      </c>
      <c r="D1308" s="11" t="s">
        <v>19801</v>
      </c>
      <c r="E1308" s="11">
        <v>253</v>
      </c>
      <c r="F1308" s="19">
        <v>45795</v>
      </c>
    </row>
    <row r="1309" spans="1:6" x14ac:dyDescent="0.3">
      <c r="A1309" s="3" t="s">
        <v>21109</v>
      </c>
      <c r="B1309" s="11" t="s">
        <v>37</v>
      </c>
      <c r="C1309" s="11" t="s">
        <v>1789</v>
      </c>
      <c r="D1309" s="11" t="s">
        <v>19801</v>
      </c>
      <c r="E1309" s="11">
        <v>30</v>
      </c>
      <c r="F1309" s="19">
        <v>46096</v>
      </c>
    </row>
    <row r="1310" spans="1:6" x14ac:dyDescent="0.3">
      <c r="A1310" s="3" t="s">
        <v>21110</v>
      </c>
      <c r="B1310" s="11" t="s">
        <v>376</v>
      </c>
      <c r="C1310" s="11" t="s">
        <v>1797</v>
      </c>
      <c r="D1310" s="11" t="s">
        <v>19801</v>
      </c>
      <c r="E1310" s="11">
        <v>272</v>
      </c>
      <c r="F1310" s="19">
        <v>46060</v>
      </c>
    </row>
    <row r="1311" spans="1:6" x14ac:dyDescent="0.3">
      <c r="A1311" s="3" t="s">
        <v>21111</v>
      </c>
      <c r="B1311" s="11" t="s">
        <v>306</v>
      </c>
      <c r="C1311" s="11" t="s">
        <v>1801</v>
      </c>
      <c r="D1311" s="11" t="s">
        <v>19803</v>
      </c>
      <c r="E1311" s="11">
        <v>89</v>
      </c>
      <c r="F1311" s="19">
        <v>45881</v>
      </c>
    </row>
    <row r="1312" spans="1:6" x14ac:dyDescent="0.3">
      <c r="A1312" s="3" t="s">
        <v>21112</v>
      </c>
      <c r="B1312" s="11" t="s">
        <v>263</v>
      </c>
      <c r="C1312" s="11" t="s">
        <v>1801</v>
      </c>
      <c r="D1312" s="11" t="s">
        <v>19801</v>
      </c>
      <c r="E1312" s="11">
        <v>44</v>
      </c>
      <c r="F1312" s="19">
        <v>45891</v>
      </c>
    </row>
    <row r="1313" spans="1:6" x14ac:dyDescent="0.3">
      <c r="A1313" s="3" t="s">
        <v>21113</v>
      </c>
      <c r="B1313" s="11" t="s">
        <v>229</v>
      </c>
      <c r="C1313" s="11" t="s">
        <v>1801</v>
      </c>
      <c r="D1313" s="11" t="s">
        <v>19801</v>
      </c>
      <c r="E1313" s="11">
        <v>89</v>
      </c>
      <c r="F1313" s="19">
        <v>46137</v>
      </c>
    </row>
    <row r="1314" spans="1:6" x14ac:dyDescent="0.3">
      <c r="A1314" s="3" t="s">
        <v>21114</v>
      </c>
      <c r="B1314" s="11" t="s">
        <v>32</v>
      </c>
      <c r="C1314" s="11" t="s">
        <v>1789</v>
      </c>
      <c r="D1314" s="11" t="s">
        <v>19801</v>
      </c>
      <c r="E1314" s="11">
        <v>140</v>
      </c>
      <c r="F1314" s="19">
        <v>45707</v>
      </c>
    </row>
    <row r="1315" spans="1:6" x14ac:dyDescent="0.3">
      <c r="A1315" s="3" t="s">
        <v>21115</v>
      </c>
      <c r="B1315" s="11" t="s">
        <v>263</v>
      </c>
      <c r="C1315" s="11" t="s">
        <v>1803</v>
      </c>
      <c r="D1315" s="11" t="s">
        <v>19801</v>
      </c>
      <c r="E1315" s="11">
        <v>216</v>
      </c>
      <c r="F1315" s="19">
        <v>45801</v>
      </c>
    </row>
    <row r="1316" spans="1:6" x14ac:dyDescent="0.3">
      <c r="A1316" s="3" t="s">
        <v>21116</v>
      </c>
      <c r="B1316" s="11" t="s">
        <v>211</v>
      </c>
      <c r="C1316" s="11" t="s">
        <v>1794</v>
      </c>
      <c r="D1316" s="11" t="s">
        <v>19801</v>
      </c>
      <c r="E1316" s="11">
        <v>62</v>
      </c>
      <c r="F1316" s="19">
        <v>45744</v>
      </c>
    </row>
    <row r="1317" spans="1:6" x14ac:dyDescent="0.3">
      <c r="A1317" s="3" t="s">
        <v>21117</v>
      </c>
      <c r="B1317" s="11" t="s">
        <v>221</v>
      </c>
      <c r="C1317" s="11" t="s">
        <v>1794</v>
      </c>
      <c r="D1317" s="11" t="s">
        <v>19803</v>
      </c>
      <c r="E1317" s="11">
        <v>291</v>
      </c>
      <c r="F1317" s="19">
        <v>45834</v>
      </c>
    </row>
    <row r="1318" spans="1:6" x14ac:dyDescent="0.3">
      <c r="A1318" s="3" t="s">
        <v>21118</v>
      </c>
      <c r="B1318" s="11" t="s">
        <v>347</v>
      </c>
      <c r="C1318" s="11" t="s">
        <v>1799</v>
      </c>
      <c r="D1318" s="11" t="s">
        <v>19803</v>
      </c>
      <c r="E1318" s="11">
        <v>114</v>
      </c>
      <c r="F1318" s="19">
        <v>46058</v>
      </c>
    </row>
    <row r="1319" spans="1:6" x14ac:dyDescent="0.3">
      <c r="A1319" s="3" t="s">
        <v>21119</v>
      </c>
      <c r="B1319" s="11" t="s">
        <v>303</v>
      </c>
      <c r="C1319" s="11" t="s">
        <v>1803</v>
      </c>
      <c r="D1319" s="11" t="s">
        <v>19801</v>
      </c>
      <c r="E1319" s="11">
        <v>32</v>
      </c>
      <c r="F1319" s="19">
        <v>46193</v>
      </c>
    </row>
    <row r="1320" spans="1:6" x14ac:dyDescent="0.3">
      <c r="A1320" s="3" t="s">
        <v>21120</v>
      </c>
      <c r="B1320" s="11" t="s">
        <v>235</v>
      </c>
      <c r="C1320" s="11" t="s">
        <v>1799</v>
      </c>
      <c r="D1320" s="11" t="s">
        <v>19803</v>
      </c>
      <c r="E1320" s="11">
        <v>224</v>
      </c>
      <c r="F1320" s="19">
        <v>46040</v>
      </c>
    </row>
    <row r="1321" spans="1:6" x14ac:dyDescent="0.3">
      <c r="A1321" s="3" t="s">
        <v>21121</v>
      </c>
      <c r="B1321" s="11" t="s">
        <v>85</v>
      </c>
      <c r="C1321" s="11" t="s">
        <v>1787</v>
      </c>
      <c r="D1321" s="11" t="s">
        <v>19803</v>
      </c>
      <c r="E1321" s="11">
        <v>262</v>
      </c>
      <c r="F1321" s="19">
        <v>46175</v>
      </c>
    </row>
    <row r="1322" spans="1:6" x14ac:dyDescent="0.3">
      <c r="A1322" s="3" t="s">
        <v>21122</v>
      </c>
      <c r="B1322" s="11" t="s">
        <v>397</v>
      </c>
      <c r="C1322" s="11" t="s">
        <v>1797</v>
      </c>
      <c r="D1322" s="11" t="s">
        <v>19801</v>
      </c>
      <c r="E1322" s="11">
        <v>286</v>
      </c>
      <c r="F1322" s="19">
        <v>46106</v>
      </c>
    </row>
    <row r="1323" spans="1:6" x14ac:dyDescent="0.3">
      <c r="A1323" s="3" t="s">
        <v>21123</v>
      </c>
      <c r="B1323" s="11" t="s">
        <v>344</v>
      </c>
      <c r="C1323" s="11" t="s">
        <v>1799</v>
      </c>
      <c r="D1323" s="11" t="s">
        <v>19801</v>
      </c>
      <c r="E1323" s="11">
        <v>256</v>
      </c>
      <c r="F1323" s="19">
        <v>46095</v>
      </c>
    </row>
    <row r="1324" spans="1:6" x14ac:dyDescent="0.3">
      <c r="A1324" s="3" t="s">
        <v>21124</v>
      </c>
      <c r="B1324" s="11" t="s">
        <v>280</v>
      </c>
      <c r="C1324" s="11" t="s">
        <v>1789</v>
      </c>
      <c r="D1324" s="11" t="s">
        <v>19803</v>
      </c>
      <c r="E1324" s="11">
        <v>9</v>
      </c>
      <c r="F1324" s="19">
        <v>46039</v>
      </c>
    </row>
    <row r="1325" spans="1:6" x14ac:dyDescent="0.3">
      <c r="A1325" s="3" t="s">
        <v>21125</v>
      </c>
      <c r="B1325" s="11" t="s">
        <v>298</v>
      </c>
      <c r="C1325" s="11" t="s">
        <v>1791</v>
      </c>
      <c r="D1325" s="11" t="s">
        <v>19803</v>
      </c>
      <c r="E1325" s="11">
        <v>277</v>
      </c>
      <c r="F1325" s="19">
        <v>46079</v>
      </c>
    </row>
    <row r="1326" spans="1:6" x14ac:dyDescent="0.3">
      <c r="A1326" s="3" t="s">
        <v>21126</v>
      </c>
      <c r="B1326" s="11" t="s">
        <v>53</v>
      </c>
      <c r="C1326" s="11" t="s">
        <v>1797</v>
      </c>
      <c r="D1326" s="11" t="s">
        <v>19801</v>
      </c>
      <c r="E1326" s="11">
        <v>208</v>
      </c>
      <c r="F1326" s="19">
        <v>46037</v>
      </c>
    </row>
    <row r="1327" spans="1:6" x14ac:dyDescent="0.3">
      <c r="A1327" s="3" t="s">
        <v>21127</v>
      </c>
      <c r="B1327" s="11" t="s">
        <v>66</v>
      </c>
      <c r="C1327" s="11" t="s">
        <v>1803</v>
      </c>
      <c r="D1327" s="11" t="s">
        <v>19801</v>
      </c>
      <c r="E1327" s="11">
        <v>235</v>
      </c>
      <c r="F1327" s="19">
        <v>45772</v>
      </c>
    </row>
    <row r="1328" spans="1:6" x14ac:dyDescent="0.3">
      <c r="A1328" s="3" t="s">
        <v>21128</v>
      </c>
      <c r="B1328" s="11" t="s">
        <v>69</v>
      </c>
      <c r="C1328" s="11" t="s">
        <v>1789</v>
      </c>
      <c r="D1328" s="11" t="s">
        <v>19801</v>
      </c>
      <c r="E1328" s="11">
        <v>107</v>
      </c>
      <c r="F1328" s="19">
        <v>46002</v>
      </c>
    </row>
    <row r="1329" spans="1:6" x14ac:dyDescent="0.3">
      <c r="A1329" s="3" t="s">
        <v>21129</v>
      </c>
      <c r="B1329" s="11" t="s">
        <v>177</v>
      </c>
      <c r="C1329" s="11" t="s">
        <v>1789</v>
      </c>
      <c r="D1329" s="11" t="s">
        <v>19801</v>
      </c>
      <c r="E1329" s="11">
        <v>124</v>
      </c>
      <c r="F1329" s="19">
        <v>46198</v>
      </c>
    </row>
    <row r="1330" spans="1:6" x14ac:dyDescent="0.3">
      <c r="A1330" s="3" t="s">
        <v>21130</v>
      </c>
      <c r="B1330" s="11" t="s">
        <v>288</v>
      </c>
      <c r="C1330" s="11" t="s">
        <v>1791</v>
      </c>
      <c r="D1330" s="11" t="s">
        <v>19801</v>
      </c>
      <c r="E1330" s="11">
        <v>233</v>
      </c>
      <c r="F1330" s="19">
        <v>45709</v>
      </c>
    </row>
    <row r="1331" spans="1:6" x14ac:dyDescent="0.3">
      <c r="A1331" s="3" t="s">
        <v>21131</v>
      </c>
      <c r="B1331" s="11" t="s">
        <v>284</v>
      </c>
      <c r="C1331" s="11" t="s">
        <v>1803</v>
      </c>
      <c r="D1331" s="11" t="s">
        <v>19801</v>
      </c>
      <c r="E1331" s="11">
        <v>142</v>
      </c>
      <c r="F1331" s="19">
        <v>45759</v>
      </c>
    </row>
    <row r="1332" spans="1:6" x14ac:dyDescent="0.3">
      <c r="A1332" s="3" t="s">
        <v>21132</v>
      </c>
      <c r="B1332" s="11" t="s">
        <v>214</v>
      </c>
      <c r="C1332" s="11" t="s">
        <v>1799</v>
      </c>
      <c r="D1332" s="11" t="s">
        <v>19801</v>
      </c>
      <c r="E1332" s="11">
        <v>300</v>
      </c>
      <c r="F1332" s="19">
        <v>46191</v>
      </c>
    </row>
    <row r="1333" spans="1:6" x14ac:dyDescent="0.3">
      <c r="A1333" s="3" t="s">
        <v>21133</v>
      </c>
      <c r="B1333" s="11" t="s">
        <v>391</v>
      </c>
      <c r="C1333" s="11" t="s">
        <v>1797</v>
      </c>
      <c r="D1333" s="11" t="s">
        <v>19803</v>
      </c>
      <c r="E1333" s="11">
        <v>189</v>
      </c>
      <c r="F1333" s="19">
        <v>45953</v>
      </c>
    </row>
    <row r="1334" spans="1:6" x14ac:dyDescent="0.3">
      <c r="A1334" s="3" t="s">
        <v>21134</v>
      </c>
      <c r="B1334" s="11" t="s">
        <v>112</v>
      </c>
      <c r="C1334" s="11" t="s">
        <v>1797</v>
      </c>
      <c r="D1334" s="11" t="s">
        <v>19803</v>
      </c>
      <c r="E1334" s="11">
        <v>173</v>
      </c>
      <c r="F1334" s="19">
        <v>45765</v>
      </c>
    </row>
    <row r="1335" spans="1:6" x14ac:dyDescent="0.3">
      <c r="A1335" s="3" t="s">
        <v>21135</v>
      </c>
      <c r="B1335" s="11" t="s">
        <v>57</v>
      </c>
      <c r="C1335" s="11" t="s">
        <v>1797</v>
      </c>
      <c r="D1335" s="11" t="s">
        <v>19801</v>
      </c>
      <c r="E1335" s="11">
        <v>292</v>
      </c>
      <c r="F1335" s="19">
        <v>46184</v>
      </c>
    </row>
    <row r="1336" spans="1:6" x14ac:dyDescent="0.3">
      <c r="A1336" s="3" t="s">
        <v>21136</v>
      </c>
      <c r="B1336" s="11" t="s">
        <v>126</v>
      </c>
      <c r="C1336" s="11" t="s">
        <v>1799</v>
      </c>
      <c r="D1336" s="11" t="s">
        <v>19801</v>
      </c>
      <c r="E1336" s="11">
        <v>247</v>
      </c>
      <c r="F1336" s="19">
        <v>45702</v>
      </c>
    </row>
    <row r="1337" spans="1:6" x14ac:dyDescent="0.3">
      <c r="A1337" s="3" t="s">
        <v>21137</v>
      </c>
      <c r="B1337" s="11" t="s">
        <v>290</v>
      </c>
      <c r="C1337" s="11" t="s">
        <v>1797</v>
      </c>
      <c r="D1337" s="11" t="s">
        <v>19803</v>
      </c>
      <c r="E1337" s="11">
        <v>231</v>
      </c>
      <c r="F1337" s="19">
        <v>45965</v>
      </c>
    </row>
    <row r="1338" spans="1:6" x14ac:dyDescent="0.3">
      <c r="A1338" s="3" t="s">
        <v>21138</v>
      </c>
      <c r="B1338" s="11" t="s">
        <v>112</v>
      </c>
      <c r="C1338" s="11" t="s">
        <v>1803</v>
      </c>
      <c r="D1338" s="11" t="s">
        <v>19803</v>
      </c>
      <c r="E1338" s="11">
        <v>216</v>
      </c>
      <c r="F1338" s="19">
        <v>45934</v>
      </c>
    </row>
    <row r="1339" spans="1:6" x14ac:dyDescent="0.3">
      <c r="A1339" s="3" t="s">
        <v>21139</v>
      </c>
      <c r="B1339" s="11" t="s">
        <v>318</v>
      </c>
      <c r="C1339" s="11" t="s">
        <v>1797</v>
      </c>
      <c r="D1339" s="11" t="s">
        <v>19801</v>
      </c>
      <c r="E1339" s="11">
        <v>210</v>
      </c>
      <c r="F1339" s="19">
        <v>45844</v>
      </c>
    </row>
    <row r="1340" spans="1:6" x14ac:dyDescent="0.3">
      <c r="A1340" s="3" t="s">
        <v>21140</v>
      </c>
      <c r="B1340" s="11" t="s">
        <v>322</v>
      </c>
      <c r="C1340" s="11" t="s">
        <v>1794</v>
      </c>
      <c r="D1340" s="11" t="s">
        <v>19801</v>
      </c>
      <c r="E1340" s="11">
        <v>142</v>
      </c>
      <c r="F1340" s="19">
        <v>46092</v>
      </c>
    </row>
    <row r="1341" spans="1:6" x14ac:dyDescent="0.3">
      <c r="A1341" s="3" t="s">
        <v>21141</v>
      </c>
      <c r="B1341" s="11" t="s">
        <v>376</v>
      </c>
      <c r="C1341" s="11" t="s">
        <v>1797</v>
      </c>
      <c r="D1341" s="11" t="s">
        <v>19803</v>
      </c>
      <c r="E1341" s="11">
        <v>95</v>
      </c>
      <c r="F1341" s="19">
        <v>45703</v>
      </c>
    </row>
    <row r="1342" spans="1:6" x14ac:dyDescent="0.3">
      <c r="A1342" s="3" t="s">
        <v>21142</v>
      </c>
      <c r="B1342" s="11" t="s">
        <v>369</v>
      </c>
      <c r="C1342" s="11" t="s">
        <v>1791</v>
      </c>
      <c r="D1342" s="11" t="s">
        <v>19803</v>
      </c>
      <c r="E1342" s="11">
        <v>252</v>
      </c>
      <c r="F1342" s="19">
        <v>45892</v>
      </c>
    </row>
    <row r="1343" spans="1:6" x14ac:dyDescent="0.3">
      <c r="A1343" s="3" t="s">
        <v>21143</v>
      </c>
      <c r="B1343" s="11" t="s">
        <v>146</v>
      </c>
      <c r="C1343" s="11" t="s">
        <v>1787</v>
      </c>
      <c r="D1343" s="11" t="s">
        <v>19801</v>
      </c>
      <c r="E1343" s="11">
        <v>205</v>
      </c>
      <c r="F1343" s="19">
        <v>45783</v>
      </c>
    </row>
    <row r="1344" spans="1:6" x14ac:dyDescent="0.3">
      <c r="A1344" s="3" t="s">
        <v>21144</v>
      </c>
      <c r="B1344" s="11" t="s">
        <v>320</v>
      </c>
      <c r="C1344" s="11" t="s">
        <v>1797</v>
      </c>
      <c r="D1344" s="11" t="s">
        <v>19803</v>
      </c>
      <c r="E1344" s="11">
        <v>244</v>
      </c>
      <c r="F1344" s="19">
        <v>46152</v>
      </c>
    </row>
    <row r="1345" spans="1:6" x14ac:dyDescent="0.3">
      <c r="A1345" s="3" t="s">
        <v>21145</v>
      </c>
      <c r="B1345" s="11" t="s">
        <v>95</v>
      </c>
      <c r="C1345" s="11" t="s">
        <v>1787</v>
      </c>
      <c r="D1345" s="11" t="s">
        <v>19803</v>
      </c>
      <c r="E1345" s="11">
        <v>6</v>
      </c>
      <c r="F1345" s="19">
        <v>46007</v>
      </c>
    </row>
    <row r="1346" spans="1:6" x14ac:dyDescent="0.3">
      <c r="A1346" s="3" t="s">
        <v>21146</v>
      </c>
      <c r="B1346" s="11" t="s">
        <v>53</v>
      </c>
      <c r="C1346" s="11" t="s">
        <v>1801</v>
      </c>
      <c r="D1346" s="11" t="s">
        <v>19803</v>
      </c>
      <c r="E1346" s="11">
        <v>136</v>
      </c>
      <c r="F1346" s="19">
        <v>45842</v>
      </c>
    </row>
    <row r="1347" spans="1:6" x14ac:dyDescent="0.3">
      <c r="A1347" s="3" t="s">
        <v>21147</v>
      </c>
      <c r="B1347" s="11" t="s">
        <v>22</v>
      </c>
      <c r="C1347" s="11" t="s">
        <v>1787</v>
      </c>
      <c r="D1347" s="11" t="s">
        <v>19801</v>
      </c>
      <c r="E1347" s="11">
        <v>130</v>
      </c>
      <c r="F1347" s="19">
        <v>46158</v>
      </c>
    </row>
    <row r="1348" spans="1:6" x14ac:dyDescent="0.3">
      <c r="A1348" s="3" t="s">
        <v>21148</v>
      </c>
      <c r="B1348" s="11" t="s">
        <v>251</v>
      </c>
      <c r="C1348" s="11" t="s">
        <v>1794</v>
      </c>
      <c r="D1348" s="11" t="s">
        <v>19801</v>
      </c>
      <c r="E1348" s="11">
        <v>165</v>
      </c>
      <c r="F1348" s="19">
        <v>46165</v>
      </c>
    </row>
    <row r="1349" spans="1:6" x14ac:dyDescent="0.3">
      <c r="A1349" s="3" t="s">
        <v>21149</v>
      </c>
      <c r="B1349" s="11" t="s">
        <v>298</v>
      </c>
      <c r="C1349" s="11" t="s">
        <v>1799</v>
      </c>
      <c r="D1349" s="11" t="s">
        <v>19803</v>
      </c>
      <c r="E1349" s="11">
        <v>168</v>
      </c>
      <c r="F1349" s="19">
        <v>45889</v>
      </c>
    </row>
    <row r="1350" spans="1:6" x14ac:dyDescent="0.3">
      <c r="A1350" s="3" t="s">
        <v>21150</v>
      </c>
      <c r="B1350" s="11" t="s">
        <v>256</v>
      </c>
      <c r="C1350" s="11" t="s">
        <v>1799</v>
      </c>
      <c r="D1350" s="11" t="s">
        <v>19803</v>
      </c>
      <c r="E1350" s="11">
        <v>128</v>
      </c>
      <c r="F1350" s="19">
        <v>45970</v>
      </c>
    </row>
    <row r="1351" spans="1:6" x14ac:dyDescent="0.3">
      <c r="A1351" s="3" t="s">
        <v>21151</v>
      </c>
      <c r="B1351" s="11" t="s">
        <v>241</v>
      </c>
      <c r="C1351" s="11" t="s">
        <v>1801</v>
      </c>
      <c r="D1351" s="11" t="s">
        <v>19801</v>
      </c>
      <c r="E1351" s="11">
        <v>122</v>
      </c>
      <c r="F1351" s="19">
        <v>46190</v>
      </c>
    </row>
    <row r="1352" spans="1:6" x14ac:dyDescent="0.3">
      <c r="A1352" s="3" t="s">
        <v>21152</v>
      </c>
      <c r="B1352" s="11" t="s">
        <v>316</v>
      </c>
      <c r="C1352" s="11" t="s">
        <v>1797</v>
      </c>
      <c r="D1352" s="11" t="s">
        <v>19801</v>
      </c>
      <c r="E1352" s="11">
        <v>169</v>
      </c>
      <c r="F1352" s="19">
        <v>46185</v>
      </c>
    </row>
    <row r="1353" spans="1:6" x14ac:dyDescent="0.3">
      <c r="A1353" s="3" t="s">
        <v>21153</v>
      </c>
      <c r="B1353" s="11" t="s">
        <v>130</v>
      </c>
      <c r="C1353" s="11" t="s">
        <v>1797</v>
      </c>
      <c r="D1353" s="11" t="s">
        <v>19801</v>
      </c>
      <c r="E1353" s="11">
        <v>276</v>
      </c>
      <c r="F1353" s="19">
        <v>45658</v>
      </c>
    </row>
    <row r="1354" spans="1:6" x14ac:dyDescent="0.3">
      <c r="A1354" s="3" t="s">
        <v>21154</v>
      </c>
      <c r="B1354" s="11" t="s">
        <v>174</v>
      </c>
      <c r="C1354" s="11" t="s">
        <v>1801</v>
      </c>
      <c r="D1354" s="11" t="s">
        <v>19801</v>
      </c>
      <c r="E1354" s="11">
        <v>284</v>
      </c>
      <c r="F1354" s="19">
        <v>46040</v>
      </c>
    </row>
    <row r="1355" spans="1:6" x14ac:dyDescent="0.3">
      <c r="A1355" s="3" t="s">
        <v>21155</v>
      </c>
      <c r="B1355" s="11" t="s">
        <v>301</v>
      </c>
      <c r="C1355" s="11" t="s">
        <v>1787</v>
      </c>
      <c r="D1355" s="11" t="s">
        <v>19803</v>
      </c>
      <c r="E1355" s="11">
        <v>150</v>
      </c>
      <c r="F1355" s="19">
        <v>45820</v>
      </c>
    </row>
    <row r="1356" spans="1:6" x14ac:dyDescent="0.3">
      <c r="A1356" s="3" t="s">
        <v>21156</v>
      </c>
      <c r="B1356" s="11" t="s">
        <v>221</v>
      </c>
      <c r="C1356" s="11" t="s">
        <v>1797</v>
      </c>
      <c r="D1356" s="11" t="s">
        <v>19801</v>
      </c>
      <c r="E1356" s="11">
        <v>287</v>
      </c>
      <c r="F1356" s="19">
        <v>45911</v>
      </c>
    </row>
    <row r="1357" spans="1:6" x14ac:dyDescent="0.3">
      <c r="A1357" s="3" t="s">
        <v>21157</v>
      </c>
      <c r="B1357" s="11" t="s">
        <v>112</v>
      </c>
      <c r="C1357" s="11" t="s">
        <v>1797</v>
      </c>
      <c r="D1357" s="11" t="s">
        <v>19803</v>
      </c>
      <c r="E1357" s="11">
        <v>40</v>
      </c>
      <c r="F1357" s="19">
        <v>45780</v>
      </c>
    </row>
    <row r="1358" spans="1:6" x14ac:dyDescent="0.3">
      <c r="A1358" s="3" t="s">
        <v>21158</v>
      </c>
      <c r="B1358" s="11" t="s">
        <v>356</v>
      </c>
      <c r="C1358" s="11" t="s">
        <v>1789</v>
      </c>
      <c r="D1358" s="11" t="s">
        <v>19801</v>
      </c>
      <c r="E1358" s="11">
        <v>219</v>
      </c>
      <c r="F1358" s="19">
        <v>45847</v>
      </c>
    </row>
    <row r="1359" spans="1:6" x14ac:dyDescent="0.3">
      <c r="A1359" s="3" t="s">
        <v>21159</v>
      </c>
      <c r="B1359" s="11" t="s">
        <v>310</v>
      </c>
      <c r="C1359" s="11" t="s">
        <v>1803</v>
      </c>
      <c r="D1359" s="11" t="s">
        <v>19803</v>
      </c>
      <c r="E1359" s="11">
        <v>299</v>
      </c>
      <c r="F1359" s="19">
        <v>45982</v>
      </c>
    </row>
    <row r="1360" spans="1:6" x14ac:dyDescent="0.3">
      <c r="A1360" s="3" t="s">
        <v>21160</v>
      </c>
      <c r="B1360" s="11" t="s">
        <v>181</v>
      </c>
      <c r="C1360" s="11" t="s">
        <v>1794</v>
      </c>
      <c r="D1360" s="11" t="s">
        <v>19803</v>
      </c>
      <c r="E1360" s="11">
        <v>174</v>
      </c>
      <c r="F1360" s="19">
        <v>45681</v>
      </c>
    </row>
    <row r="1361" spans="1:6" x14ac:dyDescent="0.3">
      <c r="A1361" s="3" t="s">
        <v>21161</v>
      </c>
      <c r="B1361" s="11" t="s">
        <v>272</v>
      </c>
      <c r="C1361" s="11" t="s">
        <v>1787</v>
      </c>
      <c r="D1361" s="11" t="s">
        <v>19801</v>
      </c>
      <c r="E1361" s="11">
        <v>283</v>
      </c>
      <c r="F1361" s="19">
        <v>46161</v>
      </c>
    </row>
    <row r="1362" spans="1:6" x14ac:dyDescent="0.3">
      <c r="A1362" s="3" t="s">
        <v>21162</v>
      </c>
      <c r="B1362" s="11" t="s">
        <v>329</v>
      </c>
      <c r="C1362" s="11" t="s">
        <v>1787</v>
      </c>
      <c r="D1362" s="11" t="s">
        <v>19801</v>
      </c>
      <c r="E1362" s="11">
        <v>207</v>
      </c>
      <c r="F1362" s="19">
        <v>46093</v>
      </c>
    </row>
    <row r="1363" spans="1:6" x14ac:dyDescent="0.3">
      <c r="A1363" s="3" t="s">
        <v>21163</v>
      </c>
      <c r="B1363" s="11" t="s">
        <v>294</v>
      </c>
      <c r="C1363" s="11" t="s">
        <v>1797</v>
      </c>
      <c r="D1363" s="11" t="s">
        <v>19803</v>
      </c>
      <c r="E1363" s="11">
        <v>203</v>
      </c>
      <c r="F1363" s="19">
        <v>46132</v>
      </c>
    </row>
    <row r="1364" spans="1:6" x14ac:dyDescent="0.3">
      <c r="A1364" s="3" t="s">
        <v>21164</v>
      </c>
      <c r="B1364" s="11" t="s">
        <v>73</v>
      </c>
      <c r="C1364" s="11" t="s">
        <v>1791</v>
      </c>
      <c r="D1364" s="11" t="s">
        <v>19803</v>
      </c>
      <c r="E1364" s="11">
        <v>152</v>
      </c>
      <c r="F1364" s="19">
        <v>45947</v>
      </c>
    </row>
    <row r="1365" spans="1:6" x14ac:dyDescent="0.3">
      <c r="A1365" s="3" t="s">
        <v>21165</v>
      </c>
      <c r="B1365" s="11" t="s">
        <v>382</v>
      </c>
      <c r="C1365" s="11" t="s">
        <v>1799</v>
      </c>
      <c r="D1365" s="11" t="s">
        <v>19801</v>
      </c>
      <c r="E1365" s="11">
        <v>243</v>
      </c>
      <c r="F1365" s="19">
        <v>45879</v>
      </c>
    </row>
    <row r="1366" spans="1:6" x14ac:dyDescent="0.3">
      <c r="A1366" s="3" t="s">
        <v>21166</v>
      </c>
      <c r="B1366" s="11" t="s">
        <v>376</v>
      </c>
      <c r="C1366" s="11" t="s">
        <v>1803</v>
      </c>
      <c r="D1366" s="11" t="s">
        <v>19803</v>
      </c>
      <c r="E1366" s="11">
        <v>34</v>
      </c>
      <c r="F1366" s="19">
        <v>46173</v>
      </c>
    </row>
    <row r="1367" spans="1:6" x14ac:dyDescent="0.3">
      <c r="A1367" s="3" t="s">
        <v>21167</v>
      </c>
      <c r="B1367" s="11" t="s">
        <v>340</v>
      </c>
      <c r="C1367" s="11" t="s">
        <v>1794</v>
      </c>
      <c r="D1367" s="11" t="s">
        <v>19803</v>
      </c>
      <c r="E1367" s="11">
        <v>200</v>
      </c>
      <c r="F1367" s="19">
        <v>46053</v>
      </c>
    </row>
    <row r="1368" spans="1:6" x14ac:dyDescent="0.3">
      <c r="A1368" s="3" t="s">
        <v>21168</v>
      </c>
      <c r="B1368" s="11" t="s">
        <v>340</v>
      </c>
      <c r="C1368" s="11" t="s">
        <v>1797</v>
      </c>
      <c r="D1368" s="11" t="s">
        <v>19801</v>
      </c>
      <c r="E1368" s="11">
        <v>222</v>
      </c>
      <c r="F1368" s="19">
        <v>45861</v>
      </c>
    </row>
    <row r="1369" spans="1:6" x14ac:dyDescent="0.3">
      <c r="A1369" s="3" t="s">
        <v>21169</v>
      </c>
      <c r="B1369" s="11" t="s">
        <v>253</v>
      </c>
      <c r="C1369" s="11" t="s">
        <v>1803</v>
      </c>
      <c r="D1369" s="11" t="s">
        <v>19803</v>
      </c>
      <c r="E1369" s="11">
        <v>261</v>
      </c>
      <c r="F1369" s="19">
        <v>46098</v>
      </c>
    </row>
    <row r="1370" spans="1:6" x14ac:dyDescent="0.3">
      <c r="A1370" s="3" t="s">
        <v>21170</v>
      </c>
      <c r="B1370" s="11" t="s">
        <v>278</v>
      </c>
      <c r="C1370" s="11" t="s">
        <v>1794</v>
      </c>
      <c r="D1370" s="11" t="s">
        <v>19801</v>
      </c>
      <c r="E1370" s="11">
        <v>7</v>
      </c>
      <c r="F1370" s="19">
        <v>45708</v>
      </c>
    </row>
    <row r="1371" spans="1:6" x14ac:dyDescent="0.3">
      <c r="A1371" s="3" t="s">
        <v>21171</v>
      </c>
      <c r="B1371" s="11" t="s">
        <v>53</v>
      </c>
      <c r="C1371" s="11" t="s">
        <v>1801</v>
      </c>
      <c r="D1371" s="11" t="s">
        <v>19803</v>
      </c>
      <c r="E1371" s="11">
        <v>253</v>
      </c>
      <c r="F1371" s="19">
        <v>46025</v>
      </c>
    </row>
    <row r="1372" spans="1:6" x14ac:dyDescent="0.3">
      <c r="A1372" s="3" t="s">
        <v>21172</v>
      </c>
      <c r="B1372" s="11" t="s">
        <v>371</v>
      </c>
      <c r="C1372" s="11" t="s">
        <v>1799</v>
      </c>
      <c r="D1372" s="11" t="s">
        <v>19801</v>
      </c>
      <c r="E1372" s="11">
        <v>192</v>
      </c>
      <c r="F1372" s="19">
        <v>46107</v>
      </c>
    </row>
    <row r="1373" spans="1:6" x14ac:dyDescent="0.3">
      <c r="A1373" s="3" t="s">
        <v>21173</v>
      </c>
      <c r="B1373" s="11" t="s">
        <v>308</v>
      </c>
      <c r="C1373" s="11" t="s">
        <v>1787</v>
      </c>
      <c r="D1373" s="11" t="s">
        <v>19801</v>
      </c>
      <c r="E1373" s="11">
        <v>40</v>
      </c>
      <c r="F1373" s="19">
        <v>45865</v>
      </c>
    </row>
    <row r="1374" spans="1:6" x14ac:dyDescent="0.3">
      <c r="A1374" s="3" t="s">
        <v>21174</v>
      </c>
      <c r="B1374" s="11" t="s">
        <v>340</v>
      </c>
      <c r="C1374" s="11" t="s">
        <v>1789</v>
      </c>
      <c r="D1374" s="11" t="s">
        <v>19803</v>
      </c>
      <c r="E1374" s="11">
        <v>269</v>
      </c>
      <c r="F1374" s="19">
        <v>45998</v>
      </c>
    </row>
    <row r="1375" spans="1:6" x14ac:dyDescent="0.3">
      <c r="A1375" s="3" t="s">
        <v>21175</v>
      </c>
      <c r="B1375" s="11" t="s">
        <v>382</v>
      </c>
      <c r="C1375" s="11" t="s">
        <v>1791</v>
      </c>
      <c r="D1375" s="11" t="s">
        <v>19803</v>
      </c>
      <c r="E1375" s="11">
        <v>29</v>
      </c>
      <c r="F1375" s="19">
        <v>46077</v>
      </c>
    </row>
    <row r="1376" spans="1:6" x14ac:dyDescent="0.3">
      <c r="A1376" s="3" t="s">
        <v>21176</v>
      </c>
      <c r="B1376" s="11" t="s">
        <v>274</v>
      </c>
      <c r="C1376" s="11" t="s">
        <v>1797</v>
      </c>
      <c r="D1376" s="11" t="s">
        <v>19801</v>
      </c>
      <c r="E1376" s="11">
        <v>6</v>
      </c>
      <c r="F1376" s="19">
        <v>45996</v>
      </c>
    </row>
    <row r="1377" spans="1:6" x14ac:dyDescent="0.3">
      <c r="A1377" s="3" t="s">
        <v>21177</v>
      </c>
      <c r="B1377" s="11" t="s">
        <v>218</v>
      </c>
      <c r="C1377" s="11" t="s">
        <v>1801</v>
      </c>
      <c r="D1377" s="11" t="s">
        <v>19803</v>
      </c>
      <c r="E1377" s="11">
        <v>199</v>
      </c>
      <c r="F1377" s="19">
        <v>45674</v>
      </c>
    </row>
    <row r="1378" spans="1:6" x14ac:dyDescent="0.3">
      <c r="A1378" s="3" t="s">
        <v>21178</v>
      </c>
      <c r="B1378" s="11" t="s">
        <v>373</v>
      </c>
      <c r="C1378" s="11" t="s">
        <v>1787</v>
      </c>
      <c r="D1378" s="11" t="s">
        <v>19801</v>
      </c>
      <c r="E1378" s="11">
        <v>37</v>
      </c>
      <c r="F1378" s="19">
        <v>45783</v>
      </c>
    </row>
    <row r="1379" spans="1:6" x14ac:dyDescent="0.3">
      <c r="A1379" s="3" t="s">
        <v>21179</v>
      </c>
      <c r="B1379" s="11" t="s">
        <v>116</v>
      </c>
      <c r="C1379" s="11" t="s">
        <v>1803</v>
      </c>
      <c r="D1379" s="11" t="s">
        <v>19803</v>
      </c>
      <c r="E1379" s="11">
        <v>187</v>
      </c>
      <c r="F1379" s="19">
        <v>45860</v>
      </c>
    </row>
    <row r="1380" spans="1:6" x14ac:dyDescent="0.3">
      <c r="A1380" s="3" t="s">
        <v>21180</v>
      </c>
      <c r="B1380" s="11" t="s">
        <v>8</v>
      </c>
      <c r="C1380" s="11" t="s">
        <v>1799</v>
      </c>
      <c r="D1380" s="11" t="s">
        <v>19803</v>
      </c>
      <c r="E1380" s="11">
        <v>69</v>
      </c>
      <c r="F1380" s="19">
        <v>45911</v>
      </c>
    </row>
    <row r="1381" spans="1:6" x14ac:dyDescent="0.3">
      <c r="A1381" s="3" t="s">
        <v>21181</v>
      </c>
      <c r="B1381" s="11" t="s">
        <v>276</v>
      </c>
      <c r="C1381" s="11" t="s">
        <v>1797</v>
      </c>
      <c r="D1381" s="11" t="s">
        <v>19803</v>
      </c>
      <c r="E1381" s="11">
        <v>68</v>
      </c>
      <c r="F1381" s="19">
        <v>45734</v>
      </c>
    </row>
    <row r="1382" spans="1:6" x14ac:dyDescent="0.3">
      <c r="A1382" s="3" t="s">
        <v>21182</v>
      </c>
      <c r="B1382" s="11" t="s">
        <v>258</v>
      </c>
      <c r="C1382" s="11" t="s">
        <v>1801</v>
      </c>
      <c r="D1382" s="11" t="s">
        <v>19801</v>
      </c>
      <c r="E1382" s="11">
        <v>273</v>
      </c>
      <c r="F1382" s="19">
        <v>45721</v>
      </c>
    </row>
    <row r="1383" spans="1:6" x14ac:dyDescent="0.3">
      <c r="A1383" s="3" t="s">
        <v>21183</v>
      </c>
      <c r="B1383" s="11" t="s">
        <v>157</v>
      </c>
      <c r="C1383" s="11" t="s">
        <v>1787</v>
      </c>
      <c r="D1383" s="11" t="s">
        <v>19803</v>
      </c>
      <c r="E1383" s="11">
        <v>86</v>
      </c>
      <c r="F1383" s="19">
        <v>45863</v>
      </c>
    </row>
    <row r="1384" spans="1:6" x14ac:dyDescent="0.3">
      <c r="A1384" s="3" t="s">
        <v>21184</v>
      </c>
      <c r="B1384" s="11" t="s">
        <v>137</v>
      </c>
      <c r="C1384" s="11" t="s">
        <v>1803</v>
      </c>
      <c r="D1384" s="11" t="s">
        <v>19803</v>
      </c>
      <c r="E1384" s="11">
        <v>291</v>
      </c>
      <c r="F1384" s="19">
        <v>45987</v>
      </c>
    </row>
    <row r="1385" spans="1:6" x14ac:dyDescent="0.3">
      <c r="A1385" s="3" t="s">
        <v>21185</v>
      </c>
      <c r="B1385" s="11" t="s">
        <v>32</v>
      </c>
      <c r="C1385" s="11" t="s">
        <v>1787</v>
      </c>
      <c r="D1385" s="11" t="s">
        <v>19803</v>
      </c>
      <c r="E1385" s="11">
        <v>75</v>
      </c>
      <c r="F1385" s="19">
        <v>46059</v>
      </c>
    </row>
    <row r="1386" spans="1:6" x14ac:dyDescent="0.3">
      <c r="A1386" s="3" t="s">
        <v>21186</v>
      </c>
      <c r="B1386" s="11" t="s">
        <v>193</v>
      </c>
      <c r="C1386" s="11" t="s">
        <v>1801</v>
      </c>
      <c r="D1386" s="11" t="s">
        <v>19801</v>
      </c>
      <c r="E1386" s="11">
        <v>247</v>
      </c>
      <c r="F1386" s="19">
        <v>45918</v>
      </c>
    </row>
    <row r="1387" spans="1:6" x14ac:dyDescent="0.3">
      <c r="A1387" s="3" t="s">
        <v>21187</v>
      </c>
      <c r="B1387" s="11" t="s">
        <v>385</v>
      </c>
      <c r="C1387" s="11" t="s">
        <v>1789</v>
      </c>
      <c r="D1387" s="11" t="s">
        <v>19801</v>
      </c>
      <c r="E1387" s="11">
        <v>259</v>
      </c>
      <c r="F1387" s="19">
        <v>46087</v>
      </c>
    </row>
    <row r="1388" spans="1:6" x14ac:dyDescent="0.3">
      <c r="A1388" s="3" t="s">
        <v>21188</v>
      </c>
      <c r="B1388" s="11" t="s">
        <v>162</v>
      </c>
      <c r="C1388" s="11" t="s">
        <v>1801</v>
      </c>
      <c r="D1388" s="11" t="s">
        <v>19801</v>
      </c>
      <c r="E1388" s="11">
        <v>185</v>
      </c>
      <c r="F1388" s="19">
        <v>45742</v>
      </c>
    </row>
    <row r="1389" spans="1:6" x14ac:dyDescent="0.3">
      <c r="A1389" s="3" t="s">
        <v>21189</v>
      </c>
      <c r="B1389" s="11" t="s">
        <v>73</v>
      </c>
      <c r="C1389" s="11" t="s">
        <v>1799</v>
      </c>
      <c r="D1389" s="11" t="s">
        <v>19803</v>
      </c>
      <c r="E1389" s="11">
        <v>122</v>
      </c>
      <c r="F1389" s="19">
        <v>46196</v>
      </c>
    </row>
    <row r="1390" spans="1:6" x14ac:dyDescent="0.3">
      <c r="A1390" s="3" t="s">
        <v>21190</v>
      </c>
      <c r="B1390" s="11" t="s">
        <v>284</v>
      </c>
      <c r="C1390" s="11" t="s">
        <v>1789</v>
      </c>
      <c r="D1390" s="11" t="s">
        <v>19803</v>
      </c>
      <c r="E1390" s="11">
        <v>224</v>
      </c>
      <c r="F1390" s="19">
        <v>45768</v>
      </c>
    </row>
    <row r="1391" spans="1:6" x14ac:dyDescent="0.3">
      <c r="A1391" s="3" t="s">
        <v>21191</v>
      </c>
      <c r="B1391" s="11" t="s">
        <v>237</v>
      </c>
      <c r="C1391" s="11" t="s">
        <v>1801</v>
      </c>
      <c r="D1391" s="11" t="s">
        <v>19803</v>
      </c>
      <c r="E1391" s="11">
        <v>75</v>
      </c>
      <c r="F1391" s="19">
        <v>45682</v>
      </c>
    </row>
    <row r="1392" spans="1:6" x14ac:dyDescent="0.3">
      <c r="A1392" s="3" t="s">
        <v>21192</v>
      </c>
      <c r="B1392" s="11" t="s">
        <v>276</v>
      </c>
      <c r="C1392" s="11" t="s">
        <v>1787</v>
      </c>
      <c r="D1392" s="11" t="s">
        <v>19803</v>
      </c>
      <c r="E1392" s="11">
        <v>209</v>
      </c>
      <c r="F1392" s="19">
        <v>46084</v>
      </c>
    </row>
    <row r="1393" spans="1:6" x14ac:dyDescent="0.3">
      <c r="A1393" s="3" t="s">
        <v>21193</v>
      </c>
      <c r="B1393" s="11" t="s">
        <v>235</v>
      </c>
      <c r="C1393" s="11" t="s">
        <v>1791</v>
      </c>
      <c r="D1393" s="11" t="s">
        <v>19803</v>
      </c>
      <c r="E1393" s="11">
        <v>107</v>
      </c>
      <c r="F1393" s="19">
        <v>45862</v>
      </c>
    </row>
    <row r="1394" spans="1:6" x14ac:dyDescent="0.3">
      <c r="A1394" s="3" t="s">
        <v>21194</v>
      </c>
      <c r="B1394" s="11" t="s">
        <v>380</v>
      </c>
      <c r="C1394" s="11" t="s">
        <v>1799</v>
      </c>
      <c r="D1394" s="11" t="s">
        <v>19803</v>
      </c>
      <c r="E1394" s="11">
        <v>120</v>
      </c>
      <c r="F1394" s="19">
        <v>46059</v>
      </c>
    </row>
    <row r="1395" spans="1:6" x14ac:dyDescent="0.3">
      <c r="A1395" s="3" t="s">
        <v>21195</v>
      </c>
      <c r="B1395" s="11" t="s">
        <v>223</v>
      </c>
      <c r="C1395" s="11" t="s">
        <v>1799</v>
      </c>
      <c r="D1395" s="11" t="s">
        <v>19801</v>
      </c>
      <c r="E1395" s="11">
        <v>285</v>
      </c>
      <c r="F1395" s="19">
        <v>45916</v>
      </c>
    </row>
    <row r="1396" spans="1:6" x14ac:dyDescent="0.3">
      <c r="A1396" s="3" t="s">
        <v>21196</v>
      </c>
      <c r="B1396" s="11" t="s">
        <v>320</v>
      </c>
      <c r="C1396" s="11" t="s">
        <v>1803</v>
      </c>
      <c r="D1396" s="11" t="s">
        <v>19803</v>
      </c>
      <c r="E1396" s="11">
        <v>294</v>
      </c>
      <c r="F1396" s="19">
        <v>45976</v>
      </c>
    </row>
    <row r="1397" spans="1:6" x14ac:dyDescent="0.3">
      <c r="A1397" s="3" t="s">
        <v>21197</v>
      </c>
      <c r="B1397" s="11" t="s">
        <v>133</v>
      </c>
      <c r="C1397" s="11" t="s">
        <v>1803</v>
      </c>
      <c r="D1397" s="11" t="s">
        <v>19803</v>
      </c>
      <c r="E1397" s="11">
        <v>85</v>
      </c>
      <c r="F1397" s="19">
        <v>45688</v>
      </c>
    </row>
    <row r="1398" spans="1:6" x14ac:dyDescent="0.3">
      <c r="A1398" s="3" t="s">
        <v>21198</v>
      </c>
      <c r="B1398" s="11" t="s">
        <v>211</v>
      </c>
      <c r="C1398" s="11" t="s">
        <v>1787</v>
      </c>
      <c r="D1398" s="11" t="s">
        <v>19801</v>
      </c>
      <c r="E1398" s="11">
        <v>250</v>
      </c>
      <c r="F1398" s="19">
        <v>45895</v>
      </c>
    </row>
    <row r="1399" spans="1:6" x14ac:dyDescent="0.3">
      <c r="A1399" s="3" t="s">
        <v>21199</v>
      </c>
      <c r="B1399" s="11" t="s">
        <v>221</v>
      </c>
      <c r="C1399" s="11" t="s">
        <v>1787</v>
      </c>
      <c r="D1399" s="11" t="s">
        <v>19803</v>
      </c>
      <c r="E1399" s="11">
        <v>251</v>
      </c>
      <c r="F1399" s="19">
        <v>45855</v>
      </c>
    </row>
    <row r="1400" spans="1:6" x14ac:dyDescent="0.3">
      <c r="A1400" s="3" t="s">
        <v>21200</v>
      </c>
      <c r="B1400" s="11" t="s">
        <v>179</v>
      </c>
      <c r="C1400" s="11" t="s">
        <v>1787</v>
      </c>
      <c r="D1400" s="11" t="s">
        <v>19801</v>
      </c>
      <c r="E1400" s="11">
        <v>199</v>
      </c>
      <c r="F1400" s="19">
        <v>45731</v>
      </c>
    </row>
    <row r="1401" spans="1:6" x14ac:dyDescent="0.3">
      <c r="A1401" s="3" t="s">
        <v>21201</v>
      </c>
      <c r="B1401" s="11" t="s">
        <v>18</v>
      </c>
      <c r="C1401" s="11" t="s">
        <v>1803</v>
      </c>
      <c r="D1401" s="11" t="s">
        <v>19801</v>
      </c>
      <c r="E1401" s="11">
        <v>148</v>
      </c>
      <c r="F1401" s="19">
        <v>46032</v>
      </c>
    </row>
    <row r="1402" spans="1:6" x14ac:dyDescent="0.3">
      <c r="A1402" s="3" t="s">
        <v>21202</v>
      </c>
      <c r="B1402" s="11" t="s">
        <v>251</v>
      </c>
      <c r="C1402" s="11" t="s">
        <v>1803</v>
      </c>
      <c r="D1402" s="11" t="s">
        <v>19803</v>
      </c>
      <c r="E1402" s="11">
        <v>192</v>
      </c>
      <c r="F1402" s="19">
        <v>46054</v>
      </c>
    </row>
    <row r="1403" spans="1:6" x14ac:dyDescent="0.3">
      <c r="A1403" s="3" t="s">
        <v>21203</v>
      </c>
      <c r="B1403" s="11" t="s">
        <v>171</v>
      </c>
      <c r="C1403" s="11" t="s">
        <v>1791</v>
      </c>
      <c r="D1403" s="11" t="s">
        <v>19801</v>
      </c>
      <c r="E1403" s="11">
        <v>6</v>
      </c>
      <c r="F1403" s="19">
        <v>45816</v>
      </c>
    </row>
    <row r="1404" spans="1:6" x14ac:dyDescent="0.3">
      <c r="A1404" s="3" t="s">
        <v>21204</v>
      </c>
      <c r="B1404" s="11" t="s">
        <v>382</v>
      </c>
      <c r="C1404" s="11" t="s">
        <v>1789</v>
      </c>
      <c r="D1404" s="11" t="s">
        <v>19801</v>
      </c>
      <c r="E1404" s="11">
        <v>185</v>
      </c>
      <c r="F1404" s="19">
        <v>45787</v>
      </c>
    </row>
    <row r="1405" spans="1:6" x14ac:dyDescent="0.3">
      <c r="A1405" s="3" t="s">
        <v>21205</v>
      </c>
      <c r="B1405" s="11" t="s">
        <v>288</v>
      </c>
      <c r="C1405" s="11" t="s">
        <v>1797</v>
      </c>
      <c r="D1405" s="11" t="s">
        <v>19801</v>
      </c>
      <c r="E1405" s="11">
        <v>208</v>
      </c>
      <c r="F1405" s="19">
        <v>46096</v>
      </c>
    </row>
    <row r="1406" spans="1:6" x14ac:dyDescent="0.3">
      <c r="A1406" s="3" t="s">
        <v>21206</v>
      </c>
      <c r="B1406" s="11" t="s">
        <v>146</v>
      </c>
      <c r="C1406" s="11" t="s">
        <v>1789</v>
      </c>
      <c r="D1406" s="11" t="s">
        <v>19801</v>
      </c>
      <c r="E1406" s="11">
        <v>137</v>
      </c>
      <c r="F1406" s="19">
        <v>46099</v>
      </c>
    </row>
    <row r="1407" spans="1:6" x14ac:dyDescent="0.3">
      <c r="A1407" s="3" t="s">
        <v>21207</v>
      </c>
      <c r="B1407" s="11" t="s">
        <v>272</v>
      </c>
      <c r="C1407" s="11" t="s">
        <v>1803</v>
      </c>
      <c r="D1407" s="11" t="s">
        <v>19801</v>
      </c>
      <c r="E1407" s="11">
        <v>105</v>
      </c>
      <c r="F1407" s="19">
        <v>45800</v>
      </c>
    </row>
    <row r="1408" spans="1:6" x14ac:dyDescent="0.3">
      <c r="A1408" s="3" t="s">
        <v>21208</v>
      </c>
      <c r="B1408" s="11" t="s">
        <v>301</v>
      </c>
      <c r="C1408" s="11" t="s">
        <v>1801</v>
      </c>
      <c r="D1408" s="11" t="s">
        <v>19803</v>
      </c>
      <c r="E1408" s="11">
        <v>206</v>
      </c>
      <c r="F1408" s="19">
        <v>45902</v>
      </c>
    </row>
    <row r="1409" spans="1:6" x14ac:dyDescent="0.3">
      <c r="A1409" s="3" t="s">
        <v>21209</v>
      </c>
      <c r="B1409" s="11" t="s">
        <v>393</v>
      </c>
      <c r="C1409" s="11" t="s">
        <v>1797</v>
      </c>
      <c r="D1409" s="11" t="s">
        <v>19803</v>
      </c>
      <c r="E1409" s="11">
        <v>144</v>
      </c>
      <c r="F1409" s="19">
        <v>46090</v>
      </c>
    </row>
    <row r="1410" spans="1:6" x14ac:dyDescent="0.3">
      <c r="A1410" s="3" t="s">
        <v>21210</v>
      </c>
      <c r="B1410" s="11" t="s">
        <v>278</v>
      </c>
      <c r="C1410" s="11" t="s">
        <v>1791</v>
      </c>
      <c r="D1410" s="11" t="s">
        <v>19801</v>
      </c>
      <c r="E1410" s="11">
        <v>70</v>
      </c>
      <c r="F1410" s="19">
        <v>45883</v>
      </c>
    </row>
    <row r="1411" spans="1:6" x14ac:dyDescent="0.3">
      <c r="A1411" s="3" t="s">
        <v>21211</v>
      </c>
      <c r="B1411" s="11" t="s">
        <v>143</v>
      </c>
      <c r="C1411" s="11" t="s">
        <v>1794</v>
      </c>
      <c r="D1411" s="11" t="s">
        <v>19801</v>
      </c>
      <c r="E1411" s="11">
        <v>247</v>
      </c>
      <c r="F1411" s="19">
        <v>46019</v>
      </c>
    </row>
    <row r="1412" spans="1:6" x14ac:dyDescent="0.3">
      <c r="A1412" s="3" t="s">
        <v>21212</v>
      </c>
      <c r="B1412" s="11" t="s">
        <v>354</v>
      </c>
      <c r="C1412" s="11" t="s">
        <v>1789</v>
      </c>
      <c r="D1412" s="11" t="s">
        <v>19801</v>
      </c>
      <c r="E1412" s="11">
        <v>50</v>
      </c>
      <c r="F1412" s="19">
        <v>45844</v>
      </c>
    </row>
    <row r="1413" spans="1:6" x14ac:dyDescent="0.3">
      <c r="A1413" s="3" t="s">
        <v>21213</v>
      </c>
      <c r="B1413" s="11" t="s">
        <v>399</v>
      </c>
      <c r="C1413" s="11" t="s">
        <v>1789</v>
      </c>
      <c r="D1413" s="11" t="s">
        <v>19803</v>
      </c>
      <c r="E1413" s="11">
        <v>50</v>
      </c>
      <c r="F1413" s="19">
        <v>46175</v>
      </c>
    </row>
    <row r="1414" spans="1:6" x14ac:dyDescent="0.3">
      <c r="A1414" s="3" t="s">
        <v>21214</v>
      </c>
      <c r="B1414" s="11" t="s">
        <v>280</v>
      </c>
      <c r="C1414" s="11" t="s">
        <v>1803</v>
      </c>
      <c r="D1414" s="11" t="s">
        <v>19801</v>
      </c>
      <c r="E1414" s="11">
        <v>289</v>
      </c>
      <c r="F1414" s="19">
        <v>45964</v>
      </c>
    </row>
    <row r="1415" spans="1:6" x14ac:dyDescent="0.3">
      <c r="A1415" s="3" t="s">
        <v>21215</v>
      </c>
      <c r="B1415" s="11" t="s">
        <v>391</v>
      </c>
      <c r="C1415" s="11" t="s">
        <v>1794</v>
      </c>
      <c r="D1415" s="11" t="s">
        <v>19801</v>
      </c>
      <c r="E1415" s="11">
        <v>26</v>
      </c>
      <c r="F1415" s="19">
        <v>46076</v>
      </c>
    </row>
    <row r="1416" spans="1:6" x14ac:dyDescent="0.3">
      <c r="A1416" s="3" t="s">
        <v>21216</v>
      </c>
      <c r="B1416" s="11" t="s">
        <v>130</v>
      </c>
      <c r="C1416" s="11" t="s">
        <v>1797</v>
      </c>
      <c r="D1416" s="11" t="s">
        <v>19801</v>
      </c>
      <c r="E1416" s="11">
        <v>101</v>
      </c>
      <c r="F1416" s="19">
        <v>45658</v>
      </c>
    </row>
    <row r="1417" spans="1:6" x14ac:dyDescent="0.3">
      <c r="A1417" s="3" t="s">
        <v>21217</v>
      </c>
      <c r="B1417" s="11" t="s">
        <v>112</v>
      </c>
      <c r="C1417" s="11" t="s">
        <v>1801</v>
      </c>
      <c r="D1417" s="11" t="s">
        <v>19803</v>
      </c>
      <c r="E1417" s="11">
        <v>169</v>
      </c>
      <c r="F1417" s="19">
        <v>45967</v>
      </c>
    </row>
    <row r="1418" spans="1:6" x14ac:dyDescent="0.3">
      <c r="A1418" s="3" t="s">
        <v>21218</v>
      </c>
      <c r="B1418" s="11" t="s">
        <v>265</v>
      </c>
      <c r="C1418" s="11" t="s">
        <v>1787</v>
      </c>
      <c r="D1418" s="11" t="s">
        <v>19803</v>
      </c>
      <c r="E1418" s="11">
        <v>80</v>
      </c>
      <c r="F1418" s="19">
        <v>45686</v>
      </c>
    </row>
    <row r="1419" spans="1:6" x14ac:dyDescent="0.3">
      <c r="A1419" s="3" t="s">
        <v>21219</v>
      </c>
      <c r="B1419" s="11" t="s">
        <v>380</v>
      </c>
      <c r="C1419" s="11" t="s">
        <v>1789</v>
      </c>
      <c r="D1419" s="11" t="s">
        <v>19803</v>
      </c>
      <c r="E1419" s="11">
        <v>232</v>
      </c>
      <c r="F1419" s="19">
        <v>46054</v>
      </c>
    </row>
    <row r="1420" spans="1:6" x14ac:dyDescent="0.3">
      <c r="A1420" s="3" t="s">
        <v>21220</v>
      </c>
      <c r="B1420" s="11" t="s">
        <v>211</v>
      </c>
      <c r="C1420" s="11" t="s">
        <v>1794</v>
      </c>
      <c r="D1420" s="11" t="s">
        <v>19803</v>
      </c>
      <c r="E1420" s="11">
        <v>246</v>
      </c>
      <c r="F1420" s="19">
        <v>45951</v>
      </c>
    </row>
    <row r="1421" spans="1:6" x14ac:dyDescent="0.3">
      <c r="A1421" s="3" t="s">
        <v>21221</v>
      </c>
      <c r="B1421" s="11" t="s">
        <v>42</v>
      </c>
      <c r="C1421" s="11" t="s">
        <v>1799</v>
      </c>
      <c r="D1421" s="11" t="s">
        <v>19801</v>
      </c>
      <c r="E1421" s="11">
        <v>93</v>
      </c>
      <c r="F1421" s="19">
        <v>46024</v>
      </c>
    </row>
    <row r="1422" spans="1:6" x14ac:dyDescent="0.3">
      <c r="A1422" s="3" t="s">
        <v>21222</v>
      </c>
      <c r="B1422" s="11" t="s">
        <v>354</v>
      </c>
      <c r="C1422" s="11" t="s">
        <v>1803</v>
      </c>
      <c r="D1422" s="11" t="s">
        <v>19803</v>
      </c>
      <c r="E1422" s="11">
        <v>140</v>
      </c>
      <c r="F1422" s="19">
        <v>46098</v>
      </c>
    </row>
    <row r="1423" spans="1:6" x14ac:dyDescent="0.3">
      <c r="A1423" s="3" t="s">
        <v>21223</v>
      </c>
      <c r="B1423" s="11" t="s">
        <v>104</v>
      </c>
      <c r="C1423" s="11" t="s">
        <v>1799</v>
      </c>
      <c r="D1423" s="11" t="s">
        <v>19801</v>
      </c>
      <c r="E1423" s="11">
        <v>87</v>
      </c>
      <c r="F1423" s="19">
        <v>46115</v>
      </c>
    </row>
    <row r="1424" spans="1:6" x14ac:dyDescent="0.3">
      <c r="A1424" s="3" t="s">
        <v>21224</v>
      </c>
      <c r="B1424" s="11" t="s">
        <v>50</v>
      </c>
      <c r="C1424" s="11" t="s">
        <v>1799</v>
      </c>
      <c r="D1424" s="11" t="s">
        <v>19803</v>
      </c>
      <c r="E1424" s="11">
        <v>286</v>
      </c>
      <c r="F1424" s="19">
        <v>45888</v>
      </c>
    </row>
    <row r="1425" spans="1:6" x14ac:dyDescent="0.3">
      <c r="A1425" s="3" t="s">
        <v>21225</v>
      </c>
      <c r="B1425" s="11" t="s">
        <v>149</v>
      </c>
      <c r="C1425" s="11" t="s">
        <v>1791</v>
      </c>
      <c r="D1425" s="11" t="s">
        <v>19803</v>
      </c>
      <c r="E1425" s="11">
        <v>248</v>
      </c>
      <c r="F1425" s="19">
        <v>45875</v>
      </c>
    </row>
    <row r="1426" spans="1:6" x14ac:dyDescent="0.3">
      <c r="A1426" s="3" t="s">
        <v>21226</v>
      </c>
      <c r="B1426" s="11" t="s">
        <v>130</v>
      </c>
      <c r="C1426" s="11" t="s">
        <v>1787</v>
      </c>
      <c r="D1426" s="11" t="s">
        <v>19803</v>
      </c>
      <c r="E1426" s="11">
        <v>63</v>
      </c>
      <c r="F1426" s="19">
        <v>46158</v>
      </c>
    </row>
    <row r="1427" spans="1:6" x14ac:dyDescent="0.3">
      <c r="A1427" s="3" t="s">
        <v>21227</v>
      </c>
      <c r="B1427" s="11" t="s">
        <v>27</v>
      </c>
      <c r="C1427" s="11" t="s">
        <v>1787</v>
      </c>
      <c r="D1427" s="11" t="s">
        <v>19803</v>
      </c>
      <c r="E1427" s="11">
        <v>138</v>
      </c>
      <c r="F1427" s="19">
        <v>45843</v>
      </c>
    </row>
    <row r="1428" spans="1:6" x14ac:dyDescent="0.3">
      <c r="A1428" s="3" t="s">
        <v>21228</v>
      </c>
      <c r="B1428" s="11" t="s">
        <v>314</v>
      </c>
      <c r="C1428" s="11" t="s">
        <v>1803</v>
      </c>
      <c r="D1428" s="11" t="s">
        <v>19801</v>
      </c>
      <c r="E1428" s="11">
        <v>128</v>
      </c>
      <c r="F1428" s="19">
        <v>45787</v>
      </c>
    </row>
    <row r="1429" spans="1:6" x14ac:dyDescent="0.3">
      <c r="A1429" s="3" t="s">
        <v>21229</v>
      </c>
      <c r="B1429" s="11" t="s">
        <v>338</v>
      </c>
      <c r="C1429" s="11" t="s">
        <v>1799</v>
      </c>
      <c r="D1429" s="11" t="s">
        <v>19801</v>
      </c>
      <c r="E1429" s="11">
        <v>65</v>
      </c>
      <c r="F1429" s="19">
        <v>45973</v>
      </c>
    </row>
    <row r="1430" spans="1:6" x14ac:dyDescent="0.3">
      <c r="A1430" s="3" t="s">
        <v>21230</v>
      </c>
      <c r="B1430" s="11" t="s">
        <v>37</v>
      </c>
      <c r="C1430" s="11" t="s">
        <v>1797</v>
      </c>
      <c r="D1430" s="11" t="s">
        <v>19803</v>
      </c>
      <c r="E1430" s="11">
        <v>152</v>
      </c>
      <c r="F1430" s="19">
        <v>45720</v>
      </c>
    </row>
    <row r="1431" spans="1:6" x14ac:dyDescent="0.3">
      <c r="A1431" s="3" t="s">
        <v>21231</v>
      </c>
      <c r="B1431" s="11" t="s">
        <v>133</v>
      </c>
      <c r="C1431" s="11" t="s">
        <v>1799</v>
      </c>
      <c r="D1431" s="11" t="s">
        <v>19801</v>
      </c>
      <c r="E1431" s="11">
        <v>186</v>
      </c>
      <c r="F1431" s="19">
        <v>45806</v>
      </c>
    </row>
    <row r="1432" spans="1:6" x14ac:dyDescent="0.3">
      <c r="A1432" s="3" t="s">
        <v>21232</v>
      </c>
      <c r="B1432" s="11" t="s">
        <v>165</v>
      </c>
      <c r="C1432" s="11" t="s">
        <v>1797</v>
      </c>
      <c r="D1432" s="11" t="s">
        <v>19803</v>
      </c>
      <c r="E1432" s="11">
        <v>62</v>
      </c>
      <c r="F1432" s="19">
        <v>46013</v>
      </c>
    </row>
    <row r="1433" spans="1:6" x14ac:dyDescent="0.3">
      <c r="A1433" s="3" t="s">
        <v>21233</v>
      </c>
      <c r="B1433" s="11" t="s">
        <v>174</v>
      </c>
      <c r="C1433" s="11" t="s">
        <v>1803</v>
      </c>
      <c r="D1433" s="11" t="s">
        <v>19801</v>
      </c>
      <c r="E1433" s="11">
        <v>210</v>
      </c>
      <c r="F1433" s="19">
        <v>46011</v>
      </c>
    </row>
    <row r="1434" spans="1:6" x14ac:dyDescent="0.3">
      <c r="A1434" s="3" t="s">
        <v>21234</v>
      </c>
      <c r="B1434" s="11" t="s">
        <v>378</v>
      </c>
      <c r="C1434" s="11" t="s">
        <v>1801</v>
      </c>
      <c r="D1434" s="11" t="s">
        <v>19803</v>
      </c>
      <c r="E1434" s="11">
        <v>149</v>
      </c>
      <c r="F1434" s="19">
        <v>45733</v>
      </c>
    </row>
    <row r="1435" spans="1:6" x14ac:dyDescent="0.3">
      <c r="A1435" s="3" t="s">
        <v>21235</v>
      </c>
      <c r="B1435" s="11" t="s">
        <v>162</v>
      </c>
      <c r="C1435" s="11" t="s">
        <v>1791</v>
      </c>
      <c r="D1435" s="11" t="s">
        <v>19801</v>
      </c>
      <c r="E1435" s="11">
        <v>124</v>
      </c>
      <c r="F1435" s="19">
        <v>46082</v>
      </c>
    </row>
    <row r="1436" spans="1:6" x14ac:dyDescent="0.3">
      <c r="A1436" s="3" t="s">
        <v>21236</v>
      </c>
      <c r="B1436" s="11" t="s">
        <v>401</v>
      </c>
      <c r="C1436" s="11" t="s">
        <v>1789</v>
      </c>
      <c r="D1436" s="11" t="s">
        <v>19801</v>
      </c>
      <c r="E1436" s="11">
        <v>40</v>
      </c>
      <c r="F1436" s="19">
        <v>45794</v>
      </c>
    </row>
    <row r="1437" spans="1:6" x14ac:dyDescent="0.3">
      <c r="A1437" s="3" t="s">
        <v>21237</v>
      </c>
      <c r="B1437" s="11" t="s">
        <v>378</v>
      </c>
      <c r="C1437" s="11" t="s">
        <v>1799</v>
      </c>
      <c r="D1437" s="11" t="s">
        <v>19803</v>
      </c>
      <c r="E1437" s="11">
        <v>266</v>
      </c>
      <c r="F1437" s="19">
        <v>46025</v>
      </c>
    </row>
    <row r="1438" spans="1:6" x14ac:dyDescent="0.3">
      <c r="A1438" s="3" t="s">
        <v>21238</v>
      </c>
      <c r="B1438" s="11" t="s">
        <v>216</v>
      </c>
      <c r="C1438" s="11" t="s">
        <v>1794</v>
      </c>
      <c r="D1438" s="11" t="s">
        <v>19803</v>
      </c>
      <c r="E1438" s="11">
        <v>110</v>
      </c>
      <c r="F1438" s="19">
        <v>46032</v>
      </c>
    </row>
    <row r="1439" spans="1:6" x14ac:dyDescent="0.3">
      <c r="A1439" s="3" t="s">
        <v>21239</v>
      </c>
      <c r="B1439" s="11" t="s">
        <v>128</v>
      </c>
      <c r="C1439" s="11" t="s">
        <v>1794</v>
      </c>
      <c r="D1439" s="11" t="s">
        <v>19803</v>
      </c>
      <c r="E1439" s="11">
        <v>94</v>
      </c>
      <c r="F1439" s="19">
        <v>46159</v>
      </c>
    </row>
    <row r="1440" spans="1:6" x14ac:dyDescent="0.3">
      <c r="A1440" s="3" t="s">
        <v>21240</v>
      </c>
      <c r="B1440" s="11" t="s">
        <v>116</v>
      </c>
      <c r="C1440" s="11" t="s">
        <v>1789</v>
      </c>
      <c r="D1440" s="11" t="s">
        <v>19803</v>
      </c>
      <c r="E1440" s="11">
        <v>243</v>
      </c>
      <c r="F1440" s="19">
        <v>45763</v>
      </c>
    </row>
    <row r="1441" spans="1:6" x14ac:dyDescent="0.3">
      <c r="A1441" s="3" t="s">
        <v>21241</v>
      </c>
      <c r="B1441" s="11" t="s">
        <v>37</v>
      </c>
      <c r="C1441" s="11" t="s">
        <v>1803</v>
      </c>
      <c r="D1441" s="11" t="s">
        <v>19803</v>
      </c>
      <c r="E1441" s="11">
        <v>270</v>
      </c>
      <c r="F1441" s="19">
        <v>45830</v>
      </c>
    </row>
    <row r="1442" spans="1:6" x14ac:dyDescent="0.3">
      <c r="A1442" s="3" t="s">
        <v>21242</v>
      </c>
      <c r="B1442" s="11" t="s">
        <v>237</v>
      </c>
      <c r="C1442" s="11" t="s">
        <v>1803</v>
      </c>
      <c r="D1442" s="11" t="s">
        <v>19801</v>
      </c>
      <c r="E1442" s="11">
        <v>289</v>
      </c>
      <c r="F1442" s="19">
        <v>45883</v>
      </c>
    </row>
    <row r="1443" spans="1:6" x14ac:dyDescent="0.3">
      <c r="A1443" s="3" t="s">
        <v>21243</v>
      </c>
      <c r="B1443" s="11" t="s">
        <v>356</v>
      </c>
      <c r="C1443" s="11" t="s">
        <v>1797</v>
      </c>
      <c r="D1443" s="11" t="s">
        <v>19803</v>
      </c>
      <c r="E1443" s="11">
        <v>154</v>
      </c>
      <c r="F1443" s="19">
        <v>46033</v>
      </c>
    </row>
    <row r="1444" spans="1:6" x14ac:dyDescent="0.3">
      <c r="A1444" s="3" t="s">
        <v>21244</v>
      </c>
      <c r="B1444" s="11" t="s">
        <v>329</v>
      </c>
      <c r="C1444" s="11" t="s">
        <v>1797</v>
      </c>
      <c r="D1444" s="11" t="s">
        <v>19803</v>
      </c>
      <c r="E1444" s="11">
        <v>127</v>
      </c>
      <c r="F1444" s="19">
        <v>46098</v>
      </c>
    </row>
    <row r="1445" spans="1:6" x14ac:dyDescent="0.3">
      <c r="A1445" s="3" t="s">
        <v>21245</v>
      </c>
      <c r="B1445" s="11" t="s">
        <v>214</v>
      </c>
      <c r="C1445" s="11" t="s">
        <v>1787</v>
      </c>
      <c r="D1445" s="11" t="s">
        <v>19801</v>
      </c>
      <c r="E1445" s="11">
        <v>255</v>
      </c>
      <c r="F1445" s="19">
        <v>46017</v>
      </c>
    </row>
    <row r="1446" spans="1:6" x14ac:dyDescent="0.3">
      <c r="A1446" s="3" t="s">
        <v>21246</v>
      </c>
      <c r="B1446" s="11" t="s">
        <v>276</v>
      </c>
      <c r="C1446" s="11" t="s">
        <v>1794</v>
      </c>
      <c r="D1446" s="11" t="s">
        <v>19801</v>
      </c>
      <c r="E1446" s="11">
        <v>91</v>
      </c>
      <c r="F1446" s="19">
        <v>45783</v>
      </c>
    </row>
    <row r="1447" spans="1:6" x14ac:dyDescent="0.3">
      <c r="A1447" s="3" t="s">
        <v>21247</v>
      </c>
      <c r="B1447" s="11" t="s">
        <v>373</v>
      </c>
      <c r="C1447" s="11" t="s">
        <v>1789</v>
      </c>
      <c r="D1447" s="11" t="s">
        <v>19803</v>
      </c>
      <c r="E1447" s="11">
        <v>61</v>
      </c>
      <c r="F1447" s="19">
        <v>45856</v>
      </c>
    </row>
    <row r="1448" spans="1:6" x14ac:dyDescent="0.3">
      <c r="A1448" s="3" t="s">
        <v>21248</v>
      </c>
      <c r="B1448" s="11" t="s">
        <v>223</v>
      </c>
      <c r="C1448" s="11" t="s">
        <v>1791</v>
      </c>
      <c r="D1448" s="11" t="s">
        <v>19803</v>
      </c>
      <c r="E1448" s="11">
        <v>89</v>
      </c>
      <c r="F1448" s="19">
        <v>46146</v>
      </c>
    </row>
    <row r="1449" spans="1:6" x14ac:dyDescent="0.3">
      <c r="A1449" s="3" t="s">
        <v>21249</v>
      </c>
      <c r="B1449" s="11" t="s">
        <v>366</v>
      </c>
      <c r="C1449" s="11" t="s">
        <v>1797</v>
      </c>
      <c r="D1449" s="11" t="s">
        <v>19803</v>
      </c>
      <c r="E1449" s="11">
        <v>197</v>
      </c>
      <c r="F1449" s="19">
        <v>45919</v>
      </c>
    </row>
    <row r="1450" spans="1:6" x14ac:dyDescent="0.3">
      <c r="A1450" s="3" t="s">
        <v>21250</v>
      </c>
      <c r="B1450" s="11" t="s">
        <v>62</v>
      </c>
      <c r="C1450" s="11" t="s">
        <v>1794</v>
      </c>
      <c r="D1450" s="11" t="s">
        <v>19801</v>
      </c>
      <c r="E1450" s="11">
        <v>117</v>
      </c>
      <c r="F1450" s="19">
        <v>45863</v>
      </c>
    </row>
    <row r="1451" spans="1:6" x14ac:dyDescent="0.3">
      <c r="A1451" s="3" t="s">
        <v>21251</v>
      </c>
      <c r="B1451" s="11" t="s">
        <v>69</v>
      </c>
      <c r="C1451" s="11" t="s">
        <v>1799</v>
      </c>
      <c r="D1451" s="11" t="s">
        <v>19803</v>
      </c>
      <c r="E1451" s="11">
        <v>282</v>
      </c>
      <c r="F1451" s="19">
        <v>45884</v>
      </c>
    </row>
    <row r="1452" spans="1:6" x14ac:dyDescent="0.3">
      <c r="A1452" s="3" t="s">
        <v>21252</v>
      </c>
      <c r="B1452" s="11" t="s">
        <v>47</v>
      </c>
      <c r="C1452" s="11" t="s">
        <v>1787</v>
      </c>
      <c r="D1452" s="11" t="s">
        <v>19803</v>
      </c>
      <c r="E1452" s="11">
        <v>213</v>
      </c>
      <c r="F1452" s="19">
        <v>46021</v>
      </c>
    </row>
    <row r="1453" spans="1:6" x14ac:dyDescent="0.3">
      <c r="A1453" s="3" t="s">
        <v>21253</v>
      </c>
      <c r="B1453" s="11" t="s">
        <v>200</v>
      </c>
      <c r="C1453" s="11" t="s">
        <v>1787</v>
      </c>
      <c r="D1453" s="11" t="s">
        <v>19801</v>
      </c>
      <c r="E1453" s="11">
        <v>26</v>
      </c>
      <c r="F1453" s="19">
        <v>45722</v>
      </c>
    </row>
    <row r="1454" spans="1:6" x14ac:dyDescent="0.3">
      <c r="A1454" s="3" t="s">
        <v>21254</v>
      </c>
      <c r="B1454" s="11" t="s">
        <v>78</v>
      </c>
      <c r="C1454" s="11" t="s">
        <v>1794</v>
      </c>
      <c r="D1454" s="11" t="s">
        <v>19803</v>
      </c>
      <c r="E1454" s="11">
        <v>120</v>
      </c>
      <c r="F1454" s="19">
        <v>45907</v>
      </c>
    </row>
    <row r="1455" spans="1:6" x14ac:dyDescent="0.3">
      <c r="A1455" s="3" t="s">
        <v>21255</v>
      </c>
      <c r="B1455" s="11" t="s">
        <v>229</v>
      </c>
      <c r="C1455" s="11" t="s">
        <v>1794</v>
      </c>
      <c r="D1455" s="11" t="s">
        <v>19801</v>
      </c>
      <c r="E1455" s="11">
        <v>76</v>
      </c>
      <c r="F1455" s="19">
        <v>45716</v>
      </c>
    </row>
    <row r="1456" spans="1:6" x14ac:dyDescent="0.3">
      <c r="A1456" s="3" t="s">
        <v>21256</v>
      </c>
      <c r="B1456" s="11" t="s">
        <v>350</v>
      </c>
      <c r="C1456" s="11" t="s">
        <v>1803</v>
      </c>
      <c r="D1456" s="11" t="s">
        <v>19803</v>
      </c>
      <c r="E1456" s="11">
        <v>31</v>
      </c>
      <c r="F1456" s="19">
        <v>45958</v>
      </c>
    </row>
    <row r="1457" spans="1:6" x14ac:dyDescent="0.3">
      <c r="A1457" s="3" t="s">
        <v>21257</v>
      </c>
      <c r="B1457" s="11" t="s">
        <v>126</v>
      </c>
      <c r="C1457" s="11" t="s">
        <v>1789</v>
      </c>
      <c r="D1457" s="11" t="s">
        <v>19801</v>
      </c>
      <c r="E1457" s="11">
        <v>109</v>
      </c>
      <c r="F1457" s="19">
        <v>46033</v>
      </c>
    </row>
    <row r="1458" spans="1:6" x14ac:dyDescent="0.3">
      <c r="A1458" s="3" t="s">
        <v>21258</v>
      </c>
      <c r="B1458" s="11" t="s">
        <v>171</v>
      </c>
      <c r="C1458" s="11" t="s">
        <v>1794</v>
      </c>
      <c r="D1458" s="11" t="s">
        <v>19801</v>
      </c>
      <c r="E1458" s="11">
        <v>162</v>
      </c>
      <c r="F1458" s="19">
        <v>45701</v>
      </c>
    </row>
    <row r="1459" spans="1:6" x14ac:dyDescent="0.3">
      <c r="A1459" s="3" t="s">
        <v>21259</v>
      </c>
      <c r="B1459" s="11" t="s">
        <v>360</v>
      </c>
      <c r="C1459" s="11" t="s">
        <v>1794</v>
      </c>
      <c r="D1459" s="11" t="s">
        <v>19803</v>
      </c>
      <c r="E1459" s="11">
        <v>136</v>
      </c>
      <c r="F1459" s="19">
        <v>45667</v>
      </c>
    </row>
    <row r="1460" spans="1:6" x14ac:dyDescent="0.3">
      <c r="A1460" s="3" t="s">
        <v>21260</v>
      </c>
      <c r="B1460" s="11" t="s">
        <v>336</v>
      </c>
      <c r="C1460" s="11" t="s">
        <v>1787</v>
      </c>
      <c r="D1460" s="11" t="s">
        <v>19801</v>
      </c>
      <c r="E1460" s="11">
        <v>289</v>
      </c>
      <c r="F1460" s="19">
        <v>45735</v>
      </c>
    </row>
    <row r="1461" spans="1:6" x14ac:dyDescent="0.3">
      <c r="A1461" s="3" t="s">
        <v>21261</v>
      </c>
      <c r="B1461" s="11" t="s">
        <v>350</v>
      </c>
      <c r="C1461" s="11" t="s">
        <v>1803</v>
      </c>
      <c r="D1461" s="11" t="s">
        <v>19803</v>
      </c>
      <c r="E1461" s="11">
        <v>107</v>
      </c>
      <c r="F1461" s="19">
        <v>46191</v>
      </c>
    </row>
    <row r="1462" spans="1:6" x14ac:dyDescent="0.3">
      <c r="A1462" s="3" t="s">
        <v>21262</v>
      </c>
      <c r="B1462" s="11" t="s">
        <v>8</v>
      </c>
      <c r="C1462" s="11" t="s">
        <v>1787</v>
      </c>
      <c r="D1462" s="11" t="s">
        <v>19803</v>
      </c>
      <c r="E1462" s="11">
        <v>275</v>
      </c>
      <c r="F1462" s="19">
        <v>45872</v>
      </c>
    </row>
    <row r="1463" spans="1:6" x14ac:dyDescent="0.3">
      <c r="A1463" s="3" t="s">
        <v>21263</v>
      </c>
      <c r="B1463" s="11" t="s">
        <v>196</v>
      </c>
      <c r="C1463" s="11" t="s">
        <v>1791</v>
      </c>
      <c r="D1463" s="11" t="s">
        <v>19803</v>
      </c>
      <c r="E1463" s="11">
        <v>170</v>
      </c>
      <c r="F1463" s="19">
        <v>45837</v>
      </c>
    </row>
    <row r="1464" spans="1:6" x14ac:dyDescent="0.3">
      <c r="A1464" s="3" t="s">
        <v>21264</v>
      </c>
      <c r="B1464" s="11" t="s">
        <v>157</v>
      </c>
      <c r="C1464" s="11" t="s">
        <v>1794</v>
      </c>
      <c r="D1464" s="11" t="s">
        <v>19803</v>
      </c>
      <c r="E1464" s="11">
        <v>104</v>
      </c>
      <c r="F1464" s="19">
        <v>45670</v>
      </c>
    </row>
    <row r="1465" spans="1:6" x14ac:dyDescent="0.3">
      <c r="A1465" s="3" t="s">
        <v>21265</v>
      </c>
      <c r="B1465" s="11" t="s">
        <v>62</v>
      </c>
      <c r="C1465" s="11" t="s">
        <v>1787</v>
      </c>
      <c r="D1465" s="11" t="s">
        <v>19803</v>
      </c>
      <c r="E1465" s="11">
        <v>35</v>
      </c>
      <c r="F1465" s="19">
        <v>45876</v>
      </c>
    </row>
    <row r="1466" spans="1:6" x14ac:dyDescent="0.3">
      <c r="A1466" s="3" t="s">
        <v>21266</v>
      </c>
      <c r="B1466" s="11" t="s">
        <v>237</v>
      </c>
      <c r="C1466" s="11" t="s">
        <v>1801</v>
      </c>
      <c r="D1466" s="11" t="s">
        <v>19801</v>
      </c>
      <c r="E1466" s="11">
        <v>29</v>
      </c>
      <c r="F1466" s="19">
        <v>45847</v>
      </c>
    </row>
    <row r="1467" spans="1:6" x14ac:dyDescent="0.3">
      <c r="A1467" s="3" t="s">
        <v>21267</v>
      </c>
      <c r="B1467" s="11" t="s">
        <v>322</v>
      </c>
      <c r="C1467" s="11" t="s">
        <v>1787</v>
      </c>
      <c r="D1467" s="11" t="s">
        <v>19801</v>
      </c>
      <c r="E1467" s="11">
        <v>245</v>
      </c>
      <c r="F1467" s="19">
        <v>45845</v>
      </c>
    </row>
    <row r="1468" spans="1:6" x14ac:dyDescent="0.3">
      <c r="A1468" s="3" t="s">
        <v>21268</v>
      </c>
      <c r="B1468" s="11" t="s">
        <v>284</v>
      </c>
      <c r="C1468" s="11" t="s">
        <v>1799</v>
      </c>
      <c r="D1468" s="11" t="s">
        <v>19801</v>
      </c>
      <c r="E1468" s="11">
        <v>101</v>
      </c>
      <c r="F1468" s="19">
        <v>45781</v>
      </c>
    </row>
    <row r="1469" spans="1:6" x14ac:dyDescent="0.3">
      <c r="A1469" s="3" t="s">
        <v>21269</v>
      </c>
      <c r="B1469" s="11" t="s">
        <v>366</v>
      </c>
      <c r="C1469" s="11" t="s">
        <v>1803</v>
      </c>
      <c r="D1469" s="11" t="s">
        <v>19801</v>
      </c>
      <c r="E1469" s="11">
        <v>153</v>
      </c>
      <c r="F1469" s="19">
        <v>45753</v>
      </c>
    </row>
    <row r="1470" spans="1:6" x14ac:dyDescent="0.3">
      <c r="A1470" s="3" t="s">
        <v>21270</v>
      </c>
      <c r="B1470" s="11" t="s">
        <v>187</v>
      </c>
      <c r="C1470" s="11" t="s">
        <v>1789</v>
      </c>
      <c r="D1470" s="11" t="s">
        <v>19803</v>
      </c>
      <c r="E1470" s="11">
        <v>7</v>
      </c>
      <c r="F1470" s="19">
        <v>45697</v>
      </c>
    </row>
    <row r="1471" spans="1:6" x14ac:dyDescent="0.3">
      <c r="A1471" s="3" t="s">
        <v>21271</v>
      </c>
      <c r="B1471" s="11" t="s">
        <v>226</v>
      </c>
      <c r="C1471" s="11" t="s">
        <v>1797</v>
      </c>
      <c r="D1471" s="11" t="s">
        <v>19801</v>
      </c>
      <c r="E1471" s="11">
        <v>146</v>
      </c>
      <c r="F1471" s="19">
        <v>45888</v>
      </c>
    </row>
    <row r="1472" spans="1:6" x14ac:dyDescent="0.3">
      <c r="A1472" s="3" t="s">
        <v>21272</v>
      </c>
      <c r="B1472" s="11" t="s">
        <v>27</v>
      </c>
      <c r="C1472" s="11" t="s">
        <v>1794</v>
      </c>
      <c r="D1472" s="11" t="s">
        <v>19803</v>
      </c>
      <c r="E1472" s="11">
        <v>273</v>
      </c>
      <c r="F1472" s="19">
        <v>46033</v>
      </c>
    </row>
    <row r="1473" spans="1:6" x14ac:dyDescent="0.3">
      <c r="A1473" s="3" t="s">
        <v>21273</v>
      </c>
      <c r="B1473" s="11" t="s">
        <v>190</v>
      </c>
      <c r="C1473" s="11" t="s">
        <v>1803</v>
      </c>
      <c r="D1473" s="11" t="s">
        <v>19803</v>
      </c>
      <c r="E1473" s="11">
        <v>129</v>
      </c>
      <c r="F1473" s="19">
        <v>45834</v>
      </c>
    </row>
    <row r="1474" spans="1:6" x14ac:dyDescent="0.3">
      <c r="A1474" s="3" t="s">
        <v>21274</v>
      </c>
      <c r="B1474" s="11" t="s">
        <v>269</v>
      </c>
      <c r="C1474" s="11" t="s">
        <v>1801</v>
      </c>
      <c r="D1474" s="11" t="s">
        <v>19803</v>
      </c>
      <c r="E1474" s="11">
        <v>179</v>
      </c>
      <c r="F1474" s="19">
        <v>45737</v>
      </c>
    </row>
    <row r="1475" spans="1:6" x14ac:dyDescent="0.3">
      <c r="A1475" s="3" t="s">
        <v>21275</v>
      </c>
      <c r="B1475" s="11" t="s">
        <v>362</v>
      </c>
      <c r="C1475" s="11" t="s">
        <v>1801</v>
      </c>
      <c r="D1475" s="11" t="s">
        <v>19801</v>
      </c>
      <c r="E1475" s="11">
        <v>24</v>
      </c>
      <c r="F1475" s="19">
        <v>46135</v>
      </c>
    </row>
    <row r="1476" spans="1:6" x14ac:dyDescent="0.3">
      <c r="A1476" s="3" t="s">
        <v>21276</v>
      </c>
      <c r="B1476" s="11" t="s">
        <v>22</v>
      </c>
      <c r="C1476" s="11" t="s">
        <v>1791</v>
      </c>
      <c r="D1476" s="11" t="s">
        <v>19801</v>
      </c>
      <c r="E1476" s="11">
        <v>106</v>
      </c>
      <c r="F1476" s="19">
        <v>45823</v>
      </c>
    </row>
    <row r="1477" spans="1:6" x14ac:dyDescent="0.3">
      <c r="A1477" s="3" t="s">
        <v>21277</v>
      </c>
      <c r="B1477" s="11" t="s">
        <v>296</v>
      </c>
      <c r="C1477" s="11" t="s">
        <v>1791</v>
      </c>
      <c r="D1477" s="11" t="s">
        <v>19801</v>
      </c>
      <c r="E1477" s="11">
        <v>130</v>
      </c>
      <c r="F1477" s="19">
        <v>45757</v>
      </c>
    </row>
    <row r="1478" spans="1:6" x14ac:dyDescent="0.3">
      <c r="A1478" s="3" t="s">
        <v>21278</v>
      </c>
      <c r="B1478" s="11" t="s">
        <v>140</v>
      </c>
      <c r="C1478" s="11" t="s">
        <v>1803</v>
      </c>
      <c r="D1478" s="11" t="s">
        <v>19801</v>
      </c>
      <c r="E1478" s="11">
        <v>172</v>
      </c>
      <c r="F1478" s="19">
        <v>45960</v>
      </c>
    </row>
    <row r="1479" spans="1:6" x14ac:dyDescent="0.3">
      <c r="A1479" s="3" t="s">
        <v>21279</v>
      </c>
      <c r="B1479" s="11" t="s">
        <v>193</v>
      </c>
      <c r="C1479" s="11" t="s">
        <v>1794</v>
      </c>
      <c r="D1479" s="11" t="s">
        <v>19801</v>
      </c>
      <c r="E1479" s="11">
        <v>83</v>
      </c>
      <c r="F1479" s="19">
        <v>46135</v>
      </c>
    </row>
    <row r="1480" spans="1:6" x14ac:dyDescent="0.3">
      <c r="A1480" s="3" t="s">
        <v>21280</v>
      </c>
      <c r="B1480" s="11" t="s">
        <v>157</v>
      </c>
      <c r="C1480" s="11" t="s">
        <v>1791</v>
      </c>
      <c r="D1480" s="11" t="s">
        <v>19801</v>
      </c>
      <c r="E1480" s="11">
        <v>135</v>
      </c>
      <c r="F1480" s="19">
        <v>45905</v>
      </c>
    </row>
    <row r="1481" spans="1:6" x14ac:dyDescent="0.3">
      <c r="A1481" s="3" t="s">
        <v>21281</v>
      </c>
      <c r="B1481" s="11" t="s">
        <v>221</v>
      </c>
      <c r="C1481" s="11" t="s">
        <v>1794</v>
      </c>
      <c r="D1481" s="11" t="s">
        <v>19801</v>
      </c>
      <c r="E1481" s="11">
        <v>34</v>
      </c>
      <c r="F1481" s="19">
        <v>45970</v>
      </c>
    </row>
    <row r="1482" spans="1:6" x14ac:dyDescent="0.3">
      <c r="A1482" s="3" t="s">
        <v>21282</v>
      </c>
      <c r="B1482" s="11" t="s">
        <v>81</v>
      </c>
      <c r="C1482" s="11" t="s">
        <v>1787</v>
      </c>
      <c r="D1482" s="11" t="s">
        <v>19801</v>
      </c>
      <c r="E1482" s="11">
        <v>247</v>
      </c>
      <c r="F1482" s="19">
        <v>46010</v>
      </c>
    </row>
    <row r="1483" spans="1:6" x14ac:dyDescent="0.3">
      <c r="A1483" s="3" t="s">
        <v>21283</v>
      </c>
      <c r="B1483" s="11" t="s">
        <v>203</v>
      </c>
      <c r="C1483" s="11" t="s">
        <v>1789</v>
      </c>
      <c r="D1483" s="11" t="s">
        <v>19803</v>
      </c>
      <c r="E1483" s="11">
        <v>139</v>
      </c>
      <c r="F1483" s="19">
        <v>45982</v>
      </c>
    </row>
    <row r="1484" spans="1:6" x14ac:dyDescent="0.3">
      <c r="A1484" s="3" t="s">
        <v>21284</v>
      </c>
      <c r="B1484" s="11" t="s">
        <v>143</v>
      </c>
      <c r="C1484" s="11" t="s">
        <v>1803</v>
      </c>
      <c r="D1484" s="11" t="s">
        <v>19803</v>
      </c>
      <c r="E1484" s="11">
        <v>227</v>
      </c>
      <c r="F1484" s="19">
        <v>46143</v>
      </c>
    </row>
    <row r="1485" spans="1:6" x14ac:dyDescent="0.3">
      <c r="A1485" s="3" t="s">
        <v>21285</v>
      </c>
      <c r="B1485" s="11" t="s">
        <v>364</v>
      </c>
      <c r="C1485" s="11" t="s">
        <v>1789</v>
      </c>
      <c r="D1485" s="11" t="s">
        <v>19801</v>
      </c>
      <c r="E1485" s="11">
        <v>160</v>
      </c>
      <c r="F1485" s="19">
        <v>46114</v>
      </c>
    </row>
    <row r="1486" spans="1:6" x14ac:dyDescent="0.3">
      <c r="A1486" s="3" t="s">
        <v>21286</v>
      </c>
      <c r="B1486" s="11" t="s">
        <v>179</v>
      </c>
      <c r="C1486" s="11" t="s">
        <v>1787</v>
      </c>
      <c r="D1486" s="11" t="s">
        <v>19803</v>
      </c>
      <c r="E1486" s="11">
        <v>156</v>
      </c>
      <c r="F1486" s="19">
        <v>45777</v>
      </c>
    </row>
    <row r="1487" spans="1:6" x14ac:dyDescent="0.3">
      <c r="A1487" s="3" t="s">
        <v>21287</v>
      </c>
      <c r="B1487" s="11" t="s">
        <v>116</v>
      </c>
      <c r="C1487" s="11" t="s">
        <v>1789</v>
      </c>
      <c r="D1487" s="11" t="s">
        <v>19803</v>
      </c>
      <c r="E1487" s="11">
        <v>232</v>
      </c>
      <c r="F1487" s="19">
        <v>45809</v>
      </c>
    </row>
    <row r="1488" spans="1:6" x14ac:dyDescent="0.3">
      <c r="A1488" s="3" t="s">
        <v>21288</v>
      </c>
      <c r="B1488" s="11" t="s">
        <v>387</v>
      </c>
      <c r="C1488" s="11" t="s">
        <v>1801</v>
      </c>
      <c r="D1488" s="11" t="s">
        <v>19803</v>
      </c>
      <c r="E1488" s="11">
        <v>222</v>
      </c>
      <c r="F1488" s="19">
        <v>46019</v>
      </c>
    </row>
    <row r="1489" spans="1:6" x14ac:dyDescent="0.3">
      <c r="A1489" s="3" t="s">
        <v>21289</v>
      </c>
      <c r="B1489" s="11" t="s">
        <v>149</v>
      </c>
      <c r="C1489" s="11" t="s">
        <v>1794</v>
      </c>
      <c r="D1489" s="11" t="s">
        <v>19803</v>
      </c>
      <c r="E1489" s="11">
        <v>214</v>
      </c>
      <c r="F1489" s="19">
        <v>45967</v>
      </c>
    </row>
    <row r="1490" spans="1:6" x14ac:dyDescent="0.3">
      <c r="A1490" s="3" t="s">
        <v>21290</v>
      </c>
      <c r="B1490" s="11" t="s">
        <v>92</v>
      </c>
      <c r="C1490" s="11" t="s">
        <v>1789</v>
      </c>
      <c r="D1490" s="11" t="s">
        <v>19801</v>
      </c>
      <c r="E1490" s="11">
        <v>62</v>
      </c>
      <c r="F1490" s="19">
        <v>46111</v>
      </c>
    </row>
    <row r="1491" spans="1:6" x14ac:dyDescent="0.3">
      <c r="A1491" s="3" t="s">
        <v>21291</v>
      </c>
      <c r="B1491" s="11" t="s">
        <v>50</v>
      </c>
      <c r="C1491" s="11" t="s">
        <v>1794</v>
      </c>
      <c r="D1491" s="11" t="s">
        <v>19803</v>
      </c>
      <c r="E1491" s="11">
        <v>69</v>
      </c>
      <c r="F1491" s="19">
        <v>46105</v>
      </c>
    </row>
    <row r="1492" spans="1:6" x14ac:dyDescent="0.3">
      <c r="A1492" s="3" t="s">
        <v>21292</v>
      </c>
      <c r="B1492" s="11" t="s">
        <v>200</v>
      </c>
      <c r="C1492" s="11" t="s">
        <v>1801</v>
      </c>
      <c r="D1492" s="11" t="s">
        <v>19801</v>
      </c>
      <c r="E1492" s="11">
        <v>90</v>
      </c>
      <c r="F1492" s="19">
        <v>45880</v>
      </c>
    </row>
    <row r="1493" spans="1:6" x14ac:dyDescent="0.3">
      <c r="A1493" s="3" t="s">
        <v>21293</v>
      </c>
      <c r="B1493" s="11" t="s">
        <v>364</v>
      </c>
      <c r="C1493" s="11" t="s">
        <v>1797</v>
      </c>
      <c r="D1493" s="11" t="s">
        <v>19801</v>
      </c>
      <c r="E1493" s="11">
        <v>298</v>
      </c>
      <c r="F1493" s="19">
        <v>45744</v>
      </c>
    </row>
    <row r="1494" spans="1:6" x14ac:dyDescent="0.3">
      <c r="A1494" s="3" t="s">
        <v>21294</v>
      </c>
      <c r="B1494" s="11" t="s">
        <v>385</v>
      </c>
      <c r="C1494" s="11" t="s">
        <v>1794</v>
      </c>
      <c r="D1494" s="11" t="s">
        <v>19801</v>
      </c>
      <c r="E1494" s="11">
        <v>156</v>
      </c>
      <c r="F1494" s="19">
        <v>45859</v>
      </c>
    </row>
    <row r="1495" spans="1:6" x14ac:dyDescent="0.3">
      <c r="A1495" s="3" t="s">
        <v>21295</v>
      </c>
      <c r="B1495" s="11" t="s">
        <v>109</v>
      </c>
      <c r="C1495" s="11" t="s">
        <v>1797</v>
      </c>
      <c r="D1495" s="11" t="s">
        <v>19801</v>
      </c>
      <c r="E1495" s="11">
        <v>300</v>
      </c>
      <c r="F1495" s="19">
        <v>45878</v>
      </c>
    </row>
    <row r="1496" spans="1:6" x14ac:dyDescent="0.3">
      <c r="A1496" s="3" t="s">
        <v>21296</v>
      </c>
      <c r="B1496" s="11" t="s">
        <v>387</v>
      </c>
      <c r="C1496" s="11" t="s">
        <v>1799</v>
      </c>
      <c r="D1496" s="11" t="s">
        <v>19803</v>
      </c>
      <c r="E1496" s="11">
        <v>279</v>
      </c>
      <c r="F1496" s="19">
        <v>46088</v>
      </c>
    </row>
    <row r="1497" spans="1:6" x14ac:dyDescent="0.3">
      <c r="A1497" s="3" t="s">
        <v>21297</v>
      </c>
      <c r="B1497" s="11" t="s">
        <v>223</v>
      </c>
      <c r="C1497" s="11" t="s">
        <v>1791</v>
      </c>
      <c r="D1497" s="11" t="s">
        <v>19803</v>
      </c>
      <c r="E1497" s="11">
        <v>4</v>
      </c>
      <c r="F1497" s="19">
        <v>45875</v>
      </c>
    </row>
    <row r="1498" spans="1:6" x14ac:dyDescent="0.3">
      <c r="A1498" s="3" t="s">
        <v>21298</v>
      </c>
      <c r="B1498" s="11" t="s">
        <v>369</v>
      </c>
      <c r="C1498" s="11" t="s">
        <v>1797</v>
      </c>
      <c r="D1498" s="11" t="s">
        <v>19803</v>
      </c>
      <c r="E1498" s="11">
        <v>69</v>
      </c>
      <c r="F1498" s="19">
        <v>46067</v>
      </c>
    </row>
    <row r="1499" spans="1:6" x14ac:dyDescent="0.3">
      <c r="A1499" s="3" t="s">
        <v>21299</v>
      </c>
      <c r="B1499" s="11" t="s">
        <v>104</v>
      </c>
      <c r="C1499" s="11" t="s">
        <v>1791</v>
      </c>
      <c r="D1499" s="11" t="s">
        <v>19801</v>
      </c>
      <c r="E1499" s="11">
        <v>254</v>
      </c>
      <c r="F1499" s="19">
        <v>46092</v>
      </c>
    </row>
    <row r="1500" spans="1:6" x14ac:dyDescent="0.3">
      <c r="A1500" s="3" t="s">
        <v>21300</v>
      </c>
      <c r="B1500" s="11" t="s">
        <v>272</v>
      </c>
      <c r="C1500" s="11" t="s">
        <v>1794</v>
      </c>
      <c r="D1500" s="11" t="s">
        <v>19801</v>
      </c>
      <c r="E1500" s="11">
        <v>44</v>
      </c>
      <c r="F1500" s="19">
        <v>45938</v>
      </c>
    </row>
    <row r="1501" spans="1:6" x14ac:dyDescent="0.3">
      <c r="A1501" s="3" t="s">
        <v>21301</v>
      </c>
      <c r="B1501" s="11" t="s">
        <v>318</v>
      </c>
      <c r="C1501" s="11" t="s">
        <v>1797</v>
      </c>
      <c r="D1501" s="11" t="s">
        <v>19801</v>
      </c>
      <c r="E1501" s="11">
        <v>232</v>
      </c>
      <c r="F1501" s="19">
        <v>46021</v>
      </c>
    </row>
    <row r="1502" spans="1:6" x14ac:dyDescent="0.3">
      <c r="A1502" s="3" t="s">
        <v>21302</v>
      </c>
      <c r="B1502" s="11" t="s">
        <v>387</v>
      </c>
      <c r="C1502" s="11" t="s">
        <v>1794</v>
      </c>
      <c r="D1502" s="11" t="s">
        <v>19803</v>
      </c>
      <c r="E1502" s="11">
        <v>103</v>
      </c>
      <c r="F1502" s="19">
        <v>46086</v>
      </c>
    </row>
    <row r="1503" spans="1:6" x14ac:dyDescent="0.3">
      <c r="A1503" s="3" t="s">
        <v>21303</v>
      </c>
      <c r="B1503" s="11" t="s">
        <v>292</v>
      </c>
      <c r="C1503" s="11" t="s">
        <v>1797</v>
      </c>
      <c r="D1503" s="11" t="s">
        <v>19803</v>
      </c>
      <c r="E1503" s="11">
        <v>36</v>
      </c>
      <c r="F1503" s="19">
        <v>45826</v>
      </c>
    </row>
    <row r="1504" spans="1:6" x14ac:dyDescent="0.3">
      <c r="A1504" s="3" t="s">
        <v>21304</v>
      </c>
      <c r="B1504" s="11" t="s">
        <v>32</v>
      </c>
      <c r="C1504" s="11" t="s">
        <v>1797</v>
      </c>
      <c r="D1504" s="11" t="s">
        <v>19803</v>
      </c>
      <c r="E1504" s="11">
        <v>194</v>
      </c>
      <c r="F1504" s="19">
        <v>46161</v>
      </c>
    </row>
    <row r="1505" spans="1:6" x14ac:dyDescent="0.3">
      <c r="A1505" s="3" t="s">
        <v>21305</v>
      </c>
      <c r="B1505" s="11" t="s">
        <v>73</v>
      </c>
      <c r="C1505" s="11" t="s">
        <v>1799</v>
      </c>
      <c r="D1505" s="11" t="s">
        <v>19803</v>
      </c>
      <c r="E1505" s="11">
        <v>285</v>
      </c>
      <c r="F1505" s="19">
        <v>46197</v>
      </c>
    </row>
    <row r="1506" spans="1:6" x14ac:dyDescent="0.3">
      <c r="A1506" s="3" t="s">
        <v>21306</v>
      </c>
      <c r="B1506" s="11" t="s">
        <v>69</v>
      </c>
      <c r="C1506" s="11" t="s">
        <v>1794</v>
      </c>
      <c r="D1506" s="11" t="s">
        <v>19803</v>
      </c>
      <c r="E1506" s="11">
        <v>133</v>
      </c>
      <c r="F1506" s="19">
        <v>45871</v>
      </c>
    </row>
    <row r="1507" spans="1:6" x14ac:dyDescent="0.3">
      <c r="A1507" s="3" t="s">
        <v>21307</v>
      </c>
      <c r="B1507" s="11" t="s">
        <v>356</v>
      </c>
      <c r="C1507" s="11" t="s">
        <v>1799</v>
      </c>
      <c r="D1507" s="11" t="s">
        <v>19803</v>
      </c>
      <c r="E1507" s="11">
        <v>42</v>
      </c>
      <c r="F1507" s="19">
        <v>45767</v>
      </c>
    </row>
    <row r="1508" spans="1:6" x14ac:dyDescent="0.3">
      <c r="A1508" s="3" t="s">
        <v>21308</v>
      </c>
      <c r="B1508" s="11" t="s">
        <v>294</v>
      </c>
      <c r="C1508" s="11" t="s">
        <v>1801</v>
      </c>
      <c r="D1508" s="11" t="s">
        <v>19803</v>
      </c>
      <c r="E1508" s="11">
        <v>242</v>
      </c>
      <c r="F1508" s="19">
        <v>46110</v>
      </c>
    </row>
    <row r="1509" spans="1:6" x14ac:dyDescent="0.3">
      <c r="A1509" s="3" t="s">
        <v>21309</v>
      </c>
      <c r="B1509" s="11" t="s">
        <v>376</v>
      </c>
      <c r="C1509" s="11" t="s">
        <v>1801</v>
      </c>
      <c r="D1509" s="11" t="s">
        <v>19803</v>
      </c>
      <c r="E1509" s="11">
        <v>146</v>
      </c>
      <c r="F1509" s="19">
        <v>46063</v>
      </c>
    </row>
    <row r="1510" spans="1:6" x14ac:dyDescent="0.3">
      <c r="A1510" s="3" t="s">
        <v>21310</v>
      </c>
      <c r="B1510" s="11" t="s">
        <v>288</v>
      </c>
      <c r="C1510" s="11" t="s">
        <v>1799</v>
      </c>
      <c r="D1510" s="11" t="s">
        <v>19801</v>
      </c>
      <c r="E1510" s="11">
        <v>223</v>
      </c>
      <c r="F1510" s="19">
        <v>45828</v>
      </c>
    </row>
    <row r="1511" spans="1:6" x14ac:dyDescent="0.3">
      <c r="A1511" s="3" t="s">
        <v>21311</v>
      </c>
      <c r="B1511" s="11" t="s">
        <v>301</v>
      </c>
      <c r="C1511" s="11" t="s">
        <v>1789</v>
      </c>
      <c r="D1511" s="11" t="s">
        <v>19803</v>
      </c>
      <c r="E1511" s="11">
        <v>135</v>
      </c>
      <c r="F1511" s="19">
        <v>45877</v>
      </c>
    </row>
    <row r="1512" spans="1:6" x14ac:dyDescent="0.3">
      <c r="A1512" s="3" t="s">
        <v>21312</v>
      </c>
      <c r="B1512" s="11" t="s">
        <v>32</v>
      </c>
      <c r="C1512" s="11" t="s">
        <v>1799</v>
      </c>
      <c r="D1512" s="11" t="s">
        <v>19801</v>
      </c>
      <c r="E1512" s="11">
        <v>37</v>
      </c>
      <c r="F1512" s="19">
        <v>45916</v>
      </c>
    </row>
    <row r="1513" spans="1:6" x14ac:dyDescent="0.3">
      <c r="A1513" s="3" t="s">
        <v>21313</v>
      </c>
      <c r="B1513" s="11" t="s">
        <v>73</v>
      </c>
      <c r="C1513" s="11" t="s">
        <v>1789</v>
      </c>
      <c r="D1513" s="11" t="s">
        <v>19801</v>
      </c>
      <c r="E1513" s="11">
        <v>229</v>
      </c>
      <c r="F1513" s="19">
        <v>45851</v>
      </c>
    </row>
    <row r="1514" spans="1:6" x14ac:dyDescent="0.3">
      <c r="A1514" s="3" t="s">
        <v>21314</v>
      </c>
      <c r="B1514" s="11" t="s">
        <v>269</v>
      </c>
      <c r="C1514" s="11" t="s">
        <v>1789</v>
      </c>
      <c r="D1514" s="11" t="s">
        <v>19803</v>
      </c>
      <c r="E1514" s="11">
        <v>184</v>
      </c>
      <c r="F1514" s="19">
        <v>45772</v>
      </c>
    </row>
    <row r="1515" spans="1:6" x14ac:dyDescent="0.3">
      <c r="A1515" s="3" t="s">
        <v>21315</v>
      </c>
      <c r="B1515" s="11" t="s">
        <v>109</v>
      </c>
      <c r="C1515" s="11" t="s">
        <v>1787</v>
      </c>
      <c r="D1515" s="11" t="s">
        <v>19803</v>
      </c>
      <c r="E1515" s="11">
        <v>170</v>
      </c>
      <c r="F1515" s="19">
        <v>46127</v>
      </c>
    </row>
    <row r="1516" spans="1:6" x14ac:dyDescent="0.3">
      <c r="A1516" s="3" t="s">
        <v>21316</v>
      </c>
      <c r="B1516" s="11" t="s">
        <v>146</v>
      </c>
      <c r="C1516" s="11" t="s">
        <v>1789</v>
      </c>
      <c r="D1516" s="11" t="s">
        <v>19803</v>
      </c>
      <c r="E1516" s="11">
        <v>210</v>
      </c>
      <c r="F1516" s="19">
        <v>45837</v>
      </c>
    </row>
    <row r="1517" spans="1:6" x14ac:dyDescent="0.3">
      <c r="A1517" s="3" t="s">
        <v>21317</v>
      </c>
      <c r="B1517" s="11" t="s">
        <v>280</v>
      </c>
      <c r="C1517" s="11" t="s">
        <v>1797</v>
      </c>
      <c r="D1517" s="11" t="s">
        <v>19803</v>
      </c>
      <c r="E1517" s="11">
        <v>273</v>
      </c>
      <c r="F1517" s="19">
        <v>45896</v>
      </c>
    </row>
    <row r="1518" spans="1:6" x14ac:dyDescent="0.3">
      <c r="A1518" s="3" t="s">
        <v>21318</v>
      </c>
      <c r="B1518" s="11" t="s">
        <v>168</v>
      </c>
      <c r="C1518" s="11" t="s">
        <v>1794</v>
      </c>
      <c r="D1518" s="11" t="s">
        <v>19803</v>
      </c>
      <c r="E1518" s="11">
        <v>43</v>
      </c>
      <c r="F1518" s="19">
        <v>46179</v>
      </c>
    </row>
    <row r="1519" spans="1:6" x14ac:dyDescent="0.3">
      <c r="A1519" s="3" t="s">
        <v>21319</v>
      </c>
      <c r="B1519" s="11" t="s">
        <v>216</v>
      </c>
      <c r="C1519" s="11" t="s">
        <v>1799</v>
      </c>
      <c r="D1519" s="11" t="s">
        <v>19803</v>
      </c>
      <c r="E1519" s="11">
        <v>299</v>
      </c>
      <c r="F1519" s="19">
        <v>45681</v>
      </c>
    </row>
    <row r="1520" spans="1:6" x14ac:dyDescent="0.3">
      <c r="A1520" s="3" t="s">
        <v>21320</v>
      </c>
      <c r="B1520" s="11" t="s">
        <v>246</v>
      </c>
      <c r="C1520" s="11" t="s">
        <v>1789</v>
      </c>
      <c r="D1520" s="11" t="s">
        <v>19803</v>
      </c>
      <c r="E1520" s="11">
        <v>184</v>
      </c>
      <c r="F1520" s="19">
        <v>45816</v>
      </c>
    </row>
    <row r="1521" spans="1:6" x14ac:dyDescent="0.3">
      <c r="A1521" s="3" t="s">
        <v>21321</v>
      </c>
      <c r="B1521" s="11" t="s">
        <v>316</v>
      </c>
      <c r="C1521" s="11" t="s">
        <v>1789</v>
      </c>
      <c r="D1521" s="11" t="s">
        <v>19803</v>
      </c>
      <c r="E1521" s="11">
        <v>201</v>
      </c>
      <c r="F1521" s="19">
        <v>45776</v>
      </c>
    </row>
    <row r="1522" spans="1:6" x14ac:dyDescent="0.3">
      <c r="A1522" s="3" t="s">
        <v>21322</v>
      </c>
      <c r="B1522" s="11" t="s">
        <v>364</v>
      </c>
      <c r="C1522" s="11" t="s">
        <v>1801</v>
      </c>
      <c r="D1522" s="11" t="s">
        <v>19803</v>
      </c>
      <c r="E1522" s="11">
        <v>232</v>
      </c>
      <c r="F1522" s="19">
        <v>45802</v>
      </c>
    </row>
    <row r="1523" spans="1:6" x14ac:dyDescent="0.3">
      <c r="A1523" s="3" t="s">
        <v>21323</v>
      </c>
      <c r="B1523" s="11" t="s">
        <v>241</v>
      </c>
      <c r="C1523" s="11" t="s">
        <v>1801</v>
      </c>
      <c r="D1523" s="11" t="s">
        <v>19803</v>
      </c>
      <c r="E1523" s="11">
        <v>184</v>
      </c>
      <c r="F1523" s="19">
        <v>46152</v>
      </c>
    </row>
    <row r="1524" spans="1:6" x14ac:dyDescent="0.3">
      <c r="A1524" s="3" t="s">
        <v>21324</v>
      </c>
      <c r="B1524" s="11" t="s">
        <v>160</v>
      </c>
      <c r="C1524" s="11" t="s">
        <v>1799</v>
      </c>
      <c r="D1524" s="11" t="s">
        <v>19803</v>
      </c>
      <c r="E1524" s="11">
        <v>169</v>
      </c>
      <c r="F1524" s="19">
        <v>46177</v>
      </c>
    </row>
    <row r="1525" spans="1:6" x14ac:dyDescent="0.3">
      <c r="A1525" s="3" t="s">
        <v>21325</v>
      </c>
      <c r="B1525" s="11" t="s">
        <v>140</v>
      </c>
      <c r="C1525" s="11" t="s">
        <v>1799</v>
      </c>
      <c r="D1525" s="11" t="s">
        <v>19803</v>
      </c>
      <c r="E1525" s="11">
        <v>162</v>
      </c>
      <c r="F1525" s="19">
        <v>45681</v>
      </c>
    </row>
    <row r="1526" spans="1:6" x14ac:dyDescent="0.3">
      <c r="A1526" s="3" t="s">
        <v>21326</v>
      </c>
      <c r="B1526" s="11" t="s">
        <v>347</v>
      </c>
      <c r="C1526" s="11" t="s">
        <v>1791</v>
      </c>
      <c r="D1526" s="11" t="s">
        <v>19801</v>
      </c>
      <c r="E1526" s="11">
        <v>47</v>
      </c>
      <c r="F1526" s="19">
        <v>45701</v>
      </c>
    </row>
    <row r="1527" spans="1:6" x14ac:dyDescent="0.3">
      <c r="A1527" s="3" t="s">
        <v>21327</v>
      </c>
      <c r="B1527" s="11" t="s">
        <v>352</v>
      </c>
      <c r="C1527" s="11" t="s">
        <v>1801</v>
      </c>
      <c r="D1527" s="11" t="s">
        <v>19803</v>
      </c>
      <c r="E1527" s="11">
        <v>197</v>
      </c>
      <c r="F1527" s="19">
        <v>45867</v>
      </c>
    </row>
    <row r="1528" spans="1:6" x14ac:dyDescent="0.3">
      <c r="A1528" s="3" t="s">
        <v>21328</v>
      </c>
      <c r="B1528" s="11" t="s">
        <v>265</v>
      </c>
      <c r="C1528" s="11" t="s">
        <v>1803</v>
      </c>
      <c r="D1528" s="11" t="s">
        <v>19803</v>
      </c>
      <c r="E1528" s="11">
        <v>169</v>
      </c>
      <c r="F1528" s="19">
        <v>45999</v>
      </c>
    </row>
    <row r="1529" spans="1:6" x14ac:dyDescent="0.3">
      <c r="A1529" s="3" t="s">
        <v>21329</v>
      </c>
      <c r="B1529" s="11" t="s">
        <v>13</v>
      </c>
      <c r="C1529" s="11" t="s">
        <v>1794</v>
      </c>
      <c r="D1529" s="11" t="s">
        <v>19803</v>
      </c>
      <c r="E1529" s="11">
        <v>278</v>
      </c>
      <c r="F1529" s="19">
        <v>45721</v>
      </c>
    </row>
    <row r="1530" spans="1:6" x14ac:dyDescent="0.3">
      <c r="A1530" s="3" t="s">
        <v>21330</v>
      </c>
      <c r="B1530" s="11" t="s">
        <v>140</v>
      </c>
      <c r="C1530" s="11" t="s">
        <v>1789</v>
      </c>
      <c r="D1530" s="11" t="s">
        <v>19803</v>
      </c>
      <c r="E1530" s="11">
        <v>92</v>
      </c>
      <c r="F1530" s="19">
        <v>45664</v>
      </c>
    </row>
    <row r="1531" spans="1:6" x14ac:dyDescent="0.3">
      <c r="A1531" s="3" t="s">
        <v>21331</v>
      </c>
      <c r="B1531" s="11" t="s">
        <v>263</v>
      </c>
      <c r="C1531" s="11" t="s">
        <v>1799</v>
      </c>
      <c r="D1531" s="11" t="s">
        <v>19803</v>
      </c>
      <c r="E1531" s="11">
        <v>22</v>
      </c>
      <c r="F1531" s="19">
        <v>46111</v>
      </c>
    </row>
    <row r="1532" spans="1:6" x14ac:dyDescent="0.3">
      <c r="A1532" s="3" t="s">
        <v>21332</v>
      </c>
      <c r="B1532" s="11" t="s">
        <v>263</v>
      </c>
      <c r="C1532" s="11" t="s">
        <v>1803</v>
      </c>
      <c r="D1532" s="11" t="s">
        <v>19803</v>
      </c>
      <c r="E1532" s="11">
        <v>228</v>
      </c>
      <c r="F1532" s="19">
        <v>45881</v>
      </c>
    </row>
    <row r="1533" spans="1:6" x14ac:dyDescent="0.3">
      <c r="A1533" s="3" t="s">
        <v>21333</v>
      </c>
      <c r="B1533" s="11" t="s">
        <v>310</v>
      </c>
      <c r="C1533" s="11" t="s">
        <v>1799</v>
      </c>
      <c r="D1533" s="11" t="s">
        <v>19801</v>
      </c>
      <c r="E1533" s="11">
        <v>169</v>
      </c>
      <c r="F1533" s="19">
        <v>46062</v>
      </c>
    </row>
    <row r="1534" spans="1:6" x14ac:dyDescent="0.3">
      <c r="A1534" s="3" t="s">
        <v>21334</v>
      </c>
      <c r="B1534" s="11" t="s">
        <v>358</v>
      </c>
      <c r="C1534" s="11" t="s">
        <v>1797</v>
      </c>
      <c r="D1534" s="11" t="s">
        <v>19803</v>
      </c>
      <c r="E1534" s="11">
        <v>10</v>
      </c>
      <c r="F1534" s="19">
        <v>45860</v>
      </c>
    </row>
    <row r="1535" spans="1:6" x14ac:dyDescent="0.3">
      <c r="A1535" s="3" t="s">
        <v>21335</v>
      </c>
      <c r="B1535" s="11" t="s">
        <v>133</v>
      </c>
      <c r="C1535" s="11" t="s">
        <v>1797</v>
      </c>
      <c r="D1535" s="11" t="s">
        <v>19803</v>
      </c>
      <c r="E1535" s="11">
        <v>78</v>
      </c>
      <c r="F1535" s="19">
        <v>46100</v>
      </c>
    </row>
    <row r="1536" spans="1:6" x14ac:dyDescent="0.3">
      <c r="A1536" s="3" t="s">
        <v>21336</v>
      </c>
      <c r="B1536" s="11" t="s">
        <v>203</v>
      </c>
      <c r="C1536" s="11" t="s">
        <v>1794</v>
      </c>
      <c r="D1536" s="11" t="s">
        <v>19801</v>
      </c>
      <c r="E1536" s="11">
        <v>159</v>
      </c>
      <c r="F1536" s="19">
        <v>45740</v>
      </c>
    </row>
    <row r="1537" spans="1:6" x14ac:dyDescent="0.3">
      <c r="A1537" s="3" t="s">
        <v>21337</v>
      </c>
      <c r="B1537" s="11" t="s">
        <v>326</v>
      </c>
      <c r="C1537" s="11" t="s">
        <v>1791</v>
      </c>
      <c r="D1537" s="11" t="s">
        <v>19803</v>
      </c>
      <c r="E1537" s="11">
        <v>229</v>
      </c>
      <c r="F1537" s="19">
        <v>46068</v>
      </c>
    </row>
    <row r="1538" spans="1:6" x14ac:dyDescent="0.3">
      <c r="A1538" s="3" t="s">
        <v>21338</v>
      </c>
      <c r="B1538" s="11" t="s">
        <v>376</v>
      </c>
      <c r="C1538" s="11" t="s">
        <v>1803</v>
      </c>
      <c r="D1538" s="11" t="s">
        <v>19801</v>
      </c>
      <c r="E1538" s="11">
        <v>264</v>
      </c>
      <c r="F1538" s="19">
        <v>45962</v>
      </c>
    </row>
    <row r="1539" spans="1:6" x14ac:dyDescent="0.3">
      <c r="A1539" s="3" t="s">
        <v>21339</v>
      </c>
      <c r="B1539" s="11" t="s">
        <v>190</v>
      </c>
      <c r="C1539" s="11" t="s">
        <v>1803</v>
      </c>
      <c r="D1539" s="11" t="s">
        <v>19803</v>
      </c>
      <c r="E1539" s="11">
        <v>176</v>
      </c>
      <c r="F1539" s="19">
        <v>45747</v>
      </c>
    </row>
    <row r="1540" spans="1:6" x14ac:dyDescent="0.3">
      <c r="A1540" s="3" t="s">
        <v>21340</v>
      </c>
      <c r="B1540" s="11" t="s">
        <v>269</v>
      </c>
      <c r="C1540" s="11" t="s">
        <v>1799</v>
      </c>
      <c r="D1540" s="11" t="s">
        <v>19801</v>
      </c>
      <c r="E1540" s="11">
        <v>20</v>
      </c>
      <c r="F1540" s="19">
        <v>45704</v>
      </c>
    </row>
    <row r="1541" spans="1:6" x14ac:dyDescent="0.3">
      <c r="A1541" s="3" t="s">
        <v>21341</v>
      </c>
      <c r="B1541" s="11" t="s">
        <v>50</v>
      </c>
      <c r="C1541" s="11" t="s">
        <v>1803</v>
      </c>
      <c r="D1541" s="11" t="s">
        <v>19803</v>
      </c>
      <c r="E1541" s="11">
        <v>164</v>
      </c>
      <c r="F1541" s="19">
        <v>45950</v>
      </c>
    </row>
    <row r="1542" spans="1:6" x14ac:dyDescent="0.3">
      <c r="A1542" s="3" t="s">
        <v>21342</v>
      </c>
      <c r="B1542" s="11" t="s">
        <v>116</v>
      </c>
      <c r="C1542" s="11" t="s">
        <v>1797</v>
      </c>
      <c r="D1542" s="11" t="s">
        <v>19801</v>
      </c>
      <c r="E1542" s="11">
        <v>183</v>
      </c>
      <c r="F1542" s="19">
        <v>45931</v>
      </c>
    </row>
    <row r="1543" spans="1:6" x14ac:dyDescent="0.3">
      <c r="A1543" s="3" t="s">
        <v>21343</v>
      </c>
      <c r="B1543" s="11" t="s">
        <v>206</v>
      </c>
      <c r="C1543" s="11" t="s">
        <v>1789</v>
      </c>
      <c r="D1543" s="11" t="s">
        <v>19803</v>
      </c>
      <c r="E1543" s="11">
        <v>262</v>
      </c>
      <c r="F1543" s="19">
        <v>46115</v>
      </c>
    </row>
    <row r="1544" spans="1:6" x14ac:dyDescent="0.3">
      <c r="A1544" s="3" t="s">
        <v>21344</v>
      </c>
      <c r="B1544" s="11" t="s">
        <v>284</v>
      </c>
      <c r="C1544" s="11" t="s">
        <v>1791</v>
      </c>
      <c r="D1544" s="11" t="s">
        <v>19803</v>
      </c>
      <c r="E1544" s="11">
        <v>166</v>
      </c>
      <c r="F1544" s="19">
        <v>45661</v>
      </c>
    </row>
    <row r="1545" spans="1:6" x14ac:dyDescent="0.3">
      <c r="A1545" s="3" t="s">
        <v>21345</v>
      </c>
      <c r="B1545" s="11" t="s">
        <v>352</v>
      </c>
      <c r="C1545" s="11" t="s">
        <v>1797</v>
      </c>
      <c r="D1545" s="11" t="s">
        <v>19803</v>
      </c>
      <c r="E1545" s="11">
        <v>36</v>
      </c>
      <c r="F1545" s="19">
        <v>46121</v>
      </c>
    </row>
    <row r="1546" spans="1:6" x14ac:dyDescent="0.3">
      <c r="A1546" s="3" t="s">
        <v>21346</v>
      </c>
      <c r="B1546" s="11" t="s">
        <v>366</v>
      </c>
      <c r="C1546" s="11" t="s">
        <v>1794</v>
      </c>
      <c r="D1546" s="11" t="s">
        <v>19801</v>
      </c>
      <c r="E1546" s="11">
        <v>42</v>
      </c>
      <c r="F1546" s="19">
        <v>45736</v>
      </c>
    </row>
    <row r="1547" spans="1:6" x14ac:dyDescent="0.3">
      <c r="A1547" s="3" t="s">
        <v>21347</v>
      </c>
      <c r="B1547" s="11" t="s">
        <v>294</v>
      </c>
      <c r="C1547" s="11" t="s">
        <v>1787</v>
      </c>
      <c r="D1547" s="11" t="s">
        <v>19801</v>
      </c>
      <c r="E1547" s="11">
        <v>35</v>
      </c>
      <c r="F1547" s="19">
        <v>45930</v>
      </c>
    </row>
    <row r="1548" spans="1:6" x14ac:dyDescent="0.3">
      <c r="A1548" s="3" t="s">
        <v>21348</v>
      </c>
      <c r="B1548" s="11" t="s">
        <v>133</v>
      </c>
      <c r="C1548" s="11" t="s">
        <v>1789</v>
      </c>
      <c r="D1548" s="11" t="s">
        <v>19801</v>
      </c>
      <c r="E1548" s="11">
        <v>293</v>
      </c>
      <c r="F1548" s="19">
        <v>45681</v>
      </c>
    </row>
    <row r="1549" spans="1:6" x14ac:dyDescent="0.3">
      <c r="A1549" s="3" t="s">
        <v>21349</v>
      </c>
      <c r="B1549" s="11" t="s">
        <v>237</v>
      </c>
      <c r="C1549" s="11" t="s">
        <v>1789</v>
      </c>
      <c r="D1549" s="11" t="s">
        <v>19801</v>
      </c>
      <c r="E1549" s="11">
        <v>155</v>
      </c>
      <c r="F1549" s="19">
        <v>45888</v>
      </c>
    </row>
    <row r="1550" spans="1:6" x14ac:dyDescent="0.3">
      <c r="A1550" s="3" t="s">
        <v>21350</v>
      </c>
      <c r="B1550" s="11" t="s">
        <v>229</v>
      </c>
      <c r="C1550" s="11" t="s">
        <v>1794</v>
      </c>
      <c r="D1550" s="11" t="s">
        <v>19803</v>
      </c>
      <c r="E1550" s="11">
        <v>251</v>
      </c>
      <c r="F1550" s="19">
        <v>45979</v>
      </c>
    </row>
    <row r="1551" spans="1:6" x14ac:dyDescent="0.3">
      <c r="A1551" s="3" t="s">
        <v>21351</v>
      </c>
      <c r="B1551" s="11" t="s">
        <v>198</v>
      </c>
      <c r="C1551" s="11" t="s">
        <v>1797</v>
      </c>
      <c r="D1551" s="11" t="s">
        <v>19803</v>
      </c>
      <c r="E1551" s="11">
        <v>131</v>
      </c>
      <c r="F1551" s="19">
        <v>45858</v>
      </c>
    </row>
    <row r="1552" spans="1:6" x14ac:dyDescent="0.3">
      <c r="A1552" s="3" t="s">
        <v>21352</v>
      </c>
      <c r="B1552" s="11" t="s">
        <v>8</v>
      </c>
      <c r="C1552" s="11" t="s">
        <v>1803</v>
      </c>
      <c r="D1552" s="11" t="s">
        <v>19801</v>
      </c>
      <c r="E1552" s="11">
        <v>32</v>
      </c>
      <c r="F1552" s="19">
        <v>45899</v>
      </c>
    </row>
    <row r="1553" spans="1:6" x14ac:dyDescent="0.3">
      <c r="A1553" s="3" t="s">
        <v>21353</v>
      </c>
      <c r="B1553" s="11" t="s">
        <v>303</v>
      </c>
      <c r="C1553" s="11" t="s">
        <v>1797</v>
      </c>
      <c r="D1553" s="11" t="s">
        <v>19801</v>
      </c>
      <c r="E1553" s="11">
        <v>102</v>
      </c>
      <c r="F1553" s="19">
        <v>46155</v>
      </c>
    </row>
    <row r="1554" spans="1:6" x14ac:dyDescent="0.3">
      <c r="A1554" s="3" t="s">
        <v>21354</v>
      </c>
      <c r="B1554" s="11" t="s">
        <v>152</v>
      </c>
      <c r="C1554" s="11" t="s">
        <v>1797</v>
      </c>
      <c r="D1554" s="11" t="s">
        <v>19801</v>
      </c>
      <c r="E1554" s="11">
        <v>116</v>
      </c>
      <c r="F1554" s="19">
        <v>45992</v>
      </c>
    </row>
    <row r="1555" spans="1:6" x14ac:dyDescent="0.3">
      <c r="A1555" s="3" t="s">
        <v>21355</v>
      </c>
      <c r="B1555" s="11" t="s">
        <v>334</v>
      </c>
      <c r="C1555" s="11" t="s">
        <v>1801</v>
      </c>
      <c r="D1555" s="11" t="s">
        <v>19801</v>
      </c>
      <c r="E1555" s="11">
        <v>187</v>
      </c>
      <c r="F1555" s="19">
        <v>45823</v>
      </c>
    </row>
    <row r="1556" spans="1:6" x14ac:dyDescent="0.3">
      <c r="A1556" s="3" t="s">
        <v>21356</v>
      </c>
      <c r="B1556" s="11" t="s">
        <v>389</v>
      </c>
      <c r="C1556" s="11" t="s">
        <v>1803</v>
      </c>
      <c r="D1556" s="11" t="s">
        <v>19801</v>
      </c>
      <c r="E1556" s="11">
        <v>75</v>
      </c>
      <c r="F1556" s="19">
        <v>45789</v>
      </c>
    </row>
    <row r="1557" spans="1:6" x14ac:dyDescent="0.3">
      <c r="A1557" s="3" t="s">
        <v>21357</v>
      </c>
      <c r="B1557" s="11" t="s">
        <v>27</v>
      </c>
      <c r="C1557" s="11" t="s">
        <v>1803</v>
      </c>
      <c r="D1557" s="11" t="s">
        <v>19803</v>
      </c>
      <c r="E1557" s="11">
        <v>256</v>
      </c>
      <c r="F1557" s="19">
        <v>45951</v>
      </c>
    </row>
    <row r="1558" spans="1:6" x14ac:dyDescent="0.3">
      <c r="A1558" s="3" t="s">
        <v>21358</v>
      </c>
      <c r="B1558" s="11" t="s">
        <v>211</v>
      </c>
      <c r="C1558" s="11" t="s">
        <v>1803</v>
      </c>
      <c r="D1558" s="11" t="s">
        <v>19803</v>
      </c>
      <c r="E1558" s="11">
        <v>94</v>
      </c>
      <c r="F1558" s="19">
        <v>45967</v>
      </c>
    </row>
    <row r="1559" spans="1:6" x14ac:dyDescent="0.3">
      <c r="A1559" s="3" t="s">
        <v>21359</v>
      </c>
      <c r="B1559" s="11" t="s">
        <v>124</v>
      </c>
      <c r="C1559" s="11" t="s">
        <v>1787</v>
      </c>
      <c r="D1559" s="11" t="s">
        <v>19803</v>
      </c>
      <c r="E1559" s="11">
        <v>13</v>
      </c>
      <c r="F1559" s="19">
        <v>45827</v>
      </c>
    </row>
    <row r="1560" spans="1:6" x14ac:dyDescent="0.3">
      <c r="A1560" s="3" t="s">
        <v>21360</v>
      </c>
      <c r="B1560" s="11" t="s">
        <v>174</v>
      </c>
      <c r="C1560" s="11" t="s">
        <v>1787</v>
      </c>
      <c r="D1560" s="11" t="s">
        <v>19801</v>
      </c>
      <c r="E1560" s="11">
        <v>274</v>
      </c>
      <c r="F1560" s="19">
        <v>45790</v>
      </c>
    </row>
    <row r="1561" spans="1:6" x14ac:dyDescent="0.3">
      <c r="A1561" s="3" t="s">
        <v>21361</v>
      </c>
      <c r="B1561" s="11" t="s">
        <v>334</v>
      </c>
      <c r="C1561" s="11" t="s">
        <v>1803</v>
      </c>
      <c r="D1561" s="11" t="s">
        <v>19801</v>
      </c>
      <c r="E1561" s="11">
        <v>57</v>
      </c>
      <c r="F1561" s="19">
        <v>45687</v>
      </c>
    </row>
    <row r="1562" spans="1:6" x14ac:dyDescent="0.3">
      <c r="A1562" s="3" t="s">
        <v>21362</v>
      </c>
      <c r="B1562" s="11" t="s">
        <v>322</v>
      </c>
      <c r="C1562" s="11" t="s">
        <v>1797</v>
      </c>
      <c r="D1562" s="11" t="s">
        <v>19803</v>
      </c>
      <c r="E1562" s="11">
        <v>277</v>
      </c>
      <c r="F1562" s="19">
        <v>45942</v>
      </c>
    </row>
    <row r="1563" spans="1:6" x14ac:dyDescent="0.3">
      <c r="A1563" s="3" t="s">
        <v>21363</v>
      </c>
      <c r="B1563" s="11" t="s">
        <v>221</v>
      </c>
      <c r="C1563" s="11" t="s">
        <v>1794</v>
      </c>
      <c r="D1563" s="11" t="s">
        <v>19801</v>
      </c>
      <c r="E1563" s="11">
        <v>189</v>
      </c>
      <c r="F1563" s="19">
        <v>45659</v>
      </c>
    </row>
    <row r="1564" spans="1:6" x14ac:dyDescent="0.3">
      <c r="A1564" s="3" t="s">
        <v>21364</v>
      </c>
      <c r="B1564" s="11" t="s">
        <v>324</v>
      </c>
      <c r="C1564" s="11" t="s">
        <v>1799</v>
      </c>
      <c r="D1564" s="11" t="s">
        <v>19801</v>
      </c>
      <c r="E1564" s="11">
        <v>84</v>
      </c>
      <c r="F1564" s="19">
        <v>45663</v>
      </c>
    </row>
    <row r="1565" spans="1:6" x14ac:dyDescent="0.3">
      <c r="A1565" s="3" t="s">
        <v>21365</v>
      </c>
      <c r="B1565" s="11" t="s">
        <v>294</v>
      </c>
      <c r="C1565" s="11" t="s">
        <v>1803</v>
      </c>
      <c r="D1565" s="11" t="s">
        <v>19803</v>
      </c>
      <c r="E1565" s="11">
        <v>130</v>
      </c>
      <c r="F1565" s="19">
        <v>45835</v>
      </c>
    </row>
    <row r="1566" spans="1:6" x14ac:dyDescent="0.3">
      <c r="A1566" s="3" t="s">
        <v>21366</v>
      </c>
      <c r="B1566" s="11" t="s">
        <v>326</v>
      </c>
      <c r="C1566" s="11" t="s">
        <v>1801</v>
      </c>
      <c r="D1566" s="11" t="s">
        <v>19803</v>
      </c>
      <c r="E1566" s="11">
        <v>220</v>
      </c>
      <c r="F1566" s="19">
        <v>46068</v>
      </c>
    </row>
    <row r="1567" spans="1:6" x14ac:dyDescent="0.3">
      <c r="A1567" s="3" t="s">
        <v>21367</v>
      </c>
      <c r="B1567" s="11" t="s">
        <v>42</v>
      </c>
      <c r="C1567" s="11" t="s">
        <v>1794</v>
      </c>
      <c r="D1567" s="11" t="s">
        <v>19801</v>
      </c>
      <c r="E1567" s="11">
        <v>225</v>
      </c>
      <c r="F1567" s="19">
        <v>45990</v>
      </c>
    </row>
    <row r="1568" spans="1:6" x14ac:dyDescent="0.3">
      <c r="A1568" s="3" t="s">
        <v>21368</v>
      </c>
      <c r="B1568" s="11" t="s">
        <v>193</v>
      </c>
      <c r="C1568" s="11" t="s">
        <v>1787</v>
      </c>
      <c r="D1568" s="11" t="s">
        <v>19801</v>
      </c>
      <c r="E1568" s="11">
        <v>15</v>
      </c>
      <c r="F1568" s="19">
        <v>45811</v>
      </c>
    </row>
    <row r="1569" spans="1:6" x14ac:dyDescent="0.3">
      <c r="A1569" s="3" t="s">
        <v>21369</v>
      </c>
      <c r="B1569" s="11" t="s">
        <v>258</v>
      </c>
      <c r="C1569" s="11" t="s">
        <v>1803</v>
      </c>
      <c r="D1569" s="11" t="s">
        <v>19801</v>
      </c>
      <c r="E1569" s="11">
        <v>52</v>
      </c>
      <c r="F1569" s="19">
        <v>46009</v>
      </c>
    </row>
    <row r="1570" spans="1:6" x14ac:dyDescent="0.3">
      <c r="A1570" s="3" t="s">
        <v>21370</v>
      </c>
      <c r="B1570" s="11" t="s">
        <v>362</v>
      </c>
      <c r="C1570" s="11" t="s">
        <v>1797</v>
      </c>
      <c r="D1570" s="11" t="s">
        <v>19801</v>
      </c>
      <c r="E1570" s="11">
        <v>82</v>
      </c>
      <c r="F1570" s="19">
        <v>46175</v>
      </c>
    </row>
    <row r="1571" spans="1:6" x14ac:dyDescent="0.3">
      <c r="A1571" s="3" t="s">
        <v>21371</v>
      </c>
      <c r="B1571" s="11" t="s">
        <v>162</v>
      </c>
      <c r="C1571" s="11" t="s">
        <v>1797</v>
      </c>
      <c r="D1571" s="11" t="s">
        <v>19801</v>
      </c>
      <c r="E1571" s="11">
        <v>113</v>
      </c>
      <c r="F1571" s="19">
        <v>45905</v>
      </c>
    </row>
    <row r="1572" spans="1:6" x14ac:dyDescent="0.3">
      <c r="A1572" s="3" t="s">
        <v>21372</v>
      </c>
      <c r="B1572" s="11" t="s">
        <v>146</v>
      </c>
      <c r="C1572" s="11" t="s">
        <v>1787</v>
      </c>
      <c r="D1572" s="11" t="s">
        <v>19803</v>
      </c>
      <c r="E1572" s="11">
        <v>222</v>
      </c>
      <c r="F1572" s="19">
        <v>45797</v>
      </c>
    </row>
    <row r="1573" spans="1:6" x14ac:dyDescent="0.3">
      <c r="A1573" s="3" t="s">
        <v>21373</v>
      </c>
      <c r="B1573" s="11" t="s">
        <v>347</v>
      </c>
      <c r="C1573" s="11" t="s">
        <v>1803</v>
      </c>
      <c r="D1573" s="11" t="s">
        <v>19803</v>
      </c>
      <c r="E1573" s="11">
        <v>48</v>
      </c>
      <c r="F1573" s="19">
        <v>45952</v>
      </c>
    </row>
    <row r="1574" spans="1:6" x14ac:dyDescent="0.3">
      <c r="A1574" s="3" t="s">
        <v>21374</v>
      </c>
      <c r="B1574" s="11" t="s">
        <v>298</v>
      </c>
      <c r="C1574" s="11" t="s">
        <v>1797</v>
      </c>
      <c r="D1574" s="11" t="s">
        <v>19801</v>
      </c>
      <c r="E1574" s="11">
        <v>26</v>
      </c>
      <c r="F1574" s="19">
        <v>45814</v>
      </c>
    </row>
    <row r="1575" spans="1:6" x14ac:dyDescent="0.3">
      <c r="A1575" s="3" t="s">
        <v>21375</v>
      </c>
      <c r="B1575" s="11" t="s">
        <v>184</v>
      </c>
      <c r="C1575" s="11" t="s">
        <v>1801</v>
      </c>
      <c r="D1575" s="11" t="s">
        <v>19801</v>
      </c>
      <c r="E1575" s="11">
        <v>217</v>
      </c>
      <c r="F1575" s="19">
        <v>45735</v>
      </c>
    </row>
    <row r="1576" spans="1:6" x14ac:dyDescent="0.3">
      <c r="A1576" s="3" t="s">
        <v>21376</v>
      </c>
      <c r="B1576" s="11" t="s">
        <v>294</v>
      </c>
      <c r="C1576" s="11" t="s">
        <v>1794</v>
      </c>
      <c r="D1576" s="11" t="s">
        <v>19803</v>
      </c>
      <c r="E1576" s="11">
        <v>138</v>
      </c>
      <c r="F1576" s="19">
        <v>46027</v>
      </c>
    </row>
    <row r="1577" spans="1:6" x14ac:dyDescent="0.3">
      <c r="A1577" s="3" t="s">
        <v>21377</v>
      </c>
      <c r="B1577" s="11" t="s">
        <v>22</v>
      </c>
      <c r="C1577" s="11" t="s">
        <v>1803</v>
      </c>
      <c r="D1577" s="11" t="s">
        <v>19803</v>
      </c>
      <c r="E1577" s="11">
        <v>299</v>
      </c>
      <c r="F1577" s="19">
        <v>46180</v>
      </c>
    </row>
    <row r="1578" spans="1:6" x14ac:dyDescent="0.3">
      <c r="A1578" s="3" t="s">
        <v>21378</v>
      </c>
      <c r="B1578" s="11" t="s">
        <v>265</v>
      </c>
      <c r="C1578" s="11" t="s">
        <v>1803</v>
      </c>
      <c r="D1578" s="11" t="s">
        <v>19803</v>
      </c>
      <c r="E1578" s="11">
        <v>103</v>
      </c>
      <c r="F1578" s="19">
        <v>45892</v>
      </c>
    </row>
    <row r="1579" spans="1:6" x14ac:dyDescent="0.3">
      <c r="A1579" s="3" t="s">
        <v>21379</v>
      </c>
      <c r="B1579" s="11" t="s">
        <v>47</v>
      </c>
      <c r="C1579" s="11" t="s">
        <v>1794</v>
      </c>
      <c r="D1579" s="11" t="s">
        <v>19803</v>
      </c>
      <c r="E1579" s="11">
        <v>167</v>
      </c>
      <c r="F1579" s="19">
        <v>45784</v>
      </c>
    </row>
    <row r="1580" spans="1:6" x14ac:dyDescent="0.3">
      <c r="A1580" s="3" t="s">
        <v>21380</v>
      </c>
      <c r="B1580" s="11" t="s">
        <v>237</v>
      </c>
      <c r="C1580" s="11" t="s">
        <v>1791</v>
      </c>
      <c r="D1580" s="11" t="s">
        <v>19801</v>
      </c>
      <c r="E1580" s="11">
        <v>294</v>
      </c>
      <c r="F1580" s="19">
        <v>46089</v>
      </c>
    </row>
    <row r="1581" spans="1:6" x14ac:dyDescent="0.3">
      <c r="A1581" s="3" t="s">
        <v>21381</v>
      </c>
      <c r="B1581" s="11" t="s">
        <v>316</v>
      </c>
      <c r="C1581" s="11" t="s">
        <v>1787</v>
      </c>
      <c r="D1581" s="11" t="s">
        <v>19803</v>
      </c>
      <c r="E1581" s="11">
        <v>225</v>
      </c>
      <c r="F1581" s="19">
        <v>45976</v>
      </c>
    </row>
    <row r="1582" spans="1:6" x14ac:dyDescent="0.3">
      <c r="A1582" s="3" t="s">
        <v>21382</v>
      </c>
      <c r="B1582" s="11" t="s">
        <v>232</v>
      </c>
      <c r="C1582" s="11" t="s">
        <v>1791</v>
      </c>
      <c r="D1582" s="11" t="s">
        <v>19801</v>
      </c>
      <c r="E1582" s="11">
        <v>228</v>
      </c>
      <c r="F1582" s="19">
        <v>45982</v>
      </c>
    </row>
    <row r="1583" spans="1:6" x14ac:dyDescent="0.3">
      <c r="A1583" s="3" t="s">
        <v>21383</v>
      </c>
      <c r="B1583" s="11" t="s">
        <v>371</v>
      </c>
      <c r="C1583" s="11" t="s">
        <v>1789</v>
      </c>
      <c r="D1583" s="11" t="s">
        <v>19803</v>
      </c>
      <c r="E1583" s="11">
        <v>40</v>
      </c>
      <c r="F1583" s="19">
        <v>46178</v>
      </c>
    </row>
    <row r="1584" spans="1:6" x14ac:dyDescent="0.3">
      <c r="A1584" s="3" t="s">
        <v>21384</v>
      </c>
      <c r="B1584" s="11" t="s">
        <v>378</v>
      </c>
      <c r="C1584" s="11" t="s">
        <v>1801</v>
      </c>
      <c r="D1584" s="11" t="s">
        <v>19803</v>
      </c>
      <c r="E1584" s="11">
        <v>62</v>
      </c>
      <c r="F1584" s="19">
        <v>45682</v>
      </c>
    </row>
    <row r="1585" spans="1:6" x14ac:dyDescent="0.3">
      <c r="A1585" s="3" t="s">
        <v>21385</v>
      </c>
      <c r="B1585" s="11" t="s">
        <v>155</v>
      </c>
      <c r="C1585" s="11" t="s">
        <v>1799</v>
      </c>
      <c r="D1585" s="11" t="s">
        <v>19803</v>
      </c>
      <c r="E1585" s="11">
        <v>265</v>
      </c>
      <c r="F1585" s="19">
        <v>45711</v>
      </c>
    </row>
    <row r="1586" spans="1:6" x14ac:dyDescent="0.3">
      <c r="A1586" s="3" t="s">
        <v>21386</v>
      </c>
      <c r="B1586" s="11" t="s">
        <v>334</v>
      </c>
      <c r="C1586" s="11" t="s">
        <v>1801</v>
      </c>
      <c r="D1586" s="11" t="s">
        <v>19801</v>
      </c>
      <c r="E1586" s="11">
        <v>221</v>
      </c>
      <c r="F1586" s="19">
        <v>45933</v>
      </c>
    </row>
    <row r="1587" spans="1:6" x14ac:dyDescent="0.3">
      <c r="A1587" s="3" t="s">
        <v>21387</v>
      </c>
      <c r="B1587" s="11" t="s">
        <v>241</v>
      </c>
      <c r="C1587" s="11" t="s">
        <v>1789</v>
      </c>
      <c r="D1587" s="11" t="s">
        <v>19801</v>
      </c>
      <c r="E1587" s="11">
        <v>85</v>
      </c>
      <c r="F1587" s="19">
        <v>46115</v>
      </c>
    </row>
    <row r="1588" spans="1:6" x14ac:dyDescent="0.3">
      <c r="A1588" s="3" t="s">
        <v>21388</v>
      </c>
      <c r="B1588" s="11" t="s">
        <v>143</v>
      </c>
      <c r="C1588" s="11" t="s">
        <v>1794</v>
      </c>
      <c r="D1588" s="11" t="s">
        <v>19801</v>
      </c>
      <c r="E1588" s="11">
        <v>118</v>
      </c>
      <c r="F1588" s="19">
        <v>45690</v>
      </c>
    </row>
    <row r="1589" spans="1:6" x14ac:dyDescent="0.3">
      <c r="A1589" s="3" t="s">
        <v>21389</v>
      </c>
      <c r="B1589" s="11" t="s">
        <v>265</v>
      </c>
      <c r="C1589" s="11" t="s">
        <v>1791</v>
      </c>
      <c r="D1589" s="11" t="s">
        <v>19801</v>
      </c>
      <c r="E1589" s="11">
        <v>30</v>
      </c>
      <c r="F1589" s="19">
        <v>45857</v>
      </c>
    </row>
    <row r="1590" spans="1:6" x14ac:dyDescent="0.3">
      <c r="A1590" s="3" t="s">
        <v>21390</v>
      </c>
      <c r="B1590" s="11" t="s">
        <v>235</v>
      </c>
      <c r="C1590" s="11" t="s">
        <v>1803</v>
      </c>
      <c r="D1590" s="11" t="s">
        <v>19801</v>
      </c>
      <c r="E1590" s="11">
        <v>189</v>
      </c>
      <c r="F1590" s="19">
        <v>46172</v>
      </c>
    </row>
    <row r="1591" spans="1:6" x14ac:dyDescent="0.3">
      <c r="A1591" s="3" t="s">
        <v>21391</v>
      </c>
      <c r="B1591" s="11" t="s">
        <v>126</v>
      </c>
      <c r="C1591" s="11" t="s">
        <v>1797</v>
      </c>
      <c r="D1591" s="11" t="s">
        <v>19801</v>
      </c>
      <c r="E1591" s="11">
        <v>148</v>
      </c>
      <c r="F1591" s="19">
        <v>45739</v>
      </c>
    </row>
    <row r="1592" spans="1:6" x14ac:dyDescent="0.3">
      <c r="A1592" s="3" t="s">
        <v>21392</v>
      </c>
      <c r="B1592" s="11" t="s">
        <v>216</v>
      </c>
      <c r="C1592" s="11" t="s">
        <v>1797</v>
      </c>
      <c r="D1592" s="11" t="s">
        <v>19803</v>
      </c>
      <c r="E1592" s="11">
        <v>290</v>
      </c>
      <c r="F1592" s="19">
        <v>46134</v>
      </c>
    </row>
    <row r="1593" spans="1:6" x14ac:dyDescent="0.3">
      <c r="A1593" s="3" t="s">
        <v>21393</v>
      </c>
      <c r="B1593" s="11" t="s">
        <v>329</v>
      </c>
      <c r="C1593" s="11" t="s">
        <v>1791</v>
      </c>
      <c r="D1593" s="11" t="s">
        <v>19803</v>
      </c>
      <c r="E1593" s="11">
        <v>114</v>
      </c>
      <c r="F1593" s="19">
        <v>46052</v>
      </c>
    </row>
    <row r="1594" spans="1:6" x14ac:dyDescent="0.3">
      <c r="A1594" s="3" t="s">
        <v>21394</v>
      </c>
      <c r="B1594" s="11" t="s">
        <v>133</v>
      </c>
      <c r="C1594" s="11" t="s">
        <v>1797</v>
      </c>
      <c r="D1594" s="11" t="s">
        <v>19803</v>
      </c>
      <c r="E1594" s="11">
        <v>17</v>
      </c>
      <c r="F1594" s="19">
        <v>45737</v>
      </c>
    </row>
    <row r="1595" spans="1:6" x14ac:dyDescent="0.3">
      <c r="A1595" s="3" t="s">
        <v>21395</v>
      </c>
      <c r="B1595" s="11" t="s">
        <v>380</v>
      </c>
      <c r="C1595" s="11" t="s">
        <v>1799</v>
      </c>
      <c r="D1595" s="11" t="s">
        <v>19801</v>
      </c>
      <c r="E1595" s="11">
        <v>254</v>
      </c>
      <c r="F1595" s="19">
        <v>46001</v>
      </c>
    </row>
    <row r="1596" spans="1:6" x14ac:dyDescent="0.3">
      <c r="A1596" s="3" t="s">
        <v>21396</v>
      </c>
      <c r="B1596" s="11" t="s">
        <v>364</v>
      </c>
      <c r="C1596" s="11" t="s">
        <v>1803</v>
      </c>
      <c r="D1596" s="11" t="s">
        <v>19801</v>
      </c>
      <c r="E1596" s="11">
        <v>198</v>
      </c>
      <c r="F1596" s="19">
        <v>45868</v>
      </c>
    </row>
    <row r="1597" spans="1:6" x14ac:dyDescent="0.3">
      <c r="A1597" s="3" t="s">
        <v>21397</v>
      </c>
      <c r="B1597" s="11" t="s">
        <v>352</v>
      </c>
      <c r="C1597" s="11" t="s">
        <v>1791</v>
      </c>
      <c r="D1597" s="11" t="s">
        <v>19801</v>
      </c>
      <c r="E1597" s="11">
        <v>65</v>
      </c>
      <c r="F1597" s="19">
        <v>46000</v>
      </c>
    </row>
    <row r="1598" spans="1:6" x14ac:dyDescent="0.3">
      <c r="A1598" s="3" t="s">
        <v>21398</v>
      </c>
      <c r="B1598" s="11" t="s">
        <v>143</v>
      </c>
      <c r="C1598" s="11" t="s">
        <v>1794</v>
      </c>
      <c r="D1598" s="11" t="s">
        <v>19803</v>
      </c>
      <c r="E1598" s="11">
        <v>245</v>
      </c>
      <c r="F1598" s="19">
        <v>45996</v>
      </c>
    </row>
    <row r="1599" spans="1:6" x14ac:dyDescent="0.3">
      <c r="A1599" s="3" t="s">
        <v>21399</v>
      </c>
      <c r="B1599" s="11" t="s">
        <v>50</v>
      </c>
      <c r="C1599" s="11" t="s">
        <v>1797</v>
      </c>
      <c r="D1599" s="11" t="s">
        <v>19801</v>
      </c>
      <c r="E1599" s="11">
        <v>224</v>
      </c>
      <c r="F1599" s="19">
        <v>45980</v>
      </c>
    </row>
    <row r="1600" spans="1:6" x14ac:dyDescent="0.3">
      <c r="A1600" s="3" t="s">
        <v>21400</v>
      </c>
      <c r="B1600" s="11" t="s">
        <v>239</v>
      </c>
      <c r="C1600" s="11" t="s">
        <v>1803</v>
      </c>
      <c r="D1600" s="11" t="s">
        <v>19801</v>
      </c>
      <c r="E1600" s="11">
        <v>92</v>
      </c>
      <c r="F1600" s="19">
        <v>45862</v>
      </c>
    </row>
    <row r="1601" spans="1:6" x14ac:dyDescent="0.3">
      <c r="A1601" s="3" t="s">
        <v>21401</v>
      </c>
      <c r="B1601" s="11" t="s">
        <v>168</v>
      </c>
      <c r="C1601" s="11" t="s">
        <v>1789</v>
      </c>
      <c r="D1601" s="11" t="s">
        <v>19801</v>
      </c>
      <c r="E1601" s="11">
        <v>231</v>
      </c>
      <c r="F1601" s="19">
        <v>45764</v>
      </c>
    </row>
    <row r="1602" spans="1:6" x14ac:dyDescent="0.3">
      <c r="A1602" s="3" t="s">
        <v>21402</v>
      </c>
      <c r="B1602" s="11" t="s">
        <v>336</v>
      </c>
      <c r="C1602" s="11" t="s">
        <v>1801</v>
      </c>
      <c r="D1602" s="11" t="s">
        <v>19801</v>
      </c>
      <c r="E1602" s="11">
        <v>290</v>
      </c>
      <c r="F1602" s="19">
        <v>46162</v>
      </c>
    </row>
    <row r="1603" spans="1:6" x14ac:dyDescent="0.3">
      <c r="A1603" s="3" t="s">
        <v>21403</v>
      </c>
      <c r="B1603" s="11" t="s">
        <v>239</v>
      </c>
      <c r="C1603" s="11" t="s">
        <v>1803</v>
      </c>
      <c r="D1603" s="11" t="s">
        <v>19803</v>
      </c>
      <c r="E1603" s="11">
        <v>133</v>
      </c>
      <c r="F1603" s="19">
        <v>45762</v>
      </c>
    </row>
    <row r="1604" spans="1:6" x14ac:dyDescent="0.3">
      <c r="A1604" s="3" t="s">
        <v>21404</v>
      </c>
      <c r="B1604" s="11" t="s">
        <v>246</v>
      </c>
      <c r="C1604" s="11" t="s">
        <v>1799</v>
      </c>
      <c r="D1604" s="11" t="s">
        <v>19803</v>
      </c>
      <c r="E1604" s="11">
        <v>112</v>
      </c>
      <c r="F1604" s="19">
        <v>45977</v>
      </c>
    </row>
    <row r="1605" spans="1:6" x14ac:dyDescent="0.3">
      <c r="A1605" s="3" t="s">
        <v>21405</v>
      </c>
      <c r="B1605" s="11" t="s">
        <v>326</v>
      </c>
      <c r="C1605" s="11" t="s">
        <v>1787</v>
      </c>
      <c r="D1605" s="11" t="s">
        <v>19803</v>
      </c>
      <c r="E1605" s="11">
        <v>275</v>
      </c>
      <c r="F1605" s="19">
        <v>45867</v>
      </c>
    </row>
    <row r="1606" spans="1:6" x14ac:dyDescent="0.3">
      <c r="A1606" s="3" t="s">
        <v>21406</v>
      </c>
      <c r="B1606" s="11" t="s">
        <v>216</v>
      </c>
      <c r="C1606" s="11" t="s">
        <v>1799</v>
      </c>
      <c r="D1606" s="11" t="s">
        <v>19803</v>
      </c>
      <c r="E1606" s="11">
        <v>173</v>
      </c>
      <c r="F1606" s="19">
        <v>45727</v>
      </c>
    </row>
    <row r="1607" spans="1:6" x14ac:dyDescent="0.3">
      <c r="A1607" s="3" t="s">
        <v>21407</v>
      </c>
      <c r="B1607" s="11" t="s">
        <v>256</v>
      </c>
      <c r="C1607" s="11" t="s">
        <v>1801</v>
      </c>
      <c r="D1607" s="11" t="s">
        <v>19801</v>
      </c>
      <c r="E1607" s="11">
        <v>65</v>
      </c>
      <c r="F1607" s="19">
        <v>45937</v>
      </c>
    </row>
    <row r="1608" spans="1:6" x14ac:dyDescent="0.3">
      <c r="A1608" s="3" t="s">
        <v>21408</v>
      </c>
      <c r="B1608" s="11" t="s">
        <v>371</v>
      </c>
      <c r="C1608" s="11" t="s">
        <v>1794</v>
      </c>
      <c r="D1608" s="11" t="s">
        <v>19803</v>
      </c>
      <c r="E1608" s="11">
        <v>189</v>
      </c>
      <c r="F1608" s="19">
        <v>45665</v>
      </c>
    </row>
    <row r="1609" spans="1:6" x14ac:dyDescent="0.3">
      <c r="A1609" s="3" t="s">
        <v>21409</v>
      </c>
      <c r="B1609" s="11" t="s">
        <v>336</v>
      </c>
      <c r="C1609" s="11" t="s">
        <v>1799</v>
      </c>
      <c r="D1609" s="11" t="s">
        <v>19803</v>
      </c>
      <c r="E1609" s="11">
        <v>124</v>
      </c>
      <c r="F1609" s="19">
        <v>45778</v>
      </c>
    </row>
    <row r="1610" spans="1:6" x14ac:dyDescent="0.3">
      <c r="A1610" s="3" t="s">
        <v>21410</v>
      </c>
      <c r="B1610" s="11" t="s">
        <v>85</v>
      </c>
      <c r="C1610" s="11" t="s">
        <v>1791</v>
      </c>
      <c r="D1610" s="11" t="s">
        <v>19803</v>
      </c>
      <c r="E1610" s="11">
        <v>283</v>
      </c>
      <c r="F1610" s="19">
        <v>45797</v>
      </c>
    </row>
    <row r="1611" spans="1:6" x14ac:dyDescent="0.3">
      <c r="A1611" s="3" t="s">
        <v>21411</v>
      </c>
      <c r="B1611" s="11" t="s">
        <v>382</v>
      </c>
      <c r="C1611" s="11" t="s">
        <v>1799</v>
      </c>
      <c r="D1611" s="11" t="s">
        <v>19803</v>
      </c>
      <c r="E1611" s="11">
        <v>100</v>
      </c>
      <c r="F1611" s="19">
        <v>45740</v>
      </c>
    </row>
    <row r="1612" spans="1:6" x14ac:dyDescent="0.3">
      <c r="A1612" s="3" t="s">
        <v>21412</v>
      </c>
      <c r="B1612" s="11" t="s">
        <v>329</v>
      </c>
      <c r="C1612" s="11" t="s">
        <v>1787</v>
      </c>
      <c r="D1612" s="11" t="s">
        <v>19801</v>
      </c>
      <c r="E1612" s="11">
        <v>131</v>
      </c>
      <c r="F1612" s="19">
        <v>45679</v>
      </c>
    </row>
    <row r="1613" spans="1:6" x14ac:dyDescent="0.3">
      <c r="A1613" s="3" t="s">
        <v>21413</v>
      </c>
      <c r="B1613" s="11" t="s">
        <v>338</v>
      </c>
      <c r="C1613" s="11" t="s">
        <v>1797</v>
      </c>
      <c r="D1613" s="11" t="s">
        <v>19801</v>
      </c>
      <c r="E1613" s="11">
        <v>182</v>
      </c>
      <c r="F1613" s="19">
        <v>45794</v>
      </c>
    </row>
    <row r="1614" spans="1:6" x14ac:dyDescent="0.3">
      <c r="A1614" s="3" t="s">
        <v>21414</v>
      </c>
      <c r="B1614" s="11" t="s">
        <v>241</v>
      </c>
      <c r="C1614" s="11" t="s">
        <v>1794</v>
      </c>
      <c r="D1614" s="11" t="s">
        <v>19803</v>
      </c>
      <c r="E1614" s="11">
        <v>11</v>
      </c>
      <c r="F1614" s="19">
        <v>45974</v>
      </c>
    </row>
    <row r="1615" spans="1:6" x14ac:dyDescent="0.3">
      <c r="A1615" s="3" t="s">
        <v>21415</v>
      </c>
      <c r="B1615" s="11" t="s">
        <v>376</v>
      </c>
      <c r="C1615" s="11" t="s">
        <v>1794</v>
      </c>
      <c r="D1615" s="11" t="s">
        <v>19801</v>
      </c>
      <c r="E1615" s="11">
        <v>262</v>
      </c>
      <c r="F1615" s="19">
        <v>46096</v>
      </c>
    </row>
    <row r="1616" spans="1:6" x14ac:dyDescent="0.3">
      <c r="A1616" s="3" t="s">
        <v>21416</v>
      </c>
      <c r="B1616" s="11" t="s">
        <v>121</v>
      </c>
      <c r="C1616" s="11" t="s">
        <v>1787</v>
      </c>
      <c r="D1616" s="11" t="s">
        <v>19803</v>
      </c>
      <c r="E1616" s="11">
        <v>274</v>
      </c>
      <c r="F1616" s="19">
        <v>45996</v>
      </c>
    </row>
    <row r="1617" spans="1:6" x14ac:dyDescent="0.3">
      <c r="A1617" s="3" t="s">
        <v>21417</v>
      </c>
      <c r="B1617" s="11" t="s">
        <v>98</v>
      </c>
      <c r="C1617" s="11" t="s">
        <v>1801</v>
      </c>
      <c r="D1617" s="11" t="s">
        <v>19803</v>
      </c>
      <c r="E1617" s="11">
        <v>262</v>
      </c>
      <c r="F1617" s="19">
        <v>46150</v>
      </c>
    </row>
    <row r="1618" spans="1:6" x14ac:dyDescent="0.3">
      <c r="A1618" s="3" t="s">
        <v>21418</v>
      </c>
      <c r="B1618" s="11" t="s">
        <v>206</v>
      </c>
      <c r="C1618" s="11" t="s">
        <v>1801</v>
      </c>
      <c r="D1618" s="11" t="s">
        <v>19801</v>
      </c>
      <c r="E1618" s="11">
        <v>15</v>
      </c>
      <c r="F1618" s="19">
        <v>45804</v>
      </c>
    </row>
    <row r="1619" spans="1:6" x14ac:dyDescent="0.3">
      <c r="A1619" s="3" t="s">
        <v>21419</v>
      </c>
      <c r="B1619" s="11" t="s">
        <v>251</v>
      </c>
      <c r="C1619" s="11" t="s">
        <v>1799</v>
      </c>
      <c r="D1619" s="11" t="s">
        <v>19803</v>
      </c>
      <c r="E1619" s="11">
        <v>284</v>
      </c>
      <c r="F1619" s="19">
        <v>46050</v>
      </c>
    </row>
    <row r="1620" spans="1:6" x14ac:dyDescent="0.3">
      <c r="A1620" s="3" t="s">
        <v>21420</v>
      </c>
      <c r="B1620" s="11" t="s">
        <v>203</v>
      </c>
      <c r="C1620" s="11" t="s">
        <v>1801</v>
      </c>
      <c r="D1620" s="11" t="s">
        <v>19803</v>
      </c>
      <c r="E1620" s="11">
        <v>170</v>
      </c>
      <c r="F1620" s="19">
        <v>46175</v>
      </c>
    </row>
    <row r="1621" spans="1:6" x14ac:dyDescent="0.3">
      <c r="A1621" s="3" t="s">
        <v>21421</v>
      </c>
      <c r="B1621" s="11" t="s">
        <v>276</v>
      </c>
      <c r="C1621" s="11" t="s">
        <v>1799</v>
      </c>
      <c r="D1621" s="11" t="s">
        <v>19803</v>
      </c>
      <c r="E1621" s="11">
        <v>102</v>
      </c>
      <c r="F1621" s="19">
        <v>45851</v>
      </c>
    </row>
    <row r="1622" spans="1:6" x14ac:dyDescent="0.3">
      <c r="A1622" s="3" t="s">
        <v>21422</v>
      </c>
      <c r="B1622" s="11" t="s">
        <v>42</v>
      </c>
      <c r="C1622" s="11" t="s">
        <v>1789</v>
      </c>
      <c r="D1622" s="11" t="s">
        <v>19803</v>
      </c>
      <c r="E1622" s="11">
        <v>66</v>
      </c>
      <c r="F1622" s="19">
        <v>45776</v>
      </c>
    </row>
    <row r="1623" spans="1:6" x14ac:dyDescent="0.3">
      <c r="A1623" s="3" t="s">
        <v>21423</v>
      </c>
      <c r="B1623" s="11" t="s">
        <v>124</v>
      </c>
      <c r="C1623" s="11" t="s">
        <v>1803</v>
      </c>
      <c r="D1623" s="11" t="s">
        <v>19803</v>
      </c>
      <c r="E1623" s="11">
        <v>1</v>
      </c>
      <c r="F1623" s="19">
        <v>45767</v>
      </c>
    </row>
    <row r="1624" spans="1:6" x14ac:dyDescent="0.3">
      <c r="A1624" s="3" t="s">
        <v>21424</v>
      </c>
      <c r="B1624" s="11" t="s">
        <v>256</v>
      </c>
      <c r="C1624" s="11" t="s">
        <v>1794</v>
      </c>
      <c r="D1624" s="11" t="s">
        <v>19801</v>
      </c>
      <c r="E1624" s="11">
        <v>70</v>
      </c>
      <c r="F1624" s="19">
        <v>46100</v>
      </c>
    </row>
    <row r="1625" spans="1:6" x14ac:dyDescent="0.3">
      <c r="A1625" s="3" t="s">
        <v>21425</v>
      </c>
      <c r="B1625" s="11" t="s">
        <v>133</v>
      </c>
      <c r="C1625" s="11" t="s">
        <v>1794</v>
      </c>
      <c r="D1625" s="11" t="s">
        <v>19801</v>
      </c>
      <c r="E1625" s="11">
        <v>28</v>
      </c>
      <c r="F1625" s="19">
        <v>46177</v>
      </c>
    </row>
    <row r="1626" spans="1:6" x14ac:dyDescent="0.3">
      <c r="A1626" s="3" t="s">
        <v>21426</v>
      </c>
      <c r="B1626" s="11" t="s">
        <v>265</v>
      </c>
      <c r="C1626" s="11" t="s">
        <v>1797</v>
      </c>
      <c r="D1626" s="11" t="s">
        <v>19803</v>
      </c>
      <c r="E1626" s="11">
        <v>13</v>
      </c>
      <c r="F1626" s="19">
        <v>45873</v>
      </c>
    </row>
    <row r="1627" spans="1:6" x14ac:dyDescent="0.3">
      <c r="A1627" s="3" t="s">
        <v>21427</v>
      </c>
      <c r="B1627" s="11" t="s">
        <v>308</v>
      </c>
      <c r="C1627" s="11" t="s">
        <v>1803</v>
      </c>
      <c r="D1627" s="11" t="s">
        <v>19803</v>
      </c>
      <c r="E1627" s="11">
        <v>267</v>
      </c>
      <c r="F1627" s="19">
        <v>46159</v>
      </c>
    </row>
    <row r="1628" spans="1:6" x14ac:dyDescent="0.3">
      <c r="A1628" s="3" t="s">
        <v>21428</v>
      </c>
      <c r="B1628" s="11" t="s">
        <v>322</v>
      </c>
      <c r="C1628" s="11" t="s">
        <v>1799</v>
      </c>
      <c r="D1628" s="11" t="s">
        <v>19801</v>
      </c>
      <c r="E1628" s="11">
        <v>66</v>
      </c>
      <c r="F1628" s="19">
        <v>45923</v>
      </c>
    </row>
    <row r="1629" spans="1:6" x14ac:dyDescent="0.3">
      <c r="A1629" s="3" t="s">
        <v>21429</v>
      </c>
      <c r="B1629" s="11" t="s">
        <v>253</v>
      </c>
      <c r="C1629" s="11" t="s">
        <v>1787</v>
      </c>
      <c r="D1629" s="11" t="s">
        <v>19803</v>
      </c>
      <c r="E1629" s="11">
        <v>146</v>
      </c>
      <c r="F1629" s="19">
        <v>45952</v>
      </c>
    </row>
    <row r="1630" spans="1:6" x14ac:dyDescent="0.3">
      <c r="A1630" s="3" t="s">
        <v>21430</v>
      </c>
      <c r="B1630" s="11" t="s">
        <v>177</v>
      </c>
      <c r="C1630" s="11" t="s">
        <v>1801</v>
      </c>
      <c r="D1630" s="11" t="s">
        <v>19803</v>
      </c>
      <c r="E1630" s="11">
        <v>258</v>
      </c>
      <c r="F1630" s="19">
        <v>45810</v>
      </c>
    </row>
    <row r="1631" spans="1:6" x14ac:dyDescent="0.3">
      <c r="A1631" s="3" t="s">
        <v>21431</v>
      </c>
      <c r="B1631" s="11" t="s">
        <v>22</v>
      </c>
      <c r="C1631" s="11" t="s">
        <v>1803</v>
      </c>
      <c r="D1631" s="11" t="s">
        <v>19801</v>
      </c>
      <c r="E1631" s="11">
        <v>188</v>
      </c>
      <c r="F1631" s="19">
        <v>45860</v>
      </c>
    </row>
    <row r="1632" spans="1:6" x14ac:dyDescent="0.3">
      <c r="A1632" s="3" t="s">
        <v>21432</v>
      </c>
      <c r="B1632" s="11" t="s">
        <v>137</v>
      </c>
      <c r="C1632" s="11" t="s">
        <v>1803</v>
      </c>
      <c r="D1632" s="11" t="s">
        <v>19801</v>
      </c>
      <c r="E1632" s="11">
        <v>23</v>
      </c>
      <c r="F1632" s="19">
        <v>45950</v>
      </c>
    </row>
    <row r="1633" spans="1:6" x14ac:dyDescent="0.3">
      <c r="A1633" s="3" t="s">
        <v>21433</v>
      </c>
      <c r="B1633" s="11" t="s">
        <v>149</v>
      </c>
      <c r="C1633" s="11" t="s">
        <v>1789</v>
      </c>
      <c r="D1633" s="11" t="s">
        <v>19801</v>
      </c>
      <c r="E1633" s="11">
        <v>285</v>
      </c>
      <c r="F1633" s="19">
        <v>46124</v>
      </c>
    </row>
    <row r="1634" spans="1:6" x14ac:dyDescent="0.3">
      <c r="A1634" s="3" t="s">
        <v>21434</v>
      </c>
      <c r="B1634" s="11" t="s">
        <v>140</v>
      </c>
      <c r="C1634" s="11" t="s">
        <v>1791</v>
      </c>
      <c r="D1634" s="11" t="s">
        <v>19801</v>
      </c>
      <c r="E1634" s="11">
        <v>259</v>
      </c>
      <c r="F1634" s="19">
        <v>45700</v>
      </c>
    </row>
    <row r="1635" spans="1:6" x14ac:dyDescent="0.3">
      <c r="A1635" s="3" t="s">
        <v>21435</v>
      </c>
      <c r="B1635" s="11" t="s">
        <v>391</v>
      </c>
      <c r="C1635" s="11" t="s">
        <v>1789</v>
      </c>
      <c r="D1635" s="11" t="s">
        <v>19803</v>
      </c>
      <c r="E1635" s="11">
        <v>22</v>
      </c>
      <c r="F1635" s="19">
        <v>45829</v>
      </c>
    </row>
    <row r="1636" spans="1:6" x14ac:dyDescent="0.3">
      <c r="A1636" s="3" t="s">
        <v>21436</v>
      </c>
      <c r="B1636" s="11" t="s">
        <v>157</v>
      </c>
      <c r="C1636" s="11" t="s">
        <v>1789</v>
      </c>
      <c r="D1636" s="11" t="s">
        <v>19801</v>
      </c>
      <c r="E1636" s="11">
        <v>83</v>
      </c>
      <c r="F1636" s="19">
        <v>45903</v>
      </c>
    </row>
    <row r="1637" spans="1:6" x14ac:dyDescent="0.3">
      <c r="A1637" s="3" t="s">
        <v>21437</v>
      </c>
      <c r="B1637" s="11" t="s">
        <v>146</v>
      </c>
      <c r="C1637" s="11" t="s">
        <v>1789</v>
      </c>
      <c r="D1637" s="11" t="s">
        <v>19803</v>
      </c>
      <c r="E1637" s="11">
        <v>29</v>
      </c>
      <c r="F1637" s="19">
        <v>45929</v>
      </c>
    </row>
    <row r="1638" spans="1:6" x14ac:dyDescent="0.3">
      <c r="A1638" s="3" t="s">
        <v>21438</v>
      </c>
      <c r="B1638" s="11" t="s">
        <v>282</v>
      </c>
      <c r="C1638" s="11" t="s">
        <v>1789</v>
      </c>
      <c r="D1638" s="11" t="s">
        <v>19801</v>
      </c>
      <c r="E1638" s="11">
        <v>284</v>
      </c>
      <c r="F1638" s="19">
        <v>46143</v>
      </c>
    </row>
    <row r="1639" spans="1:6" x14ac:dyDescent="0.3">
      <c r="A1639" s="3" t="s">
        <v>21439</v>
      </c>
      <c r="B1639" s="11" t="s">
        <v>397</v>
      </c>
      <c r="C1639" s="11" t="s">
        <v>1797</v>
      </c>
      <c r="D1639" s="11" t="s">
        <v>19803</v>
      </c>
      <c r="E1639" s="11">
        <v>238</v>
      </c>
      <c r="F1639" s="19">
        <v>45981</v>
      </c>
    </row>
    <row r="1640" spans="1:6" x14ac:dyDescent="0.3">
      <c r="A1640" s="3" t="s">
        <v>21440</v>
      </c>
      <c r="B1640" s="11" t="s">
        <v>200</v>
      </c>
      <c r="C1640" s="11" t="s">
        <v>1801</v>
      </c>
      <c r="D1640" s="11" t="s">
        <v>19803</v>
      </c>
      <c r="E1640" s="11">
        <v>261</v>
      </c>
      <c r="F1640" s="19">
        <v>45843</v>
      </c>
    </row>
    <row r="1641" spans="1:6" x14ac:dyDescent="0.3">
      <c r="A1641" s="3" t="s">
        <v>21441</v>
      </c>
      <c r="B1641" s="11" t="s">
        <v>358</v>
      </c>
      <c r="C1641" s="11" t="s">
        <v>1789</v>
      </c>
      <c r="D1641" s="11" t="s">
        <v>19801</v>
      </c>
      <c r="E1641" s="11">
        <v>246</v>
      </c>
      <c r="F1641" s="19">
        <v>45794</v>
      </c>
    </row>
    <row r="1642" spans="1:6" x14ac:dyDescent="0.3">
      <c r="A1642" s="3" t="s">
        <v>21442</v>
      </c>
      <c r="B1642" s="11" t="s">
        <v>282</v>
      </c>
      <c r="C1642" s="11" t="s">
        <v>1789</v>
      </c>
      <c r="D1642" s="11" t="s">
        <v>19801</v>
      </c>
      <c r="E1642" s="11">
        <v>179</v>
      </c>
      <c r="F1642" s="19">
        <v>46090</v>
      </c>
    </row>
    <row r="1643" spans="1:6" x14ac:dyDescent="0.3">
      <c r="A1643" s="3" t="s">
        <v>21443</v>
      </c>
      <c r="B1643" s="11" t="s">
        <v>260</v>
      </c>
      <c r="C1643" s="11" t="s">
        <v>1794</v>
      </c>
      <c r="D1643" s="11" t="s">
        <v>19801</v>
      </c>
      <c r="E1643" s="11">
        <v>282</v>
      </c>
      <c r="F1643" s="19">
        <v>46064</v>
      </c>
    </row>
    <row r="1644" spans="1:6" x14ac:dyDescent="0.3">
      <c r="A1644" s="3" t="s">
        <v>21444</v>
      </c>
      <c r="B1644" s="11" t="s">
        <v>107</v>
      </c>
      <c r="C1644" s="11" t="s">
        <v>1797</v>
      </c>
      <c r="D1644" s="11" t="s">
        <v>19801</v>
      </c>
      <c r="E1644" s="11">
        <v>257</v>
      </c>
      <c r="F1644" s="19">
        <v>45852</v>
      </c>
    </row>
    <row r="1645" spans="1:6" x14ac:dyDescent="0.3">
      <c r="A1645" s="3" t="s">
        <v>21445</v>
      </c>
      <c r="B1645" s="11" t="s">
        <v>288</v>
      </c>
      <c r="C1645" s="11" t="s">
        <v>1803</v>
      </c>
      <c r="D1645" s="11" t="s">
        <v>19801</v>
      </c>
      <c r="E1645" s="11">
        <v>166</v>
      </c>
      <c r="F1645" s="19">
        <v>46079</v>
      </c>
    </row>
    <row r="1646" spans="1:6" x14ac:dyDescent="0.3">
      <c r="A1646" s="3" t="s">
        <v>21446</v>
      </c>
      <c r="B1646" s="11" t="s">
        <v>344</v>
      </c>
      <c r="C1646" s="11" t="s">
        <v>1799</v>
      </c>
      <c r="D1646" s="11" t="s">
        <v>19801</v>
      </c>
      <c r="E1646" s="11">
        <v>243</v>
      </c>
      <c r="F1646" s="19">
        <v>45950</v>
      </c>
    </row>
    <row r="1647" spans="1:6" x14ac:dyDescent="0.3">
      <c r="A1647" s="3" t="s">
        <v>21447</v>
      </c>
      <c r="B1647" s="11" t="s">
        <v>288</v>
      </c>
      <c r="C1647" s="11" t="s">
        <v>1794</v>
      </c>
      <c r="D1647" s="11" t="s">
        <v>19801</v>
      </c>
      <c r="E1647" s="11">
        <v>253</v>
      </c>
      <c r="F1647" s="19">
        <v>45889</v>
      </c>
    </row>
    <row r="1648" spans="1:6" x14ac:dyDescent="0.3">
      <c r="A1648" s="3" t="s">
        <v>21448</v>
      </c>
      <c r="B1648" s="11" t="s">
        <v>116</v>
      </c>
      <c r="C1648" s="11" t="s">
        <v>1803</v>
      </c>
      <c r="D1648" s="11" t="s">
        <v>19801</v>
      </c>
      <c r="E1648" s="11">
        <v>131</v>
      </c>
      <c r="F1648" s="19">
        <v>45773</v>
      </c>
    </row>
    <row r="1649" spans="1:6" x14ac:dyDescent="0.3">
      <c r="A1649" s="3" t="s">
        <v>21449</v>
      </c>
      <c r="B1649" s="11" t="s">
        <v>76</v>
      </c>
      <c r="C1649" s="11" t="s">
        <v>1801</v>
      </c>
      <c r="D1649" s="11" t="s">
        <v>19801</v>
      </c>
      <c r="E1649" s="11">
        <v>68</v>
      </c>
      <c r="F1649" s="19">
        <v>46176</v>
      </c>
    </row>
    <row r="1650" spans="1:6" x14ac:dyDescent="0.3">
      <c r="A1650" s="3" t="s">
        <v>21450</v>
      </c>
      <c r="B1650" s="11" t="s">
        <v>246</v>
      </c>
      <c r="C1650" s="11" t="s">
        <v>1791</v>
      </c>
      <c r="D1650" s="11" t="s">
        <v>19801</v>
      </c>
      <c r="E1650" s="11">
        <v>207</v>
      </c>
      <c r="F1650" s="19">
        <v>45774</v>
      </c>
    </row>
    <row r="1651" spans="1:6" x14ac:dyDescent="0.3">
      <c r="A1651" s="3" t="s">
        <v>21451</v>
      </c>
      <c r="B1651" s="11" t="s">
        <v>165</v>
      </c>
      <c r="C1651" s="11" t="s">
        <v>1794</v>
      </c>
      <c r="D1651" s="11" t="s">
        <v>19801</v>
      </c>
      <c r="E1651" s="11">
        <v>174</v>
      </c>
      <c r="F1651" s="19">
        <v>46098</v>
      </c>
    </row>
    <row r="1652" spans="1:6" x14ac:dyDescent="0.3">
      <c r="A1652" s="3" t="s">
        <v>21452</v>
      </c>
      <c r="B1652" s="11" t="s">
        <v>258</v>
      </c>
      <c r="C1652" s="11" t="s">
        <v>1789</v>
      </c>
      <c r="D1652" s="11" t="s">
        <v>19801</v>
      </c>
      <c r="E1652" s="11">
        <v>192</v>
      </c>
      <c r="F1652" s="19">
        <v>45802</v>
      </c>
    </row>
    <row r="1653" spans="1:6" x14ac:dyDescent="0.3">
      <c r="A1653" s="3" t="s">
        <v>21453</v>
      </c>
      <c r="B1653" s="11" t="s">
        <v>298</v>
      </c>
      <c r="C1653" s="11" t="s">
        <v>1791</v>
      </c>
      <c r="D1653" s="11" t="s">
        <v>19803</v>
      </c>
      <c r="E1653" s="11">
        <v>267</v>
      </c>
      <c r="F1653" s="19">
        <v>45885</v>
      </c>
    </row>
    <row r="1654" spans="1:6" x14ac:dyDescent="0.3">
      <c r="A1654" s="3" t="s">
        <v>21454</v>
      </c>
      <c r="B1654" s="11" t="s">
        <v>358</v>
      </c>
      <c r="C1654" s="11" t="s">
        <v>1797</v>
      </c>
      <c r="D1654" s="11" t="s">
        <v>19803</v>
      </c>
      <c r="E1654" s="11">
        <v>231</v>
      </c>
      <c r="F1654" s="19">
        <v>46037</v>
      </c>
    </row>
    <row r="1655" spans="1:6" x14ac:dyDescent="0.3">
      <c r="A1655" s="3" t="s">
        <v>21455</v>
      </c>
      <c r="B1655" s="11" t="s">
        <v>18</v>
      </c>
      <c r="C1655" s="11" t="s">
        <v>1797</v>
      </c>
      <c r="D1655" s="11" t="s">
        <v>19801</v>
      </c>
      <c r="E1655" s="11">
        <v>85</v>
      </c>
      <c r="F1655" s="19">
        <v>45889</v>
      </c>
    </row>
    <row r="1656" spans="1:6" x14ac:dyDescent="0.3">
      <c r="A1656" s="3" t="s">
        <v>21456</v>
      </c>
      <c r="B1656" s="11" t="s">
        <v>229</v>
      </c>
      <c r="C1656" s="11" t="s">
        <v>1803</v>
      </c>
      <c r="D1656" s="11" t="s">
        <v>19801</v>
      </c>
      <c r="E1656" s="11">
        <v>179</v>
      </c>
      <c r="F1656" s="19">
        <v>45946</v>
      </c>
    </row>
    <row r="1657" spans="1:6" x14ac:dyDescent="0.3">
      <c r="A1657" s="3" t="s">
        <v>21457</v>
      </c>
      <c r="B1657" s="11" t="s">
        <v>364</v>
      </c>
      <c r="C1657" s="11" t="s">
        <v>1801</v>
      </c>
      <c r="D1657" s="11" t="s">
        <v>19803</v>
      </c>
      <c r="E1657" s="11">
        <v>34</v>
      </c>
      <c r="F1657" s="19">
        <v>45935</v>
      </c>
    </row>
    <row r="1658" spans="1:6" x14ac:dyDescent="0.3">
      <c r="A1658" s="3" t="s">
        <v>21458</v>
      </c>
      <c r="B1658" s="11" t="s">
        <v>395</v>
      </c>
      <c r="C1658" s="11" t="s">
        <v>1789</v>
      </c>
      <c r="D1658" s="11" t="s">
        <v>19801</v>
      </c>
      <c r="E1658" s="11">
        <v>61</v>
      </c>
      <c r="F1658" s="19">
        <v>45783</v>
      </c>
    </row>
    <row r="1659" spans="1:6" x14ac:dyDescent="0.3">
      <c r="A1659" s="3" t="s">
        <v>21459</v>
      </c>
      <c r="B1659" s="11" t="s">
        <v>366</v>
      </c>
      <c r="C1659" s="11" t="s">
        <v>1801</v>
      </c>
      <c r="D1659" s="11" t="s">
        <v>19803</v>
      </c>
      <c r="E1659" s="11">
        <v>134</v>
      </c>
      <c r="F1659" s="19">
        <v>45755</v>
      </c>
    </row>
    <row r="1660" spans="1:6" x14ac:dyDescent="0.3">
      <c r="A1660" s="3" t="s">
        <v>21460</v>
      </c>
      <c r="B1660" s="11" t="s">
        <v>76</v>
      </c>
      <c r="C1660" s="11" t="s">
        <v>1803</v>
      </c>
      <c r="D1660" s="11" t="s">
        <v>19801</v>
      </c>
      <c r="E1660" s="11">
        <v>134</v>
      </c>
      <c r="F1660" s="19">
        <v>46090</v>
      </c>
    </row>
    <row r="1661" spans="1:6" x14ac:dyDescent="0.3">
      <c r="A1661" s="3" t="s">
        <v>21461</v>
      </c>
      <c r="B1661" s="11" t="s">
        <v>362</v>
      </c>
      <c r="C1661" s="11" t="s">
        <v>1794</v>
      </c>
      <c r="D1661" s="11" t="s">
        <v>19801</v>
      </c>
      <c r="E1661" s="11">
        <v>137</v>
      </c>
      <c r="F1661" s="19">
        <v>46050</v>
      </c>
    </row>
    <row r="1662" spans="1:6" x14ac:dyDescent="0.3">
      <c r="A1662" s="3" t="s">
        <v>21462</v>
      </c>
      <c r="B1662" s="11" t="s">
        <v>221</v>
      </c>
      <c r="C1662" s="11" t="s">
        <v>1801</v>
      </c>
      <c r="D1662" s="11" t="s">
        <v>19803</v>
      </c>
      <c r="E1662" s="11">
        <v>168</v>
      </c>
      <c r="F1662" s="19">
        <v>46068</v>
      </c>
    </row>
    <row r="1663" spans="1:6" x14ac:dyDescent="0.3">
      <c r="A1663" s="3" t="s">
        <v>21463</v>
      </c>
      <c r="B1663" s="11" t="s">
        <v>314</v>
      </c>
      <c r="C1663" s="11" t="s">
        <v>1794</v>
      </c>
      <c r="D1663" s="11" t="s">
        <v>19803</v>
      </c>
      <c r="E1663" s="11">
        <v>86</v>
      </c>
      <c r="F1663" s="19">
        <v>46084</v>
      </c>
    </row>
    <row r="1664" spans="1:6" x14ac:dyDescent="0.3">
      <c r="A1664" s="3" t="s">
        <v>21464</v>
      </c>
      <c r="B1664" s="11" t="s">
        <v>366</v>
      </c>
      <c r="C1664" s="11" t="s">
        <v>1797</v>
      </c>
      <c r="D1664" s="11" t="s">
        <v>19803</v>
      </c>
      <c r="E1664" s="11">
        <v>218</v>
      </c>
      <c r="F1664" s="19">
        <v>45925</v>
      </c>
    </row>
    <row r="1665" spans="1:6" x14ac:dyDescent="0.3">
      <c r="A1665" s="3" t="s">
        <v>21465</v>
      </c>
      <c r="B1665" s="11" t="s">
        <v>76</v>
      </c>
      <c r="C1665" s="11" t="s">
        <v>1787</v>
      </c>
      <c r="D1665" s="11" t="s">
        <v>19803</v>
      </c>
      <c r="E1665" s="11">
        <v>3</v>
      </c>
      <c r="F1665" s="19">
        <v>45941</v>
      </c>
    </row>
    <row r="1666" spans="1:6" x14ac:dyDescent="0.3">
      <c r="A1666" s="3" t="s">
        <v>21466</v>
      </c>
      <c r="B1666" s="11" t="s">
        <v>371</v>
      </c>
      <c r="C1666" s="11" t="s">
        <v>1803</v>
      </c>
      <c r="D1666" s="11" t="s">
        <v>19801</v>
      </c>
      <c r="E1666" s="11">
        <v>96</v>
      </c>
      <c r="F1666" s="19">
        <v>46000</v>
      </c>
    </row>
    <row r="1667" spans="1:6" x14ac:dyDescent="0.3">
      <c r="A1667" s="3" t="s">
        <v>21467</v>
      </c>
      <c r="B1667" s="11" t="s">
        <v>298</v>
      </c>
      <c r="C1667" s="11" t="s">
        <v>1801</v>
      </c>
      <c r="D1667" s="11" t="s">
        <v>19801</v>
      </c>
      <c r="E1667" s="11">
        <v>257</v>
      </c>
      <c r="F1667" s="19">
        <v>45744</v>
      </c>
    </row>
    <row r="1668" spans="1:6" x14ac:dyDescent="0.3">
      <c r="A1668" s="3" t="s">
        <v>21468</v>
      </c>
      <c r="B1668" s="11" t="s">
        <v>350</v>
      </c>
      <c r="C1668" s="11" t="s">
        <v>1789</v>
      </c>
      <c r="D1668" s="11" t="s">
        <v>19803</v>
      </c>
      <c r="E1668" s="11">
        <v>212</v>
      </c>
      <c r="F1668" s="19">
        <v>46110</v>
      </c>
    </row>
    <row r="1669" spans="1:6" x14ac:dyDescent="0.3">
      <c r="A1669" s="3" t="s">
        <v>21469</v>
      </c>
      <c r="B1669" s="11" t="s">
        <v>62</v>
      </c>
      <c r="C1669" s="11" t="s">
        <v>1787</v>
      </c>
      <c r="D1669" s="11" t="s">
        <v>19801</v>
      </c>
      <c r="E1669" s="11">
        <v>226</v>
      </c>
      <c r="F1669" s="19">
        <v>46058</v>
      </c>
    </row>
    <row r="1670" spans="1:6" x14ac:dyDescent="0.3">
      <c r="A1670" s="3" t="s">
        <v>21470</v>
      </c>
      <c r="B1670" s="11" t="s">
        <v>211</v>
      </c>
      <c r="C1670" s="11" t="s">
        <v>1799</v>
      </c>
      <c r="D1670" s="11" t="s">
        <v>19803</v>
      </c>
      <c r="E1670" s="11">
        <v>256</v>
      </c>
      <c r="F1670" s="19">
        <v>45831</v>
      </c>
    </row>
    <row r="1671" spans="1:6" x14ac:dyDescent="0.3">
      <c r="A1671" s="3" t="s">
        <v>21471</v>
      </c>
      <c r="B1671" s="11" t="s">
        <v>128</v>
      </c>
      <c r="C1671" s="11" t="s">
        <v>1801</v>
      </c>
      <c r="D1671" s="11" t="s">
        <v>19801</v>
      </c>
      <c r="E1671" s="11">
        <v>3</v>
      </c>
      <c r="F1671" s="19">
        <v>45746</v>
      </c>
    </row>
    <row r="1672" spans="1:6" x14ac:dyDescent="0.3">
      <c r="A1672" s="3" t="s">
        <v>21472</v>
      </c>
      <c r="B1672" s="11" t="s">
        <v>8</v>
      </c>
      <c r="C1672" s="11" t="s">
        <v>1794</v>
      </c>
      <c r="D1672" s="11" t="s">
        <v>19801</v>
      </c>
      <c r="E1672" s="11">
        <v>153</v>
      </c>
      <c r="F1672" s="19">
        <v>45721</v>
      </c>
    </row>
    <row r="1673" spans="1:6" x14ac:dyDescent="0.3">
      <c r="A1673" s="3" t="s">
        <v>21473</v>
      </c>
      <c r="B1673" s="11" t="s">
        <v>294</v>
      </c>
      <c r="C1673" s="11" t="s">
        <v>1794</v>
      </c>
      <c r="D1673" s="11" t="s">
        <v>19801</v>
      </c>
      <c r="E1673" s="11">
        <v>120</v>
      </c>
      <c r="F1673" s="19">
        <v>45774</v>
      </c>
    </row>
    <row r="1674" spans="1:6" x14ac:dyDescent="0.3">
      <c r="A1674" s="3" t="s">
        <v>21474</v>
      </c>
      <c r="B1674" s="11" t="s">
        <v>239</v>
      </c>
      <c r="C1674" s="11" t="s">
        <v>1791</v>
      </c>
      <c r="D1674" s="11" t="s">
        <v>19801</v>
      </c>
      <c r="E1674" s="11">
        <v>34</v>
      </c>
      <c r="F1674" s="19">
        <v>45848</v>
      </c>
    </row>
    <row r="1675" spans="1:6" x14ac:dyDescent="0.3">
      <c r="A1675" s="3" t="s">
        <v>21475</v>
      </c>
      <c r="B1675" s="11" t="s">
        <v>318</v>
      </c>
      <c r="C1675" s="11" t="s">
        <v>1791</v>
      </c>
      <c r="D1675" s="11" t="s">
        <v>19803</v>
      </c>
      <c r="E1675" s="11">
        <v>160</v>
      </c>
      <c r="F1675" s="19">
        <v>46052</v>
      </c>
    </row>
    <row r="1676" spans="1:6" x14ac:dyDescent="0.3">
      <c r="A1676" s="3" t="s">
        <v>21476</v>
      </c>
      <c r="B1676" s="11" t="s">
        <v>13</v>
      </c>
      <c r="C1676" s="11" t="s">
        <v>1799</v>
      </c>
      <c r="D1676" s="11" t="s">
        <v>19801</v>
      </c>
      <c r="E1676" s="11">
        <v>226</v>
      </c>
      <c r="F1676" s="19">
        <v>45912</v>
      </c>
    </row>
    <row r="1677" spans="1:6" x14ac:dyDescent="0.3">
      <c r="A1677" s="3" t="s">
        <v>21477</v>
      </c>
      <c r="B1677" s="11" t="s">
        <v>324</v>
      </c>
      <c r="C1677" s="11" t="s">
        <v>1789</v>
      </c>
      <c r="D1677" s="11" t="s">
        <v>19801</v>
      </c>
      <c r="E1677" s="11">
        <v>94</v>
      </c>
      <c r="F1677" s="19">
        <v>46085</v>
      </c>
    </row>
    <row r="1678" spans="1:6" x14ac:dyDescent="0.3">
      <c r="A1678" s="3" t="s">
        <v>21478</v>
      </c>
      <c r="B1678" s="11" t="s">
        <v>226</v>
      </c>
      <c r="C1678" s="11" t="s">
        <v>1799</v>
      </c>
      <c r="D1678" s="11" t="s">
        <v>19803</v>
      </c>
      <c r="E1678" s="11">
        <v>117</v>
      </c>
      <c r="F1678" s="19">
        <v>46050</v>
      </c>
    </row>
    <row r="1679" spans="1:6" x14ac:dyDescent="0.3">
      <c r="A1679" s="3" t="s">
        <v>21479</v>
      </c>
      <c r="B1679" s="11" t="s">
        <v>292</v>
      </c>
      <c r="C1679" s="11" t="s">
        <v>1791</v>
      </c>
      <c r="D1679" s="11" t="s">
        <v>19801</v>
      </c>
      <c r="E1679" s="11">
        <v>272</v>
      </c>
      <c r="F1679" s="19">
        <v>45748</v>
      </c>
    </row>
    <row r="1680" spans="1:6" x14ac:dyDescent="0.3">
      <c r="A1680" s="3" t="s">
        <v>21480</v>
      </c>
      <c r="B1680" s="11" t="s">
        <v>303</v>
      </c>
      <c r="C1680" s="11" t="s">
        <v>1791</v>
      </c>
      <c r="D1680" s="11" t="s">
        <v>19803</v>
      </c>
      <c r="E1680" s="11">
        <v>190</v>
      </c>
      <c r="F1680" s="19">
        <v>46085</v>
      </c>
    </row>
    <row r="1681" spans="1:6" x14ac:dyDescent="0.3">
      <c r="A1681" s="3" t="s">
        <v>21481</v>
      </c>
      <c r="B1681" s="11" t="s">
        <v>92</v>
      </c>
      <c r="C1681" s="11" t="s">
        <v>1797</v>
      </c>
      <c r="D1681" s="11" t="s">
        <v>19803</v>
      </c>
      <c r="E1681" s="11">
        <v>47</v>
      </c>
      <c r="F1681" s="19">
        <v>45949</v>
      </c>
    </row>
    <row r="1682" spans="1:6" x14ac:dyDescent="0.3">
      <c r="A1682" s="3" t="s">
        <v>21482</v>
      </c>
      <c r="B1682" s="11" t="s">
        <v>274</v>
      </c>
      <c r="C1682" s="11" t="s">
        <v>1797</v>
      </c>
      <c r="D1682" s="11" t="s">
        <v>19803</v>
      </c>
      <c r="E1682" s="11">
        <v>141</v>
      </c>
      <c r="F1682" s="19">
        <v>46057</v>
      </c>
    </row>
    <row r="1683" spans="1:6" x14ac:dyDescent="0.3">
      <c r="A1683" s="3" t="s">
        <v>21483</v>
      </c>
      <c r="B1683" s="11" t="s">
        <v>152</v>
      </c>
      <c r="C1683" s="11" t="s">
        <v>1797</v>
      </c>
      <c r="D1683" s="11" t="s">
        <v>19801</v>
      </c>
      <c r="E1683" s="11">
        <v>111</v>
      </c>
      <c r="F1683" s="19">
        <v>45990</v>
      </c>
    </row>
    <row r="1684" spans="1:6" x14ac:dyDescent="0.3">
      <c r="A1684" s="3" t="s">
        <v>21484</v>
      </c>
      <c r="B1684" s="11" t="s">
        <v>306</v>
      </c>
      <c r="C1684" s="11" t="s">
        <v>1799</v>
      </c>
      <c r="D1684" s="11" t="s">
        <v>19803</v>
      </c>
      <c r="E1684" s="11">
        <v>99</v>
      </c>
      <c r="F1684" s="19">
        <v>45757</v>
      </c>
    </row>
    <row r="1685" spans="1:6" x14ac:dyDescent="0.3">
      <c r="A1685" s="3" t="s">
        <v>21485</v>
      </c>
      <c r="B1685" s="11" t="s">
        <v>174</v>
      </c>
      <c r="C1685" s="11" t="s">
        <v>1797</v>
      </c>
      <c r="D1685" s="11" t="s">
        <v>19801</v>
      </c>
      <c r="E1685" s="11">
        <v>286</v>
      </c>
      <c r="F1685" s="19">
        <v>45799</v>
      </c>
    </row>
    <row r="1686" spans="1:6" x14ac:dyDescent="0.3">
      <c r="A1686" s="3" t="s">
        <v>21486</v>
      </c>
      <c r="B1686" s="11" t="s">
        <v>338</v>
      </c>
      <c r="C1686" s="11" t="s">
        <v>1789</v>
      </c>
      <c r="D1686" s="11" t="s">
        <v>19801</v>
      </c>
      <c r="E1686" s="11">
        <v>282</v>
      </c>
      <c r="F1686" s="19">
        <v>45743</v>
      </c>
    </row>
    <row r="1687" spans="1:6" x14ac:dyDescent="0.3">
      <c r="A1687" s="3" t="s">
        <v>21487</v>
      </c>
      <c r="B1687" s="11" t="s">
        <v>395</v>
      </c>
      <c r="C1687" s="11" t="s">
        <v>1799</v>
      </c>
      <c r="D1687" s="11" t="s">
        <v>19803</v>
      </c>
      <c r="E1687" s="11">
        <v>174</v>
      </c>
      <c r="F1687" s="19">
        <v>46064</v>
      </c>
    </row>
    <row r="1688" spans="1:6" x14ac:dyDescent="0.3">
      <c r="A1688" s="3" t="s">
        <v>21488</v>
      </c>
      <c r="B1688" s="11" t="s">
        <v>340</v>
      </c>
      <c r="C1688" s="11" t="s">
        <v>1801</v>
      </c>
      <c r="D1688" s="11" t="s">
        <v>19801</v>
      </c>
      <c r="E1688" s="11">
        <v>3</v>
      </c>
      <c r="F1688" s="19">
        <v>45975</v>
      </c>
    </row>
    <row r="1689" spans="1:6" x14ac:dyDescent="0.3">
      <c r="A1689" s="3" t="s">
        <v>21489</v>
      </c>
      <c r="B1689" s="11" t="s">
        <v>187</v>
      </c>
      <c r="C1689" s="11" t="s">
        <v>1797</v>
      </c>
      <c r="D1689" s="11" t="s">
        <v>19801</v>
      </c>
      <c r="E1689" s="11">
        <v>294</v>
      </c>
      <c r="F1689" s="19">
        <v>45905</v>
      </c>
    </row>
    <row r="1690" spans="1:6" x14ac:dyDescent="0.3">
      <c r="A1690" s="3" t="s">
        <v>21490</v>
      </c>
      <c r="B1690" s="11" t="s">
        <v>298</v>
      </c>
      <c r="C1690" s="11" t="s">
        <v>1803</v>
      </c>
      <c r="D1690" s="11" t="s">
        <v>19803</v>
      </c>
      <c r="E1690" s="11">
        <v>135</v>
      </c>
      <c r="F1690" s="19">
        <v>46060</v>
      </c>
    </row>
    <row r="1691" spans="1:6" x14ac:dyDescent="0.3">
      <c r="A1691" s="3" t="s">
        <v>21491</v>
      </c>
      <c r="B1691" s="11" t="s">
        <v>76</v>
      </c>
      <c r="C1691" s="11" t="s">
        <v>1791</v>
      </c>
      <c r="D1691" s="11" t="s">
        <v>19801</v>
      </c>
      <c r="E1691" s="11">
        <v>231</v>
      </c>
      <c r="F1691" s="19">
        <v>45702</v>
      </c>
    </row>
    <row r="1692" spans="1:6" x14ac:dyDescent="0.3">
      <c r="A1692" s="3" t="s">
        <v>21492</v>
      </c>
      <c r="B1692" s="11" t="s">
        <v>237</v>
      </c>
      <c r="C1692" s="11" t="s">
        <v>1787</v>
      </c>
      <c r="D1692" s="11" t="s">
        <v>19803</v>
      </c>
      <c r="E1692" s="11">
        <v>172</v>
      </c>
      <c r="F1692" s="19">
        <v>45714</v>
      </c>
    </row>
    <row r="1693" spans="1:6" x14ac:dyDescent="0.3">
      <c r="A1693" s="3" t="s">
        <v>21493</v>
      </c>
      <c r="B1693" s="11" t="s">
        <v>358</v>
      </c>
      <c r="C1693" s="11" t="s">
        <v>1803</v>
      </c>
      <c r="D1693" s="11" t="s">
        <v>19803</v>
      </c>
      <c r="E1693" s="11">
        <v>80</v>
      </c>
      <c r="F1693" s="19">
        <v>45815</v>
      </c>
    </row>
    <row r="1694" spans="1:6" x14ac:dyDescent="0.3">
      <c r="A1694" s="3" t="s">
        <v>21494</v>
      </c>
      <c r="B1694" s="11" t="s">
        <v>13</v>
      </c>
      <c r="C1694" s="11" t="s">
        <v>1787</v>
      </c>
      <c r="D1694" s="11" t="s">
        <v>19801</v>
      </c>
      <c r="E1694" s="11">
        <v>108</v>
      </c>
      <c r="F1694" s="19">
        <v>45880</v>
      </c>
    </row>
    <row r="1695" spans="1:6" x14ac:dyDescent="0.3">
      <c r="A1695" s="3" t="s">
        <v>21495</v>
      </c>
      <c r="B1695" s="11" t="s">
        <v>157</v>
      </c>
      <c r="C1695" s="11" t="s">
        <v>1794</v>
      </c>
      <c r="D1695" s="11" t="s">
        <v>19803</v>
      </c>
      <c r="E1695" s="11">
        <v>239</v>
      </c>
      <c r="F1695" s="19">
        <v>45774</v>
      </c>
    </row>
    <row r="1696" spans="1:6" x14ac:dyDescent="0.3">
      <c r="A1696" s="3" t="s">
        <v>21496</v>
      </c>
      <c r="B1696" s="11" t="s">
        <v>235</v>
      </c>
      <c r="C1696" s="11" t="s">
        <v>1803</v>
      </c>
      <c r="D1696" s="11" t="s">
        <v>19803</v>
      </c>
      <c r="E1696" s="11">
        <v>24</v>
      </c>
      <c r="F1696" s="19">
        <v>45683</v>
      </c>
    </row>
    <row r="1697" spans="1:6" x14ac:dyDescent="0.3">
      <c r="A1697" s="3" t="s">
        <v>21497</v>
      </c>
      <c r="B1697" s="11" t="s">
        <v>208</v>
      </c>
      <c r="C1697" s="11" t="s">
        <v>1791</v>
      </c>
      <c r="D1697" s="11" t="s">
        <v>19803</v>
      </c>
      <c r="E1697" s="11">
        <v>147</v>
      </c>
      <c r="F1697" s="19">
        <v>46073</v>
      </c>
    </row>
    <row r="1698" spans="1:6" x14ac:dyDescent="0.3">
      <c r="A1698" s="3" t="s">
        <v>21498</v>
      </c>
      <c r="B1698" s="11" t="s">
        <v>211</v>
      </c>
      <c r="C1698" s="11" t="s">
        <v>1787</v>
      </c>
      <c r="D1698" s="11" t="s">
        <v>19803</v>
      </c>
      <c r="E1698" s="11">
        <v>181</v>
      </c>
      <c r="F1698" s="19">
        <v>45801</v>
      </c>
    </row>
    <row r="1699" spans="1:6" x14ac:dyDescent="0.3">
      <c r="A1699" s="3" t="s">
        <v>21499</v>
      </c>
      <c r="B1699" s="11" t="s">
        <v>312</v>
      </c>
      <c r="C1699" s="11" t="s">
        <v>1787</v>
      </c>
      <c r="D1699" s="11" t="s">
        <v>19803</v>
      </c>
      <c r="E1699" s="11">
        <v>243</v>
      </c>
      <c r="F1699" s="19">
        <v>45837</v>
      </c>
    </row>
    <row r="1700" spans="1:6" x14ac:dyDescent="0.3">
      <c r="A1700" s="3" t="s">
        <v>21500</v>
      </c>
      <c r="B1700" s="11" t="s">
        <v>248</v>
      </c>
      <c r="C1700" s="11" t="s">
        <v>1797</v>
      </c>
      <c r="D1700" s="11" t="s">
        <v>19801</v>
      </c>
      <c r="E1700" s="11">
        <v>244</v>
      </c>
      <c r="F1700" s="19">
        <v>45902</v>
      </c>
    </row>
    <row r="1701" spans="1:6" x14ac:dyDescent="0.3">
      <c r="A1701" s="3" t="s">
        <v>21501</v>
      </c>
      <c r="B1701" s="11" t="s">
        <v>260</v>
      </c>
      <c r="C1701" s="11" t="s">
        <v>1803</v>
      </c>
      <c r="D1701" s="11" t="s">
        <v>19803</v>
      </c>
      <c r="E1701" s="11">
        <v>134</v>
      </c>
      <c r="F1701" s="19">
        <v>45783</v>
      </c>
    </row>
    <row r="1702" spans="1:6" x14ac:dyDescent="0.3">
      <c r="A1702" s="3" t="s">
        <v>21502</v>
      </c>
      <c r="B1702" s="11" t="s">
        <v>104</v>
      </c>
      <c r="C1702" s="11" t="s">
        <v>1789</v>
      </c>
      <c r="D1702" s="11" t="s">
        <v>19803</v>
      </c>
      <c r="E1702" s="11">
        <v>219</v>
      </c>
      <c r="F1702" s="19">
        <v>45780</v>
      </c>
    </row>
    <row r="1703" spans="1:6" x14ac:dyDescent="0.3">
      <c r="A1703" s="3" t="s">
        <v>21503</v>
      </c>
      <c r="B1703" s="11" t="s">
        <v>301</v>
      </c>
      <c r="C1703" s="11" t="s">
        <v>1789</v>
      </c>
      <c r="D1703" s="11" t="s">
        <v>19803</v>
      </c>
      <c r="E1703" s="11">
        <v>77</v>
      </c>
      <c r="F1703" s="19">
        <v>45841</v>
      </c>
    </row>
    <row r="1704" spans="1:6" x14ac:dyDescent="0.3">
      <c r="A1704" s="3" t="s">
        <v>21504</v>
      </c>
      <c r="B1704" s="11" t="s">
        <v>336</v>
      </c>
      <c r="C1704" s="11" t="s">
        <v>1799</v>
      </c>
      <c r="D1704" s="11" t="s">
        <v>19801</v>
      </c>
      <c r="E1704" s="11">
        <v>199</v>
      </c>
      <c r="F1704" s="19">
        <v>46099</v>
      </c>
    </row>
    <row r="1705" spans="1:6" x14ac:dyDescent="0.3">
      <c r="A1705" s="3" t="s">
        <v>21505</v>
      </c>
      <c r="B1705" s="11" t="s">
        <v>190</v>
      </c>
      <c r="C1705" s="11" t="s">
        <v>1794</v>
      </c>
      <c r="D1705" s="11" t="s">
        <v>19801</v>
      </c>
      <c r="E1705" s="11">
        <v>32</v>
      </c>
      <c r="F1705" s="19">
        <v>45961</v>
      </c>
    </row>
    <row r="1706" spans="1:6" x14ac:dyDescent="0.3">
      <c r="A1706" s="3" t="s">
        <v>21506</v>
      </c>
      <c r="B1706" s="11" t="s">
        <v>239</v>
      </c>
      <c r="C1706" s="11" t="s">
        <v>1787</v>
      </c>
      <c r="D1706" s="11" t="s">
        <v>19803</v>
      </c>
      <c r="E1706" s="11">
        <v>126</v>
      </c>
      <c r="F1706" s="19">
        <v>46077</v>
      </c>
    </row>
    <row r="1707" spans="1:6" x14ac:dyDescent="0.3">
      <c r="A1707" s="3" t="s">
        <v>21507</v>
      </c>
      <c r="B1707" s="11" t="s">
        <v>168</v>
      </c>
      <c r="C1707" s="11" t="s">
        <v>1799</v>
      </c>
      <c r="D1707" s="11" t="s">
        <v>19803</v>
      </c>
      <c r="E1707" s="11">
        <v>62</v>
      </c>
      <c r="F1707" s="19">
        <v>45899</v>
      </c>
    </row>
    <row r="1708" spans="1:6" x14ac:dyDescent="0.3">
      <c r="A1708" s="3" t="s">
        <v>21508</v>
      </c>
      <c r="B1708" s="11" t="s">
        <v>265</v>
      </c>
      <c r="C1708" s="11" t="s">
        <v>1797</v>
      </c>
      <c r="D1708" s="11" t="s">
        <v>19801</v>
      </c>
      <c r="E1708" s="11">
        <v>94</v>
      </c>
      <c r="F1708" s="19">
        <v>45988</v>
      </c>
    </row>
    <row r="1709" spans="1:6" x14ac:dyDescent="0.3">
      <c r="A1709" s="3" t="s">
        <v>21509</v>
      </c>
      <c r="B1709" s="11" t="s">
        <v>256</v>
      </c>
      <c r="C1709" s="11" t="s">
        <v>1797</v>
      </c>
      <c r="D1709" s="11" t="s">
        <v>19801</v>
      </c>
      <c r="E1709" s="11">
        <v>293</v>
      </c>
      <c r="F1709" s="19">
        <v>45862</v>
      </c>
    </row>
    <row r="1710" spans="1:6" x14ac:dyDescent="0.3">
      <c r="A1710" s="3" t="s">
        <v>21510</v>
      </c>
      <c r="B1710" s="11" t="s">
        <v>385</v>
      </c>
      <c r="C1710" s="11" t="s">
        <v>1794</v>
      </c>
      <c r="D1710" s="11" t="s">
        <v>19801</v>
      </c>
      <c r="E1710" s="11">
        <v>32</v>
      </c>
      <c r="F1710" s="19">
        <v>46183</v>
      </c>
    </row>
    <row r="1711" spans="1:6" x14ac:dyDescent="0.3">
      <c r="A1711" s="3" t="s">
        <v>21511</v>
      </c>
      <c r="B1711" s="11" t="s">
        <v>116</v>
      </c>
      <c r="C1711" s="11" t="s">
        <v>1794</v>
      </c>
      <c r="D1711" s="11" t="s">
        <v>19801</v>
      </c>
      <c r="E1711" s="11">
        <v>127</v>
      </c>
      <c r="F1711" s="19">
        <v>46107</v>
      </c>
    </row>
    <row r="1712" spans="1:6" x14ac:dyDescent="0.3">
      <c r="A1712" s="3" t="s">
        <v>21512</v>
      </c>
      <c r="B1712" s="11" t="s">
        <v>13</v>
      </c>
      <c r="C1712" s="11" t="s">
        <v>1803</v>
      </c>
      <c r="D1712" s="11" t="s">
        <v>19801</v>
      </c>
      <c r="E1712" s="11">
        <v>276</v>
      </c>
      <c r="F1712" s="19">
        <v>45826</v>
      </c>
    </row>
    <row r="1713" spans="1:6" x14ac:dyDescent="0.3">
      <c r="A1713" s="3" t="s">
        <v>21513</v>
      </c>
      <c r="B1713" s="11" t="s">
        <v>399</v>
      </c>
      <c r="C1713" s="11" t="s">
        <v>1791</v>
      </c>
      <c r="D1713" s="11" t="s">
        <v>19803</v>
      </c>
      <c r="E1713" s="11">
        <v>106</v>
      </c>
      <c r="F1713" s="19">
        <v>45944</v>
      </c>
    </row>
    <row r="1714" spans="1:6" x14ac:dyDescent="0.3">
      <c r="A1714" s="3" t="s">
        <v>21514</v>
      </c>
      <c r="B1714" s="11" t="s">
        <v>69</v>
      </c>
      <c r="C1714" s="11" t="s">
        <v>1787</v>
      </c>
      <c r="D1714" s="11" t="s">
        <v>19803</v>
      </c>
      <c r="E1714" s="11">
        <v>133</v>
      </c>
      <c r="F1714" s="19">
        <v>45826</v>
      </c>
    </row>
    <row r="1715" spans="1:6" x14ac:dyDescent="0.3">
      <c r="A1715" s="3" t="s">
        <v>21515</v>
      </c>
      <c r="B1715" s="11" t="s">
        <v>301</v>
      </c>
      <c r="C1715" s="11" t="s">
        <v>1799</v>
      </c>
      <c r="D1715" s="11" t="s">
        <v>19801</v>
      </c>
      <c r="E1715" s="11">
        <v>122</v>
      </c>
      <c r="F1715" s="19">
        <v>45920</v>
      </c>
    </row>
    <row r="1716" spans="1:6" x14ac:dyDescent="0.3">
      <c r="A1716" s="3" t="s">
        <v>21516</v>
      </c>
      <c r="B1716" s="11" t="s">
        <v>121</v>
      </c>
      <c r="C1716" s="11" t="s">
        <v>1797</v>
      </c>
      <c r="D1716" s="11" t="s">
        <v>19801</v>
      </c>
      <c r="E1716" s="11">
        <v>214</v>
      </c>
      <c r="F1716" s="19">
        <v>46138</v>
      </c>
    </row>
    <row r="1717" spans="1:6" x14ac:dyDescent="0.3">
      <c r="A1717" s="3" t="s">
        <v>21517</v>
      </c>
      <c r="B1717" s="11" t="s">
        <v>263</v>
      </c>
      <c r="C1717" s="11" t="s">
        <v>1791</v>
      </c>
      <c r="D1717" s="11" t="s">
        <v>19801</v>
      </c>
      <c r="E1717" s="11">
        <v>254</v>
      </c>
      <c r="F1717" s="19">
        <v>45674</v>
      </c>
    </row>
    <row r="1718" spans="1:6" x14ac:dyDescent="0.3">
      <c r="A1718" s="3" t="s">
        <v>21518</v>
      </c>
      <c r="B1718" s="11" t="s">
        <v>369</v>
      </c>
      <c r="C1718" s="11" t="s">
        <v>1791</v>
      </c>
      <c r="D1718" s="11" t="s">
        <v>19801</v>
      </c>
      <c r="E1718" s="11">
        <v>213</v>
      </c>
      <c r="F1718" s="19">
        <v>45819</v>
      </c>
    </row>
    <row r="1719" spans="1:6" x14ac:dyDescent="0.3">
      <c r="A1719" s="3" t="s">
        <v>21519</v>
      </c>
      <c r="B1719" s="11" t="s">
        <v>314</v>
      </c>
      <c r="C1719" s="11" t="s">
        <v>1801</v>
      </c>
      <c r="D1719" s="11" t="s">
        <v>19803</v>
      </c>
      <c r="E1719" s="11">
        <v>135</v>
      </c>
      <c r="F1719" s="19">
        <v>45940</v>
      </c>
    </row>
    <row r="1720" spans="1:6" x14ac:dyDescent="0.3">
      <c r="A1720" s="3" t="s">
        <v>21520</v>
      </c>
      <c r="B1720" s="11" t="s">
        <v>387</v>
      </c>
      <c r="C1720" s="11" t="s">
        <v>1803</v>
      </c>
      <c r="D1720" s="11" t="s">
        <v>19801</v>
      </c>
      <c r="E1720" s="11">
        <v>26</v>
      </c>
      <c r="F1720" s="19">
        <v>46162</v>
      </c>
    </row>
    <row r="1721" spans="1:6" x14ac:dyDescent="0.3">
      <c r="A1721" s="3" t="s">
        <v>21521</v>
      </c>
      <c r="B1721" s="11" t="s">
        <v>352</v>
      </c>
      <c r="C1721" s="11" t="s">
        <v>1803</v>
      </c>
      <c r="D1721" s="11" t="s">
        <v>19801</v>
      </c>
      <c r="E1721" s="11">
        <v>45</v>
      </c>
      <c r="F1721" s="19">
        <v>45726</v>
      </c>
    </row>
    <row r="1722" spans="1:6" x14ac:dyDescent="0.3">
      <c r="A1722" s="3" t="s">
        <v>21522</v>
      </c>
      <c r="B1722" s="11" t="s">
        <v>397</v>
      </c>
      <c r="C1722" s="11" t="s">
        <v>1787</v>
      </c>
      <c r="D1722" s="11" t="s">
        <v>19801</v>
      </c>
      <c r="E1722" s="11">
        <v>188</v>
      </c>
      <c r="F1722" s="19">
        <v>45662</v>
      </c>
    </row>
    <row r="1723" spans="1:6" x14ac:dyDescent="0.3">
      <c r="A1723" s="3" t="s">
        <v>21523</v>
      </c>
      <c r="B1723" s="11" t="s">
        <v>92</v>
      </c>
      <c r="C1723" s="11" t="s">
        <v>1789</v>
      </c>
      <c r="D1723" s="11" t="s">
        <v>19801</v>
      </c>
      <c r="E1723" s="11">
        <v>151</v>
      </c>
      <c r="F1723" s="19">
        <v>45807</v>
      </c>
    </row>
    <row r="1724" spans="1:6" x14ac:dyDescent="0.3">
      <c r="A1724" s="3" t="s">
        <v>21524</v>
      </c>
      <c r="B1724" s="11" t="s">
        <v>27</v>
      </c>
      <c r="C1724" s="11" t="s">
        <v>1794</v>
      </c>
      <c r="D1724" s="11" t="s">
        <v>19803</v>
      </c>
      <c r="E1724" s="11">
        <v>31</v>
      </c>
      <c r="F1724" s="19">
        <v>45985</v>
      </c>
    </row>
    <row r="1725" spans="1:6" x14ac:dyDescent="0.3">
      <c r="A1725" s="3" t="s">
        <v>21525</v>
      </c>
      <c r="B1725" s="11" t="s">
        <v>140</v>
      </c>
      <c r="C1725" s="11" t="s">
        <v>1801</v>
      </c>
      <c r="D1725" s="11" t="s">
        <v>19803</v>
      </c>
      <c r="E1725" s="11">
        <v>278</v>
      </c>
      <c r="F1725" s="19">
        <v>45683</v>
      </c>
    </row>
    <row r="1726" spans="1:6" x14ac:dyDescent="0.3">
      <c r="A1726" s="3" t="s">
        <v>21526</v>
      </c>
      <c r="B1726" s="11" t="s">
        <v>165</v>
      </c>
      <c r="C1726" s="11" t="s">
        <v>1803</v>
      </c>
      <c r="D1726" s="11" t="s">
        <v>19801</v>
      </c>
      <c r="E1726" s="11">
        <v>252</v>
      </c>
      <c r="F1726" s="19">
        <v>46060</v>
      </c>
    </row>
    <row r="1727" spans="1:6" x14ac:dyDescent="0.3">
      <c r="A1727" s="3" t="s">
        <v>21527</v>
      </c>
      <c r="B1727" s="11" t="s">
        <v>314</v>
      </c>
      <c r="C1727" s="11" t="s">
        <v>1801</v>
      </c>
      <c r="D1727" s="11" t="s">
        <v>19803</v>
      </c>
      <c r="E1727" s="11">
        <v>271</v>
      </c>
      <c r="F1727" s="19">
        <v>45838</v>
      </c>
    </row>
    <row r="1728" spans="1:6" x14ac:dyDescent="0.3">
      <c r="A1728" s="3" t="s">
        <v>21528</v>
      </c>
      <c r="B1728" s="11" t="s">
        <v>382</v>
      </c>
      <c r="C1728" s="11" t="s">
        <v>1799</v>
      </c>
      <c r="D1728" s="11" t="s">
        <v>19803</v>
      </c>
      <c r="E1728" s="11">
        <v>68</v>
      </c>
      <c r="F1728" s="19">
        <v>46130</v>
      </c>
    </row>
    <row r="1729" spans="1:6" x14ac:dyDescent="0.3">
      <c r="A1729" s="3" t="s">
        <v>21529</v>
      </c>
      <c r="B1729" s="11" t="s">
        <v>260</v>
      </c>
      <c r="C1729" s="11" t="s">
        <v>1797</v>
      </c>
      <c r="D1729" s="11" t="s">
        <v>19803</v>
      </c>
      <c r="E1729" s="11">
        <v>138</v>
      </c>
      <c r="F1729" s="19">
        <v>45932</v>
      </c>
    </row>
    <row r="1730" spans="1:6" x14ac:dyDescent="0.3">
      <c r="A1730" s="3" t="s">
        <v>21530</v>
      </c>
      <c r="B1730" s="11" t="s">
        <v>326</v>
      </c>
      <c r="C1730" s="11" t="s">
        <v>1787</v>
      </c>
      <c r="D1730" s="11" t="s">
        <v>19803</v>
      </c>
      <c r="E1730" s="11">
        <v>187</v>
      </c>
      <c r="F1730" s="19">
        <v>46071</v>
      </c>
    </row>
    <row r="1731" spans="1:6" x14ac:dyDescent="0.3">
      <c r="A1731" s="3" t="s">
        <v>21531</v>
      </c>
      <c r="B1731" s="11" t="s">
        <v>393</v>
      </c>
      <c r="C1731" s="11" t="s">
        <v>1799</v>
      </c>
      <c r="D1731" s="11" t="s">
        <v>19801</v>
      </c>
      <c r="E1731" s="11">
        <v>235</v>
      </c>
      <c r="F1731" s="19">
        <v>46066</v>
      </c>
    </row>
    <row r="1732" spans="1:6" x14ac:dyDescent="0.3">
      <c r="A1732" s="3" t="s">
        <v>21532</v>
      </c>
      <c r="B1732" s="11" t="s">
        <v>274</v>
      </c>
      <c r="C1732" s="11" t="s">
        <v>1787</v>
      </c>
      <c r="D1732" s="11" t="s">
        <v>19803</v>
      </c>
      <c r="E1732" s="11">
        <v>176</v>
      </c>
      <c r="F1732" s="19">
        <v>45988</v>
      </c>
    </row>
    <row r="1733" spans="1:6" x14ac:dyDescent="0.3">
      <c r="A1733" s="3" t="s">
        <v>21533</v>
      </c>
      <c r="B1733" s="11" t="s">
        <v>104</v>
      </c>
      <c r="C1733" s="11" t="s">
        <v>1789</v>
      </c>
      <c r="D1733" s="11" t="s">
        <v>19801</v>
      </c>
      <c r="E1733" s="11">
        <v>171</v>
      </c>
      <c r="F1733" s="19">
        <v>46024</v>
      </c>
    </row>
    <row r="1734" spans="1:6" x14ac:dyDescent="0.3">
      <c r="A1734" s="3" t="s">
        <v>21534</v>
      </c>
      <c r="B1734" s="11" t="s">
        <v>92</v>
      </c>
      <c r="C1734" s="11" t="s">
        <v>1801</v>
      </c>
      <c r="D1734" s="11" t="s">
        <v>19801</v>
      </c>
      <c r="E1734" s="11">
        <v>152</v>
      </c>
      <c r="F1734" s="19">
        <v>45949</v>
      </c>
    </row>
    <row r="1735" spans="1:6" x14ac:dyDescent="0.3">
      <c r="A1735" s="3" t="s">
        <v>21535</v>
      </c>
      <c r="B1735" s="11" t="s">
        <v>260</v>
      </c>
      <c r="C1735" s="11" t="s">
        <v>1794</v>
      </c>
      <c r="D1735" s="11" t="s">
        <v>19801</v>
      </c>
      <c r="E1735" s="11">
        <v>130</v>
      </c>
      <c r="F1735" s="19">
        <v>46156</v>
      </c>
    </row>
    <row r="1736" spans="1:6" x14ac:dyDescent="0.3">
      <c r="A1736" s="3" t="s">
        <v>21536</v>
      </c>
      <c r="B1736" s="11" t="s">
        <v>356</v>
      </c>
      <c r="C1736" s="11" t="s">
        <v>1797</v>
      </c>
      <c r="D1736" s="11" t="s">
        <v>19801</v>
      </c>
      <c r="E1736" s="11">
        <v>272</v>
      </c>
      <c r="F1736" s="19">
        <v>46180</v>
      </c>
    </row>
    <row r="1737" spans="1:6" x14ac:dyDescent="0.3">
      <c r="A1737" s="3" t="s">
        <v>21537</v>
      </c>
      <c r="B1737" s="11" t="s">
        <v>165</v>
      </c>
      <c r="C1737" s="11" t="s">
        <v>1787</v>
      </c>
      <c r="D1737" s="11" t="s">
        <v>19803</v>
      </c>
      <c r="E1737" s="11">
        <v>167</v>
      </c>
      <c r="F1737" s="19">
        <v>45694</v>
      </c>
    </row>
    <row r="1738" spans="1:6" x14ac:dyDescent="0.3">
      <c r="A1738" s="3" t="s">
        <v>21538</v>
      </c>
      <c r="B1738" s="11" t="s">
        <v>272</v>
      </c>
      <c r="C1738" s="11" t="s">
        <v>1791</v>
      </c>
      <c r="D1738" s="11" t="s">
        <v>19803</v>
      </c>
      <c r="E1738" s="11">
        <v>37</v>
      </c>
      <c r="F1738" s="19">
        <v>45901</v>
      </c>
    </row>
    <row r="1739" spans="1:6" x14ac:dyDescent="0.3">
      <c r="A1739" s="3" t="s">
        <v>21539</v>
      </c>
      <c r="B1739" s="11" t="s">
        <v>316</v>
      </c>
      <c r="C1739" s="11" t="s">
        <v>1803</v>
      </c>
      <c r="D1739" s="11" t="s">
        <v>19803</v>
      </c>
      <c r="E1739" s="11">
        <v>157</v>
      </c>
      <c r="F1739" s="19">
        <v>45667</v>
      </c>
    </row>
    <row r="1740" spans="1:6" x14ac:dyDescent="0.3">
      <c r="A1740" s="3" t="s">
        <v>21540</v>
      </c>
      <c r="B1740" s="11" t="s">
        <v>57</v>
      </c>
      <c r="C1740" s="11" t="s">
        <v>1787</v>
      </c>
      <c r="D1740" s="11" t="s">
        <v>19801</v>
      </c>
      <c r="E1740" s="11">
        <v>50</v>
      </c>
      <c r="F1740" s="19">
        <v>46018</v>
      </c>
    </row>
    <row r="1741" spans="1:6" x14ac:dyDescent="0.3">
      <c r="A1741" s="3" t="s">
        <v>21541</v>
      </c>
      <c r="B1741" s="11" t="s">
        <v>380</v>
      </c>
      <c r="C1741" s="11" t="s">
        <v>1789</v>
      </c>
      <c r="D1741" s="11" t="s">
        <v>19803</v>
      </c>
      <c r="E1741" s="11">
        <v>276</v>
      </c>
      <c r="F1741" s="19">
        <v>45704</v>
      </c>
    </row>
    <row r="1742" spans="1:6" x14ac:dyDescent="0.3">
      <c r="A1742" s="3" t="s">
        <v>21542</v>
      </c>
      <c r="B1742" s="11" t="s">
        <v>27</v>
      </c>
      <c r="C1742" s="11" t="s">
        <v>1789</v>
      </c>
      <c r="D1742" s="11" t="s">
        <v>19801</v>
      </c>
      <c r="E1742" s="11">
        <v>258</v>
      </c>
      <c r="F1742" s="19">
        <v>46039</v>
      </c>
    </row>
    <row r="1743" spans="1:6" x14ac:dyDescent="0.3">
      <c r="A1743" s="3" t="s">
        <v>21543</v>
      </c>
      <c r="B1743" s="11" t="s">
        <v>373</v>
      </c>
      <c r="C1743" s="11" t="s">
        <v>1803</v>
      </c>
      <c r="D1743" s="11" t="s">
        <v>19801</v>
      </c>
      <c r="E1743" s="11">
        <v>130</v>
      </c>
      <c r="F1743" s="19">
        <v>45880</v>
      </c>
    </row>
    <row r="1744" spans="1:6" x14ac:dyDescent="0.3">
      <c r="A1744" s="3" t="s">
        <v>21544</v>
      </c>
      <c r="B1744" s="11" t="s">
        <v>81</v>
      </c>
      <c r="C1744" s="11" t="s">
        <v>1803</v>
      </c>
      <c r="D1744" s="11" t="s">
        <v>19803</v>
      </c>
      <c r="E1744" s="11">
        <v>10</v>
      </c>
      <c r="F1744" s="19">
        <v>46190</v>
      </c>
    </row>
    <row r="1745" spans="1:6" x14ac:dyDescent="0.3">
      <c r="A1745" s="3" t="s">
        <v>21545</v>
      </c>
      <c r="B1745" s="11" t="s">
        <v>258</v>
      </c>
      <c r="C1745" s="11" t="s">
        <v>1801</v>
      </c>
      <c r="D1745" s="11" t="s">
        <v>19803</v>
      </c>
      <c r="E1745" s="11">
        <v>119</v>
      </c>
      <c r="F1745" s="19">
        <v>45658</v>
      </c>
    </row>
    <row r="1746" spans="1:6" x14ac:dyDescent="0.3">
      <c r="A1746" s="3" t="s">
        <v>21546</v>
      </c>
      <c r="B1746" s="11" t="s">
        <v>352</v>
      </c>
      <c r="C1746" s="11" t="s">
        <v>1791</v>
      </c>
      <c r="D1746" s="11" t="s">
        <v>19801</v>
      </c>
      <c r="E1746" s="11">
        <v>88</v>
      </c>
      <c r="F1746" s="19">
        <v>45796</v>
      </c>
    </row>
    <row r="1747" spans="1:6" x14ac:dyDescent="0.3">
      <c r="A1747" s="3" t="s">
        <v>21547</v>
      </c>
      <c r="B1747" s="11" t="s">
        <v>226</v>
      </c>
      <c r="C1747" s="11" t="s">
        <v>1787</v>
      </c>
      <c r="D1747" s="11" t="s">
        <v>19803</v>
      </c>
      <c r="E1747" s="11">
        <v>222</v>
      </c>
      <c r="F1747" s="19">
        <v>45891</v>
      </c>
    </row>
    <row r="1748" spans="1:6" x14ac:dyDescent="0.3">
      <c r="A1748" s="3" t="s">
        <v>21548</v>
      </c>
      <c r="B1748" s="11" t="s">
        <v>344</v>
      </c>
      <c r="C1748" s="11" t="s">
        <v>1789</v>
      </c>
      <c r="D1748" s="11" t="s">
        <v>19801</v>
      </c>
      <c r="E1748" s="11">
        <v>112</v>
      </c>
      <c r="F1748" s="19">
        <v>46182</v>
      </c>
    </row>
    <row r="1749" spans="1:6" x14ac:dyDescent="0.3">
      <c r="A1749" s="3" t="s">
        <v>21549</v>
      </c>
      <c r="B1749" s="11" t="s">
        <v>168</v>
      </c>
      <c r="C1749" s="11" t="s">
        <v>1794</v>
      </c>
      <c r="D1749" s="11" t="s">
        <v>19803</v>
      </c>
      <c r="E1749" s="11">
        <v>201</v>
      </c>
      <c r="F1749" s="19">
        <v>46050</v>
      </c>
    </row>
    <row r="1750" spans="1:6" x14ac:dyDescent="0.3">
      <c r="A1750" s="3" t="s">
        <v>21550</v>
      </c>
      <c r="B1750" s="11" t="s">
        <v>282</v>
      </c>
      <c r="C1750" s="11" t="s">
        <v>1797</v>
      </c>
      <c r="D1750" s="11" t="s">
        <v>19803</v>
      </c>
      <c r="E1750" s="11">
        <v>119</v>
      </c>
      <c r="F1750" s="19">
        <v>45885</v>
      </c>
    </row>
    <row r="1751" spans="1:6" x14ac:dyDescent="0.3">
      <c r="A1751" s="3" t="s">
        <v>21551</v>
      </c>
      <c r="B1751" s="11" t="s">
        <v>248</v>
      </c>
      <c r="C1751" s="11" t="s">
        <v>1787</v>
      </c>
      <c r="D1751" s="11" t="s">
        <v>19801</v>
      </c>
      <c r="E1751" s="11">
        <v>24</v>
      </c>
      <c r="F1751" s="19">
        <v>45786</v>
      </c>
    </row>
    <row r="1752" spans="1:6" x14ac:dyDescent="0.3">
      <c r="A1752" s="3" t="s">
        <v>21552</v>
      </c>
      <c r="B1752" s="11" t="s">
        <v>232</v>
      </c>
      <c r="C1752" s="11" t="s">
        <v>1787</v>
      </c>
      <c r="D1752" s="11" t="s">
        <v>19803</v>
      </c>
      <c r="E1752" s="11">
        <v>114</v>
      </c>
      <c r="F1752" s="19">
        <v>45795</v>
      </c>
    </row>
    <row r="1753" spans="1:6" x14ac:dyDescent="0.3">
      <c r="A1753" s="3" t="s">
        <v>21553</v>
      </c>
      <c r="B1753" s="11" t="s">
        <v>399</v>
      </c>
      <c r="C1753" s="11" t="s">
        <v>1797</v>
      </c>
      <c r="D1753" s="11" t="s">
        <v>19803</v>
      </c>
      <c r="E1753" s="11">
        <v>36</v>
      </c>
      <c r="F1753" s="19">
        <v>46179</v>
      </c>
    </row>
    <row r="1754" spans="1:6" x14ac:dyDescent="0.3">
      <c r="A1754" s="3" t="s">
        <v>21554</v>
      </c>
      <c r="B1754" s="11" t="s">
        <v>387</v>
      </c>
      <c r="C1754" s="11" t="s">
        <v>1803</v>
      </c>
      <c r="D1754" s="11" t="s">
        <v>19803</v>
      </c>
      <c r="E1754" s="11">
        <v>5</v>
      </c>
      <c r="F1754" s="19">
        <v>45673</v>
      </c>
    </row>
    <row r="1755" spans="1:6" x14ac:dyDescent="0.3">
      <c r="A1755" s="3" t="s">
        <v>21555</v>
      </c>
      <c r="B1755" s="11" t="s">
        <v>85</v>
      </c>
      <c r="C1755" s="11" t="s">
        <v>1797</v>
      </c>
      <c r="D1755" s="11" t="s">
        <v>19803</v>
      </c>
      <c r="E1755" s="11">
        <v>126</v>
      </c>
      <c r="F1755" s="19">
        <v>45820</v>
      </c>
    </row>
    <row r="1756" spans="1:6" x14ac:dyDescent="0.3">
      <c r="A1756" s="3" t="s">
        <v>21556</v>
      </c>
      <c r="B1756" s="11" t="s">
        <v>18</v>
      </c>
      <c r="C1756" s="11" t="s">
        <v>1794</v>
      </c>
      <c r="D1756" s="11" t="s">
        <v>19801</v>
      </c>
      <c r="E1756" s="11">
        <v>72</v>
      </c>
      <c r="F1756" s="19">
        <v>46171</v>
      </c>
    </row>
    <row r="1757" spans="1:6" x14ac:dyDescent="0.3">
      <c r="A1757" s="3" t="s">
        <v>21557</v>
      </c>
      <c r="B1757" s="11" t="s">
        <v>226</v>
      </c>
      <c r="C1757" s="11" t="s">
        <v>1797</v>
      </c>
      <c r="D1757" s="11" t="s">
        <v>19803</v>
      </c>
      <c r="E1757" s="11">
        <v>260</v>
      </c>
      <c r="F1757" s="19">
        <v>45902</v>
      </c>
    </row>
    <row r="1758" spans="1:6" x14ac:dyDescent="0.3">
      <c r="A1758" s="3" t="s">
        <v>21558</v>
      </c>
      <c r="B1758" s="11" t="s">
        <v>177</v>
      </c>
      <c r="C1758" s="11" t="s">
        <v>1801</v>
      </c>
      <c r="D1758" s="11" t="s">
        <v>19801</v>
      </c>
      <c r="E1758" s="11">
        <v>211</v>
      </c>
      <c r="F1758" s="19">
        <v>45728</v>
      </c>
    </row>
    <row r="1759" spans="1:6" x14ac:dyDescent="0.3">
      <c r="A1759" s="3" t="s">
        <v>21559</v>
      </c>
      <c r="B1759" s="11" t="s">
        <v>107</v>
      </c>
      <c r="C1759" s="11" t="s">
        <v>1791</v>
      </c>
      <c r="D1759" s="11" t="s">
        <v>19801</v>
      </c>
      <c r="E1759" s="11">
        <v>143</v>
      </c>
      <c r="F1759" s="19">
        <v>46121</v>
      </c>
    </row>
    <row r="1760" spans="1:6" x14ac:dyDescent="0.3">
      <c r="A1760" s="3" t="s">
        <v>21560</v>
      </c>
      <c r="B1760" s="11" t="s">
        <v>13</v>
      </c>
      <c r="C1760" s="11" t="s">
        <v>1791</v>
      </c>
      <c r="D1760" s="11" t="s">
        <v>19803</v>
      </c>
      <c r="E1760" s="11">
        <v>12</v>
      </c>
      <c r="F1760" s="19">
        <v>46035</v>
      </c>
    </row>
    <row r="1761" spans="1:6" x14ac:dyDescent="0.3">
      <c r="A1761" s="3" t="s">
        <v>21561</v>
      </c>
      <c r="B1761" s="11" t="s">
        <v>366</v>
      </c>
      <c r="C1761" s="11" t="s">
        <v>1787</v>
      </c>
      <c r="D1761" s="11" t="s">
        <v>19803</v>
      </c>
      <c r="E1761" s="11">
        <v>253</v>
      </c>
      <c r="F1761" s="19">
        <v>46175</v>
      </c>
    </row>
    <row r="1762" spans="1:6" x14ac:dyDescent="0.3">
      <c r="A1762" s="3" t="s">
        <v>21562</v>
      </c>
      <c r="B1762" s="11" t="s">
        <v>143</v>
      </c>
      <c r="C1762" s="11" t="s">
        <v>1791</v>
      </c>
      <c r="D1762" s="11" t="s">
        <v>19801</v>
      </c>
      <c r="E1762" s="11">
        <v>63</v>
      </c>
      <c r="F1762" s="19">
        <v>45661</v>
      </c>
    </row>
    <row r="1763" spans="1:6" x14ac:dyDescent="0.3">
      <c r="A1763" s="3" t="s">
        <v>21563</v>
      </c>
      <c r="B1763" s="11" t="s">
        <v>308</v>
      </c>
      <c r="C1763" s="11" t="s">
        <v>1797</v>
      </c>
      <c r="D1763" s="11" t="s">
        <v>19801</v>
      </c>
      <c r="E1763" s="11">
        <v>241</v>
      </c>
      <c r="F1763" s="19">
        <v>45966</v>
      </c>
    </row>
    <row r="1764" spans="1:6" x14ac:dyDescent="0.3">
      <c r="A1764" s="3" t="s">
        <v>21564</v>
      </c>
      <c r="B1764" s="11" t="s">
        <v>387</v>
      </c>
      <c r="C1764" s="11" t="s">
        <v>1801</v>
      </c>
      <c r="D1764" s="11" t="s">
        <v>19803</v>
      </c>
      <c r="E1764" s="11">
        <v>96</v>
      </c>
      <c r="F1764" s="19">
        <v>45921</v>
      </c>
    </row>
    <row r="1765" spans="1:6" x14ac:dyDescent="0.3">
      <c r="A1765" s="3" t="s">
        <v>21565</v>
      </c>
      <c r="B1765" s="11" t="s">
        <v>364</v>
      </c>
      <c r="C1765" s="11" t="s">
        <v>1791</v>
      </c>
      <c r="D1765" s="11" t="s">
        <v>19803</v>
      </c>
      <c r="E1765" s="11">
        <v>241</v>
      </c>
      <c r="F1765" s="19">
        <v>45668</v>
      </c>
    </row>
    <row r="1766" spans="1:6" x14ac:dyDescent="0.3">
      <c r="A1766" s="3" t="s">
        <v>21566</v>
      </c>
      <c r="B1766" s="11" t="s">
        <v>239</v>
      </c>
      <c r="C1766" s="11" t="s">
        <v>1803</v>
      </c>
      <c r="D1766" s="11" t="s">
        <v>19803</v>
      </c>
      <c r="E1766" s="11">
        <v>104</v>
      </c>
      <c r="F1766" s="19">
        <v>45749</v>
      </c>
    </row>
    <row r="1767" spans="1:6" x14ac:dyDescent="0.3">
      <c r="A1767" s="3" t="s">
        <v>21567</v>
      </c>
      <c r="B1767" s="11" t="s">
        <v>193</v>
      </c>
      <c r="C1767" s="11" t="s">
        <v>1791</v>
      </c>
      <c r="D1767" s="11" t="s">
        <v>19801</v>
      </c>
      <c r="E1767" s="11">
        <v>277</v>
      </c>
      <c r="F1767" s="19">
        <v>45955</v>
      </c>
    </row>
    <row r="1768" spans="1:6" x14ac:dyDescent="0.3">
      <c r="A1768" s="3" t="s">
        <v>21568</v>
      </c>
      <c r="B1768" s="11" t="s">
        <v>301</v>
      </c>
      <c r="C1768" s="11" t="s">
        <v>1803</v>
      </c>
      <c r="D1768" s="11" t="s">
        <v>19803</v>
      </c>
      <c r="E1768" s="11">
        <v>197</v>
      </c>
      <c r="F1768" s="19">
        <v>45825</v>
      </c>
    </row>
    <row r="1769" spans="1:6" x14ac:dyDescent="0.3">
      <c r="A1769" s="3" t="s">
        <v>21569</v>
      </c>
      <c r="B1769" s="11" t="s">
        <v>112</v>
      </c>
      <c r="C1769" s="11" t="s">
        <v>1803</v>
      </c>
      <c r="D1769" s="11" t="s">
        <v>19801</v>
      </c>
      <c r="E1769" s="11">
        <v>259</v>
      </c>
      <c r="F1769" s="19">
        <v>46139</v>
      </c>
    </row>
    <row r="1770" spans="1:6" x14ac:dyDescent="0.3">
      <c r="A1770" s="3" t="s">
        <v>21570</v>
      </c>
      <c r="B1770" s="11" t="s">
        <v>340</v>
      </c>
      <c r="C1770" s="11" t="s">
        <v>1787</v>
      </c>
      <c r="D1770" s="11" t="s">
        <v>19803</v>
      </c>
      <c r="E1770" s="11">
        <v>108</v>
      </c>
      <c r="F1770" s="19">
        <v>45899</v>
      </c>
    </row>
    <row r="1771" spans="1:6" x14ac:dyDescent="0.3">
      <c r="A1771" s="3" t="s">
        <v>21571</v>
      </c>
      <c r="B1771" s="11" t="s">
        <v>109</v>
      </c>
      <c r="C1771" s="11" t="s">
        <v>1803</v>
      </c>
      <c r="D1771" s="11" t="s">
        <v>19801</v>
      </c>
      <c r="E1771" s="11">
        <v>282</v>
      </c>
      <c r="F1771" s="19">
        <v>45695</v>
      </c>
    </row>
    <row r="1772" spans="1:6" x14ac:dyDescent="0.3">
      <c r="A1772" s="3" t="s">
        <v>21572</v>
      </c>
      <c r="B1772" s="11" t="s">
        <v>184</v>
      </c>
      <c r="C1772" s="11" t="s">
        <v>1787</v>
      </c>
      <c r="D1772" s="11" t="s">
        <v>19801</v>
      </c>
      <c r="E1772" s="11">
        <v>76</v>
      </c>
      <c r="F1772" s="19">
        <v>45974</v>
      </c>
    </row>
    <row r="1773" spans="1:6" x14ac:dyDescent="0.3">
      <c r="A1773" s="3" t="s">
        <v>21573</v>
      </c>
      <c r="B1773" s="11" t="s">
        <v>269</v>
      </c>
      <c r="C1773" s="11" t="s">
        <v>1797</v>
      </c>
      <c r="D1773" s="11" t="s">
        <v>19801</v>
      </c>
      <c r="E1773" s="11">
        <v>47</v>
      </c>
      <c r="F1773" s="19">
        <v>46002</v>
      </c>
    </row>
    <row r="1774" spans="1:6" x14ac:dyDescent="0.3">
      <c r="A1774" s="3" t="s">
        <v>21574</v>
      </c>
      <c r="B1774" s="11" t="s">
        <v>146</v>
      </c>
      <c r="C1774" s="11" t="s">
        <v>1791</v>
      </c>
      <c r="D1774" s="11" t="s">
        <v>19801</v>
      </c>
      <c r="E1774" s="11">
        <v>11</v>
      </c>
      <c r="F1774" s="19">
        <v>46081</v>
      </c>
    </row>
    <row r="1775" spans="1:6" x14ac:dyDescent="0.3">
      <c r="A1775" s="3" t="s">
        <v>21575</v>
      </c>
      <c r="B1775" s="11" t="s">
        <v>282</v>
      </c>
      <c r="C1775" s="11" t="s">
        <v>1789</v>
      </c>
      <c r="D1775" s="11" t="s">
        <v>19801</v>
      </c>
      <c r="E1775" s="11">
        <v>270</v>
      </c>
      <c r="F1775" s="19">
        <v>45774</v>
      </c>
    </row>
    <row r="1776" spans="1:6" x14ac:dyDescent="0.3">
      <c r="A1776" s="3" t="s">
        <v>21576</v>
      </c>
      <c r="B1776" s="11" t="s">
        <v>362</v>
      </c>
      <c r="C1776" s="11" t="s">
        <v>1789</v>
      </c>
      <c r="D1776" s="11" t="s">
        <v>19803</v>
      </c>
      <c r="E1776" s="11">
        <v>164</v>
      </c>
      <c r="F1776" s="19">
        <v>46162</v>
      </c>
    </row>
    <row r="1777" spans="1:6" x14ac:dyDescent="0.3">
      <c r="A1777" s="3" t="s">
        <v>21577</v>
      </c>
      <c r="B1777" s="11" t="s">
        <v>62</v>
      </c>
      <c r="C1777" s="11" t="s">
        <v>1791</v>
      </c>
      <c r="D1777" s="11" t="s">
        <v>19803</v>
      </c>
      <c r="E1777" s="11">
        <v>245</v>
      </c>
      <c r="F1777" s="19">
        <v>46154</v>
      </c>
    </row>
    <row r="1778" spans="1:6" x14ac:dyDescent="0.3">
      <c r="A1778" s="3" t="s">
        <v>21578</v>
      </c>
      <c r="B1778" s="11" t="s">
        <v>8</v>
      </c>
      <c r="C1778" s="11" t="s">
        <v>1787</v>
      </c>
      <c r="D1778" s="11" t="s">
        <v>19801</v>
      </c>
      <c r="E1778" s="11">
        <v>103</v>
      </c>
      <c r="F1778" s="19">
        <v>46197</v>
      </c>
    </row>
    <row r="1779" spans="1:6" x14ac:dyDescent="0.3">
      <c r="A1779" s="3" t="s">
        <v>21579</v>
      </c>
      <c r="B1779" s="11" t="s">
        <v>223</v>
      </c>
      <c r="C1779" s="11" t="s">
        <v>1787</v>
      </c>
      <c r="D1779" s="11" t="s">
        <v>19803</v>
      </c>
      <c r="E1779" s="11">
        <v>23</v>
      </c>
      <c r="F1779" s="19">
        <v>45763</v>
      </c>
    </row>
    <row r="1780" spans="1:6" x14ac:dyDescent="0.3">
      <c r="A1780" s="3" t="s">
        <v>21580</v>
      </c>
      <c r="B1780" s="11" t="s">
        <v>338</v>
      </c>
      <c r="C1780" s="11" t="s">
        <v>1803</v>
      </c>
      <c r="D1780" s="11" t="s">
        <v>19803</v>
      </c>
      <c r="E1780" s="11">
        <v>179</v>
      </c>
      <c r="F1780" s="19">
        <v>45825</v>
      </c>
    </row>
    <row r="1781" spans="1:6" x14ac:dyDescent="0.3">
      <c r="A1781" s="3" t="s">
        <v>21581</v>
      </c>
      <c r="B1781" s="11" t="s">
        <v>263</v>
      </c>
      <c r="C1781" s="11" t="s">
        <v>1797</v>
      </c>
      <c r="D1781" s="11" t="s">
        <v>19801</v>
      </c>
      <c r="E1781" s="11">
        <v>127</v>
      </c>
      <c r="F1781" s="19">
        <v>45691</v>
      </c>
    </row>
    <row r="1782" spans="1:6" x14ac:dyDescent="0.3">
      <c r="A1782" s="3" t="s">
        <v>21582</v>
      </c>
      <c r="B1782" s="11" t="s">
        <v>232</v>
      </c>
      <c r="C1782" s="11" t="s">
        <v>1787</v>
      </c>
      <c r="D1782" s="11" t="s">
        <v>19803</v>
      </c>
      <c r="E1782" s="11">
        <v>191</v>
      </c>
      <c r="F1782" s="19">
        <v>45892</v>
      </c>
    </row>
    <row r="1783" spans="1:6" x14ac:dyDescent="0.3">
      <c r="A1783" s="3" t="s">
        <v>21583</v>
      </c>
      <c r="B1783" s="11" t="s">
        <v>310</v>
      </c>
      <c r="C1783" s="11" t="s">
        <v>1801</v>
      </c>
      <c r="D1783" s="11" t="s">
        <v>19803</v>
      </c>
      <c r="E1783" s="11">
        <v>161</v>
      </c>
      <c r="F1783" s="19">
        <v>45858</v>
      </c>
    </row>
    <row r="1784" spans="1:6" x14ac:dyDescent="0.3">
      <c r="A1784" s="3" t="s">
        <v>21584</v>
      </c>
      <c r="B1784" s="11" t="s">
        <v>347</v>
      </c>
      <c r="C1784" s="11" t="s">
        <v>1789</v>
      </c>
      <c r="D1784" s="11" t="s">
        <v>19801</v>
      </c>
      <c r="E1784" s="11">
        <v>188</v>
      </c>
      <c r="F1784" s="19">
        <v>45853</v>
      </c>
    </row>
    <row r="1785" spans="1:6" x14ac:dyDescent="0.3">
      <c r="A1785" s="3" t="s">
        <v>21585</v>
      </c>
      <c r="B1785" s="11" t="s">
        <v>203</v>
      </c>
      <c r="C1785" s="11" t="s">
        <v>1803</v>
      </c>
      <c r="D1785" s="11" t="s">
        <v>19803</v>
      </c>
      <c r="E1785" s="11">
        <v>40</v>
      </c>
      <c r="F1785" s="19">
        <v>46121</v>
      </c>
    </row>
    <row r="1786" spans="1:6" x14ac:dyDescent="0.3">
      <c r="A1786" s="3" t="s">
        <v>21586</v>
      </c>
      <c r="B1786" s="11" t="s">
        <v>350</v>
      </c>
      <c r="C1786" s="11" t="s">
        <v>1787</v>
      </c>
      <c r="D1786" s="11" t="s">
        <v>19803</v>
      </c>
      <c r="E1786" s="11">
        <v>55</v>
      </c>
      <c r="F1786" s="19">
        <v>46003</v>
      </c>
    </row>
    <row r="1787" spans="1:6" x14ac:dyDescent="0.3">
      <c r="A1787" s="3" t="s">
        <v>21587</v>
      </c>
      <c r="B1787" s="11" t="s">
        <v>69</v>
      </c>
      <c r="C1787" s="11" t="s">
        <v>1797</v>
      </c>
      <c r="D1787" s="11" t="s">
        <v>19803</v>
      </c>
      <c r="E1787" s="11">
        <v>120</v>
      </c>
      <c r="F1787" s="19">
        <v>46043</v>
      </c>
    </row>
    <row r="1788" spans="1:6" x14ac:dyDescent="0.3">
      <c r="A1788" s="3" t="s">
        <v>21588</v>
      </c>
      <c r="B1788" s="11" t="s">
        <v>336</v>
      </c>
      <c r="C1788" s="11" t="s">
        <v>1801</v>
      </c>
      <c r="D1788" s="11" t="s">
        <v>19801</v>
      </c>
      <c r="E1788" s="11">
        <v>91</v>
      </c>
      <c r="F1788" s="19">
        <v>45785</v>
      </c>
    </row>
    <row r="1789" spans="1:6" x14ac:dyDescent="0.3">
      <c r="A1789" s="3" t="s">
        <v>21589</v>
      </c>
      <c r="B1789" s="11" t="s">
        <v>76</v>
      </c>
      <c r="C1789" s="11" t="s">
        <v>1791</v>
      </c>
      <c r="D1789" s="11" t="s">
        <v>19801</v>
      </c>
      <c r="E1789" s="11">
        <v>45</v>
      </c>
      <c r="F1789" s="19">
        <v>45808</v>
      </c>
    </row>
    <row r="1790" spans="1:6" x14ac:dyDescent="0.3">
      <c r="A1790" s="3" t="s">
        <v>21590</v>
      </c>
      <c r="B1790" s="11" t="s">
        <v>198</v>
      </c>
      <c r="C1790" s="11" t="s">
        <v>1803</v>
      </c>
      <c r="D1790" s="11" t="s">
        <v>19801</v>
      </c>
      <c r="E1790" s="11">
        <v>274</v>
      </c>
      <c r="F1790" s="19">
        <v>46075</v>
      </c>
    </row>
    <row r="1791" spans="1:6" x14ac:dyDescent="0.3">
      <c r="A1791" s="3" t="s">
        <v>21591</v>
      </c>
      <c r="B1791" s="11" t="s">
        <v>336</v>
      </c>
      <c r="C1791" s="11" t="s">
        <v>1787</v>
      </c>
      <c r="D1791" s="11" t="s">
        <v>19801</v>
      </c>
      <c r="E1791" s="11">
        <v>271</v>
      </c>
      <c r="F1791" s="19">
        <v>45852</v>
      </c>
    </row>
    <row r="1792" spans="1:6" x14ac:dyDescent="0.3">
      <c r="A1792" s="3" t="s">
        <v>21592</v>
      </c>
      <c r="B1792" s="11" t="s">
        <v>284</v>
      </c>
      <c r="C1792" s="11" t="s">
        <v>1789</v>
      </c>
      <c r="D1792" s="11" t="s">
        <v>19803</v>
      </c>
      <c r="E1792" s="11">
        <v>118</v>
      </c>
      <c r="F1792" s="19">
        <v>45878</v>
      </c>
    </row>
    <row r="1793" spans="1:6" x14ac:dyDescent="0.3">
      <c r="A1793" s="3" t="s">
        <v>21593</v>
      </c>
      <c r="B1793" s="11" t="s">
        <v>267</v>
      </c>
      <c r="C1793" s="11" t="s">
        <v>1799</v>
      </c>
      <c r="D1793" s="11" t="s">
        <v>19803</v>
      </c>
      <c r="E1793" s="11">
        <v>41</v>
      </c>
      <c r="F1793" s="19">
        <v>45989</v>
      </c>
    </row>
    <row r="1794" spans="1:6" x14ac:dyDescent="0.3">
      <c r="A1794" s="3" t="s">
        <v>21594</v>
      </c>
      <c r="B1794" s="11" t="s">
        <v>284</v>
      </c>
      <c r="C1794" s="11" t="s">
        <v>1789</v>
      </c>
      <c r="D1794" s="11" t="s">
        <v>19801</v>
      </c>
      <c r="E1794" s="11">
        <v>112</v>
      </c>
      <c r="F1794" s="19">
        <v>45855</v>
      </c>
    </row>
    <row r="1795" spans="1:6" x14ac:dyDescent="0.3">
      <c r="A1795" s="3" t="s">
        <v>21595</v>
      </c>
      <c r="B1795" s="11" t="s">
        <v>380</v>
      </c>
      <c r="C1795" s="11" t="s">
        <v>1799</v>
      </c>
      <c r="D1795" s="11" t="s">
        <v>19803</v>
      </c>
      <c r="E1795" s="11">
        <v>67</v>
      </c>
      <c r="F1795" s="19">
        <v>45884</v>
      </c>
    </row>
    <row r="1796" spans="1:6" x14ac:dyDescent="0.3">
      <c r="A1796" s="3" t="s">
        <v>21596</v>
      </c>
      <c r="B1796" s="11" t="s">
        <v>314</v>
      </c>
      <c r="C1796" s="11" t="s">
        <v>1801</v>
      </c>
      <c r="D1796" s="11" t="s">
        <v>19801</v>
      </c>
      <c r="E1796" s="11">
        <v>220</v>
      </c>
      <c r="F1796" s="19">
        <v>45997</v>
      </c>
    </row>
    <row r="1797" spans="1:6" x14ac:dyDescent="0.3">
      <c r="A1797" s="3" t="s">
        <v>21597</v>
      </c>
      <c r="B1797" s="11" t="s">
        <v>318</v>
      </c>
      <c r="C1797" s="11" t="s">
        <v>1791</v>
      </c>
      <c r="D1797" s="11" t="s">
        <v>19803</v>
      </c>
      <c r="E1797" s="11">
        <v>50</v>
      </c>
      <c r="F1797" s="19">
        <v>46156</v>
      </c>
    </row>
    <row r="1798" spans="1:6" x14ac:dyDescent="0.3">
      <c r="A1798" s="3" t="s">
        <v>21598</v>
      </c>
      <c r="B1798" s="11" t="s">
        <v>179</v>
      </c>
      <c r="C1798" s="11" t="s">
        <v>1787</v>
      </c>
      <c r="D1798" s="11" t="s">
        <v>19801</v>
      </c>
      <c r="E1798" s="11">
        <v>120</v>
      </c>
      <c r="F1798" s="19">
        <v>45717</v>
      </c>
    </row>
    <row r="1799" spans="1:6" x14ac:dyDescent="0.3">
      <c r="A1799" s="3" t="s">
        <v>21599</v>
      </c>
      <c r="B1799" s="11" t="s">
        <v>318</v>
      </c>
      <c r="C1799" s="11" t="s">
        <v>1787</v>
      </c>
      <c r="D1799" s="11" t="s">
        <v>19803</v>
      </c>
      <c r="E1799" s="11">
        <v>295</v>
      </c>
      <c r="F1799" s="19">
        <v>45737</v>
      </c>
    </row>
    <row r="1800" spans="1:6" x14ac:dyDescent="0.3">
      <c r="A1800" s="3" t="s">
        <v>21600</v>
      </c>
      <c r="B1800" s="11" t="s">
        <v>206</v>
      </c>
      <c r="C1800" s="11" t="s">
        <v>1794</v>
      </c>
      <c r="D1800" s="11" t="s">
        <v>19801</v>
      </c>
      <c r="E1800" s="11">
        <v>198</v>
      </c>
      <c r="F1800" s="19">
        <v>45726</v>
      </c>
    </row>
    <row r="1801" spans="1:6" x14ac:dyDescent="0.3">
      <c r="A1801" s="3" t="s">
        <v>21601</v>
      </c>
      <c r="B1801" s="11" t="s">
        <v>369</v>
      </c>
      <c r="C1801" s="11" t="s">
        <v>1799</v>
      </c>
      <c r="D1801" s="11" t="s">
        <v>19803</v>
      </c>
      <c r="E1801" s="11">
        <v>47</v>
      </c>
      <c r="F1801" s="19">
        <v>46013</v>
      </c>
    </row>
    <row r="1802" spans="1:6" x14ac:dyDescent="0.3">
      <c r="A1802" s="3" t="s">
        <v>21602</v>
      </c>
      <c r="B1802" s="11" t="s">
        <v>376</v>
      </c>
      <c r="C1802" s="11" t="s">
        <v>1787</v>
      </c>
      <c r="D1802" s="11" t="s">
        <v>19801</v>
      </c>
      <c r="E1802" s="11">
        <v>55</v>
      </c>
      <c r="F1802" s="19">
        <v>46001</v>
      </c>
    </row>
    <row r="1803" spans="1:6" x14ac:dyDescent="0.3">
      <c r="A1803" s="3" t="s">
        <v>21603</v>
      </c>
      <c r="B1803" s="11" t="s">
        <v>226</v>
      </c>
      <c r="C1803" s="11" t="s">
        <v>1797</v>
      </c>
      <c r="D1803" s="11" t="s">
        <v>19801</v>
      </c>
      <c r="E1803" s="11">
        <v>158</v>
      </c>
      <c r="F1803" s="19">
        <v>46161</v>
      </c>
    </row>
    <row r="1804" spans="1:6" x14ac:dyDescent="0.3">
      <c r="A1804" s="3" t="s">
        <v>21604</v>
      </c>
      <c r="B1804" s="11" t="s">
        <v>216</v>
      </c>
      <c r="C1804" s="11" t="s">
        <v>1794</v>
      </c>
      <c r="D1804" s="11" t="s">
        <v>19803</v>
      </c>
      <c r="E1804" s="11">
        <v>153</v>
      </c>
      <c r="F1804" s="19">
        <v>45850</v>
      </c>
    </row>
    <row r="1805" spans="1:6" x14ac:dyDescent="0.3">
      <c r="A1805" s="3" t="s">
        <v>21605</v>
      </c>
      <c r="B1805" s="11" t="s">
        <v>206</v>
      </c>
      <c r="C1805" s="11" t="s">
        <v>1803</v>
      </c>
      <c r="D1805" s="11" t="s">
        <v>19801</v>
      </c>
      <c r="E1805" s="11">
        <v>207</v>
      </c>
      <c r="F1805" s="19">
        <v>46130</v>
      </c>
    </row>
    <row r="1806" spans="1:6" x14ac:dyDescent="0.3">
      <c r="A1806" s="3" t="s">
        <v>21606</v>
      </c>
      <c r="B1806" s="11" t="s">
        <v>267</v>
      </c>
      <c r="C1806" s="11" t="s">
        <v>1801</v>
      </c>
      <c r="D1806" s="11" t="s">
        <v>19801</v>
      </c>
      <c r="E1806" s="11">
        <v>271</v>
      </c>
      <c r="F1806" s="19">
        <v>45973</v>
      </c>
    </row>
    <row r="1807" spans="1:6" x14ac:dyDescent="0.3">
      <c r="A1807" s="3" t="s">
        <v>21607</v>
      </c>
      <c r="B1807" s="11" t="s">
        <v>112</v>
      </c>
      <c r="C1807" s="11" t="s">
        <v>1799</v>
      </c>
      <c r="D1807" s="11" t="s">
        <v>19801</v>
      </c>
      <c r="E1807" s="11">
        <v>172</v>
      </c>
      <c r="F1807" s="19">
        <v>45802</v>
      </c>
    </row>
    <row r="1808" spans="1:6" x14ac:dyDescent="0.3">
      <c r="A1808" s="3" t="s">
        <v>21608</v>
      </c>
      <c r="B1808" s="11" t="s">
        <v>376</v>
      </c>
      <c r="C1808" s="11" t="s">
        <v>1791</v>
      </c>
      <c r="D1808" s="11" t="s">
        <v>19803</v>
      </c>
      <c r="E1808" s="11">
        <v>219</v>
      </c>
      <c r="F1808" s="19">
        <v>45935</v>
      </c>
    </row>
    <row r="1809" spans="1:6" x14ac:dyDescent="0.3">
      <c r="A1809" s="3" t="s">
        <v>21609</v>
      </c>
      <c r="B1809" s="11" t="s">
        <v>69</v>
      </c>
      <c r="C1809" s="11" t="s">
        <v>1787</v>
      </c>
      <c r="D1809" s="11" t="s">
        <v>19803</v>
      </c>
      <c r="E1809" s="11">
        <v>51</v>
      </c>
      <c r="F1809" s="19">
        <v>46041</v>
      </c>
    </row>
    <row r="1810" spans="1:6" x14ac:dyDescent="0.3">
      <c r="A1810" s="3" t="s">
        <v>21610</v>
      </c>
      <c r="B1810" s="11" t="s">
        <v>200</v>
      </c>
      <c r="C1810" s="11" t="s">
        <v>1799</v>
      </c>
      <c r="D1810" s="11" t="s">
        <v>19801</v>
      </c>
      <c r="E1810" s="11">
        <v>233</v>
      </c>
      <c r="F1810" s="19">
        <v>45748</v>
      </c>
    </row>
    <row r="1811" spans="1:6" x14ac:dyDescent="0.3">
      <c r="A1811" s="3" t="s">
        <v>21611</v>
      </c>
      <c r="B1811" s="11" t="s">
        <v>391</v>
      </c>
      <c r="C1811" s="11" t="s">
        <v>1801</v>
      </c>
      <c r="D1811" s="11" t="s">
        <v>19803</v>
      </c>
      <c r="E1811" s="11">
        <v>73</v>
      </c>
      <c r="F1811" s="19">
        <v>46156</v>
      </c>
    </row>
    <row r="1812" spans="1:6" x14ac:dyDescent="0.3">
      <c r="A1812" s="3" t="s">
        <v>21612</v>
      </c>
      <c r="B1812" s="11" t="s">
        <v>267</v>
      </c>
      <c r="C1812" s="11" t="s">
        <v>1794</v>
      </c>
      <c r="D1812" s="11" t="s">
        <v>19801</v>
      </c>
      <c r="E1812" s="11">
        <v>253</v>
      </c>
      <c r="F1812" s="19">
        <v>45971</v>
      </c>
    </row>
    <row r="1813" spans="1:6" x14ac:dyDescent="0.3">
      <c r="A1813" s="3" t="s">
        <v>21613</v>
      </c>
      <c r="B1813" s="11" t="s">
        <v>143</v>
      </c>
      <c r="C1813" s="11" t="s">
        <v>1789</v>
      </c>
      <c r="D1813" s="11" t="s">
        <v>19801</v>
      </c>
      <c r="E1813" s="11">
        <v>56</v>
      </c>
      <c r="F1813" s="19">
        <v>45814</v>
      </c>
    </row>
    <row r="1814" spans="1:6" x14ac:dyDescent="0.3">
      <c r="A1814" s="3" t="s">
        <v>21614</v>
      </c>
      <c r="B1814" s="11" t="s">
        <v>298</v>
      </c>
      <c r="C1814" s="11" t="s">
        <v>1803</v>
      </c>
      <c r="D1814" s="11" t="s">
        <v>19801</v>
      </c>
      <c r="E1814" s="11">
        <v>193</v>
      </c>
      <c r="F1814" s="19">
        <v>46106</v>
      </c>
    </row>
    <row r="1815" spans="1:6" x14ac:dyDescent="0.3">
      <c r="A1815" s="3" t="s">
        <v>21615</v>
      </c>
      <c r="B1815" s="11" t="s">
        <v>251</v>
      </c>
      <c r="C1815" s="11" t="s">
        <v>1801</v>
      </c>
      <c r="D1815" s="11" t="s">
        <v>19803</v>
      </c>
      <c r="E1815" s="11">
        <v>6</v>
      </c>
      <c r="F1815" s="19">
        <v>45670</v>
      </c>
    </row>
    <row r="1816" spans="1:6" x14ac:dyDescent="0.3">
      <c r="A1816" s="3" t="s">
        <v>21616</v>
      </c>
      <c r="B1816" s="11" t="s">
        <v>98</v>
      </c>
      <c r="C1816" s="11" t="s">
        <v>1794</v>
      </c>
      <c r="D1816" s="11" t="s">
        <v>19801</v>
      </c>
      <c r="E1816" s="11">
        <v>45</v>
      </c>
      <c r="F1816" s="19">
        <v>45954</v>
      </c>
    </row>
    <row r="1817" spans="1:6" x14ac:dyDescent="0.3">
      <c r="A1817" s="3" t="s">
        <v>21617</v>
      </c>
      <c r="B1817" s="11" t="s">
        <v>329</v>
      </c>
      <c r="C1817" s="11" t="s">
        <v>1789</v>
      </c>
      <c r="D1817" s="11" t="s">
        <v>19801</v>
      </c>
      <c r="E1817" s="11">
        <v>29</v>
      </c>
      <c r="F1817" s="19">
        <v>46127</v>
      </c>
    </row>
    <row r="1818" spans="1:6" x14ac:dyDescent="0.3">
      <c r="A1818" s="3" t="s">
        <v>21618</v>
      </c>
      <c r="B1818" s="11" t="s">
        <v>385</v>
      </c>
      <c r="C1818" s="11" t="s">
        <v>1799</v>
      </c>
      <c r="D1818" s="11" t="s">
        <v>19801</v>
      </c>
      <c r="E1818" s="11">
        <v>1</v>
      </c>
      <c r="F1818" s="19">
        <v>45893</v>
      </c>
    </row>
    <row r="1819" spans="1:6" x14ac:dyDescent="0.3">
      <c r="A1819" s="3" t="s">
        <v>21619</v>
      </c>
      <c r="B1819" s="11" t="s">
        <v>334</v>
      </c>
      <c r="C1819" s="11" t="s">
        <v>1801</v>
      </c>
      <c r="D1819" s="11" t="s">
        <v>19801</v>
      </c>
      <c r="E1819" s="11">
        <v>25</v>
      </c>
      <c r="F1819" s="19">
        <v>45982</v>
      </c>
    </row>
    <row r="1820" spans="1:6" x14ac:dyDescent="0.3">
      <c r="A1820" s="3" t="s">
        <v>21620</v>
      </c>
      <c r="B1820" s="11" t="s">
        <v>310</v>
      </c>
      <c r="C1820" s="11" t="s">
        <v>1794</v>
      </c>
      <c r="D1820" s="11" t="s">
        <v>19803</v>
      </c>
      <c r="E1820" s="11">
        <v>239</v>
      </c>
      <c r="F1820" s="19">
        <v>45987</v>
      </c>
    </row>
    <row r="1821" spans="1:6" x14ac:dyDescent="0.3">
      <c r="A1821" s="3" t="s">
        <v>21621</v>
      </c>
      <c r="B1821" s="11" t="s">
        <v>303</v>
      </c>
      <c r="C1821" s="11" t="s">
        <v>1791</v>
      </c>
      <c r="D1821" s="11" t="s">
        <v>19801</v>
      </c>
      <c r="E1821" s="11">
        <v>203</v>
      </c>
      <c r="F1821" s="19">
        <v>46008</v>
      </c>
    </row>
    <row r="1822" spans="1:6" x14ac:dyDescent="0.3">
      <c r="A1822" s="3" t="s">
        <v>21622</v>
      </c>
      <c r="B1822" s="11" t="s">
        <v>284</v>
      </c>
      <c r="C1822" s="11" t="s">
        <v>1787</v>
      </c>
      <c r="D1822" s="11" t="s">
        <v>19801</v>
      </c>
      <c r="E1822" s="11">
        <v>70</v>
      </c>
      <c r="F1822" s="19">
        <v>45919</v>
      </c>
    </row>
    <row r="1823" spans="1:6" x14ac:dyDescent="0.3">
      <c r="A1823" s="3" t="s">
        <v>21623</v>
      </c>
      <c r="B1823" s="11" t="s">
        <v>296</v>
      </c>
      <c r="C1823" s="11" t="s">
        <v>1797</v>
      </c>
      <c r="D1823" s="11" t="s">
        <v>19803</v>
      </c>
      <c r="E1823" s="11">
        <v>171</v>
      </c>
      <c r="F1823" s="19">
        <v>45682</v>
      </c>
    </row>
    <row r="1824" spans="1:6" x14ac:dyDescent="0.3">
      <c r="A1824" s="3" t="s">
        <v>21624</v>
      </c>
      <c r="B1824" s="11" t="s">
        <v>324</v>
      </c>
      <c r="C1824" s="11" t="s">
        <v>1797</v>
      </c>
      <c r="D1824" s="11" t="s">
        <v>19801</v>
      </c>
      <c r="E1824" s="11">
        <v>8</v>
      </c>
      <c r="F1824" s="19">
        <v>45884</v>
      </c>
    </row>
    <row r="1825" spans="1:6" x14ac:dyDescent="0.3">
      <c r="A1825" s="3" t="s">
        <v>21625</v>
      </c>
      <c r="B1825" s="11" t="s">
        <v>380</v>
      </c>
      <c r="C1825" s="11" t="s">
        <v>1791</v>
      </c>
      <c r="D1825" s="11" t="s">
        <v>19801</v>
      </c>
      <c r="E1825" s="11">
        <v>266</v>
      </c>
      <c r="F1825" s="19">
        <v>46166</v>
      </c>
    </row>
    <row r="1826" spans="1:6" x14ac:dyDescent="0.3">
      <c r="A1826" s="3" t="s">
        <v>21626</v>
      </c>
      <c r="B1826" s="11" t="s">
        <v>344</v>
      </c>
      <c r="C1826" s="11" t="s">
        <v>1801</v>
      </c>
      <c r="D1826" s="11" t="s">
        <v>19803</v>
      </c>
      <c r="E1826" s="11">
        <v>38</v>
      </c>
      <c r="F1826" s="19">
        <v>45817</v>
      </c>
    </row>
    <row r="1827" spans="1:6" x14ac:dyDescent="0.3">
      <c r="A1827" s="3" t="s">
        <v>21627</v>
      </c>
      <c r="B1827" s="11" t="s">
        <v>288</v>
      </c>
      <c r="C1827" s="11" t="s">
        <v>1787</v>
      </c>
      <c r="D1827" s="11" t="s">
        <v>19803</v>
      </c>
      <c r="E1827" s="11">
        <v>157</v>
      </c>
      <c r="F1827" s="19">
        <v>45878</v>
      </c>
    </row>
    <row r="1828" spans="1:6" x14ac:dyDescent="0.3">
      <c r="A1828" s="3" t="s">
        <v>21628</v>
      </c>
      <c r="B1828" s="11" t="s">
        <v>364</v>
      </c>
      <c r="C1828" s="11" t="s">
        <v>1789</v>
      </c>
      <c r="D1828" s="11" t="s">
        <v>19803</v>
      </c>
      <c r="E1828" s="11">
        <v>90</v>
      </c>
      <c r="F1828" s="19">
        <v>45831</v>
      </c>
    </row>
    <row r="1829" spans="1:6" x14ac:dyDescent="0.3">
      <c r="A1829" s="3" t="s">
        <v>21629</v>
      </c>
      <c r="B1829" s="11" t="s">
        <v>116</v>
      </c>
      <c r="C1829" s="11" t="s">
        <v>1803</v>
      </c>
      <c r="D1829" s="11" t="s">
        <v>19803</v>
      </c>
      <c r="E1829" s="11">
        <v>141</v>
      </c>
      <c r="F1829" s="19">
        <v>45695</v>
      </c>
    </row>
    <row r="1830" spans="1:6" x14ac:dyDescent="0.3">
      <c r="A1830" s="3" t="s">
        <v>21630</v>
      </c>
      <c r="B1830" s="11" t="s">
        <v>200</v>
      </c>
      <c r="C1830" s="11" t="s">
        <v>1799</v>
      </c>
      <c r="D1830" s="11" t="s">
        <v>19801</v>
      </c>
      <c r="E1830" s="11">
        <v>63</v>
      </c>
      <c r="F1830" s="19">
        <v>45700</v>
      </c>
    </row>
    <row r="1831" spans="1:6" x14ac:dyDescent="0.3">
      <c r="A1831" s="3" t="s">
        <v>21631</v>
      </c>
      <c r="B1831" s="11" t="s">
        <v>95</v>
      </c>
      <c r="C1831" s="11" t="s">
        <v>1794</v>
      </c>
      <c r="D1831" s="11" t="s">
        <v>19803</v>
      </c>
      <c r="E1831" s="11">
        <v>93</v>
      </c>
      <c r="F1831" s="19">
        <v>46055</v>
      </c>
    </row>
    <row r="1832" spans="1:6" x14ac:dyDescent="0.3">
      <c r="A1832" s="3" t="s">
        <v>21632</v>
      </c>
      <c r="B1832" s="11" t="s">
        <v>265</v>
      </c>
      <c r="C1832" s="11" t="s">
        <v>1791</v>
      </c>
      <c r="D1832" s="11" t="s">
        <v>19803</v>
      </c>
      <c r="E1832" s="11">
        <v>105</v>
      </c>
      <c r="F1832" s="19">
        <v>45877</v>
      </c>
    </row>
    <row r="1833" spans="1:6" x14ac:dyDescent="0.3">
      <c r="A1833" s="3" t="s">
        <v>21633</v>
      </c>
      <c r="B1833" s="11" t="s">
        <v>149</v>
      </c>
      <c r="C1833" s="11" t="s">
        <v>1789</v>
      </c>
      <c r="D1833" s="11" t="s">
        <v>19801</v>
      </c>
      <c r="E1833" s="11">
        <v>102</v>
      </c>
      <c r="F1833" s="19">
        <v>46075</v>
      </c>
    </row>
    <row r="1834" spans="1:6" x14ac:dyDescent="0.3">
      <c r="A1834" s="3" t="s">
        <v>21634</v>
      </c>
      <c r="B1834" s="11" t="s">
        <v>101</v>
      </c>
      <c r="C1834" s="11" t="s">
        <v>1803</v>
      </c>
      <c r="D1834" s="11" t="s">
        <v>19801</v>
      </c>
      <c r="E1834" s="11">
        <v>10</v>
      </c>
      <c r="F1834" s="19">
        <v>46156</v>
      </c>
    </row>
    <row r="1835" spans="1:6" x14ac:dyDescent="0.3">
      <c r="A1835" s="3" t="s">
        <v>21635</v>
      </c>
      <c r="B1835" s="11" t="s">
        <v>168</v>
      </c>
      <c r="C1835" s="11" t="s">
        <v>1803</v>
      </c>
      <c r="D1835" s="11" t="s">
        <v>19801</v>
      </c>
      <c r="E1835" s="11">
        <v>242</v>
      </c>
      <c r="F1835" s="19">
        <v>45900</v>
      </c>
    </row>
    <row r="1836" spans="1:6" x14ac:dyDescent="0.3">
      <c r="A1836" s="3" t="s">
        <v>21636</v>
      </c>
      <c r="B1836" s="11" t="s">
        <v>340</v>
      </c>
      <c r="C1836" s="11" t="s">
        <v>1801</v>
      </c>
      <c r="D1836" s="11" t="s">
        <v>19801</v>
      </c>
      <c r="E1836" s="11">
        <v>55</v>
      </c>
      <c r="F1836" s="19">
        <v>46156</v>
      </c>
    </row>
    <row r="1837" spans="1:6" x14ac:dyDescent="0.3">
      <c r="A1837" s="3" t="s">
        <v>21637</v>
      </c>
      <c r="B1837" s="11" t="s">
        <v>320</v>
      </c>
      <c r="C1837" s="11" t="s">
        <v>1791</v>
      </c>
      <c r="D1837" s="11" t="s">
        <v>19803</v>
      </c>
      <c r="E1837" s="11">
        <v>106</v>
      </c>
      <c r="F1837" s="19">
        <v>46015</v>
      </c>
    </row>
    <row r="1838" spans="1:6" x14ac:dyDescent="0.3">
      <c r="A1838" s="3" t="s">
        <v>21638</v>
      </c>
      <c r="B1838" s="11" t="s">
        <v>18</v>
      </c>
      <c r="C1838" s="11" t="s">
        <v>1794</v>
      </c>
      <c r="D1838" s="11" t="s">
        <v>19803</v>
      </c>
      <c r="E1838" s="11">
        <v>218</v>
      </c>
      <c r="F1838" s="19">
        <v>46027</v>
      </c>
    </row>
    <row r="1839" spans="1:6" x14ac:dyDescent="0.3">
      <c r="A1839" s="3" t="s">
        <v>21639</v>
      </c>
      <c r="B1839" s="11" t="s">
        <v>66</v>
      </c>
      <c r="C1839" s="11" t="s">
        <v>1803</v>
      </c>
      <c r="D1839" s="11" t="s">
        <v>19801</v>
      </c>
      <c r="E1839" s="11">
        <v>33</v>
      </c>
      <c r="F1839" s="19">
        <v>46098</v>
      </c>
    </row>
    <row r="1840" spans="1:6" x14ac:dyDescent="0.3">
      <c r="A1840" s="3" t="s">
        <v>21640</v>
      </c>
      <c r="B1840" s="11" t="s">
        <v>399</v>
      </c>
      <c r="C1840" s="11" t="s">
        <v>1791</v>
      </c>
      <c r="D1840" s="11" t="s">
        <v>19803</v>
      </c>
      <c r="E1840" s="11">
        <v>245</v>
      </c>
      <c r="F1840" s="19">
        <v>46101</v>
      </c>
    </row>
    <row r="1841" spans="1:6" x14ac:dyDescent="0.3">
      <c r="A1841" s="3" t="s">
        <v>21641</v>
      </c>
      <c r="B1841" s="11" t="s">
        <v>152</v>
      </c>
      <c r="C1841" s="11" t="s">
        <v>1787</v>
      </c>
      <c r="D1841" s="11" t="s">
        <v>19803</v>
      </c>
      <c r="E1841" s="11">
        <v>85</v>
      </c>
      <c r="F1841" s="19">
        <v>46042</v>
      </c>
    </row>
    <row r="1842" spans="1:6" x14ac:dyDescent="0.3">
      <c r="A1842" s="3" t="s">
        <v>21642</v>
      </c>
      <c r="B1842" s="11" t="s">
        <v>179</v>
      </c>
      <c r="C1842" s="11" t="s">
        <v>1797</v>
      </c>
      <c r="D1842" s="11" t="s">
        <v>19803</v>
      </c>
      <c r="E1842" s="11">
        <v>101</v>
      </c>
      <c r="F1842" s="19">
        <v>45811</v>
      </c>
    </row>
    <row r="1843" spans="1:6" x14ac:dyDescent="0.3">
      <c r="A1843" s="3" t="s">
        <v>21643</v>
      </c>
      <c r="B1843" s="11" t="s">
        <v>177</v>
      </c>
      <c r="C1843" s="11" t="s">
        <v>1787</v>
      </c>
      <c r="D1843" s="11" t="s">
        <v>19801</v>
      </c>
      <c r="E1843" s="11">
        <v>38</v>
      </c>
      <c r="F1843" s="19">
        <v>46164</v>
      </c>
    </row>
    <row r="1844" spans="1:6" x14ac:dyDescent="0.3">
      <c r="A1844" s="3" t="s">
        <v>21644</v>
      </c>
      <c r="B1844" s="11" t="s">
        <v>354</v>
      </c>
      <c r="C1844" s="11" t="s">
        <v>1801</v>
      </c>
      <c r="D1844" s="11" t="s">
        <v>19801</v>
      </c>
      <c r="E1844" s="11">
        <v>229</v>
      </c>
      <c r="F1844" s="19">
        <v>45739</v>
      </c>
    </row>
    <row r="1845" spans="1:6" x14ac:dyDescent="0.3">
      <c r="A1845" s="3" t="s">
        <v>21645</v>
      </c>
      <c r="B1845" s="11" t="s">
        <v>246</v>
      </c>
      <c r="C1845" s="11" t="s">
        <v>1791</v>
      </c>
      <c r="D1845" s="11" t="s">
        <v>19803</v>
      </c>
      <c r="E1845" s="11">
        <v>115</v>
      </c>
      <c r="F1845" s="19">
        <v>45986</v>
      </c>
    </row>
    <row r="1846" spans="1:6" x14ac:dyDescent="0.3">
      <c r="A1846" s="3" t="s">
        <v>21646</v>
      </c>
      <c r="B1846" s="11" t="s">
        <v>397</v>
      </c>
      <c r="C1846" s="11" t="s">
        <v>1794</v>
      </c>
      <c r="D1846" s="11" t="s">
        <v>19803</v>
      </c>
      <c r="E1846" s="11">
        <v>76</v>
      </c>
      <c r="F1846" s="19">
        <v>45966</v>
      </c>
    </row>
    <row r="1847" spans="1:6" x14ac:dyDescent="0.3">
      <c r="A1847" s="3" t="s">
        <v>21647</v>
      </c>
      <c r="B1847" s="11" t="s">
        <v>109</v>
      </c>
      <c r="C1847" s="11" t="s">
        <v>1803</v>
      </c>
      <c r="D1847" s="11" t="s">
        <v>19801</v>
      </c>
      <c r="E1847" s="11">
        <v>6</v>
      </c>
      <c r="F1847" s="19">
        <v>46002</v>
      </c>
    </row>
    <row r="1848" spans="1:6" x14ac:dyDescent="0.3">
      <c r="A1848" s="3" t="s">
        <v>21648</v>
      </c>
      <c r="B1848" s="11" t="s">
        <v>272</v>
      </c>
      <c r="C1848" s="11" t="s">
        <v>1787</v>
      </c>
      <c r="D1848" s="11" t="s">
        <v>19801</v>
      </c>
      <c r="E1848" s="11">
        <v>232</v>
      </c>
      <c r="F1848" s="19">
        <v>46147</v>
      </c>
    </row>
    <row r="1849" spans="1:6" x14ac:dyDescent="0.3">
      <c r="A1849" s="3" t="s">
        <v>21649</v>
      </c>
      <c r="B1849" s="11" t="s">
        <v>130</v>
      </c>
      <c r="C1849" s="11" t="s">
        <v>1803</v>
      </c>
      <c r="D1849" s="11" t="s">
        <v>19803</v>
      </c>
      <c r="E1849" s="11">
        <v>170</v>
      </c>
      <c r="F1849" s="19">
        <v>46196</v>
      </c>
    </row>
    <row r="1850" spans="1:6" x14ac:dyDescent="0.3">
      <c r="A1850" s="3" t="s">
        <v>21650</v>
      </c>
      <c r="B1850" s="11" t="s">
        <v>389</v>
      </c>
      <c r="C1850" s="11" t="s">
        <v>1803</v>
      </c>
      <c r="D1850" s="11" t="s">
        <v>19803</v>
      </c>
      <c r="E1850" s="11">
        <v>281</v>
      </c>
      <c r="F1850" s="19">
        <v>46093</v>
      </c>
    </row>
    <row r="1851" spans="1:6" x14ac:dyDescent="0.3">
      <c r="A1851" s="3" t="s">
        <v>21651</v>
      </c>
      <c r="B1851" s="11" t="s">
        <v>98</v>
      </c>
      <c r="C1851" s="11" t="s">
        <v>1791</v>
      </c>
      <c r="D1851" s="11" t="s">
        <v>19803</v>
      </c>
      <c r="E1851" s="11">
        <v>211</v>
      </c>
      <c r="F1851" s="19">
        <v>45846</v>
      </c>
    </row>
    <row r="1852" spans="1:6" x14ac:dyDescent="0.3">
      <c r="A1852" s="3" t="s">
        <v>21652</v>
      </c>
      <c r="B1852" s="11" t="s">
        <v>260</v>
      </c>
      <c r="C1852" s="11" t="s">
        <v>1791</v>
      </c>
      <c r="D1852" s="11" t="s">
        <v>19801</v>
      </c>
      <c r="E1852" s="11">
        <v>36</v>
      </c>
      <c r="F1852" s="19">
        <v>45762</v>
      </c>
    </row>
    <row r="1853" spans="1:6" x14ac:dyDescent="0.3">
      <c r="A1853" s="3" t="s">
        <v>21653</v>
      </c>
      <c r="B1853" s="11" t="s">
        <v>232</v>
      </c>
      <c r="C1853" s="11" t="s">
        <v>1787</v>
      </c>
      <c r="D1853" s="11" t="s">
        <v>19803</v>
      </c>
      <c r="E1853" s="11">
        <v>206</v>
      </c>
      <c r="F1853" s="19">
        <v>46166</v>
      </c>
    </row>
    <row r="1854" spans="1:6" x14ac:dyDescent="0.3">
      <c r="A1854" s="3" t="s">
        <v>21654</v>
      </c>
      <c r="B1854" s="11" t="s">
        <v>356</v>
      </c>
      <c r="C1854" s="11" t="s">
        <v>1803</v>
      </c>
      <c r="D1854" s="11" t="s">
        <v>19801</v>
      </c>
      <c r="E1854" s="11">
        <v>204</v>
      </c>
      <c r="F1854" s="19">
        <v>46111</v>
      </c>
    </row>
    <row r="1855" spans="1:6" x14ac:dyDescent="0.3">
      <c r="A1855" s="3" t="s">
        <v>21655</v>
      </c>
      <c r="B1855" s="11" t="s">
        <v>104</v>
      </c>
      <c r="C1855" s="11" t="s">
        <v>1791</v>
      </c>
      <c r="D1855" s="11" t="s">
        <v>19801</v>
      </c>
      <c r="E1855" s="11">
        <v>159</v>
      </c>
      <c r="F1855" s="19">
        <v>45664</v>
      </c>
    </row>
    <row r="1856" spans="1:6" x14ac:dyDescent="0.3">
      <c r="A1856" s="3" t="s">
        <v>21656</v>
      </c>
      <c r="B1856" s="11" t="s">
        <v>229</v>
      </c>
      <c r="C1856" s="11" t="s">
        <v>1797</v>
      </c>
      <c r="D1856" s="11" t="s">
        <v>19803</v>
      </c>
      <c r="E1856" s="11">
        <v>12</v>
      </c>
      <c r="F1856" s="19">
        <v>45887</v>
      </c>
    </row>
    <row r="1857" spans="1:6" x14ac:dyDescent="0.3">
      <c r="A1857" s="3" t="s">
        <v>21657</v>
      </c>
      <c r="B1857" s="11" t="s">
        <v>310</v>
      </c>
      <c r="C1857" s="11" t="s">
        <v>1801</v>
      </c>
      <c r="D1857" s="11" t="s">
        <v>19801</v>
      </c>
      <c r="E1857" s="11">
        <v>91</v>
      </c>
      <c r="F1857" s="19">
        <v>45719</v>
      </c>
    </row>
    <row r="1858" spans="1:6" x14ac:dyDescent="0.3">
      <c r="A1858" s="3" t="s">
        <v>21658</v>
      </c>
      <c r="B1858" s="11" t="s">
        <v>160</v>
      </c>
      <c r="C1858" s="11" t="s">
        <v>1803</v>
      </c>
      <c r="D1858" s="11" t="s">
        <v>19801</v>
      </c>
      <c r="E1858" s="11">
        <v>61</v>
      </c>
      <c r="F1858" s="19">
        <v>46160</v>
      </c>
    </row>
    <row r="1859" spans="1:6" x14ac:dyDescent="0.3">
      <c r="A1859" s="3" t="s">
        <v>21659</v>
      </c>
      <c r="B1859" s="11" t="s">
        <v>211</v>
      </c>
      <c r="C1859" s="11" t="s">
        <v>1791</v>
      </c>
      <c r="D1859" s="11" t="s">
        <v>19803</v>
      </c>
      <c r="E1859" s="11">
        <v>24</v>
      </c>
      <c r="F1859" s="19">
        <v>46033</v>
      </c>
    </row>
    <row r="1860" spans="1:6" x14ac:dyDescent="0.3">
      <c r="A1860" s="3" t="s">
        <v>21660</v>
      </c>
      <c r="B1860" s="11" t="s">
        <v>332</v>
      </c>
      <c r="C1860" s="11" t="s">
        <v>1787</v>
      </c>
      <c r="D1860" s="11" t="s">
        <v>19803</v>
      </c>
      <c r="E1860" s="11">
        <v>288</v>
      </c>
      <c r="F1860" s="19">
        <v>45964</v>
      </c>
    </row>
    <row r="1861" spans="1:6" x14ac:dyDescent="0.3">
      <c r="A1861" s="3" t="s">
        <v>21661</v>
      </c>
      <c r="B1861" s="11" t="s">
        <v>112</v>
      </c>
      <c r="C1861" s="11" t="s">
        <v>1797</v>
      </c>
      <c r="D1861" s="11" t="s">
        <v>19801</v>
      </c>
      <c r="E1861" s="11">
        <v>225</v>
      </c>
      <c r="F1861" s="19">
        <v>46013</v>
      </c>
    </row>
    <row r="1862" spans="1:6" x14ac:dyDescent="0.3">
      <c r="A1862" s="3" t="s">
        <v>21662</v>
      </c>
      <c r="B1862" s="11" t="s">
        <v>200</v>
      </c>
      <c r="C1862" s="11" t="s">
        <v>1789</v>
      </c>
      <c r="D1862" s="11" t="s">
        <v>19803</v>
      </c>
      <c r="E1862" s="11">
        <v>267</v>
      </c>
      <c r="F1862" s="19">
        <v>46155</v>
      </c>
    </row>
    <row r="1863" spans="1:6" x14ac:dyDescent="0.3">
      <c r="A1863" s="3" t="s">
        <v>21663</v>
      </c>
      <c r="B1863" s="11" t="s">
        <v>81</v>
      </c>
      <c r="C1863" s="11" t="s">
        <v>1794</v>
      </c>
      <c r="D1863" s="11" t="s">
        <v>19803</v>
      </c>
      <c r="E1863" s="11">
        <v>103</v>
      </c>
      <c r="F1863" s="19">
        <v>45775</v>
      </c>
    </row>
    <row r="1864" spans="1:6" x14ac:dyDescent="0.3">
      <c r="A1864" s="3" t="s">
        <v>21664</v>
      </c>
      <c r="B1864" s="11" t="s">
        <v>198</v>
      </c>
      <c r="C1864" s="11" t="s">
        <v>1794</v>
      </c>
      <c r="D1864" s="11" t="s">
        <v>19803</v>
      </c>
      <c r="E1864" s="11">
        <v>26</v>
      </c>
      <c r="F1864" s="19">
        <v>46010</v>
      </c>
    </row>
    <row r="1865" spans="1:6" x14ac:dyDescent="0.3">
      <c r="A1865" s="3" t="s">
        <v>21665</v>
      </c>
      <c r="B1865" s="11" t="s">
        <v>269</v>
      </c>
      <c r="C1865" s="11" t="s">
        <v>1803</v>
      </c>
      <c r="D1865" s="11" t="s">
        <v>19801</v>
      </c>
      <c r="E1865" s="11">
        <v>183</v>
      </c>
      <c r="F1865" s="19">
        <v>45858</v>
      </c>
    </row>
    <row r="1866" spans="1:6" x14ac:dyDescent="0.3">
      <c r="A1866" s="3" t="s">
        <v>21666</v>
      </c>
      <c r="B1866" s="11" t="s">
        <v>263</v>
      </c>
      <c r="C1866" s="11" t="s">
        <v>1803</v>
      </c>
      <c r="D1866" s="11" t="s">
        <v>19803</v>
      </c>
      <c r="E1866" s="11">
        <v>65</v>
      </c>
      <c r="F1866" s="19">
        <v>45851</v>
      </c>
    </row>
    <row r="1867" spans="1:6" x14ac:dyDescent="0.3">
      <c r="A1867" s="3" t="s">
        <v>21667</v>
      </c>
      <c r="B1867" s="11" t="s">
        <v>253</v>
      </c>
      <c r="C1867" s="11" t="s">
        <v>1789</v>
      </c>
      <c r="D1867" s="11" t="s">
        <v>19801</v>
      </c>
      <c r="E1867" s="11">
        <v>211</v>
      </c>
      <c r="F1867" s="19">
        <v>45731</v>
      </c>
    </row>
    <row r="1868" spans="1:6" x14ac:dyDescent="0.3">
      <c r="A1868" s="3" t="s">
        <v>21668</v>
      </c>
      <c r="B1868" s="11" t="s">
        <v>310</v>
      </c>
      <c r="C1868" s="11" t="s">
        <v>1789</v>
      </c>
      <c r="D1868" s="11" t="s">
        <v>19801</v>
      </c>
      <c r="E1868" s="11">
        <v>56</v>
      </c>
      <c r="F1868" s="19">
        <v>45785</v>
      </c>
    </row>
    <row r="1869" spans="1:6" x14ac:dyDescent="0.3">
      <c r="A1869" s="3" t="s">
        <v>21669</v>
      </c>
      <c r="B1869" s="11" t="s">
        <v>92</v>
      </c>
      <c r="C1869" s="11" t="s">
        <v>1791</v>
      </c>
      <c r="D1869" s="11" t="s">
        <v>19801</v>
      </c>
      <c r="E1869" s="11">
        <v>293</v>
      </c>
      <c r="F1869" s="19">
        <v>45863</v>
      </c>
    </row>
    <row r="1870" spans="1:6" x14ac:dyDescent="0.3">
      <c r="A1870" s="3" t="s">
        <v>21670</v>
      </c>
      <c r="B1870" s="11" t="s">
        <v>258</v>
      </c>
      <c r="C1870" s="11" t="s">
        <v>1803</v>
      </c>
      <c r="D1870" s="11" t="s">
        <v>19801</v>
      </c>
      <c r="E1870" s="11">
        <v>142</v>
      </c>
      <c r="F1870" s="19">
        <v>45978</v>
      </c>
    </row>
    <row r="1871" spans="1:6" x14ac:dyDescent="0.3">
      <c r="A1871" s="3" t="s">
        <v>21671</v>
      </c>
      <c r="B1871" s="11" t="s">
        <v>248</v>
      </c>
      <c r="C1871" s="11" t="s">
        <v>1797</v>
      </c>
      <c r="D1871" s="11" t="s">
        <v>19801</v>
      </c>
      <c r="E1871" s="11">
        <v>207</v>
      </c>
      <c r="F1871" s="19">
        <v>45659</v>
      </c>
    </row>
    <row r="1872" spans="1:6" x14ac:dyDescent="0.3">
      <c r="A1872" s="3" t="s">
        <v>21672</v>
      </c>
      <c r="B1872" s="11" t="s">
        <v>109</v>
      </c>
      <c r="C1872" s="11" t="s">
        <v>1789</v>
      </c>
      <c r="D1872" s="11" t="s">
        <v>19801</v>
      </c>
      <c r="E1872" s="11">
        <v>148</v>
      </c>
      <c r="F1872" s="19">
        <v>46123</v>
      </c>
    </row>
    <row r="1873" spans="1:6" x14ac:dyDescent="0.3">
      <c r="A1873" s="3" t="s">
        <v>21673</v>
      </c>
      <c r="B1873" s="11" t="s">
        <v>263</v>
      </c>
      <c r="C1873" s="11" t="s">
        <v>1799</v>
      </c>
      <c r="D1873" s="11" t="s">
        <v>19803</v>
      </c>
      <c r="E1873" s="11">
        <v>247</v>
      </c>
      <c r="F1873" s="19">
        <v>46177</v>
      </c>
    </row>
    <row r="1874" spans="1:6" x14ac:dyDescent="0.3">
      <c r="A1874" s="3" t="s">
        <v>21674</v>
      </c>
      <c r="B1874" s="11" t="s">
        <v>397</v>
      </c>
      <c r="C1874" s="11" t="s">
        <v>1789</v>
      </c>
      <c r="D1874" s="11" t="s">
        <v>19801</v>
      </c>
      <c r="E1874" s="11">
        <v>197</v>
      </c>
      <c r="F1874" s="19">
        <v>46074</v>
      </c>
    </row>
    <row r="1875" spans="1:6" x14ac:dyDescent="0.3">
      <c r="A1875" s="3" t="s">
        <v>21675</v>
      </c>
      <c r="B1875" s="11" t="s">
        <v>256</v>
      </c>
      <c r="C1875" s="11" t="s">
        <v>1791</v>
      </c>
      <c r="D1875" s="11" t="s">
        <v>19803</v>
      </c>
      <c r="E1875" s="11">
        <v>190</v>
      </c>
      <c r="F1875" s="19">
        <v>46059</v>
      </c>
    </row>
    <row r="1876" spans="1:6" x14ac:dyDescent="0.3">
      <c r="A1876" s="3" t="s">
        <v>21676</v>
      </c>
      <c r="B1876" s="11" t="s">
        <v>251</v>
      </c>
      <c r="C1876" s="11" t="s">
        <v>1799</v>
      </c>
      <c r="D1876" s="11" t="s">
        <v>19803</v>
      </c>
      <c r="E1876" s="11">
        <v>144</v>
      </c>
      <c r="F1876" s="19">
        <v>45876</v>
      </c>
    </row>
    <row r="1877" spans="1:6" x14ac:dyDescent="0.3">
      <c r="A1877" s="3" t="s">
        <v>21677</v>
      </c>
      <c r="B1877" s="11" t="s">
        <v>362</v>
      </c>
      <c r="C1877" s="11" t="s">
        <v>1787</v>
      </c>
      <c r="D1877" s="11" t="s">
        <v>19803</v>
      </c>
      <c r="E1877" s="11">
        <v>248</v>
      </c>
      <c r="F1877" s="19">
        <v>46048</v>
      </c>
    </row>
    <row r="1878" spans="1:6" x14ac:dyDescent="0.3">
      <c r="A1878" s="3" t="s">
        <v>21678</v>
      </c>
      <c r="B1878" s="11" t="s">
        <v>296</v>
      </c>
      <c r="C1878" s="11" t="s">
        <v>1791</v>
      </c>
      <c r="D1878" s="11" t="s">
        <v>19801</v>
      </c>
      <c r="E1878" s="11">
        <v>17</v>
      </c>
      <c r="F1878" s="19">
        <v>45814</v>
      </c>
    </row>
    <row r="1879" spans="1:6" x14ac:dyDescent="0.3">
      <c r="A1879" s="3" t="s">
        <v>21679</v>
      </c>
      <c r="B1879" s="11" t="s">
        <v>89</v>
      </c>
      <c r="C1879" s="11" t="s">
        <v>1791</v>
      </c>
      <c r="D1879" s="11" t="s">
        <v>19803</v>
      </c>
      <c r="E1879" s="11">
        <v>91</v>
      </c>
      <c r="F1879" s="19">
        <v>45923</v>
      </c>
    </row>
    <row r="1880" spans="1:6" x14ac:dyDescent="0.3">
      <c r="A1880" s="3" t="s">
        <v>21680</v>
      </c>
      <c r="B1880" s="11" t="s">
        <v>246</v>
      </c>
      <c r="C1880" s="11" t="s">
        <v>1797</v>
      </c>
      <c r="D1880" s="11" t="s">
        <v>19801</v>
      </c>
      <c r="E1880" s="11">
        <v>17</v>
      </c>
      <c r="F1880" s="19">
        <v>45722</v>
      </c>
    </row>
    <row r="1881" spans="1:6" x14ac:dyDescent="0.3">
      <c r="A1881" s="3" t="s">
        <v>21681</v>
      </c>
      <c r="B1881" s="11" t="s">
        <v>218</v>
      </c>
      <c r="C1881" s="11" t="s">
        <v>1797</v>
      </c>
      <c r="D1881" s="11" t="s">
        <v>19801</v>
      </c>
      <c r="E1881" s="11">
        <v>24</v>
      </c>
      <c r="F1881" s="19">
        <v>45803</v>
      </c>
    </row>
    <row r="1882" spans="1:6" x14ac:dyDescent="0.3">
      <c r="A1882" s="3" t="s">
        <v>21682</v>
      </c>
      <c r="B1882" s="11" t="s">
        <v>316</v>
      </c>
      <c r="C1882" s="11" t="s">
        <v>1797</v>
      </c>
      <c r="D1882" s="11" t="s">
        <v>19801</v>
      </c>
      <c r="E1882" s="11">
        <v>70</v>
      </c>
      <c r="F1882" s="19">
        <v>45912</v>
      </c>
    </row>
    <row r="1883" spans="1:6" x14ac:dyDescent="0.3">
      <c r="A1883" s="3" t="s">
        <v>21683</v>
      </c>
      <c r="B1883" s="11" t="s">
        <v>314</v>
      </c>
      <c r="C1883" s="11" t="s">
        <v>1787</v>
      </c>
      <c r="D1883" s="11" t="s">
        <v>19803</v>
      </c>
      <c r="E1883" s="11">
        <v>291</v>
      </c>
      <c r="F1883" s="19">
        <v>45979</v>
      </c>
    </row>
    <row r="1884" spans="1:6" x14ac:dyDescent="0.3">
      <c r="A1884" s="3" t="s">
        <v>21684</v>
      </c>
      <c r="B1884" s="11" t="s">
        <v>301</v>
      </c>
      <c r="C1884" s="11" t="s">
        <v>1791</v>
      </c>
      <c r="D1884" s="11" t="s">
        <v>19801</v>
      </c>
      <c r="E1884" s="11">
        <v>65</v>
      </c>
      <c r="F1884" s="19">
        <v>45703</v>
      </c>
    </row>
    <row r="1885" spans="1:6" x14ac:dyDescent="0.3">
      <c r="A1885" s="3" t="s">
        <v>21685</v>
      </c>
      <c r="B1885" s="11" t="s">
        <v>294</v>
      </c>
      <c r="C1885" s="11" t="s">
        <v>1789</v>
      </c>
      <c r="D1885" s="11" t="s">
        <v>19803</v>
      </c>
      <c r="E1885" s="11">
        <v>169</v>
      </c>
      <c r="F1885" s="19">
        <v>45955</v>
      </c>
    </row>
    <row r="1886" spans="1:6" x14ac:dyDescent="0.3">
      <c r="A1886" s="3" t="s">
        <v>21686</v>
      </c>
      <c r="B1886" s="11" t="s">
        <v>81</v>
      </c>
      <c r="C1886" s="11" t="s">
        <v>1803</v>
      </c>
      <c r="D1886" s="11" t="s">
        <v>19801</v>
      </c>
      <c r="E1886" s="11">
        <v>251</v>
      </c>
      <c r="F1886" s="19">
        <v>45862</v>
      </c>
    </row>
    <row r="1887" spans="1:6" x14ac:dyDescent="0.3">
      <c r="A1887" s="3" t="s">
        <v>21687</v>
      </c>
      <c r="B1887" s="11" t="s">
        <v>66</v>
      </c>
      <c r="C1887" s="11" t="s">
        <v>1797</v>
      </c>
      <c r="D1887" s="11" t="s">
        <v>19803</v>
      </c>
      <c r="E1887" s="11">
        <v>186</v>
      </c>
      <c r="F1887" s="19">
        <v>46036</v>
      </c>
    </row>
    <row r="1888" spans="1:6" x14ac:dyDescent="0.3">
      <c r="A1888" s="3" t="s">
        <v>21688</v>
      </c>
      <c r="B1888" s="11" t="s">
        <v>286</v>
      </c>
      <c r="C1888" s="11" t="s">
        <v>1794</v>
      </c>
      <c r="D1888" s="11" t="s">
        <v>19803</v>
      </c>
      <c r="E1888" s="11">
        <v>220</v>
      </c>
      <c r="F1888" s="19">
        <v>45920</v>
      </c>
    </row>
    <row r="1889" spans="1:6" x14ac:dyDescent="0.3">
      <c r="A1889" s="3" t="s">
        <v>21689</v>
      </c>
      <c r="B1889" s="11" t="s">
        <v>276</v>
      </c>
      <c r="C1889" s="11" t="s">
        <v>1797</v>
      </c>
      <c r="D1889" s="11" t="s">
        <v>19803</v>
      </c>
      <c r="E1889" s="11">
        <v>235</v>
      </c>
      <c r="F1889" s="19">
        <v>45907</v>
      </c>
    </row>
    <row r="1890" spans="1:6" x14ac:dyDescent="0.3">
      <c r="A1890" s="3" t="s">
        <v>21690</v>
      </c>
      <c r="B1890" s="11" t="s">
        <v>326</v>
      </c>
      <c r="C1890" s="11" t="s">
        <v>1789</v>
      </c>
      <c r="D1890" s="11" t="s">
        <v>19801</v>
      </c>
      <c r="E1890" s="11">
        <v>207</v>
      </c>
      <c r="F1890" s="19">
        <v>45876</v>
      </c>
    </row>
    <row r="1891" spans="1:6" x14ac:dyDescent="0.3">
      <c r="A1891" s="3" t="s">
        <v>21691</v>
      </c>
      <c r="B1891" s="11" t="s">
        <v>8</v>
      </c>
      <c r="C1891" s="11" t="s">
        <v>1803</v>
      </c>
      <c r="D1891" s="11" t="s">
        <v>19801</v>
      </c>
      <c r="E1891" s="11">
        <v>234</v>
      </c>
      <c r="F1891" s="19">
        <v>45858</v>
      </c>
    </row>
    <row r="1892" spans="1:6" x14ac:dyDescent="0.3">
      <c r="A1892" s="3" t="s">
        <v>21692</v>
      </c>
      <c r="B1892" s="11" t="s">
        <v>387</v>
      </c>
      <c r="C1892" s="11" t="s">
        <v>1791</v>
      </c>
      <c r="D1892" s="11" t="s">
        <v>19801</v>
      </c>
      <c r="E1892" s="11">
        <v>5</v>
      </c>
      <c r="F1892" s="19">
        <v>45721</v>
      </c>
    </row>
    <row r="1893" spans="1:6" x14ac:dyDescent="0.3">
      <c r="A1893" s="3" t="s">
        <v>21693</v>
      </c>
      <c r="B1893" s="11" t="s">
        <v>89</v>
      </c>
      <c r="C1893" s="11" t="s">
        <v>1794</v>
      </c>
      <c r="D1893" s="11" t="s">
        <v>19801</v>
      </c>
      <c r="E1893" s="11">
        <v>38</v>
      </c>
      <c r="F1893" s="19">
        <v>46062</v>
      </c>
    </row>
    <row r="1894" spans="1:6" x14ac:dyDescent="0.3">
      <c r="A1894" s="3" t="s">
        <v>21694</v>
      </c>
      <c r="B1894" s="11" t="s">
        <v>81</v>
      </c>
      <c r="C1894" s="11" t="s">
        <v>1803</v>
      </c>
      <c r="D1894" s="11" t="s">
        <v>19803</v>
      </c>
      <c r="E1894" s="11">
        <v>142</v>
      </c>
      <c r="F1894" s="19">
        <v>45983</v>
      </c>
    </row>
    <row r="1895" spans="1:6" x14ac:dyDescent="0.3">
      <c r="A1895" s="3" t="s">
        <v>21695</v>
      </c>
      <c r="B1895" s="11" t="s">
        <v>334</v>
      </c>
      <c r="C1895" s="11" t="s">
        <v>1797</v>
      </c>
      <c r="D1895" s="11" t="s">
        <v>19801</v>
      </c>
      <c r="E1895" s="11">
        <v>57</v>
      </c>
      <c r="F1895" s="19">
        <v>45869</v>
      </c>
    </row>
    <row r="1896" spans="1:6" x14ac:dyDescent="0.3">
      <c r="A1896" s="3" t="s">
        <v>21696</v>
      </c>
      <c r="B1896" s="11" t="s">
        <v>310</v>
      </c>
      <c r="C1896" s="11" t="s">
        <v>1797</v>
      </c>
      <c r="D1896" s="11" t="s">
        <v>19801</v>
      </c>
      <c r="E1896" s="11">
        <v>35</v>
      </c>
      <c r="F1896" s="19">
        <v>45704</v>
      </c>
    </row>
    <row r="1897" spans="1:6" x14ac:dyDescent="0.3">
      <c r="A1897" s="3" t="s">
        <v>21697</v>
      </c>
      <c r="B1897" s="11" t="s">
        <v>179</v>
      </c>
      <c r="C1897" s="11" t="s">
        <v>1799</v>
      </c>
      <c r="D1897" s="11" t="s">
        <v>19803</v>
      </c>
      <c r="E1897" s="11">
        <v>33</v>
      </c>
      <c r="F1897" s="19">
        <v>46122</v>
      </c>
    </row>
    <row r="1898" spans="1:6" x14ac:dyDescent="0.3">
      <c r="A1898" s="3" t="s">
        <v>21698</v>
      </c>
      <c r="B1898" s="11" t="s">
        <v>395</v>
      </c>
      <c r="C1898" s="11" t="s">
        <v>1797</v>
      </c>
      <c r="D1898" s="11" t="s">
        <v>19803</v>
      </c>
      <c r="E1898" s="11">
        <v>193</v>
      </c>
      <c r="F1898" s="19">
        <v>45852</v>
      </c>
    </row>
    <row r="1899" spans="1:6" x14ac:dyDescent="0.3">
      <c r="A1899" s="3" t="s">
        <v>21699</v>
      </c>
      <c r="B1899" s="11" t="s">
        <v>239</v>
      </c>
      <c r="C1899" s="11" t="s">
        <v>1791</v>
      </c>
      <c r="D1899" s="11" t="s">
        <v>19801</v>
      </c>
      <c r="E1899" s="11">
        <v>187</v>
      </c>
      <c r="F1899" s="19">
        <v>45685</v>
      </c>
    </row>
    <row r="1900" spans="1:6" x14ac:dyDescent="0.3">
      <c r="A1900" s="3" t="s">
        <v>21700</v>
      </c>
      <c r="B1900" s="11" t="s">
        <v>162</v>
      </c>
      <c r="C1900" s="11" t="s">
        <v>1791</v>
      </c>
      <c r="D1900" s="11" t="s">
        <v>19803</v>
      </c>
      <c r="E1900" s="11">
        <v>131</v>
      </c>
      <c r="F1900" s="19">
        <v>46054</v>
      </c>
    </row>
    <row r="1901" spans="1:6" x14ac:dyDescent="0.3">
      <c r="A1901" s="3" t="s">
        <v>21701</v>
      </c>
      <c r="B1901" s="11" t="s">
        <v>187</v>
      </c>
      <c r="C1901" s="11" t="s">
        <v>1791</v>
      </c>
      <c r="D1901" s="11" t="s">
        <v>19801</v>
      </c>
      <c r="E1901" s="11">
        <v>186</v>
      </c>
      <c r="F1901" s="19">
        <v>45784</v>
      </c>
    </row>
    <row r="1902" spans="1:6" x14ac:dyDescent="0.3">
      <c r="A1902" s="3" t="s">
        <v>21702</v>
      </c>
      <c r="B1902" s="11" t="s">
        <v>107</v>
      </c>
      <c r="C1902" s="11" t="s">
        <v>1794</v>
      </c>
      <c r="D1902" s="11" t="s">
        <v>19801</v>
      </c>
      <c r="E1902" s="11">
        <v>25</v>
      </c>
      <c r="F1902" s="19">
        <v>45659</v>
      </c>
    </row>
    <row r="1903" spans="1:6" x14ac:dyDescent="0.3">
      <c r="A1903" s="3" t="s">
        <v>21703</v>
      </c>
      <c r="B1903" s="11" t="s">
        <v>272</v>
      </c>
      <c r="C1903" s="11" t="s">
        <v>1799</v>
      </c>
      <c r="D1903" s="11" t="s">
        <v>19803</v>
      </c>
      <c r="E1903" s="11">
        <v>181</v>
      </c>
      <c r="F1903" s="19">
        <v>46075</v>
      </c>
    </row>
    <row r="1904" spans="1:6" x14ac:dyDescent="0.3">
      <c r="A1904" s="3" t="s">
        <v>21704</v>
      </c>
      <c r="B1904" s="11" t="s">
        <v>387</v>
      </c>
      <c r="C1904" s="11" t="s">
        <v>1789</v>
      </c>
      <c r="D1904" s="11" t="s">
        <v>19803</v>
      </c>
      <c r="E1904" s="11">
        <v>94</v>
      </c>
      <c r="F1904" s="19">
        <v>45873</v>
      </c>
    </row>
    <row r="1905" spans="1:6" x14ac:dyDescent="0.3">
      <c r="A1905" s="3" t="s">
        <v>21705</v>
      </c>
      <c r="B1905" s="11" t="s">
        <v>246</v>
      </c>
      <c r="C1905" s="11" t="s">
        <v>1803</v>
      </c>
      <c r="D1905" s="11" t="s">
        <v>19803</v>
      </c>
      <c r="E1905" s="11">
        <v>89</v>
      </c>
      <c r="F1905" s="19">
        <v>45901</v>
      </c>
    </row>
    <row r="1906" spans="1:6" x14ac:dyDescent="0.3">
      <c r="A1906" s="3" t="s">
        <v>21706</v>
      </c>
      <c r="B1906" s="11" t="s">
        <v>184</v>
      </c>
      <c r="C1906" s="11" t="s">
        <v>1791</v>
      </c>
      <c r="D1906" s="11" t="s">
        <v>19801</v>
      </c>
      <c r="E1906" s="11">
        <v>18</v>
      </c>
      <c r="F1906" s="19">
        <v>45812</v>
      </c>
    </row>
    <row r="1907" spans="1:6" x14ac:dyDescent="0.3">
      <c r="A1907" s="3" t="s">
        <v>21707</v>
      </c>
      <c r="B1907" s="11" t="s">
        <v>198</v>
      </c>
      <c r="C1907" s="11" t="s">
        <v>1799</v>
      </c>
      <c r="D1907" s="11" t="s">
        <v>19801</v>
      </c>
      <c r="E1907" s="11">
        <v>161</v>
      </c>
      <c r="F1907" s="19">
        <v>46174</v>
      </c>
    </row>
    <row r="1908" spans="1:6" x14ac:dyDescent="0.3">
      <c r="A1908" s="3" t="s">
        <v>21708</v>
      </c>
      <c r="B1908" s="11" t="s">
        <v>344</v>
      </c>
      <c r="C1908" s="11" t="s">
        <v>1787</v>
      </c>
      <c r="D1908" s="11" t="s">
        <v>19801</v>
      </c>
      <c r="E1908" s="11">
        <v>197</v>
      </c>
      <c r="F1908" s="19">
        <v>46075</v>
      </c>
    </row>
    <row r="1909" spans="1:6" x14ac:dyDescent="0.3">
      <c r="A1909" s="3" t="s">
        <v>21709</v>
      </c>
      <c r="B1909" s="11" t="s">
        <v>193</v>
      </c>
      <c r="C1909" s="11" t="s">
        <v>1794</v>
      </c>
      <c r="D1909" s="11" t="s">
        <v>19803</v>
      </c>
      <c r="E1909" s="11">
        <v>251</v>
      </c>
      <c r="F1909" s="19">
        <v>45717</v>
      </c>
    </row>
    <row r="1910" spans="1:6" x14ac:dyDescent="0.3">
      <c r="A1910" s="3" t="s">
        <v>21710</v>
      </c>
      <c r="B1910" s="11" t="s">
        <v>89</v>
      </c>
      <c r="C1910" s="11" t="s">
        <v>1794</v>
      </c>
      <c r="D1910" s="11" t="s">
        <v>19803</v>
      </c>
      <c r="E1910" s="11">
        <v>254</v>
      </c>
      <c r="F1910" s="19">
        <v>46033</v>
      </c>
    </row>
    <row r="1911" spans="1:6" x14ac:dyDescent="0.3">
      <c r="A1911" s="3" t="s">
        <v>21711</v>
      </c>
      <c r="B1911" s="11" t="s">
        <v>42</v>
      </c>
      <c r="C1911" s="11" t="s">
        <v>1791</v>
      </c>
      <c r="D1911" s="11" t="s">
        <v>19801</v>
      </c>
      <c r="E1911" s="11">
        <v>259</v>
      </c>
      <c r="F1911" s="19">
        <v>46127</v>
      </c>
    </row>
    <row r="1912" spans="1:6" x14ac:dyDescent="0.3">
      <c r="A1912" s="3" t="s">
        <v>21712</v>
      </c>
      <c r="B1912" s="11" t="s">
        <v>47</v>
      </c>
      <c r="C1912" s="11" t="s">
        <v>1803</v>
      </c>
      <c r="D1912" s="11" t="s">
        <v>19801</v>
      </c>
      <c r="E1912" s="11">
        <v>109</v>
      </c>
      <c r="F1912" s="19">
        <v>45915</v>
      </c>
    </row>
    <row r="1913" spans="1:6" x14ac:dyDescent="0.3">
      <c r="A1913" s="3" t="s">
        <v>21713</v>
      </c>
      <c r="B1913" s="11" t="s">
        <v>184</v>
      </c>
      <c r="C1913" s="11" t="s">
        <v>1794</v>
      </c>
      <c r="D1913" s="11" t="s">
        <v>19801</v>
      </c>
      <c r="E1913" s="11">
        <v>94</v>
      </c>
      <c r="F1913" s="19">
        <v>46104</v>
      </c>
    </row>
    <row r="1914" spans="1:6" x14ac:dyDescent="0.3">
      <c r="A1914" s="3" t="s">
        <v>21714</v>
      </c>
      <c r="B1914" s="11" t="s">
        <v>62</v>
      </c>
      <c r="C1914" s="11" t="s">
        <v>1791</v>
      </c>
      <c r="D1914" s="11" t="s">
        <v>19801</v>
      </c>
      <c r="E1914" s="11">
        <v>122</v>
      </c>
      <c r="F1914" s="19">
        <v>45727</v>
      </c>
    </row>
    <row r="1915" spans="1:6" x14ac:dyDescent="0.3">
      <c r="A1915" s="3" t="s">
        <v>21715</v>
      </c>
      <c r="B1915" s="11" t="s">
        <v>157</v>
      </c>
      <c r="C1915" s="11" t="s">
        <v>1799</v>
      </c>
      <c r="D1915" s="11" t="s">
        <v>19803</v>
      </c>
      <c r="E1915" s="11">
        <v>63</v>
      </c>
      <c r="F1915" s="19">
        <v>45969</v>
      </c>
    </row>
    <row r="1916" spans="1:6" x14ac:dyDescent="0.3">
      <c r="A1916" s="3" t="s">
        <v>21716</v>
      </c>
      <c r="B1916" s="11" t="s">
        <v>174</v>
      </c>
      <c r="C1916" s="11" t="s">
        <v>1791</v>
      </c>
      <c r="D1916" s="11" t="s">
        <v>19801</v>
      </c>
      <c r="E1916" s="11">
        <v>152</v>
      </c>
      <c r="F1916" s="19">
        <v>45812</v>
      </c>
    </row>
    <row r="1917" spans="1:6" x14ac:dyDescent="0.3">
      <c r="A1917" s="3" t="s">
        <v>21717</v>
      </c>
      <c r="B1917" s="11" t="s">
        <v>146</v>
      </c>
      <c r="C1917" s="11" t="s">
        <v>1794</v>
      </c>
      <c r="D1917" s="11" t="s">
        <v>19803</v>
      </c>
      <c r="E1917" s="11">
        <v>146</v>
      </c>
      <c r="F1917" s="19">
        <v>45980</v>
      </c>
    </row>
    <row r="1918" spans="1:6" x14ac:dyDescent="0.3">
      <c r="A1918" s="3" t="s">
        <v>21718</v>
      </c>
      <c r="B1918" s="11" t="s">
        <v>265</v>
      </c>
      <c r="C1918" s="11" t="s">
        <v>1787</v>
      </c>
      <c r="D1918" s="11" t="s">
        <v>19803</v>
      </c>
      <c r="E1918" s="11">
        <v>231</v>
      </c>
      <c r="F1918" s="19">
        <v>46193</v>
      </c>
    </row>
    <row r="1919" spans="1:6" x14ac:dyDescent="0.3">
      <c r="A1919" s="3" t="s">
        <v>21719</v>
      </c>
      <c r="B1919" s="11" t="s">
        <v>211</v>
      </c>
      <c r="C1919" s="11" t="s">
        <v>1789</v>
      </c>
      <c r="D1919" s="11" t="s">
        <v>19801</v>
      </c>
      <c r="E1919" s="11">
        <v>259</v>
      </c>
      <c r="F1919" s="19">
        <v>46151</v>
      </c>
    </row>
    <row r="1920" spans="1:6" x14ac:dyDescent="0.3">
      <c r="A1920" s="3" t="s">
        <v>21720</v>
      </c>
      <c r="B1920" s="11" t="s">
        <v>263</v>
      </c>
      <c r="C1920" s="11" t="s">
        <v>1791</v>
      </c>
      <c r="D1920" s="11" t="s">
        <v>19801</v>
      </c>
      <c r="E1920" s="11">
        <v>215</v>
      </c>
      <c r="F1920" s="19">
        <v>45921</v>
      </c>
    </row>
    <row r="1921" spans="1:6" x14ac:dyDescent="0.3">
      <c r="A1921" s="3" t="s">
        <v>21721</v>
      </c>
      <c r="B1921" s="11" t="s">
        <v>8</v>
      </c>
      <c r="C1921" s="11" t="s">
        <v>1789</v>
      </c>
      <c r="D1921" s="11" t="s">
        <v>19803</v>
      </c>
      <c r="E1921" s="11">
        <v>137</v>
      </c>
      <c r="F1921" s="19">
        <v>45951</v>
      </c>
    </row>
    <row r="1922" spans="1:6" x14ac:dyDescent="0.3">
      <c r="A1922" s="3" t="s">
        <v>21722</v>
      </c>
      <c r="B1922" s="11" t="s">
        <v>378</v>
      </c>
      <c r="C1922" s="11" t="s">
        <v>1787</v>
      </c>
      <c r="D1922" s="11" t="s">
        <v>19801</v>
      </c>
      <c r="E1922" s="11">
        <v>267</v>
      </c>
      <c r="F1922" s="19">
        <v>45941</v>
      </c>
    </row>
    <row r="1923" spans="1:6" x14ac:dyDescent="0.3">
      <c r="A1923" s="3" t="s">
        <v>21723</v>
      </c>
      <c r="B1923" s="11" t="s">
        <v>13</v>
      </c>
      <c r="C1923" s="11" t="s">
        <v>1803</v>
      </c>
      <c r="D1923" s="11" t="s">
        <v>19801</v>
      </c>
      <c r="E1923" s="11">
        <v>101</v>
      </c>
      <c r="F1923" s="19">
        <v>46032</v>
      </c>
    </row>
    <row r="1924" spans="1:6" x14ac:dyDescent="0.3">
      <c r="A1924" s="3" t="s">
        <v>21724</v>
      </c>
      <c r="B1924" s="11" t="s">
        <v>320</v>
      </c>
      <c r="C1924" s="11" t="s">
        <v>1794</v>
      </c>
      <c r="D1924" s="11" t="s">
        <v>19801</v>
      </c>
      <c r="E1924" s="11">
        <v>244</v>
      </c>
      <c r="F1924" s="19">
        <v>45732</v>
      </c>
    </row>
    <row r="1925" spans="1:6" x14ac:dyDescent="0.3">
      <c r="A1925" s="3" t="s">
        <v>21725</v>
      </c>
      <c r="B1925" s="11" t="s">
        <v>334</v>
      </c>
      <c r="C1925" s="11" t="s">
        <v>1797</v>
      </c>
      <c r="D1925" s="11" t="s">
        <v>19803</v>
      </c>
      <c r="E1925" s="11">
        <v>240</v>
      </c>
      <c r="F1925" s="19">
        <v>45712</v>
      </c>
    </row>
    <row r="1926" spans="1:6" x14ac:dyDescent="0.3">
      <c r="A1926" s="3" t="s">
        <v>21726</v>
      </c>
      <c r="B1926" s="11" t="s">
        <v>143</v>
      </c>
      <c r="C1926" s="11" t="s">
        <v>1797</v>
      </c>
      <c r="D1926" s="11" t="s">
        <v>19801</v>
      </c>
      <c r="E1926" s="11">
        <v>147</v>
      </c>
      <c r="F1926" s="19">
        <v>45852</v>
      </c>
    </row>
    <row r="1927" spans="1:6" x14ac:dyDescent="0.3">
      <c r="A1927" s="3" t="s">
        <v>21727</v>
      </c>
      <c r="B1927" s="11" t="s">
        <v>294</v>
      </c>
      <c r="C1927" s="11" t="s">
        <v>1787</v>
      </c>
      <c r="D1927" s="11" t="s">
        <v>19801</v>
      </c>
      <c r="E1927" s="11">
        <v>133</v>
      </c>
      <c r="F1927" s="19">
        <v>46114</v>
      </c>
    </row>
    <row r="1928" spans="1:6" x14ac:dyDescent="0.3">
      <c r="A1928" s="3" t="s">
        <v>21728</v>
      </c>
      <c r="B1928" s="11" t="s">
        <v>13</v>
      </c>
      <c r="C1928" s="11" t="s">
        <v>1791</v>
      </c>
      <c r="D1928" s="11" t="s">
        <v>19803</v>
      </c>
      <c r="E1928" s="11">
        <v>204</v>
      </c>
      <c r="F1928" s="19">
        <v>45865</v>
      </c>
    </row>
    <row r="1929" spans="1:6" x14ac:dyDescent="0.3">
      <c r="A1929" s="3" t="s">
        <v>21729</v>
      </c>
      <c r="B1929" s="11" t="s">
        <v>389</v>
      </c>
      <c r="C1929" s="11" t="s">
        <v>1801</v>
      </c>
      <c r="D1929" s="11" t="s">
        <v>19801</v>
      </c>
      <c r="E1929" s="11">
        <v>45</v>
      </c>
      <c r="F1929" s="19">
        <v>45772</v>
      </c>
    </row>
    <row r="1930" spans="1:6" x14ac:dyDescent="0.3">
      <c r="A1930" s="3" t="s">
        <v>21730</v>
      </c>
      <c r="B1930" s="11" t="s">
        <v>149</v>
      </c>
      <c r="C1930" s="11" t="s">
        <v>1789</v>
      </c>
      <c r="D1930" s="11" t="s">
        <v>19803</v>
      </c>
      <c r="E1930" s="11">
        <v>198</v>
      </c>
      <c r="F1930" s="19">
        <v>46138</v>
      </c>
    </row>
    <row r="1931" spans="1:6" x14ac:dyDescent="0.3">
      <c r="A1931" s="3" t="s">
        <v>21731</v>
      </c>
      <c r="B1931" s="11" t="s">
        <v>342</v>
      </c>
      <c r="C1931" s="11" t="s">
        <v>1803</v>
      </c>
      <c r="D1931" s="11" t="s">
        <v>19801</v>
      </c>
      <c r="E1931" s="11">
        <v>103</v>
      </c>
      <c r="F1931" s="19">
        <v>45896</v>
      </c>
    </row>
    <row r="1932" spans="1:6" x14ac:dyDescent="0.3">
      <c r="A1932" s="3" t="s">
        <v>21732</v>
      </c>
      <c r="B1932" s="11" t="s">
        <v>314</v>
      </c>
      <c r="C1932" s="11" t="s">
        <v>1789</v>
      </c>
      <c r="D1932" s="11" t="s">
        <v>19801</v>
      </c>
      <c r="E1932" s="11">
        <v>298</v>
      </c>
      <c r="F1932" s="19">
        <v>46134</v>
      </c>
    </row>
    <row r="1933" spans="1:6" x14ac:dyDescent="0.3">
      <c r="A1933" s="3" t="s">
        <v>21733</v>
      </c>
      <c r="B1933" s="11" t="s">
        <v>107</v>
      </c>
      <c r="C1933" s="11" t="s">
        <v>1787</v>
      </c>
      <c r="D1933" s="11" t="s">
        <v>19801</v>
      </c>
      <c r="E1933" s="11">
        <v>140</v>
      </c>
      <c r="F1933" s="19">
        <v>45887</v>
      </c>
    </row>
    <row r="1934" spans="1:6" x14ac:dyDescent="0.3">
      <c r="A1934" s="3" t="s">
        <v>21734</v>
      </c>
      <c r="B1934" s="11" t="s">
        <v>121</v>
      </c>
      <c r="C1934" s="11" t="s">
        <v>1801</v>
      </c>
      <c r="D1934" s="11" t="s">
        <v>19803</v>
      </c>
      <c r="E1934" s="11">
        <v>94</v>
      </c>
      <c r="F1934" s="19">
        <v>46114</v>
      </c>
    </row>
    <row r="1935" spans="1:6" x14ac:dyDescent="0.3">
      <c r="A1935" s="3" t="s">
        <v>21735</v>
      </c>
      <c r="B1935" s="11" t="s">
        <v>298</v>
      </c>
      <c r="C1935" s="11" t="s">
        <v>1801</v>
      </c>
      <c r="D1935" s="11" t="s">
        <v>19801</v>
      </c>
      <c r="E1935" s="11">
        <v>196</v>
      </c>
      <c r="F1935" s="19">
        <v>45888</v>
      </c>
    </row>
    <row r="1936" spans="1:6" x14ac:dyDescent="0.3">
      <c r="A1936" s="3" t="s">
        <v>21736</v>
      </c>
      <c r="B1936" s="11" t="s">
        <v>382</v>
      </c>
      <c r="C1936" s="11" t="s">
        <v>1803</v>
      </c>
      <c r="D1936" s="11" t="s">
        <v>19803</v>
      </c>
      <c r="E1936" s="11">
        <v>164</v>
      </c>
      <c r="F1936" s="19">
        <v>45752</v>
      </c>
    </row>
    <row r="1937" spans="1:6" x14ac:dyDescent="0.3">
      <c r="A1937" s="3" t="s">
        <v>21737</v>
      </c>
      <c r="B1937" s="11" t="s">
        <v>356</v>
      </c>
      <c r="C1937" s="11" t="s">
        <v>1801</v>
      </c>
      <c r="D1937" s="11" t="s">
        <v>19801</v>
      </c>
      <c r="E1937" s="11">
        <v>203</v>
      </c>
      <c r="F1937" s="19">
        <v>46076</v>
      </c>
    </row>
    <row r="1938" spans="1:6" x14ac:dyDescent="0.3">
      <c r="A1938" s="3" t="s">
        <v>21738</v>
      </c>
      <c r="B1938" s="11" t="s">
        <v>294</v>
      </c>
      <c r="C1938" s="11" t="s">
        <v>1797</v>
      </c>
      <c r="D1938" s="11" t="s">
        <v>19801</v>
      </c>
      <c r="E1938" s="11">
        <v>89</v>
      </c>
      <c r="F1938" s="19">
        <v>45786</v>
      </c>
    </row>
    <row r="1939" spans="1:6" x14ac:dyDescent="0.3">
      <c r="A1939" s="3" t="s">
        <v>21739</v>
      </c>
      <c r="B1939" s="11" t="s">
        <v>107</v>
      </c>
      <c r="C1939" s="11" t="s">
        <v>1803</v>
      </c>
      <c r="D1939" s="11" t="s">
        <v>19803</v>
      </c>
      <c r="E1939" s="11">
        <v>65</v>
      </c>
      <c r="F1939" s="19">
        <v>45894</v>
      </c>
    </row>
    <row r="1940" spans="1:6" x14ac:dyDescent="0.3">
      <c r="A1940" s="3" t="s">
        <v>21740</v>
      </c>
      <c r="B1940" s="11" t="s">
        <v>272</v>
      </c>
      <c r="C1940" s="11" t="s">
        <v>1791</v>
      </c>
      <c r="D1940" s="11" t="s">
        <v>19801</v>
      </c>
      <c r="E1940" s="11">
        <v>67</v>
      </c>
      <c r="F1940" s="19">
        <v>46094</v>
      </c>
    </row>
    <row r="1941" spans="1:6" x14ac:dyDescent="0.3">
      <c r="A1941" s="3" t="s">
        <v>21741</v>
      </c>
      <c r="B1941" s="11" t="s">
        <v>336</v>
      </c>
      <c r="C1941" s="11" t="s">
        <v>1803</v>
      </c>
      <c r="D1941" s="11" t="s">
        <v>19801</v>
      </c>
      <c r="E1941" s="11">
        <v>43</v>
      </c>
      <c r="F1941" s="19">
        <v>45820</v>
      </c>
    </row>
    <row r="1942" spans="1:6" x14ac:dyDescent="0.3">
      <c r="A1942" s="3" t="s">
        <v>21742</v>
      </c>
      <c r="B1942" s="11" t="s">
        <v>66</v>
      </c>
      <c r="C1942" s="11" t="s">
        <v>1787</v>
      </c>
      <c r="D1942" s="11" t="s">
        <v>19801</v>
      </c>
      <c r="E1942" s="11">
        <v>117</v>
      </c>
      <c r="F1942" s="19">
        <v>45662</v>
      </c>
    </row>
    <row r="1943" spans="1:6" x14ac:dyDescent="0.3">
      <c r="A1943" s="3" t="s">
        <v>21743</v>
      </c>
      <c r="B1943" s="11" t="s">
        <v>352</v>
      </c>
      <c r="C1943" s="11" t="s">
        <v>1787</v>
      </c>
      <c r="D1943" s="11" t="s">
        <v>19801</v>
      </c>
      <c r="E1943" s="11">
        <v>238</v>
      </c>
      <c r="F1943" s="19">
        <v>46169</v>
      </c>
    </row>
    <row r="1944" spans="1:6" x14ac:dyDescent="0.3">
      <c r="A1944" s="3" t="s">
        <v>21744</v>
      </c>
      <c r="B1944" s="11" t="s">
        <v>278</v>
      </c>
      <c r="C1944" s="11" t="s">
        <v>1791</v>
      </c>
      <c r="D1944" s="11" t="s">
        <v>19803</v>
      </c>
      <c r="E1944" s="11">
        <v>67</v>
      </c>
      <c r="F1944" s="19">
        <v>45774</v>
      </c>
    </row>
    <row r="1945" spans="1:6" x14ac:dyDescent="0.3">
      <c r="A1945" s="3" t="s">
        <v>21745</v>
      </c>
      <c r="B1945" s="11" t="s">
        <v>336</v>
      </c>
      <c r="C1945" s="11" t="s">
        <v>1803</v>
      </c>
      <c r="D1945" s="11" t="s">
        <v>19801</v>
      </c>
      <c r="E1945" s="11">
        <v>26</v>
      </c>
      <c r="F1945" s="19">
        <v>46087</v>
      </c>
    </row>
    <row r="1946" spans="1:6" x14ac:dyDescent="0.3">
      <c r="A1946" s="3" t="s">
        <v>21746</v>
      </c>
      <c r="B1946" s="11" t="s">
        <v>133</v>
      </c>
      <c r="C1946" s="11" t="s">
        <v>1801</v>
      </c>
      <c r="D1946" s="11" t="s">
        <v>19803</v>
      </c>
      <c r="E1946" s="11">
        <v>183</v>
      </c>
      <c r="F1946" s="19">
        <v>46149</v>
      </c>
    </row>
    <row r="1947" spans="1:6" x14ac:dyDescent="0.3">
      <c r="A1947" s="3" t="s">
        <v>21747</v>
      </c>
      <c r="B1947" s="11" t="s">
        <v>92</v>
      </c>
      <c r="C1947" s="11" t="s">
        <v>1803</v>
      </c>
      <c r="D1947" s="11" t="s">
        <v>19801</v>
      </c>
      <c r="E1947" s="11">
        <v>120</v>
      </c>
      <c r="F1947" s="19">
        <v>45716</v>
      </c>
    </row>
    <row r="1948" spans="1:6" x14ac:dyDescent="0.3">
      <c r="A1948" s="3" t="s">
        <v>21748</v>
      </c>
      <c r="B1948" s="11" t="s">
        <v>85</v>
      </c>
      <c r="C1948" s="11" t="s">
        <v>1789</v>
      </c>
      <c r="D1948" s="11" t="s">
        <v>19803</v>
      </c>
      <c r="E1948" s="11">
        <v>195</v>
      </c>
      <c r="F1948" s="19">
        <v>45934</v>
      </c>
    </row>
    <row r="1949" spans="1:6" x14ac:dyDescent="0.3">
      <c r="A1949" s="3" t="s">
        <v>21749</v>
      </c>
      <c r="B1949" s="11" t="s">
        <v>393</v>
      </c>
      <c r="C1949" s="11" t="s">
        <v>1801</v>
      </c>
      <c r="D1949" s="11" t="s">
        <v>19803</v>
      </c>
      <c r="E1949" s="11">
        <v>179</v>
      </c>
      <c r="F1949" s="19">
        <v>45863</v>
      </c>
    </row>
    <row r="1950" spans="1:6" x14ac:dyDescent="0.3">
      <c r="A1950" s="3" t="s">
        <v>21750</v>
      </c>
      <c r="B1950" s="11" t="s">
        <v>344</v>
      </c>
      <c r="C1950" s="11" t="s">
        <v>1791</v>
      </c>
      <c r="D1950" s="11" t="s">
        <v>19801</v>
      </c>
      <c r="E1950" s="11">
        <v>152</v>
      </c>
      <c r="F1950" s="19">
        <v>45900</v>
      </c>
    </row>
    <row r="1951" spans="1:6" x14ac:dyDescent="0.3">
      <c r="A1951" s="3" t="s">
        <v>21751</v>
      </c>
      <c r="B1951" s="11" t="s">
        <v>280</v>
      </c>
      <c r="C1951" s="11" t="s">
        <v>1787</v>
      </c>
      <c r="D1951" s="11" t="s">
        <v>19803</v>
      </c>
      <c r="E1951" s="11">
        <v>110</v>
      </c>
      <c r="F1951" s="19">
        <v>46019</v>
      </c>
    </row>
    <row r="1952" spans="1:6" x14ac:dyDescent="0.3">
      <c r="A1952" s="3" t="s">
        <v>21752</v>
      </c>
      <c r="B1952" s="11" t="s">
        <v>76</v>
      </c>
      <c r="C1952" s="11" t="s">
        <v>1803</v>
      </c>
      <c r="D1952" s="11" t="s">
        <v>19803</v>
      </c>
      <c r="E1952" s="11">
        <v>3</v>
      </c>
      <c r="F1952" s="19">
        <v>45955</v>
      </c>
    </row>
    <row r="1953" spans="1:6" x14ac:dyDescent="0.3">
      <c r="A1953" s="3" t="s">
        <v>21753</v>
      </c>
      <c r="B1953" s="11" t="s">
        <v>322</v>
      </c>
      <c r="C1953" s="11" t="s">
        <v>1803</v>
      </c>
      <c r="D1953" s="11" t="s">
        <v>19803</v>
      </c>
      <c r="E1953" s="11">
        <v>148</v>
      </c>
      <c r="F1953" s="19">
        <v>46118</v>
      </c>
    </row>
    <row r="1954" spans="1:6" x14ac:dyDescent="0.3">
      <c r="A1954" s="3" t="s">
        <v>21754</v>
      </c>
      <c r="B1954" s="11" t="s">
        <v>190</v>
      </c>
      <c r="C1954" s="11" t="s">
        <v>1789</v>
      </c>
      <c r="D1954" s="11" t="s">
        <v>19803</v>
      </c>
      <c r="E1954" s="11">
        <v>257</v>
      </c>
      <c r="F1954" s="19">
        <v>46112</v>
      </c>
    </row>
    <row r="1955" spans="1:6" x14ac:dyDescent="0.3">
      <c r="A1955" s="3" t="s">
        <v>21755</v>
      </c>
      <c r="B1955" s="11" t="s">
        <v>143</v>
      </c>
      <c r="C1955" s="11" t="s">
        <v>1797</v>
      </c>
      <c r="D1955" s="11" t="s">
        <v>19803</v>
      </c>
      <c r="E1955" s="11">
        <v>156</v>
      </c>
      <c r="F1955" s="19">
        <v>45854</v>
      </c>
    </row>
    <row r="1956" spans="1:6" x14ac:dyDescent="0.3">
      <c r="A1956" s="3" t="s">
        <v>21756</v>
      </c>
      <c r="B1956" s="11" t="s">
        <v>362</v>
      </c>
      <c r="C1956" s="11" t="s">
        <v>1789</v>
      </c>
      <c r="D1956" s="11" t="s">
        <v>19803</v>
      </c>
      <c r="E1956" s="11">
        <v>105</v>
      </c>
      <c r="F1956" s="19">
        <v>45794</v>
      </c>
    </row>
    <row r="1957" spans="1:6" x14ac:dyDescent="0.3">
      <c r="A1957" s="3" t="s">
        <v>21757</v>
      </c>
      <c r="B1957" s="11" t="s">
        <v>168</v>
      </c>
      <c r="C1957" s="11" t="s">
        <v>1791</v>
      </c>
      <c r="D1957" s="11" t="s">
        <v>19803</v>
      </c>
      <c r="E1957" s="11">
        <v>91</v>
      </c>
      <c r="F1957" s="19">
        <v>45846</v>
      </c>
    </row>
    <row r="1958" spans="1:6" x14ac:dyDescent="0.3">
      <c r="A1958" s="3" t="s">
        <v>21758</v>
      </c>
      <c r="B1958" s="11" t="s">
        <v>69</v>
      </c>
      <c r="C1958" s="11" t="s">
        <v>1787</v>
      </c>
      <c r="D1958" s="11" t="s">
        <v>19801</v>
      </c>
      <c r="E1958" s="11">
        <v>134</v>
      </c>
      <c r="F1958" s="19">
        <v>45977</v>
      </c>
    </row>
    <row r="1959" spans="1:6" x14ac:dyDescent="0.3">
      <c r="A1959" s="3" t="s">
        <v>21759</v>
      </c>
      <c r="B1959" s="11" t="s">
        <v>116</v>
      </c>
      <c r="C1959" s="11" t="s">
        <v>1799</v>
      </c>
      <c r="D1959" s="11" t="s">
        <v>19803</v>
      </c>
      <c r="E1959" s="11">
        <v>297</v>
      </c>
      <c r="F1959" s="19">
        <v>45777</v>
      </c>
    </row>
    <row r="1960" spans="1:6" x14ac:dyDescent="0.3">
      <c r="A1960" s="3" t="s">
        <v>21760</v>
      </c>
      <c r="B1960" s="11" t="s">
        <v>282</v>
      </c>
      <c r="C1960" s="11" t="s">
        <v>1789</v>
      </c>
      <c r="D1960" s="11" t="s">
        <v>19801</v>
      </c>
      <c r="E1960" s="11">
        <v>64</v>
      </c>
      <c r="F1960" s="19">
        <v>46142</v>
      </c>
    </row>
    <row r="1961" spans="1:6" x14ac:dyDescent="0.3">
      <c r="A1961" s="3" t="s">
        <v>21761</v>
      </c>
      <c r="B1961" s="11" t="s">
        <v>92</v>
      </c>
      <c r="C1961" s="11" t="s">
        <v>1797</v>
      </c>
      <c r="D1961" s="11" t="s">
        <v>19803</v>
      </c>
      <c r="E1961" s="11">
        <v>121</v>
      </c>
      <c r="F1961" s="19">
        <v>45808</v>
      </c>
    </row>
    <row r="1962" spans="1:6" x14ac:dyDescent="0.3">
      <c r="A1962" s="3" t="s">
        <v>21762</v>
      </c>
      <c r="B1962" s="11" t="s">
        <v>239</v>
      </c>
      <c r="C1962" s="11" t="s">
        <v>1801</v>
      </c>
      <c r="D1962" s="11" t="s">
        <v>19803</v>
      </c>
      <c r="E1962" s="11">
        <v>79</v>
      </c>
      <c r="F1962" s="19">
        <v>45868</v>
      </c>
    </row>
    <row r="1963" spans="1:6" x14ac:dyDescent="0.3">
      <c r="A1963" s="3" t="s">
        <v>21763</v>
      </c>
      <c r="B1963" s="11" t="s">
        <v>126</v>
      </c>
      <c r="C1963" s="11" t="s">
        <v>1801</v>
      </c>
      <c r="D1963" s="11" t="s">
        <v>19803</v>
      </c>
      <c r="E1963" s="11">
        <v>275</v>
      </c>
      <c r="F1963" s="19">
        <v>45693</v>
      </c>
    </row>
    <row r="1964" spans="1:6" x14ac:dyDescent="0.3">
      <c r="A1964" s="3" t="s">
        <v>21764</v>
      </c>
      <c r="B1964" s="11" t="s">
        <v>310</v>
      </c>
      <c r="C1964" s="11" t="s">
        <v>1801</v>
      </c>
      <c r="D1964" s="11" t="s">
        <v>19801</v>
      </c>
      <c r="E1964" s="11">
        <v>222</v>
      </c>
      <c r="F1964" s="19">
        <v>45703</v>
      </c>
    </row>
    <row r="1965" spans="1:6" x14ac:dyDescent="0.3">
      <c r="A1965" s="3" t="s">
        <v>21765</v>
      </c>
      <c r="B1965" s="11" t="s">
        <v>380</v>
      </c>
      <c r="C1965" s="11" t="s">
        <v>1797</v>
      </c>
      <c r="D1965" s="11" t="s">
        <v>19803</v>
      </c>
      <c r="E1965" s="11">
        <v>108</v>
      </c>
      <c r="F1965" s="19">
        <v>45904</v>
      </c>
    </row>
    <row r="1966" spans="1:6" x14ac:dyDescent="0.3">
      <c r="A1966" s="3" t="s">
        <v>21766</v>
      </c>
      <c r="B1966" s="11" t="s">
        <v>356</v>
      </c>
      <c r="C1966" s="11" t="s">
        <v>1794</v>
      </c>
      <c r="D1966" s="11" t="s">
        <v>19801</v>
      </c>
      <c r="E1966" s="11">
        <v>58</v>
      </c>
      <c r="F1966" s="19">
        <v>46092</v>
      </c>
    </row>
    <row r="1967" spans="1:6" x14ac:dyDescent="0.3">
      <c r="A1967" s="3" t="s">
        <v>21767</v>
      </c>
      <c r="B1967" s="11" t="s">
        <v>187</v>
      </c>
      <c r="C1967" s="11" t="s">
        <v>1801</v>
      </c>
      <c r="D1967" s="11" t="s">
        <v>19803</v>
      </c>
      <c r="E1967" s="11">
        <v>255</v>
      </c>
      <c r="F1967" s="19">
        <v>45939</v>
      </c>
    </row>
    <row r="1968" spans="1:6" x14ac:dyDescent="0.3">
      <c r="A1968" s="3" t="s">
        <v>21768</v>
      </c>
      <c r="B1968" s="11" t="s">
        <v>399</v>
      </c>
      <c r="C1968" s="11" t="s">
        <v>1803</v>
      </c>
      <c r="D1968" s="11" t="s">
        <v>19803</v>
      </c>
      <c r="E1968" s="11">
        <v>94</v>
      </c>
      <c r="F1968" s="19">
        <v>45724</v>
      </c>
    </row>
    <row r="1969" spans="1:6" x14ac:dyDescent="0.3">
      <c r="A1969" s="3" t="s">
        <v>21769</v>
      </c>
      <c r="B1969" s="11" t="s">
        <v>324</v>
      </c>
      <c r="C1969" s="11" t="s">
        <v>1787</v>
      </c>
      <c r="D1969" s="11" t="s">
        <v>19801</v>
      </c>
      <c r="E1969" s="11">
        <v>152</v>
      </c>
      <c r="F1969" s="19">
        <v>46014</v>
      </c>
    </row>
    <row r="1970" spans="1:6" x14ac:dyDescent="0.3">
      <c r="A1970" s="3" t="s">
        <v>21770</v>
      </c>
      <c r="B1970" s="11" t="s">
        <v>338</v>
      </c>
      <c r="C1970" s="11" t="s">
        <v>1787</v>
      </c>
      <c r="D1970" s="11" t="s">
        <v>19803</v>
      </c>
      <c r="E1970" s="11">
        <v>141</v>
      </c>
      <c r="F1970" s="19">
        <v>45742</v>
      </c>
    </row>
    <row r="1971" spans="1:6" x14ac:dyDescent="0.3">
      <c r="A1971" s="3" t="s">
        <v>21771</v>
      </c>
      <c r="B1971" s="11" t="s">
        <v>334</v>
      </c>
      <c r="C1971" s="11" t="s">
        <v>1803</v>
      </c>
      <c r="D1971" s="11" t="s">
        <v>19801</v>
      </c>
      <c r="E1971" s="11">
        <v>223</v>
      </c>
      <c r="F1971" s="19">
        <v>45928</v>
      </c>
    </row>
    <row r="1972" spans="1:6" x14ac:dyDescent="0.3">
      <c r="A1972" s="3" t="s">
        <v>21772</v>
      </c>
      <c r="B1972" s="11" t="s">
        <v>282</v>
      </c>
      <c r="C1972" s="11" t="s">
        <v>1789</v>
      </c>
      <c r="D1972" s="11" t="s">
        <v>19801</v>
      </c>
      <c r="E1972" s="11">
        <v>43</v>
      </c>
      <c r="F1972" s="19">
        <v>46047</v>
      </c>
    </row>
    <row r="1973" spans="1:6" x14ac:dyDescent="0.3">
      <c r="A1973" s="3" t="s">
        <v>21773</v>
      </c>
      <c r="B1973" s="11" t="s">
        <v>85</v>
      </c>
      <c r="C1973" s="11" t="s">
        <v>1799</v>
      </c>
      <c r="D1973" s="11" t="s">
        <v>19801</v>
      </c>
      <c r="E1973" s="11">
        <v>238</v>
      </c>
      <c r="F1973" s="19">
        <v>45753</v>
      </c>
    </row>
    <row r="1974" spans="1:6" x14ac:dyDescent="0.3">
      <c r="A1974" s="3" t="s">
        <v>21774</v>
      </c>
      <c r="B1974" s="11" t="s">
        <v>171</v>
      </c>
      <c r="C1974" s="11" t="s">
        <v>1791</v>
      </c>
      <c r="D1974" s="11" t="s">
        <v>19801</v>
      </c>
      <c r="E1974" s="11">
        <v>67</v>
      </c>
      <c r="F1974" s="19">
        <v>46001</v>
      </c>
    </row>
    <row r="1975" spans="1:6" x14ac:dyDescent="0.3">
      <c r="A1975" s="3" t="s">
        <v>21775</v>
      </c>
      <c r="B1975" s="11" t="s">
        <v>193</v>
      </c>
      <c r="C1975" s="11" t="s">
        <v>1789</v>
      </c>
      <c r="D1975" s="11" t="s">
        <v>19801</v>
      </c>
      <c r="E1975" s="11">
        <v>262</v>
      </c>
      <c r="F1975" s="19">
        <v>45716</v>
      </c>
    </row>
    <row r="1976" spans="1:6" x14ac:dyDescent="0.3">
      <c r="A1976" s="3" t="s">
        <v>21776</v>
      </c>
      <c r="B1976" s="11" t="s">
        <v>203</v>
      </c>
      <c r="C1976" s="11" t="s">
        <v>1791</v>
      </c>
      <c r="D1976" s="11" t="s">
        <v>19803</v>
      </c>
      <c r="E1976" s="11">
        <v>93</v>
      </c>
      <c r="F1976" s="19">
        <v>46050</v>
      </c>
    </row>
    <row r="1977" spans="1:6" x14ac:dyDescent="0.3">
      <c r="A1977" s="3" t="s">
        <v>21777</v>
      </c>
      <c r="B1977" s="11" t="s">
        <v>47</v>
      </c>
      <c r="C1977" s="11" t="s">
        <v>1791</v>
      </c>
      <c r="D1977" s="11" t="s">
        <v>19803</v>
      </c>
      <c r="E1977" s="11">
        <v>200</v>
      </c>
      <c r="F1977" s="19">
        <v>46053</v>
      </c>
    </row>
    <row r="1978" spans="1:6" x14ac:dyDescent="0.3">
      <c r="A1978" s="3" t="s">
        <v>21778</v>
      </c>
      <c r="B1978" s="11" t="s">
        <v>269</v>
      </c>
      <c r="C1978" s="11" t="s">
        <v>1797</v>
      </c>
      <c r="D1978" s="11" t="s">
        <v>19803</v>
      </c>
      <c r="E1978" s="11">
        <v>37</v>
      </c>
      <c r="F1978" s="19">
        <v>45923</v>
      </c>
    </row>
    <row r="1979" spans="1:6" x14ac:dyDescent="0.3">
      <c r="A1979" s="3" t="s">
        <v>21779</v>
      </c>
      <c r="B1979" s="11" t="s">
        <v>387</v>
      </c>
      <c r="C1979" s="11" t="s">
        <v>1794</v>
      </c>
      <c r="D1979" s="11" t="s">
        <v>19801</v>
      </c>
      <c r="E1979" s="11">
        <v>276</v>
      </c>
      <c r="F1979" s="19">
        <v>45737</v>
      </c>
    </row>
    <row r="1980" spans="1:6" x14ac:dyDescent="0.3">
      <c r="A1980" s="3" t="s">
        <v>21780</v>
      </c>
      <c r="B1980" s="11" t="s">
        <v>376</v>
      </c>
      <c r="C1980" s="11" t="s">
        <v>1789</v>
      </c>
      <c r="D1980" s="11" t="s">
        <v>19803</v>
      </c>
      <c r="E1980" s="11">
        <v>3</v>
      </c>
      <c r="F1980" s="19">
        <v>46043</v>
      </c>
    </row>
    <row r="1981" spans="1:6" x14ac:dyDescent="0.3">
      <c r="A1981" s="3" t="s">
        <v>21781</v>
      </c>
      <c r="B1981" s="11" t="s">
        <v>107</v>
      </c>
      <c r="C1981" s="11" t="s">
        <v>1789</v>
      </c>
      <c r="D1981" s="11" t="s">
        <v>19803</v>
      </c>
      <c r="E1981" s="11">
        <v>68</v>
      </c>
      <c r="F1981" s="19">
        <v>45805</v>
      </c>
    </row>
    <row r="1982" spans="1:6" x14ac:dyDescent="0.3">
      <c r="A1982" s="3" t="s">
        <v>21782</v>
      </c>
      <c r="B1982" s="11" t="s">
        <v>226</v>
      </c>
      <c r="C1982" s="11" t="s">
        <v>1789</v>
      </c>
      <c r="D1982" s="11" t="s">
        <v>19803</v>
      </c>
      <c r="E1982" s="11">
        <v>9</v>
      </c>
      <c r="F1982" s="19">
        <v>46134</v>
      </c>
    </row>
    <row r="1983" spans="1:6" x14ac:dyDescent="0.3">
      <c r="A1983" s="3" t="s">
        <v>21783</v>
      </c>
      <c r="B1983" s="11" t="s">
        <v>342</v>
      </c>
      <c r="C1983" s="11" t="s">
        <v>1801</v>
      </c>
      <c r="D1983" s="11" t="s">
        <v>19801</v>
      </c>
      <c r="E1983" s="11">
        <v>232</v>
      </c>
      <c r="F1983" s="19">
        <v>46198</v>
      </c>
    </row>
    <row r="1984" spans="1:6" x14ac:dyDescent="0.3">
      <c r="A1984" s="3" t="s">
        <v>21784</v>
      </c>
      <c r="B1984" s="11" t="s">
        <v>251</v>
      </c>
      <c r="C1984" s="11" t="s">
        <v>1801</v>
      </c>
      <c r="D1984" s="11" t="s">
        <v>19801</v>
      </c>
      <c r="E1984" s="11">
        <v>40</v>
      </c>
      <c r="F1984" s="19">
        <v>45924</v>
      </c>
    </row>
    <row r="1985" spans="1:6" x14ac:dyDescent="0.3">
      <c r="A1985" s="3" t="s">
        <v>21785</v>
      </c>
      <c r="B1985" s="11" t="s">
        <v>276</v>
      </c>
      <c r="C1985" s="11" t="s">
        <v>1799</v>
      </c>
      <c r="D1985" s="11" t="s">
        <v>19803</v>
      </c>
      <c r="E1985" s="11">
        <v>119</v>
      </c>
      <c r="F1985" s="19">
        <v>45761</v>
      </c>
    </row>
    <row r="1986" spans="1:6" x14ac:dyDescent="0.3">
      <c r="A1986" s="3" t="s">
        <v>21786</v>
      </c>
      <c r="B1986" s="11" t="s">
        <v>278</v>
      </c>
      <c r="C1986" s="11" t="s">
        <v>1803</v>
      </c>
      <c r="D1986" s="11" t="s">
        <v>19803</v>
      </c>
      <c r="E1986" s="11">
        <v>189</v>
      </c>
      <c r="F1986" s="19">
        <v>46187</v>
      </c>
    </row>
    <row r="1987" spans="1:6" x14ac:dyDescent="0.3">
      <c r="A1987" s="3" t="s">
        <v>21787</v>
      </c>
      <c r="B1987" s="11" t="s">
        <v>397</v>
      </c>
      <c r="C1987" s="11" t="s">
        <v>1801</v>
      </c>
      <c r="D1987" s="11" t="s">
        <v>19801</v>
      </c>
      <c r="E1987" s="11">
        <v>81</v>
      </c>
      <c r="F1987" s="19">
        <v>46117</v>
      </c>
    </row>
    <row r="1988" spans="1:6" x14ac:dyDescent="0.3">
      <c r="A1988" s="3" t="s">
        <v>21788</v>
      </c>
      <c r="B1988" s="11" t="s">
        <v>376</v>
      </c>
      <c r="C1988" s="11" t="s">
        <v>1797</v>
      </c>
      <c r="D1988" s="11" t="s">
        <v>19803</v>
      </c>
      <c r="E1988" s="11">
        <v>79</v>
      </c>
      <c r="F1988" s="19">
        <v>45723</v>
      </c>
    </row>
    <row r="1989" spans="1:6" x14ac:dyDescent="0.3">
      <c r="A1989" s="3" t="s">
        <v>21789</v>
      </c>
      <c r="B1989" s="11" t="s">
        <v>121</v>
      </c>
      <c r="C1989" s="11" t="s">
        <v>1787</v>
      </c>
      <c r="D1989" s="11" t="s">
        <v>19801</v>
      </c>
      <c r="E1989" s="11">
        <v>13</v>
      </c>
      <c r="F1989" s="19">
        <v>46113</v>
      </c>
    </row>
    <row r="1990" spans="1:6" x14ac:dyDescent="0.3">
      <c r="A1990" s="3" t="s">
        <v>21790</v>
      </c>
      <c r="B1990" s="11" t="s">
        <v>342</v>
      </c>
      <c r="C1990" s="11" t="s">
        <v>1791</v>
      </c>
      <c r="D1990" s="11" t="s">
        <v>19801</v>
      </c>
      <c r="E1990" s="11">
        <v>230</v>
      </c>
      <c r="F1990" s="19">
        <v>45683</v>
      </c>
    </row>
    <row r="1991" spans="1:6" x14ac:dyDescent="0.3">
      <c r="A1991" s="3" t="s">
        <v>21791</v>
      </c>
      <c r="B1991" s="11" t="s">
        <v>246</v>
      </c>
      <c r="C1991" s="11" t="s">
        <v>1789</v>
      </c>
      <c r="D1991" s="11" t="s">
        <v>19801</v>
      </c>
      <c r="E1991" s="11">
        <v>169</v>
      </c>
      <c r="F1991" s="19">
        <v>45820</v>
      </c>
    </row>
    <row r="1992" spans="1:6" x14ac:dyDescent="0.3">
      <c r="A1992" s="3" t="s">
        <v>21792</v>
      </c>
      <c r="B1992" s="11" t="s">
        <v>310</v>
      </c>
      <c r="C1992" s="11" t="s">
        <v>1787</v>
      </c>
      <c r="D1992" s="11" t="s">
        <v>19803</v>
      </c>
      <c r="E1992" s="11">
        <v>46</v>
      </c>
      <c r="F1992" s="19">
        <v>45826</v>
      </c>
    </row>
    <row r="1993" spans="1:6" x14ac:dyDescent="0.3">
      <c r="A1993" s="3" t="s">
        <v>21793</v>
      </c>
      <c r="B1993" s="11" t="s">
        <v>237</v>
      </c>
      <c r="C1993" s="11" t="s">
        <v>1803</v>
      </c>
      <c r="D1993" s="11" t="s">
        <v>19801</v>
      </c>
      <c r="E1993" s="11">
        <v>58</v>
      </c>
      <c r="F1993" s="19">
        <v>45837</v>
      </c>
    </row>
    <row r="1994" spans="1:6" x14ac:dyDescent="0.3">
      <c r="A1994" s="3" t="s">
        <v>21794</v>
      </c>
      <c r="B1994" s="11" t="s">
        <v>241</v>
      </c>
      <c r="C1994" s="11" t="s">
        <v>1794</v>
      </c>
      <c r="D1994" s="11" t="s">
        <v>19803</v>
      </c>
      <c r="E1994" s="11">
        <v>151</v>
      </c>
      <c r="F1994" s="19">
        <v>45834</v>
      </c>
    </row>
    <row r="1995" spans="1:6" x14ac:dyDescent="0.3">
      <c r="A1995" s="3" t="s">
        <v>21795</v>
      </c>
      <c r="B1995" s="11" t="s">
        <v>326</v>
      </c>
      <c r="C1995" s="11" t="s">
        <v>1801</v>
      </c>
      <c r="D1995" s="11" t="s">
        <v>19801</v>
      </c>
      <c r="E1995" s="11">
        <v>193</v>
      </c>
      <c r="F1995" s="19">
        <v>46021</v>
      </c>
    </row>
    <row r="1996" spans="1:6" x14ac:dyDescent="0.3">
      <c r="A1996" s="3" t="s">
        <v>21796</v>
      </c>
      <c r="B1996" s="11" t="s">
        <v>174</v>
      </c>
      <c r="C1996" s="11" t="s">
        <v>1801</v>
      </c>
      <c r="D1996" s="11" t="s">
        <v>19803</v>
      </c>
      <c r="E1996" s="11">
        <v>221</v>
      </c>
      <c r="F1996" s="19">
        <v>45729</v>
      </c>
    </row>
    <row r="1997" spans="1:6" x14ac:dyDescent="0.3">
      <c r="A1997" s="3" t="s">
        <v>21797</v>
      </c>
      <c r="B1997" s="11" t="s">
        <v>190</v>
      </c>
      <c r="C1997" s="11" t="s">
        <v>1789</v>
      </c>
      <c r="D1997" s="11" t="s">
        <v>19801</v>
      </c>
      <c r="E1997" s="11">
        <v>140</v>
      </c>
      <c r="F1997" s="19">
        <v>46188</v>
      </c>
    </row>
    <row r="1998" spans="1:6" x14ac:dyDescent="0.3">
      <c r="A1998" s="3" t="s">
        <v>21798</v>
      </c>
      <c r="B1998" s="11" t="s">
        <v>174</v>
      </c>
      <c r="C1998" s="11" t="s">
        <v>1801</v>
      </c>
      <c r="D1998" s="11" t="s">
        <v>19801</v>
      </c>
      <c r="E1998" s="11">
        <v>126</v>
      </c>
      <c r="F1998" s="19">
        <v>45914</v>
      </c>
    </row>
    <row r="1999" spans="1:6" x14ac:dyDescent="0.3">
      <c r="A1999" s="3" t="s">
        <v>21799</v>
      </c>
      <c r="B1999" s="11" t="s">
        <v>13</v>
      </c>
      <c r="C1999" s="11" t="s">
        <v>1797</v>
      </c>
      <c r="D1999" s="11" t="s">
        <v>19803</v>
      </c>
      <c r="E1999" s="11">
        <v>70</v>
      </c>
      <c r="F1999" s="19">
        <v>45661</v>
      </c>
    </row>
    <row r="2000" spans="1:6" x14ac:dyDescent="0.3">
      <c r="A2000" s="3" t="s">
        <v>21800</v>
      </c>
      <c r="B2000" s="11" t="s">
        <v>177</v>
      </c>
      <c r="C2000" s="11" t="s">
        <v>1787</v>
      </c>
      <c r="D2000" s="11" t="s">
        <v>19803</v>
      </c>
      <c r="E2000" s="11">
        <v>125</v>
      </c>
      <c r="F2000" s="19">
        <v>45676</v>
      </c>
    </row>
    <row r="2001" spans="1:6" x14ac:dyDescent="0.3">
      <c r="A2001" s="8" t="s">
        <v>21801</v>
      </c>
      <c r="B2001" s="15" t="s">
        <v>364</v>
      </c>
      <c r="C2001" s="15" t="s">
        <v>1797</v>
      </c>
      <c r="D2001" s="15" t="s">
        <v>19803</v>
      </c>
      <c r="E2001" s="15">
        <v>188</v>
      </c>
      <c r="F2001" s="20">
        <v>46090</v>
      </c>
    </row>
  </sheetData>
  <conditionalFormatting sqref="A2:A2001">
    <cfRule type="duplicateValues" dxfId="3" priority="1"/>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3001"/>
  <sheetViews>
    <sheetView workbookViewId="0">
      <selection activeCell="I2" sqref="I2:J2"/>
    </sheetView>
  </sheetViews>
  <sheetFormatPr defaultRowHeight="14.4" x14ac:dyDescent="0.3"/>
  <cols>
    <col min="1" max="1" width="12.5546875" customWidth="1"/>
    <col min="2" max="2" width="11.6640625" customWidth="1"/>
    <col min="3" max="3" width="14.88671875" customWidth="1"/>
    <col min="4" max="4" width="9.77734375" customWidth="1"/>
    <col min="5" max="5" width="11.88671875" bestFit="1" customWidth="1"/>
  </cols>
  <sheetData>
    <row r="1" spans="1:5" s="1" customFormat="1" x14ac:dyDescent="0.3">
      <c r="A1" s="5" t="s">
        <v>21802</v>
      </c>
      <c r="B1" s="13" t="s">
        <v>0</v>
      </c>
      <c r="C1" s="13" t="s">
        <v>21803</v>
      </c>
      <c r="D1" s="13" t="s">
        <v>21804</v>
      </c>
      <c r="E1" s="14" t="s">
        <v>21805</v>
      </c>
    </row>
    <row r="2" spans="1:5" x14ac:dyDescent="0.3">
      <c r="A2" s="3" t="s">
        <v>21806</v>
      </c>
      <c r="B2" s="11" t="s">
        <v>342</v>
      </c>
      <c r="C2" s="11" t="s">
        <v>21807</v>
      </c>
      <c r="D2" s="11">
        <v>108894</v>
      </c>
      <c r="E2" s="19">
        <v>45769</v>
      </c>
    </row>
    <row r="3" spans="1:5" x14ac:dyDescent="0.3">
      <c r="A3" s="3" t="s">
        <v>21808</v>
      </c>
      <c r="B3" s="11" t="s">
        <v>265</v>
      </c>
      <c r="C3" s="11" t="s">
        <v>21807</v>
      </c>
      <c r="D3" s="11">
        <v>90796</v>
      </c>
      <c r="E3" s="19">
        <v>46043</v>
      </c>
    </row>
    <row r="4" spans="1:5" x14ac:dyDescent="0.3">
      <c r="A4" s="3" t="s">
        <v>21809</v>
      </c>
      <c r="B4" s="11" t="s">
        <v>312</v>
      </c>
      <c r="C4" s="11" t="s">
        <v>21807</v>
      </c>
      <c r="D4" s="11">
        <v>196506</v>
      </c>
      <c r="E4" s="19">
        <v>45717</v>
      </c>
    </row>
    <row r="5" spans="1:5" x14ac:dyDescent="0.3">
      <c r="A5" s="3" t="s">
        <v>21810</v>
      </c>
      <c r="B5" s="11" t="s">
        <v>342</v>
      </c>
      <c r="C5" s="11" t="s">
        <v>21811</v>
      </c>
      <c r="D5" s="11">
        <v>26386</v>
      </c>
      <c r="E5" s="19">
        <v>45795</v>
      </c>
    </row>
    <row r="6" spans="1:5" x14ac:dyDescent="0.3">
      <c r="A6" s="3" t="s">
        <v>21812</v>
      </c>
      <c r="B6" s="11" t="s">
        <v>155</v>
      </c>
      <c r="C6" s="11" t="s">
        <v>21813</v>
      </c>
      <c r="D6" s="11">
        <v>66309</v>
      </c>
      <c r="E6" s="19">
        <v>46038</v>
      </c>
    </row>
    <row r="7" spans="1:5" x14ac:dyDescent="0.3">
      <c r="A7" s="3" t="s">
        <v>21814</v>
      </c>
      <c r="B7" s="11" t="s">
        <v>226</v>
      </c>
      <c r="C7" s="11" t="s">
        <v>21815</v>
      </c>
      <c r="D7" s="11">
        <v>189729</v>
      </c>
      <c r="E7" s="19">
        <v>45756</v>
      </c>
    </row>
    <row r="8" spans="1:5" x14ac:dyDescent="0.3">
      <c r="A8" s="3" t="s">
        <v>21816</v>
      </c>
      <c r="B8" s="11" t="s">
        <v>401</v>
      </c>
      <c r="C8" s="11" t="s">
        <v>21811</v>
      </c>
      <c r="D8" s="11">
        <v>168119</v>
      </c>
      <c r="E8" s="19">
        <v>46124</v>
      </c>
    </row>
    <row r="9" spans="1:5" x14ac:dyDescent="0.3">
      <c r="A9" s="3" t="s">
        <v>21817</v>
      </c>
      <c r="B9" s="11" t="s">
        <v>226</v>
      </c>
      <c r="C9" s="11" t="s">
        <v>21807</v>
      </c>
      <c r="D9" s="11">
        <v>167060</v>
      </c>
      <c r="E9" s="19">
        <v>45788</v>
      </c>
    </row>
    <row r="10" spans="1:5" x14ac:dyDescent="0.3">
      <c r="A10" s="3" t="s">
        <v>21818</v>
      </c>
      <c r="B10" s="11" t="s">
        <v>329</v>
      </c>
      <c r="C10" s="11" t="s">
        <v>21813</v>
      </c>
      <c r="D10" s="11">
        <v>45884</v>
      </c>
      <c r="E10" s="19">
        <v>45971</v>
      </c>
    </row>
    <row r="11" spans="1:5" x14ac:dyDescent="0.3">
      <c r="A11" s="3" t="s">
        <v>21819</v>
      </c>
      <c r="B11" s="11" t="s">
        <v>50</v>
      </c>
      <c r="C11" s="11" t="s">
        <v>21813</v>
      </c>
      <c r="D11" s="11">
        <v>52655</v>
      </c>
      <c r="E11" s="19">
        <v>46155</v>
      </c>
    </row>
    <row r="12" spans="1:5" x14ac:dyDescent="0.3">
      <c r="A12" s="3" t="s">
        <v>21820</v>
      </c>
      <c r="B12" s="11" t="s">
        <v>76</v>
      </c>
      <c r="C12" s="11" t="s">
        <v>21811</v>
      </c>
      <c r="D12" s="11">
        <v>111931</v>
      </c>
      <c r="E12" s="19">
        <v>45963</v>
      </c>
    </row>
    <row r="13" spans="1:5" x14ac:dyDescent="0.3">
      <c r="A13" s="3" t="s">
        <v>21821</v>
      </c>
      <c r="B13" s="11" t="s">
        <v>320</v>
      </c>
      <c r="C13" s="11" t="s">
        <v>21811</v>
      </c>
      <c r="D13" s="11">
        <v>73457</v>
      </c>
      <c r="E13" s="19">
        <v>46168</v>
      </c>
    </row>
    <row r="14" spans="1:5" x14ac:dyDescent="0.3">
      <c r="A14" s="3" t="s">
        <v>21822</v>
      </c>
      <c r="B14" s="11" t="s">
        <v>76</v>
      </c>
      <c r="C14" s="11" t="s">
        <v>21815</v>
      </c>
      <c r="D14" s="11">
        <v>147964</v>
      </c>
      <c r="E14" s="19">
        <v>46050</v>
      </c>
    </row>
    <row r="15" spans="1:5" x14ac:dyDescent="0.3">
      <c r="A15" s="3" t="s">
        <v>21823</v>
      </c>
      <c r="B15" s="11" t="s">
        <v>235</v>
      </c>
      <c r="C15" s="11" t="s">
        <v>21815</v>
      </c>
      <c r="D15" s="11">
        <v>119544</v>
      </c>
      <c r="E15" s="19">
        <v>46148</v>
      </c>
    </row>
    <row r="16" spans="1:5" x14ac:dyDescent="0.3">
      <c r="A16" s="3" t="s">
        <v>21824</v>
      </c>
      <c r="B16" s="11" t="s">
        <v>354</v>
      </c>
      <c r="C16" s="11" t="s">
        <v>21813</v>
      </c>
      <c r="D16" s="11">
        <v>176493</v>
      </c>
      <c r="E16" s="19">
        <v>46182</v>
      </c>
    </row>
    <row r="17" spans="1:5" x14ac:dyDescent="0.3">
      <c r="A17" s="3" t="s">
        <v>21825</v>
      </c>
      <c r="B17" s="11" t="s">
        <v>95</v>
      </c>
      <c r="C17" s="11" t="s">
        <v>21826</v>
      </c>
      <c r="D17" s="11">
        <v>197820</v>
      </c>
      <c r="E17" s="19">
        <v>45924</v>
      </c>
    </row>
    <row r="18" spans="1:5" x14ac:dyDescent="0.3">
      <c r="A18" s="3" t="s">
        <v>21827</v>
      </c>
      <c r="B18" s="11" t="s">
        <v>171</v>
      </c>
      <c r="C18" s="11" t="s">
        <v>21811</v>
      </c>
      <c r="D18" s="11">
        <v>22116</v>
      </c>
      <c r="E18" s="19">
        <v>46163</v>
      </c>
    </row>
    <row r="19" spans="1:5" x14ac:dyDescent="0.3">
      <c r="A19" s="3" t="s">
        <v>21828</v>
      </c>
      <c r="B19" s="11" t="s">
        <v>318</v>
      </c>
      <c r="C19" s="11" t="s">
        <v>21811</v>
      </c>
      <c r="D19" s="11">
        <v>197351</v>
      </c>
      <c r="E19" s="19">
        <v>46045</v>
      </c>
    </row>
    <row r="20" spans="1:5" x14ac:dyDescent="0.3">
      <c r="A20" s="3" t="s">
        <v>21829</v>
      </c>
      <c r="B20" s="11" t="s">
        <v>137</v>
      </c>
      <c r="C20" s="11" t="s">
        <v>21815</v>
      </c>
      <c r="D20" s="11">
        <v>133889</v>
      </c>
      <c r="E20" s="19">
        <v>45829</v>
      </c>
    </row>
    <row r="21" spans="1:5" x14ac:dyDescent="0.3">
      <c r="A21" s="3" t="s">
        <v>21830</v>
      </c>
      <c r="B21" s="11" t="s">
        <v>149</v>
      </c>
      <c r="C21" s="11" t="s">
        <v>21815</v>
      </c>
      <c r="D21" s="11">
        <v>80582</v>
      </c>
      <c r="E21" s="19">
        <v>46117</v>
      </c>
    </row>
    <row r="22" spans="1:5" x14ac:dyDescent="0.3">
      <c r="A22" s="3" t="s">
        <v>21831</v>
      </c>
      <c r="B22" s="11" t="s">
        <v>364</v>
      </c>
      <c r="C22" s="11" t="s">
        <v>21807</v>
      </c>
      <c r="D22" s="11">
        <v>125790</v>
      </c>
      <c r="E22" s="19">
        <v>46017</v>
      </c>
    </row>
    <row r="23" spans="1:5" x14ac:dyDescent="0.3">
      <c r="A23" s="3" t="s">
        <v>21832</v>
      </c>
      <c r="B23" s="11" t="s">
        <v>42</v>
      </c>
      <c r="C23" s="11" t="s">
        <v>21811</v>
      </c>
      <c r="D23" s="11">
        <v>79678</v>
      </c>
      <c r="E23" s="19">
        <v>45831</v>
      </c>
    </row>
    <row r="24" spans="1:5" x14ac:dyDescent="0.3">
      <c r="A24" s="3" t="s">
        <v>21833</v>
      </c>
      <c r="B24" s="11" t="s">
        <v>177</v>
      </c>
      <c r="C24" s="11" t="s">
        <v>21813</v>
      </c>
      <c r="D24" s="11">
        <v>68683</v>
      </c>
      <c r="E24" s="19">
        <v>45804</v>
      </c>
    </row>
    <row r="25" spans="1:5" x14ac:dyDescent="0.3">
      <c r="A25" s="3" t="s">
        <v>21834</v>
      </c>
      <c r="B25" s="11" t="s">
        <v>174</v>
      </c>
      <c r="C25" s="11" t="s">
        <v>21807</v>
      </c>
      <c r="D25" s="11">
        <v>160092</v>
      </c>
      <c r="E25" s="19">
        <v>45676</v>
      </c>
    </row>
    <row r="26" spans="1:5" x14ac:dyDescent="0.3">
      <c r="A26" s="3" t="s">
        <v>21835</v>
      </c>
      <c r="B26" s="11" t="s">
        <v>320</v>
      </c>
      <c r="C26" s="11" t="s">
        <v>21815</v>
      </c>
      <c r="D26" s="11">
        <v>153058</v>
      </c>
      <c r="E26" s="19">
        <v>45803</v>
      </c>
    </row>
    <row r="27" spans="1:5" x14ac:dyDescent="0.3">
      <c r="A27" s="3" t="s">
        <v>21836</v>
      </c>
      <c r="B27" s="11" t="s">
        <v>101</v>
      </c>
      <c r="C27" s="11" t="s">
        <v>21813</v>
      </c>
      <c r="D27" s="11">
        <v>81924</v>
      </c>
      <c r="E27" s="19">
        <v>46031</v>
      </c>
    </row>
    <row r="28" spans="1:5" x14ac:dyDescent="0.3">
      <c r="A28" s="3" t="s">
        <v>21837</v>
      </c>
      <c r="B28" s="11" t="s">
        <v>98</v>
      </c>
      <c r="C28" s="11" t="s">
        <v>21815</v>
      </c>
      <c r="D28" s="11">
        <v>10796</v>
      </c>
      <c r="E28" s="19">
        <v>45788</v>
      </c>
    </row>
    <row r="29" spans="1:5" x14ac:dyDescent="0.3">
      <c r="A29" s="3" t="s">
        <v>21838</v>
      </c>
      <c r="B29" s="11" t="s">
        <v>303</v>
      </c>
      <c r="C29" s="11" t="s">
        <v>21815</v>
      </c>
      <c r="D29" s="11">
        <v>163593</v>
      </c>
      <c r="E29" s="19">
        <v>46048</v>
      </c>
    </row>
    <row r="30" spans="1:5" x14ac:dyDescent="0.3">
      <c r="A30" s="3" t="s">
        <v>21839</v>
      </c>
      <c r="B30" s="11" t="s">
        <v>177</v>
      </c>
      <c r="C30" s="11" t="s">
        <v>21807</v>
      </c>
      <c r="D30" s="11">
        <v>21190</v>
      </c>
      <c r="E30" s="19">
        <v>46185</v>
      </c>
    </row>
    <row r="31" spans="1:5" x14ac:dyDescent="0.3">
      <c r="A31" s="3" t="s">
        <v>21840</v>
      </c>
      <c r="B31" s="11" t="s">
        <v>399</v>
      </c>
      <c r="C31" s="11" t="s">
        <v>21826</v>
      </c>
      <c r="D31" s="11">
        <v>18466</v>
      </c>
      <c r="E31" s="19">
        <v>45760</v>
      </c>
    </row>
    <row r="32" spans="1:5" x14ac:dyDescent="0.3">
      <c r="A32" s="3" t="s">
        <v>21841</v>
      </c>
      <c r="B32" s="11" t="s">
        <v>276</v>
      </c>
      <c r="C32" s="11" t="s">
        <v>21811</v>
      </c>
      <c r="D32" s="11">
        <v>33246</v>
      </c>
      <c r="E32" s="19">
        <v>45997</v>
      </c>
    </row>
    <row r="33" spans="1:5" x14ac:dyDescent="0.3">
      <c r="A33" s="3" t="s">
        <v>21842</v>
      </c>
      <c r="B33" s="11" t="s">
        <v>27</v>
      </c>
      <c r="C33" s="11" t="s">
        <v>21815</v>
      </c>
      <c r="D33" s="11">
        <v>35737</v>
      </c>
      <c r="E33" s="19">
        <v>46011</v>
      </c>
    </row>
    <row r="34" spans="1:5" x14ac:dyDescent="0.3">
      <c r="A34" s="3" t="s">
        <v>21843</v>
      </c>
      <c r="B34" s="11" t="s">
        <v>171</v>
      </c>
      <c r="C34" s="11" t="s">
        <v>21807</v>
      </c>
      <c r="D34" s="11">
        <v>129244</v>
      </c>
      <c r="E34" s="19">
        <v>45797</v>
      </c>
    </row>
    <row r="35" spans="1:5" x14ac:dyDescent="0.3">
      <c r="A35" s="3" t="s">
        <v>21844</v>
      </c>
      <c r="B35" s="11" t="s">
        <v>50</v>
      </c>
      <c r="C35" s="11" t="s">
        <v>21813</v>
      </c>
      <c r="D35" s="11">
        <v>69467</v>
      </c>
      <c r="E35" s="19">
        <v>45919</v>
      </c>
    </row>
    <row r="36" spans="1:5" x14ac:dyDescent="0.3">
      <c r="A36" s="3" t="s">
        <v>21845</v>
      </c>
      <c r="B36" s="11" t="s">
        <v>85</v>
      </c>
      <c r="C36" s="11" t="s">
        <v>21811</v>
      </c>
      <c r="D36" s="11">
        <v>180867</v>
      </c>
      <c r="E36" s="19">
        <v>45930</v>
      </c>
    </row>
    <row r="37" spans="1:5" x14ac:dyDescent="0.3">
      <c r="A37" s="3" t="s">
        <v>21846</v>
      </c>
      <c r="B37" s="11" t="s">
        <v>95</v>
      </c>
      <c r="C37" s="11" t="s">
        <v>21815</v>
      </c>
      <c r="D37" s="11">
        <v>193341</v>
      </c>
      <c r="E37" s="19">
        <v>45669</v>
      </c>
    </row>
    <row r="38" spans="1:5" x14ac:dyDescent="0.3">
      <c r="A38" s="3" t="s">
        <v>21847</v>
      </c>
      <c r="B38" s="11" t="s">
        <v>208</v>
      </c>
      <c r="C38" s="11" t="s">
        <v>21813</v>
      </c>
      <c r="D38" s="11">
        <v>179698</v>
      </c>
      <c r="E38" s="19">
        <v>46068</v>
      </c>
    </row>
    <row r="39" spans="1:5" x14ac:dyDescent="0.3">
      <c r="A39" s="3" t="s">
        <v>21848</v>
      </c>
      <c r="B39" s="11" t="s">
        <v>350</v>
      </c>
      <c r="C39" s="11" t="s">
        <v>21813</v>
      </c>
      <c r="D39" s="11">
        <v>104087</v>
      </c>
      <c r="E39" s="19">
        <v>45854</v>
      </c>
    </row>
    <row r="40" spans="1:5" x14ac:dyDescent="0.3">
      <c r="A40" s="3" t="s">
        <v>21849</v>
      </c>
      <c r="B40" s="11" t="s">
        <v>338</v>
      </c>
      <c r="C40" s="11" t="s">
        <v>21807</v>
      </c>
      <c r="D40" s="11">
        <v>191523</v>
      </c>
      <c r="E40" s="19">
        <v>45768</v>
      </c>
    </row>
    <row r="41" spans="1:5" x14ac:dyDescent="0.3">
      <c r="A41" s="3" t="s">
        <v>21850</v>
      </c>
      <c r="B41" s="11" t="s">
        <v>399</v>
      </c>
      <c r="C41" s="11" t="s">
        <v>21807</v>
      </c>
      <c r="D41" s="11">
        <v>79706</v>
      </c>
      <c r="E41" s="19">
        <v>45939</v>
      </c>
    </row>
    <row r="42" spans="1:5" x14ac:dyDescent="0.3">
      <c r="A42" s="3" t="s">
        <v>21851</v>
      </c>
      <c r="B42" s="11" t="s">
        <v>126</v>
      </c>
      <c r="C42" s="11" t="s">
        <v>21815</v>
      </c>
      <c r="D42" s="11">
        <v>155740</v>
      </c>
      <c r="E42" s="19">
        <v>45961</v>
      </c>
    </row>
    <row r="43" spans="1:5" x14ac:dyDescent="0.3">
      <c r="A43" s="3" t="s">
        <v>21852</v>
      </c>
      <c r="B43" s="11" t="s">
        <v>338</v>
      </c>
      <c r="C43" s="11" t="s">
        <v>21813</v>
      </c>
      <c r="D43" s="11">
        <v>100767</v>
      </c>
      <c r="E43" s="19">
        <v>46184</v>
      </c>
    </row>
    <row r="44" spans="1:5" x14ac:dyDescent="0.3">
      <c r="A44" s="3" t="s">
        <v>21853</v>
      </c>
      <c r="B44" s="11" t="s">
        <v>200</v>
      </c>
      <c r="C44" s="11" t="s">
        <v>21811</v>
      </c>
      <c r="D44" s="11">
        <v>46093</v>
      </c>
      <c r="E44" s="19">
        <v>45735</v>
      </c>
    </row>
    <row r="45" spans="1:5" x14ac:dyDescent="0.3">
      <c r="A45" s="3" t="s">
        <v>21854</v>
      </c>
      <c r="B45" s="11" t="s">
        <v>282</v>
      </c>
      <c r="C45" s="11" t="s">
        <v>21811</v>
      </c>
      <c r="D45" s="11">
        <v>112502</v>
      </c>
      <c r="E45" s="19">
        <v>46060</v>
      </c>
    </row>
    <row r="46" spans="1:5" x14ac:dyDescent="0.3">
      <c r="A46" s="3" t="s">
        <v>21855</v>
      </c>
      <c r="B46" s="11" t="s">
        <v>62</v>
      </c>
      <c r="C46" s="11" t="s">
        <v>21826</v>
      </c>
      <c r="D46" s="11">
        <v>90220</v>
      </c>
      <c r="E46" s="19">
        <v>45693</v>
      </c>
    </row>
    <row r="47" spans="1:5" x14ac:dyDescent="0.3">
      <c r="A47" s="3" t="s">
        <v>21856</v>
      </c>
      <c r="B47" s="11" t="s">
        <v>385</v>
      </c>
      <c r="C47" s="11" t="s">
        <v>21815</v>
      </c>
      <c r="D47" s="11">
        <v>159541</v>
      </c>
      <c r="E47" s="19">
        <v>45789</v>
      </c>
    </row>
    <row r="48" spans="1:5" x14ac:dyDescent="0.3">
      <c r="A48" s="3" t="s">
        <v>21857</v>
      </c>
      <c r="B48" s="11" t="s">
        <v>338</v>
      </c>
      <c r="C48" s="11" t="s">
        <v>21815</v>
      </c>
      <c r="D48" s="11">
        <v>164533</v>
      </c>
      <c r="E48" s="19">
        <v>45724</v>
      </c>
    </row>
    <row r="49" spans="1:5" x14ac:dyDescent="0.3">
      <c r="A49" s="3" t="s">
        <v>21858</v>
      </c>
      <c r="B49" s="11" t="s">
        <v>76</v>
      </c>
      <c r="C49" s="11" t="s">
        <v>21811</v>
      </c>
      <c r="D49" s="11">
        <v>117586</v>
      </c>
      <c r="E49" s="19">
        <v>45860</v>
      </c>
    </row>
    <row r="50" spans="1:5" x14ac:dyDescent="0.3">
      <c r="A50" s="3" t="s">
        <v>21859</v>
      </c>
      <c r="B50" s="11" t="s">
        <v>133</v>
      </c>
      <c r="C50" s="11" t="s">
        <v>21811</v>
      </c>
      <c r="D50" s="11">
        <v>60244</v>
      </c>
      <c r="E50" s="19">
        <v>46079</v>
      </c>
    </row>
    <row r="51" spans="1:5" x14ac:dyDescent="0.3">
      <c r="A51" s="3" t="s">
        <v>21860</v>
      </c>
      <c r="B51" s="11" t="s">
        <v>73</v>
      </c>
      <c r="C51" s="11" t="s">
        <v>21826</v>
      </c>
      <c r="D51" s="11">
        <v>52527</v>
      </c>
      <c r="E51" s="19">
        <v>46175</v>
      </c>
    </row>
    <row r="52" spans="1:5" x14ac:dyDescent="0.3">
      <c r="A52" s="3" t="s">
        <v>21861</v>
      </c>
      <c r="B52" s="11" t="s">
        <v>13</v>
      </c>
      <c r="C52" s="11" t="s">
        <v>21826</v>
      </c>
      <c r="D52" s="11">
        <v>87910</v>
      </c>
      <c r="E52" s="19">
        <v>45824</v>
      </c>
    </row>
    <row r="53" spans="1:5" x14ac:dyDescent="0.3">
      <c r="A53" s="3" t="s">
        <v>21862</v>
      </c>
      <c r="B53" s="11" t="s">
        <v>232</v>
      </c>
      <c r="C53" s="11" t="s">
        <v>21807</v>
      </c>
      <c r="D53" s="11">
        <v>105181</v>
      </c>
      <c r="E53" s="19">
        <v>45980</v>
      </c>
    </row>
    <row r="54" spans="1:5" x14ac:dyDescent="0.3">
      <c r="A54" s="3" t="s">
        <v>21863</v>
      </c>
      <c r="B54" s="11" t="s">
        <v>47</v>
      </c>
      <c r="C54" s="11" t="s">
        <v>21807</v>
      </c>
      <c r="D54" s="11">
        <v>38636</v>
      </c>
      <c r="E54" s="19">
        <v>45729</v>
      </c>
    </row>
    <row r="55" spans="1:5" x14ac:dyDescent="0.3">
      <c r="A55" s="3" t="s">
        <v>21864</v>
      </c>
      <c r="B55" s="11" t="s">
        <v>380</v>
      </c>
      <c r="C55" s="11" t="s">
        <v>21826</v>
      </c>
      <c r="D55" s="11">
        <v>27910</v>
      </c>
      <c r="E55" s="19">
        <v>45901</v>
      </c>
    </row>
    <row r="56" spans="1:5" x14ac:dyDescent="0.3">
      <c r="A56" s="3" t="s">
        <v>21865</v>
      </c>
      <c r="B56" s="11" t="s">
        <v>214</v>
      </c>
      <c r="C56" s="11" t="s">
        <v>21811</v>
      </c>
      <c r="D56" s="11">
        <v>32076</v>
      </c>
      <c r="E56" s="19">
        <v>45711</v>
      </c>
    </row>
    <row r="57" spans="1:5" x14ac:dyDescent="0.3">
      <c r="A57" s="3" t="s">
        <v>21866</v>
      </c>
      <c r="B57" s="11" t="s">
        <v>274</v>
      </c>
      <c r="C57" s="11" t="s">
        <v>21811</v>
      </c>
      <c r="D57" s="11">
        <v>101540</v>
      </c>
      <c r="E57" s="19">
        <v>46098</v>
      </c>
    </row>
    <row r="58" spans="1:5" x14ac:dyDescent="0.3">
      <c r="A58" s="3" t="s">
        <v>21867</v>
      </c>
      <c r="B58" s="11" t="s">
        <v>260</v>
      </c>
      <c r="C58" s="11" t="s">
        <v>21807</v>
      </c>
      <c r="D58" s="11">
        <v>129887</v>
      </c>
      <c r="E58" s="19">
        <v>46175</v>
      </c>
    </row>
    <row r="59" spans="1:5" x14ac:dyDescent="0.3">
      <c r="A59" s="3" t="s">
        <v>21868</v>
      </c>
      <c r="B59" s="11" t="s">
        <v>263</v>
      </c>
      <c r="C59" s="11" t="s">
        <v>21811</v>
      </c>
      <c r="D59" s="11">
        <v>82703</v>
      </c>
      <c r="E59" s="19">
        <v>45821</v>
      </c>
    </row>
    <row r="60" spans="1:5" x14ac:dyDescent="0.3">
      <c r="A60" s="3" t="s">
        <v>21869</v>
      </c>
      <c r="B60" s="11" t="s">
        <v>338</v>
      </c>
      <c r="C60" s="11" t="s">
        <v>21815</v>
      </c>
      <c r="D60" s="11">
        <v>28332</v>
      </c>
      <c r="E60" s="19">
        <v>46111</v>
      </c>
    </row>
    <row r="61" spans="1:5" x14ac:dyDescent="0.3">
      <c r="A61" s="3" t="s">
        <v>21870</v>
      </c>
      <c r="B61" s="11" t="s">
        <v>364</v>
      </c>
      <c r="C61" s="11" t="s">
        <v>21815</v>
      </c>
      <c r="D61" s="11">
        <v>51604</v>
      </c>
      <c r="E61" s="19">
        <v>46073</v>
      </c>
    </row>
    <row r="62" spans="1:5" x14ac:dyDescent="0.3">
      <c r="A62" s="3" t="s">
        <v>21871</v>
      </c>
      <c r="B62" s="11" t="s">
        <v>347</v>
      </c>
      <c r="C62" s="11" t="s">
        <v>21807</v>
      </c>
      <c r="D62" s="11">
        <v>69935</v>
      </c>
      <c r="E62" s="19">
        <v>45816</v>
      </c>
    </row>
    <row r="63" spans="1:5" x14ac:dyDescent="0.3">
      <c r="A63" s="3" t="s">
        <v>21872</v>
      </c>
      <c r="B63" s="11" t="s">
        <v>235</v>
      </c>
      <c r="C63" s="11" t="s">
        <v>21807</v>
      </c>
      <c r="D63" s="11">
        <v>66163</v>
      </c>
      <c r="E63" s="19">
        <v>45853</v>
      </c>
    </row>
    <row r="64" spans="1:5" x14ac:dyDescent="0.3">
      <c r="A64" s="3" t="s">
        <v>21873</v>
      </c>
      <c r="B64" s="11" t="s">
        <v>342</v>
      </c>
      <c r="C64" s="11" t="s">
        <v>21826</v>
      </c>
      <c r="D64" s="11">
        <v>191108</v>
      </c>
      <c r="E64" s="19">
        <v>45909</v>
      </c>
    </row>
    <row r="65" spans="1:5" x14ac:dyDescent="0.3">
      <c r="A65" s="3" t="s">
        <v>21874</v>
      </c>
      <c r="B65" s="11" t="s">
        <v>320</v>
      </c>
      <c r="C65" s="11" t="s">
        <v>21826</v>
      </c>
      <c r="D65" s="11">
        <v>178010</v>
      </c>
      <c r="E65" s="19">
        <v>46091</v>
      </c>
    </row>
    <row r="66" spans="1:5" x14ac:dyDescent="0.3">
      <c r="A66" s="3" t="s">
        <v>21875</v>
      </c>
      <c r="B66" s="11" t="s">
        <v>221</v>
      </c>
      <c r="C66" s="11" t="s">
        <v>21813</v>
      </c>
      <c r="D66" s="11">
        <v>32980</v>
      </c>
      <c r="E66" s="19">
        <v>45927</v>
      </c>
    </row>
    <row r="67" spans="1:5" x14ac:dyDescent="0.3">
      <c r="A67" s="3" t="s">
        <v>21876</v>
      </c>
      <c r="B67" s="11" t="s">
        <v>203</v>
      </c>
      <c r="C67" s="11" t="s">
        <v>21813</v>
      </c>
      <c r="D67" s="11">
        <v>90402</v>
      </c>
      <c r="E67" s="19">
        <v>45966</v>
      </c>
    </row>
    <row r="68" spans="1:5" x14ac:dyDescent="0.3">
      <c r="A68" s="3" t="s">
        <v>21877</v>
      </c>
      <c r="B68" s="11" t="s">
        <v>376</v>
      </c>
      <c r="C68" s="11" t="s">
        <v>21807</v>
      </c>
      <c r="D68" s="11">
        <v>17881</v>
      </c>
      <c r="E68" s="19">
        <v>46069</v>
      </c>
    </row>
    <row r="69" spans="1:5" x14ac:dyDescent="0.3">
      <c r="A69" s="3" t="s">
        <v>21878</v>
      </c>
      <c r="B69" s="11" t="s">
        <v>18</v>
      </c>
      <c r="C69" s="11" t="s">
        <v>21826</v>
      </c>
      <c r="D69" s="11">
        <v>128596</v>
      </c>
      <c r="E69" s="19">
        <v>45884</v>
      </c>
    </row>
    <row r="70" spans="1:5" x14ac:dyDescent="0.3">
      <c r="A70" s="3" t="s">
        <v>21879</v>
      </c>
      <c r="B70" s="11" t="s">
        <v>239</v>
      </c>
      <c r="C70" s="11" t="s">
        <v>21815</v>
      </c>
      <c r="D70" s="11">
        <v>148083</v>
      </c>
      <c r="E70" s="19">
        <v>45878</v>
      </c>
    </row>
    <row r="71" spans="1:5" x14ac:dyDescent="0.3">
      <c r="A71" s="3" t="s">
        <v>21880</v>
      </c>
      <c r="B71" s="11" t="s">
        <v>246</v>
      </c>
      <c r="C71" s="11" t="s">
        <v>21813</v>
      </c>
      <c r="D71" s="11">
        <v>36327</v>
      </c>
      <c r="E71" s="19">
        <v>45977</v>
      </c>
    </row>
    <row r="72" spans="1:5" x14ac:dyDescent="0.3">
      <c r="A72" s="3" t="s">
        <v>21881</v>
      </c>
      <c r="B72" s="11" t="s">
        <v>181</v>
      </c>
      <c r="C72" s="11" t="s">
        <v>21815</v>
      </c>
      <c r="D72" s="11">
        <v>140081</v>
      </c>
      <c r="E72" s="19">
        <v>45720</v>
      </c>
    </row>
    <row r="73" spans="1:5" x14ac:dyDescent="0.3">
      <c r="A73" s="3" t="s">
        <v>21882</v>
      </c>
      <c r="B73" s="11" t="s">
        <v>350</v>
      </c>
      <c r="C73" s="11" t="s">
        <v>21807</v>
      </c>
      <c r="D73" s="11">
        <v>37846</v>
      </c>
      <c r="E73" s="19">
        <v>45829</v>
      </c>
    </row>
    <row r="74" spans="1:5" x14ac:dyDescent="0.3">
      <c r="A74" s="3" t="s">
        <v>21883</v>
      </c>
      <c r="B74" s="11" t="s">
        <v>246</v>
      </c>
      <c r="C74" s="11" t="s">
        <v>21811</v>
      </c>
      <c r="D74" s="11">
        <v>33162</v>
      </c>
      <c r="E74" s="19">
        <v>46024</v>
      </c>
    </row>
    <row r="75" spans="1:5" x14ac:dyDescent="0.3">
      <c r="A75" s="3" t="s">
        <v>21884</v>
      </c>
      <c r="B75" s="11" t="s">
        <v>157</v>
      </c>
      <c r="C75" s="11" t="s">
        <v>21826</v>
      </c>
      <c r="D75" s="11">
        <v>146832</v>
      </c>
      <c r="E75" s="19">
        <v>45950</v>
      </c>
    </row>
    <row r="76" spans="1:5" x14ac:dyDescent="0.3">
      <c r="A76" s="3" t="s">
        <v>21885</v>
      </c>
      <c r="B76" s="11" t="s">
        <v>149</v>
      </c>
      <c r="C76" s="11" t="s">
        <v>21807</v>
      </c>
      <c r="D76" s="11">
        <v>31509</v>
      </c>
      <c r="E76" s="19">
        <v>45998</v>
      </c>
    </row>
    <row r="77" spans="1:5" x14ac:dyDescent="0.3">
      <c r="A77" s="3" t="s">
        <v>21886</v>
      </c>
      <c r="B77" s="11" t="s">
        <v>276</v>
      </c>
      <c r="C77" s="11" t="s">
        <v>21815</v>
      </c>
      <c r="D77" s="11">
        <v>55076</v>
      </c>
      <c r="E77" s="19">
        <v>45922</v>
      </c>
    </row>
    <row r="78" spans="1:5" x14ac:dyDescent="0.3">
      <c r="A78" s="3" t="s">
        <v>21887</v>
      </c>
      <c r="B78" s="11" t="s">
        <v>308</v>
      </c>
      <c r="C78" s="11" t="s">
        <v>21815</v>
      </c>
      <c r="D78" s="11">
        <v>148822</v>
      </c>
      <c r="E78" s="19">
        <v>45739</v>
      </c>
    </row>
    <row r="79" spans="1:5" x14ac:dyDescent="0.3">
      <c r="A79" s="3" t="s">
        <v>21888</v>
      </c>
      <c r="B79" s="11" t="s">
        <v>42</v>
      </c>
      <c r="C79" s="11" t="s">
        <v>21811</v>
      </c>
      <c r="D79" s="11">
        <v>180628</v>
      </c>
      <c r="E79" s="19">
        <v>45932</v>
      </c>
    </row>
    <row r="80" spans="1:5" x14ac:dyDescent="0.3">
      <c r="A80" s="3" t="s">
        <v>21889</v>
      </c>
      <c r="B80" s="11" t="s">
        <v>130</v>
      </c>
      <c r="C80" s="11" t="s">
        <v>21813</v>
      </c>
      <c r="D80" s="11">
        <v>92385</v>
      </c>
      <c r="E80" s="19">
        <v>45796</v>
      </c>
    </row>
    <row r="81" spans="1:5" x14ac:dyDescent="0.3">
      <c r="A81" s="3" t="s">
        <v>21890</v>
      </c>
      <c r="B81" s="11" t="s">
        <v>373</v>
      </c>
      <c r="C81" s="11" t="s">
        <v>21813</v>
      </c>
      <c r="D81" s="11">
        <v>16164</v>
      </c>
      <c r="E81" s="19">
        <v>45930</v>
      </c>
    </row>
    <row r="82" spans="1:5" x14ac:dyDescent="0.3">
      <c r="A82" s="3" t="s">
        <v>21891</v>
      </c>
      <c r="B82" s="11" t="s">
        <v>239</v>
      </c>
      <c r="C82" s="11" t="s">
        <v>21826</v>
      </c>
      <c r="D82" s="11">
        <v>86327</v>
      </c>
      <c r="E82" s="19">
        <v>46004</v>
      </c>
    </row>
    <row r="83" spans="1:5" x14ac:dyDescent="0.3">
      <c r="A83" s="3" t="s">
        <v>21892</v>
      </c>
      <c r="B83" s="11" t="s">
        <v>329</v>
      </c>
      <c r="C83" s="11" t="s">
        <v>21807</v>
      </c>
      <c r="D83" s="11">
        <v>86689</v>
      </c>
      <c r="E83" s="19">
        <v>45914</v>
      </c>
    </row>
    <row r="84" spans="1:5" x14ac:dyDescent="0.3">
      <c r="A84" s="3" t="s">
        <v>21893</v>
      </c>
      <c r="B84" s="11" t="s">
        <v>260</v>
      </c>
      <c r="C84" s="11" t="s">
        <v>21815</v>
      </c>
      <c r="D84" s="11">
        <v>37431</v>
      </c>
      <c r="E84" s="19">
        <v>45972</v>
      </c>
    </row>
    <row r="85" spans="1:5" x14ac:dyDescent="0.3">
      <c r="A85" s="3" t="s">
        <v>21894</v>
      </c>
      <c r="B85" s="11" t="s">
        <v>37</v>
      </c>
      <c r="C85" s="11" t="s">
        <v>21811</v>
      </c>
      <c r="D85" s="11">
        <v>55545</v>
      </c>
      <c r="E85" s="19">
        <v>45720</v>
      </c>
    </row>
    <row r="86" spans="1:5" x14ac:dyDescent="0.3">
      <c r="A86" s="3" t="s">
        <v>21895</v>
      </c>
      <c r="B86" s="11" t="s">
        <v>290</v>
      </c>
      <c r="C86" s="11" t="s">
        <v>21813</v>
      </c>
      <c r="D86" s="11">
        <v>21965</v>
      </c>
      <c r="E86" s="19">
        <v>45772</v>
      </c>
    </row>
    <row r="87" spans="1:5" x14ac:dyDescent="0.3">
      <c r="A87" s="3" t="s">
        <v>21896</v>
      </c>
      <c r="B87" s="11" t="s">
        <v>190</v>
      </c>
      <c r="C87" s="11" t="s">
        <v>21826</v>
      </c>
      <c r="D87" s="11">
        <v>76085</v>
      </c>
      <c r="E87" s="19">
        <v>46036</v>
      </c>
    </row>
    <row r="88" spans="1:5" x14ac:dyDescent="0.3">
      <c r="A88" s="3" t="s">
        <v>21897</v>
      </c>
      <c r="B88" s="11" t="s">
        <v>269</v>
      </c>
      <c r="C88" s="11" t="s">
        <v>21807</v>
      </c>
      <c r="D88" s="11">
        <v>95581</v>
      </c>
      <c r="E88" s="19">
        <v>46018</v>
      </c>
    </row>
    <row r="89" spans="1:5" x14ac:dyDescent="0.3">
      <c r="A89" s="3" t="s">
        <v>21898</v>
      </c>
      <c r="B89" s="11" t="s">
        <v>226</v>
      </c>
      <c r="C89" s="11" t="s">
        <v>21811</v>
      </c>
      <c r="D89" s="11">
        <v>139279</v>
      </c>
      <c r="E89" s="19">
        <v>46087</v>
      </c>
    </row>
    <row r="90" spans="1:5" x14ac:dyDescent="0.3">
      <c r="A90" s="3" t="s">
        <v>21899</v>
      </c>
      <c r="B90" s="11" t="s">
        <v>314</v>
      </c>
      <c r="C90" s="11" t="s">
        <v>21826</v>
      </c>
      <c r="D90" s="11">
        <v>89101</v>
      </c>
      <c r="E90" s="19">
        <v>45734</v>
      </c>
    </row>
    <row r="91" spans="1:5" x14ac:dyDescent="0.3">
      <c r="A91" s="3" t="s">
        <v>21900</v>
      </c>
      <c r="B91" s="11" t="s">
        <v>112</v>
      </c>
      <c r="C91" s="11" t="s">
        <v>21807</v>
      </c>
      <c r="D91" s="11">
        <v>58326</v>
      </c>
      <c r="E91" s="19">
        <v>45677</v>
      </c>
    </row>
    <row r="92" spans="1:5" x14ac:dyDescent="0.3">
      <c r="A92" s="3" t="s">
        <v>21901</v>
      </c>
      <c r="B92" s="11" t="s">
        <v>216</v>
      </c>
      <c r="C92" s="11" t="s">
        <v>21813</v>
      </c>
      <c r="D92" s="11">
        <v>184108</v>
      </c>
      <c r="E92" s="19">
        <v>46159</v>
      </c>
    </row>
    <row r="93" spans="1:5" x14ac:dyDescent="0.3">
      <c r="A93" s="3" t="s">
        <v>21902</v>
      </c>
      <c r="B93" s="11" t="s">
        <v>203</v>
      </c>
      <c r="C93" s="11" t="s">
        <v>21815</v>
      </c>
      <c r="D93" s="11">
        <v>149248</v>
      </c>
      <c r="E93" s="19">
        <v>45798</v>
      </c>
    </row>
    <row r="94" spans="1:5" x14ac:dyDescent="0.3">
      <c r="A94" s="3" t="s">
        <v>21903</v>
      </c>
      <c r="B94" s="11" t="s">
        <v>267</v>
      </c>
      <c r="C94" s="11" t="s">
        <v>21813</v>
      </c>
      <c r="D94" s="11">
        <v>147444</v>
      </c>
      <c r="E94" s="19">
        <v>45941</v>
      </c>
    </row>
    <row r="95" spans="1:5" x14ac:dyDescent="0.3">
      <c r="A95" s="3" t="s">
        <v>21904</v>
      </c>
      <c r="B95" s="11" t="s">
        <v>187</v>
      </c>
      <c r="C95" s="11" t="s">
        <v>21826</v>
      </c>
      <c r="D95" s="11">
        <v>77815</v>
      </c>
      <c r="E95" s="19">
        <v>45743</v>
      </c>
    </row>
    <row r="96" spans="1:5" x14ac:dyDescent="0.3">
      <c r="A96" s="3" t="s">
        <v>21905</v>
      </c>
      <c r="B96" s="11" t="s">
        <v>177</v>
      </c>
      <c r="C96" s="11" t="s">
        <v>21815</v>
      </c>
      <c r="D96" s="11">
        <v>22802</v>
      </c>
      <c r="E96" s="19">
        <v>46162</v>
      </c>
    </row>
    <row r="97" spans="1:5" x14ac:dyDescent="0.3">
      <c r="A97" s="3" t="s">
        <v>21906</v>
      </c>
      <c r="B97" s="11" t="s">
        <v>95</v>
      </c>
      <c r="C97" s="11" t="s">
        <v>21807</v>
      </c>
      <c r="D97" s="11">
        <v>66504</v>
      </c>
      <c r="E97" s="19">
        <v>45835</v>
      </c>
    </row>
    <row r="98" spans="1:5" x14ac:dyDescent="0.3">
      <c r="A98" s="3" t="s">
        <v>21907</v>
      </c>
      <c r="B98" s="11" t="s">
        <v>358</v>
      </c>
      <c r="C98" s="11" t="s">
        <v>21826</v>
      </c>
      <c r="D98" s="11">
        <v>164535</v>
      </c>
      <c r="E98" s="19">
        <v>46170</v>
      </c>
    </row>
    <row r="99" spans="1:5" x14ac:dyDescent="0.3">
      <c r="A99" s="3" t="s">
        <v>21908</v>
      </c>
      <c r="B99" s="11" t="s">
        <v>42</v>
      </c>
      <c r="C99" s="11" t="s">
        <v>21811</v>
      </c>
      <c r="D99" s="11">
        <v>109087</v>
      </c>
      <c r="E99" s="19">
        <v>46188</v>
      </c>
    </row>
    <row r="100" spans="1:5" x14ac:dyDescent="0.3">
      <c r="A100" s="3" t="s">
        <v>21909</v>
      </c>
      <c r="B100" s="11" t="s">
        <v>391</v>
      </c>
      <c r="C100" s="11" t="s">
        <v>21811</v>
      </c>
      <c r="D100" s="11">
        <v>110130</v>
      </c>
      <c r="E100" s="19">
        <v>45956</v>
      </c>
    </row>
    <row r="101" spans="1:5" x14ac:dyDescent="0.3">
      <c r="A101" s="3" t="s">
        <v>21910</v>
      </c>
      <c r="B101" s="11" t="s">
        <v>320</v>
      </c>
      <c r="C101" s="11" t="s">
        <v>21813</v>
      </c>
      <c r="D101" s="11">
        <v>138663</v>
      </c>
      <c r="E101" s="19">
        <v>46083</v>
      </c>
    </row>
    <row r="102" spans="1:5" x14ac:dyDescent="0.3">
      <c r="A102" s="3" t="s">
        <v>21911</v>
      </c>
      <c r="B102" s="11" t="s">
        <v>81</v>
      </c>
      <c r="C102" s="11" t="s">
        <v>21826</v>
      </c>
      <c r="D102" s="11">
        <v>116935</v>
      </c>
      <c r="E102" s="19">
        <v>46139</v>
      </c>
    </row>
    <row r="103" spans="1:5" x14ac:dyDescent="0.3">
      <c r="A103" s="3" t="s">
        <v>21912</v>
      </c>
      <c r="B103" s="11" t="s">
        <v>366</v>
      </c>
      <c r="C103" s="11" t="s">
        <v>21813</v>
      </c>
      <c r="D103" s="11">
        <v>58772</v>
      </c>
      <c r="E103" s="19">
        <v>46188</v>
      </c>
    </row>
    <row r="104" spans="1:5" x14ac:dyDescent="0.3">
      <c r="A104" s="3" t="s">
        <v>21913</v>
      </c>
      <c r="B104" s="11" t="s">
        <v>155</v>
      </c>
      <c r="C104" s="11" t="s">
        <v>21807</v>
      </c>
      <c r="D104" s="11">
        <v>67783</v>
      </c>
      <c r="E104" s="19">
        <v>46021</v>
      </c>
    </row>
    <row r="105" spans="1:5" x14ac:dyDescent="0.3">
      <c r="A105" s="3" t="s">
        <v>21914</v>
      </c>
      <c r="B105" s="11" t="s">
        <v>326</v>
      </c>
      <c r="C105" s="11" t="s">
        <v>21826</v>
      </c>
      <c r="D105" s="11">
        <v>135292</v>
      </c>
      <c r="E105" s="19">
        <v>45734</v>
      </c>
    </row>
    <row r="106" spans="1:5" x14ac:dyDescent="0.3">
      <c r="A106" s="3" t="s">
        <v>21915</v>
      </c>
      <c r="B106" s="11" t="s">
        <v>298</v>
      </c>
      <c r="C106" s="11" t="s">
        <v>21815</v>
      </c>
      <c r="D106" s="11">
        <v>87343</v>
      </c>
      <c r="E106" s="19">
        <v>46188</v>
      </c>
    </row>
    <row r="107" spans="1:5" x14ac:dyDescent="0.3">
      <c r="A107" s="3" t="s">
        <v>21916</v>
      </c>
      <c r="B107" s="11" t="s">
        <v>340</v>
      </c>
      <c r="C107" s="11" t="s">
        <v>21826</v>
      </c>
      <c r="D107" s="11">
        <v>95320</v>
      </c>
      <c r="E107" s="19">
        <v>45882</v>
      </c>
    </row>
    <row r="108" spans="1:5" x14ac:dyDescent="0.3">
      <c r="A108" s="3" t="s">
        <v>21917</v>
      </c>
      <c r="B108" s="11" t="s">
        <v>263</v>
      </c>
      <c r="C108" s="11" t="s">
        <v>21826</v>
      </c>
      <c r="D108" s="11">
        <v>177485</v>
      </c>
      <c r="E108" s="19">
        <v>45823</v>
      </c>
    </row>
    <row r="109" spans="1:5" x14ac:dyDescent="0.3">
      <c r="A109" s="3" t="s">
        <v>21918</v>
      </c>
      <c r="B109" s="11" t="s">
        <v>27</v>
      </c>
      <c r="C109" s="11" t="s">
        <v>21811</v>
      </c>
      <c r="D109" s="11">
        <v>52998</v>
      </c>
      <c r="E109" s="19">
        <v>46144</v>
      </c>
    </row>
    <row r="110" spans="1:5" x14ac:dyDescent="0.3">
      <c r="A110" s="3" t="s">
        <v>21919</v>
      </c>
      <c r="B110" s="11" t="s">
        <v>239</v>
      </c>
      <c r="C110" s="11" t="s">
        <v>21813</v>
      </c>
      <c r="D110" s="11">
        <v>74958</v>
      </c>
      <c r="E110" s="19">
        <v>45691</v>
      </c>
    </row>
    <row r="111" spans="1:5" x14ac:dyDescent="0.3">
      <c r="A111" s="3" t="s">
        <v>21920</v>
      </c>
      <c r="B111" s="11" t="s">
        <v>308</v>
      </c>
      <c r="C111" s="11" t="s">
        <v>21826</v>
      </c>
      <c r="D111" s="11">
        <v>96680</v>
      </c>
      <c r="E111" s="19">
        <v>46072</v>
      </c>
    </row>
    <row r="112" spans="1:5" x14ac:dyDescent="0.3">
      <c r="A112" s="3" t="s">
        <v>21921</v>
      </c>
      <c r="B112" s="11" t="s">
        <v>373</v>
      </c>
      <c r="C112" s="11" t="s">
        <v>21813</v>
      </c>
      <c r="D112" s="11">
        <v>93769</v>
      </c>
      <c r="E112" s="19">
        <v>45901</v>
      </c>
    </row>
    <row r="113" spans="1:5" x14ac:dyDescent="0.3">
      <c r="A113" s="3" t="s">
        <v>21922</v>
      </c>
      <c r="B113" s="11" t="s">
        <v>336</v>
      </c>
      <c r="C113" s="11" t="s">
        <v>21807</v>
      </c>
      <c r="D113" s="11">
        <v>174150</v>
      </c>
      <c r="E113" s="19">
        <v>45982</v>
      </c>
    </row>
    <row r="114" spans="1:5" x14ac:dyDescent="0.3">
      <c r="A114" s="3" t="s">
        <v>21923</v>
      </c>
      <c r="B114" s="11" t="s">
        <v>57</v>
      </c>
      <c r="C114" s="11" t="s">
        <v>21807</v>
      </c>
      <c r="D114" s="11">
        <v>42969</v>
      </c>
      <c r="E114" s="19">
        <v>46140</v>
      </c>
    </row>
    <row r="115" spans="1:5" x14ac:dyDescent="0.3">
      <c r="A115" s="3" t="s">
        <v>21924</v>
      </c>
      <c r="B115" s="11" t="s">
        <v>276</v>
      </c>
      <c r="C115" s="11" t="s">
        <v>21813</v>
      </c>
      <c r="D115" s="11">
        <v>198478</v>
      </c>
      <c r="E115" s="19">
        <v>46176</v>
      </c>
    </row>
    <row r="116" spans="1:5" x14ac:dyDescent="0.3">
      <c r="A116" s="3" t="s">
        <v>21925</v>
      </c>
      <c r="B116" s="11" t="s">
        <v>126</v>
      </c>
      <c r="C116" s="11" t="s">
        <v>21811</v>
      </c>
      <c r="D116" s="11">
        <v>55592</v>
      </c>
      <c r="E116" s="19">
        <v>45694</v>
      </c>
    </row>
    <row r="117" spans="1:5" x14ac:dyDescent="0.3">
      <c r="A117" s="3" t="s">
        <v>21926</v>
      </c>
      <c r="B117" s="11" t="s">
        <v>354</v>
      </c>
      <c r="C117" s="11" t="s">
        <v>21807</v>
      </c>
      <c r="D117" s="11">
        <v>64132</v>
      </c>
      <c r="E117" s="19">
        <v>45971</v>
      </c>
    </row>
    <row r="118" spans="1:5" x14ac:dyDescent="0.3">
      <c r="A118" s="3" t="s">
        <v>21927</v>
      </c>
      <c r="B118" s="11" t="s">
        <v>364</v>
      </c>
      <c r="C118" s="11" t="s">
        <v>21813</v>
      </c>
      <c r="D118" s="11">
        <v>105675</v>
      </c>
      <c r="E118" s="19">
        <v>45932</v>
      </c>
    </row>
    <row r="119" spans="1:5" x14ac:dyDescent="0.3">
      <c r="A119" s="3" t="s">
        <v>21928</v>
      </c>
      <c r="B119" s="11" t="s">
        <v>223</v>
      </c>
      <c r="C119" s="11" t="s">
        <v>21826</v>
      </c>
      <c r="D119" s="11">
        <v>14417</v>
      </c>
      <c r="E119" s="19">
        <v>45944</v>
      </c>
    </row>
    <row r="120" spans="1:5" x14ac:dyDescent="0.3">
      <c r="A120" s="3" t="s">
        <v>21929</v>
      </c>
      <c r="B120" s="11" t="s">
        <v>239</v>
      </c>
      <c r="C120" s="11" t="s">
        <v>21815</v>
      </c>
      <c r="D120" s="11">
        <v>133756</v>
      </c>
      <c r="E120" s="19">
        <v>45881</v>
      </c>
    </row>
    <row r="121" spans="1:5" x14ac:dyDescent="0.3">
      <c r="A121" s="3" t="s">
        <v>21930</v>
      </c>
      <c r="B121" s="11" t="s">
        <v>133</v>
      </c>
      <c r="C121" s="11" t="s">
        <v>21815</v>
      </c>
      <c r="D121" s="11">
        <v>26976</v>
      </c>
      <c r="E121" s="19">
        <v>45707</v>
      </c>
    </row>
    <row r="122" spans="1:5" x14ac:dyDescent="0.3">
      <c r="A122" s="3" t="s">
        <v>21931</v>
      </c>
      <c r="B122" s="11" t="s">
        <v>294</v>
      </c>
      <c r="C122" s="11" t="s">
        <v>21807</v>
      </c>
      <c r="D122" s="11">
        <v>101571</v>
      </c>
      <c r="E122" s="19">
        <v>46137</v>
      </c>
    </row>
    <row r="123" spans="1:5" x14ac:dyDescent="0.3">
      <c r="A123" s="3" t="s">
        <v>21932</v>
      </c>
      <c r="B123" s="11" t="s">
        <v>76</v>
      </c>
      <c r="C123" s="11" t="s">
        <v>21826</v>
      </c>
      <c r="D123" s="11">
        <v>39068</v>
      </c>
      <c r="E123" s="19">
        <v>46161</v>
      </c>
    </row>
    <row r="124" spans="1:5" x14ac:dyDescent="0.3">
      <c r="A124" s="3" t="s">
        <v>21933</v>
      </c>
      <c r="B124" s="11" t="s">
        <v>399</v>
      </c>
      <c r="C124" s="11" t="s">
        <v>21807</v>
      </c>
      <c r="D124" s="11">
        <v>47971</v>
      </c>
      <c r="E124" s="19">
        <v>45863</v>
      </c>
    </row>
    <row r="125" spans="1:5" x14ac:dyDescent="0.3">
      <c r="A125" s="3" t="s">
        <v>21934</v>
      </c>
      <c r="B125" s="11" t="s">
        <v>104</v>
      </c>
      <c r="C125" s="11" t="s">
        <v>21826</v>
      </c>
      <c r="D125" s="11">
        <v>136910</v>
      </c>
      <c r="E125" s="19">
        <v>45891</v>
      </c>
    </row>
    <row r="126" spans="1:5" x14ac:dyDescent="0.3">
      <c r="A126" s="3" t="s">
        <v>21935</v>
      </c>
      <c r="B126" s="11" t="s">
        <v>253</v>
      </c>
      <c r="C126" s="11" t="s">
        <v>21811</v>
      </c>
      <c r="D126" s="11">
        <v>74510</v>
      </c>
      <c r="E126" s="19">
        <v>46116</v>
      </c>
    </row>
    <row r="127" spans="1:5" x14ac:dyDescent="0.3">
      <c r="A127" s="3" t="s">
        <v>21936</v>
      </c>
      <c r="B127" s="11" t="s">
        <v>198</v>
      </c>
      <c r="C127" s="11" t="s">
        <v>21826</v>
      </c>
      <c r="D127" s="11">
        <v>73467</v>
      </c>
      <c r="E127" s="19">
        <v>45877</v>
      </c>
    </row>
    <row r="128" spans="1:5" x14ac:dyDescent="0.3">
      <c r="A128" s="3" t="s">
        <v>21937</v>
      </c>
      <c r="B128" s="11" t="s">
        <v>272</v>
      </c>
      <c r="C128" s="11" t="s">
        <v>21813</v>
      </c>
      <c r="D128" s="11">
        <v>9485</v>
      </c>
      <c r="E128" s="19">
        <v>45658</v>
      </c>
    </row>
    <row r="129" spans="1:5" x14ac:dyDescent="0.3">
      <c r="A129" s="3" t="s">
        <v>21938</v>
      </c>
      <c r="B129" s="11" t="s">
        <v>112</v>
      </c>
      <c r="C129" s="11" t="s">
        <v>21811</v>
      </c>
      <c r="D129" s="11">
        <v>40360</v>
      </c>
      <c r="E129" s="19">
        <v>46193</v>
      </c>
    </row>
    <row r="130" spans="1:5" x14ac:dyDescent="0.3">
      <c r="A130" s="3" t="s">
        <v>21939</v>
      </c>
      <c r="B130" s="11" t="s">
        <v>282</v>
      </c>
      <c r="C130" s="11" t="s">
        <v>21813</v>
      </c>
      <c r="D130" s="11">
        <v>196881</v>
      </c>
      <c r="E130" s="19">
        <v>46169</v>
      </c>
    </row>
    <row r="131" spans="1:5" x14ac:dyDescent="0.3">
      <c r="A131" s="3" t="s">
        <v>21940</v>
      </c>
      <c r="B131" s="11" t="s">
        <v>389</v>
      </c>
      <c r="C131" s="11" t="s">
        <v>21826</v>
      </c>
      <c r="D131" s="11">
        <v>116484</v>
      </c>
      <c r="E131" s="19">
        <v>45840</v>
      </c>
    </row>
    <row r="132" spans="1:5" x14ac:dyDescent="0.3">
      <c r="A132" s="3" t="s">
        <v>21941</v>
      </c>
      <c r="B132" s="11" t="s">
        <v>393</v>
      </c>
      <c r="C132" s="11" t="s">
        <v>21813</v>
      </c>
      <c r="D132" s="11">
        <v>9928</v>
      </c>
      <c r="E132" s="19">
        <v>46192</v>
      </c>
    </row>
    <row r="133" spans="1:5" x14ac:dyDescent="0.3">
      <c r="A133" s="3" t="s">
        <v>21942</v>
      </c>
      <c r="B133" s="11" t="s">
        <v>162</v>
      </c>
      <c r="C133" s="11" t="s">
        <v>21807</v>
      </c>
      <c r="D133" s="11">
        <v>99993</v>
      </c>
      <c r="E133" s="19">
        <v>45895</v>
      </c>
    </row>
    <row r="134" spans="1:5" x14ac:dyDescent="0.3">
      <c r="A134" s="3" t="s">
        <v>21943</v>
      </c>
      <c r="B134" s="11" t="s">
        <v>360</v>
      </c>
      <c r="C134" s="11" t="s">
        <v>21815</v>
      </c>
      <c r="D134" s="11">
        <v>133263</v>
      </c>
      <c r="E134" s="19">
        <v>46017</v>
      </c>
    </row>
    <row r="135" spans="1:5" x14ac:dyDescent="0.3">
      <c r="A135" s="3" t="s">
        <v>21944</v>
      </c>
      <c r="B135" s="11" t="s">
        <v>276</v>
      </c>
      <c r="C135" s="11" t="s">
        <v>21807</v>
      </c>
      <c r="D135" s="11">
        <v>94379</v>
      </c>
      <c r="E135" s="19">
        <v>45928</v>
      </c>
    </row>
    <row r="136" spans="1:5" x14ac:dyDescent="0.3">
      <c r="A136" s="3" t="s">
        <v>21945</v>
      </c>
      <c r="B136" s="11" t="s">
        <v>399</v>
      </c>
      <c r="C136" s="11" t="s">
        <v>21811</v>
      </c>
      <c r="D136" s="11">
        <v>168040</v>
      </c>
      <c r="E136" s="19">
        <v>45677</v>
      </c>
    </row>
    <row r="137" spans="1:5" x14ac:dyDescent="0.3">
      <c r="A137" s="3" t="s">
        <v>21946</v>
      </c>
      <c r="B137" s="11" t="s">
        <v>356</v>
      </c>
      <c r="C137" s="11" t="s">
        <v>21807</v>
      </c>
      <c r="D137" s="11">
        <v>145019</v>
      </c>
      <c r="E137" s="19">
        <v>45823</v>
      </c>
    </row>
    <row r="138" spans="1:5" x14ac:dyDescent="0.3">
      <c r="A138" s="3" t="s">
        <v>21947</v>
      </c>
      <c r="B138" s="11" t="s">
        <v>358</v>
      </c>
      <c r="C138" s="11" t="s">
        <v>21807</v>
      </c>
      <c r="D138" s="11">
        <v>70347</v>
      </c>
      <c r="E138" s="19">
        <v>45921</v>
      </c>
    </row>
    <row r="139" spans="1:5" x14ac:dyDescent="0.3">
      <c r="A139" s="3" t="s">
        <v>21948</v>
      </c>
      <c r="B139" s="11" t="s">
        <v>350</v>
      </c>
      <c r="C139" s="11" t="s">
        <v>21813</v>
      </c>
      <c r="D139" s="11">
        <v>134568</v>
      </c>
      <c r="E139" s="19">
        <v>46192</v>
      </c>
    </row>
    <row r="140" spans="1:5" x14ac:dyDescent="0.3">
      <c r="A140" s="3" t="s">
        <v>21949</v>
      </c>
      <c r="B140" s="11" t="s">
        <v>128</v>
      </c>
      <c r="C140" s="11" t="s">
        <v>21807</v>
      </c>
      <c r="D140" s="11">
        <v>32853</v>
      </c>
      <c r="E140" s="19">
        <v>45941</v>
      </c>
    </row>
    <row r="141" spans="1:5" x14ac:dyDescent="0.3">
      <c r="A141" s="3" t="s">
        <v>21950</v>
      </c>
      <c r="B141" s="11" t="s">
        <v>347</v>
      </c>
      <c r="C141" s="11" t="s">
        <v>21807</v>
      </c>
      <c r="D141" s="11">
        <v>56125</v>
      </c>
      <c r="E141" s="19">
        <v>45989</v>
      </c>
    </row>
    <row r="142" spans="1:5" x14ac:dyDescent="0.3">
      <c r="A142" s="3" t="s">
        <v>21951</v>
      </c>
      <c r="B142" s="11" t="s">
        <v>73</v>
      </c>
      <c r="C142" s="11" t="s">
        <v>21813</v>
      </c>
      <c r="D142" s="11">
        <v>147924</v>
      </c>
      <c r="E142" s="19">
        <v>45709</v>
      </c>
    </row>
    <row r="143" spans="1:5" x14ac:dyDescent="0.3">
      <c r="A143" s="3" t="s">
        <v>21952</v>
      </c>
      <c r="B143" s="11" t="s">
        <v>290</v>
      </c>
      <c r="C143" s="11" t="s">
        <v>21826</v>
      </c>
      <c r="D143" s="11">
        <v>54839</v>
      </c>
      <c r="E143" s="19">
        <v>46005</v>
      </c>
    </row>
    <row r="144" spans="1:5" x14ac:dyDescent="0.3">
      <c r="A144" s="3" t="s">
        <v>21953</v>
      </c>
      <c r="B144" s="11" t="s">
        <v>27</v>
      </c>
      <c r="C144" s="11" t="s">
        <v>21807</v>
      </c>
      <c r="D144" s="11">
        <v>28976</v>
      </c>
      <c r="E144" s="19">
        <v>46032</v>
      </c>
    </row>
    <row r="145" spans="1:5" x14ac:dyDescent="0.3">
      <c r="A145" s="3" t="s">
        <v>21954</v>
      </c>
      <c r="B145" s="11" t="s">
        <v>184</v>
      </c>
      <c r="C145" s="11" t="s">
        <v>21807</v>
      </c>
      <c r="D145" s="11">
        <v>4122</v>
      </c>
      <c r="E145" s="19">
        <v>46123</v>
      </c>
    </row>
    <row r="146" spans="1:5" x14ac:dyDescent="0.3">
      <c r="A146" s="3" t="s">
        <v>21955</v>
      </c>
      <c r="B146" s="11" t="s">
        <v>358</v>
      </c>
      <c r="C146" s="11" t="s">
        <v>21811</v>
      </c>
      <c r="D146" s="11">
        <v>67793</v>
      </c>
      <c r="E146" s="19">
        <v>46113</v>
      </c>
    </row>
    <row r="147" spans="1:5" x14ac:dyDescent="0.3">
      <c r="A147" s="3" t="s">
        <v>21956</v>
      </c>
      <c r="B147" s="11" t="s">
        <v>112</v>
      </c>
      <c r="C147" s="11" t="s">
        <v>21811</v>
      </c>
      <c r="D147" s="11">
        <v>73200</v>
      </c>
      <c r="E147" s="19">
        <v>45884</v>
      </c>
    </row>
    <row r="148" spans="1:5" x14ac:dyDescent="0.3">
      <c r="A148" s="3" t="s">
        <v>21957</v>
      </c>
      <c r="B148" s="11" t="s">
        <v>248</v>
      </c>
      <c r="C148" s="11" t="s">
        <v>21826</v>
      </c>
      <c r="D148" s="11">
        <v>191358</v>
      </c>
      <c r="E148" s="19">
        <v>46101</v>
      </c>
    </row>
    <row r="149" spans="1:5" x14ac:dyDescent="0.3">
      <c r="A149" s="3" t="s">
        <v>21958</v>
      </c>
      <c r="B149" s="11" t="s">
        <v>336</v>
      </c>
      <c r="C149" s="11" t="s">
        <v>21815</v>
      </c>
      <c r="D149" s="11">
        <v>169124</v>
      </c>
      <c r="E149" s="19">
        <v>45735</v>
      </c>
    </row>
    <row r="150" spans="1:5" x14ac:dyDescent="0.3">
      <c r="A150" s="3" t="s">
        <v>21959</v>
      </c>
      <c r="B150" s="11" t="s">
        <v>181</v>
      </c>
      <c r="C150" s="11" t="s">
        <v>21807</v>
      </c>
      <c r="D150" s="11">
        <v>192970</v>
      </c>
      <c r="E150" s="19">
        <v>45757</v>
      </c>
    </row>
    <row r="151" spans="1:5" x14ac:dyDescent="0.3">
      <c r="A151" s="3" t="s">
        <v>21960</v>
      </c>
      <c r="B151" s="11" t="s">
        <v>37</v>
      </c>
      <c r="C151" s="11" t="s">
        <v>21813</v>
      </c>
      <c r="D151" s="11">
        <v>71888</v>
      </c>
      <c r="E151" s="19">
        <v>46143</v>
      </c>
    </row>
    <row r="152" spans="1:5" x14ac:dyDescent="0.3">
      <c r="A152" s="3" t="s">
        <v>21961</v>
      </c>
      <c r="B152" s="11" t="s">
        <v>109</v>
      </c>
      <c r="C152" s="11" t="s">
        <v>21826</v>
      </c>
      <c r="D152" s="11">
        <v>74167</v>
      </c>
      <c r="E152" s="19">
        <v>46154</v>
      </c>
    </row>
    <row r="153" spans="1:5" x14ac:dyDescent="0.3">
      <c r="A153" s="3" t="s">
        <v>21962</v>
      </c>
      <c r="B153" s="11" t="s">
        <v>8</v>
      </c>
      <c r="C153" s="11" t="s">
        <v>21826</v>
      </c>
      <c r="D153" s="11">
        <v>192176</v>
      </c>
      <c r="E153" s="19">
        <v>45856</v>
      </c>
    </row>
    <row r="154" spans="1:5" x14ac:dyDescent="0.3">
      <c r="A154" s="3" t="s">
        <v>21963</v>
      </c>
      <c r="B154" s="11" t="s">
        <v>190</v>
      </c>
      <c r="C154" s="11" t="s">
        <v>21826</v>
      </c>
      <c r="D154" s="11">
        <v>113434</v>
      </c>
      <c r="E154" s="19">
        <v>46066</v>
      </c>
    </row>
    <row r="155" spans="1:5" x14ac:dyDescent="0.3">
      <c r="A155" s="3" t="s">
        <v>21964</v>
      </c>
      <c r="B155" s="11" t="s">
        <v>218</v>
      </c>
      <c r="C155" s="11" t="s">
        <v>21807</v>
      </c>
      <c r="D155" s="11">
        <v>65330</v>
      </c>
      <c r="E155" s="19">
        <v>45994</v>
      </c>
    </row>
    <row r="156" spans="1:5" x14ac:dyDescent="0.3">
      <c r="A156" s="3" t="s">
        <v>21965</v>
      </c>
      <c r="B156" s="11" t="s">
        <v>47</v>
      </c>
      <c r="C156" s="11" t="s">
        <v>21807</v>
      </c>
      <c r="D156" s="11">
        <v>44001</v>
      </c>
      <c r="E156" s="19">
        <v>45726</v>
      </c>
    </row>
    <row r="157" spans="1:5" x14ac:dyDescent="0.3">
      <c r="A157" s="3" t="s">
        <v>21966</v>
      </c>
      <c r="B157" s="11" t="s">
        <v>301</v>
      </c>
      <c r="C157" s="11" t="s">
        <v>21811</v>
      </c>
      <c r="D157" s="11">
        <v>161582</v>
      </c>
      <c r="E157" s="19">
        <v>45948</v>
      </c>
    </row>
    <row r="158" spans="1:5" x14ac:dyDescent="0.3">
      <c r="A158" s="3" t="s">
        <v>21967</v>
      </c>
      <c r="B158" s="11" t="s">
        <v>284</v>
      </c>
      <c r="C158" s="11" t="s">
        <v>21807</v>
      </c>
      <c r="D158" s="11">
        <v>148289</v>
      </c>
      <c r="E158" s="19">
        <v>45968</v>
      </c>
    </row>
    <row r="159" spans="1:5" x14ac:dyDescent="0.3">
      <c r="A159" s="3" t="s">
        <v>21968</v>
      </c>
      <c r="B159" s="11" t="s">
        <v>296</v>
      </c>
      <c r="C159" s="11" t="s">
        <v>21813</v>
      </c>
      <c r="D159" s="11">
        <v>186732</v>
      </c>
      <c r="E159" s="19">
        <v>45670</v>
      </c>
    </row>
    <row r="160" spans="1:5" x14ac:dyDescent="0.3">
      <c r="A160" s="3" t="s">
        <v>21969</v>
      </c>
      <c r="B160" s="11" t="s">
        <v>116</v>
      </c>
      <c r="C160" s="11" t="s">
        <v>21826</v>
      </c>
      <c r="D160" s="11">
        <v>194653</v>
      </c>
      <c r="E160" s="19">
        <v>45922</v>
      </c>
    </row>
    <row r="161" spans="1:5" x14ac:dyDescent="0.3">
      <c r="A161" s="3" t="s">
        <v>21970</v>
      </c>
      <c r="B161" s="11" t="s">
        <v>282</v>
      </c>
      <c r="C161" s="11" t="s">
        <v>21826</v>
      </c>
      <c r="D161" s="11">
        <v>95499</v>
      </c>
      <c r="E161" s="19">
        <v>45886</v>
      </c>
    </row>
    <row r="162" spans="1:5" x14ac:dyDescent="0.3">
      <c r="A162" s="3" t="s">
        <v>21971</v>
      </c>
      <c r="B162" s="11" t="s">
        <v>196</v>
      </c>
      <c r="C162" s="11" t="s">
        <v>21815</v>
      </c>
      <c r="D162" s="11">
        <v>124970</v>
      </c>
      <c r="E162" s="19">
        <v>45735</v>
      </c>
    </row>
    <row r="163" spans="1:5" x14ac:dyDescent="0.3">
      <c r="A163" s="3" t="s">
        <v>21972</v>
      </c>
      <c r="B163" s="11" t="s">
        <v>146</v>
      </c>
      <c r="C163" s="11" t="s">
        <v>21826</v>
      </c>
      <c r="D163" s="11">
        <v>77391</v>
      </c>
      <c r="E163" s="19">
        <v>45811</v>
      </c>
    </row>
    <row r="164" spans="1:5" x14ac:dyDescent="0.3">
      <c r="A164" s="3" t="s">
        <v>21973</v>
      </c>
      <c r="B164" s="11" t="s">
        <v>112</v>
      </c>
      <c r="C164" s="11" t="s">
        <v>21811</v>
      </c>
      <c r="D164" s="11">
        <v>60821</v>
      </c>
      <c r="E164" s="19">
        <v>45955</v>
      </c>
    </row>
    <row r="165" spans="1:5" x14ac:dyDescent="0.3">
      <c r="A165" s="3" t="s">
        <v>21974</v>
      </c>
      <c r="B165" s="11" t="s">
        <v>162</v>
      </c>
      <c r="C165" s="11" t="s">
        <v>21826</v>
      </c>
      <c r="D165" s="11">
        <v>119987</v>
      </c>
      <c r="E165" s="19">
        <v>45852</v>
      </c>
    </row>
    <row r="166" spans="1:5" x14ac:dyDescent="0.3">
      <c r="A166" s="3" t="s">
        <v>21975</v>
      </c>
      <c r="B166" s="11" t="s">
        <v>104</v>
      </c>
      <c r="C166" s="11" t="s">
        <v>21811</v>
      </c>
      <c r="D166" s="11">
        <v>127635</v>
      </c>
      <c r="E166" s="19">
        <v>46184</v>
      </c>
    </row>
    <row r="167" spans="1:5" x14ac:dyDescent="0.3">
      <c r="A167" s="3" t="s">
        <v>21976</v>
      </c>
      <c r="B167" s="11" t="s">
        <v>13</v>
      </c>
      <c r="C167" s="11" t="s">
        <v>21815</v>
      </c>
      <c r="D167" s="11">
        <v>162061</v>
      </c>
      <c r="E167" s="19">
        <v>46109</v>
      </c>
    </row>
    <row r="168" spans="1:5" x14ac:dyDescent="0.3">
      <c r="A168" s="3" t="s">
        <v>21977</v>
      </c>
      <c r="B168" s="11" t="s">
        <v>310</v>
      </c>
      <c r="C168" s="11" t="s">
        <v>21807</v>
      </c>
      <c r="D168" s="11">
        <v>122381</v>
      </c>
      <c r="E168" s="19">
        <v>45861</v>
      </c>
    </row>
    <row r="169" spans="1:5" x14ac:dyDescent="0.3">
      <c r="A169" s="3" t="s">
        <v>21978</v>
      </c>
      <c r="B169" s="11" t="s">
        <v>280</v>
      </c>
      <c r="C169" s="11" t="s">
        <v>21826</v>
      </c>
      <c r="D169" s="11">
        <v>86043</v>
      </c>
      <c r="E169" s="19">
        <v>45755</v>
      </c>
    </row>
    <row r="170" spans="1:5" x14ac:dyDescent="0.3">
      <c r="A170" s="3" t="s">
        <v>21979</v>
      </c>
      <c r="B170" s="11" t="s">
        <v>152</v>
      </c>
      <c r="C170" s="11" t="s">
        <v>21807</v>
      </c>
      <c r="D170" s="11">
        <v>187563</v>
      </c>
      <c r="E170" s="19">
        <v>46018</v>
      </c>
    </row>
    <row r="171" spans="1:5" x14ac:dyDescent="0.3">
      <c r="A171" s="3" t="s">
        <v>21980</v>
      </c>
      <c r="B171" s="11" t="s">
        <v>89</v>
      </c>
      <c r="C171" s="11" t="s">
        <v>21807</v>
      </c>
      <c r="D171" s="11">
        <v>33862</v>
      </c>
      <c r="E171" s="19">
        <v>45876</v>
      </c>
    </row>
    <row r="172" spans="1:5" x14ac:dyDescent="0.3">
      <c r="A172" s="3" t="s">
        <v>21981</v>
      </c>
      <c r="B172" s="11" t="s">
        <v>214</v>
      </c>
      <c r="C172" s="11" t="s">
        <v>21807</v>
      </c>
      <c r="D172" s="11">
        <v>124851</v>
      </c>
      <c r="E172" s="19">
        <v>46142</v>
      </c>
    </row>
    <row r="173" spans="1:5" x14ac:dyDescent="0.3">
      <c r="A173" s="3" t="s">
        <v>21982</v>
      </c>
      <c r="B173" s="11" t="s">
        <v>399</v>
      </c>
      <c r="C173" s="11" t="s">
        <v>21811</v>
      </c>
      <c r="D173" s="11">
        <v>35980</v>
      </c>
      <c r="E173" s="19">
        <v>46127</v>
      </c>
    </row>
    <row r="174" spans="1:5" x14ac:dyDescent="0.3">
      <c r="A174" s="3" t="s">
        <v>21983</v>
      </c>
      <c r="B174" s="11" t="s">
        <v>314</v>
      </c>
      <c r="C174" s="11" t="s">
        <v>21815</v>
      </c>
      <c r="D174" s="11">
        <v>188068</v>
      </c>
      <c r="E174" s="19">
        <v>45907</v>
      </c>
    </row>
    <row r="175" spans="1:5" x14ac:dyDescent="0.3">
      <c r="A175" s="3" t="s">
        <v>21984</v>
      </c>
      <c r="B175" s="11" t="s">
        <v>206</v>
      </c>
      <c r="C175" s="11" t="s">
        <v>21807</v>
      </c>
      <c r="D175" s="11">
        <v>180207</v>
      </c>
      <c r="E175" s="19">
        <v>45883</v>
      </c>
    </row>
    <row r="176" spans="1:5" x14ac:dyDescent="0.3">
      <c r="A176" s="3" t="s">
        <v>21985</v>
      </c>
      <c r="B176" s="11" t="s">
        <v>334</v>
      </c>
      <c r="C176" s="11" t="s">
        <v>21807</v>
      </c>
      <c r="D176" s="11">
        <v>105905</v>
      </c>
      <c r="E176" s="19">
        <v>45814</v>
      </c>
    </row>
    <row r="177" spans="1:5" x14ac:dyDescent="0.3">
      <c r="A177" s="3" t="s">
        <v>21986</v>
      </c>
      <c r="B177" s="11" t="s">
        <v>203</v>
      </c>
      <c r="C177" s="11" t="s">
        <v>21807</v>
      </c>
      <c r="D177" s="11">
        <v>187952</v>
      </c>
      <c r="E177" s="19">
        <v>46178</v>
      </c>
    </row>
    <row r="178" spans="1:5" x14ac:dyDescent="0.3">
      <c r="A178" s="3" t="s">
        <v>21987</v>
      </c>
      <c r="B178" s="11" t="s">
        <v>393</v>
      </c>
      <c r="C178" s="11" t="s">
        <v>21826</v>
      </c>
      <c r="D178" s="11">
        <v>53183</v>
      </c>
      <c r="E178" s="19">
        <v>46062</v>
      </c>
    </row>
    <row r="179" spans="1:5" x14ac:dyDescent="0.3">
      <c r="A179" s="3" t="s">
        <v>21988</v>
      </c>
      <c r="B179" s="11" t="s">
        <v>310</v>
      </c>
      <c r="C179" s="11" t="s">
        <v>21815</v>
      </c>
      <c r="D179" s="11">
        <v>170951</v>
      </c>
      <c r="E179" s="19">
        <v>46153</v>
      </c>
    </row>
    <row r="180" spans="1:5" x14ac:dyDescent="0.3">
      <c r="A180" s="3" t="s">
        <v>21989</v>
      </c>
      <c r="B180" s="11" t="s">
        <v>356</v>
      </c>
      <c r="C180" s="11" t="s">
        <v>21807</v>
      </c>
      <c r="D180" s="11">
        <v>13712</v>
      </c>
      <c r="E180" s="19">
        <v>46117</v>
      </c>
    </row>
    <row r="181" spans="1:5" x14ac:dyDescent="0.3">
      <c r="A181" s="3" t="s">
        <v>21990</v>
      </c>
      <c r="B181" s="11" t="s">
        <v>303</v>
      </c>
      <c r="C181" s="11" t="s">
        <v>21811</v>
      </c>
      <c r="D181" s="11">
        <v>139427</v>
      </c>
      <c r="E181" s="19">
        <v>46018</v>
      </c>
    </row>
    <row r="182" spans="1:5" x14ac:dyDescent="0.3">
      <c r="A182" s="3" t="s">
        <v>21991</v>
      </c>
      <c r="B182" s="11" t="s">
        <v>241</v>
      </c>
      <c r="C182" s="11" t="s">
        <v>21811</v>
      </c>
      <c r="D182" s="11">
        <v>117046</v>
      </c>
      <c r="E182" s="19">
        <v>45880</v>
      </c>
    </row>
    <row r="183" spans="1:5" x14ac:dyDescent="0.3">
      <c r="A183" s="3" t="s">
        <v>21992</v>
      </c>
      <c r="B183" s="11" t="s">
        <v>342</v>
      </c>
      <c r="C183" s="11" t="s">
        <v>21807</v>
      </c>
      <c r="D183" s="11">
        <v>138518</v>
      </c>
      <c r="E183" s="19">
        <v>46161</v>
      </c>
    </row>
    <row r="184" spans="1:5" x14ac:dyDescent="0.3">
      <c r="A184" s="3" t="s">
        <v>21993</v>
      </c>
      <c r="B184" s="11" t="s">
        <v>50</v>
      </c>
      <c r="C184" s="11" t="s">
        <v>21826</v>
      </c>
      <c r="D184" s="11">
        <v>81340</v>
      </c>
      <c r="E184" s="19">
        <v>45692</v>
      </c>
    </row>
    <row r="185" spans="1:5" x14ac:dyDescent="0.3">
      <c r="A185" s="3" t="s">
        <v>21994</v>
      </c>
      <c r="B185" s="11" t="s">
        <v>32</v>
      </c>
      <c r="C185" s="11" t="s">
        <v>21826</v>
      </c>
      <c r="D185" s="11">
        <v>75246</v>
      </c>
      <c r="E185" s="19">
        <v>46164</v>
      </c>
    </row>
    <row r="186" spans="1:5" x14ac:dyDescent="0.3">
      <c r="A186" s="3" t="s">
        <v>21995</v>
      </c>
      <c r="B186" s="11" t="s">
        <v>294</v>
      </c>
      <c r="C186" s="11" t="s">
        <v>21826</v>
      </c>
      <c r="D186" s="11">
        <v>90126</v>
      </c>
      <c r="E186" s="19">
        <v>45843</v>
      </c>
    </row>
    <row r="187" spans="1:5" x14ac:dyDescent="0.3">
      <c r="A187" s="3" t="s">
        <v>21996</v>
      </c>
      <c r="B187" s="11" t="s">
        <v>320</v>
      </c>
      <c r="C187" s="11" t="s">
        <v>21815</v>
      </c>
      <c r="D187" s="11">
        <v>190136</v>
      </c>
      <c r="E187" s="19">
        <v>45814</v>
      </c>
    </row>
    <row r="188" spans="1:5" x14ac:dyDescent="0.3">
      <c r="A188" s="3" t="s">
        <v>21997</v>
      </c>
      <c r="B188" s="11" t="s">
        <v>246</v>
      </c>
      <c r="C188" s="11" t="s">
        <v>21807</v>
      </c>
      <c r="D188" s="11">
        <v>83146</v>
      </c>
      <c r="E188" s="19">
        <v>46108</v>
      </c>
    </row>
    <row r="189" spans="1:5" x14ac:dyDescent="0.3">
      <c r="A189" s="3" t="s">
        <v>21998</v>
      </c>
      <c r="B189" s="11" t="s">
        <v>397</v>
      </c>
      <c r="C189" s="11" t="s">
        <v>21813</v>
      </c>
      <c r="D189" s="11">
        <v>95968</v>
      </c>
      <c r="E189" s="19">
        <v>45660</v>
      </c>
    </row>
    <row r="190" spans="1:5" x14ac:dyDescent="0.3">
      <c r="A190" s="3" t="s">
        <v>21999</v>
      </c>
      <c r="B190" s="11" t="s">
        <v>276</v>
      </c>
      <c r="C190" s="11" t="s">
        <v>21807</v>
      </c>
      <c r="D190" s="11">
        <v>108984</v>
      </c>
      <c r="E190" s="19">
        <v>45886</v>
      </c>
    </row>
    <row r="191" spans="1:5" x14ac:dyDescent="0.3">
      <c r="A191" s="3" t="s">
        <v>22000</v>
      </c>
      <c r="B191" s="11" t="s">
        <v>282</v>
      </c>
      <c r="C191" s="11" t="s">
        <v>21815</v>
      </c>
      <c r="D191" s="11">
        <v>50801</v>
      </c>
      <c r="E191" s="19">
        <v>46041</v>
      </c>
    </row>
    <row r="192" spans="1:5" x14ac:dyDescent="0.3">
      <c r="A192" s="3" t="s">
        <v>22001</v>
      </c>
      <c r="B192" s="11" t="s">
        <v>256</v>
      </c>
      <c r="C192" s="11" t="s">
        <v>21815</v>
      </c>
      <c r="D192" s="11">
        <v>158263</v>
      </c>
      <c r="E192" s="19">
        <v>45891</v>
      </c>
    </row>
    <row r="193" spans="1:5" x14ac:dyDescent="0.3">
      <c r="A193" s="3" t="s">
        <v>22002</v>
      </c>
      <c r="B193" s="11" t="s">
        <v>203</v>
      </c>
      <c r="C193" s="11" t="s">
        <v>21826</v>
      </c>
      <c r="D193" s="11">
        <v>189177</v>
      </c>
      <c r="E193" s="19">
        <v>45662</v>
      </c>
    </row>
    <row r="194" spans="1:5" x14ac:dyDescent="0.3">
      <c r="A194" s="3" t="s">
        <v>22003</v>
      </c>
      <c r="B194" s="11" t="s">
        <v>342</v>
      </c>
      <c r="C194" s="11" t="s">
        <v>21826</v>
      </c>
      <c r="D194" s="11">
        <v>28316</v>
      </c>
      <c r="E194" s="19">
        <v>45703</v>
      </c>
    </row>
    <row r="195" spans="1:5" x14ac:dyDescent="0.3">
      <c r="A195" s="3" t="s">
        <v>22004</v>
      </c>
      <c r="B195" s="11" t="s">
        <v>332</v>
      </c>
      <c r="C195" s="11" t="s">
        <v>21811</v>
      </c>
      <c r="D195" s="11">
        <v>67642</v>
      </c>
      <c r="E195" s="19">
        <v>46060</v>
      </c>
    </row>
    <row r="196" spans="1:5" x14ac:dyDescent="0.3">
      <c r="A196" s="3" t="s">
        <v>22005</v>
      </c>
      <c r="B196" s="11" t="s">
        <v>278</v>
      </c>
      <c r="C196" s="11" t="s">
        <v>21826</v>
      </c>
      <c r="D196" s="11">
        <v>182565</v>
      </c>
      <c r="E196" s="19">
        <v>45888</v>
      </c>
    </row>
    <row r="197" spans="1:5" x14ac:dyDescent="0.3">
      <c r="A197" s="3" t="s">
        <v>22006</v>
      </c>
      <c r="B197" s="11" t="s">
        <v>137</v>
      </c>
      <c r="C197" s="11" t="s">
        <v>21826</v>
      </c>
      <c r="D197" s="11">
        <v>199319</v>
      </c>
      <c r="E197" s="19">
        <v>45747</v>
      </c>
    </row>
    <row r="198" spans="1:5" x14ac:dyDescent="0.3">
      <c r="A198" s="3" t="s">
        <v>22007</v>
      </c>
      <c r="B198" s="11" t="s">
        <v>241</v>
      </c>
      <c r="C198" s="11" t="s">
        <v>21811</v>
      </c>
      <c r="D198" s="11">
        <v>64742</v>
      </c>
      <c r="E198" s="19">
        <v>45754</v>
      </c>
    </row>
    <row r="199" spans="1:5" x14ac:dyDescent="0.3">
      <c r="A199" s="3" t="s">
        <v>22008</v>
      </c>
      <c r="B199" s="11" t="s">
        <v>124</v>
      </c>
      <c r="C199" s="11" t="s">
        <v>21807</v>
      </c>
      <c r="D199" s="11">
        <v>164317</v>
      </c>
      <c r="E199" s="19">
        <v>45894</v>
      </c>
    </row>
    <row r="200" spans="1:5" x14ac:dyDescent="0.3">
      <c r="A200" s="3" t="s">
        <v>22009</v>
      </c>
      <c r="B200" s="11" t="s">
        <v>364</v>
      </c>
      <c r="C200" s="11" t="s">
        <v>21813</v>
      </c>
      <c r="D200" s="11">
        <v>184766</v>
      </c>
      <c r="E200" s="19">
        <v>45805</v>
      </c>
    </row>
    <row r="201" spans="1:5" x14ac:dyDescent="0.3">
      <c r="A201" s="3" t="s">
        <v>22010</v>
      </c>
      <c r="B201" s="11" t="s">
        <v>112</v>
      </c>
      <c r="C201" s="11" t="s">
        <v>21826</v>
      </c>
      <c r="D201" s="11">
        <v>29104</v>
      </c>
      <c r="E201" s="19">
        <v>45743</v>
      </c>
    </row>
    <row r="202" spans="1:5" x14ac:dyDescent="0.3">
      <c r="A202" s="3" t="s">
        <v>22011</v>
      </c>
      <c r="B202" s="11" t="s">
        <v>342</v>
      </c>
      <c r="C202" s="11" t="s">
        <v>21815</v>
      </c>
      <c r="D202" s="11">
        <v>142371</v>
      </c>
      <c r="E202" s="19">
        <v>45834</v>
      </c>
    </row>
    <row r="203" spans="1:5" x14ac:dyDescent="0.3">
      <c r="A203" s="3" t="s">
        <v>22012</v>
      </c>
      <c r="B203" s="11" t="s">
        <v>344</v>
      </c>
      <c r="C203" s="11" t="s">
        <v>21807</v>
      </c>
      <c r="D203" s="11">
        <v>143595</v>
      </c>
      <c r="E203" s="19">
        <v>46042</v>
      </c>
    </row>
    <row r="204" spans="1:5" x14ac:dyDescent="0.3">
      <c r="A204" s="3" t="s">
        <v>22013</v>
      </c>
      <c r="B204" s="11" t="s">
        <v>296</v>
      </c>
      <c r="C204" s="11" t="s">
        <v>21815</v>
      </c>
      <c r="D204" s="11">
        <v>179959</v>
      </c>
      <c r="E204" s="19">
        <v>45856</v>
      </c>
    </row>
    <row r="205" spans="1:5" x14ac:dyDescent="0.3">
      <c r="A205" s="3" t="s">
        <v>22014</v>
      </c>
      <c r="B205" s="11" t="s">
        <v>107</v>
      </c>
      <c r="C205" s="11" t="s">
        <v>21807</v>
      </c>
      <c r="D205" s="11">
        <v>58139</v>
      </c>
      <c r="E205" s="19">
        <v>45891</v>
      </c>
    </row>
    <row r="206" spans="1:5" x14ac:dyDescent="0.3">
      <c r="A206" s="3" t="s">
        <v>22015</v>
      </c>
      <c r="B206" s="11" t="s">
        <v>190</v>
      </c>
      <c r="C206" s="11" t="s">
        <v>21807</v>
      </c>
      <c r="D206" s="11">
        <v>52107</v>
      </c>
      <c r="E206" s="19">
        <v>46113</v>
      </c>
    </row>
    <row r="207" spans="1:5" x14ac:dyDescent="0.3">
      <c r="A207" s="3" t="s">
        <v>22016</v>
      </c>
      <c r="B207" s="11" t="s">
        <v>352</v>
      </c>
      <c r="C207" s="11" t="s">
        <v>21811</v>
      </c>
      <c r="D207" s="11">
        <v>27842</v>
      </c>
      <c r="E207" s="19">
        <v>46162</v>
      </c>
    </row>
    <row r="208" spans="1:5" x14ac:dyDescent="0.3">
      <c r="A208" s="3" t="s">
        <v>22017</v>
      </c>
      <c r="B208" s="11" t="s">
        <v>124</v>
      </c>
      <c r="C208" s="11" t="s">
        <v>21813</v>
      </c>
      <c r="D208" s="11">
        <v>57646</v>
      </c>
      <c r="E208" s="19">
        <v>46095</v>
      </c>
    </row>
    <row r="209" spans="1:5" x14ac:dyDescent="0.3">
      <c r="A209" s="3" t="s">
        <v>22018</v>
      </c>
      <c r="B209" s="11" t="s">
        <v>354</v>
      </c>
      <c r="C209" s="11" t="s">
        <v>21807</v>
      </c>
      <c r="D209" s="11">
        <v>66309</v>
      </c>
      <c r="E209" s="19">
        <v>46054</v>
      </c>
    </row>
    <row r="210" spans="1:5" x14ac:dyDescent="0.3">
      <c r="A210" s="3" t="s">
        <v>22019</v>
      </c>
      <c r="B210" s="11" t="s">
        <v>272</v>
      </c>
      <c r="C210" s="11" t="s">
        <v>21811</v>
      </c>
      <c r="D210" s="11">
        <v>57774</v>
      </c>
      <c r="E210" s="19">
        <v>46080</v>
      </c>
    </row>
    <row r="211" spans="1:5" x14ac:dyDescent="0.3">
      <c r="A211" s="3" t="s">
        <v>22020</v>
      </c>
      <c r="B211" s="11" t="s">
        <v>130</v>
      </c>
      <c r="C211" s="11" t="s">
        <v>21813</v>
      </c>
      <c r="D211" s="11">
        <v>153989</v>
      </c>
      <c r="E211" s="19">
        <v>46004</v>
      </c>
    </row>
    <row r="212" spans="1:5" x14ac:dyDescent="0.3">
      <c r="A212" s="3" t="s">
        <v>22021</v>
      </c>
      <c r="B212" s="11" t="s">
        <v>223</v>
      </c>
      <c r="C212" s="11" t="s">
        <v>21807</v>
      </c>
      <c r="D212" s="11">
        <v>79495</v>
      </c>
      <c r="E212" s="19">
        <v>46184</v>
      </c>
    </row>
    <row r="213" spans="1:5" x14ac:dyDescent="0.3">
      <c r="A213" s="3" t="s">
        <v>22022</v>
      </c>
      <c r="B213" s="11" t="s">
        <v>344</v>
      </c>
      <c r="C213" s="11" t="s">
        <v>21813</v>
      </c>
      <c r="D213" s="11">
        <v>166605</v>
      </c>
      <c r="E213" s="19">
        <v>45953</v>
      </c>
    </row>
    <row r="214" spans="1:5" x14ac:dyDescent="0.3">
      <c r="A214" s="3" t="s">
        <v>22023</v>
      </c>
      <c r="B214" s="11" t="s">
        <v>292</v>
      </c>
      <c r="C214" s="11" t="s">
        <v>21826</v>
      </c>
      <c r="D214" s="11">
        <v>135462</v>
      </c>
      <c r="E214" s="19">
        <v>45806</v>
      </c>
    </row>
    <row r="215" spans="1:5" x14ac:dyDescent="0.3">
      <c r="A215" s="3" t="s">
        <v>22024</v>
      </c>
      <c r="B215" s="11" t="s">
        <v>298</v>
      </c>
      <c r="C215" s="11" t="s">
        <v>21815</v>
      </c>
      <c r="D215" s="11">
        <v>29864</v>
      </c>
      <c r="E215" s="19">
        <v>46184</v>
      </c>
    </row>
    <row r="216" spans="1:5" x14ac:dyDescent="0.3">
      <c r="A216" s="3" t="s">
        <v>22025</v>
      </c>
      <c r="B216" s="11" t="s">
        <v>133</v>
      </c>
      <c r="C216" s="11" t="s">
        <v>21826</v>
      </c>
      <c r="D216" s="11">
        <v>37514</v>
      </c>
      <c r="E216" s="19">
        <v>46025</v>
      </c>
    </row>
    <row r="217" spans="1:5" x14ac:dyDescent="0.3">
      <c r="A217" s="3" t="s">
        <v>22026</v>
      </c>
      <c r="B217" s="11" t="s">
        <v>171</v>
      </c>
      <c r="C217" s="11" t="s">
        <v>21815</v>
      </c>
      <c r="D217" s="11">
        <v>60157</v>
      </c>
      <c r="E217" s="19">
        <v>46058</v>
      </c>
    </row>
    <row r="218" spans="1:5" x14ac:dyDescent="0.3">
      <c r="A218" s="3" t="s">
        <v>22027</v>
      </c>
      <c r="B218" s="11" t="s">
        <v>160</v>
      </c>
      <c r="C218" s="11" t="s">
        <v>21813</v>
      </c>
      <c r="D218" s="11">
        <v>24271</v>
      </c>
      <c r="E218" s="19">
        <v>45679</v>
      </c>
    </row>
    <row r="219" spans="1:5" x14ac:dyDescent="0.3">
      <c r="A219" s="3" t="s">
        <v>22028</v>
      </c>
      <c r="B219" s="11" t="s">
        <v>211</v>
      </c>
      <c r="C219" s="11" t="s">
        <v>21811</v>
      </c>
      <c r="D219" s="11">
        <v>120377</v>
      </c>
      <c r="E219" s="19">
        <v>45660</v>
      </c>
    </row>
    <row r="220" spans="1:5" x14ac:dyDescent="0.3">
      <c r="A220" s="3" t="s">
        <v>22029</v>
      </c>
      <c r="B220" s="11" t="s">
        <v>290</v>
      </c>
      <c r="C220" s="11" t="s">
        <v>21815</v>
      </c>
      <c r="D220" s="11">
        <v>115122</v>
      </c>
      <c r="E220" s="19">
        <v>45672</v>
      </c>
    </row>
    <row r="221" spans="1:5" x14ac:dyDescent="0.3">
      <c r="A221" s="3" t="s">
        <v>22030</v>
      </c>
      <c r="B221" s="11" t="s">
        <v>73</v>
      </c>
      <c r="C221" s="11" t="s">
        <v>21813</v>
      </c>
      <c r="D221" s="11">
        <v>96298</v>
      </c>
      <c r="E221" s="19">
        <v>46190</v>
      </c>
    </row>
    <row r="222" spans="1:5" x14ac:dyDescent="0.3">
      <c r="A222" s="3" t="s">
        <v>22031</v>
      </c>
      <c r="B222" s="11" t="s">
        <v>286</v>
      </c>
      <c r="C222" s="11" t="s">
        <v>21815</v>
      </c>
      <c r="D222" s="11">
        <v>56074</v>
      </c>
      <c r="E222" s="19">
        <v>45949</v>
      </c>
    </row>
    <row r="223" spans="1:5" x14ac:dyDescent="0.3">
      <c r="A223" s="3" t="s">
        <v>22032</v>
      </c>
      <c r="B223" s="11" t="s">
        <v>298</v>
      </c>
      <c r="C223" s="11" t="s">
        <v>21807</v>
      </c>
      <c r="D223" s="11">
        <v>181646</v>
      </c>
      <c r="E223" s="19">
        <v>45850</v>
      </c>
    </row>
    <row r="224" spans="1:5" x14ac:dyDescent="0.3">
      <c r="A224" s="3" t="s">
        <v>22033</v>
      </c>
      <c r="B224" s="11" t="s">
        <v>85</v>
      </c>
      <c r="C224" s="11" t="s">
        <v>21826</v>
      </c>
      <c r="D224" s="11">
        <v>178129</v>
      </c>
      <c r="E224" s="19">
        <v>46145</v>
      </c>
    </row>
    <row r="225" spans="1:5" x14ac:dyDescent="0.3">
      <c r="A225" s="3" t="s">
        <v>22034</v>
      </c>
      <c r="B225" s="11" t="s">
        <v>181</v>
      </c>
      <c r="C225" s="11" t="s">
        <v>21807</v>
      </c>
      <c r="D225" s="11">
        <v>126732</v>
      </c>
      <c r="E225" s="19">
        <v>45988</v>
      </c>
    </row>
    <row r="226" spans="1:5" x14ac:dyDescent="0.3">
      <c r="A226" s="3" t="s">
        <v>22035</v>
      </c>
      <c r="B226" s="11" t="s">
        <v>57</v>
      </c>
      <c r="C226" s="11" t="s">
        <v>21815</v>
      </c>
      <c r="D226" s="11">
        <v>41062</v>
      </c>
      <c r="E226" s="19">
        <v>45863</v>
      </c>
    </row>
    <row r="227" spans="1:5" x14ac:dyDescent="0.3">
      <c r="A227" s="3" t="s">
        <v>22036</v>
      </c>
      <c r="B227" s="11" t="s">
        <v>366</v>
      </c>
      <c r="C227" s="11" t="s">
        <v>21811</v>
      </c>
      <c r="D227" s="11">
        <v>11773</v>
      </c>
      <c r="E227" s="19">
        <v>45663</v>
      </c>
    </row>
    <row r="228" spans="1:5" x14ac:dyDescent="0.3">
      <c r="A228" s="3" t="s">
        <v>22037</v>
      </c>
      <c r="B228" s="11" t="s">
        <v>140</v>
      </c>
      <c r="C228" s="11" t="s">
        <v>21807</v>
      </c>
      <c r="D228" s="11">
        <v>183825</v>
      </c>
      <c r="E228" s="19">
        <v>45980</v>
      </c>
    </row>
    <row r="229" spans="1:5" x14ac:dyDescent="0.3">
      <c r="A229" s="3" t="s">
        <v>22038</v>
      </c>
      <c r="B229" s="11" t="s">
        <v>22</v>
      </c>
      <c r="C229" s="11" t="s">
        <v>21811</v>
      </c>
      <c r="D229" s="11">
        <v>198652</v>
      </c>
      <c r="E229" s="19">
        <v>45793</v>
      </c>
    </row>
    <row r="230" spans="1:5" x14ac:dyDescent="0.3">
      <c r="A230" s="3" t="s">
        <v>22039</v>
      </c>
      <c r="B230" s="11" t="s">
        <v>280</v>
      </c>
      <c r="C230" s="11" t="s">
        <v>21813</v>
      </c>
      <c r="D230" s="11">
        <v>72080</v>
      </c>
      <c r="E230" s="19">
        <v>46154</v>
      </c>
    </row>
    <row r="231" spans="1:5" x14ac:dyDescent="0.3">
      <c r="A231" s="3" t="s">
        <v>22040</v>
      </c>
      <c r="B231" s="11" t="s">
        <v>243</v>
      </c>
      <c r="C231" s="11" t="s">
        <v>21813</v>
      </c>
      <c r="D231" s="11">
        <v>7412</v>
      </c>
      <c r="E231" s="19">
        <v>45915</v>
      </c>
    </row>
    <row r="232" spans="1:5" x14ac:dyDescent="0.3">
      <c r="A232" s="3" t="s">
        <v>22041</v>
      </c>
      <c r="B232" s="11" t="s">
        <v>126</v>
      </c>
      <c r="C232" s="11" t="s">
        <v>21811</v>
      </c>
      <c r="D232" s="11">
        <v>109185</v>
      </c>
      <c r="E232" s="19">
        <v>45979</v>
      </c>
    </row>
    <row r="233" spans="1:5" x14ac:dyDescent="0.3">
      <c r="A233" s="3" t="s">
        <v>22042</v>
      </c>
      <c r="B233" s="11" t="s">
        <v>104</v>
      </c>
      <c r="C233" s="11" t="s">
        <v>21811</v>
      </c>
      <c r="D233" s="11">
        <v>108941</v>
      </c>
      <c r="E233" s="19">
        <v>45947</v>
      </c>
    </row>
    <row r="234" spans="1:5" x14ac:dyDescent="0.3">
      <c r="A234" s="3" t="s">
        <v>22043</v>
      </c>
      <c r="B234" s="11" t="s">
        <v>239</v>
      </c>
      <c r="C234" s="11" t="s">
        <v>21813</v>
      </c>
      <c r="D234" s="11">
        <v>148063</v>
      </c>
      <c r="E234" s="19">
        <v>46120</v>
      </c>
    </row>
    <row r="235" spans="1:5" x14ac:dyDescent="0.3">
      <c r="A235" s="3" t="s">
        <v>22044</v>
      </c>
      <c r="B235" s="11" t="s">
        <v>184</v>
      </c>
      <c r="C235" s="11" t="s">
        <v>21826</v>
      </c>
      <c r="D235" s="11">
        <v>150238</v>
      </c>
      <c r="E235" s="19">
        <v>45766</v>
      </c>
    </row>
    <row r="236" spans="1:5" x14ac:dyDescent="0.3">
      <c r="A236" s="3" t="s">
        <v>22045</v>
      </c>
      <c r="B236" s="11" t="s">
        <v>272</v>
      </c>
      <c r="C236" s="11" t="s">
        <v>21807</v>
      </c>
      <c r="D236" s="11">
        <v>37082</v>
      </c>
      <c r="E236" s="19">
        <v>45813</v>
      </c>
    </row>
    <row r="237" spans="1:5" x14ac:dyDescent="0.3">
      <c r="A237" s="3" t="s">
        <v>22046</v>
      </c>
      <c r="B237" s="11" t="s">
        <v>312</v>
      </c>
      <c r="C237" s="11" t="s">
        <v>21811</v>
      </c>
      <c r="D237" s="11">
        <v>101553</v>
      </c>
      <c r="E237" s="19">
        <v>45990</v>
      </c>
    </row>
    <row r="238" spans="1:5" x14ac:dyDescent="0.3">
      <c r="A238" s="3" t="s">
        <v>22047</v>
      </c>
      <c r="B238" s="11" t="s">
        <v>352</v>
      </c>
      <c r="C238" s="11" t="s">
        <v>21826</v>
      </c>
      <c r="D238" s="11">
        <v>35542</v>
      </c>
      <c r="E238" s="19">
        <v>46022</v>
      </c>
    </row>
    <row r="239" spans="1:5" x14ac:dyDescent="0.3">
      <c r="A239" s="3" t="s">
        <v>22048</v>
      </c>
      <c r="B239" s="11" t="s">
        <v>303</v>
      </c>
      <c r="C239" s="11" t="s">
        <v>21813</v>
      </c>
      <c r="D239" s="11">
        <v>198630</v>
      </c>
      <c r="E239" s="19">
        <v>46092</v>
      </c>
    </row>
    <row r="240" spans="1:5" x14ac:dyDescent="0.3">
      <c r="A240" s="3" t="s">
        <v>22049</v>
      </c>
      <c r="B240" s="11" t="s">
        <v>200</v>
      </c>
      <c r="C240" s="11" t="s">
        <v>21807</v>
      </c>
      <c r="D240" s="11">
        <v>13844</v>
      </c>
      <c r="E240" s="19">
        <v>45825</v>
      </c>
    </row>
    <row r="241" spans="1:5" x14ac:dyDescent="0.3">
      <c r="A241" s="3" t="s">
        <v>22050</v>
      </c>
      <c r="B241" s="11" t="s">
        <v>101</v>
      </c>
      <c r="C241" s="11" t="s">
        <v>21815</v>
      </c>
      <c r="D241" s="11">
        <v>23309</v>
      </c>
      <c r="E241" s="19">
        <v>46128</v>
      </c>
    </row>
    <row r="242" spans="1:5" x14ac:dyDescent="0.3">
      <c r="A242" s="3" t="s">
        <v>22051</v>
      </c>
      <c r="B242" s="11" t="s">
        <v>37</v>
      </c>
      <c r="C242" s="11" t="s">
        <v>21815</v>
      </c>
      <c r="D242" s="11">
        <v>151492</v>
      </c>
      <c r="E242" s="19">
        <v>46132</v>
      </c>
    </row>
    <row r="243" spans="1:5" x14ac:dyDescent="0.3">
      <c r="A243" s="3" t="s">
        <v>22052</v>
      </c>
      <c r="B243" s="11" t="s">
        <v>32</v>
      </c>
      <c r="C243" s="11" t="s">
        <v>21813</v>
      </c>
      <c r="D243" s="11">
        <v>191225</v>
      </c>
      <c r="E243" s="19">
        <v>46028</v>
      </c>
    </row>
    <row r="244" spans="1:5" x14ac:dyDescent="0.3">
      <c r="A244" s="3" t="s">
        <v>22053</v>
      </c>
      <c r="B244" s="11" t="s">
        <v>109</v>
      </c>
      <c r="C244" s="11" t="s">
        <v>21813</v>
      </c>
      <c r="D244" s="11">
        <v>189244</v>
      </c>
      <c r="E244" s="19">
        <v>45857</v>
      </c>
    </row>
    <row r="245" spans="1:5" x14ac:dyDescent="0.3">
      <c r="A245" s="3" t="s">
        <v>22054</v>
      </c>
      <c r="B245" s="11" t="s">
        <v>57</v>
      </c>
      <c r="C245" s="11" t="s">
        <v>21807</v>
      </c>
      <c r="D245" s="11">
        <v>39310</v>
      </c>
      <c r="E245" s="19">
        <v>46034</v>
      </c>
    </row>
    <row r="246" spans="1:5" x14ac:dyDescent="0.3">
      <c r="A246" s="3" t="s">
        <v>22055</v>
      </c>
      <c r="B246" s="11" t="s">
        <v>22</v>
      </c>
      <c r="C246" s="11" t="s">
        <v>21811</v>
      </c>
      <c r="D246" s="11">
        <v>133036</v>
      </c>
      <c r="E246" s="19">
        <v>45939</v>
      </c>
    </row>
    <row r="247" spans="1:5" x14ac:dyDescent="0.3">
      <c r="A247" s="3" t="s">
        <v>22056</v>
      </c>
      <c r="B247" s="11" t="s">
        <v>251</v>
      </c>
      <c r="C247" s="11" t="s">
        <v>21815</v>
      </c>
      <c r="D247" s="11">
        <v>103023</v>
      </c>
      <c r="E247" s="19">
        <v>45855</v>
      </c>
    </row>
    <row r="248" spans="1:5" x14ac:dyDescent="0.3">
      <c r="A248" s="3" t="s">
        <v>22057</v>
      </c>
      <c r="B248" s="11" t="s">
        <v>206</v>
      </c>
      <c r="C248" s="11" t="s">
        <v>21807</v>
      </c>
      <c r="D248" s="11">
        <v>11065</v>
      </c>
      <c r="E248" s="19">
        <v>46066</v>
      </c>
    </row>
    <row r="249" spans="1:5" x14ac:dyDescent="0.3">
      <c r="A249" s="3" t="s">
        <v>22058</v>
      </c>
      <c r="B249" s="11" t="s">
        <v>121</v>
      </c>
      <c r="C249" s="11" t="s">
        <v>21813</v>
      </c>
      <c r="D249" s="11">
        <v>65253</v>
      </c>
      <c r="E249" s="19">
        <v>45807</v>
      </c>
    </row>
    <row r="250" spans="1:5" x14ac:dyDescent="0.3">
      <c r="A250" s="3" t="s">
        <v>22059</v>
      </c>
      <c r="B250" s="11" t="s">
        <v>369</v>
      </c>
      <c r="C250" s="11" t="s">
        <v>21826</v>
      </c>
      <c r="D250" s="11">
        <v>44712</v>
      </c>
      <c r="E250" s="19">
        <v>45923</v>
      </c>
    </row>
    <row r="251" spans="1:5" x14ac:dyDescent="0.3">
      <c r="A251" s="3" t="s">
        <v>22060</v>
      </c>
      <c r="B251" s="11" t="s">
        <v>85</v>
      </c>
      <c r="C251" s="11" t="s">
        <v>21815</v>
      </c>
      <c r="D251" s="11">
        <v>80153</v>
      </c>
      <c r="E251" s="19">
        <v>45668</v>
      </c>
    </row>
    <row r="252" spans="1:5" x14ac:dyDescent="0.3">
      <c r="A252" s="3" t="s">
        <v>22061</v>
      </c>
      <c r="B252" s="11" t="s">
        <v>340</v>
      </c>
      <c r="C252" s="11" t="s">
        <v>21811</v>
      </c>
      <c r="D252" s="11">
        <v>196845</v>
      </c>
      <c r="E252" s="19">
        <v>46118</v>
      </c>
    </row>
    <row r="253" spans="1:5" x14ac:dyDescent="0.3">
      <c r="A253" s="3" t="s">
        <v>22062</v>
      </c>
      <c r="B253" s="11" t="s">
        <v>107</v>
      </c>
      <c r="C253" s="11" t="s">
        <v>21813</v>
      </c>
      <c r="D253" s="11">
        <v>14163</v>
      </c>
      <c r="E253" s="19">
        <v>46064</v>
      </c>
    </row>
    <row r="254" spans="1:5" x14ac:dyDescent="0.3">
      <c r="A254" s="3" t="s">
        <v>22063</v>
      </c>
      <c r="B254" s="11" t="s">
        <v>69</v>
      </c>
      <c r="C254" s="11" t="s">
        <v>21807</v>
      </c>
      <c r="D254" s="11">
        <v>100737</v>
      </c>
      <c r="E254" s="19">
        <v>46062</v>
      </c>
    </row>
    <row r="255" spans="1:5" x14ac:dyDescent="0.3">
      <c r="A255" s="3" t="s">
        <v>22064</v>
      </c>
      <c r="B255" s="11" t="s">
        <v>118</v>
      </c>
      <c r="C255" s="11" t="s">
        <v>21815</v>
      </c>
      <c r="D255" s="11">
        <v>94018</v>
      </c>
      <c r="E255" s="19">
        <v>46046</v>
      </c>
    </row>
    <row r="256" spans="1:5" x14ac:dyDescent="0.3">
      <c r="A256" s="3" t="s">
        <v>22065</v>
      </c>
      <c r="B256" s="11" t="s">
        <v>190</v>
      </c>
      <c r="C256" s="11" t="s">
        <v>21815</v>
      </c>
      <c r="D256" s="11">
        <v>21762</v>
      </c>
      <c r="E256" s="19">
        <v>46017</v>
      </c>
    </row>
    <row r="257" spans="1:5" x14ac:dyDescent="0.3">
      <c r="A257" s="3" t="s">
        <v>22066</v>
      </c>
      <c r="B257" s="11" t="s">
        <v>187</v>
      </c>
      <c r="C257" s="11" t="s">
        <v>21811</v>
      </c>
      <c r="D257" s="11">
        <v>32081</v>
      </c>
      <c r="E257" s="19">
        <v>46129</v>
      </c>
    </row>
    <row r="258" spans="1:5" x14ac:dyDescent="0.3">
      <c r="A258" s="3" t="s">
        <v>22067</v>
      </c>
      <c r="B258" s="11" t="s">
        <v>126</v>
      </c>
      <c r="C258" s="11" t="s">
        <v>21813</v>
      </c>
      <c r="D258" s="11">
        <v>89711</v>
      </c>
      <c r="E258" s="19">
        <v>45826</v>
      </c>
    </row>
    <row r="259" spans="1:5" x14ac:dyDescent="0.3">
      <c r="A259" s="3" t="s">
        <v>22068</v>
      </c>
      <c r="B259" s="11" t="s">
        <v>322</v>
      </c>
      <c r="C259" s="11" t="s">
        <v>21807</v>
      </c>
      <c r="D259" s="11">
        <v>168394</v>
      </c>
      <c r="E259" s="19">
        <v>45664</v>
      </c>
    </row>
    <row r="260" spans="1:5" x14ac:dyDescent="0.3">
      <c r="A260" s="3" t="s">
        <v>22069</v>
      </c>
      <c r="B260" s="11" t="s">
        <v>200</v>
      </c>
      <c r="C260" s="11" t="s">
        <v>21815</v>
      </c>
      <c r="D260" s="11">
        <v>100206</v>
      </c>
      <c r="E260" s="19">
        <v>46032</v>
      </c>
    </row>
    <row r="261" spans="1:5" x14ac:dyDescent="0.3">
      <c r="A261" s="3" t="s">
        <v>22070</v>
      </c>
      <c r="B261" s="11" t="s">
        <v>366</v>
      </c>
      <c r="C261" s="11" t="s">
        <v>21807</v>
      </c>
      <c r="D261" s="11">
        <v>90752</v>
      </c>
      <c r="E261" s="19">
        <v>45990</v>
      </c>
    </row>
    <row r="262" spans="1:5" x14ac:dyDescent="0.3">
      <c r="A262" s="3" t="s">
        <v>22071</v>
      </c>
      <c r="B262" s="11" t="s">
        <v>140</v>
      </c>
      <c r="C262" s="11" t="s">
        <v>21813</v>
      </c>
      <c r="D262" s="11">
        <v>151186</v>
      </c>
      <c r="E262" s="19">
        <v>45838</v>
      </c>
    </row>
    <row r="263" spans="1:5" x14ac:dyDescent="0.3">
      <c r="A263" s="3" t="s">
        <v>22072</v>
      </c>
      <c r="B263" s="11" t="s">
        <v>57</v>
      </c>
      <c r="C263" s="11" t="s">
        <v>21826</v>
      </c>
      <c r="D263" s="11">
        <v>66513</v>
      </c>
      <c r="E263" s="19">
        <v>45735</v>
      </c>
    </row>
    <row r="264" spans="1:5" x14ac:dyDescent="0.3">
      <c r="A264" s="3" t="s">
        <v>22073</v>
      </c>
      <c r="B264" s="11" t="s">
        <v>354</v>
      </c>
      <c r="C264" s="11" t="s">
        <v>21813</v>
      </c>
      <c r="D264" s="11">
        <v>17956</v>
      </c>
      <c r="E264" s="19">
        <v>46033</v>
      </c>
    </row>
    <row r="265" spans="1:5" x14ac:dyDescent="0.3">
      <c r="A265" s="3" t="s">
        <v>22074</v>
      </c>
      <c r="B265" s="11" t="s">
        <v>322</v>
      </c>
      <c r="C265" s="11" t="s">
        <v>21815</v>
      </c>
      <c r="D265" s="11">
        <v>124892</v>
      </c>
      <c r="E265" s="19">
        <v>45734</v>
      </c>
    </row>
    <row r="266" spans="1:5" x14ac:dyDescent="0.3">
      <c r="A266" s="3" t="s">
        <v>22075</v>
      </c>
      <c r="B266" s="11" t="s">
        <v>395</v>
      </c>
      <c r="C266" s="11" t="s">
        <v>21811</v>
      </c>
      <c r="D266" s="11">
        <v>8288</v>
      </c>
      <c r="E266" s="19">
        <v>46050</v>
      </c>
    </row>
    <row r="267" spans="1:5" x14ac:dyDescent="0.3">
      <c r="A267" s="3" t="s">
        <v>22076</v>
      </c>
      <c r="B267" s="11" t="s">
        <v>241</v>
      </c>
      <c r="C267" s="11" t="s">
        <v>21826</v>
      </c>
      <c r="D267" s="11">
        <v>191729</v>
      </c>
      <c r="E267" s="19">
        <v>45908</v>
      </c>
    </row>
    <row r="268" spans="1:5" x14ac:dyDescent="0.3">
      <c r="A268" s="3" t="s">
        <v>22077</v>
      </c>
      <c r="B268" s="11" t="s">
        <v>310</v>
      </c>
      <c r="C268" s="11" t="s">
        <v>21811</v>
      </c>
      <c r="D268" s="11">
        <v>129668</v>
      </c>
      <c r="E268" s="19">
        <v>46033</v>
      </c>
    </row>
    <row r="269" spans="1:5" x14ac:dyDescent="0.3">
      <c r="A269" s="3" t="s">
        <v>22078</v>
      </c>
      <c r="B269" s="11" t="s">
        <v>340</v>
      </c>
      <c r="C269" s="11" t="s">
        <v>21815</v>
      </c>
      <c r="D269" s="11">
        <v>177081</v>
      </c>
      <c r="E269" s="19">
        <v>46131</v>
      </c>
    </row>
    <row r="270" spans="1:5" x14ac:dyDescent="0.3">
      <c r="A270" s="3" t="s">
        <v>22079</v>
      </c>
      <c r="B270" s="11" t="s">
        <v>342</v>
      </c>
      <c r="C270" s="11" t="s">
        <v>21813</v>
      </c>
      <c r="D270" s="11">
        <v>11069</v>
      </c>
      <c r="E270" s="19">
        <v>45768</v>
      </c>
    </row>
    <row r="271" spans="1:5" x14ac:dyDescent="0.3">
      <c r="A271" s="3" t="s">
        <v>22080</v>
      </c>
      <c r="B271" s="11" t="s">
        <v>121</v>
      </c>
      <c r="C271" s="11" t="s">
        <v>21807</v>
      </c>
      <c r="D271" s="11">
        <v>110276</v>
      </c>
      <c r="E271" s="19">
        <v>45673</v>
      </c>
    </row>
    <row r="272" spans="1:5" x14ac:dyDescent="0.3">
      <c r="A272" s="3" t="s">
        <v>22081</v>
      </c>
      <c r="B272" s="11" t="s">
        <v>303</v>
      </c>
      <c r="C272" s="11" t="s">
        <v>21815</v>
      </c>
      <c r="D272" s="11">
        <v>103341</v>
      </c>
      <c r="E272" s="19">
        <v>46009</v>
      </c>
    </row>
    <row r="273" spans="1:5" x14ac:dyDescent="0.3">
      <c r="A273" s="3" t="s">
        <v>22082</v>
      </c>
      <c r="B273" s="11" t="s">
        <v>121</v>
      </c>
      <c r="C273" s="11" t="s">
        <v>21826</v>
      </c>
      <c r="D273" s="11">
        <v>127144</v>
      </c>
      <c r="E273" s="19">
        <v>45870</v>
      </c>
    </row>
    <row r="274" spans="1:5" x14ac:dyDescent="0.3">
      <c r="A274" s="3" t="s">
        <v>22083</v>
      </c>
      <c r="B274" s="11" t="s">
        <v>18</v>
      </c>
      <c r="C274" s="11" t="s">
        <v>21815</v>
      </c>
      <c r="D274" s="11">
        <v>2360</v>
      </c>
      <c r="E274" s="19">
        <v>45892</v>
      </c>
    </row>
    <row r="275" spans="1:5" x14ac:dyDescent="0.3">
      <c r="A275" s="3" t="s">
        <v>22084</v>
      </c>
      <c r="B275" s="11" t="s">
        <v>107</v>
      </c>
      <c r="C275" s="11" t="s">
        <v>21807</v>
      </c>
      <c r="D275" s="11">
        <v>53581</v>
      </c>
      <c r="E275" s="19">
        <v>46008</v>
      </c>
    </row>
    <row r="276" spans="1:5" x14ac:dyDescent="0.3">
      <c r="A276" s="3" t="s">
        <v>22085</v>
      </c>
      <c r="B276" s="11" t="s">
        <v>140</v>
      </c>
      <c r="C276" s="11" t="s">
        <v>21826</v>
      </c>
      <c r="D276" s="11">
        <v>121514</v>
      </c>
      <c r="E276" s="19">
        <v>45760</v>
      </c>
    </row>
    <row r="277" spans="1:5" x14ac:dyDescent="0.3">
      <c r="A277" s="3" t="s">
        <v>22086</v>
      </c>
      <c r="B277" s="11" t="s">
        <v>223</v>
      </c>
      <c r="C277" s="11" t="s">
        <v>21815</v>
      </c>
      <c r="D277" s="11">
        <v>172355</v>
      </c>
      <c r="E277" s="19">
        <v>46184</v>
      </c>
    </row>
    <row r="278" spans="1:5" x14ac:dyDescent="0.3">
      <c r="A278" s="3" t="s">
        <v>22087</v>
      </c>
      <c r="B278" s="11" t="s">
        <v>53</v>
      </c>
      <c r="C278" s="11" t="s">
        <v>21826</v>
      </c>
      <c r="D278" s="11">
        <v>193274</v>
      </c>
      <c r="E278" s="19">
        <v>46184</v>
      </c>
    </row>
    <row r="279" spans="1:5" x14ac:dyDescent="0.3">
      <c r="A279" s="3" t="s">
        <v>22088</v>
      </c>
      <c r="B279" s="11" t="s">
        <v>320</v>
      </c>
      <c r="C279" s="11" t="s">
        <v>21815</v>
      </c>
      <c r="D279" s="11">
        <v>95095</v>
      </c>
      <c r="E279" s="19">
        <v>45717</v>
      </c>
    </row>
    <row r="280" spans="1:5" x14ac:dyDescent="0.3">
      <c r="A280" s="3" t="s">
        <v>22089</v>
      </c>
      <c r="B280" s="11" t="s">
        <v>298</v>
      </c>
      <c r="C280" s="11" t="s">
        <v>21813</v>
      </c>
      <c r="D280" s="11">
        <v>166120</v>
      </c>
      <c r="E280" s="19">
        <v>46121</v>
      </c>
    </row>
    <row r="281" spans="1:5" x14ac:dyDescent="0.3">
      <c r="A281" s="3" t="s">
        <v>22090</v>
      </c>
      <c r="B281" s="11" t="s">
        <v>128</v>
      </c>
      <c r="C281" s="11" t="s">
        <v>21815</v>
      </c>
      <c r="D281" s="11">
        <v>83687</v>
      </c>
      <c r="E281" s="19">
        <v>45741</v>
      </c>
    </row>
    <row r="282" spans="1:5" x14ac:dyDescent="0.3">
      <c r="A282" s="3" t="s">
        <v>22091</v>
      </c>
      <c r="B282" s="11" t="s">
        <v>312</v>
      </c>
      <c r="C282" s="11" t="s">
        <v>21826</v>
      </c>
      <c r="D282" s="11">
        <v>119345</v>
      </c>
      <c r="E282" s="19">
        <v>45933</v>
      </c>
    </row>
    <row r="283" spans="1:5" x14ac:dyDescent="0.3">
      <c r="A283" s="3" t="s">
        <v>22092</v>
      </c>
      <c r="B283" s="11" t="s">
        <v>241</v>
      </c>
      <c r="C283" s="11" t="s">
        <v>21815</v>
      </c>
      <c r="D283" s="11">
        <v>16050</v>
      </c>
      <c r="E283" s="19">
        <v>46047</v>
      </c>
    </row>
    <row r="284" spans="1:5" x14ac:dyDescent="0.3">
      <c r="A284" s="3" t="s">
        <v>22093</v>
      </c>
      <c r="B284" s="11" t="s">
        <v>354</v>
      </c>
      <c r="C284" s="11" t="s">
        <v>21811</v>
      </c>
      <c r="D284" s="11">
        <v>197658</v>
      </c>
      <c r="E284" s="19">
        <v>45728</v>
      </c>
    </row>
    <row r="285" spans="1:5" x14ac:dyDescent="0.3">
      <c r="A285" s="3" t="s">
        <v>22094</v>
      </c>
      <c r="B285" s="11" t="s">
        <v>364</v>
      </c>
      <c r="C285" s="11" t="s">
        <v>21815</v>
      </c>
      <c r="D285" s="11">
        <v>20049</v>
      </c>
      <c r="E285" s="19">
        <v>46074</v>
      </c>
    </row>
    <row r="286" spans="1:5" x14ac:dyDescent="0.3">
      <c r="A286" s="3" t="s">
        <v>22095</v>
      </c>
      <c r="B286" s="11" t="s">
        <v>89</v>
      </c>
      <c r="C286" s="11" t="s">
        <v>21815</v>
      </c>
      <c r="D286" s="11">
        <v>118622</v>
      </c>
      <c r="E286" s="19">
        <v>46125</v>
      </c>
    </row>
    <row r="287" spans="1:5" x14ac:dyDescent="0.3">
      <c r="A287" s="3" t="s">
        <v>22096</v>
      </c>
      <c r="B287" s="11" t="s">
        <v>366</v>
      </c>
      <c r="C287" s="11" t="s">
        <v>21826</v>
      </c>
      <c r="D287" s="11">
        <v>17383</v>
      </c>
      <c r="E287" s="19">
        <v>45923</v>
      </c>
    </row>
    <row r="288" spans="1:5" x14ac:dyDescent="0.3">
      <c r="A288" s="3" t="s">
        <v>22097</v>
      </c>
      <c r="B288" s="11" t="s">
        <v>235</v>
      </c>
      <c r="C288" s="11" t="s">
        <v>21811</v>
      </c>
      <c r="D288" s="11">
        <v>197034</v>
      </c>
      <c r="E288" s="19">
        <v>45880</v>
      </c>
    </row>
    <row r="289" spans="1:5" x14ac:dyDescent="0.3">
      <c r="A289" s="3" t="s">
        <v>22098</v>
      </c>
      <c r="B289" s="11" t="s">
        <v>378</v>
      </c>
      <c r="C289" s="11" t="s">
        <v>21811</v>
      </c>
      <c r="D289" s="11">
        <v>94936</v>
      </c>
      <c r="E289" s="19">
        <v>45914</v>
      </c>
    </row>
    <row r="290" spans="1:5" x14ac:dyDescent="0.3">
      <c r="A290" s="3" t="s">
        <v>22099</v>
      </c>
      <c r="B290" s="11" t="s">
        <v>347</v>
      </c>
      <c r="C290" s="11" t="s">
        <v>21815</v>
      </c>
      <c r="D290" s="11">
        <v>12624</v>
      </c>
      <c r="E290" s="19">
        <v>45763</v>
      </c>
    </row>
    <row r="291" spans="1:5" x14ac:dyDescent="0.3">
      <c r="A291" s="3" t="s">
        <v>22100</v>
      </c>
      <c r="B291" s="11" t="s">
        <v>274</v>
      </c>
      <c r="C291" s="11" t="s">
        <v>21815</v>
      </c>
      <c r="D291" s="11">
        <v>171795</v>
      </c>
      <c r="E291" s="19">
        <v>45690</v>
      </c>
    </row>
    <row r="292" spans="1:5" x14ac:dyDescent="0.3">
      <c r="A292" s="3" t="s">
        <v>22101</v>
      </c>
      <c r="B292" s="11" t="s">
        <v>208</v>
      </c>
      <c r="C292" s="11" t="s">
        <v>21815</v>
      </c>
      <c r="D292" s="11">
        <v>120228</v>
      </c>
      <c r="E292" s="19">
        <v>45899</v>
      </c>
    </row>
    <row r="293" spans="1:5" x14ac:dyDescent="0.3">
      <c r="A293" s="3" t="s">
        <v>22102</v>
      </c>
      <c r="B293" s="11" t="s">
        <v>165</v>
      </c>
      <c r="C293" s="11" t="s">
        <v>21807</v>
      </c>
      <c r="D293" s="11">
        <v>140076</v>
      </c>
      <c r="E293" s="19">
        <v>45730</v>
      </c>
    </row>
    <row r="294" spans="1:5" x14ac:dyDescent="0.3">
      <c r="A294" s="3" t="s">
        <v>22103</v>
      </c>
      <c r="B294" s="11" t="s">
        <v>389</v>
      </c>
      <c r="C294" s="11" t="s">
        <v>21813</v>
      </c>
      <c r="D294" s="11">
        <v>144133</v>
      </c>
      <c r="E294" s="19">
        <v>46037</v>
      </c>
    </row>
    <row r="295" spans="1:5" x14ac:dyDescent="0.3">
      <c r="A295" s="3" t="s">
        <v>22104</v>
      </c>
      <c r="B295" s="11" t="s">
        <v>342</v>
      </c>
      <c r="C295" s="11" t="s">
        <v>21807</v>
      </c>
      <c r="D295" s="11">
        <v>185460</v>
      </c>
      <c r="E295" s="19">
        <v>45782</v>
      </c>
    </row>
    <row r="296" spans="1:5" x14ac:dyDescent="0.3">
      <c r="A296" s="3" t="s">
        <v>22105</v>
      </c>
      <c r="B296" s="11" t="s">
        <v>298</v>
      </c>
      <c r="C296" s="11" t="s">
        <v>21826</v>
      </c>
      <c r="D296" s="11">
        <v>182992</v>
      </c>
      <c r="E296" s="19">
        <v>45727</v>
      </c>
    </row>
    <row r="297" spans="1:5" x14ac:dyDescent="0.3">
      <c r="A297" s="3" t="s">
        <v>22106</v>
      </c>
      <c r="B297" s="11" t="s">
        <v>284</v>
      </c>
      <c r="C297" s="11" t="s">
        <v>21815</v>
      </c>
      <c r="D297" s="11">
        <v>186808</v>
      </c>
      <c r="E297" s="19">
        <v>45718</v>
      </c>
    </row>
    <row r="298" spans="1:5" x14ac:dyDescent="0.3">
      <c r="A298" s="3" t="s">
        <v>22107</v>
      </c>
      <c r="B298" s="11" t="s">
        <v>356</v>
      </c>
      <c r="C298" s="11" t="s">
        <v>21815</v>
      </c>
      <c r="D298" s="11">
        <v>2753</v>
      </c>
      <c r="E298" s="19">
        <v>45948</v>
      </c>
    </row>
    <row r="299" spans="1:5" x14ac:dyDescent="0.3">
      <c r="A299" s="3" t="s">
        <v>22108</v>
      </c>
      <c r="B299" s="11" t="s">
        <v>352</v>
      </c>
      <c r="C299" s="11" t="s">
        <v>21826</v>
      </c>
      <c r="D299" s="11">
        <v>128045</v>
      </c>
      <c r="E299" s="19">
        <v>45965</v>
      </c>
    </row>
    <row r="300" spans="1:5" x14ac:dyDescent="0.3">
      <c r="A300" s="3" t="s">
        <v>22109</v>
      </c>
      <c r="B300" s="11" t="s">
        <v>239</v>
      </c>
      <c r="C300" s="11" t="s">
        <v>21807</v>
      </c>
      <c r="D300" s="11">
        <v>18820</v>
      </c>
      <c r="E300" s="19">
        <v>45818</v>
      </c>
    </row>
    <row r="301" spans="1:5" x14ac:dyDescent="0.3">
      <c r="A301" s="3" t="s">
        <v>22110</v>
      </c>
      <c r="B301" s="11" t="s">
        <v>27</v>
      </c>
      <c r="C301" s="11" t="s">
        <v>21811</v>
      </c>
      <c r="D301" s="11">
        <v>145156</v>
      </c>
      <c r="E301" s="19">
        <v>46010</v>
      </c>
    </row>
    <row r="302" spans="1:5" x14ac:dyDescent="0.3">
      <c r="A302" s="3" t="s">
        <v>22111</v>
      </c>
      <c r="B302" s="11" t="s">
        <v>121</v>
      </c>
      <c r="C302" s="11" t="s">
        <v>21807</v>
      </c>
      <c r="D302" s="11">
        <v>92966</v>
      </c>
      <c r="E302" s="19">
        <v>45972</v>
      </c>
    </row>
    <row r="303" spans="1:5" x14ac:dyDescent="0.3">
      <c r="A303" s="3" t="s">
        <v>22112</v>
      </c>
      <c r="B303" s="11" t="s">
        <v>338</v>
      </c>
      <c r="C303" s="11" t="s">
        <v>21807</v>
      </c>
      <c r="D303" s="11">
        <v>163253</v>
      </c>
      <c r="E303" s="19">
        <v>46020</v>
      </c>
    </row>
    <row r="304" spans="1:5" x14ac:dyDescent="0.3">
      <c r="A304" s="3" t="s">
        <v>22113</v>
      </c>
      <c r="B304" s="11" t="s">
        <v>200</v>
      </c>
      <c r="C304" s="11" t="s">
        <v>21815</v>
      </c>
      <c r="D304" s="11">
        <v>97970</v>
      </c>
      <c r="E304" s="19">
        <v>46055</v>
      </c>
    </row>
    <row r="305" spans="1:5" x14ac:dyDescent="0.3">
      <c r="A305" s="3" t="s">
        <v>22114</v>
      </c>
      <c r="B305" s="11" t="s">
        <v>340</v>
      </c>
      <c r="C305" s="11" t="s">
        <v>21811</v>
      </c>
      <c r="D305" s="11">
        <v>197458</v>
      </c>
      <c r="E305" s="19">
        <v>45662</v>
      </c>
    </row>
    <row r="306" spans="1:5" x14ac:dyDescent="0.3">
      <c r="A306" s="3" t="s">
        <v>22115</v>
      </c>
      <c r="B306" s="11" t="s">
        <v>198</v>
      </c>
      <c r="C306" s="11" t="s">
        <v>21811</v>
      </c>
      <c r="D306" s="11">
        <v>76140</v>
      </c>
      <c r="E306" s="19">
        <v>46179</v>
      </c>
    </row>
    <row r="307" spans="1:5" x14ac:dyDescent="0.3">
      <c r="A307" s="3" t="s">
        <v>22116</v>
      </c>
      <c r="B307" s="11" t="s">
        <v>340</v>
      </c>
      <c r="C307" s="11" t="s">
        <v>21811</v>
      </c>
      <c r="D307" s="11">
        <v>91886</v>
      </c>
      <c r="E307" s="19">
        <v>45750</v>
      </c>
    </row>
    <row r="308" spans="1:5" x14ac:dyDescent="0.3">
      <c r="A308" s="3" t="s">
        <v>22117</v>
      </c>
      <c r="B308" s="11" t="s">
        <v>288</v>
      </c>
      <c r="C308" s="11" t="s">
        <v>21826</v>
      </c>
      <c r="D308" s="11">
        <v>18971</v>
      </c>
      <c r="E308" s="19">
        <v>45751</v>
      </c>
    </row>
    <row r="309" spans="1:5" x14ac:dyDescent="0.3">
      <c r="A309" s="3" t="s">
        <v>22118</v>
      </c>
      <c r="B309" s="11" t="s">
        <v>208</v>
      </c>
      <c r="C309" s="11" t="s">
        <v>21807</v>
      </c>
      <c r="D309" s="11">
        <v>156191</v>
      </c>
      <c r="E309" s="19">
        <v>46097</v>
      </c>
    </row>
    <row r="310" spans="1:5" x14ac:dyDescent="0.3">
      <c r="A310" s="3" t="s">
        <v>22119</v>
      </c>
      <c r="B310" s="11" t="s">
        <v>162</v>
      </c>
      <c r="C310" s="11" t="s">
        <v>21815</v>
      </c>
      <c r="D310" s="11">
        <v>118762</v>
      </c>
      <c r="E310" s="19">
        <v>45719</v>
      </c>
    </row>
    <row r="311" spans="1:5" x14ac:dyDescent="0.3">
      <c r="A311" s="3" t="s">
        <v>22120</v>
      </c>
      <c r="B311" s="11" t="s">
        <v>282</v>
      </c>
      <c r="C311" s="11" t="s">
        <v>21826</v>
      </c>
      <c r="D311" s="11">
        <v>134164</v>
      </c>
      <c r="E311" s="19">
        <v>45966</v>
      </c>
    </row>
    <row r="312" spans="1:5" x14ac:dyDescent="0.3">
      <c r="A312" s="3" t="s">
        <v>22121</v>
      </c>
      <c r="B312" s="11" t="s">
        <v>378</v>
      </c>
      <c r="C312" s="11" t="s">
        <v>21813</v>
      </c>
      <c r="D312" s="11">
        <v>45657</v>
      </c>
      <c r="E312" s="19">
        <v>46131</v>
      </c>
    </row>
    <row r="313" spans="1:5" x14ac:dyDescent="0.3">
      <c r="A313" s="3" t="s">
        <v>22122</v>
      </c>
      <c r="B313" s="11" t="s">
        <v>326</v>
      </c>
      <c r="C313" s="11" t="s">
        <v>21826</v>
      </c>
      <c r="D313" s="11">
        <v>98198</v>
      </c>
      <c r="E313" s="19">
        <v>46160</v>
      </c>
    </row>
    <row r="314" spans="1:5" x14ac:dyDescent="0.3">
      <c r="A314" s="3" t="s">
        <v>22123</v>
      </c>
      <c r="B314" s="11" t="s">
        <v>229</v>
      </c>
      <c r="C314" s="11" t="s">
        <v>21811</v>
      </c>
      <c r="D314" s="11">
        <v>34899</v>
      </c>
      <c r="E314" s="19">
        <v>45824</v>
      </c>
    </row>
    <row r="315" spans="1:5" x14ac:dyDescent="0.3">
      <c r="A315" s="3" t="s">
        <v>22124</v>
      </c>
      <c r="B315" s="11" t="s">
        <v>149</v>
      </c>
      <c r="C315" s="11" t="s">
        <v>21826</v>
      </c>
      <c r="D315" s="11">
        <v>86809</v>
      </c>
      <c r="E315" s="19">
        <v>46182</v>
      </c>
    </row>
    <row r="316" spans="1:5" x14ac:dyDescent="0.3">
      <c r="A316" s="3" t="s">
        <v>22125</v>
      </c>
      <c r="B316" s="11" t="s">
        <v>177</v>
      </c>
      <c r="C316" s="11" t="s">
        <v>21813</v>
      </c>
      <c r="D316" s="11">
        <v>6342</v>
      </c>
      <c r="E316" s="19">
        <v>45666</v>
      </c>
    </row>
    <row r="317" spans="1:5" x14ac:dyDescent="0.3">
      <c r="A317" s="3" t="s">
        <v>22126</v>
      </c>
      <c r="B317" s="11" t="s">
        <v>116</v>
      </c>
      <c r="C317" s="11" t="s">
        <v>21815</v>
      </c>
      <c r="D317" s="11">
        <v>94739</v>
      </c>
      <c r="E317" s="19">
        <v>46108</v>
      </c>
    </row>
    <row r="318" spans="1:5" x14ac:dyDescent="0.3">
      <c r="A318" s="3" t="s">
        <v>22127</v>
      </c>
      <c r="B318" s="11" t="s">
        <v>157</v>
      </c>
      <c r="C318" s="11" t="s">
        <v>21815</v>
      </c>
      <c r="D318" s="11">
        <v>1606</v>
      </c>
      <c r="E318" s="19">
        <v>45934</v>
      </c>
    </row>
    <row r="319" spans="1:5" x14ac:dyDescent="0.3">
      <c r="A319" s="3" t="s">
        <v>22128</v>
      </c>
      <c r="B319" s="11" t="s">
        <v>216</v>
      </c>
      <c r="C319" s="11" t="s">
        <v>21811</v>
      </c>
      <c r="D319" s="11">
        <v>71163</v>
      </c>
      <c r="E319" s="19">
        <v>46006</v>
      </c>
    </row>
    <row r="320" spans="1:5" x14ac:dyDescent="0.3">
      <c r="A320" s="3" t="s">
        <v>22129</v>
      </c>
      <c r="B320" s="11" t="s">
        <v>256</v>
      </c>
      <c r="C320" s="11" t="s">
        <v>21826</v>
      </c>
      <c r="D320" s="11">
        <v>167516</v>
      </c>
      <c r="E320" s="19">
        <v>45967</v>
      </c>
    </row>
    <row r="321" spans="1:5" x14ac:dyDescent="0.3">
      <c r="A321" s="3" t="s">
        <v>22130</v>
      </c>
      <c r="B321" s="11" t="s">
        <v>342</v>
      </c>
      <c r="C321" s="11" t="s">
        <v>21813</v>
      </c>
      <c r="D321" s="11">
        <v>126107</v>
      </c>
      <c r="E321" s="19">
        <v>45888</v>
      </c>
    </row>
    <row r="322" spans="1:5" x14ac:dyDescent="0.3">
      <c r="A322" s="3" t="s">
        <v>22131</v>
      </c>
      <c r="B322" s="11" t="s">
        <v>211</v>
      </c>
      <c r="C322" s="11" t="s">
        <v>21807</v>
      </c>
      <c r="D322" s="11">
        <v>89439</v>
      </c>
      <c r="E322" s="19">
        <v>45832</v>
      </c>
    </row>
    <row r="323" spans="1:5" x14ac:dyDescent="0.3">
      <c r="A323" s="3" t="s">
        <v>22132</v>
      </c>
      <c r="B323" s="11" t="s">
        <v>216</v>
      </c>
      <c r="C323" s="11" t="s">
        <v>21811</v>
      </c>
      <c r="D323" s="11">
        <v>59184</v>
      </c>
      <c r="E323" s="19">
        <v>45831</v>
      </c>
    </row>
    <row r="324" spans="1:5" x14ac:dyDescent="0.3">
      <c r="A324" s="3" t="s">
        <v>22133</v>
      </c>
      <c r="B324" s="11" t="s">
        <v>137</v>
      </c>
      <c r="C324" s="11" t="s">
        <v>21811</v>
      </c>
      <c r="D324" s="11">
        <v>177330</v>
      </c>
      <c r="E324" s="19">
        <v>46147</v>
      </c>
    </row>
    <row r="325" spans="1:5" x14ac:dyDescent="0.3">
      <c r="A325" s="3" t="s">
        <v>22134</v>
      </c>
      <c r="B325" s="11" t="s">
        <v>179</v>
      </c>
      <c r="C325" s="11" t="s">
        <v>21815</v>
      </c>
      <c r="D325" s="11">
        <v>154324</v>
      </c>
      <c r="E325" s="19">
        <v>46088</v>
      </c>
    </row>
    <row r="326" spans="1:5" x14ac:dyDescent="0.3">
      <c r="A326" s="3" t="s">
        <v>22135</v>
      </c>
      <c r="B326" s="11" t="s">
        <v>69</v>
      </c>
      <c r="C326" s="11" t="s">
        <v>21807</v>
      </c>
      <c r="D326" s="11">
        <v>99378</v>
      </c>
      <c r="E326" s="19">
        <v>45790</v>
      </c>
    </row>
    <row r="327" spans="1:5" x14ac:dyDescent="0.3">
      <c r="A327" s="3" t="s">
        <v>22136</v>
      </c>
      <c r="B327" s="11" t="s">
        <v>130</v>
      </c>
      <c r="C327" s="11" t="s">
        <v>21815</v>
      </c>
      <c r="D327" s="11">
        <v>168546</v>
      </c>
      <c r="E327" s="19">
        <v>45954</v>
      </c>
    </row>
    <row r="328" spans="1:5" x14ac:dyDescent="0.3">
      <c r="A328" s="3" t="s">
        <v>22137</v>
      </c>
      <c r="B328" s="11" t="s">
        <v>81</v>
      </c>
      <c r="C328" s="11" t="s">
        <v>21815</v>
      </c>
      <c r="D328" s="11">
        <v>89960</v>
      </c>
      <c r="E328" s="19">
        <v>45915</v>
      </c>
    </row>
    <row r="329" spans="1:5" x14ac:dyDescent="0.3">
      <c r="A329" s="3" t="s">
        <v>22138</v>
      </c>
      <c r="B329" s="11" t="s">
        <v>229</v>
      </c>
      <c r="C329" s="11" t="s">
        <v>21811</v>
      </c>
      <c r="D329" s="11">
        <v>45728</v>
      </c>
      <c r="E329" s="19">
        <v>46102</v>
      </c>
    </row>
    <row r="330" spans="1:5" x14ac:dyDescent="0.3">
      <c r="A330" s="3" t="s">
        <v>22139</v>
      </c>
      <c r="B330" s="11" t="s">
        <v>298</v>
      </c>
      <c r="C330" s="11" t="s">
        <v>21811</v>
      </c>
      <c r="D330" s="11">
        <v>80477</v>
      </c>
      <c r="E330" s="19">
        <v>46106</v>
      </c>
    </row>
    <row r="331" spans="1:5" x14ac:dyDescent="0.3">
      <c r="A331" s="3" t="s">
        <v>22140</v>
      </c>
      <c r="B331" s="11" t="s">
        <v>278</v>
      </c>
      <c r="C331" s="11" t="s">
        <v>21813</v>
      </c>
      <c r="D331" s="11">
        <v>26457</v>
      </c>
      <c r="E331" s="19">
        <v>46009</v>
      </c>
    </row>
    <row r="332" spans="1:5" x14ac:dyDescent="0.3">
      <c r="A332" s="3" t="s">
        <v>22141</v>
      </c>
      <c r="B332" s="11" t="s">
        <v>288</v>
      </c>
      <c r="C332" s="11" t="s">
        <v>21826</v>
      </c>
      <c r="D332" s="11">
        <v>197819</v>
      </c>
      <c r="E332" s="19">
        <v>45918</v>
      </c>
    </row>
    <row r="333" spans="1:5" x14ac:dyDescent="0.3">
      <c r="A333" s="3" t="s">
        <v>22142</v>
      </c>
      <c r="B333" s="11" t="s">
        <v>57</v>
      </c>
      <c r="C333" s="11" t="s">
        <v>21813</v>
      </c>
      <c r="D333" s="11">
        <v>156451</v>
      </c>
      <c r="E333" s="19">
        <v>45855</v>
      </c>
    </row>
    <row r="334" spans="1:5" x14ac:dyDescent="0.3">
      <c r="A334" s="3" t="s">
        <v>22143</v>
      </c>
      <c r="B334" s="11" t="s">
        <v>133</v>
      </c>
      <c r="C334" s="11" t="s">
        <v>21807</v>
      </c>
      <c r="D334" s="11">
        <v>105624</v>
      </c>
      <c r="E334" s="19">
        <v>46194</v>
      </c>
    </row>
    <row r="335" spans="1:5" x14ac:dyDescent="0.3">
      <c r="A335" s="3" t="s">
        <v>22144</v>
      </c>
      <c r="B335" s="11" t="s">
        <v>203</v>
      </c>
      <c r="C335" s="11" t="s">
        <v>21811</v>
      </c>
      <c r="D335" s="11">
        <v>10517</v>
      </c>
      <c r="E335" s="19">
        <v>45781</v>
      </c>
    </row>
    <row r="336" spans="1:5" x14ac:dyDescent="0.3">
      <c r="A336" s="3" t="s">
        <v>22145</v>
      </c>
      <c r="B336" s="11" t="s">
        <v>66</v>
      </c>
      <c r="C336" s="11" t="s">
        <v>21811</v>
      </c>
      <c r="D336" s="11">
        <v>124067</v>
      </c>
      <c r="E336" s="19">
        <v>46014</v>
      </c>
    </row>
    <row r="337" spans="1:5" x14ac:dyDescent="0.3">
      <c r="A337" s="3" t="s">
        <v>22146</v>
      </c>
      <c r="B337" s="11" t="s">
        <v>140</v>
      </c>
      <c r="C337" s="11" t="s">
        <v>21813</v>
      </c>
      <c r="D337" s="11">
        <v>21906</v>
      </c>
      <c r="E337" s="19">
        <v>46039</v>
      </c>
    </row>
    <row r="338" spans="1:5" x14ac:dyDescent="0.3">
      <c r="A338" s="3" t="s">
        <v>22147</v>
      </c>
      <c r="B338" s="11" t="s">
        <v>389</v>
      </c>
      <c r="C338" s="11" t="s">
        <v>21813</v>
      </c>
      <c r="D338" s="11">
        <v>196650</v>
      </c>
      <c r="E338" s="19">
        <v>45979</v>
      </c>
    </row>
    <row r="339" spans="1:5" x14ac:dyDescent="0.3">
      <c r="A339" s="3" t="s">
        <v>22148</v>
      </c>
      <c r="B339" s="11" t="s">
        <v>258</v>
      </c>
      <c r="C339" s="11" t="s">
        <v>21813</v>
      </c>
      <c r="D339" s="11">
        <v>120787</v>
      </c>
      <c r="E339" s="19">
        <v>46012</v>
      </c>
    </row>
    <row r="340" spans="1:5" x14ac:dyDescent="0.3">
      <c r="A340" s="3" t="s">
        <v>22149</v>
      </c>
      <c r="B340" s="11" t="s">
        <v>116</v>
      </c>
      <c r="C340" s="11" t="s">
        <v>21807</v>
      </c>
      <c r="D340" s="11">
        <v>97835</v>
      </c>
      <c r="E340" s="19">
        <v>45983</v>
      </c>
    </row>
    <row r="341" spans="1:5" x14ac:dyDescent="0.3">
      <c r="A341" s="3" t="s">
        <v>22150</v>
      </c>
      <c r="B341" s="11" t="s">
        <v>382</v>
      </c>
      <c r="C341" s="11" t="s">
        <v>21807</v>
      </c>
      <c r="D341" s="11">
        <v>3566</v>
      </c>
      <c r="E341" s="19">
        <v>46080</v>
      </c>
    </row>
    <row r="342" spans="1:5" x14ac:dyDescent="0.3">
      <c r="A342" s="3" t="s">
        <v>22151</v>
      </c>
      <c r="B342" s="11" t="s">
        <v>22</v>
      </c>
      <c r="C342" s="11" t="s">
        <v>21807</v>
      </c>
      <c r="D342" s="11">
        <v>13808</v>
      </c>
      <c r="E342" s="19">
        <v>45974</v>
      </c>
    </row>
    <row r="343" spans="1:5" x14ac:dyDescent="0.3">
      <c r="A343" s="3" t="s">
        <v>22152</v>
      </c>
      <c r="B343" s="11" t="s">
        <v>193</v>
      </c>
      <c r="C343" s="11" t="s">
        <v>21815</v>
      </c>
      <c r="D343" s="11">
        <v>142520</v>
      </c>
      <c r="E343" s="19">
        <v>45846</v>
      </c>
    </row>
    <row r="344" spans="1:5" x14ac:dyDescent="0.3">
      <c r="A344" s="3" t="s">
        <v>22153</v>
      </c>
      <c r="B344" s="11" t="s">
        <v>284</v>
      </c>
      <c r="C344" s="11" t="s">
        <v>21811</v>
      </c>
      <c r="D344" s="11">
        <v>7608</v>
      </c>
      <c r="E344" s="19">
        <v>45731</v>
      </c>
    </row>
    <row r="345" spans="1:5" x14ac:dyDescent="0.3">
      <c r="A345" s="3" t="s">
        <v>22154</v>
      </c>
      <c r="B345" s="11" t="s">
        <v>165</v>
      </c>
      <c r="C345" s="11" t="s">
        <v>21811</v>
      </c>
      <c r="D345" s="11">
        <v>42111</v>
      </c>
      <c r="E345" s="19">
        <v>46012</v>
      </c>
    </row>
    <row r="346" spans="1:5" x14ac:dyDescent="0.3">
      <c r="A346" s="3" t="s">
        <v>22155</v>
      </c>
      <c r="B346" s="11" t="s">
        <v>76</v>
      </c>
      <c r="C346" s="11" t="s">
        <v>21826</v>
      </c>
      <c r="D346" s="11">
        <v>49405</v>
      </c>
      <c r="E346" s="19">
        <v>45842</v>
      </c>
    </row>
    <row r="347" spans="1:5" x14ac:dyDescent="0.3">
      <c r="A347" s="3" t="s">
        <v>22156</v>
      </c>
      <c r="B347" s="11" t="s">
        <v>332</v>
      </c>
      <c r="C347" s="11" t="s">
        <v>21807</v>
      </c>
      <c r="D347" s="11">
        <v>133321</v>
      </c>
      <c r="E347" s="19">
        <v>46188</v>
      </c>
    </row>
    <row r="348" spans="1:5" x14ac:dyDescent="0.3">
      <c r="A348" s="3" t="s">
        <v>22157</v>
      </c>
      <c r="B348" s="11" t="s">
        <v>107</v>
      </c>
      <c r="C348" s="11" t="s">
        <v>21811</v>
      </c>
      <c r="D348" s="11">
        <v>63748</v>
      </c>
      <c r="E348" s="19">
        <v>46081</v>
      </c>
    </row>
    <row r="349" spans="1:5" x14ac:dyDescent="0.3">
      <c r="A349" s="3" t="s">
        <v>22158</v>
      </c>
      <c r="B349" s="11" t="s">
        <v>27</v>
      </c>
      <c r="C349" s="11" t="s">
        <v>21815</v>
      </c>
      <c r="D349" s="11">
        <v>110010</v>
      </c>
      <c r="E349" s="19">
        <v>45857</v>
      </c>
    </row>
    <row r="350" spans="1:5" x14ac:dyDescent="0.3">
      <c r="A350" s="3" t="s">
        <v>22159</v>
      </c>
      <c r="B350" s="11" t="s">
        <v>380</v>
      </c>
      <c r="C350" s="11" t="s">
        <v>21811</v>
      </c>
      <c r="D350" s="11">
        <v>167411</v>
      </c>
      <c r="E350" s="19">
        <v>46029</v>
      </c>
    </row>
    <row r="351" spans="1:5" x14ac:dyDescent="0.3">
      <c r="A351" s="3" t="s">
        <v>22160</v>
      </c>
      <c r="B351" s="11" t="s">
        <v>366</v>
      </c>
      <c r="C351" s="11" t="s">
        <v>21813</v>
      </c>
      <c r="D351" s="11">
        <v>199294</v>
      </c>
      <c r="E351" s="19">
        <v>46117</v>
      </c>
    </row>
    <row r="352" spans="1:5" x14ac:dyDescent="0.3">
      <c r="A352" s="3" t="s">
        <v>22161</v>
      </c>
      <c r="B352" s="11" t="s">
        <v>53</v>
      </c>
      <c r="C352" s="11" t="s">
        <v>21815</v>
      </c>
      <c r="D352" s="11">
        <v>39937</v>
      </c>
      <c r="E352" s="19">
        <v>45887</v>
      </c>
    </row>
    <row r="353" spans="1:5" x14ac:dyDescent="0.3">
      <c r="A353" s="3" t="s">
        <v>22162</v>
      </c>
      <c r="B353" s="11" t="s">
        <v>181</v>
      </c>
      <c r="C353" s="11" t="s">
        <v>21815</v>
      </c>
      <c r="D353" s="11">
        <v>52447</v>
      </c>
      <c r="E353" s="19">
        <v>45855</v>
      </c>
    </row>
    <row r="354" spans="1:5" x14ac:dyDescent="0.3">
      <c r="A354" s="3" t="s">
        <v>22163</v>
      </c>
      <c r="B354" s="11" t="s">
        <v>57</v>
      </c>
      <c r="C354" s="11" t="s">
        <v>21815</v>
      </c>
      <c r="D354" s="11">
        <v>192404</v>
      </c>
      <c r="E354" s="19">
        <v>46191</v>
      </c>
    </row>
    <row r="355" spans="1:5" x14ac:dyDescent="0.3">
      <c r="A355" s="3" t="s">
        <v>22164</v>
      </c>
      <c r="B355" s="11" t="s">
        <v>179</v>
      </c>
      <c r="C355" s="11" t="s">
        <v>21807</v>
      </c>
      <c r="D355" s="11">
        <v>82033</v>
      </c>
      <c r="E355" s="19">
        <v>46030</v>
      </c>
    </row>
    <row r="356" spans="1:5" x14ac:dyDescent="0.3">
      <c r="A356" s="3" t="s">
        <v>22165</v>
      </c>
      <c r="B356" s="11" t="s">
        <v>57</v>
      </c>
      <c r="C356" s="11" t="s">
        <v>21811</v>
      </c>
      <c r="D356" s="11">
        <v>10384</v>
      </c>
      <c r="E356" s="19">
        <v>45767</v>
      </c>
    </row>
    <row r="357" spans="1:5" x14ac:dyDescent="0.3">
      <c r="A357" s="3" t="s">
        <v>22166</v>
      </c>
      <c r="B357" s="11" t="s">
        <v>143</v>
      </c>
      <c r="C357" s="11" t="s">
        <v>21815</v>
      </c>
      <c r="D357" s="11">
        <v>155560</v>
      </c>
      <c r="E357" s="19">
        <v>45882</v>
      </c>
    </row>
    <row r="358" spans="1:5" x14ac:dyDescent="0.3">
      <c r="A358" s="3" t="s">
        <v>22167</v>
      </c>
      <c r="B358" s="11" t="s">
        <v>301</v>
      </c>
      <c r="C358" s="11" t="s">
        <v>21813</v>
      </c>
      <c r="D358" s="11">
        <v>78086</v>
      </c>
      <c r="E358" s="19">
        <v>45782</v>
      </c>
    </row>
    <row r="359" spans="1:5" x14ac:dyDescent="0.3">
      <c r="A359" s="3" t="s">
        <v>22168</v>
      </c>
      <c r="B359" s="11" t="s">
        <v>356</v>
      </c>
      <c r="C359" s="11" t="s">
        <v>21826</v>
      </c>
      <c r="D359" s="11">
        <v>39370</v>
      </c>
      <c r="E359" s="19">
        <v>45867</v>
      </c>
    </row>
    <row r="360" spans="1:5" x14ac:dyDescent="0.3">
      <c r="A360" s="3" t="s">
        <v>22169</v>
      </c>
      <c r="B360" s="11" t="s">
        <v>318</v>
      </c>
      <c r="C360" s="11" t="s">
        <v>21813</v>
      </c>
      <c r="D360" s="11">
        <v>71003</v>
      </c>
      <c r="E360" s="19">
        <v>45930</v>
      </c>
    </row>
    <row r="361" spans="1:5" x14ac:dyDescent="0.3">
      <c r="A361" s="3" t="s">
        <v>22170</v>
      </c>
      <c r="B361" s="11" t="s">
        <v>276</v>
      </c>
      <c r="C361" s="11" t="s">
        <v>21815</v>
      </c>
      <c r="D361" s="11">
        <v>128895</v>
      </c>
      <c r="E361" s="19">
        <v>45724</v>
      </c>
    </row>
    <row r="362" spans="1:5" x14ac:dyDescent="0.3">
      <c r="A362" s="3" t="s">
        <v>22171</v>
      </c>
      <c r="B362" s="11" t="s">
        <v>371</v>
      </c>
      <c r="C362" s="11" t="s">
        <v>21807</v>
      </c>
      <c r="D362" s="11">
        <v>145501</v>
      </c>
      <c r="E362" s="19">
        <v>46080</v>
      </c>
    </row>
    <row r="363" spans="1:5" x14ac:dyDescent="0.3">
      <c r="A363" s="3" t="s">
        <v>22172</v>
      </c>
      <c r="B363" s="11" t="s">
        <v>130</v>
      </c>
      <c r="C363" s="11" t="s">
        <v>21807</v>
      </c>
      <c r="D363" s="11">
        <v>21065</v>
      </c>
      <c r="E363" s="19">
        <v>46117</v>
      </c>
    </row>
    <row r="364" spans="1:5" x14ac:dyDescent="0.3">
      <c r="A364" s="3" t="s">
        <v>22173</v>
      </c>
      <c r="B364" s="11" t="s">
        <v>382</v>
      </c>
      <c r="C364" s="11" t="s">
        <v>21813</v>
      </c>
      <c r="D364" s="11">
        <v>173319</v>
      </c>
      <c r="E364" s="19">
        <v>45759</v>
      </c>
    </row>
    <row r="365" spans="1:5" x14ac:dyDescent="0.3">
      <c r="A365" s="3" t="s">
        <v>22174</v>
      </c>
      <c r="B365" s="11" t="s">
        <v>260</v>
      </c>
      <c r="C365" s="11" t="s">
        <v>21811</v>
      </c>
      <c r="D365" s="11">
        <v>94343</v>
      </c>
      <c r="E365" s="19">
        <v>45889</v>
      </c>
    </row>
    <row r="366" spans="1:5" x14ac:dyDescent="0.3">
      <c r="A366" s="3" t="s">
        <v>22175</v>
      </c>
      <c r="B366" s="11" t="s">
        <v>391</v>
      </c>
      <c r="C366" s="11" t="s">
        <v>21807</v>
      </c>
      <c r="D366" s="11">
        <v>165607</v>
      </c>
      <c r="E366" s="19">
        <v>45798</v>
      </c>
    </row>
    <row r="367" spans="1:5" x14ac:dyDescent="0.3">
      <c r="A367" s="3" t="s">
        <v>22176</v>
      </c>
      <c r="B367" s="11" t="s">
        <v>218</v>
      </c>
      <c r="C367" s="11" t="s">
        <v>21813</v>
      </c>
      <c r="D367" s="11">
        <v>117482</v>
      </c>
      <c r="E367" s="19">
        <v>45855</v>
      </c>
    </row>
    <row r="368" spans="1:5" x14ac:dyDescent="0.3">
      <c r="A368" s="3" t="s">
        <v>22177</v>
      </c>
      <c r="B368" s="11" t="s">
        <v>312</v>
      </c>
      <c r="C368" s="11" t="s">
        <v>21811</v>
      </c>
      <c r="D368" s="11">
        <v>150556</v>
      </c>
      <c r="E368" s="19">
        <v>46090</v>
      </c>
    </row>
    <row r="369" spans="1:5" x14ac:dyDescent="0.3">
      <c r="A369" s="3" t="s">
        <v>22178</v>
      </c>
      <c r="B369" s="11" t="s">
        <v>276</v>
      </c>
      <c r="C369" s="11" t="s">
        <v>21813</v>
      </c>
      <c r="D369" s="11">
        <v>117307</v>
      </c>
      <c r="E369" s="19">
        <v>46019</v>
      </c>
    </row>
    <row r="370" spans="1:5" x14ac:dyDescent="0.3">
      <c r="A370" s="3" t="s">
        <v>22179</v>
      </c>
      <c r="B370" s="11" t="s">
        <v>253</v>
      </c>
      <c r="C370" s="11" t="s">
        <v>21815</v>
      </c>
      <c r="D370" s="11">
        <v>142913</v>
      </c>
      <c r="E370" s="19">
        <v>45664</v>
      </c>
    </row>
    <row r="371" spans="1:5" x14ac:dyDescent="0.3">
      <c r="A371" s="3" t="s">
        <v>22180</v>
      </c>
      <c r="B371" s="11" t="s">
        <v>397</v>
      </c>
      <c r="C371" s="11" t="s">
        <v>21826</v>
      </c>
      <c r="D371" s="11">
        <v>135064</v>
      </c>
      <c r="E371" s="19">
        <v>45956</v>
      </c>
    </row>
    <row r="372" spans="1:5" x14ac:dyDescent="0.3">
      <c r="A372" s="3" t="s">
        <v>22181</v>
      </c>
      <c r="B372" s="11" t="s">
        <v>274</v>
      </c>
      <c r="C372" s="11" t="s">
        <v>21815</v>
      </c>
      <c r="D372" s="11">
        <v>179771</v>
      </c>
      <c r="E372" s="19">
        <v>45678</v>
      </c>
    </row>
    <row r="373" spans="1:5" x14ac:dyDescent="0.3">
      <c r="A373" s="3" t="s">
        <v>22182</v>
      </c>
      <c r="B373" s="11" t="s">
        <v>181</v>
      </c>
      <c r="C373" s="11" t="s">
        <v>21815</v>
      </c>
      <c r="D373" s="11">
        <v>14710</v>
      </c>
      <c r="E373" s="19">
        <v>46030</v>
      </c>
    </row>
    <row r="374" spans="1:5" x14ac:dyDescent="0.3">
      <c r="A374" s="3" t="s">
        <v>22183</v>
      </c>
      <c r="B374" s="11" t="s">
        <v>360</v>
      </c>
      <c r="C374" s="11" t="s">
        <v>21815</v>
      </c>
      <c r="D374" s="11">
        <v>98014</v>
      </c>
      <c r="E374" s="19">
        <v>46059</v>
      </c>
    </row>
    <row r="375" spans="1:5" x14ac:dyDescent="0.3">
      <c r="A375" s="3" t="s">
        <v>22184</v>
      </c>
      <c r="B375" s="11" t="s">
        <v>318</v>
      </c>
      <c r="C375" s="11" t="s">
        <v>21807</v>
      </c>
      <c r="D375" s="11">
        <v>15722</v>
      </c>
      <c r="E375" s="19">
        <v>45951</v>
      </c>
    </row>
    <row r="376" spans="1:5" x14ac:dyDescent="0.3">
      <c r="A376" s="3" t="s">
        <v>22185</v>
      </c>
      <c r="B376" s="11" t="s">
        <v>378</v>
      </c>
      <c r="C376" s="11" t="s">
        <v>21811</v>
      </c>
      <c r="D376" s="11">
        <v>4546</v>
      </c>
      <c r="E376" s="19">
        <v>45695</v>
      </c>
    </row>
    <row r="377" spans="1:5" x14ac:dyDescent="0.3">
      <c r="A377" s="3" t="s">
        <v>22186</v>
      </c>
      <c r="B377" s="11" t="s">
        <v>378</v>
      </c>
      <c r="C377" s="11" t="s">
        <v>21815</v>
      </c>
      <c r="D377" s="11">
        <v>873</v>
      </c>
      <c r="E377" s="19">
        <v>46093</v>
      </c>
    </row>
    <row r="378" spans="1:5" x14ac:dyDescent="0.3">
      <c r="A378" s="3" t="s">
        <v>22187</v>
      </c>
      <c r="B378" s="11" t="s">
        <v>256</v>
      </c>
      <c r="C378" s="11" t="s">
        <v>21815</v>
      </c>
      <c r="D378" s="11">
        <v>118333</v>
      </c>
      <c r="E378" s="19">
        <v>45661</v>
      </c>
    </row>
    <row r="379" spans="1:5" x14ac:dyDescent="0.3">
      <c r="A379" s="3" t="s">
        <v>22188</v>
      </c>
      <c r="B379" s="11" t="s">
        <v>320</v>
      </c>
      <c r="C379" s="11" t="s">
        <v>21811</v>
      </c>
      <c r="D379" s="11">
        <v>166183</v>
      </c>
      <c r="E379" s="19">
        <v>46009</v>
      </c>
    </row>
    <row r="380" spans="1:5" x14ac:dyDescent="0.3">
      <c r="A380" s="3" t="s">
        <v>22189</v>
      </c>
      <c r="B380" s="11" t="s">
        <v>214</v>
      </c>
      <c r="C380" s="11" t="s">
        <v>21815</v>
      </c>
      <c r="D380" s="11">
        <v>91572</v>
      </c>
      <c r="E380" s="19">
        <v>45687</v>
      </c>
    </row>
    <row r="381" spans="1:5" x14ac:dyDescent="0.3">
      <c r="A381" s="3" t="s">
        <v>22190</v>
      </c>
      <c r="B381" s="11" t="s">
        <v>373</v>
      </c>
      <c r="C381" s="11" t="s">
        <v>21813</v>
      </c>
      <c r="D381" s="11">
        <v>41436</v>
      </c>
      <c r="E381" s="19">
        <v>45936</v>
      </c>
    </row>
    <row r="382" spans="1:5" x14ac:dyDescent="0.3">
      <c r="A382" s="3" t="s">
        <v>22191</v>
      </c>
      <c r="B382" s="11" t="s">
        <v>157</v>
      </c>
      <c r="C382" s="11" t="s">
        <v>21811</v>
      </c>
      <c r="D382" s="11">
        <v>86583</v>
      </c>
      <c r="E382" s="19">
        <v>45982</v>
      </c>
    </row>
    <row r="383" spans="1:5" x14ac:dyDescent="0.3">
      <c r="A383" s="3" t="s">
        <v>22192</v>
      </c>
      <c r="B383" s="11" t="s">
        <v>223</v>
      </c>
      <c r="C383" s="11" t="s">
        <v>21813</v>
      </c>
      <c r="D383" s="11">
        <v>4252</v>
      </c>
      <c r="E383" s="19">
        <v>45945</v>
      </c>
    </row>
    <row r="384" spans="1:5" x14ac:dyDescent="0.3">
      <c r="A384" s="3" t="s">
        <v>22193</v>
      </c>
      <c r="B384" s="11" t="s">
        <v>171</v>
      </c>
      <c r="C384" s="11" t="s">
        <v>21826</v>
      </c>
      <c r="D384" s="11">
        <v>104565</v>
      </c>
      <c r="E384" s="19">
        <v>45967</v>
      </c>
    </row>
    <row r="385" spans="1:5" x14ac:dyDescent="0.3">
      <c r="A385" s="3" t="s">
        <v>22194</v>
      </c>
      <c r="B385" s="11" t="s">
        <v>92</v>
      </c>
      <c r="C385" s="11" t="s">
        <v>21811</v>
      </c>
      <c r="D385" s="11">
        <v>155745</v>
      </c>
      <c r="E385" s="19">
        <v>46034</v>
      </c>
    </row>
    <row r="386" spans="1:5" x14ac:dyDescent="0.3">
      <c r="A386" s="3" t="s">
        <v>22195</v>
      </c>
      <c r="B386" s="11" t="s">
        <v>184</v>
      </c>
      <c r="C386" s="11" t="s">
        <v>21807</v>
      </c>
      <c r="D386" s="11">
        <v>134888</v>
      </c>
      <c r="E386" s="19">
        <v>45914</v>
      </c>
    </row>
    <row r="387" spans="1:5" x14ac:dyDescent="0.3">
      <c r="A387" s="3" t="s">
        <v>22196</v>
      </c>
      <c r="B387" s="11" t="s">
        <v>260</v>
      </c>
      <c r="C387" s="11" t="s">
        <v>21811</v>
      </c>
      <c r="D387" s="11">
        <v>55305</v>
      </c>
      <c r="E387" s="19">
        <v>45680</v>
      </c>
    </row>
    <row r="388" spans="1:5" x14ac:dyDescent="0.3">
      <c r="A388" s="3" t="s">
        <v>22197</v>
      </c>
      <c r="B388" s="11" t="s">
        <v>130</v>
      </c>
      <c r="C388" s="11" t="s">
        <v>21807</v>
      </c>
      <c r="D388" s="11">
        <v>134565</v>
      </c>
      <c r="E388" s="19">
        <v>46042</v>
      </c>
    </row>
    <row r="389" spans="1:5" x14ac:dyDescent="0.3">
      <c r="A389" s="3" t="s">
        <v>22198</v>
      </c>
      <c r="B389" s="11" t="s">
        <v>18</v>
      </c>
      <c r="C389" s="11" t="s">
        <v>21815</v>
      </c>
      <c r="D389" s="11">
        <v>10754</v>
      </c>
      <c r="E389" s="19">
        <v>46102</v>
      </c>
    </row>
    <row r="390" spans="1:5" x14ac:dyDescent="0.3">
      <c r="A390" s="3" t="s">
        <v>22199</v>
      </c>
      <c r="B390" s="11" t="s">
        <v>288</v>
      </c>
      <c r="C390" s="11" t="s">
        <v>21815</v>
      </c>
      <c r="D390" s="11">
        <v>158270</v>
      </c>
      <c r="E390" s="19">
        <v>45768</v>
      </c>
    </row>
    <row r="391" spans="1:5" x14ac:dyDescent="0.3">
      <c r="A391" s="3" t="s">
        <v>22200</v>
      </c>
      <c r="B391" s="11" t="s">
        <v>288</v>
      </c>
      <c r="C391" s="11" t="s">
        <v>21811</v>
      </c>
      <c r="D391" s="11">
        <v>189258</v>
      </c>
      <c r="E391" s="19">
        <v>45785</v>
      </c>
    </row>
    <row r="392" spans="1:5" x14ac:dyDescent="0.3">
      <c r="A392" s="3" t="s">
        <v>22201</v>
      </c>
      <c r="B392" s="11" t="s">
        <v>385</v>
      </c>
      <c r="C392" s="11" t="s">
        <v>21811</v>
      </c>
      <c r="D392" s="11">
        <v>50312</v>
      </c>
      <c r="E392" s="19">
        <v>46072</v>
      </c>
    </row>
    <row r="393" spans="1:5" x14ac:dyDescent="0.3">
      <c r="A393" s="3" t="s">
        <v>22202</v>
      </c>
      <c r="B393" s="11" t="s">
        <v>121</v>
      </c>
      <c r="C393" s="11" t="s">
        <v>21807</v>
      </c>
      <c r="D393" s="11">
        <v>125713</v>
      </c>
      <c r="E393" s="19">
        <v>46182</v>
      </c>
    </row>
    <row r="394" spans="1:5" x14ac:dyDescent="0.3">
      <c r="A394" s="3" t="s">
        <v>22203</v>
      </c>
      <c r="B394" s="11" t="s">
        <v>47</v>
      </c>
      <c r="C394" s="11" t="s">
        <v>21813</v>
      </c>
      <c r="D394" s="11">
        <v>169464</v>
      </c>
      <c r="E394" s="19">
        <v>46194</v>
      </c>
    </row>
    <row r="395" spans="1:5" x14ac:dyDescent="0.3">
      <c r="A395" s="3" t="s">
        <v>22204</v>
      </c>
      <c r="B395" s="11" t="s">
        <v>89</v>
      </c>
      <c r="C395" s="11" t="s">
        <v>21811</v>
      </c>
      <c r="D395" s="11">
        <v>134417</v>
      </c>
      <c r="E395" s="19">
        <v>46032</v>
      </c>
    </row>
    <row r="396" spans="1:5" x14ac:dyDescent="0.3">
      <c r="A396" s="3" t="s">
        <v>22205</v>
      </c>
      <c r="B396" s="11" t="s">
        <v>200</v>
      </c>
      <c r="C396" s="11" t="s">
        <v>21807</v>
      </c>
      <c r="D396" s="11">
        <v>114794</v>
      </c>
      <c r="E396" s="19">
        <v>45856</v>
      </c>
    </row>
    <row r="397" spans="1:5" x14ac:dyDescent="0.3">
      <c r="A397" s="3" t="s">
        <v>22206</v>
      </c>
      <c r="B397" s="11" t="s">
        <v>226</v>
      </c>
      <c r="C397" s="11" t="s">
        <v>21811</v>
      </c>
      <c r="D397" s="11">
        <v>161859</v>
      </c>
      <c r="E397" s="19">
        <v>46195</v>
      </c>
    </row>
    <row r="398" spans="1:5" x14ac:dyDescent="0.3">
      <c r="A398" s="3" t="s">
        <v>22207</v>
      </c>
      <c r="B398" s="11" t="s">
        <v>221</v>
      </c>
      <c r="C398" s="11" t="s">
        <v>21826</v>
      </c>
      <c r="D398" s="11">
        <v>17862</v>
      </c>
      <c r="E398" s="19">
        <v>46130</v>
      </c>
    </row>
    <row r="399" spans="1:5" x14ac:dyDescent="0.3">
      <c r="A399" s="3" t="s">
        <v>22208</v>
      </c>
      <c r="B399" s="11" t="s">
        <v>116</v>
      </c>
      <c r="C399" s="11" t="s">
        <v>21815</v>
      </c>
      <c r="D399" s="11">
        <v>56934</v>
      </c>
      <c r="E399" s="19">
        <v>45965</v>
      </c>
    </row>
    <row r="400" spans="1:5" x14ac:dyDescent="0.3">
      <c r="A400" s="3" t="s">
        <v>22209</v>
      </c>
      <c r="B400" s="11" t="s">
        <v>62</v>
      </c>
      <c r="C400" s="11" t="s">
        <v>21815</v>
      </c>
      <c r="D400" s="11">
        <v>3378</v>
      </c>
      <c r="E400" s="19">
        <v>45935</v>
      </c>
    </row>
    <row r="401" spans="1:5" x14ac:dyDescent="0.3">
      <c r="A401" s="3" t="s">
        <v>22210</v>
      </c>
      <c r="B401" s="11" t="s">
        <v>256</v>
      </c>
      <c r="C401" s="11" t="s">
        <v>21807</v>
      </c>
      <c r="D401" s="11">
        <v>6763</v>
      </c>
      <c r="E401" s="19">
        <v>46090</v>
      </c>
    </row>
    <row r="402" spans="1:5" x14ac:dyDescent="0.3">
      <c r="A402" s="3" t="s">
        <v>22211</v>
      </c>
      <c r="B402" s="11" t="s">
        <v>303</v>
      </c>
      <c r="C402" s="11" t="s">
        <v>21813</v>
      </c>
      <c r="D402" s="11">
        <v>96442</v>
      </c>
      <c r="E402" s="19">
        <v>45879</v>
      </c>
    </row>
    <row r="403" spans="1:5" x14ac:dyDescent="0.3">
      <c r="A403" s="3" t="s">
        <v>22212</v>
      </c>
      <c r="B403" s="11" t="s">
        <v>235</v>
      </c>
      <c r="C403" s="11" t="s">
        <v>21815</v>
      </c>
      <c r="D403" s="11">
        <v>54029</v>
      </c>
      <c r="E403" s="19">
        <v>45777</v>
      </c>
    </row>
    <row r="404" spans="1:5" x14ac:dyDescent="0.3">
      <c r="A404" s="3" t="s">
        <v>22213</v>
      </c>
      <c r="B404" s="11" t="s">
        <v>248</v>
      </c>
      <c r="C404" s="11" t="s">
        <v>21815</v>
      </c>
      <c r="D404" s="11">
        <v>172606</v>
      </c>
      <c r="E404" s="19">
        <v>45708</v>
      </c>
    </row>
    <row r="405" spans="1:5" x14ac:dyDescent="0.3">
      <c r="A405" s="3" t="s">
        <v>22214</v>
      </c>
      <c r="B405" s="11" t="s">
        <v>380</v>
      </c>
      <c r="C405" s="11" t="s">
        <v>21807</v>
      </c>
      <c r="D405" s="11">
        <v>184997</v>
      </c>
      <c r="E405" s="19">
        <v>46047</v>
      </c>
    </row>
    <row r="406" spans="1:5" x14ac:dyDescent="0.3">
      <c r="A406" s="3" t="s">
        <v>22215</v>
      </c>
      <c r="B406" s="11" t="s">
        <v>393</v>
      </c>
      <c r="C406" s="11" t="s">
        <v>21826</v>
      </c>
      <c r="D406" s="11">
        <v>39234</v>
      </c>
      <c r="E406" s="19">
        <v>45867</v>
      </c>
    </row>
    <row r="407" spans="1:5" x14ac:dyDescent="0.3">
      <c r="A407" s="3" t="s">
        <v>22216</v>
      </c>
      <c r="B407" s="11" t="s">
        <v>206</v>
      </c>
      <c r="C407" s="11" t="s">
        <v>21807</v>
      </c>
      <c r="D407" s="11">
        <v>4725</v>
      </c>
      <c r="E407" s="19">
        <v>46178</v>
      </c>
    </row>
    <row r="408" spans="1:5" x14ac:dyDescent="0.3">
      <c r="A408" s="3" t="s">
        <v>22217</v>
      </c>
      <c r="B408" s="11" t="s">
        <v>395</v>
      </c>
      <c r="C408" s="11" t="s">
        <v>21813</v>
      </c>
      <c r="D408" s="11">
        <v>127508</v>
      </c>
      <c r="E408" s="19">
        <v>45690</v>
      </c>
    </row>
    <row r="409" spans="1:5" x14ac:dyDescent="0.3">
      <c r="A409" s="3" t="s">
        <v>22218</v>
      </c>
      <c r="B409" s="11" t="s">
        <v>171</v>
      </c>
      <c r="C409" s="11" t="s">
        <v>21815</v>
      </c>
      <c r="D409" s="11">
        <v>81746</v>
      </c>
      <c r="E409" s="19">
        <v>45703</v>
      </c>
    </row>
    <row r="410" spans="1:5" x14ac:dyDescent="0.3">
      <c r="A410" s="3" t="s">
        <v>22219</v>
      </c>
      <c r="B410" s="11" t="s">
        <v>101</v>
      </c>
      <c r="C410" s="11" t="s">
        <v>21807</v>
      </c>
      <c r="D410" s="11">
        <v>11741</v>
      </c>
      <c r="E410" s="19">
        <v>45741</v>
      </c>
    </row>
    <row r="411" spans="1:5" x14ac:dyDescent="0.3">
      <c r="A411" s="3" t="s">
        <v>22220</v>
      </c>
      <c r="B411" s="11" t="s">
        <v>235</v>
      </c>
      <c r="C411" s="11" t="s">
        <v>21826</v>
      </c>
      <c r="D411" s="11">
        <v>104520</v>
      </c>
      <c r="E411" s="19">
        <v>45932</v>
      </c>
    </row>
    <row r="412" spans="1:5" x14ac:dyDescent="0.3">
      <c r="A412" s="3" t="s">
        <v>22221</v>
      </c>
      <c r="B412" s="11" t="s">
        <v>344</v>
      </c>
      <c r="C412" s="11" t="s">
        <v>21813</v>
      </c>
      <c r="D412" s="11">
        <v>63525</v>
      </c>
      <c r="E412" s="19">
        <v>46151</v>
      </c>
    </row>
    <row r="413" spans="1:5" x14ac:dyDescent="0.3">
      <c r="A413" s="3" t="s">
        <v>22222</v>
      </c>
      <c r="B413" s="11" t="s">
        <v>157</v>
      </c>
      <c r="C413" s="11" t="s">
        <v>21826</v>
      </c>
      <c r="D413" s="11">
        <v>35062</v>
      </c>
      <c r="E413" s="19">
        <v>45666</v>
      </c>
    </row>
    <row r="414" spans="1:5" x14ac:dyDescent="0.3">
      <c r="A414" s="3" t="s">
        <v>22223</v>
      </c>
      <c r="B414" s="11" t="s">
        <v>294</v>
      </c>
      <c r="C414" s="11" t="s">
        <v>21807</v>
      </c>
      <c r="D414" s="11">
        <v>16782</v>
      </c>
      <c r="E414" s="19">
        <v>45912</v>
      </c>
    </row>
    <row r="415" spans="1:5" x14ac:dyDescent="0.3">
      <c r="A415" s="3" t="s">
        <v>22224</v>
      </c>
      <c r="B415" s="11" t="s">
        <v>232</v>
      </c>
      <c r="C415" s="11" t="s">
        <v>21815</v>
      </c>
      <c r="D415" s="11">
        <v>98387</v>
      </c>
      <c r="E415" s="19">
        <v>46126</v>
      </c>
    </row>
    <row r="416" spans="1:5" x14ac:dyDescent="0.3">
      <c r="A416" s="3" t="s">
        <v>22225</v>
      </c>
      <c r="B416" s="11" t="s">
        <v>329</v>
      </c>
      <c r="C416" s="11" t="s">
        <v>21811</v>
      </c>
      <c r="D416" s="11">
        <v>79473</v>
      </c>
      <c r="E416" s="19">
        <v>45778</v>
      </c>
    </row>
    <row r="417" spans="1:5" x14ac:dyDescent="0.3">
      <c r="A417" s="3" t="s">
        <v>22226</v>
      </c>
      <c r="B417" s="11" t="s">
        <v>385</v>
      </c>
      <c r="C417" s="11" t="s">
        <v>21811</v>
      </c>
      <c r="D417" s="11">
        <v>95913</v>
      </c>
      <c r="E417" s="19">
        <v>45944</v>
      </c>
    </row>
    <row r="418" spans="1:5" x14ac:dyDescent="0.3">
      <c r="A418" s="3" t="s">
        <v>22227</v>
      </c>
      <c r="B418" s="11" t="s">
        <v>198</v>
      </c>
      <c r="C418" s="11" t="s">
        <v>21826</v>
      </c>
      <c r="D418" s="11">
        <v>16493</v>
      </c>
      <c r="E418" s="19">
        <v>45702</v>
      </c>
    </row>
    <row r="419" spans="1:5" x14ac:dyDescent="0.3">
      <c r="A419" s="3" t="s">
        <v>22228</v>
      </c>
      <c r="B419" s="11" t="s">
        <v>146</v>
      </c>
      <c r="C419" s="11" t="s">
        <v>21815</v>
      </c>
      <c r="D419" s="11">
        <v>115826</v>
      </c>
      <c r="E419" s="19">
        <v>45709</v>
      </c>
    </row>
    <row r="420" spans="1:5" x14ac:dyDescent="0.3">
      <c r="A420" s="3" t="s">
        <v>22229</v>
      </c>
      <c r="B420" s="11" t="s">
        <v>308</v>
      </c>
      <c r="C420" s="11" t="s">
        <v>21807</v>
      </c>
      <c r="D420" s="11">
        <v>187731</v>
      </c>
      <c r="E420" s="19">
        <v>45697</v>
      </c>
    </row>
    <row r="421" spans="1:5" x14ac:dyDescent="0.3">
      <c r="A421" s="3" t="s">
        <v>22230</v>
      </c>
      <c r="B421" s="11" t="s">
        <v>237</v>
      </c>
      <c r="C421" s="11" t="s">
        <v>21811</v>
      </c>
      <c r="D421" s="11">
        <v>73107</v>
      </c>
      <c r="E421" s="19">
        <v>45698</v>
      </c>
    </row>
    <row r="422" spans="1:5" x14ac:dyDescent="0.3">
      <c r="A422" s="3" t="s">
        <v>22231</v>
      </c>
      <c r="B422" s="11" t="s">
        <v>391</v>
      </c>
      <c r="C422" s="11" t="s">
        <v>21815</v>
      </c>
      <c r="D422" s="11">
        <v>49080</v>
      </c>
      <c r="E422" s="19">
        <v>46164</v>
      </c>
    </row>
    <row r="423" spans="1:5" x14ac:dyDescent="0.3">
      <c r="A423" s="3" t="s">
        <v>22232</v>
      </c>
      <c r="B423" s="11" t="s">
        <v>203</v>
      </c>
      <c r="C423" s="11" t="s">
        <v>21811</v>
      </c>
      <c r="D423" s="11">
        <v>50085</v>
      </c>
      <c r="E423" s="19">
        <v>46008</v>
      </c>
    </row>
    <row r="424" spans="1:5" x14ac:dyDescent="0.3">
      <c r="A424" s="3" t="s">
        <v>22233</v>
      </c>
      <c r="B424" s="11" t="s">
        <v>232</v>
      </c>
      <c r="C424" s="11" t="s">
        <v>21811</v>
      </c>
      <c r="D424" s="11">
        <v>105432</v>
      </c>
      <c r="E424" s="19">
        <v>45752</v>
      </c>
    </row>
    <row r="425" spans="1:5" x14ac:dyDescent="0.3">
      <c r="A425" s="3" t="s">
        <v>22234</v>
      </c>
      <c r="B425" s="11" t="s">
        <v>366</v>
      </c>
      <c r="C425" s="11" t="s">
        <v>21807</v>
      </c>
      <c r="D425" s="11">
        <v>178950</v>
      </c>
      <c r="E425" s="19">
        <v>46170</v>
      </c>
    </row>
    <row r="426" spans="1:5" x14ac:dyDescent="0.3">
      <c r="A426" s="3" t="s">
        <v>22235</v>
      </c>
      <c r="B426" s="11" t="s">
        <v>324</v>
      </c>
      <c r="C426" s="11" t="s">
        <v>21807</v>
      </c>
      <c r="D426" s="11">
        <v>192479</v>
      </c>
      <c r="E426" s="19">
        <v>46177</v>
      </c>
    </row>
    <row r="427" spans="1:5" x14ac:dyDescent="0.3">
      <c r="A427" s="3" t="s">
        <v>22236</v>
      </c>
      <c r="B427" s="11" t="s">
        <v>314</v>
      </c>
      <c r="C427" s="11" t="s">
        <v>21815</v>
      </c>
      <c r="D427" s="11">
        <v>141962</v>
      </c>
      <c r="E427" s="19">
        <v>46124</v>
      </c>
    </row>
    <row r="428" spans="1:5" x14ac:dyDescent="0.3">
      <c r="A428" s="3" t="s">
        <v>22237</v>
      </c>
      <c r="B428" s="11" t="s">
        <v>306</v>
      </c>
      <c r="C428" s="11" t="s">
        <v>21815</v>
      </c>
      <c r="D428" s="11">
        <v>178420</v>
      </c>
      <c r="E428" s="19">
        <v>45914</v>
      </c>
    </row>
    <row r="429" spans="1:5" x14ac:dyDescent="0.3">
      <c r="A429" s="3" t="s">
        <v>22238</v>
      </c>
      <c r="B429" s="11" t="s">
        <v>92</v>
      </c>
      <c r="C429" s="11" t="s">
        <v>21826</v>
      </c>
      <c r="D429" s="11">
        <v>12495</v>
      </c>
      <c r="E429" s="19">
        <v>45744</v>
      </c>
    </row>
    <row r="430" spans="1:5" x14ac:dyDescent="0.3">
      <c r="A430" s="3" t="s">
        <v>22239</v>
      </c>
      <c r="B430" s="11" t="s">
        <v>378</v>
      </c>
      <c r="C430" s="11" t="s">
        <v>21815</v>
      </c>
      <c r="D430" s="11">
        <v>179839</v>
      </c>
      <c r="E430" s="19">
        <v>45882</v>
      </c>
    </row>
    <row r="431" spans="1:5" x14ac:dyDescent="0.3">
      <c r="A431" s="3" t="s">
        <v>22240</v>
      </c>
      <c r="B431" s="11" t="s">
        <v>137</v>
      </c>
      <c r="C431" s="11" t="s">
        <v>21811</v>
      </c>
      <c r="D431" s="11">
        <v>39813</v>
      </c>
      <c r="E431" s="19">
        <v>46159</v>
      </c>
    </row>
    <row r="432" spans="1:5" x14ac:dyDescent="0.3">
      <c r="A432" s="3" t="s">
        <v>22241</v>
      </c>
      <c r="B432" s="11" t="s">
        <v>320</v>
      </c>
      <c r="C432" s="11" t="s">
        <v>21813</v>
      </c>
      <c r="D432" s="11">
        <v>179498</v>
      </c>
      <c r="E432" s="19">
        <v>45948</v>
      </c>
    </row>
    <row r="433" spans="1:5" x14ac:dyDescent="0.3">
      <c r="A433" s="3" t="s">
        <v>22242</v>
      </c>
      <c r="B433" s="11" t="s">
        <v>109</v>
      </c>
      <c r="C433" s="11" t="s">
        <v>21813</v>
      </c>
      <c r="D433" s="11">
        <v>153779</v>
      </c>
      <c r="E433" s="19">
        <v>46141</v>
      </c>
    </row>
    <row r="434" spans="1:5" x14ac:dyDescent="0.3">
      <c r="A434" s="3" t="s">
        <v>22243</v>
      </c>
      <c r="B434" s="11" t="s">
        <v>308</v>
      </c>
      <c r="C434" s="11" t="s">
        <v>21811</v>
      </c>
      <c r="D434" s="11">
        <v>133286</v>
      </c>
      <c r="E434" s="19">
        <v>46012</v>
      </c>
    </row>
    <row r="435" spans="1:5" x14ac:dyDescent="0.3">
      <c r="A435" s="3" t="s">
        <v>22244</v>
      </c>
      <c r="B435" s="11" t="s">
        <v>393</v>
      </c>
      <c r="C435" s="11" t="s">
        <v>21811</v>
      </c>
      <c r="D435" s="11">
        <v>147901</v>
      </c>
      <c r="E435" s="19">
        <v>45855</v>
      </c>
    </row>
    <row r="436" spans="1:5" x14ac:dyDescent="0.3">
      <c r="A436" s="3" t="s">
        <v>22245</v>
      </c>
      <c r="B436" s="11" t="s">
        <v>248</v>
      </c>
      <c r="C436" s="11" t="s">
        <v>21813</v>
      </c>
      <c r="D436" s="11">
        <v>124854</v>
      </c>
      <c r="E436" s="19">
        <v>45680</v>
      </c>
    </row>
    <row r="437" spans="1:5" x14ac:dyDescent="0.3">
      <c r="A437" s="3" t="s">
        <v>22246</v>
      </c>
      <c r="B437" s="11" t="s">
        <v>322</v>
      </c>
      <c r="C437" s="11" t="s">
        <v>21813</v>
      </c>
      <c r="D437" s="11">
        <v>58119</v>
      </c>
      <c r="E437" s="19">
        <v>45818</v>
      </c>
    </row>
    <row r="438" spans="1:5" x14ac:dyDescent="0.3">
      <c r="A438" s="3" t="s">
        <v>22247</v>
      </c>
      <c r="B438" s="11" t="s">
        <v>13</v>
      </c>
      <c r="C438" s="11" t="s">
        <v>21826</v>
      </c>
      <c r="D438" s="11">
        <v>170277</v>
      </c>
      <c r="E438" s="19">
        <v>45824</v>
      </c>
    </row>
    <row r="439" spans="1:5" x14ac:dyDescent="0.3">
      <c r="A439" s="3" t="s">
        <v>22248</v>
      </c>
      <c r="B439" s="11" t="s">
        <v>350</v>
      </c>
      <c r="C439" s="11" t="s">
        <v>21807</v>
      </c>
      <c r="D439" s="11">
        <v>102790</v>
      </c>
      <c r="E439" s="19">
        <v>46024</v>
      </c>
    </row>
    <row r="440" spans="1:5" x14ac:dyDescent="0.3">
      <c r="A440" s="3" t="s">
        <v>22249</v>
      </c>
      <c r="B440" s="11" t="s">
        <v>329</v>
      </c>
      <c r="C440" s="11" t="s">
        <v>21807</v>
      </c>
      <c r="D440" s="11">
        <v>192829</v>
      </c>
      <c r="E440" s="19">
        <v>45877</v>
      </c>
    </row>
    <row r="441" spans="1:5" x14ac:dyDescent="0.3">
      <c r="A441" s="3" t="s">
        <v>22250</v>
      </c>
      <c r="B441" s="11" t="s">
        <v>322</v>
      </c>
      <c r="C441" s="11" t="s">
        <v>21813</v>
      </c>
      <c r="D441" s="11">
        <v>128671</v>
      </c>
      <c r="E441" s="19">
        <v>45876</v>
      </c>
    </row>
    <row r="442" spans="1:5" x14ac:dyDescent="0.3">
      <c r="A442" s="3" t="s">
        <v>22251</v>
      </c>
      <c r="B442" s="11" t="s">
        <v>101</v>
      </c>
      <c r="C442" s="11" t="s">
        <v>21815</v>
      </c>
      <c r="D442" s="11">
        <v>160978</v>
      </c>
      <c r="E442" s="19">
        <v>45993</v>
      </c>
    </row>
    <row r="443" spans="1:5" x14ac:dyDescent="0.3">
      <c r="A443" s="3" t="s">
        <v>22252</v>
      </c>
      <c r="B443" s="11" t="s">
        <v>133</v>
      </c>
      <c r="C443" s="11" t="s">
        <v>21826</v>
      </c>
      <c r="D443" s="11">
        <v>56423</v>
      </c>
      <c r="E443" s="19">
        <v>45862</v>
      </c>
    </row>
    <row r="444" spans="1:5" x14ac:dyDescent="0.3">
      <c r="A444" s="3" t="s">
        <v>22253</v>
      </c>
      <c r="B444" s="11" t="s">
        <v>334</v>
      </c>
      <c r="C444" s="11" t="s">
        <v>21826</v>
      </c>
      <c r="D444" s="11">
        <v>5402</v>
      </c>
      <c r="E444" s="19">
        <v>46043</v>
      </c>
    </row>
    <row r="445" spans="1:5" x14ac:dyDescent="0.3">
      <c r="A445" s="3" t="s">
        <v>22254</v>
      </c>
      <c r="B445" s="11" t="s">
        <v>181</v>
      </c>
      <c r="C445" s="11" t="s">
        <v>21813</v>
      </c>
      <c r="D445" s="11">
        <v>110289</v>
      </c>
      <c r="E445" s="19">
        <v>45660</v>
      </c>
    </row>
    <row r="446" spans="1:5" x14ac:dyDescent="0.3">
      <c r="A446" s="3" t="s">
        <v>22255</v>
      </c>
      <c r="B446" s="11" t="s">
        <v>8</v>
      </c>
      <c r="C446" s="11" t="s">
        <v>21826</v>
      </c>
      <c r="D446" s="11">
        <v>43733</v>
      </c>
      <c r="E446" s="19">
        <v>45845</v>
      </c>
    </row>
    <row r="447" spans="1:5" x14ac:dyDescent="0.3">
      <c r="A447" s="3" t="s">
        <v>22256</v>
      </c>
      <c r="B447" s="11" t="s">
        <v>347</v>
      </c>
      <c r="C447" s="11" t="s">
        <v>21807</v>
      </c>
      <c r="D447" s="11">
        <v>21660</v>
      </c>
      <c r="E447" s="19">
        <v>46176</v>
      </c>
    </row>
    <row r="448" spans="1:5" x14ac:dyDescent="0.3">
      <c r="A448" s="3" t="s">
        <v>22257</v>
      </c>
      <c r="B448" s="11" t="s">
        <v>109</v>
      </c>
      <c r="C448" s="11" t="s">
        <v>21811</v>
      </c>
      <c r="D448" s="11">
        <v>185651</v>
      </c>
      <c r="E448" s="19">
        <v>45813</v>
      </c>
    </row>
    <row r="449" spans="1:5" x14ac:dyDescent="0.3">
      <c r="A449" s="3" t="s">
        <v>22258</v>
      </c>
      <c r="B449" s="11" t="s">
        <v>338</v>
      </c>
      <c r="C449" s="11" t="s">
        <v>21815</v>
      </c>
      <c r="D449" s="11">
        <v>3365</v>
      </c>
      <c r="E449" s="19">
        <v>45845</v>
      </c>
    </row>
    <row r="450" spans="1:5" x14ac:dyDescent="0.3">
      <c r="A450" s="3" t="s">
        <v>22259</v>
      </c>
      <c r="B450" s="11" t="s">
        <v>251</v>
      </c>
      <c r="C450" s="11" t="s">
        <v>21815</v>
      </c>
      <c r="D450" s="11">
        <v>143176</v>
      </c>
      <c r="E450" s="19">
        <v>46155</v>
      </c>
    </row>
    <row r="451" spans="1:5" x14ac:dyDescent="0.3">
      <c r="A451" s="3" t="s">
        <v>22260</v>
      </c>
      <c r="B451" s="11" t="s">
        <v>235</v>
      </c>
      <c r="C451" s="11" t="s">
        <v>21826</v>
      </c>
      <c r="D451" s="11">
        <v>149296</v>
      </c>
      <c r="E451" s="19">
        <v>45662</v>
      </c>
    </row>
    <row r="452" spans="1:5" x14ac:dyDescent="0.3">
      <c r="A452" s="3" t="s">
        <v>22261</v>
      </c>
      <c r="B452" s="11" t="s">
        <v>239</v>
      </c>
      <c r="C452" s="11" t="s">
        <v>21807</v>
      </c>
      <c r="D452" s="11">
        <v>5084</v>
      </c>
      <c r="E452" s="19">
        <v>46027</v>
      </c>
    </row>
    <row r="453" spans="1:5" x14ac:dyDescent="0.3">
      <c r="A453" s="3" t="s">
        <v>22262</v>
      </c>
      <c r="B453" s="11" t="s">
        <v>214</v>
      </c>
      <c r="C453" s="11" t="s">
        <v>21807</v>
      </c>
      <c r="D453" s="11">
        <v>23899</v>
      </c>
      <c r="E453" s="19">
        <v>45986</v>
      </c>
    </row>
    <row r="454" spans="1:5" x14ac:dyDescent="0.3">
      <c r="A454" s="3" t="s">
        <v>22263</v>
      </c>
      <c r="B454" s="11" t="s">
        <v>399</v>
      </c>
      <c r="C454" s="11" t="s">
        <v>21813</v>
      </c>
      <c r="D454" s="11">
        <v>141219</v>
      </c>
      <c r="E454" s="19">
        <v>45781</v>
      </c>
    </row>
    <row r="455" spans="1:5" x14ac:dyDescent="0.3">
      <c r="A455" s="3" t="s">
        <v>22264</v>
      </c>
      <c r="B455" s="11" t="s">
        <v>387</v>
      </c>
      <c r="C455" s="11" t="s">
        <v>21807</v>
      </c>
      <c r="D455" s="11">
        <v>137090</v>
      </c>
      <c r="E455" s="19">
        <v>46110</v>
      </c>
    </row>
    <row r="456" spans="1:5" x14ac:dyDescent="0.3">
      <c r="A456" s="3" t="s">
        <v>22265</v>
      </c>
      <c r="B456" s="11" t="s">
        <v>149</v>
      </c>
      <c r="C456" s="11" t="s">
        <v>21815</v>
      </c>
      <c r="D456" s="11">
        <v>53455</v>
      </c>
      <c r="E456" s="19">
        <v>46197</v>
      </c>
    </row>
    <row r="457" spans="1:5" x14ac:dyDescent="0.3">
      <c r="A457" s="3" t="s">
        <v>22266</v>
      </c>
      <c r="B457" s="11" t="s">
        <v>157</v>
      </c>
      <c r="C457" s="11" t="s">
        <v>21815</v>
      </c>
      <c r="D457" s="11">
        <v>178748</v>
      </c>
      <c r="E457" s="19">
        <v>45904</v>
      </c>
    </row>
    <row r="458" spans="1:5" x14ac:dyDescent="0.3">
      <c r="A458" s="3" t="s">
        <v>22267</v>
      </c>
      <c r="B458" s="11" t="s">
        <v>27</v>
      </c>
      <c r="C458" s="11" t="s">
        <v>21815</v>
      </c>
      <c r="D458" s="11">
        <v>24777</v>
      </c>
      <c r="E458" s="19">
        <v>45879</v>
      </c>
    </row>
    <row r="459" spans="1:5" x14ac:dyDescent="0.3">
      <c r="A459" s="3" t="s">
        <v>22268</v>
      </c>
      <c r="B459" s="11" t="s">
        <v>137</v>
      </c>
      <c r="C459" s="11" t="s">
        <v>21807</v>
      </c>
      <c r="D459" s="11">
        <v>136441</v>
      </c>
      <c r="E459" s="19">
        <v>46123</v>
      </c>
    </row>
    <row r="460" spans="1:5" x14ac:dyDescent="0.3">
      <c r="A460" s="3" t="s">
        <v>22269</v>
      </c>
      <c r="B460" s="11" t="s">
        <v>306</v>
      </c>
      <c r="C460" s="11" t="s">
        <v>21811</v>
      </c>
      <c r="D460" s="11">
        <v>117430</v>
      </c>
      <c r="E460" s="19">
        <v>45995</v>
      </c>
    </row>
    <row r="461" spans="1:5" x14ac:dyDescent="0.3">
      <c r="A461" s="3" t="s">
        <v>22270</v>
      </c>
      <c r="B461" s="11" t="s">
        <v>179</v>
      </c>
      <c r="C461" s="11" t="s">
        <v>21811</v>
      </c>
      <c r="D461" s="11">
        <v>94237</v>
      </c>
      <c r="E461" s="19">
        <v>45901</v>
      </c>
    </row>
    <row r="462" spans="1:5" x14ac:dyDescent="0.3">
      <c r="A462" s="3" t="s">
        <v>22271</v>
      </c>
      <c r="B462" s="11" t="s">
        <v>37</v>
      </c>
      <c r="C462" s="11" t="s">
        <v>21815</v>
      </c>
      <c r="D462" s="11">
        <v>43933</v>
      </c>
      <c r="E462" s="19">
        <v>45872</v>
      </c>
    </row>
    <row r="463" spans="1:5" x14ac:dyDescent="0.3">
      <c r="A463" s="3" t="s">
        <v>22272</v>
      </c>
      <c r="B463" s="11" t="s">
        <v>243</v>
      </c>
      <c r="C463" s="11" t="s">
        <v>21815</v>
      </c>
      <c r="D463" s="11">
        <v>63370</v>
      </c>
      <c r="E463" s="19">
        <v>45670</v>
      </c>
    </row>
    <row r="464" spans="1:5" x14ac:dyDescent="0.3">
      <c r="A464" s="3" t="s">
        <v>22273</v>
      </c>
      <c r="B464" s="11" t="s">
        <v>354</v>
      </c>
      <c r="C464" s="11" t="s">
        <v>21813</v>
      </c>
      <c r="D464" s="11">
        <v>43881</v>
      </c>
      <c r="E464" s="19">
        <v>46127</v>
      </c>
    </row>
    <row r="465" spans="1:5" x14ac:dyDescent="0.3">
      <c r="A465" s="3" t="s">
        <v>22274</v>
      </c>
      <c r="B465" s="11" t="s">
        <v>265</v>
      </c>
      <c r="C465" s="11" t="s">
        <v>21811</v>
      </c>
      <c r="D465" s="11">
        <v>198084</v>
      </c>
      <c r="E465" s="19">
        <v>46094</v>
      </c>
    </row>
    <row r="466" spans="1:5" x14ac:dyDescent="0.3">
      <c r="A466" s="3" t="s">
        <v>22275</v>
      </c>
      <c r="B466" s="11" t="s">
        <v>157</v>
      </c>
      <c r="C466" s="11" t="s">
        <v>21811</v>
      </c>
      <c r="D466" s="11">
        <v>76104</v>
      </c>
      <c r="E466" s="19">
        <v>46125</v>
      </c>
    </row>
    <row r="467" spans="1:5" x14ac:dyDescent="0.3">
      <c r="A467" s="3" t="s">
        <v>22276</v>
      </c>
      <c r="B467" s="11" t="s">
        <v>13</v>
      </c>
      <c r="C467" s="11" t="s">
        <v>21811</v>
      </c>
      <c r="D467" s="11">
        <v>138902</v>
      </c>
      <c r="E467" s="19">
        <v>45859</v>
      </c>
    </row>
    <row r="468" spans="1:5" x14ac:dyDescent="0.3">
      <c r="A468" s="3" t="s">
        <v>22277</v>
      </c>
      <c r="B468" s="11" t="s">
        <v>128</v>
      </c>
      <c r="C468" s="11" t="s">
        <v>21807</v>
      </c>
      <c r="D468" s="11">
        <v>81758</v>
      </c>
      <c r="E468" s="19">
        <v>46183</v>
      </c>
    </row>
    <row r="469" spans="1:5" x14ac:dyDescent="0.3">
      <c r="A469" s="3" t="s">
        <v>22278</v>
      </c>
      <c r="B469" s="11" t="s">
        <v>140</v>
      </c>
      <c r="C469" s="11" t="s">
        <v>21807</v>
      </c>
      <c r="D469" s="11">
        <v>94202</v>
      </c>
      <c r="E469" s="19">
        <v>46016</v>
      </c>
    </row>
    <row r="470" spans="1:5" x14ac:dyDescent="0.3">
      <c r="A470" s="3" t="s">
        <v>22279</v>
      </c>
      <c r="B470" s="11" t="s">
        <v>338</v>
      </c>
      <c r="C470" s="11" t="s">
        <v>21826</v>
      </c>
      <c r="D470" s="11">
        <v>192699</v>
      </c>
      <c r="E470" s="19">
        <v>46018</v>
      </c>
    </row>
    <row r="471" spans="1:5" x14ac:dyDescent="0.3">
      <c r="A471" s="3" t="s">
        <v>22280</v>
      </c>
      <c r="B471" s="11" t="s">
        <v>292</v>
      </c>
      <c r="C471" s="11" t="s">
        <v>21807</v>
      </c>
      <c r="D471" s="11">
        <v>95037</v>
      </c>
      <c r="E471" s="19">
        <v>45671</v>
      </c>
    </row>
    <row r="472" spans="1:5" x14ac:dyDescent="0.3">
      <c r="A472" s="3" t="s">
        <v>22281</v>
      </c>
      <c r="B472" s="11" t="s">
        <v>334</v>
      </c>
      <c r="C472" s="11" t="s">
        <v>21813</v>
      </c>
      <c r="D472" s="11">
        <v>180003</v>
      </c>
      <c r="E472" s="19">
        <v>46062</v>
      </c>
    </row>
    <row r="473" spans="1:5" x14ac:dyDescent="0.3">
      <c r="A473" s="3" t="s">
        <v>22282</v>
      </c>
      <c r="B473" s="11" t="s">
        <v>196</v>
      </c>
      <c r="C473" s="11" t="s">
        <v>21815</v>
      </c>
      <c r="D473" s="11">
        <v>51741</v>
      </c>
      <c r="E473" s="19">
        <v>45815</v>
      </c>
    </row>
    <row r="474" spans="1:5" x14ac:dyDescent="0.3">
      <c r="A474" s="3" t="s">
        <v>22283</v>
      </c>
      <c r="B474" s="11" t="s">
        <v>78</v>
      </c>
      <c r="C474" s="11" t="s">
        <v>21811</v>
      </c>
      <c r="D474" s="11">
        <v>63877</v>
      </c>
      <c r="E474" s="19">
        <v>46104</v>
      </c>
    </row>
    <row r="475" spans="1:5" x14ac:dyDescent="0.3">
      <c r="A475" s="3" t="s">
        <v>22284</v>
      </c>
      <c r="B475" s="11" t="s">
        <v>118</v>
      </c>
      <c r="C475" s="11" t="s">
        <v>21815</v>
      </c>
      <c r="D475" s="11">
        <v>128143</v>
      </c>
      <c r="E475" s="19">
        <v>46041</v>
      </c>
    </row>
    <row r="476" spans="1:5" x14ac:dyDescent="0.3">
      <c r="A476" s="3" t="s">
        <v>22285</v>
      </c>
      <c r="B476" s="11" t="s">
        <v>50</v>
      </c>
      <c r="C476" s="11" t="s">
        <v>21815</v>
      </c>
      <c r="D476" s="11">
        <v>25294</v>
      </c>
      <c r="E476" s="19">
        <v>45781</v>
      </c>
    </row>
    <row r="477" spans="1:5" x14ac:dyDescent="0.3">
      <c r="A477" s="3" t="s">
        <v>22286</v>
      </c>
      <c r="B477" s="11" t="s">
        <v>168</v>
      </c>
      <c r="C477" s="11" t="s">
        <v>21807</v>
      </c>
      <c r="D477" s="11">
        <v>118880</v>
      </c>
      <c r="E477" s="19">
        <v>45999</v>
      </c>
    </row>
    <row r="478" spans="1:5" x14ac:dyDescent="0.3">
      <c r="A478" s="3" t="s">
        <v>22287</v>
      </c>
      <c r="B478" s="11" t="s">
        <v>152</v>
      </c>
      <c r="C478" s="11" t="s">
        <v>21811</v>
      </c>
      <c r="D478" s="11">
        <v>197457</v>
      </c>
      <c r="E478" s="19">
        <v>45823</v>
      </c>
    </row>
    <row r="479" spans="1:5" x14ac:dyDescent="0.3">
      <c r="A479" s="3" t="s">
        <v>22288</v>
      </c>
      <c r="B479" s="11" t="s">
        <v>211</v>
      </c>
      <c r="C479" s="11" t="s">
        <v>21826</v>
      </c>
      <c r="D479" s="11">
        <v>32037</v>
      </c>
      <c r="E479" s="19">
        <v>46134</v>
      </c>
    </row>
    <row r="480" spans="1:5" x14ac:dyDescent="0.3">
      <c r="A480" s="3" t="s">
        <v>22289</v>
      </c>
      <c r="B480" s="11" t="s">
        <v>296</v>
      </c>
      <c r="C480" s="11" t="s">
        <v>21826</v>
      </c>
      <c r="D480" s="11">
        <v>11404</v>
      </c>
      <c r="E480" s="19">
        <v>45949</v>
      </c>
    </row>
    <row r="481" spans="1:5" x14ac:dyDescent="0.3">
      <c r="A481" s="3" t="s">
        <v>22290</v>
      </c>
      <c r="B481" s="11" t="s">
        <v>314</v>
      </c>
      <c r="C481" s="11" t="s">
        <v>21815</v>
      </c>
      <c r="D481" s="11">
        <v>17303</v>
      </c>
      <c r="E481" s="19">
        <v>46076</v>
      </c>
    </row>
    <row r="482" spans="1:5" x14ac:dyDescent="0.3">
      <c r="A482" s="3" t="s">
        <v>22291</v>
      </c>
      <c r="B482" s="11" t="s">
        <v>251</v>
      </c>
      <c r="C482" s="11" t="s">
        <v>21815</v>
      </c>
      <c r="D482" s="11">
        <v>11101</v>
      </c>
      <c r="E482" s="19">
        <v>45880</v>
      </c>
    </row>
    <row r="483" spans="1:5" x14ac:dyDescent="0.3">
      <c r="A483" s="3" t="s">
        <v>22292</v>
      </c>
      <c r="B483" s="11" t="s">
        <v>241</v>
      </c>
      <c r="C483" s="11" t="s">
        <v>21813</v>
      </c>
      <c r="D483" s="11">
        <v>106974</v>
      </c>
      <c r="E483" s="19">
        <v>45918</v>
      </c>
    </row>
    <row r="484" spans="1:5" x14ac:dyDescent="0.3">
      <c r="A484" s="3" t="s">
        <v>22293</v>
      </c>
      <c r="B484" s="11" t="s">
        <v>292</v>
      </c>
      <c r="C484" s="11" t="s">
        <v>21815</v>
      </c>
      <c r="D484" s="11">
        <v>60981</v>
      </c>
      <c r="E484" s="19">
        <v>46133</v>
      </c>
    </row>
    <row r="485" spans="1:5" x14ac:dyDescent="0.3">
      <c r="A485" s="3" t="s">
        <v>22294</v>
      </c>
      <c r="B485" s="11" t="s">
        <v>258</v>
      </c>
      <c r="C485" s="11" t="s">
        <v>21815</v>
      </c>
      <c r="D485" s="11">
        <v>13979</v>
      </c>
      <c r="E485" s="19">
        <v>46134</v>
      </c>
    </row>
    <row r="486" spans="1:5" x14ac:dyDescent="0.3">
      <c r="A486" s="3" t="s">
        <v>22295</v>
      </c>
      <c r="B486" s="11" t="s">
        <v>294</v>
      </c>
      <c r="C486" s="11" t="s">
        <v>21811</v>
      </c>
      <c r="D486" s="11">
        <v>103268</v>
      </c>
      <c r="E486" s="19">
        <v>45842</v>
      </c>
    </row>
    <row r="487" spans="1:5" x14ac:dyDescent="0.3">
      <c r="A487" s="3" t="s">
        <v>22296</v>
      </c>
      <c r="B487" s="11" t="s">
        <v>269</v>
      </c>
      <c r="C487" s="11" t="s">
        <v>21811</v>
      </c>
      <c r="D487" s="11">
        <v>188830</v>
      </c>
      <c r="E487" s="19">
        <v>46064</v>
      </c>
    </row>
    <row r="488" spans="1:5" x14ac:dyDescent="0.3">
      <c r="A488" s="3" t="s">
        <v>22297</v>
      </c>
      <c r="B488" s="11" t="s">
        <v>326</v>
      </c>
      <c r="C488" s="11" t="s">
        <v>21815</v>
      </c>
      <c r="D488" s="11">
        <v>186754</v>
      </c>
      <c r="E488" s="19">
        <v>46065</v>
      </c>
    </row>
    <row r="489" spans="1:5" x14ac:dyDescent="0.3">
      <c r="A489" s="3" t="s">
        <v>22298</v>
      </c>
      <c r="B489" s="11" t="s">
        <v>112</v>
      </c>
      <c r="C489" s="11" t="s">
        <v>21813</v>
      </c>
      <c r="D489" s="11">
        <v>71998</v>
      </c>
      <c r="E489" s="19">
        <v>45685</v>
      </c>
    </row>
    <row r="490" spans="1:5" x14ac:dyDescent="0.3">
      <c r="A490" s="3" t="s">
        <v>22299</v>
      </c>
      <c r="B490" s="11" t="s">
        <v>42</v>
      </c>
      <c r="C490" s="11" t="s">
        <v>21811</v>
      </c>
      <c r="D490" s="11">
        <v>26535</v>
      </c>
      <c r="E490" s="19">
        <v>45990</v>
      </c>
    </row>
    <row r="491" spans="1:5" x14ac:dyDescent="0.3">
      <c r="A491" s="3" t="s">
        <v>22300</v>
      </c>
      <c r="B491" s="11" t="s">
        <v>369</v>
      </c>
      <c r="C491" s="11" t="s">
        <v>21826</v>
      </c>
      <c r="D491" s="11">
        <v>60980</v>
      </c>
      <c r="E491" s="19">
        <v>45842</v>
      </c>
    </row>
    <row r="492" spans="1:5" x14ac:dyDescent="0.3">
      <c r="A492" s="3" t="s">
        <v>22301</v>
      </c>
      <c r="B492" s="11" t="s">
        <v>393</v>
      </c>
      <c r="C492" s="11" t="s">
        <v>21811</v>
      </c>
      <c r="D492" s="11">
        <v>146966</v>
      </c>
      <c r="E492" s="19">
        <v>46082</v>
      </c>
    </row>
    <row r="493" spans="1:5" x14ac:dyDescent="0.3">
      <c r="A493" s="3" t="s">
        <v>22302</v>
      </c>
      <c r="B493" s="11" t="s">
        <v>206</v>
      </c>
      <c r="C493" s="11" t="s">
        <v>21815</v>
      </c>
      <c r="D493" s="11">
        <v>64664</v>
      </c>
      <c r="E493" s="19">
        <v>46024</v>
      </c>
    </row>
    <row r="494" spans="1:5" x14ac:dyDescent="0.3">
      <c r="A494" s="3" t="s">
        <v>22303</v>
      </c>
      <c r="B494" s="11" t="s">
        <v>326</v>
      </c>
      <c r="C494" s="11" t="s">
        <v>21807</v>
      </c>
      <c r="D494" s="11">
        <v>17909</v>
      </c>
      <c r="E494" s="19">
        <v>46051</v>
      </c>
    </row>
    <row r="495" spans="1:5" x14ac:dyDescent="0.3">
      <c r="A495" s="3" t="s">
        <v>22304</v>
      </c>
      <c r="B495" s="11" t="s">
        <v>146</v>
      </c>
      <c r="C495" s="11" t="s">
        <v>21811</v>
      </c>
      <c r="D495" s="11">
        <v>110758</v>
      </c>
      <c r="E495" s="19">
        <v>46035</v>
      </c>
    </row>
    <row r="496" spans="1:5" x14ac:dyDescent="0.3">
      <c r="A496" s="3" t="s">
        <v>22305</v>
      </c>
      <c r="B496" s="11" t="s">
        <v>78</v>
      </c>
      <c r="C496" s="11" t="s">
        <v>21826</v>
      </c>
      <c r="D496" s="11">
        <v>115116</v>
      </c>
      <c r="E496" s="19">
        <v>46004</v>
      </c>
    </row>
    <row r="497" spans="1:5" x14ac:dyDescent="0.3">
      <c r="A497" s="3" t="s">
        <v>22306</v>
      </c>
      <c r="B497" s="11" t="s">
        <v>310</v>
      </c>
      <c r="C497" s="11" t="s">
        <v>21811</v>
      </c>
      <c r="D497" s="11">
        <v>140759</v>
      </c>
      <c r="E497" s="19">
        <v>46073</v>
      </c>
    </row>
    <row r="498" spans="1:5" x14ac:dyDescent="0.3">
      <c r="A498" s="3" t="s">
        <v>22307</v>
      </c>
      <c r="B498" s="11" t="s">
        <v>200</v>
      </c>
      <c r="C498" s="11" t="s">
        <v>21807</v>
      </c>
      <c r="D498" s="11">
        <v>165096</v>
      </c>
      <c r="E498" s="19">
        <v>46091</v>
      </c>
    </row>
    <row r="499" spans="1:5" x14ac:dyDescent="0.3">
      <c r="A499" s="3" t="s">
        <v>22308</v>
      </c>
      <c r="B499" s="11" t="s">
        <v>140</v>
      </c>
      <c r="C499" s="11" t="s">
        <v>21813</v>
      </c>
      <c r="D499" s="11">
        <v>136506</v>
      </c>
      <c r="E499" s="19">
        <v>46033</v>
      </c>
    </row>
    <row r="500" spans="1:5" x14ac:dyDescent="0.3">
      <c r="A500" s="3" t="s">
        <v>22309</v>
      </c>
      <c r="B500" s="11" t="s">
        <v>378</v>
      </c>
      <c r="C500" s="11" t="s">
        <v>21807</v>
      </c>
      <c r="D500" s="11">
        <v>98645</v>
      </c>
      <c r="E500" s="19">
        <v>45942</v>
      </c>
    </row>
    <row r="501" spans="1:5" x14ac:dyDescent="0.3">
      <c r="A501" s="3" t="s">
        <v>22310</v>
      </c>
      <c r="B501" s="11" t="s">
        <v>165</v>
      </c>
      <c r="C501" s="11" t="s">
        <v>21807</v>
      </c>
      <c r="D501" s="11">
        <v>82614</v>
      </c>
      <c r="E501" s="19">
        <v>45842</v>
      </c>
    </row>
    <row r="502" spans="1:5" x14ac:dyDescent="0.3">
      <c r="A502" s="3" t="s">
        <v>22311</v>
      </c>
      <c r="B502" s="11" t="s">
        <v>301</v>
      </c>
      <c r="C502" s="11" t="s">
        <v>21813</v>
      </c>
      <c r="D502" s="11">
        <v>118584</v>
      </c>
      <c r="E502" s="19">
        <v>46038</v>
      </c>
    </row>
    <row r="503" spans="1:5" x14ac:dyDescent="0.3">
      <c r="A503" s="3" t="s">
        <v>22312</v>
      </c>
      <c r="B503" s="11" t="s">
        <v>13</v>
      </c>
      <c r="C503" s="11" t="s">
        <v>21813</v>
      </c>
      <c r="D503" s="11">
        <v>91447</v>
      </c>
      <c r="E503" s="19">
        <v>45881</v>
      </c>
    </row>
    <row r="504" spans="1:5" x14ac:dyDescent="0.3">
      <c r="A504" s="3" t="s">
        <v>22313</v>
      </c>
      <c r="B504" s="11" t="s">
        <v>214</v>
      </c>
      <c r="C504" s="11" t="s">
        <v>21813</v>
      </c>
      <c r="D504" s="11">
        <v>144818</v>
      </c>
      <c r="E504" s="19">
        <v>46036</v>
      </c>
    </row>
    <row r="505" spans="1:5" x14ac:dyDescent="0.3">
      <c r="A505" s="3" t="s">
        <v>22314</v>
      </c>
      <c r="B505" s="11" t="s">
        <v>322</v>
      </c>
      <c r="C505" s="11" t="s">
        <v>21807</v>
      </c>
      <c r="D505" s="11">
        <v>95228</v>
      </c>
      <c r="E505" s="19">
        <v>45911</v>
      </c>
    </row>
    <row r="506" spans="1:5" x14ac:dyDescent="0.3">
      <c r="A506" s="3" t="s">
        <v>22315</v>
      </c>
      <c r="B506" s="11" t="s">
        <v>193</v>
      </c>
      <c r="C506" s="11" t="s">
        <v>21807</v>
      </c>
      <c r="D506" s="11">
        <v>149979</v>
      </c>
      <c r="E506" s="19">
        <v>45988</v>
      </c>
    </row>
    <row r="507" spans="1:5" x14ac:dyDescent="0.3">
      <c r="A507" s="3" t="s">
        <v>22316</v>
      </c>
      <c r="B507" s="11" t="s">
        <v>137</v>
      </c>
      <c r="C507" s="11" t="s">
        <v>21826</v>
      </c>
      <c r="D507" s="11">
        <v>93371</v>
      </c>
      <c r="E507" s="19">
        <v>46008</v>
      </c>
    </row>
    <row r="508" spans="1:5" x14ac:dyDescent="0.3">
      <c r="A508" s="3" t="s">
        <v>22317</v>
      </c>
      <c r="B508" s="11" t="s">
        <v>8</v>
      </c>
      <c r="C508" s="11" t="s">
        <v>21807</v>
      </c>
      <c r="D508" s="11">
        <v>13826</v>
      </c>
      <c r="E508" s="19">
        <v>45708</v>
      </c>
    </row>
    <row r="509" spans="1:5" x14ac:dyDescent="0.3">
      <c r="A509" s="3" t="s">
        <v>22318</v>
      </c>
      <c r="B509" s="11" t="s">
        <v>221</v>
      </c>
      <c r="C509" s="11" t="s">
        <v>21813</v>
      </c>
      <c r="D509" s="11">
        <v>171235</v>
      </c>
      <c r="E509" s="19">
        <v>45849</v>
      </c>
    </row>
    <row r="510" spans="1:5" x14ac:dyDescent="0.3">
      <c r="A510" s="3" t="s">
        <v>22319</v>
      </c>
      <c r="B510" s="11" t="s">
        <v>196</v>
      </c>
      <c r="C510" s="11" t="s">
        <v>21811</v>
      </c>
      <c r="D510" s="11">
        <v>86877</v>
      </c>
      <c r="E510" s="19">
        <v>45985</v>
      </c>
    </row>
    <row r="511" spans="1:5" x14ac:dyDescent="0.3">
      <c r="A511" s="3" t="s">
        <v>22320</v>
      </c>
      <c r="B511" s="11" t="s">
        <v>318</v>
      </c>
      <c r="C511" s="11" t="s">
        <v>21815</v>
      </c>
      <c r="D511" s="11">
        <v>199283</v>
      </c>
      <c r="E511" s="19">
        <v>46105</v>
      </c>
    </row>
    <row r="512" spans="1:5" x14ac:dyDescent="0.3">
      <c r="A512" s="3" t="s">
        <v>22321</v>
      </c>
      <c r="B512" s="11" t="s">
        <v>389</v>
      </c>
      <c r="C512" s="11" t="s">
        <v>21807</v>
      </c>
      <c r="D512" s="11">
        <v>49112</v>
      </c>
      <c r="E512" s="19">
        <v>45714</v>
      </c>
    </row>
    <row r="513" spans="1:5" x14ac:dyDescent="0.3">
      <c r="A513" s="3" t="s">
        <v>22322</v>
      </c>
      <c r="B513" s="11" t="s">
        <v>165</v>
      </c>
      <c r="C513" s="11" t="s">
        <v>21813</v>
      </c>
      <c r="D513" s="11">
        <v>38559</v>
      </c>
      <c r="E513" s="19">
        <v>45917</v>
      </c>
    </row>
    <row r="514" spans="1:5" x14ac:dyDescent="0.3">
      <c r="A514" s="3" t="s">
        <v>22323</v>
      </c>
      <c r="B514" s="11" t="s">
        <v>155</v>
      </c>
      <c r="C514" s="11" t="s">
        <v>21811</v>
      </c>
      <c r="D514" s="11">
        <v>77309</v>
      </c>
      <c r="E514" s="19">
        <v>45671</v>
      </c>
    </row>
    <row r="515" spans="1:5" x14ac:dyDescent="0.3">
      <c r="A515" s="3" t="s">
        <v>22324</v>
      </c>
      <c r="B515" s="11" t="s">
        <v>211</v>
      </c>
      <c r="C515" s="11" t="s">
        <v>21815</v>
      </c>
      <c r="D515" s="11">
        <v>84345</v>
      </c>
      <c r="E515" s="19">
        <v>45968</v>
      </c>
    </row>
    <row r="516" spans="1:5" x14ac:dyDescent="0.3">
      <c r="A516" s="3" t="s">
        <v>22325</v>
      </c>
      <c r="B516" s="11" t="s">
        <v>239</v>
      </c>
      <c r="C516" s="11" t="s">
        <v>21811</v>
      </c>
      <c r="D516" s="11">
        <v>11948</v>
      </c>
      <c r="E516" s="19">
        <v>46175</v>
      </c>
    </row>
    <row r="517" spans="1:5" x14ac:dyDescent="0.3">
      <c r="A517" s="3" t="s">
        <v>22326</v>
      </c>
      <c r="B517" s="11" t="s">
        <v>340</v>
      </c>
      <c r="C517" s="11" t="s">
        <v>21813</v>
      </c>
      <c r="D517" s="11">
        <v>29798</v>
      </c>
      <c r="E517" s="19">
        <v>46172</v>
      </c>
    </row>
    <row r="518" spans="1:5" x14ac:dyDescent="0.3">
      <c r="A518" s="3" t="s">
        <v>22327</v>
      </c>
      <c r="B518" s="11" t="s">
        <v>366</v>
      </c>
      <c r="C518" s="11" t="s">
        <v>21815</v>
      </c>
      <c r="D518" s="11">
        <v>52553</v>
      </c>
      <c r="E518" s="19">
        <v>46026</v>
      </c>
    </row>
    <row r="519" spans="1:5" x14ac:dyDescent="0.3">
      <c r="A519" s="3" t="s">
        <v>22328</v>
      </c>
      <c r="B519" s="11" t="s">
        <v>298</v>
      </c>
      <c r="C519" s="11" t="s">
        <v>21813</v>
      </c>
      <c r="D519" s="11">
        <v>111275</v>
      </c>
      <c r="E519" s="19">
        <v>45919</v>
      </c>
    </row>
    <row r="520" spans="1:5" x14ac:dyDescent="0.3">
      <c r="A520" s="3" t="s">
        <v>22329</v>
      </c>
      <c r="B520" s="11" t="s">
        <v>340</v>
      </c>
      <c r="C520" s="11" t="s">
        <v>21815</v>
      </c>
      <c r="D520" s="11">
        <v>21652</v>
      </c>
      <c r="E520" s="19">
        <v>45874</v>
      </c>
    </row>
    <row r="521" spans="1:5" x14ac:dyDescent="0.3">
      <c r="A521" s="3" t="s">
        <v>22330</v>
      </c>
      <c r="B521" s="11" t="s">
        <v>303</v>
      </c>
      <c r="C521" s="11" t="s">
        <v>21813</v>
      </c>
      <c r="D521" s="11">
        <v>66694</v>
      </c>
      <c r="E521" s="19">
        <v>45961</v>
      </c>
    </row>
    <row r="522" spans="1:5" x14ac:dyDescent="0.3">
      <c r="A522" s="3" t="s">
        <v>22331</v>
      </c>
      <c r="B522" s="11" t="s">
        <v>206</v>
      </c>
      <c r="C522" s="11" t="s">
        <v>21813</v>
      </c>
      <c r="D522" s="11">
        <v>145338</v>
      </c>
      <c r="E522" s="19">
        <v>45761</v>
      </c>
    </row>
    <row r="523" spans="1:5" x14ac:dyDescent="0.3">
      <c r="A523" s="3" t="s">
        <v>22332</v>
      </c>
      <c r="B523" s="11" t="s">
        <v>92</v>
      </c>
      <c r="C523" s="11" t="s">
        <v>21811</v>
      </c>
      <c r="D523" s="11">
        <v>152199</v>
      </c>
      <c r="E523" s="19">
        <v>46164</v>
      </c>
    </row>
    <row r="524" spans="1:5" x14ac:dyDescent="0.3">
      <c r="A524" s="3" t="s">
        <v>22333</v>
      </c>
      <c r="B524" s="11" t="s">
        <v>95</v>
      </c>
      <c r="C524" s="11" t="s">
        <v>21826</v>
      </c>
      <c r="D524" s="11">
        <v>53140</v>
      </c>
      <c r="E524" s="19">
        <v>45974</v>
      </c>
    </row>
    <row r="525" spans="1:5" x14ac:dyDescent="0.3">
      <c r="A525" s="3" t="s">
        <v>22334</v>
      </c>
      <c r="B525" s="11" t="s">
        <v>401</v>
      </c>
      <c r="C525" s="11" t="s">
        <v>21826</v>
      </c>
      <c r="D525" s="11">
        <v>103933</v>
      </c>
      <c r="E525" s="19">
        <v>45686</v>
      </c>
    </row>
    <row r="526" spans="1:5" x14ac:dyDescent="0.3">
      <c r="A526" s="3" t="s">
        <v>22335</v>
      </c>
      <c r="B526" s="11" t="s">
        <v>272</v>
      </c>
      <c r="C526" s="11" t="s">
        <v>21826</v>
      </c>
      <c r="D526" s="11">
        <v>7011</v>
      </c>
      <c r="E526" s="19">
        <v>46104</v>
      </c>
    </row>
    <row r="527" spans="1:5" x14ac:dyDescent="0.3">
      <c r="A527" s="3" t="s">
        <v>22336</v>
      </c>
      <c r="B527" s="11" t="s">
        <v>149</v>
      </c>
      <c r="C527" s="11" t="s">
        <v>21807</v>
      </c>
      <c r="D527" s="11">
        <v>26056</v>
      </c>
      <c r="E527" s="19">
        <v>46021</v>
      </c>
    </row>
    <row r="528" spans="1:5" x14ac:dyDescent="0.3">
      <c r="A528" s="3" t="s">
        <v>22337</v>
      </c>
      <c r="B528" s="11" t="s">
        <v>360</v>
      </c>
      <c r="C528" s="11" t="s">
        <v>21811</v>
      </c>
      <c r="D528" s="11">
        <v>86678</v>
      </c>
      <c r="E528" s="19">
        <v>45726</v>
      </c>
    </row>
    <row r="529" spans="1:5" x14ac:dyDescent="0.3">
      <c r="A529" s="3" t="s">
        <v>22338</v>
      </c>
      <c r="B529" s="11" t="s">
        <v>165</v>
      </c>
      <c r="C529" s="11" t="s">
        <v>21826</v>
      </c>
      <c r="D529" s="11">
        <v>84712</v>
      </c>
      <c r="E529" s="19">
        <v>45778</v>
      </c>
    </row>
    <row r="530" spans="1:5" x14ac:dyDescent="0.3">
      <c r="A530" s="3" t="s">
        <v>22339</v>
      </c>
      <c r="B530" s="11" t="s">
        <v>206</v>
      </c>
      <c r="C530" s="11" t="s">
        <v>21811</v>
      </c>
      <c r="D530" s="11">
        <v>136826</v>
      </c>
      <c r="E530" s="19">
        <v>45864</v>
      </c>
    </row>
    <row r="531" spans="1:5" x14ac:dyDescent="0.3">
      <c r="A531" s="3" t="s">
        <v>22340</v>
      </c>
      <c r="B531" s="11" t="s">
        <v>282</v>
      </c>
      <c r="C531" s="11" t="s">
        <v>21811</v>
      </c>
      <c r="D531" s="11">
        <v>35807</v>
      </c>
      <c r="E531" s="19">
        <v>46127</v>
      </c>
    </row>
    <row r="532" spans="1:5" x14ac:dyDescent="0.3">
      <c r="A532" s="3" t="s">
        <v>22341</v>
      </c>
      <c r="B532" s="11" t="s">
        <v>301</v>
      </c>
      <c r="C532" s="11" t="s">
        <v>21811</v>
      </c>
      <c r="D532" s="11">
        <v>165212</v>
      </c>
      <c r="E532" s="19">
        <v>46086</v>
      </c>
    </row>
    <row r="533" spans="1:5" x14ac:dyDescent="0.3">
      <c r="A533" s="3" t="s">
        <v>22342</v>
      </c>
      <c r="B533" s="11" t="s">
        <v>395</v>
      </c>
      <c r="C533" s="11" t="s">
        <v>21811</v>
      </c>
      <c r="D533" s="11">
        <v>157377</v>
      </c>
      <c r="E533" s="19">
        <v>45901</v>
      </c>
    </row>
    <row r="534" spans="1:5" x14ac:dyDescent="0.3">
      <c r="A534" s="3" t="s">
        <v>22343</v>
      </c>
      <c r="B534" s="11" t="s">
        <v>276</v>
      </c>
      <c r="C534" s="11" t="s">
        <v>21807</v>
      </c>
      <c r="D534" s="11">
        <v>190868</v>
      </c>
      <c r="E534" s="19">
        <v>45946</v>
      </c>
    </row>
    <row r="535" spans="1:5" x14ac:dyDescent="0.3">
      <c r="A535" s="3" t="s">
        <v>22344</v>
      </c>
      <c r="B535" s="11" t="s">
        <v>57</v>
      </c>
      <c r="C535" s="11" t="s">
        <v>21815</v>
      </c>
      <c r="D535" s="11">
        <v>117095</v>
      </c>
      <c r="E535" s="19">
        <v>46124</v>
      </c>
    </row>
    <row r="536" spans="1:5" x14ac:dyDescent="0.3">
      <c r="A536" s="3" t="s">
        <v>22345</v>
      </c>
      <c r="B536" s="11" t="s">
        <v>364</v>
      </c>
      <c r="C536" s="11" t="s">
        <v>21815</v>
      </c>
      <c r="D536" s="11">
        <v>152708</v>
      </c>
      <c r="E536" s="19">
        <v>45915</v>
      </c>
    </row>
    <row r="537" spans="1:5" x14ac:dyDescent="0.3">
      <c r="A537" s="3" t="s">
        <v>22346</v>
      </c>
      <c r="B537" s="11" t="s">
        <v>89</v>
      </c>
      <c r="C537" s="11" t="s">
        <v>21815</v>
      </c>
      <c r="D537" s="11">
        <v>115121</v>
      </c>
      <c r="E537" s="19">
        <v>45712</v>
      </c>
    </row>
    <row r="538" spans="1:5" x14ac:dyDescent="0.3">
      <c r="A538" s="3" t="s">
        <v>22347</v>
      </c>
      <c r="B538" s="11" t="s">
        <v>320</v>
      </c>
      <c r="C538" s="11" t="s">
        <v>21813</v>
      </c>
      <c r="D538" s="11">
        <v>7833</v>
      </c>
      <c r="E538" s="19">
        <v>46143</v>
      </c>
    </row>
    <row r="539" spans="1:5" x14ac:dyDescent="0.3">
      <c r="A539" s="3" t="s">
        <v>22348</v>
      </c>
      <c r="B539" s="11" t="s">
        <v>324</v>
      </c>
      <c r="C539" s="11" t="s">
        <v>21813</v>
      </c>
      <c r="D539" s="11">
        <v>115254</v>
      </c>
      <c r="E539" s="19">
        <v>46168</v>
      </c>
    </row>
    <row r="540" spans="1:5" x14ac:dyDescent="0.3">
      <c r="A540" s="3" t="s">
        <v>22349</v>
      </c>
      <c r="B540" s="11" t="s">
        <v>354</v>
      </c>
      <c r="C540" s="11" t="s">
        <v>21815</v>
      </c>
      <c r="D540" s="11">
        <v>145433</v>
      </c>
      <c r="E540" s="19">
        <v>46050</v>
      </c>
    </row>
    <row r="541" spans="1:5" x14ac:dyDescent="0.3">
      <c r="A541" s="3" t="s">
        <v>22350</v>
      </c>
      <c r="B541" s="11" t="s">
        <v>391</v>
      </c>
      <c r="C541" s="11" t="s">
        <v>21815</v>
      </c>
      <c r="D541" s="11">
        <v>75612</v>
      </c>
      <c r="E541" s="19">
        <v>45785</v>
      </c>
    </row>
    <row r="542" spans="1:5" x14ac:dyDescent="0.3">
      <c r="A542" s="3" t="s">
        <v>22351</v>
      </c>
      <c r="B542" s="11" t="s">
        <v>126</v>
      </c>
      <c r="C542" s="11" t="s">
        <v>21813</v>
      </c>
      <c r="D542" s="11">
        <v>100492</v>
      </c>
      <c r="E542" s="19">
        <v>45994</v>
      </c>
    </row>
    <row r="543" spans="1:5" x14ac:dyDescent="0.3">
      <c r="A543" s="3" t="s">
        <v>22352</v>
      </c>
      <c r="B543" s="11" t="s">
        <v>221</v>
      </c>
      <c r="C543" s="11" t="s">
        <v>21815</v>
      </c>
      <c r="D543" s="11">
        <v>120467</v>
      </c>
      <c r="E543" s="19">
        <v>46138</v>
      </c>
    </row>
    <row r="544" spans="1:5" x14ac:dyDescent="0.3">
      <c r="A544" s="3" t="s">
        <v>22353</v>
      </c>
      <c r="B544" s="11" t="s">
        <v>13</v>
      </c>
      <c r="C544" s="11" t="s">
        <v>21811</v>
      </c>
      <c r="D544" s="11">
        <v>99196</v>
      </c>
      <c r="E544" s="19">
        <v>46149</v>
      </c>
    </row>
    <row r="545" spans="1:5" x14ac:dyDescent="0.3">
      <c r="A545" s="3" t="s">
        <v>22354</v>
      </c>
      <c r="B545" s="11" t="s">
        <v>276</v>
      </c>
      <c r="C545" s="11" t="s">
        <v>21811</v>
      </c>
      <c r="D545" s="11">
        <v>20749</v>
      </c>
      <c r="E545" s="19">
        <v>45890</v>
      </c>
    </row>
    <row r="546" spans="1:5" x14ac:dyDescent="0.3">
      <c r="A546" s="3" t="s">
        <v>22355</v>
      </c>
      <c r="B546" s="11" t="s">
        <v>253</v>
      </c>
      <c r="C546" s="11" t="s">
        <v>21811</v>
      </c>
      <c r="D546" s="11">
        <v>127609</v>
      </c>
      <c r="E546" s="19">
        <v>46055</v>
      </c>
    </row>
    <row r="547" spans="1:5" x14ac:dyDescent="0.3">
      <c r="A547" s="3" t="s">
        <v>22356</v>
      </c>
      <c r="B547" s="11" t="s">
        <v>198</v>
      </c>
      <c r="C547" s="11" t="s">
        <v>21826</v>
      </c>
      <c r="D547" s="11">
        <v>32632</v>
      </c>
      <c r="E547" s="19">
        <v>45878</v>
      </c>
    </row>
    <row r="548" spans="1:5" x14ac:dyDescent="0.3">
      <c r="A548" s="3" t="s">
        <v>22357</v>
      </c>
      <c r="B548" s="11" t="s">
        <v>340</v>
      </c>
      <c r="C548" s="11" t="s">
        <v>21826</v>
      </c>
      <c r="D548" s="11">
        <v>2882</v>
      </c>
      <c r="E548" s="19">
        <v>45970</v>
      </c>
    </row>
    <row r="549" spans="1:5" x14ac:dyDescent="0.3">
      <c r="A549" s="3" t="s">
        <v>22358</v>
      </c>
      <c r="B549" s="11" t="s">
        <v>137</v>
      </c>
      <c r="C549" s="11" t="s">
        <v>21815</v>
      </c>
      <c r="D549" s="11">
        <v>78886</v>
      </c>
      <c r="E549" s="19">
        <v>45866</v>
      </c>
    </row>
    <row r="550" spans="1:5" x14ac:dyDescent="0.3">
      <c r="A550" s="3" t="s">
        <v>22359</v>
      </c>
      <c r="B550" s="11" t="s">
        <v>256</v>
      </c>
      <c r="C550" s="11" t="s">
        <v>21811</v>
      </c>
      <c r="D550" s="11">
        <v>51463</v>
      </c>
      <c r="E550" s="19">
        <v>46168</v>
      </c>
    </row>
    <row r="551" spans="1:5" x14ac:dyDescent="0.3">
      <c r="A551" s="3" t="s">
        <v>22360</v>
      </c>
      <c r="B551" s="11" t="s">
        <v>376</v>
      </c>
      <c r="C551" s="11" t="s">
        <v>21815</v>
      </c>
      <c r="D551" s="11">
        <v>63881</v>
      </c>
      <c r="E551" s="19">
        <v>45925</v>
      </c>
    </row>
    <row r="552" spans="1:5" x14ac:dyDescent="0.3">
      <c r="A552" s="3" t="s">
        <v>22361</v>
      </c>
      <c r="B552" s="11" t="s">
        <v>89</v>
      </c>
      <c r="C552" s="11" t="s">
        <v>21826</v>
      </c>
      <c r="D552" s="11">
        <v>105061</v>
      </c>
      <c r="E552" s="19">
        <v>45800</v>
      </c>
    </row>
    <row r="553" spans="1:5" x14ac:dyDescent="0.3">
      <c r="A553" s="3" t="s">
        <v>22362</v>
      </c>
      <c r="B553" s="11" t="s">
        <v>85</v>
      </c>
      <c r="C553" s="11" t="s">
        <v>21807</v>
      </c>
      <c r="D553" s="11">
        <v>185482</v>
      </c>
      <c r="E553" s="19">
        <v>46046</v>
      </c>
    </row>
    <row r="554" spans="1:5" x14ac:dyDescent="0.3">
      <c r="A554" s="3" t="s">
        <v>22363</v>
      </c>
      <c r="B554" s="11" t="s">
        <v>193</v>
      </c>
      <c r="C554" s="11" t="s">
        <v>21807</v>
      </c>
      <c r="D554" s="11">
        <v>44085</v>
      </c>
      <c r="E554" s="19">
        <v>46007</v>
      </c>
    </row>
    <row r="555" spans="1:5" x14ac:dyDescent="0.3">
      <c r="A555" s="3" t="s">
        <v>22364</v>
      </c>
      <c r="B555" s="11" t="s">
        <v>334</v>
      </c>
      <c r="C555" s="11" t="s">
        <v>21813</v>
      </c>
      <c r="D555" s="11">
        <v>116146</v>
      </c>
      <c r="E555" s="19">
        <v>45785</v>
      </c>
    </row>
    <row r="556" spans="1:5" x14ac:dyDescent="0.3">
      <c r="A556" s="3" t="s">
        <v>22365</v>
      </c>
      <c r="B556" s="11" t="s">
        <v>126</v>
      </c>
      <c r="C556" s="11" t="s">
        <v>21826</v>
      </c>
      <c r="D556" s="11">
        <v>94321</v>
      </c>
      <c r="E556" s="19">
        <v>46113</v>
      </c>
    </row>
    <row r="557" spans="1:5" x14ac:dyDescent="0.3">
      <c r="A557" s="3" t="s">
        <v>22366</v>
      </c>
      <c r="B557" s="11" t="s">
        <v>152</v>
      </c>
      <c r="C557" s="11" t="s">
        <v>21813</v>
      </c>
      <c r="D557" s="11">
        <v>9677</v>
      </c>
      <c r="E557" s="19">
        <v>46147</v>
      </c>
    </row>
    <row r="558" spans="1:5" x14ac:dyDescent="0.3">
      <c r="A558" s="3" t="s">
        <v>22367</v>
      </c>
      <c r="B558" s="11" t="s">
        <v>329</v>
      </c>
      <c r="C558" s="11" t="s">
        <v>21826</v>
      </c>
      <c r="D558" s="11">
        <v>113550</v>
      </c>
      <c r="E558" s="19">
        <v>45799</v>
      </c>
    </row>
    <row r="559" spans="1:5" x14ac:dyDescent="0.3">
      <c r="A559" s="3" t="s">
        <v>22368</v>
      </c>
      <c r="B559" s="11" t="s">
        <v>292</v>
      </c>
      <c r="C559" s="11" t="s">
        <v>21807</v>
      </c>
      <c r="D559" s="11">
        <v>20997</v>
      </c>
      <c r="E559" s="19">
        <v>45712</v>
      </c>
    </row>
    <row r="560" spans="1:5" x14ac:dyDescent="0.3">
      <c r="A560" s="3" t="s">
        <v>22369</v>
      </c>
      <c r="B560" s="11" t="s">
        <v>284</v>
      </c>
      <c r="C560" s="11" t="s">
        <v>21813</v>
      </c>
      <c r="D560" s="11">
        <v>98318</v>
      </c>
      <c r="E560" s="19">
        <v>45966</v>
      </c>
    </row>
    <row r="561" spans="1:5" x14ac:dyDescent="0.3">
      <c r="A561" s="3" t="s">
        <v>22370</v>
      </c>
      <c r="B561" s="11" t="s">
        <v>126</v>
      </c>
      <c r="C561" s="11" t="s">
        <v>21807</v>
      </c>
      <c r="D561" s="11">
        <v>131465</v>
      </c>
      <c r="E561" s="19">
        <v>46180</v>
      </c>
    </row>
    <row r="562" spans="1:5" x14ac:dyDescent="0.3">
      <c r="A562" s="3" t="s">
        <v>22371</v>
      </c>
      <c r="B562" s="11" t="s">
        <v>66</v>
      </c>
      <c r="C562" s="11" t="s">
        <v>21815</v>
      </c>
      <c r="D562" s="11">
        <v>41791</v>
      </c>
      <c r="E562" s="19">
        <v>45891</v>
      </c>
    </row>
    <row r="563" spans="1:5" x14ac:dyDescent="0.3">
      <c r="A563" s="3" t="s">
        <v>22372</v>
      </c>
      <c r="B563" s="11" t="s">
        <v>391</v>
      </c>
      <c r="C563" s="11" t="s">
        <v>21815</v>
      </c>
      <c r="D563" s="11">
        <v>154232</v>
      </c>
      <c r="E563" s="19">
        <v>46012</v>
      </c>
    </row>
    <row r="564" spans="1:5" x14ac:dyDescent="0.3">
      <c r="A564" s="3" t="s">
        <v>22373</v>
      </c>
      <c r="B564" s="11" t="s">
        <v>347</v>
      </c>
      <c r="C564" s="11" t="s">
        <v>21815</v>
      </c>
      <c r="D564" s="11">
        <v>25710</v>
      </c>
      <c r="E564" s="19">
        <v>46047</v>
      </c>
    </row>
    <row r="565" spans="1:5" x14ac:dyDescent="0.3">
      <c r="A565" s="3" t="s">
        <v>22374</v>
      </c>
      <c r="B565" s="11" t="s">
        <v>130</v>
      </c>
      <c r="C565" s="11" t="s">
        <v>21815</v>
      </c>
      <c r="D565" s="11">
        <v>139632</v>
      </c>
      <c r="E565" s="19">
        <v>45916</v>
      </c>
    </row>
    <row r="566" spans="1:5" x14ac:dyDescent="0.3">
      <c r="A566" s="3" t="s">
        <v>22375</v>
      </c>
      <c r="B566" s="11" t="s">
        <v>179</v>
      </c>
      <c r="C566" s="11" t="s">
        <v>21811</v>
      </c>
      <c r="D566" s="11">
        <v>132980</v>
      </c>
      <c r="E566" s="19">
        <v>46104</v>
      </c>
    </row>
    <row r="567" spans="1:5" x14ac:dyDescent="0.3">
      <c r="A567" s="3" t="s">
        <v>22376</v>
      </c>
      <c r="B567" s="11" t="s">
        <v>251</v>
      </c>
      <c r="C567" s="11" t="s">
        <v>21807</v>
      </c>
      <c r="D567" s="11">
        <v>14468</v>
      </c>
      <c r="E567" s="19">
        <v>45668</v>
      </c>
    </row>
    <row r="568" spans="1:5" x14ac:dyDescent="0.3">
      <c r="A568" s="3" t="s">
        <v>22377</v>
      </c>
      <c r="B568" s="11" t="s">
        <v>92</v>
      </c>
      <c r="C568" s="11" t="s">
        <v>21811</v>
      </c>
      <c r="D568" s="11">
        <v>161939</v>
      </c>
      <c r="E568" s="19">
        <v>45676</v>
      </c>
    </row>
    <row r="569" spans="1:5" x14ac:dyDescent="0.3">
      <c r="A569" s="3" t="s">
        <v>22378</v>
      </c>
      <c r="B569" s="11" t="s">
        <v>112</v>
      </c>
      <c r="C569" s="11" t="s">
        <v>21826</v>
      </c>
      <c r="D569" s="11">
        <v>18855</v>
      </c>
      <c r="E569" s="19">
        <v>46084</v>
      </c>
    </row>
    <row r="570" spans="1:5" x14ac:dyDescent="0.3">
      <c r="A570" s="3" t="s">
        <v>22379</v>
      </c>
      <c r="B570" s="11" t="s">
        <v>362</v>
      </c>
      <c r="C570" s="11" t="s">
        <v>21807</v>
      </c>
      <c r="D570" s="11">
        <v>187330</v>
      </c>
      <c r="E570" s="19">
        <v>45885</v>
      </c>
    </row>
    <row r="571" spans="1:5" x14ac:dyDescent="0.3">
      <c r="A571" s="3" t="s">
        <v>22380</v>
      </c>
      <c r="B571" s="11" t="s">
        <v>232</v>
      </c>
      <c r="C571" s="11" t="s">
        <v>21807</v>
      </c>
      <c r="D571" s="11">
        <v>148746</v>
      </c>
      <c r="E571" s="19">
        <v>45824</v>
      </c>
    </row>
    <row r="572" spans="1:5" x14ac:dyDescent="0.3">
      <c r="A572" s="3" t="s">
        <v>22381</v>
      </c>
      <c r="B572" s="11" t="s">
        <v>314</v>
      </c>
      <c r="C572" s="11" t="s">
        <v>21826</v>
      </c>
      <c r="D572" s="11">
        <v>195460</v>
      </c>
      <c r="E572" s="19">
        <v>45844</v>
      </c>
    </row>
    <row r="573" spans="1:5" x14ac:dyDescent="0.3">
      <c r="A573" s="3" t="s">
        <v>22382</v>
      </c>
      <c r="B573" s="11" t="s">
        <v>130</v>
      </c>
      <c r="C573" s="11" t="s">
        <v>21826</v>
      </c>
      <c r="D573" s="11">
        <v>129638</v>
      </c>
      <c r="E573" s="19">
        <v>45775</v>
      </c>
    </row>
    <row r="574" spans="1:5" x14ac:dyDescent="0.3">
      <c r="A574" s="3" t="s">
        <v>22383</v>
      </c>
      <c r="B574" s="11" t="s">
        <v>89</v>
      </c>
      <c r="C574" s="11" t="s">
        <v>21826</v>
      </c>
      <c r="D574" s="11">
        <v>165507</v>
      </c>
      <c r="E574" s="19">
        <v>46101</v>
      </c>
    </row>
    <row r="575" spans="1:5" x14ac:dyDescent="0.3">
      <c r="A575" s="3" t="s">
        <v>22384</v>
      </c>
      <c r="B575" s="11" t="s">
        <v>140</v>
      </c>
      <c r="C575" s="11" t="s">
        <v>21807</v>
      </c>
      <c r="D575" s="11">
        <v>161853</v>
      </c>
      <c r="E575" s="19">
        <v>45751</v>
      </c>
    </row>
    <row r="576" spans="1:5" x14ac:dyDescent="0.3">
      <c r="A576" s="3" t="s">
        <v>22385</v>
      </c>
      <c r="B576" s="11" t="s">
        <v>301</v>
      </c>
      <c r="C576" s="11" t="s">
        <v>21807</v>
      </c>
      <c r="D576" s="11">
        <v>116154</v>
      </c>
      <c r="E576" s="19">
        <v>46061</v>
      </c>
    </row>
    <row r="577" spans="1:5" x14ac:dyDescent="0.3">
      <c r="A577" s="3" t="s">
        <v>22386</v>
      </c>
      <c r="B577" s="11" t="s">
        <v>356</v>
      </c>
      <c r="C577" s="11" t="s">
        <v>21813</v>
      </c>
      <c r="D577" s="11">
        <v>54355</v>
      </c>
      <c r="E577" s="19">
        <v>45787</v>
      </c>
    </row>
    <row r="578" spans="1:5" x14ac:dyDescent="0.3">
      <c r="A578" s="3" t="s">
        <v>22387</v>
      </c>
      <c r="B578" s="11" t="s">
        <v>13</v>
      </c>
      <c r="C578" s="11" t="s">
        <v>21811</v>
      </c>
      <c r="D578" s="11">
        <v>194453</v>
      </c>
      <c r="E578" s="19">
        <v>45861</v>
      </c>
    </row>
    <row r="579" spans="1:5" x14ac:dyDescent="0.3">
      <c r="A579" s="3" t="s">
        <v>22388</v>
      </c>
      <c r="B579" s="11" t="s">
        <v>350</v>
      </c>
      <c r="C579" s="11" t="s">
        <v>21826</v>
      </c>
      <c r="D579" s="11">
        <v>157420</v>
      </c>
      <c r="E579" s="19">
        <v>45909</v>
      </c>
    </row>
    <row r="580" spans="1:5" x14ac:dyDescent="0.3">
      <c r="A580" s="3" t="s">
        <v>22389</v>
      </c>
      <c r="B580" s="11" t="s">
        <v>198</v>
      </c>
      <c r="C580" s="11" t="s">
        <v>21815</v>
      </c>
      <c r="D580" s="11">
        <v>69620</v>
      </c>
      <c r="E580" s="19">
        <v>45815</v>
      </c>
    </row>
    <row r="581" spans="1:5" x14ac:dyDescent="0.3">
      <c r="A581" s="3" t="s">
        <v>22390</v>
      </c>
      <c r="B581" s="11" t="s">
        <v>303</v>
      </c>
      <c r="C581" s="11" t="s">
        <v>21826</v>
      </c>
      <c r="D581" s="11">
        <v>162101</v>
      </c>
      <c r="E581" s="19">
        <v>45926</v>
      </c>
    </row>
    <row r="582" spans="1:5" x14ac:dyDescent="0.3">
      <c r="A582" s="3" t="s">
        <v>22391</v>
      </c>
      <c r="B582" s="11" t="s">
        <v>200</v>
      </c>
      <c r="C582" s="11" t="s">
        <v>21811</v>
      </c>
      <c r="D582" s="11">
        <v>40758</v>
      </c>
      <c r="E582" s="19">
        <v>46127</v>
      </c>
    </row>
    <row r="583" spans="1:5" x14ac:dyDescent="0.3">
      <c r="A583" s="3" t="s">
        <v>22392</v>
      </c>
      <c r="B583" s="11" t="s">
        <v>308</v>
      </c>
      <c r="C583" s="11" t="s">
        <v>21826</v>
      </c>
      <c r="D583" s="11">
        <v>112697</v>
      </c>
      <c r="E583" s="19">
        <v>45914</v>
      </c>
    </row>
    <row r="584" spans="1:5" x14ac:dyDescent="0.3">
      <c r="A584" s="3" t="s">
        <v>22393</v>
      </c>
      <c r="B584" s="11" t="s">
        <v>269</v>
      </c>
      <c r="C584" s="11" t="s">
        <v>21815</v>
      </c>
      <c r="D584" s="11">
        <v>165705</v>
      </c>
      <c r="E584" s="19">
        <v>46096</v>
      </c>
    </row>
    <row r="585" spans="1:5" x14ac:dyDescent="0.3">
      <c r="A585" s="3" t="s">
        <v>22394</v>
      </c>
      <c r="B585" s="11" t="s">
        <v>278</v>
      </c>
      <c r="C585" s="11" t="s">
        <v>21813</v>
      </c>
      <c r="D585" s="11">
        <v>96053</v>
      </c>
      <c r="E585" s="19">
        <v>46001</v>
      </c>
    </row>
    <row r="586" spans="1:5" x14ac:dyDescent="0.3">
      <c r="A586" s="3" t="s">
        <v>22395</v>
      </c>
      <c r="B586" s="11" t="s">
        <v>162</v>
      </c>
      <c r="C586" s="11" t="s">
        <v>21813</v>
      </c>
      <c r="D586" s="11">
        <v>90255</v>
      </c>
      <c r="E586" s="19">
        <v>46190</v>
      </c>
    </row>
    <row r="587" spans="1:5" x14ac:dyDescent="0.3">
      <c r="A587" s="3" t="s">
        <v>22396</v>
      </c>
      <c r="B587" s="11" t="s">
        <v>298</v>
      </c>
      <c r="C587" s="11" t="s">
        <v>21811</v>
      </c>
      <c r="D587" s="11">
        <v>108107</v>
      </c>
      <c r="E587" s="19">
        <v>45763</v>
      </c>
    </row>
    <row r="588" spans="1:5" x14ac:dyDescent="0.3">
      <c r="A588" s="3" t="s">
        <v>22397</v>
      </c>
      <c r="B588" s="11" t="s">
        <v>280</v>
      </c>
      <c r="C588" s="11" t="s">
        <v>21826</v>
      </c>
      <c r="D588" s="11">
        <v>45410</v>
      </c>
      <c r="E588" s="19">
        <v>46092</v>
      </c>
    </row>
    <row r="589" spans="1:5" x14ac:dyDescent="0.3">
      <c r="A589" s="3" t="s">
        <v>22398</v>
      </c>
      <c r="B589" s="11" t="s">
        <v>121</v>
      </c>
      <c r="C589" s="11" t="s">
        <v>21826</v>
      </c>
      <c r="D589" s="11">
        <v>29647</v>
      </c>
      <c r="E589" s="19">
        <v>46008</v>
      </c>
    </row>
    <row r="590" spans="1:5" x14ac:dyDescent="0.3">
      <c r="A590" s="3" t="s">
        <v>22399</v>
      </c>
      <c r="B590" s="11" t="s">
        <v>354</v>
      </c>
      <c r="C590" s="11" t="s">
        <v>21811</v>
      </c>
      <c r="D590" s="11">
        <v>142413</v>
      </c>
      <c r="E590" s="19">
        <v>45676</v>
      </c>
    </row>
    <row r="591" spans="1:5" x14ac:dyDescent="0.3">
      <c r="A591" s="3" t="s">
        <v>22400</v>
      </c>
      <c r="B591" s="11" t="s">
        <v>288</v>
      </c>
      <c r="C591" s="11" t="s">
        <v>21815</v>
      </c>
      <c r="D591" s="11">
        <v>106305</v>
      </c>
      <c r="E591" s="19">
        <v>45797</v>
      </c>
    </row>
    <row r="592" spans="1:5" x14ac:dyDescent="0.3">
      <c r="A592" s="3" t="s">
        <v>22401</v>
      </c>
      <c r="B592" s="11" t="s">
        <v>329</v>
      </c>
      <c r="C592" s="11" t="s">
        <v>21815</v>
      </c>
      <c r="D592" s="11">
        <v>189658</v>
      </c>
      <c r="E592" s="19">
        <v>45801</v>
      </c>
    </row>
    <row r="593" spans="1:5" x14ac:dyDescent="0.3">
      <c r="A593" s="3" t="s">
        <v>22402</v>
      </c>
      <c r="B593" s="11" t="s">
        <v>146</v>
      </c>
      <c r="C593" s="11" t="s">
        <v>21826</v>
      </c>
      <c r="D593" s="11">
        <v>115256</v>
      </c>
      <c r="E593" s="19">
        <v>46037</v>
      </c>
    </row>
    <row r="594" spans="1:5" x14ac:dyDescent="0.3">
      <c r="A594" s="3" t="s">
        <v>22403</v>
      </c>
      <c r="B594" s="11" t="s">
        <v>57</v>
      </c>
      <c r="C594" s="11" t="s">
        <v>21826</v>
      </c>
      <c r="D594" s="11">
        <v>163677</v>
      </c>
      <c r="E594" s="19">
        <v>45701</v>
      </c>
    </row>
    <row r="595" spans="1:5" x14ac:dyDescent="0.3">
      <c r="A595" s="3" t="s">
        <v>22404</v>
      </c>
      <c r="B595" s="11" t="s">
        <v>128</v>
      </c>
      <c r="C595" s="11" t="s">
        <v>21813</v>
      </c>
      <c r="D595" s="11">
        <v>107319</v>
      </c>
      <c r="E595" s="19">
        <v>45757</v>
      </c>
    </row>
    <row r="596" spans="1:5" x14ac:dyDescent="0.3">
      <c r="A596" s="3" t="s">
        <v>22405</v>
      </c>
      <c r="B596" s="11" t="s">
        <v>278</v>
      </c>
      <c r="C596" s="11" t="s">
        <v>21807</v>
      </c>
      <c r="D596" s="11">
        <v>128461</v>
      </c>
      <c r="E596" s="19">
        <v>45739</v>
      </c>
    </row>
    <row r="597" spans="1:5" x14ac:dyDescent="0.3">
      <c r="A597" s="3" t="s">
        <v>22406</v>
      </c>
      <c r="B597" s="11" t="s">
        <v>76</v>
      </c>
      <c r="C597" s="11" t="s">
        <v>21807</v>
      </c>
      <c r="D597" s="11">
        <v>34170</v>
      </c>
      <c r="E597" s="19">
        <v>46117</v>
      </c>
    </row>
    <row r="598" spans="1:5" x14ac:dyDescent="0.3">
      <c r="A598" s="3" t="s">
        <v>22407</v>
      </c>
      <c r="B598" s="11" t="s">
        <v>298</v>
      </c>
      <c r="C598" s="11" t="s">
        <v>21813</v>
      </c>
      <c r="D598" s="11">
        <v>89676</v>
      </c>
      <c r="E598" s="19">
        <v>46026</v>
      </c>
    </row>
    <row r="599" spans="1:5" x14ac:dyDescent="0.3">
      <c r="A599" s="3" t="s">
        <v>22408</v>
      </c>
      <c r="B599" s="11" t="s">
        <v>116</v>
      </c>
      <c r="C599" s="11" t="s">
        <v>21807</v>
      </c>
      <c r="D599" s="11">
        <v>171992</v>
      </c>
      <c r="E599" s="19">
        <v>46163</v>
      </c>
    </row>
    <row r="600" spans="1:5" x14ac:dyDescent="0.3">
      <c r="A600" s="3" t="s">
        <v>22409</v>
      </c>
      <c r="B600" s="11" t="s">
        <v>218</v>
      </c>
      <c r="C600" s="11" t="s">
        <v>21811</v>
      </c>
      <c r="D600" s="11">
        <v>64770</v>
      </c>
      <c r="E600" s="19">
        <v>45679</v>
      </c>
    </row>
    <row r="601" spans="1:5" x14ac:dyDescent="0.3">
      <c r="A601" s="3" t="s">
        <v>22410</v>
      </c>
      <c r="B601" s="11" t="s">
        <v>85</v>
      </c>
      <c r="C601" s="11" t="s">
        <v>21815</v>
      </c>
      <c r="D601" s="11">
        <v>34272</v>
      </c>
      <c r="E601" s="19">
        <v>46170</v>
      </c>
    </row>
    <row r="602" spans="1:5" x14ac:dyDescent="0.3">
      <c r="A602" s="3" t="s">
        <v>22411</v>
      </c>
      <c r="B602" s="11" t="s">
        <v>352</v>
      </c>
      <c r="C602" s="11" t="s">
        <v>21815</v>
      </c>
      <c r="D602" s="11">
        <v>133161</v>
      </c>
      <c r="E602" s="19">
        <v>45838</v>
      </c>
    </row>
    <row r="603" spans="1:5" x14ac:dyDescent="0.3">
      <c r="A603" s="3" t="s">
        <v>22412</v>
      </c>
      <c r="B603" s="11" t="s">
        <v>391</v>
      </c>
      <c r="C603" s="11" t="s">
        <v>21815</v>
      </c>
      <c r="D603" s="11">
        <v>68252</v>
      </c>
      <c r="E603" s="19">
        <v>45933</v>
      </c>
    </row>
    <row r="604" spans="1:5" x14ac:dyDescent="0.3">
      <c r="A604" s="3" t="s">
        <v>22413</v>
      </c>
      <c r="B604" s="11" t="s">
        <v>140</v>
      </c>
      <c r="C604" s="11" t="s">
        <v>21807</v>
      </c>
      <c r="D604" s="11">
        <v>163156</v>
      </c>
      <c r="E604" s="19">
        <v>45809</v>
      </c>
    </row>
    <row r="605" spans="1:5" x14ac:dyDescent="0.3">
      <c r="A605" s="3" t="s">
        <v>22414</v>
      </c>
      <c r="B605" s="11" t="s">
        <v>347</v>
      </c>
      <c r="C605" s="11" t="s">
        <v>21807</v>
      </c>
      <c r="D605" s="11">
        <v>173319</v>
      </c>
      <c r="E605" s="19">
        <v>46193</v>
      </c>
    </row>
    <row r="606" spans="1:5" x14ac:dyDescent="0.3">
      <c r="A606" s="3" t="s">
        <v>22415</v>
      </c>
      <c r="B606" s="11" t="s">
        <v>303</v>
      </c>
      <c r="C606" s="11" t="s">
        <v>21813</v>
      </c>
      <c r="D606" s="11">
        <v>91830</v>
      </c>
      <c r="E606" s="19">
        <v>45789</v>
      </c>
    </row>
    <row r="607" spans="1:5" x14ac:dyDescent="0.3">
      <c r="A607" s="3" t="s">
        <v>22416</v>
      </c>
      <c r="B607" s="11" t="s">
        <v>47</v>
      </c>
      <c r="C607" s="11" t="s">
        <v>21813</v>
      </c>
      <c r="D607" s="11">
        <v>35369</v>
      </c>
      <c r="E607" s="19">
        <v>46008</v>
      </c>
    </row>
    <row r="608" spans="1:5" x14ac:dyDescent="0.3">
      <c r="A608" s="3" t="s">
        <v>22417</v>
      </c>
      <c r="B608" s="11" t="s">
        <v>223</v>
      </c>
      <c r="C608" s="11" t="s">
        <v>21813</v>
      </c>
      <c r="D608" s="11">
        <v>157460</v>
      </c>
      <c r="E608" s="19">
        <v>46010</v>
      </c>
    </row>
    <row r="609" spans="1:5" x14ac:dyDescent="0.3">
      <c r="A609" s="3" t="s">
        <v>22418</v>
      </c>
      <c r="B609" s="11" t="s">
        <v>286</v>
      </c>
      <c r="C609" s="11" t="s">
        <v>21813</v>
      </c>
      <c r="D609" s="11">
        <v>72356</v>
      </c>
      <c r="E609" s="19">
        <v>45781</v>
      </c>
    </row>
    <row r="610" spans="1:5" x14ac:dyDescent="0.3">
      <c r="A610" s="3" t="s">
        <v>22419</v>
      </c>
      <c r="B610" s="11" t="s">
        <v>382</v>
      </c>
      <c r="C610" s="11" t="s">
        <v>21807</v>
      </c>
      <c r="D610" s="11">
        <v>98655</v>
      </c>
      <c r="E610" s="19">
        <v>46112</v>
      </c>
    </row>
    <row r="611" spans="1:5" x14ac:dyDescent="0.3">
      <c r="A611" s="3" t="s">
        <v>22420</v>
      </c>
      <c r="B611" s="11" t="s">
        <v>101</v>
      </c>
      <c r="C611" s="11" t="s">
        <v>21813</v>
      </c>
      <c r="D611" s="11">
        <v>7510</v>
      </c>
      <c r="E611" s="19">
        <v>45813</v>
      </c>
    </row>
    <row r="612" spans="1:5" x14ac:dyDescent="0.3">
      <c r="A612" s="3" t="s">
        <v>22421</v>
      </c>
      <c r="B612" s="11" t="s">
        <v>258</v>
      </c>
      <c r="C612" s="11" t="s">
        <v>21815</v>
      </c>
      <c r="D612" s="11">
        <v>36573</v>
      </c>
      <c r="E612" s="19">
        <v>45728</v>
      </c>
    </row>
    <row r="613" spans="1:5" x14ac:dyDescent="0.3">
      <c r="A613" s="3" t="s">
        <v>22422</v>
      </c>
      <c r="B613" s="11" t="s">
        <v>206</v>
      </c>
      <c r="C613" s="11" t="s">
        <v>21811</v>
      </c>
      <c r="D613" s="11">
        <v>40818</v>
      </c>
      <c r="E613" s="19">
        <v>46085</v>
      </c>
    </row>
    <row r="614" spans="1:5" x14ac:dyDescent="0.3">
      <c r="A614" s="3" t="s">
        <v>22423</v>
      </c>
      <c r="B614" s="11" t="s">
        <v>184</v>
      </c>
      <c r="C614" s="11" t="s">
        <v>21807</v>
      </c>
      <c r="D614" s="11">
        <v>74127</v>
      </c>
      <c r="E614" s="19">
        <v>45775</v>
      </c>
    </row>
    <row r="615" spans="1:5" x14ac:dyDescent="0.3">
      <c r="A615" s="3" t="s">
        <v>22424</v>
      </c>
      <c r="B615" s="11" t="s">
        <v>76</v>
      </c>
      <c r="C615" s="11" t="s">
        <v>21815</v>
      </c>
      <c r="D615" s="11">
        <v>159860</v>
      </c>
      <c r="E615" s="19">
        <v>45873</v>
      </c>
    </row>
    <row r="616" spans="1:5" x14ac:dyDescent="0.3">
      <c r="A616" s="3" t="s">
        <v>22425</v>
      </c>
      <c r="B616" s="11" t="s">
        <v>214</v>
      </c>
      <c r="C616" s="11" t="s">
        <v>21811</v>
      </c>
      <c r="D616" s="11">
        <v>151361</v>
      </c>
      <c r="E616" s="19">
        <v>46022</v>
      </c>
    </row>
    <row r="617" spans="1:5" x14ac:dyDescent="0.3">
      <c r="A617" s="3" t="s">
        <v>22426</v>
      </c>
      <c r="B617" s="11" t="s">
        <v>196</v>
      </c>
      <c r="C617" s="11" t="s">
        <v>21826</v>
      </c>
      <c r="D617" s="11">
        <v>174706</v>
      </c>
      <c r="E617" s="19">
        <v>46157</v>
      </c>
    </row>
    <row r="618" spans="1:5" x14ac:dyDescent="0.3">
      <c r="A618" s="3" t="s">
        <v>22427</v>
      </c>
      <c r="B618" s="11" t="s">
        <v>256</v>
      </c>
      <c r="C618" s="11" t="s">
        <v>21807</v>
      </c>
      <c r="D618" s="11">
        <v>127714</v>
      </c>
      <c r="E618" s="19">
        <v>45736</v>
      </c>
    </row>
    <row r="619" spans="1:5" x14ac:dyDescent="0.3">
      <c r="A619" s="3" t="s">
        <v>22428</v>
      </c>
      <c r="B619" s="11" t="s">
        <v>342</v>
      </c>
      <c r="C619" s="11" t="s">
        <v>21807</v>
      </c>
      <c r="D619" s="11">
        <v>181017</v>
      </c>
      <c r="E619" s="19">
        <v>45806</v>
      </c>
    </row>
    <row r="620" spans="1:5" x14ac:dyDescent="0.3">
      <c r="A620" s="3" t="s">
        <v>22429</v>
      </c>
      <c r="B620" s="11" t="s">
        <v>350</v>
      </c>
      <c r="C620" s="11" t="s">
        <v>21807</v>
      </c>
      <c r="D620" s="11">
        <v>8661</v>
      </c>
      <c r="E620" s="19">
        <v>45739</v>
      </c>
    </row>
    <row r="621" spans="1:5" x14ac:dyDescent="0.3">
      <c r="A621" s="3" t="s">
        <v>22430</v>
      </c>
      <c r="B621" s="11" t="s">
        <v>380</v>
      </c>
      <c r="C621" s="11" t="s">
        <v>21807</v>
      </c>
      <c r="D621" s="11">
        <v>68456</v>
      </c>
      <c r="E621" s="19">
        <v>45717</v>
      </c>
    </row>
    <row r="622" spans="1:5" x14ac:dyDescent="0.3">
      <c r="A622" s="3" t="s">
        <v>22431</v>
      </c>
      <c r="B622" s="11" t="s">
        <v>198</v>
      </c>
      <c r="C622" s="11" t="s">
        <v>21807</v>
      </c>
      <c r="D622" s="11">
        <v>192955</v>
      </c>
      <c r="E622" s="19">
        <v>45827</v>
      </c>
    </row>
    <row r="623" spans="1:5" x14ac:dyDescent="0.3">
      <c r="A623" s="3" t="s">
        <v>22432</v>
      </c>
      <c r="B623" s="11" t="s">
        <v>22</v>
      </c>
      <c r="C623" s="11" t="s">
        <v>21826</v>
      </c>
      <c r="D623" s="11">
        <v>152887</v>
      </c>
      <c r="E623" s="19">
        <v>45889</v>
      </c>
    </row>
    <row r="624" spans="1:5" x14ac:dyDescent="0.3">
      <c r="A624" s="3" t="s">
        <v>22433</v>
      </c>
      <c r="B624" s="11" t="s">
        <v>251</v>
      </c>
      <c r="C624" s="11" t="s">
        <v>21826</v>
      </c>
      <c r="D624" s="11">
        <v>175193</v>
      </c>
      <c r="E624" s="19">
        <v>46179</v>
      </c>
    </row>
    <row r="625" spans="1:5" x14ac:dyDescent="0.3">
      <c r="A625" s="3" t="s">
        <v>22434</v>
      </c>
      <c r="B625" s="11" t="s">
        <v>344</v>
      </c>
      <c r="C625" s="11" t="s">
        <v>21811</v>
      </c>
      <c r="D625" s="11">
        <v>178913</v>
      </c>
      <c r="E625" s="19">
        <v>46007</v>
      </c>
    </row>
    <row r="626" spans="1:5" x14ac:dyDescent="0.3">
      <c r="A626" s="3" t="s">
        <v>22435</v>
      </c>
      <c r="B626" s="11" t="s">
        <v>274</v>
      </c>
      <c r="C626" s="11" t="s">
        <v>21807</v>
      </c>
      <c r="D626" s="11">
        <v>127864</v>
      </c>
      <c r="E626" s="19">
        <v>45793</v>
      </c>
    </row>
    <row r="627" spans="1:5" x14ac:dyDescent="0.3">
      <c r="A627" s="3" t="s">
        <v>22436</v>
      </c>
      <c r="B627" s="11" t="s">
        <v>274</v>
      </c>
      <c r="C627" s="11" t="s">
        <v>21807</v>
      </c>
      <c r="D627" s="11">
        <v>106146</v>
      </c>
      <c r="E627" s="19">
        <v>45738</v>
      </c>
    </row>
    <row r="628" spans="1:5" x14ac:dyDescent="0.3">
      <c r="A628" s="3" t="s">
        <v>22437</v>
      </c>
      <c r="B628" s="11" t="s">
        <v>126</v>
      </c>
      <c r="C628" s="11" t="s">
        <v>21813</v>
      </c>
      <c r="D628" s="11">
        <v>74969</v>
      </c>
      <c r="E628" s="19">
        <v>45781</v>
      </c>
    </row>
    <row r="629" spans="1:5" x14ac:dyDescent="0.3">
      <c r="A629" s="3" t="s">
        <v>22438</v>
      </c>
      <c r="B629" s="11" t="s">
        <v>126</v>
      </c>
      <c r="C629" s="11" t="s">
        <v>21813</v>
      </c>
      <c r="D629" s="11">
        <v>75227</v>
      </c>
      <c r="E629" s="19">
        <v>45867</v>
      </c>
    </row>
    <row r="630" spans="1:5" x14ac:dyDescent="0.3">
      <c r="A630" s="3" t="s">
        <v>22439</v>
      </c>
      <c r="B630" s="11" t="s">
        <v>360</v>
      </c>
      <c r="C630" s="11" t="s">
        <v>21807</v>
      </c>
      <c r="D630" s="11">
        <v>125020</v>
      </c>
      <c r="E630" s="19">
        <v>46012</v>
      </c>
    </row>
    <row r="631" spans="1:5" x14ac:dyDescent="0.3">
      <c r="A631" s="3" t="s">
        <v>22440</v>
      </c>
      <c r="B631" s="11" t="s">
        <v>223</v>
      </c>
      <c r="C631" s="11" t="s">
        <v>21815</v>
      </c>
      <c r="D631" s="11">
        <v>89094</v>
      </c>
      <c r="E631" s="19">
        <v>45816</v>
      </c>
    </row>
    <row r="632" spans="1:5" x14ac:dyDescent="0.3">
      <c r="A632" s="3" t="s">
        <v>22441</v>
      </c>
      <c r="B632" s="11" t="s">
        <v>193</v>
      </c>
      <c r="C632" s="11" t="s">
        <v>21826</v>
      </c>
      <c r="D632" s="11">
        <v>5492</v>
      </c>
      <c r="E632" s="19">
        <v>46169</v>
      </c>
    </row>
    <row r="633" spans="1:5" x14ac:dyDescent="0.3">
      <c r="A633" s="3" t="s">
        <v>22442</v>
      </c>
      <c r="B633" s="11" t="s">
        <v>326</v>
      </c>
      <c r="C633" s="11" t="s">
        <v>21811</v>
      </c>
      <c r="D633" s="11">
        <v>174027</v>
      </c>
      <c r="E633" s="19">
        <v>46117</v>
      </c>
    </row>
    <row r="634" spans="1:5" x14ac:dyDescent="0.3">
      <c r="A634" s="3" t="s">
        <v>22443</v>
      </c>
      <c r="B634" s="11" t="s">
        <v>57</v>
      </c>
      <c r="C634" s="11" t="s">
        <v>21813</v>
      </c>
      <c r="D634" s="11">
        <v>119671</v>
      </c>
      <c r="E634" s="19">
        <v>45755</v>
      </c>
    </row>
    <row r="635" spans="1:5" x14ac:dyDescent="0.3">
      <c r="A635" s="3" t="s">
        <v>22444</v>
      </c>
      <c r="B635" s="11" t="s">
        <v>203</v>
      </c>
      <c r="C635" s="11" t="s">
        <v>21815</v>
      </c>
      <c r="D635" s="11">
        <v>133783</v>
      </c>
      <c r="E635" s="19">
        <v>45878</v>
      </c>
    </row>
    <row r="636" spans="1:5" x14ac:dyDescent="0.3">
      <c r="A636" s="3" t="s">
        <v>22445</v>
      </c>
      <c r="B636" s="11" t="s">
        <v>184</v>
      </c>
      <c r="C636" s="11" t="s">
        <v>21807</v>
      </c>
      <c r="D636" s="11">
        <v>133035</v>
      </c>
      <c r="E636" s="19">
        <v>46045</v>
      </c>
    </row>
    <row r="637" spans="1:5" x14ac:dyDescent="0.3">
      <c r="A637" s="3" t="s">
        <v>22446</v>
      </c>
      <c r="B637" s="11" t="s">
        <v>389</v>
      </c>
      <c r="C637" s="11" t="s">
        <v>21811</v>
      </c>
      <c r="D637" s="11">
        <v>14000</v>
      </c>
      <c r="E637" s="19">
        <v>45906</v>
      </c>
    </row>
    <row r="638" spans="1:5" x14ac:dyDescent="0.3">
      <c r="A638" s="3" t="s">
        <v>22447</v>
      </c>
      <c r="B638" s="11" t="s">
        <v>282</v>
      </c>
      <c r="C638" s="11" t="s">
        <v>21815</v>
      </c>
      <c r="D638" s="11">
        <v>54490</v>
      </c>
      <c r="E638" s="19">
        <v>46165</v>
      </c>
    </row>
    <row r="639" spans="1:5" x14ac:dyDescent="0.3">
      <c r="A639" s="3" t="s">
        <v>22448</v>
      </c>
      <c r="B639" s="11" t="s">
        <v>260</v>
      </c>
      <c r="C639" s="11" t="s">
        <v>21807</v>
      </c>
      <c r="D639" s="11">
        <v>91250</v>
      </c>
      <c r="E639" s="19">
        <v>45962</v>
      </c>
    </row>
    <row r="640" spans="1:5" x14ac:dyDescent="0.3">
      <c r="A640" s="3" t="s">
        <v>22449</v>
      </c>
      <c r="B640" s="11" t="s">
        <v>272</v>
      </c>
      <c r="C640" s="11" t="s">
        <v>21815</v>
      </c>
      <c r="D640" s="11">
        <v>28158</v>
      </c>
      <c r="E640" s="19">
        <v>45816</v>
      </c>
    </row>
    <row r="641" spans="1:5" x14ac:dyDescent="0.3">
      <c r="A641" s="3" t="s">
        <v>22450</v>
      </c>
      <c r="B641" s="11" t="s">
        <v>76</v>
      </c>
      <c r="C641" s="11" t="s">
        <v>21813</v>
      </c>
      <c r="D641" s="11">
        <v>143988</v>
      </c>
      <c r="E641" s="19">
        <v>45666</v>
      </c>
    </row>
    <row r="642" spans="1:5" x14ac:dyDescent="0.3">
      <c r="A642" s="3" t="s">
        <v>22451</v>
      </c>
      <c r="B642" s="11" t="s">
        <v>290</v>
      </c>
      <c r="C642" s="11" t="s">
        <v>21815</v>
      </c>
      <c r="D642" s="11">
        <v>192478</v>
      </c>
      <c r="E642" s="19">
        <v>46121</v>
      </c>
    </row>
    <row r="643" spans="1:5" x14ac:dyDescent="0.3">
      <c r="A643" s="3" t="s">
        <v>22452</v>
      </c>
      <c r="B643" s="11" t="s">
        <v>326</v>
      </c>
      <c r="C643" s="11" t="s">
        <v>21813</v>
      </c>
      <c r="D643" s="11">
        <v>149842</v>
      </c>
      <c r="E643" s="19">
        <v>45773</v>
      </c>
    </row>
    <row r="644" spans="1:5" x14ac:dyDescent="0.3">
      <c r="A644" s="3" t="s">
        <v>22453</v>
      </c>
      <c r="B644" s="11" t="s">
        <v>211</v>
      </c>
      <c r="C644" s="11" t="s">
        <v>21813</v>
      </c>
      <c r="D644" s="11">
        <v>62842</v>
      </c>
      <c r="E644" s="19">
        <v>45925</v>
      </c>
    </row>
    <row r="645" spans="1:5" x14ac:dyDescent="0.3">
      <c r="A645" s="3" t="s">
        <v>22454</v>
      </c>
      <c r="B645" s="11" t="s">
        <v>109</v>
      </c>
      <c r="C645" s="11" t="s">
        <v>21826</v>
      </c>
      <c r="D645" s="11">
        <v>31788</v>
      </c>
      <c r="E645" s="19">
        <v>45957</v>
      </c>
    </row>
    <row r="646" spans="1:5" x14ac:dyDescent="0.3">
      <c r="A646" s="3" t="s">
        <v>22455</v>
      </c>
      <c r="B646" s="11" t="s">
        <v>308</v>
      </c>
      <c r="C646" s="11" t="s">
        <v>21807</v>
      </c>
      <c r="D646" s="11">
        <v>153895</v>
      </c>
      <c r="E646" s="19">
        <v>45825</v>
      </c>
    </row>
    <row r="647" spans="1:5" x14ac:dyDescent="0.3">
      <c r="A647" s="3" t="s">
        <v>22456</v>
      </c>
      <c r="B647" s="11" t="s">
        <v>342</v>
      </c>
      <c r="C647" s="11" t="s">
        <v>21815</v>
      </c>
      <c r="D647" s="11">
        <v>141716</v>
      </c>
      <c r="E647" s="19">
        <v>46128</v>
      </c>
    </row>
    <row r="648" spans="1:5" x14ac:dyDescent="0.3">
      <c r="A648" s="3" t="s">
        <v>22457</v>
      </c>
      <c r="B648" s="11" t="s">
        <v>118</v>
      </c>
      <c r="C648" s="11" t="s">
        <v>21826</v>
      </c>
      <c r="D648" s="11">
        <v>51428</v>
      </c>
      <c r="E648" s="19">
        <v>46107</v>
      </c>
    </row>
    <row r="649" spans="1:5" x14ac:dyDescent="0.3">
      <c r="A649" s="3" t="s">
        <v>22458</v>
      </c>
      <c r="B649" s="11" t="s">
        <v>193</v>
      </c>
      <c r="C649" s="11" t="s">
        <v>21811</v>
      </c>
      <c r="D649" s="11">
        <v>199318</v>
      </c>
      <c r="E649" s="19">
        <v>45749</v>
      </c>
    </row>
    <row r="650" spans="1:5" x14ac:dyDescent="0.3">
      <c r="A650" s="3" t="s">
        <v>22459</v>
      </c>
      <c r="B650" s="11" t="s">
        <v>128</v>
      </c>
      <c r="C650" s="11" t="s">
        <v>21807</v>
      </c>
      <c r="D650" s="11">
        <v>71385</v>
      </c>
      <c r="E650" s="19">
        <v>46138</v>
      </c>
    </row>
    <row r="651" spans="1:5" x14ac:dyDescent="0.3">
      <c r="A651" s="3" t="s">
        <v>22460</v>
      </c>
      <c r="B651" s="11" t="s">
        <v>263</v>
      </c>
      <c r="C651" s="11" t="s">
        <v>21813</v>
      </c>
      <c r="D651" s="11">
        <v>164585</v>
      </c>
      <c r="E651" s="19">
        <v>46061</v>
      </c>
    </row>
    <row r="652" spans="1:5" x14ac:dyDescent="0.3">
      <c r="A652" s="3" t="s">
        <v>22461</v>
      </c>
      <c r="B652" s="11" t="s">
        <v>124</v>
      </c>
      <c r="C652" s="11" t="s">
        <v>21807</v>
      </c>
      <c r="D652" s="11">
        <v>102596</v>
      </c>
      <c r="E652" s="19">
        <v>45855</v>
      </c>
    </row>
    <row r="653" spans="1:5" x14ac:dyDescent="0.3">
      <c r="A653" s="3" t="s">
        <v>22462</v>
      </c>
      <c r="B653" s="11" t="s">
        <v>118</v>
      </c>
      <c r="C653" s="11" t="s">
        <v>21807</v>
      </c>
      <c r="D653" s="11">
        <v>14997</v>
      </c>
      <c r="E653" s="19">
        <v>46035</v>
      </c>
    </row>
    <row r="654" spans="1:5" x14ac:dyDescent="0.3">
      <c r="A654" s="3" t="s">
        <v>22463</v>
      </c>
      <c r="B654" s="11" t="s">
        <v>8</v>
      </c>
      <c r="C654" s="11" t="s">
        <v>21811</v>
      </c>
      <c r="D654" s="11">
        <v>68957</v>
      </c>
      <c r="E654" s="19">
        <v>46188</v>
      </c>
    </row>
    <row r="655" spans="1:5" x14ac:dyDescent="0.3">
      <c r="A655" s="3" t="s">
        <v>22464</v>
      </c>
      <c r="B655" s="11" t="s">
        <v>155</v>
      </c>
      <c r="C655" s="11" t="s">
        <v>21807</v>
      </c>
      <c r="D655" s="11">
        <v>168957</v>
      </c>
      <c r="E655" s="19">
        <v>45792</v>
      </c>
    </row>
    <row r="656" spans="1:5" x14ac:dyDescent="0.3">
      <c r="A656" s="3" t="s">
        <v>22465</v>
      </c>
      <c r="B656" s="11" t="s">
        <v>354</v>
      </c>
      <c r="C656" s="11" t="s">
        <v>21815</v>
      </c>
      <c r="D656" s="11">
        <v>22770</v>
      </c>
      <c r="E656" s="19">
        <v>45897</v>
      </c>
    </row>
    <row r="657" spans="1:5" x14ac:dyDescent="0.3">
      <c r="A657" s="3" t="s">
        <v>22466</v>
      </c>
      <c r="B657" s="11" t="s">
        <v>116</v>
      </c>
      <c r="C657" s="11" t="s">
        <v>21807</v>
      </c>
      <c r="D657" s="11">
        <v>42016</v>
      </c>
      <c r="E657" s="19">
        <v>45804</v>
      </c>
    </row>
    <row r="658" spans="1:5" x14ac:dyDescent="0.3">
      <c r="A658" s="3" t="s">
        <v>22467</v>
      </c>
      <c r="B658" s="11" t="s">
        <v>306</v>
      </c>
      <c r="C658" s="11" t="s">
        <v>21826</v>
      </c>
      <c r="D658" s="11">
        <v>36342</v>
      </c>
      <c r="E658" s="19">
        <v>46190</v>
      </c>
    </row>
    <row r="659" spans="1:5" x14ac:dyDescent="0.3">
      <c r="A659" s="3" t="s">
        <v>22468</v>
      </c>
      <c r="B659" s="11" t="s">
        <v>364</v>
      </c>
      <c r="C659" s="11" t="s">
        <v>21815</v>
      </c>
      <c r="D659" s="11">
        <v>103631</v>
      </c>
      <c r="E659" s="19">
        <v>45668</v>
      </c>
    </row>
    <row r="660" spans="1:5" x14ac:dyDescent="0.3">
      <c r="A660" s="3" t="s">
        <v>22469</v>
      </c>
      <c r="B660" s="11" t="s">
        <v>42</v>
      </c>
      <c r="C660" s="11" t="s">
        <v>21807</v>
      </c>
      <c r="D660" s="11">
        <v>126079</v>
      </c>
      <c r="E660" s="19">
        <v>46021</v>
      </c>
    </row>
    <row r="661" spans="1:5" x14ac:dyDescent="0.3">
      <c r="A661" s="3" t="s">
        <v>22470</v>
      </c>
      <c r="B661" s="11" t="s">
        <v>179</v>
      </c>
      <c r="C661" s="11" t="s">
        <v>21813</v>
      </c>
      <c r="D661" s="11">
        <v>180237</v>
      </c>
      <c r="E661" s="19">
        <v>46090</v>
      </c>
    </row>
    <row r="662" spans="1:5" x14ac:dyDescent="0.3">
      <c r="A662" s="3" t="s">
        <v>22471</v>
      </c>
      <c r="B662" s="11" t="s">
        <v>208</v>
      </c>
      <c r="C662" s="11" t="s">
        <v>21807</v>
      </c>
      <c r="D662" s="11">
        <v>28331</v>
      </c>
      <c r="E662" s="19">
        <v>45907</v>
      </c>
    </row>
    <row r="663" spans="1:5" x14ac:dyDescent="0.3">
      <c r="A663" s="3" t="s">
        <v>22472</v>
      </c>
      <c r="B663" s="11" t="s">
        <v>53</v>
      </c>
      <c r="C663" s="11" t="s">
        <v>21826</v>
      </c>
      <c r="D663" s="11">
        <v>71247</v>
      </c>
      <c r="E663" s="19">
        <v>45903</v>
      </c>
    </row>
    <row r="664" spans="1:5" x14ac:dyDescent="0.3">
      <c r="A664" s="3" t="s">
        <v>22473</v>
      </c>
      <c r="B664" s="11" t="s">
        <v>340</v>
      </c>
      <c r="C664" s="11" t="s">
        <v>21807</v>
      </c>
      <c r="D664" s="11">
        <v>138700</v>
      </c>
      <c r="E664" s="19">
        <v>45896</v>
      </c>
    </row>
    <row r="665" spans="1:5" x14ac:dyDescent="0.3">
      <c r="A665" s="3" t="s">
        <v>22474</v>
      </c>
      <c r="B665" s="11" t="s">
        <v>344</v>
      </c>
      <c r="C665" s="11" t="s">
        <v>21815</v>
      </c>
      <c r="D665" s="11">
        <v>187151</v>
      </c>
      <c r="E665" s="19">
        <v>45814</v>
      </c>
    </row>
    <row r="666" spans="1:5" x14ac:dyDescent="0.3">
      <c r="A666" s="3" t="s">
        <v>22475</v>
      </c>
      <c r="B666" s="11" t="s">
        <v>50</v>
      </c>
      <c r="C666" s="11" t="s">
        <v>21826</v>
      </c>
      <c r="D666" s="11">
        <v>31189</v>
      </c>
      <c r="E666" s="19">
        <v>45747</v>
      </c>
    </row>
    <row r="667" spans="1:5" x14ac:dyDescent="0.3">
      <c r="A667" s="3" t="s">
        <v>22476</v>
      </c>
      <c r="B667" s="11" t="s">
        <v>208</v>
      </c>
      <c r="C667" s="11" t="s">
        <v>21811</v>
      </c>
      <c r="D667" s="11">
        <v>99516</v>
      </c>
      <c r="E667" s="19">
        <v>45728</v>
      </c>
    </row>
    <row r="668" spans="1:5" x14ac:dyDescent="0.3">
      <c r="A668" s="3" t="s">
        <v>22477</v>
      </c>
      <c r="B668" s="11" t="s">
        <v>322</v>
      </c>
      <c r="C668" s="11" t="s">
        <v>21811</v>
      </c>
      <c r="D668" s="11">
        <v>125194</v>
      </c>
      <c r="E668" s="19">
        <v>46054</v>
      </c>
    </row>
    <row r="669" spans="1:5" x14ac:dyDescent="0.3">
      <c r="A669" s="3" t="s">
        <v>22478</v>
      </c>
      <c r="B669" s="11" t="s">
        <v>81</v>
      </c>
      <c r="C669" s="11" t="s">
        <v>21807</v>
      </c>
      <c r="D669" s="11">
        <v>53928</v>
      </c>
      <c r="E669" s="19">
        <v>46054</v>
      </c>
    </row>
    <row r="670" spans="1:5" x14ac:dyDescent="0.3">
      <c r="A670" s="3" t="s">
        <v>22479</v>
      </c>
      <c r="B670" s="11" t="s">
        <v>256</v>
      </c>
      <c r="C670" s="11" t="s">
        <v>21813</v>
      </c>
      <c r="D670" s="11">
        <v>32807</v>
      </c>
      <c r="E670" s="19">
        <v>45746</v>
      </c>
    </row>
    <row r="671" spans="1:5" x14ac:dyDescent="0.3">
      <c r="A671" s="3" t="s">
        <v>22480</v>
      </c>
      <c r="B671" s="11" t="s">
        <v>399</v>
      </c>
      <c r="C671" s="11" t="s">
        <v>21811</v>
      </c>
      <c r="D671" s="11">
        <v>49995</v>
      </c>
      <c r="E671" s="19">
        <v>46003</v>
      </c>
    </row>
    <row r="672" spans="1:5" x14ac:dyDescent="0.3">
      <c r="A672" s="3" t="s">
        <v>22481</v>
      </c>
      <c r="B672" s="11" t="s">
        <v>376</v>
      </c>
      <c r="C672" s="11" t="s">
        <v>21811</v>
      </c>
      <c r="D672" s="11">
        <v>124850</v>
      </c>
      <c r="E672" s="19">
        <v>46004</v>
      </c>
    </row>
    <row r="673" spans="1:5" x14ac:dyDescent="0.3">
      <c r="A673" s="3" t="s">
        <v>22482</v>
      </c>
      <c r="B673" s="11" t="s">
        <v>155</v>
      </c>
      <c r="C673" s="11" t="s">
        <v>21807</v>
      </c>
      <c r="D673" s="11">
        <v>26747</v>
      </c>
      <c r="E673" s="19">
        <v>45889</v>
      </c>
    </row>
    <row r="674" spans="1:5" x14ac:dyDescent="0.3">
      <c r="A674" s="3" t="s">
        <v>22483</v>
      </c>
      <c r="B674" s="11" t="s">
        <v>380</v>
      </c>
      <c r="C674" s="11" t="s">
        <v>21813</v>
      </c>
      <c r="D674" s="11">
        <v>79919</v>
      </c>
      <c r="E674" s="19">
        <v>46166</v>
      </c>
    </row>
    <row r="675" spans="1:5" x14ac:dyDescent="0.3">
      <c r="A675" s="3" t="s">
        <v>22484</v>
      </c>
      <c r="B675" s="11" t="s">
        <v>395</v>
      </c>
      <c r="C675" s="11" t="s">
        <v>21826</v>
      </c>
      <c r="D675" s="11">
        <v>189225</v>
      </c>
      <c r="E675" s="19">
        <v>46136</v>
      </c>
    </row>
    <row r="676" spans="1:5" x14ac:dyDescent="0.3">
      <c r="A676" s="3" t="s">
        <v>22485</v>
      </c>
      <c r="B676" s="11" t="s">
        <v>243</v>
      </c>
      <c r="C676" s="11" t="s">
        <v>21826</v>
      </c>
      <c r="D676" s="11">
        <v>12028</v>
      </c>
      <c r="E676" s="19">
        <v>45884</v>
      </c>
    </row>
    <row r="677" spans="1:5" x14ac:dyDescent="0.3">
      <c r="A677" s="3" t="s">
        <v>22486</v>
      </c>
      <c r="B677" s="11" t="s">
        <v>27</v>
      </c>
      <c r="C677" s="11" t="s">
        <v>21826</v>
      </c>
      <c r="D677" s="11">
        <v>62437</v>
      </c>
      <c r="E677" s="19">
        <v>45865</v>
      </c>
    </row>
    <row r="678" spans="1:5" x14ac:dyDescent="0.3">
      <c r="A678" s="3" t="s">
        <v>22487</v>
      </c>
      <c r="B678" s="11" t="s">
        <v>258</v>
      </c>
      <c r="C678" s="11" t="s">
        <v>21811</v>
      </c>
      <c r="D678" s="11">
        <v>134012</v>
      </c>
      <c r="E678" s="19">
        <v>45725</v>
      </c>
    </row>
    <row r="679" spans="1:5" x14ac:dyDescent="0.3">
      <c r="A679" s="3" t="s">
        <v>22488</v>
      </c>
      <c r="B679" s="11" t="s">
        <v>211</v>
      </c>
      <c r="C679" s="11" t="s">
        <v>21813</v>
      </c>
      <c r="D679" s="11">
        <v>169414</v>
      </c>
      <c r="E679" s="19">
        <v>45941</v>
      </c>
    </row>
    <row r="680" spans="1:5" x14ac:dyDescent="0.3">
      <c r="A680" s="3" t="s">
        <v>22489</v>
      </c>
      <c r="B680" s="11" t="s">
        <v>101</v>
      </c>
      <c r="C680" s="11" t="s">
        <v>21826</v>
      </c>
      <c r="D680" s="11">
        <v>12942</v>
      </c>
      <c r="E680" s="19">
        <v>45989</v>
      </c>
    </row>
    <row r="681" spans="1:5" x14ac:dyDescent="0.3">
      <c r="A681" s="3" t="s">
        <v>22490</v>
      </c>
      <c r="B681" s="11" t="s">
        <v>360</v>
      </c>
      <c r="C681" s="11" t="s">
        <v>21811</v>
      </c>
      <c r="D681" s="11">
        <v>47539</v>
      </c>
      <c r="E681" s="19">
        <v>46106</v>
      </c>
    </row>
    <row r="682" spans="1:5" x14ac:dyDescent="0.3">
      <c r="A682" s="3" t="s">
        <v>22491</v>
      </c>
      <c r="B682" s="11" t="s">
        <v>282</v>
      </c>
      <c r="C682" s="11" t="s">
        <v>21826</v>
      </c>
      <c r="D682" s="11">
        <v>199104</v>
      </c>
      <c r="E682" s="19">
        <v>46104</v>
      </c>
    </row>
    <row r="683" spans="1:5" x14ac:dyDescent="0.3">
      <c r="A683" s="3" t="s">
        <v>22492</v>
      </c>
      <c r="B683" s="11" t="s">
        <v>196</v>
      </c>
      <c r="C683" s="11" t="s">
        <v>21811</v>
      </c>
      <c r="D683" s="11">
        <v>70407</v>
      </c>
      <c r="E683" s="19">
        <v>45750</v>
      </c>
    </row>
    <row r="684" spans="1:5" x14ac:dyDescent="0.3">
      <c r="A684" s="3" t="s">
        <v>22493</v>
      </c>
      <c r="B684" s="11" t="s">
        <v>298</v>
      </c>
      <c r="C684" s="11" t="s">
        <v>21815</v>
      </c>
      <c r="D684" s="11">
        <v>189657</v>
      </c>
      <c r="E684" s="19">
        <v>45981</v>
      </c>
    </row>
    <row r="685" spans="1:5" x14ac:dyDescent="0.3">
      <c r="A685" s="3" t="s">
        <v>22494</v>
      </c>
      <c r="B685" s="11" t="s">
        <v>308</v>
      </c>
      <c r="C685" s="11" t="s">
        <v>21807</v>
      </c>
      <c r="D685" s="11">
        <v>170849</v>
      </c>
      <c r="E685" s="19">
        <v>45999</v>
      </c>
    </row>
    <row r="686" spans="1:5" x14ac:dyDescent="0.3">
      <c r="A686" s="3" t="s">
        <v>22495</v>
      </c>
      <c r="B686" s="11" t="s">
        <v>160</v>
      </c>
      <c r="C686" s="11" t="s">
        <v>21813</v>
      </c>
      <c r="D686" s="11">
        <v>92652</v>
      </c>
      <c r="E686" s="19">
        <v>46017</v>
      </c>
    </row>
    <row r="687" spans="1:5" x14ac:dyDescent="0.3">
      <c r="A687" s="3" t="s">
        <v>22496</v>
      </c>
      <c r="B687" s="11" t="s">
        <v>324</v>
      </c>
      <c r="C687" s="11" t="s">
        <v>21807</v>
      </c>
      <c r="D687" s="11">
        <v>134332</v>
      </c>
      <c r="E687" s="19">
        <v>46098</v>
      </c>
    </row>
    <row r="688" spans="1:5" x14ac:dyDescent="0.3">
      <c r="A688" s="3" t="s">
        <v>22497</v>
      </c>
      <c r="B688" s="11" t="s">
        <v>140</v>
      </c>
      <c r="C688" s="11" t="s">
        <v>21813</v>
      </c>
      <c r="D688" s="11">
        <v>168748</v>
      </c>
      <c r="E688" s="19">
        <v>45763</v>
      </c>
    </row>
    <row r="689" spans="1:5" x14ac:dyDescent="0.3">
      <c r="A689" s="3" t="s">
        <v>22498</v>
      </c>
      <c r="B689" s="11" t="s">
        <v>340</v>
      </c>
      <c r="C689" s="11" t="s">
        <v>21815</v>
      </c>
      <c r="D689" s="11">
        <v>156525</v>
      </c>
      <c r="E689" s="19">
        <v>45680</v>
      </c>
    </row>
    <row r="690" spans="1:5" x14ac:dyDescent="0.3">
      <c r="A690" s="3" t="s">
        <v>22499</v>
      </c>
      <c r="B690" s="11" t="s">
        <v>274</v>
      </c>
      <c r="C690" s="11" t="s">
        <v>21807</v>
      </c>
      <c r="D690" s="11">
        <v>70534</v>
      </c>
      <c r="E690" s="19">
        <v>45880</v>
      </c>
    </row>
    <row r="691" spans="1:5" x14ac:dyDescent="0.3">
      <c r="A691" s="3" t="s">
        <v>22500</v>
      </c>
      <c r="B691" s="11" t="s">
        <v>78</v>
      </c>
      <c r="C691" s="11" t="s">
        <v>21826</v>
      </c>
      <c r="D691" s="11">
        <v>60621</v>
      </c>
      <c r="E691" s="19">
        <v>45677</v>
      </c>
    </row>
    <row r="692" spans="1:5" x14ac:dyDescent="0.3">
      <c r="A692" s="3" t="s">
        <v>22501</v>
      </c>
      <c r="B692" s="11" t="s">
        <v>393</v>
      </c>
      <c r="C692" s="11" t="s">
        <v>21807</v>
      </c>
      <c r="D692" s="11">
        <v>98302</v>
      </c>
      <c r="E692" s="19">
        <v>45838</v>
      </c>
    </row>
    <row r="693" spans="1:5" x14ac:dyDescent="0.3">
      <c r="A693" s="3" t="s">
        <v>22502</v>
      </c>
      <c r="B693" s="11" t="s">
        <v>101</v>
      </c>
      <c r="C693" s="11" t="s">
        <v>21807</v>
      </c>
      <c r="D693" s="11">
        <v>125797</v>
      </c>
      <c r="E693" s="19">
        <v>46161</v>
      </c>
    </row>
    <row r="694" spans="1:5" x14ac:dyDescent="0.3">
      <c r="A694" s="3" t="s">
        <v>22503</v>
      </c>
      <c r="B694" s="11" t="s">
        <v>107</v>
      </c>
      <c r="C694" s="11" t="s">
        <v>21813</v>
      </c>
      <c r="D694" s="11">
        <v>90203</v>
      </c>
      <c r="E694" s="19">
        <v>45777</v>
      </c>
    </row>
    <row r="695" spans="1:5" x14ac:dyDescent="0.3">
      <c r="A695" s="3" t="s">
        <v>22504</v>
      </c>
      <c r="B695" s="11" t="s">
        <v>126</v>
      </c>
      <c r="C695" s="11" t="s">
        <v>21826</v>
      </c>
      <c r="D695" s="11">
        <v>135685</v>
      </c>
      <c r="E695" s="19">
        <v>46149</v>
      </c>
    </row>
    <row r="696" spans="1:5" x14ac:dyDescent="0.3">
      <c r="A696" s="3" t="s">
        <v>22505</v>
      </c>
      <c r="B696" s="11" t="s">
        <v>260</v>
      </c>
      <c r="C696" s="11" t="s">
        <v>21813</v>
      </c>
      <c r="D696" s="11">
        <v>176670</v>
      </c>
      <c r="E696" s="19">
        <v>46160</v>
      </c>
    </row>
    <row r="697" spans="1:5" x14ac:dyDescent="0.3">
      <c r="A697" s="3" t="s">
        <v>22506</v>
      </c>
      <c r="B697" s="11" t="s">
        <v>395</v>
      </c>
      <c r="C697" s="11" t="s">
        <v>21826</v>
      </c>
      <c r="D697" s="11">
        <v>104603</v>
      </c>
      <c r="E697" s="19">
        <v>45929</v>
      </c>
    </row>
    <row r="698" spans="1:5" x14ac:dyDescent="0.3">
      <c r="A698" s="3" t="s">
        <v>22507</v>
      </c>
      <c r="B698" s="11" t="s">
        <v>380</v>
      </c>
      <c r="C698" s="11" t="s">
        <v>21815</v>
      </c>
      <c r="D698" s="11">
        <v>91972</v>
      </c>
      <c r="E698" s="19">
        <v>45875</v>
      </c>
    </row>
    <row r="699" spans="1:5" x14ac:dyDescent="0.3">
      <c r="A699" s="3" t="s">
        <v>22508</v>
      </c>
      <c r="B699" s="11" t="s">
        <v>360</v>
      </c>
      <c r="C699" s="11" t="s">
        <v>21807</v>
      </c>
      <c r="D699" s="11">
        <v>121382</v>
      </c>
      <c r="E699" s="19">
        <v>45939</v>
      </c>
    </row>
    <row r="700" spans="1:5" x14ac:dyDescent="0.3">
      <c r="A700" s="3" t="s">
        <v>22509</v>
      </c>
      <c r="B700" s="11" t="s">
        <v>369</v>
      </c>
      <c r="C700" s="11" t="s">
        <v>21826</v>
      </c>
      <c r="D700" s="11">
        <v>169217</v>
      </c>
      <c r="E700" s="19">
        <v>45921</v>
      </c>
    </row>
    <row r="701" spans="1:5" x14ac:dyDescent="0.3">
      <c r="A701" s="3" t="s">
        <v>22510</v>
      </c>
      <c r="B701" s="11" t="s">
        <v>214</v>
      </c>
      <c r="C701" s="11" t="s">
        <v>21826</v>
      </c>
      <c r="D701" s="11">
        <v>97628</v>
      </c>
      <c r="E701" s="19">
        <v>45878</v>
      </c>
    </row>
    <row r="702" spans="1:5" x14ac:dyDescent="0.3">
      <c r="A702" s="3" t="s">
        <v>22511</v>
      </c>
      <c r="B702" s="11" t="s">
        <v>303</v>
      </c>
      <c r="C702" s="11" t="s">
        <v>21813</v>
      </c>
      <c r="D702" s="11">
        <v>50243</v>
      </c>
      <c r="E702" s="19">
        <v>46016</v>
      </c>
    </row>
    <row r="703" spans="1:5" x14ac:dyDescent="0.3">
      <c r="A703" s="3" t="s">
        <v>22512</v>
      </c>
      <c r="B703" s="11" t="s">
        <v>174</v>
      </c>
      <c r="C703" s="11" t="s">
        <v>21807</v>
      </c>
      <c r="D703" s="11">
        <v>86607</v>
      </c>
      <c r="E703" s="19">
        <v>46025</v>
      </c>
    </row>
    <row r="704" spans="1:5" x14ac:dyDescent="0.3">
      <c r="A704" s="3" t="s">
        <v>22513</v>
      </c>
      <c r="B704" s="11" t="s">
        <v>276</v>
      </c>
      <c r="C704" s="11" t="s">
        <v>21813</v>
      </c>
      <c r="D704" s="11">
        <v>70297</v>
      </c>
      <c r="E704" s="19">
        <v>45925</v>
      </c>
    </row>
    <row r="705" spans="1:5" x14ac:dyDescent="0.3">
      <c r="A705" s="3" t="s">
        <v>22514</v>
      </c>
      <c r="B705" s="11" t="s">
        <v>218</v>
      </c>
      <c r="C705" s="11" t="s">
        <v>21813</v>
      </c>
      <c r="D705" s="11">
        <v>54867</v>
      </c>
      <c r="E705" s="19">
        <v>46054</v>
      </c>
    </row>
    <row r="706" spans="1:5" x14ac:dyDescent="0.3">
      <c r="A706" s="3" t="s">
        <v>22515</v>
      </c>
      <c r="B706" s="11" t="s">
        <v>294</v>
      </c>
      <c r="C706" s="11" t="s">
        <v>21813</v>
      </c>
      <c r="D706" s="11">
        <v>175121</v>
      </c>
      <c r="E706" s="19">
        <v>45937</v>
      </c>
    </row>
    <row r="707" spans="1:5" x14ac:dyDescent="0.3">
      <c r="A707" s="3" t="s">
        <v>22516</v>
      </c>
      <c r="B707" s="11" t="s">
        <v>356</v>
      </c>
      <c r="C707" s="11" t="s">
        <v>21807</v>
      </c>
      <c r="D707" s="11">
        <v>76264</v>
      </c>
      <c r="E707" s="19">
        <v>45769</v>
      </c>
    </row>
    <row r="708" spans="1:5" x14ac:dyDescent="0.3">
      <c r="A708" s="3" t="s">
        <v>22517</v>
      </c>
      <c r="B708" s="11" t="s">
        <v>92</v>
      </c>
      <c r="C708" s="11" t="s">
        <v>21807</v>
      </c>
      <c r="D708" s="11">
        <v>163613</v>
      </c>
      <c r="E708" s="19">
        <v>45769</v>
      </c>
    </row>
    <row r="709" spans="1:5" x14ac:dyDescent="0.3">
      <c r="A709" s="3" t="s">
        <v>22518</v>
      </c>
      <c r="B709" s="11" t="s">
        <v>260</v>
      </c>
      <c r="C709" s="11" t="s">
        <v>21813</v>
      </c>
      <c r="D709" s="11">
        <v>137365</v>
      </c>
      <c r="E709" s="19">
        <v>46116</v>
      </c>
    </row>
    <row r="710" spans="1:5" x14ac:dyDescent="0.3">
      <c r="A710" s="3" t="s">
        <v>22519</v>
      </c>
      <c r="B710" s="11" t="s">
        <v>260</v>
      </c>
      <c r="C710" s="11" t="s">
        <v>21826</v>
      </c>
      <c r="D710" s="11">
        <v>22184</v>
      </c>
      <c r="E710" s="19">
        <v>45834</v>
      </c>
    </row>
    <row r="711" spans="1:5" x14ac:dyDescent="0.3">
      <c r="A711" s="3" t="s">
        <v>22520</v>
      </c>
      <c r="B711" s="11" t="s">
        <v>329</v>
      </c>
      <c r="C711" s="11" t="s">
        <v>21807</v>
      </c>
      <c r="D711" s="11">
        <v>95543</v>
      </c>
      <c r="E711" s="19">
        <v>45941</v>
      </c>
    </row>
    <row r="712" spans="1:5" x14ac:dyDescent="0.3">
      <c r="A712" s="3" t="s">
        <v>22521</v>
      </c>
      <c r="B712" s="11" t="s">
        <v>395</v>
      </c>
      <c r="C712" s="11" t="s">
        <v>21815</v>
      </c>
      <c r="D712" s="11">
        <v>11918</v>
      </c>
      <c r="E712" s="19">
        <v>45826</v>
      </c>
    </row>
    <row r="713" spans="1:5" x14ac:dyDescent="0.3">
      <c r="A713" s="3" t="s">
        <v>22522</v>
      </c>
      <c r="B713" s="11" t="s">
        <v>253</v>
      </c>
      <c r="C713" s="11" t="s">
        <v>21811</v>
      </c>
      <c r="D713" s="11">
        <v>35269</v>
      </c>
      <c r="E713" s="19">
        <v>45796</v>
      </c>
    </row>
    <row r="714" spans="1:5" x14ac:dyDescent="0.3">
      <c r="A714" s="3" t="s">
        <v>22523</v>
      </c>
      <c r="B714" s="11" t="s">
        <v>239</v>
      </c>
      <c r="C714" s="11" t="s">
        <v>21807</v>
      </c>
      <c r="D714" s="11">
        <v>150277</v>
      </c>
      <c r="E714" s="19">
        <v>45890</v>
      </c>
    </row>
    <row r="715" spans="1:5" x14ac:dyDescent="0.3">
      <c r="A715" s="3" t="s">
        <v>22524</v>
      </c>
      <c r="B715" s="11" t="s">
        <v>206</v>
      </c>
      <c r="C715" s="11" t="s">
        <v>21813</v>
      </c>
      <c r="D715" s="11">
        <v>48683</v>
      </c>
      <c r="E715" s="19">
        <v>45769</v>
      </c>
    </row>
    <row r="716" spans="1:5" x14ac:dyDescent="0.3">
      <c r="A716" s="3" t="s">
        <v>22525</v>
      </c>
      <c r="B716" s="11" t="s">
        <v>223</v>
      </c>
      <c r="C716" s="11" t="s">
        <v>21811</v>
      </c>
      <c r="D716" s="11">
        <v>196933</v>
      </c>
      <c r="E716" s="19">
        <v>46012</v>
      </c>
    </row>
    <row r="717" spans="1:5" x14ac:dyDescent="0.3">
      <c r="A717" s="3" t="s">
        <v>22526</v>
      </c>
      <c r="B717" s="11" t="s">
        <v>241</v>
      </c>
      <c r="C717" s="11" t="s">
        <v>21826</v>
      </c>
      <c r="D717" s="11">
        <v>101766</v>
      </c>
      <c r="E717" s="19">
        <v>45746</v>
      </c>
    </row>
    <row r="718" spans="1:5" x14ac:dyDescent="0.3">
      <c r="A718" s="3" t="s">
        <v>22527</v>
      </c>
      <c r="B718" s="11" t="s">
        <v>288</v>
      </c>
      <c r="C718" s="11" t="s">
        <v>21811</v>
      </c>
      <c r="D718" s="11">
        <v>64112</v>
      </c>
      <c r="E718" s="19">
        <v>46119</v>
      </c>
    </row>
    <row r="719" spans="1:5" x14ac:dyDescent="0.3">
      <c r="A719" s="3" t="s">
        <v>22528</v>
      </c>
      <c r="B719" s="11" t="s">
        <v>356</v>
      </c>
      <c r="C719" s="11" t="s">
        <v>21813</v>
      </c>
      <c r="D719" s="11">
        <v>68392</v>
      </c>
      <c r="E719" s="19">
        <v>46112</v>
      </c>
    </row>
    <row r="720" spans="1:5" x14ac:dyDescent="0.3">
      <c r="A720" s="3" t="s">
        <v>22529</v>
      </c>
      <c r="B720" s="11" t="s">
        <v>196</v>
      </c>
      <c r="C720" s="11" t="s">
        <v>21826</v>
      </c>
      <c r="D720" s="11">
        <v>171345</v>
      </c>
      <c r="E720" s="19">
        <v>46027</v>
      </c>
    </row>
    <row r="721" spans="1:5" x14ac:dyDescent="0.3">
      <c r="A721" s="3" t="s">
        <v>22530</v>
      </c>
      <c r="B721" s="11" t="s">
        <v>369</v>
      </c>
      <c r="C721" s="11" t="s">
        <v>21815</v>
      </c>
      <c r="D721" s="11">
        <v>48237</v>
      </c>
      <c r="E721" s="19">
        <v>45729</v>
      </c>
    </row>
    <row r="722" spans="1:5" x14ac:dyDescent="0.3">
      <c r="A722" s="3" t="s">
        <v>22531</v>
      </c>
      <c r="B722" s="11" t="s">
        <v>292</v>
      </c>
      <c r="C722" s="11" t="s">
        <v>21815</v>
      </c>
      <c r="D722" s="11">
        <v>157956</v>
      </c>
      <c r="E722" s="19">
        <v>45880</v>
      </c>
    </row>
    <row r="723" spans="1:5" x14ac:dyDescent="0.3">
      <c r="A723" s="3" t="s">
        <v>22532</v>
      </c>
      <c r="B723" s="11" t="s">
        <v>278</v>
      </c>
      <c r="C723" s="11" t="s">
        <v>21815</v>
      </c>
      <c r="D723" s="11">
        <v>116322</v>
      </c>
      <c r="E723" s="19">
        <v>45801</v>
      </c>
    </row>
    <row r="724" spans="1:5" x14ac:dyDescent="0.3">
      <c r="A724" s="3" t="s">
        <v>22533</v>
      </c>
      <c r="B724" s="11" t="s">
        <v>366</v>
      </c>
      <c r="C724" s="11" t="s">
        <v>21811</v>
      </c>
      <c r="D724" s="11">
        <v>132961</v>
      </c>
      <c r="E724" s="19">
        <v>45729</v>
      </c>
    </row>
    <row r="725" spans="1:5" x14ac:dyDescent="0.3">
      <c r="A725" s="3" t="s">
        <v>22534</v>
      </c>
      <c r="B725" s="11" t="s">
        <v>18</v>
      </c>
      <c r="C725" s="11" t="s">
        <v>21813</v>
      </c>
      <c r="D725" s="11">
        <v>199765</v>
      </c>
      <c r="E725" s="19">
        <v>45840</v>
      </c>
    </row>
    <row r="726" spans="1:5" x14ac:dyDescent="0.3">
      <c r="A726" s="3" t="s">
        <v>22535</v>
      </c>
      <c r="B726" s="11" t="s">
        <v>165</v>
      </c>
      <c r="C726" s="11" t="s">
        <v>21815</v>
      </c>
      <c r="D726" s="11">
        <v>186529</v>
      </c>
      <c r="E726" s="19">
        <v>45853</v>
      </c>
    </row>
    <row r="727" spans="1:5" x14ac:dyDescent="0.3">
      <c r="A727" s="3" t="s">
        <v>22536</v>
      </c>
      <c r="B727" s="11" t="s">
        <v>50</v>
      </c>
      <c r="C727" s="11" t="s">
        <v>21815</v>
      </c>
      <c r="D727" s="11">
        <v>68547</v>
      </c>
      <c r="E727" s="19">
        <v>45705</v>
      </c>
    </row>
    <row r="728" spans="1:5" x14ac:dyDescent="0.3">
      <c r="A728" s="3" t="s">
        <v>22537</v>
      </c>
      <c r="B728" s="11" t="s">
        <v>243</v>
      </c>
      <c r="C728" s="11" t="s">
        <v>21813</v>
      </c>
      <c r="D728" s="11">
        <v>41845</v>
      </c>
      <c r="E728" s="19">
        <v>45816</v>
      </c>
    </row>
    <row r="729" spans="1:5" x14ac:dyDescent="0.3">
      <c r="A729" s="3" t="s">
        <v>22538</v>
      </c>
      <c r="B729" s="11" t="s">
        <v>124</v>
      </c>
      <c r="C729" s="11" t="s">
        <v>21807</v>
      </c>
      <c r="D729" s="11">
        <v>22220</v>
      </c>
      <c r="E729" s="19">
        <v>46041</v>
      </c>
    </row>
    <row r="730" spans="1:5" x14ac:dyDescent="0.3">
      <c r="A730" s="3" t="s">
        <v>22539</v>
      </c>
      <c r="B730" s="11" t="s">
        <v>393</v>
      </c>
      <c r="C730" s="11" t="s">
        <v>21807</v>
      </c>
      <c r="D730" s="11">
        <v>82748</v>
      </c>
      <c r="E730" s="19">
        <v>46067</v>
      </c>
    </row>
    <row r="731" spans="1:5" x14ac:dyDescent="0.3">
      <c r="A731" s="3" t="s">
        <v>22540</v>
      </c>
      <c r="B731" s="11" t="s">
        <v>126</v>
      </c>
      <c r="C731" s="11" t="s">
        <v>21807</v>
      </c>
      <c r="D731" s="11">
        <v>2354</v>
      </c>
      <c r="E731" s="19">
        <v>46043</v>
      </c>
    </row>
    <row r="732" spans="1:5" x14ac:dyDescent="0.3">
      <c r="A732" s="3" t="s">
        <v>22541</v>
      </c>
      <c r="B732" s="11" t="s">
        <v>157</v>
      </c>
      <c r="C732" s="11" t="s">
        <v>21811</v>
      </c>
      <c r="D732" s="11">
        <v>157412</v>
      </c>
      <c r="E732" s="19">
        <v>46053</v>
      </c>
    </row>
    <row r="733" spans="1:5" x14ac:dyDescent="0.3">
      <c r="A733" s="3" t="s">
        <v>22542</v>
      </c>
      <c r="B733" s="11" t="s">
        <v>326</v>
      </c>
      <c r="C733" s="11" t="s">
        <v>21815</v>
      </c>
      <c r="D733" s="11">
        <v>38241</v>
      </c>
      <c r="E733" s="19">
        <v>46153</v>
      </c>
    </row>
    <row r="734" spans="1:5" x14ac:dyDescent="0.3">
      <c r="A734" s="3" t="s">
        <v>22543</v>
      </c>
      <c r="B734" s="11" t="s">
        <v>290</v>
      </c>
      <c r="C734" s="11" t="s">
        <v>21813</v>
      </c>
      <c r="D734" s="11">
        <v>31148</v>
      </c>
      <c r="E734" s="19">
        <v>46170</v>
      </c>
    </row>
    <row r="735" spans="1:5" x14ac:dyDescent="0.3">
      <c r="A735" s="3" t="s">
        <v>22544</v>
      </c>
      <c r="B735" s="11" t="s">
        <v>389</v>
      </c>
      <c r="C735" s="11" t="s">
        <v>21807</v>
      </c>
      <c r="D735" s="11">
        <v>84704</v>
      </c>
      <c r="E735" s="19">
        <v>46083</v>
      </c>
    </row>
    <row r="736" spans="1:5" x14ac:dyDescent="0.3">
      <c r="A736" s="3" t="s">
        <v>22545</v>
      </c>
      <c r="B736" s="11" t="s">
        <v>85</v>
      </c>
      <c r="C736" s="11" t="s">
        <v>21815</v>
      </c>
      <c r="D736" s="11">
        <v>48198</v>
      </c>
      <c r="E736" s="19">
        <v>45805</v>
      </c>
    </row>
    <row r="737" spans="1:5" x14ac:dyDescent="0.3">
      <c r="A737" s="3" t="s">
        <v>22546</v>
      </c>
      <c r="B737" s="11" t="s">
        <v>320</v>
      </c>
      <c r="C737" s="11" t="s">
        <v>21813</v>
      </c>
      <c r="D737" s="11">
        <v>118290</v>
      </c>
      <c r="E737" s="19">
        <v>45896</v>
      </c>
    </row>
    <row r="738" spans="1:5" x14ac:dyDescent="0.3">
      <c r="A738" s="3" t="s">
        <v>22547</v>
      </c>
      <c r="B738" s="11" t="s">
        <v>130</v>
      </c>
      <c r="C738" s="11" t="s">
        <v>21811</v>
      </c>
      <c r="D738" s="11">
        <v>181394</v>
      </c>
      <c r="E738" s="19">
        <v>46028</v>
      </c>
    </row>
    <row r="739" spans="1:5" x14ac:dyDescent="0.3">
      <c r="A739" s="3" t="s">
        <v>22548</v>
      </c>
      <c r="B739" s="11" t="s">
        <v>121</v>
      </c>
      <c r="C739" s="11" t="s">
        <v>21811</v>
      </c>
      <c r="D739" s="11">
        <v>80655</v>
      </c>
      <c r="E739" s="19">
        <v>45946</v>
      </c>
    </row>
    <row r="740" spans="1:5" x14ac:dyDescent="0.3">
      <c r="A740" s="3" t="s">
        <v>22549</v>
      </c>
      <c r="B740" s="11" t="s">
        <v>179</v>
      </c>
      <c r="C740" s="11" t="s">
        <v>21811</v>
      </c>
      <c r="D740" s="11">
        <v>129398</v>
      </c>
      <c r="E740" s="19">
        <v>46049</v>
      </c>
    </row>
    <row r="741" spans="1:5" x14ac:dyDescent="0.3">
      <c r="A741" s="3" t="s">
        <v>22550</v>
      </c>
      <c r="B741" s="11" t="s">
        <v>53</v>
      </c>
      <c r="C741" s="11" t="s">
        <v>21813</v>
      </c>
      <c r="D741" s="11">
        <v>96582</v>
      </c>
      <c r="E741" s="19">
        <v>46079</v>
      </c>
    </row>
    <row r="742" spans="1:5" x14ac:dyDescent="0.3">
      <c r="A742" s="3" t="s">
        <v>22551</v>
      </c>
      <c r="B742" s="11" t="s">
        <v>101</v>
      </c>
      <c r="C742" s="11" t="s">
        <v>21807</v>
      </c>
      <c r="D742" s="11">
        <v>67061</v>
      </c>
      <c r="E742" s="19">
        <v>46024</v>
      </c>
    </row>
    <row r="743" spans="1:5" x14ac:dyDescent="0.3">
      <c r="A743" s="3" t="s">
        <v>22552</v>
      </c>
      <c r="B743" s="11" t="s">
        <v>143</v>
      </c>
      <c r="C743" s="11" t="s">
        <v>21813</v>
      </c>
      <c r="D743" s="11">
        <v>141291</v>
      </c>
      <c r="E743" s="19">
        <v>45987</v>
      </c>
    </row>
    <row r="744" spans="1:5" x14ac:dyDescent="0.3">
      <c r="A744" s="3" t="s">
        <v>22553</v>
      </c>
      <c r="B744" s="11" t="s">
        <v>292</v>
      </c>
      <c r="C744" s="11" t="s">
        <v>21813</v>
      </c>
      <c r="D744" s="11">
        <v>90640</v>
      </c>
      <c r="E744" s="19">
        <v>46063</v>
      </c>
    </row>
    <row r="745" spans="1:5" x14ac:dyDescent="0.3">
      <c r="A745" s="3" t="s">
        <v>22554</v>
      </c>
      <c r="B745" s="11" t="s">
        <v>360</v>
      </c>
      <c r="C745" s="11" t="s">
        <v>21826</v>
      </c>
      <c r="D745" s="11">
        <v>1651</v>
      </c>
      <c r="E745" s="19">
        <v>46089</v>
      </c>
    </row>
    <row r="746" spans="1:5" x14ac:dyDescent="0.3">
      <c r="A746" s="3" t="s">
        <v>22555</v>
      </c>
      <c r="B746" s="11" t="s">
        <v>322</v>
      </c>
      <c r="C746" s="11" t="s">
        <v>21807</v>
      </c>
      <c r="D746" s="11">
        <v>32192</v>
      </c>
      <c r="E746" s="19">
        <v>46183</v>
      </c>
    </row>
    <row r="747" spans="1:5" x14ac:dyDescent="0.3">
      <c r="A747" s="3" t="s">
        <v>22556</v>
      </c>
      <c r="B747" s="11" t="s">
        <v>251</v>
      </c>
      <c r="C747" s="11" t="s">
        <v>21815</v>
      </c>
      <c r="D747" s="11">
        <v>102024</v>
      </c>
      <c r="E747" s="19">
        <v>45693</v>
      </c>
    </row>
    <row r="748" spans="1:5" x14ac:dyDescent="0.3">
      <c r="A748" s="3" t="s">
        <v>22557</v>
      </c>
      <c r="B748" s="11" t="s">
        <v>229</v>
      </c>
      <c r="C748" s="11" t="s">
        <v>21811</v>
      </c>
      <c r="D748" s="11">
        <v>7537</v>
      </c>
      <c r="E748" s="19">
        <v>46169</v>
      </c>
    </row>
    <row r="749" spans="1:5" x14ac:dyDescent="0.3">
      <c r="A749" s="3" t="s">
        <v>22558</v>
      </c>
      <c r="B749" s="11" t="s">
        <v>338</v>
      </c>
      <c r="C749" s="11" t="s">
        <v>21815</v>
      </c>
      <c r="D749" s="11">
        <v>199773</v>
      </c>
      <c r="E749" s="19">
        <v>45899</v>
      </c>
    </row>
    <row r="750" spans="1:5" x14ac:dyDescent="0.3">
      <c r="A750" s="3" t="s">
        <v>22559</v>
      </c>
      <c r="B750" s="11" t="s">
        <v>332</v>
      </c>
      <c r="C750" s="11" t="s">
        <v>21826</v>
      </c>
      <c r="D750" s="11">
        <v>38878</v>
      </c>
      <c r="E750" s="19">
        <v>45819</v>
      </c>
    </row>
    <row r="751" spans="1:5" x14ac:dyDescent="0.3">
      <c r="A751" s="3" t="s">
        <v>22560</v>
      </c>
      <c r="B751" s="11" t="s">
        <v>312</v>
      </c>
      <c r="C751" s="11" t="s">
        <v>21813</v>
      </c>
      <c r="D751" s="11">
        <v>78159</v>
      </c>
      <c r="E751" s="19">
        <v>45758</v>
      </c>
    </row>
    <row r="752" spans="1:5" x14ac:dyDescent="0.3">
      <c r="A752" s="3" t="s">
        <v>22561</v>
      </c>
      <c r="B752" s="11" t="s">
        <v>187</v>
      </c>
      <c r="C752" s="11" t="s">
        <v>21813</v>
      </c>
      <c r="D752" s="11">
        <v>174746</v>
      </c>
      <c r="E752" s="19">
        <v>46031</v>
      </c>
    </row>
    <row r="753" spans="1:5" x14ac:dyDescent="0.3">
      <c r="A753" s="3" t="s">
        <v>22562</v>
      </c>
      <c r="B753" s="11" t="s">
        <v>146</v>
      </c>
      <c r="C753" s="11" t="s">
        <v>21813</v>
      </c>
      <c r="D753" s="11">
        <v>45742</v>
      </c>
      <c r="E753" s="19">
        <v>45825</v>
      </c>
    </row>
    <row r="754" spans="1:5" x14ac:dyDescent="0.3">
      <c r="A754" s="3" t="s">
        <v>22563</v>
      </c>
      <c r="B754" s="11" t="s">
        <v>272</v>
      </c>
      <c r="C754" s="11" t="s">
        <v>21811</v>
      </c>
      <c r="D754" s="11">
        <v>13657</v>
      </c>
      <c r="E754" s="19">
        <v>45775</v>
      </c>
    </row>
    <row r="755" spans="1:5" x14ac:dyDescent="0.3">
      <c r="A755" s="3" t="s">
        <v>22564</v>
      </c>
      <c r="B755" s="11" t="s">
        <v>8</v>
      </c>
      <c r="C755" s="11" t="s">
        <v>21813</v>
      </c>
      <c r="D755" s="11">
        <v>158648</v>
      </c>
      <c r="E755" s="19">
        <v>46003</v>
      </c>
    </row>
    <row r="756" spans="1:5" x14ac:dyDescent="0.3">
      <c r="A756" s="3" t="s">
        <v>22565</v>
      </c>
      <c r="B756" s="11" t="s">
        <v>181</v>
      </c>
      <c r="C756" s="11" t="s">
        <v>21826</v>
      </c>
      <c r="D756" s="11">
        <v>86239</v>
      </c>
      <c r="E756" s="19">
        <v>45737</v>
      </c>
    </row>
    <row r="757" spans="1:5" x14ac:dyDescent="0.3">
      <c r="A757" s="3" t="s">
        <v>22566</v>
      </c>
      <c r="B757" s="11" t="s">
        <v>329</v>
      </c>
      <c r="C757" s="11" t="s">
        <v>21811</v>
      </c>
      <c r="D757" s="11">
        <v>81865</v>
      </c>
      <c r="E757" s="19">
        <v>45795</v>
      </c>
    </row>
    <row r="758" spans="1:5" x14ac:dyDescent="0.3">
      <c r="A758" s="3" t="s">
        <v>22567</v>
      </c>
      <c r="B758" s="11" t="s">
        <v>165</v>
      </c>
      <c r="C758" s="11" t="s">
        <v>21811</v>
      </c>
      <c r="D758" s="11">
        <v>197055</v>
      </c>
      <c r="E758" s="19">
        <v>45900</v>
      </c>
    </row>
    <row r="759" spans="1:5" x14ac:dyDescent="0.3">
      <c r="A759" s="3" t="s">
        <v>22568</v>
      </c>
      <c r="B759" s="11" t="s">
        <v>50</v>
      </c>
      <c r="C759" s="11" t="s">
        <v>21811</v>
      </c>
      <c r="D759" s="11">
        <v>174093</v>
      </c>
      <c r="E759" s="19">
        <v>45874</v>
      </c>
    </row>
    <row r="760" spans="1:5" x14ac:dyDescent="0.3">
      <c r="A760" s="3" t="s">
        <v>22569</v>
      </c>
      <c r="B760" s="11" t="s">
        <v>376</v>
      </c>
      <c r="C760" s="11" t="s">
        <v>21813</v>
      </c>
      <c r="D760" s="11">
        <v>10247</v>
      </c>
      <c r="E760" s="19">
        <v>45782</v>
      </c>
    </row>
    <row r="761" spans="1:5" x14ac:dyDescent="0.3">
      <c r="A761" s="3" t="s">
        <v>22570</v>
      </c>
      <c r="B761" s="11" t="s">
        <v>206</v>
      </c>
      <c r="C761" s="11" t="s">
        <v>21815</v>
      </c>
      <c r="D761" s="11">
        <v>14580</v>
      </c>
      <c r="E761" s="19">
        <v>45680</v>
      </c>
    </row>
    <row r="762" spans="1:5" x14ac:dyDescent="0.3">
      <c r="A762" s="3" t="s">
        <v>22571</v>
      </c>
      <c r="B762" s="11" t="s">
        <v>237</v>
      </c>
      <c r="C762" s="11" t="s">
        <v>21807</v>
      </c>
      <c r="D762" s="11">
        <v>159318</v>
      </c>
      <c r="E762" s="19">
        <v>45944</v>
      </c>
    </row>
    <row r="763" spans="1:5" x14ac:dyDescent="0.3">
      <c r="A763" s="3" t="s">
        <v>22572</v>
      </c>
      <c r="B763" s="11" t="s">
        <v>174</v>
      </c>
      <c r="C763" s="11" t="s">
        <v>21807</v>
      </c>
      <c r="D763" s="11">
        <v>96794</v>
      </c>
      <c r="E763" s="19">
        <v>45769</v>
      </c>
    </row>
    <row r="764" spans="1:5" x14ac:dyDescent="0.3">
      <c r="A764" s="3" t="s">
        <v>22573</v>
      </c>
      <c r="B764" s="11" t="s">
        <v>37</v>
      </c>
      <c r="C764" s="11" t="s">
        <v>21807</v>
      </c>
      <c r="D764" s="11">
        <v>127401</v>
      </c>
      <c r="E764" s="19">
        <v>45949</v>
      </c>
    </row>
    <row r="765" spans="1:5" x14ac:dyDescent="0.3">
      <c r="A765" s="3" t="s">
        <v>22574</v>
      </c>
      <c r="B765" s="11" t="s">
        <v>13</v>
      </c>
      <c r="C765" s="11" t="s">
        <v>21815</v>
      </c>
      <c r="D765" s="11">
        <v>89472</v>
      </c>
      <c r="E765" s="19">
        <v>45743</v>
      </c>
    </row>
    <row r="766" spans="1:5" x14ac:dyDescent="0.3">
      <c r="A766" s="3" t="s">
        <v>22575</v>
      </c>
      <c r="B766" s="11" t="s">
        <v>66</v>
      </c>
      <c r="C766" s="11" t="s">
        <v>21826</v>
      </c>
      <c r="D766" s="11">
        <v>68540</v>
      </c>
      <c r="E766" s="19">
        <v>46071</v>
      </c>
    </row>
    <row r="767" spans="1:5" x14ac:dyDescent="0.3">
      <c r="A767" s="3" t="s">
        <v>22576</v>
      </c>
      <c r="B767" s="11" t="s">
        <v>258</v>
      </c>
      <c r="C767" s="11" t="s">
        <v>21807</v>
      </c>
      <c r="D767" s="11">
        <v>180805</v>
      </c>
      <c r="E767" s="19">
        <v>45899</v>
      </c>
    </row>
    <row r="768" spans="1:5" x14ac:dyDescent="0.3">
      <c r="A768" s="3" t="s">
        <v>22577</v>
      </c>
      <c r="B768" s="11" t="s">
        <v>200</v>
      </c>
      <c r="C768" s="11" t="s">
        <v>21815</v>
      </c>
      <c r="D768" s="11">
        <v>191224</v>
      </c>
      <c r="E768" s="19">
        <v>45743</v>
      </c>
    </row>
    <row r="769" spans="1:5" x14ac:dyDescent="0.3">
      <c r="A769" s="3" t="s">
        <v>22578</v>
      </c>
      <c r="B769" s="11" t="s">
        <v>310</v>
      </c>
      <c r="C769" s="11" t="s">
        <v>21811</v>
      </c>
      <c r="D769" s="11">
        <v>190486</v>
      </c>
      <c r="E769" s="19">
        <v>45986</v>
      </c>
    </row>
    <row r="770" spans="1:5" x14ac:dyDescent="0.3">
      <c r="A770" s="3" t="s">
        <v>22579</v>
      </c>
      <c r="B770" s="11" t="s">
        <v>298</v>
      </c>
      <c r="C770" s="11" t="s">
        <v>21815</v>
      </c>
      <c r="D770" s="11">
        <v>43787</v>
      </c>
      <c r="E770" s="19">
        <v>46141</v>
      </c>
    </row>
    <row r="771" spans="1:5" x14ac:dyDescent="0.3">
      <c r="A771" s="3" t="s">
        <v>22580</v>
      </c>
      <c r="B771" s="11" t="s">
        <v>324</v>
      </c>
      <c r="C771" s="11" t="s">
        <v>21826</v>
      </c>
      <c r="D771" s="11">
        <v>112884</v>
      </c>
      <c r="E771" s="19">
        <v>45831</v>
      </c>
    </row>
    <row r="772" spans="1:5" x14ac:dyDescent="0.3">
      <c r="A772" s="3" t="s">
        <v>22581</v>
      </c>
      <c r="B772" s="11" t="s">
        <v>104</v>
      </c>
      <c r="C772" s="11" t="s">
        <v>21815</v>
      </c>
      <c r="D772" s="11">
        <v>152831</v>
      </c>
      <c r="E772" s="19">
        <v>45751</v>
      </c>
    </row>
    <row r="773" spans="1:5" x14ac:dyDescent="0.3">
      <c r="A773" s="3" t="s">
        <v>22582</v>
      </c>
      <c r="B773" s="11" t="s">
        <v>248</v>
      </c>
      <c r="C773" s="11" t="s">
        <v>21815</v>
      </c>
      <c r="D773" s="11">
        <v>79202</v>
      </c>
      <c r="E773" s="19">
        <v>45761</v>
      </c>
    </row>
    <row r="774" spans="1:5" x14ac:dyDescent="0.3">
      <c r="A774" s="3" t="s">
        <v>22583</v>
      </c>
      <c r="B774" s="11" t="s">
        <v>126</v>
      </c>
      <c r="C774" s="11" t="s">
        <v>21811</v>
      </c>
      <c r="D774" s="11">
        <v>160319</v>
      </c>
      <c r="E774" s="19">
        <v>46034</v>
      </c>
    </row>
    <row r="775" spans="1:5" x14ac:dyDescent="0.3">
      <c r="A775" s="3" t="s">
        <v>22584</v>
      </c>
      <c r="B775" s="11" t="s">
        <v>340</v>
      </c>
      <c r="C775" s="11" t="s">
        <v>21813</v>
      </c>
      <c r="D775" s="11">
        <v>126016</v>
      </c>
      <c r="E775" s="19">
        <v>45723</v>
      </c>
    </row>
    <row r="776" spans="1:5" x14ac:dyDescent="0.3">
      <c r="A776" s="3" t="s">
        <v>22585</v>
      </c>
      <c r="B776" s="11" t="s">
        <v>248</v>
      </c>
      <c r="C776" s="11" t="s">
        <v>21813</v>
      </c>
      <c r="D776" s="11">
        <v>53004</v>
      </c>
      <c r="E776" s="19">
        <v>45834</v>
      </c>
    </row>
    <row r="777" spans="1:5" x14ac:dyDescent="0.3">
      <c r="A777" s="3" t="s">
        <v>22586</v>
      </c>
      <c r="B777" s="11" t="s">
        <v>326</v>
      </c>
      <c r="C777" s="11" t="s">
        <v>21811</v>
      </c>
      <c r="D777" s="11">
        <v>153394</v>
      </c>
      <c r="E777" s="19">
        <v>46016</v>
      </c>
    </row>
    <row r="778" spans="1:5" x14ac:dyDescent="0.3">
      <c r="A778" s="3" t="s">
        <v>22587</v>
      </c>
      <c r="B778" s="11" t="s">
        <v>298</v>
      </c>
      <c r="C778" s="11" t="s">
        <v>21811</v>
      </c>
      <c r="D778" s="11">
        <v>194032</v>
      </c>
      <c r="E778" s="19">
        <v>46097</v>
      </c>
    </row>
    <row r="779" spans="1:5" x14ac:dyDescent="0.3">
      <c r="A779" s="3" t="s">
        <v>22588</v>
      </c>
      <c r="B779" s="11" t="s">
        <v>332</v>
      </c>
      <c r="C779" s="11" t="s">
        <v>21826</v>
      </c>
      <c r="D779" s="11">
        <v>61913</v>
      </c>
      <c r="E779" s="19">
        <v>45791</v>
      </c>
    </row>
    <row r="780" spans="1:5" x14ac:dyDescent="0.3">
      <c r="A780" s="3" t="s">
        <v>22589</v>
      </c>
      <c r="B780" s="11" t="s">
        <v>206</v>
      </c>
      <c r="C780" s="11" t="s">
        <v>21807</v>
      </c>
      <c r="D780" s="11">
        <v>4403</v>
      </c>
      <c r="E780" s="19">
        <v>46182</v>
      </c>
    </row>
    <row r="781" spans="1:5" x14ac:dyDescent="0.3">
      <c r="A781" s="3" t="s">
        <v>22590</v>
      </c>
      <c r="B781" s="11" t="s">
        <v>76</v>
      </c>
      <c r="C781" s="11" t="s">
        <v>21815</v>
      </c>
      <c r="D781" s="11">
        <v>82844</v>
      </c>
      <c r="E781" s="19">
        <v>45932</v>
      </c>
    </row>
    <row r="782" spans="1:5" x14ac:dyDescent="0.3">
      <c r="A782" s="3" t="s">
        <v>22591</v>
      </c>
      <c r="B782" s="11" t="s">
        <v>292</v>
      </c>
      <c r="C782" s="11" t="s">
        <v>21811</v>
      </c>
      <c r="D782" s="11">
        <v>92324</v>
      </c>
      <c r="E782" s="19">
        <v>46096</v>
      </c>
    </row>
    <row r="783" spans="1:5" x14ac:dyDescent="0.3">
      <c r="A783" s="3" t="s">
        <v>22592</v>
      </c>
      <c r="B783" s="11" t="s">
        <v>18</v>
      </c>
      <c r="C783" s="11" t="s">
        <v>21813</v>
      </c>
      <c r="D783" s="11">
        <v>26926</v>
      </c>
      <c r="E783" s="19">
        <v>45759</v>
      </c>
    </row>
    <row r="784" spans="1:5" x14ac:dyDescent="0.3">
      <c r="A784" s="3" t="s">
        <v>22593</v>
      </c>
      <c r="B784" s="11" t="s">
        <v>171</v>
      </c>
      <c r="C784" s="11" t="s">
        <v>21815</v>
      </c>
      <c r="D784" s="11">
        <v>182681</v>
      </c>
      <c r="E784" s="19">
        <v>45842</v>
      </c>
    </row>
    <row r="785" spans="1:5" x14ac:dyDescent="0.3">
      <c r="A785" s="3" t="s">
        <v>22594</v>
      </c>
      <c r="B785" s="11" t="s">
        <v>369</v>
      </c>
      <c r="C785" s="11" t="s">
        <v>21826</v>
      </c>
      <c r="D785" s="11">
        <v>105019</v>
      </c>
      <c r="E785" s="19">
        <v>45890</v>
      </c>
    </row>
    <row r="786" spans="1:5" x14ac:dyDescent="0.3">
      <c r="A786" s="3" t="s">
        <v>22595</v>
      </c>
      <c r="B786" s="11" t="s">
        <v>332</v>
      </c>
      <c r="C786" s="11" t="s">
        <v>21813</v>
      </c>
      <c r="D786" s="11">
        <v>72402</v>
      </c>
      <c r="E786" s="19">
        <v>45889</v>
      </c>
    </row>
    <row r="787" spans="1:5" x14ac:dyDescent="0.3">
      <c r="A787" s="3" t="s">
        <v>22596</v>
      </c>
      <c r="B787" s="11" t="s">
        <v>85</v>
      </c>
      <c r="C787" s="11" t="s">
        <v>21826</v>
      </c>
      <c r="D787" s="11">
        <v>42726</v>
      </c>
      <c r="E787" s="19">
        <v>46009</v>
      </c>
    </row>
    <row r="788" spans="1:5" x14ac:dyDescent="0.3">
      <c r="A788" s="3" t="s">
        <v>22597</v>
      </c>
      <c r="B788" s="11" t="s">
        <v>146</v>
      </c>
      <c r="C788" s="11" t="s">
        <v>21811</v>
      </c>
      <c r="D788" s="11">
        <v>161323</v>
      </c>
      <c r="E788" s="19">
        <v>45688</v>
      </c>
    </row>
    <row r="789" spans="1:5" x14ac:dyDescent="0.3">
      <c r="A789" s="3" t="s">
        <v>22598</v>
      </c>
      <c r="B789" s="11" t="s">
        <v>344</v>
      </c>
      <c r="C789" s="11" t="s">
        <v>21811</v>
      </c>
      <c r="D789" s="11">
        <v>45914</v>
      </c>
      <c r="E789" s="19">
        <v>45858</v>
      </c>
    </row>
    <row r="790" spans="1:5" x14ac:dyDescent="0.3">
      <c r="A790" s="3" t="s">
        <v>22599</v>
      </c>
      <c r="B790" s="11" t="s">
        <v>165</v>
      </c>
      <c r="C790" s="11" t="s">
        <v>21815</v>
      </c>
      <c r="D790" s="11">
        <v>174695</v>
      </c>
      <c r="E790" s="19">
        <v>45748</v>
      </c>
    </row>
    <row r="791" spans="1:5" x14ac:dyDescent="0.3">
      <c r="A791" s="3" t="s">
        <v>22600</v>
      </c>
      <c r="B791" s="11" t="s">
        <v>329</v>
      </c>
      <c r="C791" s="11" t="s">
        <v>21826</v>
      </c>
      <c r="D791" s="11">
        <v>117645</v>
      </c>
      <c r="E791" s="19">
        <v>45793</v>
      </c>
    </row>
    <row r="792" spans="1:5" x14ac:dyDescent="0.3">
      <c r="A792" s="3" t="s">
        <v>22601</v>
      </c>
      <c r="B792" s="11" t="s">
        <v>50</v>
      </c>
      <c r="C792" s="11" t="s">
        <v>21826</v>
      </c>
      <c r="D792" s="11">
        <v>126570</v>
      </c>
      <c r="E792" s="19">
        <v>45722</v>
      </c>
    </row>
    <row r="793" spans="1:5" x14ac:dyDescent="0.3">
      <c r="A793" s="3" t="s">
        <v>22602</v>
      </c>
      <c r="B793" s="11" t="s">
        <v>267</v>
      </c>
      <c r="C793" s="11" t="s">
        <v>21811</v>
      </c>
      <c r="D793" s="11">
        <v>99880</v>
      </c>
      <c r="E793" s="19">
        <v>45917</v>
      </c>
    </row>
    <row r="794" spans="1:5" x14ac:dyDescent="0.3">
      <c r="A794" s="3" t="s">
        <v>22603</v>
      </c>
      <c r="B794" s="11" t="s">
        <v>130</v>
      </c>
      <c r="C794" s="11" t="s">
        <v>21813</v>
      </c>
      <c r="D794" s="11">
        <v>152562</v>
      </c>
      <c r="E794" s="19">
        <v>45764</v>
      </c>
    </row>
    <row r="795" spans="1:5" x14ac:dyDescent="0.3">
      <c r="A795" s="3" t="s">
        <v>22604</v>
      </c>
      <c r="B795" s="11" t="s">
        <v>263</v>
      </c>
      <c r="C795" s="11" t="s">
        <v>21826</v>
      </c>
      <c r="D795" s="11">
        <v>31123</v>
      </c>
      <c r="E795" s="19">
        <v>46135</v>
      </c>
    </row>
    <row r="796" spans="1:5" x14ac:dyDescent="0.3">
      <c r="A796" s="3" t="s">
        <v>22605</v>
      </c>
      <c r="B796" s="11" t="s">
        <v>89</v>
      </c>
      <c r="C796" s="11" t="s">
        <v>21826</v>
      </c>
      <c r="D796" s="11">
        <v>80875</v>
      </c>
      <c r="E796" s="19">
        <v>45973</v>
      </c>
    </row>
    <row r="797" spans="1:5" x14ac:dyDescent="0.3">
      <c r="A797" s="3" t="s">
        <v>22606</v>
      </c>
      <c r="B797" s="11" t="s">
        <v>288</v>
      </c>
      <c r="C797" s="11" t="s">
        <v>21811</v>
      </c>
      <c r="D797" s="11">
        <v>185586</v>
      </c>
      <c r="E797" s="19">
        <v>45743</v>
      </c>
    </row>
    <row r="798" spans="1:5" x14ac:dyDescent="0.3">
      <c r="A798" s="3" t="s">
        <v>22607</v>
      </c>
      <c r="B798" s="11" t="s">
        <v>128</v>
      </c>
      <c r="C798" s="11" t="s">
        <v>21807</v>
      </c>
      <c r="D798" s="11">
        <v>97178</v>
      </c>
      <c r="E798" s="19">
        <v>46101</v>
      </c>
    </row>
    <row r="799" spans="1:5" x14ac:dyDescent="0.3">
      <c r="A799" s="3" t="s">
        <v>22608</v>
      </c>
      <c r="B799" s="11" t="s">
        <v>399</v>
      </c>
      <c r="C799" s="11" t="s">
        <v>21815</v>
      </c>
      <c r="D799" s="11">
        <v>65386</v>
      </c>
      <c r="E799" s="19">
        <v>46137</v>
      </c>
    </row>
    <row r="800" spans="1:5" x14ac:dyDescent="0.3">
      <c r="A800" s="3" t="s">
        <v>22609</v>
      </c>
      <c r="B800" s="11" t="s">
        <v>62</v>
      </c>
      <c r="C800" s="11" t="s">
        <v>21815</v>
      </c>
      <c r="D800" s="11">
        <v>131600</v>
      </c>
      <c r="E800" s="19">
        <v>46092</v>
      </c>
    </row>
    <row r="801" spans="1:5" x14ac:dyDescent="0.3">
      <c r="A801" s="3" t="s">
        <v>22610</v>
      </c>
      <c r="B801" s="11" t="s">
        <v>121</v>
      </c>
      <c r="C801" s="11" t="s">
        <v>21813</v>
      </c>
      <c r="D801" s="11">
        <v>138214</v>
      </c>
      <c r="E801" s="19">
        <v>46104</v>
      </c>
    </row>
    <row r="802" spans="1:5" x14ac:dyDescent="0.3">
      <c r="A802" s="3" t="s">
        <v>22611</v>
      </c>
      <c r="B802" s="11" t="s">
        <v>42</v>
      </c>
      <c r="C802" s="11" t="s">
        <v>21807</v>
      </c>
      <c r="D802" s="11">
        <v>55681</v>
      </c>
      <c r="E802" s="19">
        <v>46128</v>
      </c>
    </row>
    <row r="803" spans="1:5" x14ac:dyDescent="0.3">
      <c r="A803" s="3" t="s">
        <v>22612</v>
      </c>
      <c r="B803" s="11" t="s">
        <v>310</v>
      </c>
      <c r="C803" s="11" t="s">
        <v>21815</v>
      </c>
      <c r="D803" s="11">
        <v>89690</v>
      </c>
      <c r="E803" s="19">
        <v>45673</v>
      </c>
    </row>
    <row r="804" spans="1:5" x14ac:dyDescent="0.3">
      <c r="A804" s="3" t="s">
        <v>22613</v>
      </c>
      <c r="B804" s="11" t="s">
        <v>66</v>
      </c>
      <c r="C804" s="11" t="s">
        <v>21807</v>
      </c>
      <c r="D804" s="11">
        <v>36587</v>
      </c>
      <c r="E804" s="19">
        <v>45843</v>
      </c>
    </row>
    <row r="805" spans="1:5" x14ac:dyDescent="0.3">
      <c r="A805" s="3" t="s">
        <v>22614</v>
      </c>
      <c r="B805" s="11" t="s">
        <v>347</v>
      </c>
      <c r="C805" s="11" t="s">
        <v>21807</v>
      </c>
      <c r="D805" s="11">
        <v>195309</v>
      </c>
      <c r="E805" s="19">
        <v>45665</v>
      </c>
    </row>
    <row r="806" spans="1:5" x14ac:dyDescent="0.3">
      <c r="A806" s="3" t="s">
        <v>22615</v>
      </c>
      <c r="B806" s="11" t="s">
        <v>316</v>
      </c>
      <c r="C806" s="11" t="s">
        <v>21811</v>
      </c>
      <c r="D806" s="11">
        <v>37145</v>
      </c>
      <c r="E806" s="19">
        <v>45926</v>
      </c>
    </row>
    <row r="807" spans="1:5" x14ac:dyDescent="0.3">
      <c r="A807" s="3" t="s">
        <v>22616</v>
      </c>
      <c r="B807" s="11" t="s">
        <v>226</v>
      </c>
      <c r="C807" s="11" t="s">
        <v>21813</v>
      </c>
      <c r="D807" s="11">
        <v>138740</v>
      </c>
      <c r="E807" s="19">
        <v>45815</v>
      </c>
    </row>
    <row r="808" spans="1:5" x14ac:dyDescent="0.3">
      <c r="A808" s="3" t="s">
        <v>22617</v>
      </c>
      <c r="B808" s="11" t="s">
        <v>76</v>
      </c>
      <c r="C808" s="11" t="s">
        <v>21807</v>
      </c>
      <c r="D808" s="11">
        <v>84675</v>
      </c>
      <c r="E808" s="19">
        <v>45845</v>
      </c>
    </row>
    <row r="809" spans="1:5" x14ac:dyDescent="0.3">
      <c r="A809" s="3" t="s">
        <v>22618</v>
      </c>
      <c r="B809" s="11" t="s">
        <v>239</v>
      </c>
      <c r="C809" s="11" t="s">
        <v>21815</v>
      </c>
      <c r="D809" s="11">
        <v>36814</v>
      </c>
      <c r="E809" s="19">
        <v>46023</v>
      </c>
    </row>
    <row r="810" spans="1:5" x14ac:dyDescent="0.3">
      <c r="A810" s="3" t="s">
        <v>22619</v>
      </c>
      <c r="B810" s="11" t="s">
        <v>190</v>
      </c>
      <c r="C810" s="11" t="s">
        <v>21807</v>
      </c>
      <c r="D810" s="11">
        <v>30362</v>
      </c>
      <c r="E810" s="19">
        <v>46074</v>
      </c>
    </row>
    <row r="811" spans="1:5" x14ac:dyDescent="0.3">
      <c r="A811" s="3" t="s">
        <v>22620</v>
      </c>
      <c r="B811" s="11" t="s">
        <v>246</v>
      </c>
      <c r="C811" s="11" t="s">
        <v>21813</v>
      </c>
      <c r="D811" s="11">
        <v>24147</v>
      </c>
      <c r="E811" s="19">
        <v>45934</v>
      </c>
    </row>
    <row r="812" spans="1:5" x14ac:dyDescent="0.3">
      <c r="A812" s="3" t="s">
        <v>22621</v>
      </c>
      <c r="B812" s="11" t="s">
        <v>143</v>
      </c>
      <c r="C812" s="11" t="s">
        <v>21826</v>
      </c>
      <c r="D812" s="11">
        <v>664</v>
      </c>
      <c r="E812" s="19">
        <v>45916</v>
      </c>
    </row>
    <row r="813" spans="1:5" x14ac:dyDescent="0.3">
      <c r="A813" s="3" t="s">
        <v>22622</v>
      </c>
      <c r="B813" s="11" t="s">
        <v>216</v>
      </c>
      <c r="C813" s="11" t="s">
        <v>21807</v>
      </c>
      <c r="D813" s="11">
        <v>86195</v>
      </c>
      <c r="E813" s="19">
        <v>46014</v>
      </c>
    </row>
    <row r="814" spans="1:5" x14ac:dyDescent="0.3">
      <c r="A814" s="3" t="s">
        <v>22623</v>
      </c>
      <c r="B814" s="11" t="s">
        <v>78</v>
      </c>
      <c r="C814" s="11" t="s">
        <v>21815</v>
      </c>
      <c r="D814" s="11">
        <v>6247</v>
      </c>
      <c r="E814" s="19">
        <v>45698</v>
      </c>
    </row>
    <row r="815" spans="1:5" x14ac:dyDescent="0.3">
      <c r="A815" s="3" t="s">
        <v>22624</v>
      </c>
      <c r="B815" s="11" t="s">
        <v>229</v>
      </c>
      <c r="C815" s="11" t="s">
        <v>21826</v>
      </c>
      <c r="D815" s="11">
        <v>157011</v>
      </c>
      <c r="E815" s="19">
        <v>46120</v>
      </c>
    </row>
    <row r="816" spans="1:5" x14ac:dyDescent="0.3">
      <c r="A816" s="3" t="s">
        <v>22625</v>
      </c>
      <c r="B816" s="11" t="s">
        <v>391</v>
      </c>
      <c r="C816" s="11" t="s">
        <v>21811</v>
      </c>
      <c r="D816" s="11">
        <v>128503</v>
      </c>
      <c r="E816" s="19">
        <v>45967</v>
      </c>
    </row>
    <row r="817" spans="1:5" x14ac:dyDescent="0.3">
      <c r="A817" s="3" t="s">
        <v>22626</v>
      </c>
      <c r="B817" s="11" t="s">
        <v>274</v>
      </c>
      <c r="C817" s="11" t="s">
        <v>21826</v>
      </c>
      <c r="D817" s="11">
        <v>105910</v>
      </c>
      <c r="E817" s="19">
        <v>45973</v>
      </c>
    </row>
    <row r="818" spans="1:5" x14ac:dyDescent="0.3">
      <c r="A818" s="3" t="s">
        <v>22627</v>
      </c>
      <c r="B818" s="11" t="s">
        <v>274</v>
      </c>
      <c r="C818" s="11" t="s">
        <v>21815</v>
      </c>
      <c r="D818" s="11">
        <v>76396</v>
      </c>
      <c r="E818" s="19">
        <v>46110</v>
      </c>
    </row>
    <row r="819" spans="1:5" x14ac:dyDescent="0.3">
      <c r="A819" s="3" t="s">
        <v>22628</v>
      </c>
      <c r="B819" s="11" t="s">
        <v>382</v>
      </c>
      <c r="C819" s="11" t="s">
        <v>21813</v>
      </c>
      <c r="D819" s="11">
        <v>90670</v>
      </c>
      <c r="E819" s="19">
        <v>46013</v>
      </c>
    </row>
    <row r="820" spans="1:5" x14ac:dyDescent="0.3">
      <c r="A820" s="3" t="s">
        <v>22629</v>
      </c>
      <c r="B820" s="11" t="s">
        <v>256</v>
      </c>
      <c r="C820" s="11" t="s">
        <v>21807</v>
      </c>
      <c r="D820" s="11">
        <v>128402</v>
      </c>
      <c r="E820" s="19">
        <v>45834</v>
      </c>
    </row>
    <row r="821" spans="1:5" x14ac:dyDescent="0.3">
      <c r="A821" s="3" t="s">
        <v>22630</v>
      </c>
      <c r="B821" s="11" t="s">
        <v>32</v>
      </c>
      <c r="C821" s="11" t="s">
        <v>21813</v>
      </c>
      <c r="D821" s="11">
        <v>41519</v>
      </c>
      <c r="E821" s="19">
        <v>45943</v>
      </c>
    </row>
    <row r="822" spans="1:5" x14ac:dyDescent="0.3">
      <c r="A822" s="3" t="s">
        <v>22631</v>
      </c>
      <c r="B822" s="11" t="s">
        <v>177</v>
      </c>
      <c r="C822" s="11" t="s">
        <v>21815</v>
      </c>
      <c r="D822" s="11">
        <v>141884</v>
      </c>
      <c r="E822" s="19">
        <v>46088</v>
      </c>
    </row>
    <row r="823" spans="1:5" x14ac:dyDescent="0.3">
      <c r="A823" s="3" t="s">
        <v>22632</v>
      </c>
      <c r="B823" s="11" t="s">
        <v>95</v>
      </c>
      <c r="C823" s="11" t="s">
        <v>21811</v>
      </c>
      <c r="D823" s="11">
        <v>144424</v>
      </c>
      <c r="E823" s="19">
        <v>46157</v>
      </c>
    </row>
    <row r="824" spans="1:5" x14ac:dyDescent="0.3">
      <c r="A824" s="3" t="s">
        <v>22633</v>
      </c>
      <c r="B824" s="11" t="s">
        <v>306</v>
      </c>
      <c r="C824" s="11" t="s">
        <v>21826</v>
      </c>
      <c r="D824" s="11">
        <v>74726</v>
      </c>
      <c r="E824" s="19">
        <v>46000</v>
      </c>
    </row>
    <row r="825" spans="1:5" x14ac:dyDescent="0.3">
      <c r="A825" s="3" t="s">
        <v>22634</v>
      </c>
      <c r="B825" s="11" t="s">
        <v>112</v>
      </c>
      <c r="C825" s="11" t="s">
        <v>21807</v>
      </c>
      <c r="D825" s="11">
        <v>126891</v>
      </c>
      <c r="E825" s="19">
        <v>45741</v>
      </c>
    </row>
    <row r="826" spans="1:5" x14ac:dyDescent="0.3">
      <c r="A826" s="3" t="s">
        <v>22635</v>
      </c>
      <c r="B826" s="11" t="s">
        <v>42</v>
      </c>
      <c r="C826" s="11" t="s">
        <v>21815</v>
      </c>
      <c r="D826" s="11">
        <v>107195</v>
      </c>
      <c r="E826" s="19">
        <v>46054</v>
      </c>
    </row>
    <row r="827" spans="1:5" x14ac:dyDescent="0.3">
      <c r="A827" s="3" t="s">
        <v>22636</v>
      </c>
      <c r="B827" s="11" t="s">
        <v>332</v>
      </c>
      <c r="C827" s="11" t="s">
        <v>21813</v>
      </c>
      <c r="D827" s="11">
        <v>139422</v>
      </c>
      <c r="E827" s="19">
        <v>46137</v>
      </c>
    </row>
    <row r="828" spans="1:5" x14ac:dyDescent="0.3">
      <c r="A828" s="3" t="s">
        <v>22637</v>
      </c>
      <c r="B828" s="11" t="s">
        <v>104</v>
      </c>
      <c r="C828" s="11" t="s">
        <v>21815</v>
      </c>
      <c r="D828" s="11">
        <v>22544</v>
      </c>
      <c r="E828" s="19">
        <v>46008</v>
      </c>
    </row>
    <row r="829" spans="1:5" x14ac:dyDescent="0.3">
      <c r="A829" s="3" t="s">
        <v>22638</v>
      </c>
      <c r="B829" s="11" t="s">
        <v>239</v>
      </c>
      <c r="C829" s="11" t="s">
        <v>21815</v>
      </c>
      <c r="D829" s="11">
        <v>142516</v>
      </c>
      <c r="E829" s="19">
        <v>46005</v>
      </c>
    </row>
    <row r="830" spans="1:5" x14ac:dyDescent="0.3">
      <c r="A830" s="3" t="s">
        <v>22639</v>
      </c>
      <c r="B830" s="11" t="s">
        <v>198</v>
      </c>
      <c r="C830" s="11" t="s">
        <v>21815</v>
      </c>
      <c r="D830" s="11">
        <v>26949</v>
      </c>
      <c r="E830" s="19">
        <v>46097</v>
      </c>
    </row>
    <row r="831" spans="1:5" x14ac:dyDescent="0.3">
      <c r="A831" s="3" t="s">
        <v>22640</v>
      </c>
      <c r="B831" s="11" t="s">
        <v>376</v>
      </c>
      <c r="C831" s="11" t="s">
        <v>21815</v>
      </c>
      <c r="D831" s="11">
        <v>165193</v>
      </c>
      <c r="E831" s="19">
        <v>45947</v>
      </c>
    </row>
    <row r="832" spans="1:5" x14ac:dyDescent="0.3">
      <c r="A832" s="3" t="s">
        <v>22641</v>
      </c>
      <c r="B832" s="11" t="s">
        <v>387</v>
      </c>
      <c r="C832" s="11" t="s">
        <v>21813</v>
      </c>
      <c r="D832" s="11">
        <v>119199</v>
      </c>
      <c r="E832" s="19">
        <v>45796</v>
      </c>
    </row>
    <row r="833" spans="1:5" x14ac:dyDescent="0.3">
      <c r="A833" s="3" t="s">
        <v>22642</v>
      </c>
      <c r="B833" s="11" t="s">
        <v>329</v>
      </c>
      <c r="C833" s="11" t="s">
        <v>21811</v>
      </c>
      <c r="D833" s="11">
        <v>46343</v>
      </c>
      <c r="E833" s="19">
        <v>46131</v>
      </c>
    </row>
    <row r="834" spans="1:5" x14ac:dyDescent="0.3">
      <c r="A834" s="3" t="s">
        <v>22643</v>
      </c>
      <c r="B834" s="11" t="s">
        <v>101</v>
      </c>
      <c r="C834" s="11" t="s">
        <v>21807</v>
      </c>
      <c r="D834" s="11">
        <v>91175</v>
      </c>
      <c r="E834" s="19">
        <v>45666</v>
      </c>
    </row>
    <row r="835" spans="1:5" x14ac:dyDescent="0.3">
      <c r="A835" s="3" t="s">
        <v>22644</v>
      </c>
      <c r="B835" s="11" t="s">
        <v>344</v>
      </c>
      <c r="C835" s="11" t="s">
        <v>21807</v>
      </c>
      <c r="D835" s="11">
        <v>174859</v>
      </c>
      <c r="E835" s="19">
        <v>45701</v>
      </c>
    </row>
    <row r="836" spans="1:5" x14ac:dyDescent="0.3">
      <c r="A836" s="3" t="s">
        <v>22645</v>
      </c>
      <c r="B836" s="11" t="s">
        <v>196</v>
      </c>
      <c r="C836" s="11" t="s">
        <v>21811</v>
      </c>
      <c r="D836" s="11">
        <v>157147</v>
      </c>
      <c r="E836" s="19">
        <v>45742</v>
      </c>
    </row>
    <row r="837" spans="1:5" x14ac:dyDescent="0.3">
      <c r="A837" s="3" t="s">
        <v>22646</v>
      </c>
      <c r="B837" s="11" t="s">
        <v>294</v>
      </c>
      <c r="C837" s="11" t="s">
        <v>21813</v>
      </c>
      <c r="D837" s="11">
        <v>41152</v>
      </c>
      <c r="E837" s="19">
        <v>45843</v>
      </c>
    </row>
    <row r="838" spans="1:5" x14ac:dyDescent="0.3">
      <c r="A838" s="3" t="s">
        <v>22647</v>
      </c>
      <c r="B838" s="11" t="s">
        <v>272</v>
      </c>
      <c r="C838" s="11" t="s">
        <v>21811</v>
      </c>
      <c r="D838" s="11">
        <v>18519</v>
      </c>
      <c r="E838" s="19">
        <v>45670</v>
      </c>
    </row>
    <row r="839" spans="1:5" x14ac:dyDescent="0.3">
      <c r="A839" s="3" t="s">
        <v>22648</v>
      </c>
      <c r="B839" s="11" t="s">
        <v>272</v>
      </c>
      <c r="C839" s="11" t="s">
        <v>21826</v>
      </c>
      <c r="D839" s="11">
        <v>87360</v>
      </c>
      <c r="E839" s="19">
        <v>46062</v>
      </c>
    </row>
    <row r="840" spans="1:5" x14ac:dyDescent="0.3">
      <c r="A840" s="3" t="s">
        <v>22649</v>
      </c>
      <c r="B840" s="11" t="s">
        <v>298</v>
      </c>
      <c r="C840" s="11" t="s">
        <v>21811</v>
      </c>
      <c r="D840" s="11">
        <v>99724</v>
      </c>
      <c r="E840" s="19">
        <v>46092</v>
      </c>
    </row>
    <row r="841" spans="1:5" x14ac:dyDescent="0.3">
      <c r="A841" s="3" t="s">
        <v>22650</v>
      </c>
      <c r="B841" s="11" t="s">
        <v>280</v>
      </c>
      <c r="C841" s="11" t="s">
        <v>21811</v>
      </c>
      <c r="D841" s="11">
        <v>104833</v>
      </c>
      <c r="E841" s="19">
        <v>46185</v>
      </c>
    </row>
    <row r="842" spans="1:5" x14ac:dyDescent="0.3">
      <c r="A842" s="3" t="s">
        <v>22651</v>
      </c>
      <c r="B842" s="11" t="s">
        <v>128</v>
      </c>
      <c r="C842" s="11" t="s">
        <v>21815</v>
      </c>
      <c r="D842" s="11">
        <v>182314</v>
      </c>
      <c r="E842" s="19">
        <v>45733</v>
      </c>
    </row>
    <row r="843" spans="1:5" x14ac:dyDescent="0.3">
      <c r="A843" s="3" t="s">
        <v>22652</v>
      </c>
      <c r="B843" s="11" t="s">
        <v>336</v>
      </c>
      <c r="C843" s="11" t="s">
        <v>21807</v>
      </c>
      <c r="D843" s="11">
        <v>152722</v>
      </c>
      <c r="E843" s="19">
        <v>45939</v>
      </c>
    </row>
    <row r="844" spans="1:5" x14ac:dyDescent="0.3">
      <c r="A844" s="3" t="s">
        <v>22653</v>
      </c>
      <c r="B844" s="11" t="s">
        <v>218</v>
      </c>
      <c r="C844" s="11" t="s">
        <v>21826</v>
      </c>
      <c r="D844" s="11">
        <v>83307</v>
      </c>
      <c r="E844" s="19">
        <v>45782</v>
      </c>
    </row>
    <row r="845" spans="1:5" x14ac:dyDescent="0.3">
      <c r="A845" s="3" t="s">
        <v>22654</v>
      </c>
      <c r="B845" s="11" t="s">
        <v>13</v>
      </c>
      <c r="C845" s="11" t="s">
        <v>21815</v>
      </c>
      <c r="D845" s="11">
        <v>49327</v>
      </c>
      <c r="E845" s="19">
        <v>45792</v>
      </c>
    </row>
    <row r="846" spans="1:5" x14ac:dyDescent="0.3">
      <c r="A846" s="3" t="s">
        <v>22655</v>
      </c>
      <c r="B846" s="11" t="s">
        <v>78</v>
      </c>
      <c r="C846" s="11" t="s">
        <v>21811</v>
      </c>
      <c r="D846" s="11">
        <v>66430</v>
      </c>
      <c r="E846" s="19">
        <v>45800</v>
      </c>
    </row>
    <row r="847" spans="1:5" x14ac:dyDescent="0.3">
      <c r="A847" s="3" t="s">
        <v>22656</v>
      </c>
      <c r="B847" s="11" t="s">
        <v>329</v>
      </c>
      <c r="C847" s="11" t="s">
        <v>21811</v>
      </c>
      <c r="D847" s="11">
        <v>61178</v>
      </c>
      <c r="E847" s="19">
        <v>46089</v>
      </c>
    </row>
    <row r="848" spans="1:5" x14ac:dyDescent="0.3">
      <c r="A848" s="3" t="s">
        <v>22657</v>
      </c>
      <c r="B848" s="11" t="s">
        <v>50</v>
      </c>
      <c r="C848" s="11" t="s">
        <v>21811</v>
      </c>
      <c r="D848" s="11">
        <v>104850</v>
      </c>
      <c r="E848" s="19">
        <v>45974</v>
      </c>
    </row>
    <row r="849" spans="1:5" x14ac:dyDescent="0.3">
      <c r="A849" s="3" t="s">
        <v>22658</v>
      </c>
      <c r="B849" s="11" t="s">
        <v>109</v>
      </c>
      <c r="C849" s="11" t="s">
        <v>21807</v>
      </c>
      <c r="D849" s="11">
        <v>48464</v>
      </c>
      <c r="E849" s="19">
        <v>45918</v>
      </c>
    </row>
    <row r="850" spans="1:5" x14ac:dyDescent="0.3">
      <c r="A850" s="3" t="s">
        <v>22659</v>
      </c>
      <c r="B850" s="11" t="s">
        <v>223</v>
      </c>
      <c r="C850" s="11" t="s">
        <v>21815</v>
      </c>
      <c r="D850" s="11">
        <v>13040</v>
      </c>
      <c r="E850" s="19">
        <v>46160</v>
      </c>
    </row>
    <row r="851" spans="1:5" x14ac:dyDescent="0.3">
      <c r="A851" s="3" t="s">
        <v>22660</v>
      </c>
      <c r="B851" s="11" t="s">
        <v>248</v>
      </c>
      <c r="C851" s="11" t="s">
        <v>21826</v>
      </c>
      <c r="D851" s="11">
        <v>155481</v>
      </c>
      <c r="E851" s="19">
        <v>45757</v>
      </c>
    </row>
    <row r="852" spans="1:5" x14ac:dyDescent="0.3">
      <c r="A852" s="3" t="s">
        <v>22661</v>
      </c>
      <c r="B852" s="11" t="s">
        <v>73</v>
      </c>
      <c r="C852" s="11" t="s">
        <v>21813</v>
      </c>
      <c r="D852" s="11">
        <v>108338</v>
      </c>
      <c r="E852" s="19">
        <v>46096</v>
      </c>
    </row>
    <row r="853" spans="1:5" x14ac:dyDescent="0.3">
      <c r="A853" s="3" t="s">
        <v>22662</v>
      </c>
      <c r="B853" s="11" t="s">
        <v>76</v>
      </c>
      <c r="C853" s="11" t="s">
        <v>21811</v>
      </c>
      <c r="D853" s="11">
        <v>43067</v>
      </c>
      <c r="E853" s="19">
        <v>45844</v>
      </c>
    </row>
    <row r="854" spans="1:5" x14ac:dyDescent="0.3">
      <c r="A854" s="3" t="s">
        <v>22663</v>
      </c>
      <c r="B854" s="11" t="s">
        <v>92</v>
      </c>
      <c r="C854" s="11" t="s">
        <v>21813</v>
      </c>
      <c r="D854" s="11">
        <v>196878</v>
      </c>
      <c r="E854" s="19">
        <v>46017</v>
      </c>
    </row>
    <row r="855" spans="1:5" x14ac:dyDescent="0.3">
      <c r="A855" s="3" t="s">
        <v>22664</v>
      </c>
      <c r="B855" s="11" t="s">
        <v>387</v>
      </c>
      <c r="C855" s="11" t="s">
        <v>21813</v>
      </c>
      <c r="D855" s="11">
        <v>133895</v>
      </c>
      <c r="E855" s="19">
        <v>45988</v>
      </c>
    </row>
    <row r="856" spans="1:5" x14ac:dyDescent="0.3">
      <c r="A856" s="3" t="s">
        <v>22665</v>
      </c>
      <c r="B856" s="11" t="s">
        <v>229</v>
      </c>
      <c r="C856" s="11" t="s">
        <v>21813</v>
      </c>
      <c r="D856" s="11">
        <v>24647</v>
      </c>
      <c r="E856" s="19">
        <v>46062</v>
      </c>
    </row>
    <row r="857" spans="1:5" x14ac:dyDescent="0.3">
      <c r="A857" s="3" t="s">
        <v>22666</v>
      </c>
      <c r="B857" s="11" t="s">
        <v>340</v>
      </c>
      <c r="C857" s="11" t="s">
        <v>21813</v>
      </c>
      <c r="D857" s="11">
        <v>191442</v>
      </c>
      <c r="E857" s="19">
        <v>46178</v>
      </c>
    </row>
    <row r="858" spans="1:5" x14ac:dyDescent="0.3">
      <c r="A858" s="3" t="s">
        <v>22667</v>
      </c>
      <c r="B858" s="11" t="s">
        <v>312</v>
      </c>
      <c r="C858" s="11" t="s">
        <v>21813</v>
      </c>
      <c r="D858" s="11">
        <v>23880</v>
      </c>
      <c r="E858" s="19">
        <v>45890</v>
      </c>
    </row>
    <row r="859" spans="1:5" x14ac:dyDescent="0.3">
      <c r="A859" s="3" t="s">
        <v>22668</v>
      </c>
      <c r="B859" s="11" t="s">
        <v>81</v>
      </c>
      <c r="C859" s="11" t="s">
        <v>21811</v>
      </c>
      <c r="D859" s="11">
        <v>101559</v>
      </c>
      <c r="E859" s="19">
        <v>45928</v>
      </c>
    </row>
    <row r="860" spans="1:5" x14ac:dyDescent="0.3">
      <c r="A860" s="3" t="s">
        <v>22669</v>
      </c>
      <c r="B860" s="11" t="s">
        <v>112</v>
      </c>
      <c r="C860" s="11" t="s">
        <v>21807</v>
      </c>
      <c r="D860" s="11">
        <v>15423</v>
      </c>
      <c r="E860" s="19">
        <v>46102</v>
      </c>
    </row>
    <row r="861" spans="1:5" x14ac:dyDescent="0.3">
      <c r="A861" s="3" t="s">
        <v>22670</v>
      </c>
      <c r="B861" s="11" t="s">
        <v>81</v>
      </c>
      <c r="C861" s="11" t="s">
        <v>21811</v>
      </c>
      <c r="D861" s="11">
        <v>38516</v>
      </c>
      <c r="E861" s="19">
        <v>46022</v>
      </c>
    </row>
    <row r="862" spans="1:5" x14ac:dyDescent="0.3">
      <c r="A862" s="3" t="s">
        <v>22671</v>
      </c>
      <c r="B862" s="11" t="s">
        <v>160</v>
      </c>
      <c r="C862" s="11" t="s">
        <v>21807</v>
      </c>
      <c r="D862" s="11">
        <v>190394</v>
      </c>
      <c r="E862" s="19">
        <v>45841</v>
      </c>
    </row>
    <row r="863" spans="1:5" x14ac:dyDescent="0.3">
      <c r="A863" s="3" t="s">
        <v>22672</v>
      </c>
      <c r="B863" s="11" t="s">
        <v>121</v>
      </c>
      <c r="C863" s="11" t="s">
        <v>21807</v>
      </c>
      <c r="D863" s="11">
        <v>188544</v>
      </c>
      <c r="E863" s="19">
        <v>45800</v>
      </c>
    </row>
    <row r="864" spans="1:5" x14ac:dyDescent="0.3">
      <c r="A864" s="3" t="s">
        <v>22673</v>
      </c>
      <c r="B864" s="11" t="s">
        <v>356</v>
      </c>
      <c r="C864" s="11" t="s">
        <v>21807</v>
      </c>
      <c r="D864" s="11">
        <v>183329</v>
      </c>
      <c r="E864" s="19">
        <v>46145</v>
      </c>
    </row>
    <row r="865" spans="1:5" x14ac:dyDescent="0.3">
      <c r="A865" s="3" t="s">
        <v>22674</v>
      </c>
      <c r="B865" s="11" t="s">
        <v>290</v>
      </c>
      <c r="C865" s="11" t="s">
        <v>21815</v>
      </c>
      <c r="D865" s="11">
        <v>30888</v>
      </c>
      <c r="E865" s="19">
        <v>45955</v>
      </c>
    </row>
    <row r="866" spans="1:5" x14ac:dyDescent="0.3">
      <c r="A866" s="3" t="s">
        <v>22675</v>
      </c>
      <c r="B866" s="11" t="s">
        <v>229</v>
      </c>
      <c r="C866" s="11" t="s">
        <v>21811</v>
      </c>
      <c r="D866" s="11">
        <v>60765</v>
      </c>
      <c r="E866" s="19">
        <v>45829</v>
      </c>
    </row>
    <row r="867" spans="1:5" x14ac:dyDescent="0.3">
      <c r="A867" s="3" t="s">
        <v>22676</v>
      </c>
      <c r="B867" s="11" t="s">
        <v>73</v>
      </c>
      <c r="C867" s="11" t="s">
        <v>21826</v>
      </c>
      <c r="D867" s="11">
        <v>157486</v>
      </c>
      <c r="E867" s="19">
        <v>45796</v>
      </c>
    </row>
    <row r="868" spans="1:5" x14ac:dyDescent="0.3">
      <c r="A868" s="3" t="s">
        <v>22677</v>
      </c>
      <c r="B868" s="11" t="s">
        <v>196</v>
      </c>
      <c r="C868" s="11" t="s">
        <v>21811</v>
      </c>
      <c r="D868" s="11">
        <v>185964</v>
      </c>
      <c r="E868" s="19">
        <v>45989</v>
      </c>
    </row>
    <row r="869" spans="1:5" x14ac:dyDescent="0.3">
      <c r="A869" s="3" t="s">
        <v>22678</v>
      </c>
      <c r="B869" s="11" t="s">
        <v>256</v>
      </c>
      <c r="C869" s="11" t="s">
        <v>21815</v>
      </c>
      <c r="D869" s="11">
        <v>87309</v>
      </c>
      <c r="E869" s="19">
        <v>45748</v>
      </c>
    </row>
    <row r="870" spans="1:5" x14ac:dyDescent="0.3">
      <c r="A870" s="3" t="s">
        <v>22679</v>
      </c>
      <c r="B870" s="11" t="s">
        <v>301</v>
      </c>
      <c r="C870" s="11" t="s">
        <v>21815</v>
      </c>
      <c r="D870" s="11">
        <v>197077</v>
      </c>
      <c r="E870" s="19">
        <v>45785</v>
      </c>
    </row>
    <row r="871" spans="1:5" x14ac:dyDescent="0.3">
      <c r="A871" s="3" t="s">
        <v>22680</v>
      </c>
      <c r="B871" s="11" t="s">
        <v>340</v>
      </c>
      <c r="C871" s="11" t="s">
        <v>21813</v>
      </c>
      <c r="D871" s="11">
        <v>109596</v>
      </c>
      <c r="E871" s="19">
        <v>46106</v>
      </c>
    </row>
    <row r="872" spans="1:5" x14ac:dyDescent="0.3">
      <c r="A872" s="3" t="s">
        <v>22681</v>
      </c>
      <c r="B872" s="11" t="s">
        <v>366</v>
      </c>
      <c r="C872" s="11" t="s">
        <v>21807</v>
      </c>
      <c r="D872" s="11">
        <v>134453</v>
      </c>
      <c r="E872" s="19">
        <v>45683</v>
      </c>
    </row>
    <row r="873" spans="1:5" x14ac:dyDescent="0.3">
      <c r="A873" s="3" t="s">
        <v>22682</v>
      </c>
      <c r="B873" s="11" t="s">
        <v>146</v>
      </c>
      <c r="C873" s="11" t="s">
        <v>21813</v>
      </c>
      <c r="D873" s="11">
        <v>182989</v>
      </c>
      <c r="E873" s="19">
        <v>45668</v>
      </c>
    </row>
    <row r="874" spans="1:5" x14ac:dyDescent="0.3">
      <c r="A874" s="3" t="s">
        <v>22683</v>
      </c>
      <c r="B874" s="11" t="s">
        <v>256</v>
      </c>
      <c r="C874" s="11" t="s">
        <v>21826</v>
      </c>
      <c r="D874" s="11">
        <v>14849</v>
      </c>
      <c r="E874" s="19">
        <v>45833</v>
      </c>
    </row>
    <row r="875" spans="1:5" x14ac:dyDescent="0.3">
      <c r="A875" s="3" t="s">
        <v>22684</v>
      </c>
      <c r="B875" s="11" t="s">
        <v>253</v>
      </c>
      <c r="C875" s="11" t="s">
        <v>21826</v>
      </c>
      <c r="D875" s="11">
        <v>67905</v>
      </c>
      <c r="E875" s="19">
        <v>46126</v>
      </c>
    </row>
    <row r="876" spans="1:5" x14ac:dyDescent="0.3">
      <c r="A876" s="3" t="s">
        <v>22685</v>
      </c>
      <c r="B876" s="11" t="s">
        <v>149</v>
      </c>
      <c r="C876" s="11" t="s">
        <v>21811</v>
      </c>
      <c r="D876" s="11">
        <v>191270</v>
      </c>
      <c r="E876" s="19">
        <v>45680</v>
      </c>
    </row>
    <row r="877" spans="1:5" x14ac:dyDescent="0.3">
      <c r="A877" s="3" t="s">
        <v>22686</v>
      </c>
      <c r="B877" s="11" t="s">
        <v>184</v>
      </c>
      <c r="C877" s="11" t="s">
        <v>21807</v>
      </c>
      <c r="D877" s="11">
        <v>28682</v>
      </c>
      <c r="E877" s="19">
        <v>46179</v>
      </c>
    </row>
    <row r="878" spans="1:5" x14ac:dyDescent="0.3">
      <c r="A878" s="3" t="s">
        <v>22687</v>
      </c>
      <c r="B878" s="11" t="s">
        <v>232</v>
      </c>
      <c r="C878" s="11" t="s">
        <v>21815</v>
      </c>
      <c r="D878" s="11">
        <v>172030</v>
      </c>
      <c r="E878" s="19">
        <v>45860</v>
      </c>
    </row>
    <row r="879" spans="1:5" x14ac:dyDescent="0.3">
      <c r="A879" s="3" t="s">
        <v>22688</v>
      </c>
      <c r="B879" s="11" t="s">
        <v>140</v>
      </c>
      <c r="C879" s="11" t="s">
        <v>21813</v>
      </c>
      <c r="D879" s="11">
        <v>166820</v>
      </c>
      <c r="E879" s="19">
        <v>45840</v>
      </c>
    </row>
    <row r="880" spans="1:5" x14ac:dyDescent="0.3">
      <c r="A880" s="3" t="s">
        <v>22689</v>
      </c>
      <c r="B880" s="11" t="s">
        <v>344</v>
      </c>
      <c r="C880" s="11" t="s">
        <v>21813</v>
      </c>
      <c r="D880" s="11">
        <v>138678</v>
      </c>
      <c r="E880" s="19">
        <v>46042</v>
      </c>
    </row>
    <row r="881" spans="1:5" x14ac:dyDescent="0.3">
      <c r="A881" s="3" t="s">
        <v>22690</v>
      </c>
      <c r="B881" s="11" t="s">
        <v>57</v>
      </c>
      <c r="C881" s="11" t="s">
        <v>21807</v>
      </c>
      <c r="D881" s="11">
        <v>138431</v>
      </c>
      <c r="E881" s="19">
        <v>45692</v>
      </c>
    </row>
    <row r="882" spans="1:5" x14ac:dyDescent="0.3">
      <c r="A882" s="3" t="s">
        <v>22691</v>
      </c>
      <c r="B882" s="11" t="s">
        <v>401</v>
      </c>
      <c r="C882" s="11" t="s">
        <v>21807</v>
      </c>
      <c r="D882" s="11">
        <v>3627</v>
      </c>
      <c r="E882" s="19">
        <v>45904</v>
      </c>
    </row>
    <row r="883" spans="1:5" x14ac:dyDescent="0.3">
      <c r="A883" s="3" t="s">
        <v>22692</v>
      </c>
      <c r="B883" s="11" t="s">
        <v>312</v>
      </c>
      <c r="C883" s="11" t="s">
        <v>21826</v>
      </c>
      <c r="D883" s="11">
        <v>14082</v>
      </c>
      <c r="E883" s="19">
        <v>45787</v>
      </c>
    </row>
    <row r="884" spans="1:5" x14ac:dyDescent="0.3">
      <c r="A884" s="3" t="s">
        <v>22693</v>
      </c>
      <c r="B884" s="11" t="s">
        <v>118</v>
      </c>
      <c r="C884" s="11" t="s">
        <v>21826</v>
      </c>
      <c r="D884" s="11">
        <v>190448</v>
      </c>
      <c r="E884" s="19">
        <v>45822</v>
      </c>
    </row>
    <row r="885" spans="1:5" x14ac:dyDescent="0.3">
      <c r="A885" s="3" t="s">
        <v>22694</v>
      </c>
      <c r="B885" s="11" t="s">
        <v>373</v>
      </c>
      <c r="C885" s="11" t="s">
        <v>21813</v>
      </c>
      <c r="D885" s="11">
        <v>146680</v>
      </c>
      <c r="E885" s="19">
        <v>45798</v>
      </c>
    </row>
    <row r="886" spans="1:5" x14ac:dyDescent="0.3">
      <c r="A886" s="3" t="s">
        <v>22695</v>
      </c>
      <c r="B886" s="11" t="s">
        <v>177</v>
      </c>
      <c r="C886" s="11" t="s">
        <v>21813</v>
      </c>
      <c r="D886" s="11">
        <v>14789</v>
      </c>
      <c r="E886" s="19">
        <v>46194</v>
      </c>
    </row>
    <row r="887" spans="1:5" x14ac:dyDescent="0.3">
      <c r="A887" s="3" t="s">
        <v>22696</v>
      </c>
      <c r="B887" s="11" t="s">
        <v>258</v>
      </c>
      <c r="C887" s="11" t="s">
        <v>21813</v>
      </c>
      <c r="D887" s="11">
        <v>18587</v>
      </c>
      <c r="E887" s="19">
        <v>45736</v>
      </c>
    </row>
    <row r="888" spans="1:5" x14ac:dyDescent="0.3">
      <c r="A888" s="3" t="s">
        <v>22697</v>
      </c>
      <c r="B888" s="11" t="s">
        <v>324</v>
      </c>
      <c r="C888" s="11" t="s">
        <v>21807</v>
      </c>
      <c r="D888" s="11">
        <v>79542</v>
      </c>
      <c r="E888" s="19">
        <v>45892</v>
      </c>
    </row>
    <row r="889" spans="1:5" x14ac:dyDescent="0.3">
      <c r="A889" s="3" t="s">
        <v>22698</v>
      </c>
      <c r="B889" s="11" t="s">
        <v>292</v>
      </c>
      <c r="C889" s="11" t="s">
        <v>21807</v>
      </c>
      <c r="D889" s="11">
        <v>49936</v>
      </c>
      <c r="E889" s="19">
        <v>45725</v>
      </c>
    </row>
    <row r="890" spans="1:5" x14ac:dyDescent="0.3">
      <c r="A890" s="3" t="s">
        <v>22699</v>
      </c>
      <c r="B890" s="11" t="s">
        <v>265</v>
      </c>
      <c r="C890" s="11" t="s">
        <v>21815</v>
      </c>
      <c r="D890" s="11">
        <v>89876</v>
      </c>
      <c r="E890" s="19">
        <v>45710</v>
      </c>
    </row>
    <row r="891" spans="1:5" x14ac:dyDescent="0.3">
      <c r="A891" s="3" t="s">
        <v>22700</v>
      </c>
      <c r="B891" s="11" t="s">
        <v>303</v>
      </c>
      <c r="C891" s="11" t="s">
        <v>21807</v>
      </c>
      <c r="D891" s="11">
        <v>78971</v>
      </c>
      <c r="E891" s="19">
        <v>46143</v>
      </c>
    </row>
    <row r="892" spans="1:5" x14ac:dyDescent="0.3">
      <c r="A892" s="3" t="s">
        <v>22701</v>
      </c>
      <c r="B892" s="11" t="s">
        <v>112</v>
      </c>
      <c r="C892" s="11" t="s">
        <v>21813</v>
      </c>
      <c r="D892" s="11">
        <v>184953</v>
      </c>
      <c r="E892" s="19">
        <v>45772</v>
      </c>
    </row>
    <row r="893" spans="1:5" x14ac:dyDescent="0.3">
      <c r="A893" s="3" t="s">
        <v>22702</v>
      </c>
      <c r="B893" s="11" t="s">
        <v>109</v>
      </c>
      <c r="C893" s="11" t="s">
        <v>21813</v>
      </c>
      <c r="D893" s="11">
        <v>143827</v>
      </c>
      <c r="E893" s="19">
        <v>45717</v>
      </c>
    </row>
    <row r="894" spans="1:5" x14ac:dyDescent="0.3">
      <c r="A894" s="3" t="s">
        <v>22703</v>
      </c>
      <c r="B894" s="11" t="s">
        <v>112</v>
      </c>
      <c r="C894" s="11" t="s">
        <v>21815</v>
      </c>
      <c r="D894" s="11">
        <v>145526</v>
      </c>
      <c r="E894" s="19">
        <v>46066</v>
      </c>
    </row>
    <row r="895" spans="1:5" x14ac:dyDescent="0.3">
      <c r="A895" s="3" t="s">
        <v>22704</v>
      </c>
      <c r="B895" s="11" t="s">
        <v>216</v>
      </c>
      <c r="C895" s="11" t="s">
        <v>21811</v>
      </c>
      <c r="D895" s="11">
        <v>124205</v>
      </c>
      <c r="E895" s="19">
        <v>45908</v>
      </c>
    </row>
    <row r="896" spans="1:5" x14ac:dyDescent="0.3">
      <c r="A896" s="3" t="s">
        <v>22705</v>
      </c>
      <c r="B896" s="11" t="s">
        <v>314</v>
      </c>
      <c r="C896" s="11" t="s">
        <v>21815</v>
      </c>
      <c r="D896" s="11">
        <v>51321</v>
      </c>
      <c r="E896" s="19">
        <v>45921</v>
      </c>
    </row>
    <row r="897" spans="1:5" x14ac:dyDescent="0.3">
      <c r="A897" s="3" t="s">
        <v>22706</v>
      </c>
      <c r="B897" s="11" t="s">
        <v>362</v>
      </c>
      <c r="C897" s="11" t="s">
        <v>21826</v>
      </c>
      <c r="D897" s="11">
        <v>122898</v>
      </c>
      <c r="E897" s="19">
        <v>45722</v>
      </c>
    </row>
    <row r="898" spans="1:5" x14ac:dyDescent="0.3">
      <c r="A898" s="3" t="s">
        <v>22707</v>
      </c>
      <c r="B898" s="11" t="s">
        <v>66</v>
      </c>
      <c r="C898" s="11" t="s">
        <v>21815</v>
      </c>
      <c r="D898" s="11">
        <v>182036</v>
      </c>
      <c r="E898" s="19">
        <v>45703</v>
      </c>
    </row>
    <row r="899" spans="1:5" x14ac:dyDescent="0.3">
      <c r="A899" s="3" t="s">
        <v>22708</v>
      </c>
      <c r="B899" s="11" t="s">
        <v>157</v>
      </c>
      <c r="C899" s="11" t="s">
        <v>21826</v>
      </c>
      <c r="D899" s="11">
        <v>116606</v>
      </c>
      <c r="E899" s="19">
        <v>46044</v>
      </c>
    </row>
    <row r="900" spans="1:5" x14ac:dyDescent="0.3">
      <c r="A900" s="3" t="s">
        <v>22709</v>
      </c>
      <c r="B900" s="11" t="s">
        <v>184</v>
      </c>
      <c r="C900" s="11" t="s">
        <v>21811</v>
      </c>
      <c r="D900" s="11">
        <v>76701</v>
      </c>
      <c r="E900" s="19">
        <v>45840</v>
      </c>
    </row>
    <row r="901" spans="1:5" x14ac:dyDescent="0.3">
      <c r="A901" s="3" t="s">
        <v>22710</v>
      </c>
      <c r="B901" s="11" t="s">
        <v>265</v>
      </c>
      <c r="C901" s="11" t="s">
        <v>21811</v>
      </c>
      <c r="D901" s="11">
        <v>149760</v>
      </c>
      <c r="E901" s="19">
        <v>45730</v>
      </c>
    </row>
    <row r="902" spans="1:5" x14ac:dyDescent="0.3">
      <c r="A902" s="3" t="s">
        <v>22711</v>
      </c>
      <c r="B902" s="11" t="s">
        <v>98</v>
      </c>
      <c r="C902" s="11" t="s">
        <v>21811</v>
      </c>
      <c r="D902" s="11">
        <v>99644</v>
      </c>
      <c r="E902" s="19">
        <v>45849</v>
      </c>
    </row>
    <row r="903" spans="1:5" x14ac:dyDescent="0.3">
      <c r="A903" s="3" t="s">
        <v>22712</v>
      </c>
      <c r="B903" s="11" t="s">
        <v>116</v>
      </c>
      <c r="C903" s="11" t="s">
        <v>21815</v>
      </c>
      <c r="D903" s="11">
        <v>193508</v>
      </c>
      <c r="E903" s="19">
        <v>45774</v>
      </c>
    </row>
    <row r="904" spans="1:5" x14ac:dyDescent="0.3">
      <c r="A904" s="3" t="s">
        <v>22713</v>
      </c>
      <c r="B904" s="11" t="s">
        <v>101</v>
      </c>
      <c r="C904" s="11" t="s">
        <v>21811</v>
      </c>
      <c r="D904" s="11">
        <v>29501</v>
      </c>
      <c r="E904" s="19">
        <v>45986</v>
      </c>
    </row>
    <row r="905" spans="1:5" x14ac:dyDescent="0.3">
      <c r="A905" s="3" t="s">
        <v>22714</v>
      </c>
      <c r="B905" s="11" t="s">
        <v>397</v>
      </c>
      <c r="C905" s="11" t="s">
        <v>21815</v>
      </c>
      <c r="D905" s="11">
        <v>153736</v>
      </c>
      <c r="E905" s="19">
        <v>45740</v>
      </c>
    </row>
    <row r="906" spans="1:5" x14ac:dyDescent="0.3">
      <c r="A906" s="3" t="s">
        <v>22715</v>
      </c>
      <c r="B906" s="11" t="s">
        <v>387</v>
      </c>
      <c r="C906" s="11" t="s">
        <v>21815</v>
      </c>
      <c r="D906" s="11">
        <v>178101</v>
      </c>
      <c r="E906" s="19">
        <v>46069</v>
      </c>
    </row>
    <row r="907" spans="1:5" x14ac:dyDescent="0.3">
      <c r="A907" s="3" t="s">
        <v>22716</v>
      </c>
      <c r="B907" s="11" t="s">
        <v>190</v>
      </c>
      <c r="C907" s="11" t="s">
        <v>21811</v>
      </c>
      <c r="D907" s="11">
        <v>105694</v>
      </c>
      <c r="E907" s="19">
        <v>45894</v>
      </c>
    </row>
    <row r="908" spans="1:5" x14ac:dyDescent="0.3">
      <c r="A908" s="3" t="s">
        <v>22717</v>
      </c>
      <c r="B908" s="11" t="s">
        <v>121</v>
      </c>
      <c r="C908" s="11" t="s">
        <v>21813</v>
      </c>
      <c r="D908" s="11">
        <v>139525</v>
      </c>
      <c r="E908" s="19">
        <v>46059</v>
      </c>
    </row>
    <row r="909" spans="1:5" x14ac:dyDescent="0.3">
      <c r="A909" s="3" t="s">
        <v>22718</v>
      </c>
      <c r="B909" s="11" t="s">
        <v>221</v>
      </c>
      <c r="C909" s="11" t="s">
        <v>21813</v>
      </c>
      <c r="D909" s="11">
        <v>30983</v>
      </c>
      <c r="E909" s="19">
        <v>45771</v>
      </c>
    </row>
    <row r="910" spans="1:5" x14ac:dyDescent="0.3">
      <c r="A910" s="3" t="s">
        <v>22719</v>
      </c>
      <c r="B910" s="11" t="s">
        <v>256</v>
      </c>
      <c r="C910" s="11" t="s">
        <v>21811</v>
      </c>
      <c r="D910" s="11">
        <v>123009</v>
      </c>
      <c r="E910" s="19">
        <v>46008</v>
      </c>
    </row>
    <row r="911" spans="1:5" x14ac:dyDescent="0.3">
      <c r="A911" s="3" t="s">
        <v>22720</v>
      </c>
      <c r="B911" s="11" t="s">
        <v>373</v>
      </c>
      <c r="C911" s="11" t="s">
        <v>21813</v>
      </c>
      <c r="D911" s="11">
        <v>194745</v>
      </c>
      <c r="E911" s="19">
        <v>46004</v>
      </c>
    </row>
    <row r="912" spans="1:5" x14ac:dyDescent="0.3">
      <c r="A912" s="3" t="s">
        <v>22721</v>
      </c>
      <c r="B912" s="11" t="s">
        <v>318</v>
      </c>
      <c r="C912" s="11" t="s">
        <v>21815</v>
      </c>
      <c r="D912" s="11">
        <v>3954</v>
      </c>
      <c r="E912" s="19">
        <v>46167</v>
      </c>
    </row>
    <row r="913" spans="1:5" x14ac:dyDescent="0.3">
      <c r="A913" s="3" t="s">
        <v>22722</v>
      </c>
      <c r="B913" s="11" t="s">
        <v>128</v>
      </c>
      <c r="C913" s="11" t="s">
        <v>21815</v>
      </c>
      <c r="D913" s="11">
        <v>41131</v>
      </c>
      <c r="E913" s="19">
        <v>45850</v>
      </c>
    </row>
    <row r="914" spans="1:5" x14ac:dyDescent="0.3">
      <c r="A914" s="3" t="s">
        <v>22723</v>
      </c>
      <c r="B914" s="11" t="s">
        <v>303</v>
      </c>
      <c r="C914" s="11" t="s">
        <v>21811</v>
      </c>
      <c r="D914" s="11">
        <v>2813</v>
      </c>
      <c r="E914" s="19">
        <v>46109</v>
      </c>
    </row>
    <row r="915" spans="1:5" x14ac:dyDescent="0.3">
      <c r="A915" s="3" t="s">
        <v>22724</v>
      </c>
      <c r="B915" s="11" t="s">
        <v>190</v>
      </c>
      <c r="C915" s="11" t="s">
        <v>21807</v>
      </c>
      <c r="D915" s="11">
        <v>2910</v>
      </c>
      <c r="E915" s="19">
        <v>45744</v>
      </c>
    </row>
    <row r="916" spans="1:5" x14ac:dyDescent="0.3">
      <c r="A916" s="3" t="s">
        <v>22725</v>
      </c>
      <c r="B916" s="11" t="s">
        <v>253</v>
      </c>
      <c r="C916" s="11" t="s">
        <v>21811</v>
      </c>
      <c r="D916" s="11">
        <v>66183</v>
      </c>
      <c r="E916" s="19">
        <v>46041</v>
      </c>
    </row>
    <row r="917" spans="1:5" x14ac:dyDescent="0.3">
      <c r="A917" s="3" t="s">
        <v>22726</v>
      </c>
      <c r="B917" s="11" t="s">
        <v>193</v>
      </c>
      <c r="C917" s="11" t="s">
        <v>21813</v>
      </c>
      <c r="D917" s="11">
        <v>158495</v>
      </c>
      <c r="E917" s="19">
        <v>45975</v>
      </c>
    </row>
    <row r="918" spans="1:5" x14ac:dyDescent="0.3">
      <c r="A918" s="3" t="s">
        <v>22727</v>
      </c>
      <c r="B918" s="11" t="s">
        <v>196</v>
      </c>
      <c r="C918" s="11" t="s">
        <v>21811</v>
      </c>
      <c r="D918" s="11">
        <v>186669</v>
      </c>
      <c r="E918" s="19">
        <v>45840</v>
      </c>
    </row>
    <row r="919" spans="1:5" x14ac:dyDescent="0.3">
      <c r="A919" s="3" t="s">
        <v>22728</v>
      </c>
      <c r="B919" s="11" t="s">
        <v>187</v>
      </c>
      <c r="C919" s="11" t="s">
        <v>21811</v>
      </c>
      <c r="D919" s="11">
        <v>24370</v>
      </c>
      <c r="E919" s="19">
        <v>45834</v>
      </c>
    </row>
    <row r="920" spans="1:5" x14ac:dyDescent="0.3">
      <c r="A920" s="3" t="s">
        <v>22729</v>
      </c>
      <c r="B920" s="11" t="s">
        <v>382</v>
      </c>
      <c r="C920" s="11" t="s">
        <v>21815</v>
      </c>
      <c r="D920" s="11">
        <v>63439</v>
      </c>
      <c r="E920" s="19">
        <v>46073</v>
      </c>
    </row>
    <row r="921" spans="1:5" x14ac:dyDescent="0.3">
      <c r="A921" s="3" t="s">
        <v>22730</v>
      </c>
      <c r="B921" s="11" t="s">
        <v>290</v>
      </c>
      <c r="C921" s="11" t="s">
        <v>21813</v>
      </c>
      <c r="D921" s="11">
        <v>122658</v>
      </c>
      <c r="E921" s="19">
        <v>45872</v>
      </c>
    </row>
    <row r="922" spans="1:5" x14ac:dyDescent="0.3">
      <c r="A922" s="3" t="s">
        <v>22731</v>
      </c>
      <c r="B922" s="11" t="s">
        <v>81</v>
      </c>
      <c r="C922" s="11" t="s">
        <v>21826</v>
      </c>
      <c r="D922" s="11">
        <v>131455</v>
      </c>
      <c r="E922" s="19">
        <v>45846</v>
      </c>
    </row>
    <row r="923" spans="1:5" x14ac:dyDescent="0.3">
      <c r="A923" s="3" t="s">
        <v>22732</v>
      </c>
      <c r="B923" s="11" t="s">
        <v>260</v>
      </c>
      <c r="C923" s="11" t="s">
        <v>21813</v>
      </c>
      <c r="D923" s="11">
        <v>142317</v>
      </c>
      <c r="E923" s="19">
        <v>45864</v>
      </c>
    </row>
    <row r="924" spans="1:5" x14ac:dyDescent="0.3">
      <c r="A924" s="3" t="s">
        <v>22733</v>
      </c>
      <c r="B924" s="11" t="s">
        <v>229</v>
      </c>
      <c r="C924" s="11" t="s">
        <v>21807</v>
      </c>
      <c r="D924" s="11">
        <v>16579</v>
      </c>
      <c r="E924" s="19">
        <v>46048</v>
      </c>
    </row>
    <row r="925" spans="1:5" x14ac:dyDescent="0.3">
      <c r="A925" s="3" t="s">
        <v>22734</v>
      </c>
      <c r="B925" s="11" t="s">
        <v>95</v>
      </c>
      <c r="C925" s="11" t="s">
        <v>21813</v>
      </c>
      <c r="D925" s="11">
        <v>4154</v>
      </c>
      <c r="E925" s="19">
        <v>46137</v>
      </c>
    </row>
    <row r="926" spans="1:5" x14ac:dyDescent="0.3">
      <c r="A926" s="3" t="s">
        <v>22735</v>
      </c>
      <c r="B926" s="11" t="s">
        <v>373</v>
      </c>
      <c r="C926" s="11" t="s">
        <v>21815</v>
      </c>
      <c r="D926" s="11">
        <v>74005</v>
      </c>
      <c r="E926" s="19">
        <v>46106</v>
      </c>
    </row>
    <row r="927" spans="1:5" x14ac:dyDescent="0.3">
      <c r="A927" s="3" t="s">
        <v>22736</v>
      </c>
      <c r="B927" s="11" t="s">
        <v>347</v>
      </c>
      <c r="C927" s="11" t="s">
        <v>21815</v>
      </c>
      <c r="D927" s="11">
        <v>197534</v>
      </c>
      <c r="E927" s="19">
        <v>45900</v>
      </c>
    </row>
    <row r="928" spans="1:5" x14ac:dyDescent="0.3">
      <c r="A928" s="3" t="s">
        <v>22737</v>
      </c>
      <c r="B928" s="11" t="s">
        <v>334</v>
      </c>
      <c r="C928" s="11" t="s">
        <v>21811</v>
      </c>
      <c r="D928" s="11">
        <v>124765</v>
      </c>
      <c r="E928" s="19">
        <v>46081</v>
      </c>
    </row>
    <row r="929" spans="1:5" x14ac:dyDescent="0.3">
      <c r="A929" s="3" t="s">
        <v>22738</v>
      </c>
      <c r="B929" s="11" t="s">
        <v>22</v>
      </c>
      <c r="C929" s="11" t="s">
        <v>21826</v>
      </c>
      <c r="D929" s="11">
        <v>11057</v>
      </c>
      <c r="E929" s="19">
        <v>45699</v>
      </c>
    </row>
    <row r="930" spans="1:5" x14ac:dyDescent="0.3">
      <c r="A930" s="3" t="s">
        <v>22739</v>
      </c>
      <c r="B930" s="11" t="s">
        <v>174</v>
      </c>
      <c r="C930" s="11" t="s">
        <v>21813</v>
      </c>
      <c r="D930" s="11">
        <v>13457</v>
      </c>
      <c r="E930" s="19">
        <v>45881</v>
      </c>
    </row>
    <row r="931" spans="1:5" x14ac:dyDescent="0.3">
      <c r="A931" s="3" t="s">
        <v>22740</v>
      </c>
      <c r="B931" s="11" t="s">
        <v>47</v>
      </c>
      <c r="C931" s="11" t="s">
        <v>21807</v>
      </c>
      <c r="D931" s="11">
        <v>124688</v>
      </c>
      <c r="E931" s="19">
        <v>45762</v>
      </c>
    </row>
    <row r="932" spans="1:5" x14ac:dyDescent="0.3">
      <c r="A932" s="3" t="s">
        <v>22741</v>
      </c>
      <c r="B932" s="11" t="s">
        <v>177</v>
      </c>
      <c r="C932" s="11" t="s">
        <v>21807</v>
      </c>
      <c r="D932" s="11">
        <v>186310</v>
      </c>
      <c r="E932" s="19">
        <v>45787</v>
      </c>
    </row>
    <row r="933" spans="1:5" x14ac:dyDescent="0.3">
      <c r="A933" s="3" t="s">
        <v>22742</v>
      </c>
      <c r="B933" s="11" t="s">
        <v>308</v>
      </c>
      <c r="C933" s="11" t="s">
        <v>21815</v>
      </c>
      <c r="D933" s="11">
        <v>112056</v>
      </c>
      <c r="E933" s="19">
        <v>46085</v>
      </c>
    </row>
    <row r="934" spans="1:5" x14ac:dyDescent="0.3">
      <c r="A934" s="3" t="s">
        <v>22743</v>
      </c>
      <c r="B934" s="11" t="s">
        <v>314</v>
      </c>
      <c r="C934" s="11" t="s">
        <v>21815</v>
      </c>
      <c r="D934" s="11">
        <v>51110</v>
      </c>
      <c r="E934" s="19">
        <v>45836</v>
      </c>
    </row>
    <row r="935" spans="1:5" x14ac:dyDescent="0.3">
      <c r="A935" s="3" t="s">
        <v>22744</v>
      </c>
      <c r="B935" s="11" t="s">
        <v>157</v>
      </c>
      <c r="C935" s="11" t="s">
        <v>21811</v>
      </c>
      <c r="D935" s="11">
        <v>126580</v>
      </c>
      <c r="E935" s="19">
        <v>46167</v>
      </c>
    </row>
    <row r="936" spans="1:5" x14ac:dyDescent="0.3">
      <c r="A936" s="3" t="s">
        <v>22745</v>
      </c>
      <c r="B936" s="11" t="s">
        <v>251</v>
      </c>
      <c r="C936" s="11" t="s">
        <v>21807</v>
      </c>
      <c r="D936" s="11">
        <v>91413</v>
      </c>
      <c r="E936" s="19">
        <v>46034</v>
      </c>
    </row>
    <row r="937" spans="1:5" x14ac:dyDescent="0.3">
      <c r="A937" s="3" t="s">
        <v>22746</v>
      </c>
      <c r="B937" s="11" t="s">
        <v>401</v>
      </c>
      <c r="C937" s="11" t="s">
        <v>21807</v>
      </c>
      <c r="D937" s="11">
        <v>105605</v>
      </c>
      <c r="E937" s="19">
        <v>45775</v>
      </c>
    </row>
    <row r="938" spans="1:5" x14ac:dyDescent="0.3">
      <c r="A938" s="3" t="s">
        <v>22747</v>
      </c>
      <c r="B938" s="11" t="s">
        <v>171</v>
      </c>
      <c r="C938" s="11" t="s">
        <v>21826</v>
      </c>
      <c r="D938" s="11">
        <v>146016</v>
      </c>
      <c r="E938" s="19">
        <v>45687</v>
      </c>
    </row>
    <row r="939" spans="1:5" x14ac:dyDescent="0.3">
      <c r="A939" s="3" t="s">
        <v>22748</v>
      </c>
      <c r="B939" s="11" t="s">
        <v>95</v>
      </c>
      <c r="C939" s="11" t="s">
        <v>21807</v>
      </c>
      <c r="D939" s="11">
        <v>194154</v>
      </c>
      <c r="E939" s="19">
        <v>45716</v>
      </c>
    </row>
    <row r="940" spans="1:5" x14ac:dyDescent="0.3">
      <c r="A940" s="3" t="s">
        <v>22749</v>
      </c>
      <c r="B940" s="11" t="s">
        <v>130</v>
      </c>
      <c r="C940" s="11" t="s">
        <v>21813</v>
      </c>
      <c r="D940" s="11">
        <v>22641</v>
      </c>
      <c r="E940" s="19">
        <v>46031</v>
      </c>
    </row>
    <row r="941" spans="1:5" x14ac:dyDescent="0.3">
      <c r="A941" s="3" t="s">
        <v>22750</v>
      </c>
      <c r="B941" s="11" t="s">
        <v>196</v>
      </c>
      <c r="C941" s="11" t="s">
        <v>21811</v>
      </c>
      <c r="D941" s="11">
        <v>153929</v>
      </c>
      <c r="E941" s="19">
        <v>45821</v>
      </c>
    </row>
    <row r="942" spans="1:5" x14ac:dyDescent="0.3">
      <c r="A942" s="3" t="s">
        <v>22751</v>
      </c>
      <c r="B942" s="11" t="s">
        <v>171</v>
      </c>
      <c r="C942" s="11" t="s">
        <v>21813</v>
      </c>
      <c r="D942" s="11">
        <v>30653</v>
      </c>
      <c r="E942" s="19">
        <v>45761</v>
      </c>
    </row>
    <row r="943" spans="1:5" x14ac:dyDescent="0.3">
      <c r="A943" s="3" t="s">
        <v>22752</v>
      </c>
      <c r="B943" s="11" t="s">
        <v>322</v>
      </c>
      <c r="C943" s="11" t="s">
        <v>21811</v>
      </c>
      <c r="D943" s="11">
        <v>194587</v>
      </c>
      <c r="E943" s="19">
        <v>46124</v>
      </c>
    </row>
    <row r="944" spans="1:5" x14ac:dyDescent="0.3">
      <c r="A944" s="3" t="s">
        <v>22753</v>
      </c>
      <c r="B944" s="11" t="s">
        <v>354</v>
      </c>
      <c r="C944" s="11" t="s">
        <v>21813</v>
      </c>
      <c r="D944" s="11">
        <v>145234</v>
      </c>
      <c r="E944" s="19">
        <v>45660</v>
      </c>
    </row>
    <row r="945" spans="1:5" x14ac:dyDescent="0.3">
      <c r="A945" s="3" t="s">
        <v>22754</v>
      </c>
      <c r="B945" s="11" t="s">
        <v>168</v>
      </c>
      <c r="C945" s="11" t="s">
        <v>21811</v>
      </c>
      <c r="D945" s="11">
        <v>17236</v>
      </c>
      <c r="E945" s="19">
        <v>45757</v>
      </c>
    </row>
    <row r="946" spans="1:5" x14ac:dyDescent="0.3">
      <c r="A946" s="3" t="s">
        <v>22755</v>
      </c>
      <c r="B946" s="11" t="s">
        <v>76</v>
      </c>
      <c r="C946" s="11" t="s">
        <v>21813</v>
      </c>
      <c r="D946" s="11">
        <v>70980</v>
      </c>
      <c r="E946" s="19">
        <v>45909</v>
      </c>
    </row>
    <row r="947" spans="1:5" x14ac:dyDescent="0.3">
      <c r="A947" s="3" t="s">
        <v>22756</v>
      </c>
      <c r="B947" s="11" t="s">
        <v>284</v>
      </c>
      <c r="C947" s="11" t="s">
        <v>21826</v>
      </c>
      <c r="D947" s="11">
        <v>187860</v>
      </c>
      <c r="E947" s="19">
        <v>46080</v>
      </c>
    </row>
    <row r="948" spans="1:5" x14ac:dyDescent="0.3">
      <c r="A948" s="3" t="s">
        <v>22757</v>
      </c>
      <c r="B948" s="11" t="s">
        <v>288</v>
      </c>
      <c r="C948" s="11" t="s">
        <v>21811</v>
      </c>
      <c r="D948" s="11">
        <v>65637</v>
      </c>
      <c r="E948" s="19">
        <v>46007</v>
      </c>
    </row>
    <row r="949" spans="1:5" x14ac:dyDescent="0.3">
      <c r="A949" s="3" t="s">
        <v>22758</v>
      </c>
      <c r="B949" s="11" t="s">
        <v>380</v>
      </c>
      <c r="C949" s="11" t="s">
        <v>21815</v>
      </c>
      <c r="D949" s="11">
        <v>30801</v>
      </c>
      <c r="E949" s="19">
        <v>45869</v>
      </c>
    </row>
    <row r="950" spans="1:5" x14ac:dyDescent="0.3">
      <c r="A950" s="3" t="s">
        <v>22759</v>
      </c>
      <c r="B950" s="11" t="s">
        <v>89</v>
      </c>
      <c r="C950" s="11" t="s">
        <v>21811</v>
      </c>
      <c r="D950" s="11">
        <v>79237</v>
      </c>
      <c r="E950" s="19">
        <v>45847</v>
      </c>
    </row>
    <row r="951" spans="1:5" x14ac:dyDescent="0.3">
      <c r="A951" s="3" t="s">
        <v>22760</v>
      </c>
      <c r="B951" s="11" t="s">
        <v>329</v>
      </c>
      <c r="C951" s="11" t="s">
        <v>21811</v>
      </c>
      <c r="D951" s="11">
        <v>188177</v>
      </c>
      <c r="E951" s="19">
        <v>45705</v>
      </c>
    </row>
    <row r="952" spans="1:5" x14ac:dyDescent="0.3">
      <c r="A952" s="3" t="s">
        <v>22761</v>
      </c>
      <c r="B952" s="11" t="s">
        <v>373</v>
      </c>
      <c r="C952" s="11" t="s">
        <v>21811</v>
      </c>
      <c r="D952" s="11">
        <v>114778</v>
      </c>
      <c r="E952" s="19">
        <v>45806</v>
      </c>
    </row>
    <row r="953" spans="1:5" x14ac:dyDescent="0.3">
      <c r="A953" s="3" t="s">
        <v>22762</v>
      </c>
      <c r="B953" s="11" t="s">
        <v>104</v>
      </c>
      <c r="C953" s="11" t="s">
        <v>21815</v>
      </c>
      <c r="D953" s="11">
        <v>183683</v>
      </c>
      <c r="E953" s="19">
        <v>45924</v>
      </c>
    </row>
    <row r="954" spans="1:5" x14ac:dyDescent="0.3">
      <c r="A954" s="3" t="s">
        <v>22763</v>
      </c>
      <c r="B954" s="11" t="s">
        <v>267</v>
      </c>
      <c r="C954" s="11" t="s">
        <v>21807</v>
      </c>
      <c r="D954" s="11">
        <v>68554</v>
      </c>
      <c r="E954" s="19">
        <v>45738</v>
      </c>
    </row>
    <row r="955" spans="1:5" x14ac:dyDescent="0.3">
      <c r="A955" s="3" t="s">
        <v>22764</v>
      </c>
      <c r="B955" s="11" t="s">
        <v>292</v>
      </c>
      <c r="C955" s="11" t="s">
        <v>21807</v>
      </c>
      <c r="D955" s="11">
        <v>182096</v>
      </c>
      <c r="E955" s="19">
        <v>46100</v>
      </c>
    </row>
    <row r="956" spans="1:5" x14ac:dyDescent="0.3">
      <c r="A956" s="3" t="s">
        <v>22765</v>
      </c>
      <c r="B956" s="11" t="s">
        <v>334</v>
      </c>
      <c r="C956" s="11" t="s">
        <v>21815</v>
      </c>
      <c r="D956" s="11">
        <v>165217</v>
      </c>
      <c r="E956" s="19">
        <v>45859</v>
      </c>
    </row>
    <row r="957" spans="1:5" x14ac:dyDescent="0.3">
      <c r="A957" s="3" t="s">
        <v>22766</v>
      </c>
      <c r="B957" s="11" t="s">
        <v>290</v>
      </c>
      <c r="C957" s="11" t="s">
        <v>21815</v>
      </c>
      <c r="D957" s="11">
        <v>103091</v>
      </c>
      <c r="E957" s="19">
        <v>45687</v>
      </c>
    </row>
    <row r="958" spans="1:5" x14ac:dyDescent="0.3">
      <c r="A958" s="3" t="s">
        <v>22767</v>
      </c>
      <c r="B958" s="11" t="s">
        <v>184</v>
      </c>
      <c r="C958" s="11" t="s">
        <v>21826</v>
      </c>
      <c r="D958" s="11">
        <v>95445</v>
      </c>
      <c r="E958" s="19">
        <v>45754</v>
      </c>
    </row>
    <row r="959" spans="1:5" x14ac:dyDescent="0.3">
      <c r="A959" s="3" t="s">
        <v>22768</v>
      </c>
      <c r="B959" s="11" t="s">
        <v>239</v>
      </c>
      <c r="C959" s="11" t="s">
        <v>21811</v>
      </c>
      <c r="D959" s="11">
        <v>158402</v>
      </c>
      <c r="E959" s="19">
        <v>45889</v>
      </c>
    </row>
    <row r="960" spans="1:5" x14ac:dyDescent="0.3">
      <c r="A960" s="3" t="s">
        <v>22769</v>
      </c>
      <c r="B960" s="11" t="s">
        <v>278</v>
      </c>
      <c r="C960" s="11" t="s">
        <v>21826</v>
      </c>
      <c r="D960" s="11">
        <v>74801</v>
      </c>
      <c r="E960" s="19">
        <v>45836</v>
      </c>
    </row>
    <row r="961" spans="1:5" x14ac:dyDescent="0.3">
      <c r="A961" s="3" t="s">
        <v>22770</v>
      </c>
      <c r="B961" s="11" t="s">
        <v>278</v>
      </c>
      <c r="C961" s="11" t="s">
        <v>21811</v>
      </c>
      <c r="D961" s="11">
        <v>183856</v>
      </c>
      <c r="E961" s="19">
        <v>45827</v>
      </c>
    </row>
    <row r="962" spans="1:5" x14ac:dyDescent="0.3">
      <c r="A962" s="3" t="s">
        <v>22771</v>
      </c>
      <c r="B962" s="11" t="s">
        <v>137</v>
      </c>
      <c r="C962" s="11" t="s">
        <v>21813</v>
      </c>
      <c r="D962" s="11">
        <v>68858</v>
      </c>
      <c r="E962" s="19">
        <v>46149</v>
      </c>
    </row>
    <row r="963" spans="1:5" x14ac:dyDescent="0.3">
      <c r="A963" s="3" t="s">
        <v>22772</v>
      </c>
      <c r="B963" s="11" t="s">
        <v>206</v>
      </c>
      <c r="C963" s="11" t="s">
        <v>21807</v>
      </c>
      <c r="D963" s="11">
        <v>42167</v>
      </c>
      <c r="E963" s="19">
        <v>45867</v>
      </c>
    </row>
    <row r="964" spans="1:5" x14ac:dyDescent="0.3">
      <c r="A964" s="3" t="s">
        <v>22773</v>
      </c>
      <c r="B964" s="11" t="s">
        <v>258</v>
      </c>
      <c r="C964" s="11" t="s">
        <v>21811</v>
      </c>
      <c r="D964" s="11">
        <v>63344</v>
      </c>
      <c r="E964" s="19">
        <v>45972</v>
      </c>
    </row>
    <row r="965" spans="1:5" x14ac:dyDescent="0.3">
      <c r="A965" s="3" t="s">
        <v>22774</v>
      </c>
      <c r="B965" s="11" t="s">
        <v>37</v>
      </c>
      <c r="C965" s="11" t="s">
        <v>21815</v>
      </c>
      <c r="D965" s="11">
        <v>59657</v>
      </c>
      <c r="E965" s="19">
        <v>45754</v>
      </c>
    </row>
    <row r="966" spans="1:5" x14ac:dyDescent="0.3">
      <c r="A966" s="3" t="s">
        <v>22775</v>
      </c>
      <c r="B966" s="11" t="s">
        <v>265</v>
      </c>
      <c r="C966" s="11" t="s">
        <v>21807</v>
      </c>
      <c r="D966" s="11">
        <v>33599</v>
      </c>
      <c r="E966" s="19">
        <v>45711</v>
      </c>
    </row>
    <row r="967" spans="1:5" x14ac:dyDescent="0.3">
      <c r="A967" s="3" t="s">
        <v>22776</v>
      </c>
      <c r="B967" s="11" t="s">
        <v>107</v>
      </c>
      <c r="C967" s="11" t="s">
        <v>21826</v>
      </c>
      <c r="D967" s="11">
        <v>95736</v>
      </c>
      <c r="E967" s="19">
        <v>45771</v>
      </c>
    </row>
    <row r="968" spans="1:5" x14ac:dyDescent="0.3">
      <c r="A968" s="3" t="s">
        <v>22777</v>
      </c>
      <c r="B968" s="11" t="s">
        <v>290</v>
      </c>
      <c r="C968" s="11" t="s">
        <v>21826</v>
      </c>
      <c r="D968" s="11">
        <v>137459</v>
      </c>
      <c r="E968" s="19">
        <v>45738</v>
      </c>
    </row>
    <row r="969" spans="1:5" x14ac:dyDescent="0.3">
      <c r="A969" s="3" t="s">
        <v>22778</v>
      </c>
      <c r="B969" s="11" t="s">
        <v>352</v>
      </c>
      <c r="C969" s="11" t="s">
        <v>21807</v>
      </c>
      <c r="D969" s="11">
        <v>50724</v>
      </c>
      <c r="E969" s="19">
        <v>46119</v>
      </c>
    </row>
    <row r="970" spans="1:5" x14ac:dyDescent="0.3">
      <c r="A970" s="3" t="s">
        <v>22779</v>
      </c>
      <c r="B970" s="11" t="s">
        <v>81</v>
      </c>
      <c r="C970" s="11" t="s">
        <v>21826</v>
      </c>
      <c r="D970" s="11">
        <v>20659</v>
      </c>
      <c r="E970" s="19">
        <v>45710</v>
      </c>
    </row>
    <row r="971" spans="1:5" x14ac:dyDescent="0.3">
      <c r="A971" s="3" t="s">
        <v>22780</v>
      </c>
      <c r="B971" s="11" t="s">
        <v>248</v>
      </c>
      <c r="C971" s="11" t="s">
        <v>21813</v>
      </c>
      <c r="D971" s="11">
        <v>118011</v>
      </c>
      <c r="E971" s="19">
        <v>46067</v>
      </c>
    </row>
    <row r="972" spans="1:5" x14ac:dyDescent="0.3">
      <c r="A972" s="3" t="s">
        <v>22781</v>
      </c>
      <c r="B972" s="11" t="s">
        <v>382</v>
      </c>
      <c r="C972" s="11" t="s">
        <v>21807</v>
      </c>
      <c r="D972" s="11">
        <v>19238</v>
      </c>
      <c r="E972" s="19">
        <v>45743</v>
      </c>
    </row>
    <row r="973" spans="1:5" x14ac:dyDescent="0.3">
      <c r="A973" s="3" t="s">
        <v>22782</v>
      </c>
      <c r="B973" s="11" t="s">
        <v>306</v>
      </c>
      <c r="C973" s="11" t="s">
        <v>21807</v>
      </c>
      <c r="D973" s="11">
        <v>39112</v>
      </c>
      <c r="E973" s="19">
        <v>45974</v>
      </c>
    </row>
    <row r="974" spans="1:5" x14ac:dyDescent="0.3">
      <c r="A974" s="3" t="s">
        <v>22783</v>
      </c>
      <c r="B974" s="11" t="s">
        <v>246</v>
      </c>
      <c r="C974" s="11" t="s">
        <v>21807</v>
      </c>
      <c r="D974" s="11">
        <v>147339</v>
      </c>
      <c r="E974" s="19">
        <v>45679</v>
      </c>
    </row>
    <row r="975" spans="1:5" x14ac:dyDescent="0.3">
      <c r="A975" s="3" t="s">
        <v>22784</v>
      </c>
      <c r="B975" s="11" t="s">
        <v>118</v>
      </c>
      <c r="C975" s="11" t="s">
        <v>21826</v>
      </c>
      <c r="D975" s="11">
        <v>117316</v>
      </c>
      <c r="E975" s="19">
        <v>46190</v>
      </c>
    </row>
    <row r="976" spans="1:5" x14ac:dyDescent="0.3">
      <c r="A976" s="3" t="s">
        <v>22785</v>
      </c>
      <c r="B976" s="11" t="s">
        <v>344</v>
      </c>
      <c r="C976" s="11" t="s">
        <v>21813</v>
      </c>
      <c r="D976" s="11">
        <v>126171</v>
      </c>
      <c r="E976" s="19">
        <v>46013</v>
      </c>
    </row>
    <row r="977" spans="1:5" x14ac:dyDescent="0.3">
      <c r="A977" s="3" t="s">
        <v>22786</v>
      </c>
      <c r="B977" s="11" t="s">
        <v>32</v>
      </c>
      <c r="C977" s="11" t="s">
        <v>21813</v>
      </c>
      <c r="D977" s="11">
        <v>164681</v>
      </c>
      <c r="E977" s="19">
        <v>45758</v>
      </c>
    </row>
    <row r="978" spans="1:5" x14ac:dyDescent="0.3">
      <c r="A978" s="3" t="s">
        <v>22787</v>
      </c>
      <c r="B978" s="11" t="s">
        <v>338</v>
      </c>
      <c r="C978" s="11" t="s">
        <v>21807</v>
      </c>
      <c r="D978" s="11">
        <v>59453</v>
      </c>
      <c r="E978" s="19">
        <v>45679</v>
      </c>
    </row>
    <row r="979" spans="1:5" x14ac:dyDescent="0.3">
      <c r="A979" s="3" t="s">
        <v>22788</v>
      </c>
      <c r="B979" s="11" t="s">
        <v>130</v>
      </c>
      <c r="C979" s="11" t="s">
        <v>21826</v>
      </c>
      <c r="D979" s="11">
        <v>72488</v>
      </c>
      <c r="E979" s="19">
        <v>45884</v>
      </c>
    </row>
    <row r="980" spans="1:5" x14ac:dyDescent="0.3">
      <c r="A980" s="3" t="s">
        <v>22789</v>
      </c>
      <c r="B980" s="11" t="s">
        <v>294</v>
      </c>
      <c r="C980" s="11" t="s">
        <v>21811</v>
      </c>
      <c r="D980" s="11">
        <v>175048</v>
      </c>
      <c r="E980" s="19">
        <v>45848</v>
      </c>
    </row>
    <row r="981" spans="1:5" x14ac:dyDescent="0.3">
      <c r="A981" s="3" t="s">
        <v>22790</v>
      </c>
      <c r="B981" s="11" t="s">
        <v>292</v>
      </c>
      <c r="C981" s="11" t="s">
        <v>21807</v>
      </c>
      <c r="D981" s="11">
        <v>109582</v>
      </c>
      <c r="E981" s="19">
        <v>45903</v>
      </c>
    </row>
    <row r="982" spans="1:5" x14ac:dyDescent="0.3">
      <c r="A982" s="3" t="s">
        <v>22791</v>
      </c>
      <c r="B982" s="11" t="s">
        <v>92</v>
      </c>
      <c r="C982" s="11" t="s">
        <v>21815</v>
      </c>
      <c r="D982" s="11">
        <v>44482</v>
      </c>
      <c r="E982" s="19">
        <v>46130</v>
      </c>
    </row>
    <row r="983" spans="1:5" x14ac:dyDescent="0.3">
      <c r="A983" s="3" t="s">
        <v>22792</v>
      </c>
      <c r="B983" s="11" t="s">
        <v>181</v>
      </c>
      <c r="C983" s="11" t="s">
        <v>21811</v>
      </c>
      <c r="D983" s="11">
        <v>121419</v>
      </c>
      <c r="E983" s="19">
        <v>45774</v>
      </c>
    </row>
    <row r="984" spans="1:5" x14ac:dyDescent="0.3">
      <c r="A984" s="3" t="s">
        <v>22793</v>
      </c>
      <c r="B984" s="11" t="s">
        <v>272</v>
      </c>
      <c r="C984" s="11" t="s">
        <v>21815</v>
      </c>
      <c r="D984" s="11">
        <v>5957</v>
      </c>
      <c r="E984" s="19">
        <v>45914</v>
      </c>
    </row>
    <row r="985" spans="1:5" x14ac:dyDescent="0.3">
      <c r="A985" s="3" t="s">
        <v>22794</v>
      </c>
      <c r="B985" s="11" t="s">
        <v>358</v>
      </c>
      <c r="C985" s="11" t="s">
        <v>21807</v>
      </c>
      <c r="D985" s="11">
        <v>129994</v>
      </c>
      <c r="E985" s="19">
        <v>45824</v>
      </c>
    </row>
    <row r="986" spans="1:5" x14ac:dyDescent="0.3">
      <c r="A986" s="3" t="s">
        <v>22795</v>
      </c>
      <c r="B986" s="11" t="s">
        <v>251</v>
      </c>
      <c r="C986" s="11" t="s">
        <v>21815</v>
      </c>
      <c r="D986" s="11">
        <v>13582</v>
      </c>
      <c r="E986" s="19">
        <v>46151</v>
      </c>
    </row>
    <row r="987" spans="1:5" x14ac:dyDescent="0.3">
      <c r="A987" s="3" t="s">
        <v>22796</v>
      </c>
      <c r="B987" s="11" t="s">
        <v>69</v>
      </c>
      <c r="C987" s="11" t="s">
        <v>21813</v>
      </c>
      <c r="D987" s="11">
        <v>23659</v>
      </c>
      <c r="E987" s="19">
        <v>46053</v>
      </c>
    </row>
    <row r="988" spans="1:5" x14ac:dyDescent="0.3">
      <c r="A988" s="3" t="s">
        <v>22797</v>
      </c>
      <c r="B988" s="11" t="s">
        <v>395</v>
      </c>
      <c r="C988" s="11" t="s">
        <v>21815</v>
      </c>
      <c r="D988" s="11">
        <v>41840</v>
      </c>
      <c r="E988" s="19">
        <v>46139</v>
      </c>
    </row>
    <row r="989" spans="1:5" x14ac:dyDescent="0.3">
      <c r="A989" s="3" t="s">
        <v>22798</v>
      </c>
      <c r="B989" s="11" t="s">
        <v>314</v>
      </c>
      <c r="C989" s="11" t="s">
        <v>21826</v>
      </c>
      <c r="D989" s="11">
        <v>97048</v>
      </c>
      <c r="E989" s="19">
        <v>45906</v>
      </c>
    </row>
    <row r="990" spans="1:5" x14ac:dyDescent="0.3">
      <c r="A990" s="3" t="s">
        <v>22799</v>
      </c>
      <c r="B990" s="11" t="s">
        <v>218</v>
      </c>
      <c r="C990" s="11" t="s">
        <v>21815</v>
      </c>
      <c r="D990" s="11">
        <v>10586</v>
      </c>
      <c r="E990" s="19">
        <v>45668</v>
      </c>
    </row>
    <row r="991" spans="1:5" x14ac:dyDescent="0.3">
      <c r="A991" s="3" t="s">
        <v>22800</v>
      </c>
      <c r="B991" s="11" t="s">
        <v>272</v>
      </c>
      <c r="C991" s="11" t="s">
        <v>21813</v>
      </c>
      <c r="D991" s="11">
        <v>115735</v>
      </c>
      <c r="E991" s="19">
        <v>46165</v>
      </c>
    </row>
    <row r="992" spans="1:5" x14ac:dyDescent="0.3">
      <c r="A992" s="3" t="s">
        <v>22801</v>
      </c>
      <c r="B992" s="11" t="s">
        <v>358</v>
      </c>
      <c r="C992" s="11" t="s">
        <v>21826</v>
      </c>
      <c r="D992" s="11">
        <v>175771</v>
      </c>
      <c r="E992" s="19">
        <v>45764</v>
      </c>
    </row>
    <row r="993" spans="1:5" x14ac:dyDescent="0.3">
      <c r="A993" s="3" t="s">
        <v>22802</v>
      </c>
      <c r="B993" s="11" t="s">
        <v>401</v>
      </c>
      <c r="C993" s="11" t="s">
        <v>21811</v>
      </c>
      <c r="D993" s="11">
        <v>164734</v>
      </c>
      <c r="E993" s="19">
        <v>45890</v>
      </c>
    </row>
    <row r="994" spans="1:5" x14ac:dyDescent="0.3">
      <c r="A994" s="3" t="s">
        <v>22803</v>
      </c>
      <c r="B994" s="11" t="s">
        <v>92</v>
      </c>
      <c r="C994" s="11" t="s">
        <v>21807</v>
      </c>
      <c r="D994" s="11">
        <v>115178</v>
      </c>
      <c r="E994" s="19">
        <v>46154</v>
      </c>
    </row>
    <row r="995" spans="1:5" x14ac:dyDescent="0.3">
      <c r="A995" s="3" t="s">
        <v>22804</v>
      </c>
      <c r="B995" s="11" t="s">
        <v>280</v>
      </c>
      <c r="C995" s="11" t="s">
        <v>21813</v>
      </c>
      <c r="D995" s="11">
        <v>1575</v>
      </c>
      <c r="E995" s="19">
        <v>45970</v>
      </c>
    </row>
    <row r="996" spans="1:5" x14ac:dyDescent="0.3">
      <c r="A996" s="3" t="s">
        <v>22805</v>
      </c>
      <c r="B996" s="11" t="s">
        <v>146</v>
      </c>
      <c r="C996" s="11" t="s">
        <v>21811</v>
      </c>
      <c r="D996" s="11">
        <v>136059</v>
      </c>
      <c r="E996" s="19">
        <v>46177</v>
      </c>
    </row>
    <row r="997" spans="1:5" x14ac:dyDescent="0.3">
      <c r="A997" s="3" t="s">
        <v>22806</v>
      </c>
      <c r="B997" s="11" t="s">
        <v>301</v>
      </c>
      <c r="C997" s="11" t="s">
        <v>21826</v>
      </c>
      <c r="D997" s="11">
        <v>77629</v>
      </c>
      <c r="E997" s="19">
        <v>46099</v>
      </c>
    </row>
    <row r="998" spans="1:5" x14ac:dyDescent="0.3">
      <c r="A998" s="3" t="s">
        <v>22807</v>
      </c>
      <c r="B998" s="11" t="s">
        <v>66</v>
      </c>
      <c r="C998" s="11" t="s">
        <v>21815</v>
      </c>
      <c r="D998" s="11">
        <v>178865</v>
      </c>
      <c r="E998" s="19">
        <v>45807</v>
      </c>
    </row>
    <row r="999" spans="1:5" x14ac:dyDescent="0.3">
      <c r="A999" s="3" t="s">
        <v>22808</v>
      </c>
      <c r="B999" s="11" t="s">
        <v>146</v>
      </c>
      <c r="C999" s="11" t="s">
        <v>21811</v>
      </c>
      <c r="D999" s="11">
        <v>156516</v>
      </c>
      <c r="E999" s="19">
        <v>45974</v>
      </c>
    </row>
    <row r="1000" spans="1:5" x14ac:dyDescent="0.3">
      <c r="A1000" s="3" t="s">
        <v>22809</v>
      </c>
      <c r="B1000" s="11" t="s">
        <v>385</v>
      </c>
      <c r="C1000" s="11" t="s">
        <v>21813</v>
      </c>
      <c r="D1000" s="11">
        <v>183832</v>
      </c>
      <c r="E1000" s="19">
        <v>45696</v>
      </c>
    </row>
    <row r="1001" spans="1:5" x14ac:dyDescent="0.3">
      <c r="A1001" s="3" t="s">
        <v>22810</v>
      </c>
      <c r="B1001" s="11" t="s">
        <v>165</v>
      </c>
      <c r="C1001" s="11" t="s">
        <v>21807</v>
      </c>
      <c r="D1001" s="11">
        <v>26458</v>
      </c>
      <c r="E1001" s="19">
        <v>45750</v>
      </c>
    </row>
    <row r="1002" spans="1:5" x14ac:dyDescent="0.3">
      <c r="A1002" s="3" t="s">
        <v>22811</v>
      </c>
      <c r="B1002" s="11" t="s">
        <v>121</v>
      </c>
      <c r="C1002" s="11" t="s">
        <v>21813</v>
      </c>
      <c r="D1002" s="11">
        <v>67932</v>
      </c>
      <c r="E1002" s="19">
        <v>46101</v>
      </c>
    </row>
    <row r="1003" spans="1:5" x14ac:dyDescent="0.3">
      <c r="A1003" s="3" t="s">
        <v>22812</v>
      </c>
      <c r="B1003" s="11" t="s">
        <v>329</v>
      </c>
      <c r="C1003" s="11" t="s">
        <v>21811</v>
      </c>
      <c r="D1003" s="11">
        <v>3598</v>
      </c>
      <c r="E1003" s="19">
        <v>45965</v>
      </c>
    </row>
    <row r="1004" spans="1:5" x14ac:dyDescent="0.3">
      <c r="A1004" s="3" t="s">
        <v>22813</v>
      </c>
      <c r="B1004" s="11" t="s">
        <v>66</v>
      </c>
      <c r="C1004" s="11" t="s">
        <v>21807</v>
      </c>
      <c r="D1004" s="11">
        <v>109844</v>
      </c>
      <c r="E1004" s="19">
        <v>45714</v>
      </c>
    </row>
    <row r="1005" spans="1:5" x14ac:dyDescent="0.3">
      <c r="A1005" s="3" t="s">
        <v>22814</v>
      </c>
      <c r="B1005" s="11" t="s">
        <v>364</v>
      </c>
      <c r="C1005" s="11" t="s">
        <v>21815</v>
      </c>
      <c r="D1005" s="11">
        <v>65877</v>
      </c>
      <c r="E1005" s="19">
        <v>46135</v>
      </c>
    </row>
    <row r="1006" spans="1:5" x14ac:dyDescent="0.3">
      <c r="A1006" s="3" t="s">
        <v>22815</v>
      </c>
      <c r="B1006" s="11" t="s">
        <v>265</v>
      </c>
      <c r="C1006" s="11" t="s">
        <v>21807</v>
      </c>
      <c r="D1006" s="11">
        <v>173948</v>
      </c>
      <c r="E1006" s="19">
        <v>46151</v>
      </c>
    </row>
    <row r="1007" spans="1:5" x14ac:dyDescent="0.3">
      <c r="A1007" s="3" t="s">
        <v>22816</v>
      </c>
      <c r="B1007" s="11" t="s">
        <v>140</v>
      </c>
      <c r="C1007" s="11" t="s">
        <v>21826</v>
      </c>
      <c r="D1007" s="11">
        <v>121146</v>
      </c>
      <c r="E1007" s="19">
        <v>45944</v>
      </c>
    </row>
    <row r="1008" spans="1:5" x14ac:dyDescent="0.3">
      <c r="A1008" s="3" t="s">
        <v>22817</v>
      </c>
      <c r="B1008" s="11" t="s">
        <v>342</v>
      </c>
      <c r="C1008" s="11" t="s">
        <v>21826</v>
      </c>
      <c r="D1008" s="11">
        <v>49262</v>
      </c>
      <c r="E1008" s="19">
        <v>45662</v>
      </c>
    </row>
    <row r="1009" spans="1:5" x14ac:dyDescent="0.3">
      <c r="A1009" s="3" t="s">
        <v>22818</v>
      </c>
      <c r="B1009" s="11" t="s">
        <v>286</v>
      </c>
      <c r="C1009" s="11" t="s">
        <v>21813</v>
      </c>
      <c r="D1009" s="11">
        <v>163096</v>
      </c>
      <c r="E1009" s="19">
        <v>46061</v>
      </c>
    </row>
    <row r="1010" spans="1:5" x14ac:dyDescent="0.3">
      <c r="A1010" s="3" t="s">
        <v>22819</v>
      </c>
      <c r="B1010" s="11" t="s">
        <v>126</v>
      </c>
      <c r="C1010" s="11" t="s">
        <v>21826</v>
      </c>
      <c r="D1010" s="11">
        <v>133648</v>
      </c>
      <c r="E1010" s="19">
        <v>46006</v>
      </c>
    </row>
    <row r="1011" spans="1:5" x14ac:dyDescent="0.3">
      <c r="A1011" s="3" t="s">
        <v>22820</v>
      </c>
      <c r="B1011" s="11" t="s">
        <v>342</v>
      </c>
      <c r="C1011" s="11" t="s">
        <v>21813</v>
      </c>
      <c r="D1011" s="11">
        <v>79613</v>
      </c>
      <c r="E1011" s="19">
        <v>45996</v>
      </c>
    </row>
    <row r="1012" spans="1:5" x14ac:dyDescent="0.3">
      <c r="A1012" s="3" t="s">
        <v>22821</v>
      </c>
      <c r="B1012" s="11" t="s">
        <v>316</v>
      </c>
      <c r="C1012" s="11" t="s">
        <v>21826</v>
      </c>
      <c r="D1012" s="11">
        <v>61783</v>
      </c>
      <c r="E1012" s="19">
        <v>45875</v>
      </c>
    </row>
    <row r="1013" spans="1:5" x14ac:dyDescent="0.3">
      <c r="A1013" s="3" t="s">
        <v>22822</v>
      </c>
      <c r="B1013" s="11" t="s">
        <v>13</v>
      </c>
      <c r="C1013" s="11" t="s">
        <v>21815</v>
      </c>
      <c r="D1013" s="11">
        <v>162869</v>
      </c>
      <c r="E1013" s="19">
        <v>46005</v>
      </c>
    </row>
    <row r="1014" spans="1:5" x14ac:dyDescent="0.3">
      <c r="A1014" s="3" t="s">
        <v>22823</v>
      </c>
      <c r="B1014" s="11" t="s">
        <v>160</v>
      </c>
      <c r="C1014" s="11" t="s">
        <v>21815</v>
      </c>
      <c r="D1014" s="11">
        <v>173103</v>
      </c>
      <c r="E1014" s="19">
        <v>45941</v>
      </c>
    </row>
    <row r="1015" spans="1:5" x14ac:dyDescent="0.3">
      <c r="A1015" s="3" t="s">
        <v>22824</v>
      </c>
      <c r="B1015" s="11" t="s">
        <v>282</v>
      </c>
      <c r="C1015" s="11" t="s">
        <v>21815</v>
      </c>
      <c r="D1015" s="11">
        <v>98487</v>
      </c>
      <c r="E1015" s="19">
        <v>46114</v>
      </c>
    </row>
    <row r="1016" spans="1:5" x14ac:dyDescent="0.3">
      <c r="A1016" s="3" t="s">
        <v>22825</v>
      </c>
      <c r="B1016" s="11" t="s">
        <v>160</v>
      </c>
      <c r="C1016" s="11" t="s">
        <v>21813</v>
      </c>
      <c r="D1016" s="11">
        <v>122207</v>
      </c>
      <c r="E1016" s="19">
        <v>45751</v>
      </c>
    </row>
    <row r="1017" spans="1:5" x14ac:dyDescent="0.3">
      <c r="A1017" s="3" t="s">
        <v>22826</v>
      </c>
      <c r="B1017" s="11" t="s">
        <v>241</v>
      </c>
      <c r="C1017" s="11" t="s">
        <v>21813</v>
      </c>
      <c r="D1017" s="11">
        <v>101806</v>
      </c>
      <c r="E1017" s="19">
        <v>45968</v>
      </c>
    </row>
    <row r="1018" spans="1:5" x14ac:dyDescent="0.3">
      <c r="A1018" s="3" t="s">
        <v>22827</v>
      </c>
      <c r="B1018" s="11" t="s">
        <v>391</v>
      </c>
      <c r="C1018" s="11" t="s">
        <v>21813</v>
      </c>
      <c r="D1018" s="11">
        <v>127857</v>
      </c>
      <c r="E1018" s="19">
        <v>45737</v>
      </c>
    </row>
    <row r="1019" spans="1:5" x14ac:dyDescent="0.3">
      <c r="A1019" s="3" t="s">
        <v>22828</v>
      </c>
      <c r="B1019" s="11" t="s">
        <v>98</v>
      </c>
      <c r="C1019" s="11" t="s">
        <v>21811</v>
      </c>
      <c r="D1019" s="11">
        <v>156897</v>
      </c>
      <c r="E1019" s="19">
        <v>46054</v>
      </c>
    </row>
    <row r="1020" spans="1:5" x14ac:dyDescent="0.3">
      <c r="A1020" s="3" t="s">
        <v>22829</v>
      </c>
      <c r="B1020" s="11" t="s">
        <v>251</v>
      </c>
      <c r="C1020" s="11" t="s">
        <v>21826</v>
      </c>
      <c r="D1020" s="11">
        <v>4606</v>
      </c>
      <c r="E1020" s="19">
        <v>45949</v>
      </c>
    </row>
    <row r="1021" spans="1:5" x14ac:dyDescent="0.3">
      <c r="A1021" s="3" t="s">
        <v>22830</v>
      </c>
      <c r="B1021" s="11" t="s">
        <v>296</v>
      </c>
      <c r="C1021" s="11" t="s">
        <v>21813</v>
      </c>
      <c r="D1021" s="11">
        <v>46895</v>
      </c>
      <c r="E1021" s="19">
        <v>45746</v>
      </c>
    </row>
    <row r="1022" spans="1:5" x14ac:dyDescent="0.3">
      <c r="A1022" s="3" t="s">
        <v>22831</v>
      </c>
      <c r="B1022" s="11" t="s">
        <v>340</v>
      </c>
      <c r="C1022" s="11" t="s">
        <v>21826</v>
      </c>
      <c r="D1022" s="11">
        <v>174626</v>
      </c>
      <c r="E1022" s="19">
        <v>46069</v>
      </c>
    </row>
    <row r="1023" spans="1:5" x14ac:dyDescent="0.3">
      <c r="A1023" s="3" t="s">
        <v>22832</v>
      </c>
      <c r="B1023" s="11" t="s">
        <v>258</v>
      </c>
      <c r="C1023" s="11" t="s">
        <v>21826</v>
      </c>
      <c r="D1023" s="11">
        <v>147662</v>
      </c>
      <c r="E1023" s="19">
        <v>45880</v>
      </c>
    </row>
    <row r="1024" spans="1:5" x14ac:dyDescent="0.3">
      <c r="A1024" s="3" t="s">
        <v>22833</v>
      </c>
      <c r="B1024" s="11" t="s">
        <v>95</v>
      </c>
      <c r="C1024" s="11" t="s">
        <v>21826</v>
      </c>
      <c r="D1024" s="11">
        <v>147524</v>
      </c>
      <c r="E1024" s="19">
        <v>45725</v>
      </c>
    </row>
    <row r="1025" spans="1:5" x14ac:dyDescent="0.3">
      <c r="A1025" s="3" t="s">
        <v>22834</v>
      </c>
      <c r="B1025" s="11" t="s">
        <v>301</v>
      </c>
      <c r="C1025" s="11" t="s">
        <v>21826</v>
      </c>
      <c r="D1025" s="11">
        <v>4194</v>
      </c>
      <c r="E1025" s="19">
        <v>45769</v>
      </c>
    </row>
    <row r="1026" spans="1:5" x14ac:dyDescent="0.3">
      <c r="A1026" s="3" t="s">
        <v>22835</v>
      </c>
      <c r="B1026" s="11" t="s">
        <v>366</v>
      </c>
      <c r="C1026" s="11" t="s">
        <v>21811</v>
      </c>
      <c r="D1026" s="11">
        <v>94193</v>
      </c>
      <c r="E1026" s="19">
        <v>45865</v>
      </c>
    </row>
    <row r="1027" spans="1:5" x14ac:dyDescent="0.3">
      <c r="A1027" s="3" t="s">
        <v>22836</v>
      </c>
      <c r="B1027" s="11" t="s">
        <v>98</v>
      </c>
      <c r="C1027" s="11" t="s">
        <v>21813</v>
      </c>
      <c r="D1027" s="11">
        <v>68673</v>
      </c>
      <c r="E1027" s="19">
        <v>45767</v>
      </c>
    </row>
    <row r="1028" spans="1:5" x14ac:dyDescent="0.3">
      <c r="A1028" s="3" t="s">
        <v>22837</v>
      </c>
      <c r="B1028" s="11" t="s">
        <v>326</v>
      </c>
      <c r="C1028" s="11" t="s">
        <v>21826</v>
      </c>
      <c r="D1028" s="11">
        <v>176330</v>
      </c>
      <c r="E1028" s="19">
        <v>45861</v>
      </c>
    </row>
    <row r="1029" spans="1:5" x14ac:dyDescent="0.3">
      <c r="A1029" s="3" t="s">
        <v>22838</v>
      </c>
      <c r="B1029" s="11" t="s">
        <v>203</v>
      </c>
      <c r="C1029" s="11" t="s">
        <v>21807</v>
      </c>
      <c r="D1029" s="11">
        <v>27274</v>
      </c>
      <c r="E1029" s="19">
        <v>45734</v>
      </c>
    </row>
    <row r="1030" spans="1:5" x14ac:dyDescent="0.3">
      <c r="A1030" s="3" t="s">
        <v>22839</v>
      </c>
      <c r="B1030" s="11" t="s">
        <v>318</v>
      </c>
      <c r="C1030" s="11" t="s">
        <v>21807</v>
      </c>
      <c r="D1030" s="11">
        <v>102673</v>
      </c>
      <c r="E1030" s="19">
        <v>45861</v>
      </c>
    </row>
    <row r="1031" spans="1:5" x14ac:dyDescent="0.3">
      <c r="A1031" s="3" t="s">
        <v>22840</v>
      </c>
      <c r="B1031" s="11" t="s">
        <v>301</v>
      </c>
      <c r="C1031" s="11" t="s">
        <v>21811</v>
      </c>
      <c r="D1031" s="11">
        <v>120972</v>
      </c>
      <c r="E1031" s="19">
        <v>45987</v>
      </c>
    </row>
    <row r="1032" spans="1:5" x14ac:dyDescent="0.3">
      <c r="A1032" s="3" t="s">
        <v>22841</v>
      </c>
      <c r="B1032" s="11" t="s">
        <v>133</v>
      </c>
      <c r="C1032" s="11" t="s">
        <v>21811</v>
      </c>
      <c r="D1032" s="11">
        <v>34752</v>
      </c>
      <c r="E1032" s="19">
        <v>45897</v>
      </c>
    </row>
    <row r="1033" spans="1:5" x14ac:dyDescent="0.3">
      <c r="A1033" s="3" t="s">
        <v>22842</v>
      </c>
      <c r="B1033" s="11" t="s">
        <v>389</v>
      </c>
      <c r="C1033" s="11" t="s">
        <v>21826</v>
      </c>
      <c r="D1033" s="11">
        <v>37343</v>
      </c>
      <c r="E1033" s="19">
        <v>45888</v>
      </c>
    </row>
    <row r="1034" spans="1:5" x14ac:dyDescent="0.3">
      <c r="A1034" s="3" t="s">
        <v>22843</v>
      </c>
      <c r="B1034" s="11" t="s">
        <v>216</v>
      </c>
      <c r="C1034" s="11" t="s">
        <v>21815</v>
      </c>
      <c r="D1034" s="11">
        <v>70434</v>
      </c>
      <c r="E1034" s="19">
        <v>45873</v>
      </c>
    </row>
    <row r="1035" spans="1:5" x14ac:dyDescent="0.3">
      <c r="A1035" s="3" t="s">
        <v>22844</v>
      </c>
      <c r="B1035" s="11" t="s">
        <v>391</v>
      </c>
      <c r="C1035" s="11" t="s">
        <v>21813</v>
      </c>
      <c r="D1035" s="11">
        <v>92320</v>
      </c>
      <c r="E1035" s="19">
        <v>46035</v>
      </c>
    </row>
    <row r="1036" spans="1:5" x14ac:dyDescent="0.3">
      <c r="A1036" s="3" t="s">
        <v>22845</v>
      </c>
      <c r="B1036" s="11" t="s">
        <v>232</v>
      </c>
      <c r="C1036" s="11" t="s">
        <v>21826</v>
      </c>
      <c r="D1036" s="11">
        <v>7189</v>
      </c>
      <c r="E1036" s="19">
        <v>46176</v>
      </c>
    </row>
    <row r="1037" spans="1:5" x14ac:dyDescent="0.3">
      <c r="A1037" s="3" t="s">
        <v>22846</v>
      </c>
      <c r="B1037" s="11" t="s">
        <v>356</v>
      </c>
      <c r="C1037" s="11" t="s">
        <v>21826</v>
      </c>
      <c r="D1037" s="11">
        <v>147798</v>
      </c>
      <c r="E1037" s="19">
        <v>46127</v>
      </c>
    </row>
    <row r="1038" spans="1:5" x14ac:dyDescent="0.3">
      <c r="A1038" s="3" t="s">
        <v>22847</v>
      </c>
      <c r="B1038" s="11" t="s">
        <v>356</v>
      </c>
      <c r="C1038" s="11" t="s">
        <v>21807</v>
      </c>
      <c r="D1038" s="11">
        <v>121747</v>
      </c>
      <c r="E1038" s="19">
        <v>46196</v>
      </c>
    </row>
    <row r="1039" spans="1:5" x14ac:dyDescent="0.3">
      <c r="A1039" s="3" t="s">
        <v>22848</v>
      </c>
      <c r="B1039" s="11" t="s">
        <v>184</v>
      </c>
      <c r="C1039" s="11" t="s">
        <v>21813</v>
      </c>
      <c r="D1039" s="11">
        <v>136982</v>
      </c>
      <c r="E1039" s="19">
        <v>46178</v>
      </c>
    </row>
    <row r="1040" spans="1:5" x14ac:dyDescent="0.3">
      <c r="A1040" s="3" t="s">
        <v>22849</v>
      </c>
      <c r="B1040" s="11" t="s">
        <v>124</v>
      </c>
      <c r="C1040" s="11" t="s">
        <v>21807</v>
      </c>
      <c r="D1040" s="11">
        <v>124160</v>
      </c>
      <c r="E1040" s="19">
        <v>46063</v>
      </c>
    </row>
    <row r="1041" spans="1:5" x14ac:dyDescent="0.3">
      <c r="A1041" s="3" t="s">
        <v>22850</v>
      </c>
      <c r="B1041" s="11" t="s">
        <v>66</v>
      </c>
      <c r="C1041" s="11" t="s">
        <v>21826</v>
      </c>
      <c r="D1041" s="11">
        <v>44099</v>
      </c>
      <c r="E1041" s="19">
        <v>45766</v>
      </c>
    </row>
    <row r="1042" spans="1:5" x14ac:dyDescent="0.3">
      <c r="A1042" s="3" t="s">
        <v>22851</v>
      </c>
      <c r="B1042" s="11" t="s">
        <v>332</v>
      </c>
      <c r="C1042" s="11" t="s">
        <v>21811</v>
      </c>
      <c r="D1042" s="11">
        <v>124948</v>
      </c>
      <c r="E1042" s="19">
        <v>46114</v>
      </c>
    </row>
    <row r="1043" spans="1:5" x14ac:dyDescent="0.3">
      <c r="A1043" s="3" t="s">
        <v>22852</v>
      </c>
      <c r="B1043" s="11" t="s">
        <v>362</v>
      </c>
      <c r="C1043" s="11" t="s">
        <v>21813</v>
      </c>
      <c r="D1043" s="11">
        <v>104689</v>
      </c>
      <c r="E1043" s="19">
        <v>46122</v>
      </c>
    </row>
    <row r="1044" spans="1:5" x14ac:dyDescent="0.3">
      <c r="A1044" s="3" t="s">
        <v>22853</v>
      </c>
      <c r="B1044" s="11" t="s">
        <v>232</v>
      </c>
      <c r="C1044" s="11" t="s">
        <v>21807</v>
      </c>
      <c r="D1044" s="11">
        <v>65402</v>
      </c>
      <c r="E1044" s="19">
        <v>46190</v>
      </c>
    </row>
    <row r="1045" spans="1:5" x14ac:dyDescent="0.3">
      <c r="A1045" s="3" t="s">
        <v>22854</v>
      </c>
      <c r="B1045" s="11" t="s">
        <v>338</v>
      </c>
      <c r="C1045" s="11" t="s">
        <v>21813</v>
      </c>
      <c r="D1045" s="11">
        <v>128746</v>
      </c>
      <c r="E1045" s="19">
        <v>46038</v>
      </c>
    </row>
    <row r="1046" spans="1:5" x14ac:dyDescent="0.3">
      <c r="A1046" s="3" t="s">
        <v>22855</v>
      </c>
      <c r="B1046" s="11" t="s">
        <v>116</v>
      </c>
      <c r="C1046" s="11" t="s">
        <v>21815</v>
      </c>
      <c r="D1046" s="11">
        <v>109534</v>
      </c>
      <c r="E1046" s="19">
        <v>45993</v>
      </c>
    </row>
    <row r="1047" spans="1:5" x14ac:dyDescent="0.3">
      <c r="A1047" s="3" t="s">
        <v>22856</v>
      </c>
      <c r="B1047" s="11" t="s">
        <v>318</v>
      </c>
      <c r="C1047" s="11" t="s">
        <v>21811</v>
      </c>
      <c r="D1047" s="11">
        <v>67560</v>
      </c>
      <c r="E1047" s="19">
        <v>45749</v>
      </c>
    </row>
    <row r="1048" spans="1:5" x14ac:dyDescent="0.3">
      <c r="A1048" s="3" t="s">
        <v>22857</v>
      </c>
      <c r="B1048" s="11" t="s">
        <v>347</v>
      </c>
      <c r="C1048" s="11" t="s">
        <v>21811</v>
      </c>
      <c r="D1048" s="11">
        <v>116721</v>
      </c>
      <c r="E1048" s="19">
        <v>46131</v>
      </c>
    </row>
    <row r="1049" spans="1:5" x14ac:dyDescent="0.3">
      <c r="A1049" s="3" t="s">
        <v>22858</v>
      </c>
      <c r="B1049" s="11" t="s">
        <v>107</v>
      </c>
      <c r="C1049" s="11" t="s">
        <v>21826</v>
      </c>
      <c r="D1049" s="11">
        <v>65311</v>
      </c>
      <c r="E1049" s="19">
        <v>45660</v>
      </c>
    </row>
    <row r="1050" spans="1:5" x14ac:dyDescent="0.3">
      <c r="A1050" s="3" t="s">
        <v>22859</v>
      </c>
      <c r="B1050" s="11" t="s">
        <v>221</v>
      </c>
      <c r="C1050" s="11" t="s">
        <v>21826</v>
      </c>
      <c r="D1050" s="11">
        <v>55480</v>
      </c>
      <c r="E1050" s="19">
        <v>45787</v>
      </c>
    </row>
    <row r="1051" spans="1:5" x14ac:dyDescent="0.3">
      <c r="A1051" s="3" t="s">
        <v>22860</v>
      </c>
      <c r="B1051" s="11" t="s">
        <v>344</v>
      </c>
      <c r="C1051" s="11" t="s">
        <v>21813</v>
      </c>
      <c r="D1051" s="11">
        <v>53311</v>
      </c>
      <c r="E1051" s="19">
        <v>45891</v>
      </c>
    </row>
    <row r="1052" spans="1:5" x14ac:dyDescent="0.3">
      <c r="A1052" s="3" t="s">
        <v>22861</v>
      </c>
      <c r="B1052" s="11" t="s">
        <v>190</v>
      </c>
      <c r="C1052" s="11" t="s">
        <v>21815</v>
      </c>
      <c r="D1052" s="11">
        <v>46814</v>
      </c>
      <c r="E1052" s="19">
        <v>46162</v>
      </c>
    </row>
    <row r="1053" spans="1:5" x14ac:dyDescent="0.3">
      <c r="A1053" s="3" t="s">
        <v>22862</v>
      </c>
      <c r="B1053" s="11" t="s">
        <v>98</v>
      </c>
      <c r="C1053" s="11" t="s">
        <v>21811</v>
      </c>
      <c r="D1053" s="11">
        <v>57479</v>
      </c>
      <c r="E1053" s="19">
        <v>46177</v>
      </c>
    </row>
    <row r="1054" spans="1:5" x14ac:dyDescent="0.3">
      <c r="A1054" s="3" t="s">
        <v>22863</v>
      </c>
      <c r="B1054" s="11" t="s">
        <v>53</v>
      </c>
      <c r="C1054" s="11" t="s">
        <v>21807</v>
      </c>
      <c r="D1054" s="11">
        <v>53217</v>
      </c>
      <c r="E1054" s="19">
        <v>46126</v>
      </c>
    </row>
    <row r="1055" spans="1:5" x14ac:dyDescent="0.3">
      <c r="A1055" s="3" t="s">
        <v>22864</v>
      </c>
      <c r="B1055" s="11" t="s">
        <v>196</v>
      </c>
      <c r="C1055" s="11" t="s">
        <v>21826</v>
      </c>
      <c r="D1055" s="11">
        <v>6310</v>
      </c>
      <c r="E1055" s="19">
        <v>45842</v>
      </c>
    </row>
    <row r="1056" spans="1:5" x14ac:dyDescent="0.3">
      <c r="A1056" s="3" t="s">
        <v>22865</v>
      </c>
      <c r="B1056" s="11" t="s">
        <v>214</v>
      </c>
      <c r="C1056" s="11" t="s">
        <v>21826</v>
      </c>
      <c r="D1056" s="11">
        <v>5295</v>
      </c>
      <c r="E1056" s="19">
        <v>45933</v>
      </c>
    </row>
    <row r="1057" spans="1:5" x14ac:dyDescent="0.3">
      <c r="A1057" s="3" t="s">
        <v>22866</v>
      </c>
      <c r="B1057" s="11" t="s">
        <v>263</v>
      </c>
      <c r="C1057" s="11" t="s">
        <v>21807</v>
      </c>
      <c r="D1057" s="11">
        <v>154776</v>
      </c>
      <c r="E1057" s="19">
        <v>45996</v>
      </c>
    </row>
    <row r="1058" spans="1:5" x14ac:dyDescent="0.3">
      <c r="A1058" s="3" t="s">
        <v>22867</v>
      </c>
      <c r="B1058" s="11" t="s">
        <v>112</v>
      </c>
      <c r="C1058" s="11" t="s">
        <v>21826</v>
      </c>
      <c r="D1058" s="11">
        <v>171654</v>
      </c>
      <c r="E1058" s="19">
        <v>45801</v>
      </c>
    </row>
    <row r="1059" spans="1:5" x14ac:dyDescent="0.3">
      <c r="A1059" s="3" t="s">
        <v>22868</v>
      </c>
      <c r="B1059" s="11" t="s">
        <v>347</v>
      </c>
      <c r="C1059" s="11" t="s">
        <v>21815</v>
      </c>
      <c r="D1059" s="11">
        <v>30537</v>
      </c>
      <c r="E1059" s="19">
        <v>46085</v>
      </c>
    </row>
    <row r="1060" spans="1:5" x14ac:dyDescent="0.3">
      <c r="A1060" s="3" t="s">
        <v>22869</v>
      </c>
      <c r="B1060" s="11" t="s">
        <v>76</v>
      </c>
      <c r="C1060" s="11" t="s">
        <v>21807</v>
      </c>
      <c r="D1060" s="11">
        <v>135924</v>
      </c>
      <c r="E1060" s="19">
        <v>45747</v>
      </c>
    </row>
    <row r="1061" spans="1:5" x14ac:dyDescent="0.3">
      <c r="A1061" s="3" t="s">
        <v>22870</v>
      </c>
      <c r="B1061" s="11" t="s">
        <v>27</v>
      </c>
      <c r="C1061" s="11" t="s">
        <v>21807</v>
      </c>
      <c r="D1061" s="11">
        <v>180171</v>
      </c>
      <c r="E1061" s="19">
        <v>46194</v>
      </c>
    </row>
    <row r="1062" spans="1:5" x14ac:dyDescent="0.3">
      <c r="A1062" s="3" t="s">
        <v>22871</v>
      </c>
      <c r="B1062" s="11" t="s">
        <v>329</v>
      </c>
      <c r="C1062" s="11" t="s">
        <v>21826</v>
      </c>
      <c r="D1062" s="11">
        <v>142874</v>
      </c>
      <c r="E1062" s="19">
        <v>45675</v>
      </c>
    </row>
    <row r="1063" spans="1:5" x14ac:dyDescent="0.3">
      <c r="A1063" s="3" t="s">
        <v>22872</v>
      </c>
      <c r="B1063" s="11" t="s">
        <v>89</v>
      </c>
      <c r="C1063" s="11" t="s">
        <v>21813</v>
      </c>
      <c r="D1063" s="11">
        <v>27284</v>
      </c>
      <c r="E1063" s="19">
        <v>45843</v>
      </c>
    </row>
    <row r="1064" spans="1:5" x14ac:dyDescent="0.3">
      <c r="A1064" s="3" t="s">
        <v>22873</v>
      </c>
      <c r="B1064" s="11" t="s">
        <v>223</v>
      </c>
      <c r="C1064" s="11" t="s">
        <v>21815</v>
      </c>
      <c r="D1064" s="11">
        <v>177761</v>
      </c>
      <c r="E1064" s="19">
        <v>45829</v>
      </c>
    </row>
    <row r="1065" spans="1:5" x14ac:dyDescent="0.3">
      <c r="A1065" s="3" t="s">
        <v>22874</v>
      </c>
      <c r="B1065" s="11" t="s">
        <v>290</v>
      </c>
      <c r="C1065" s="11" t="s">
        <v>21815</v>
      </c>
      <c r="D1065" s="11">
        <v>73723</v>
      </c>
      <c r="E1065" s="19">
        <v>45719</v>
      </c>
    </row>
    <row r="1066" spans="1:5" x14ac:dyDescent="0.3">
      <c r="A1066" s="3" t="s">
        <v>22875</v>
      </c>
      <c r="B1066" s="11" t="s">
        <v>27</v>
      </c>
      <c r="C1066" s="11" t="s">
        <v>21815</v>
      </c>
      <c r="D1066" s="11">
        <v>57875</v>
      </c>
      <c r="E1066" s="19">
        <v>46087</v>
      </c>
    </row>
    <row r="1067" spans="1:5" x14ac:dyDescent="0.3">
      <c r="A1067" s="3" t="s">
        <v>22876</v>
      </c>
      <c r="B1067" s="11" t="s">
        <v>216</v>
      </c>
      <c r="C1067" s="11" t="s">
        <v>21807</v>
      </c>
      <c r="D1067" s="11">
        <v>52452</v>
      </c>
      <c r="E1067" s="19">
        <v>45682</v>
      </c>
    </row>
    <row r="1068" spans="1:5" x14ac:dyDescent="0.3">
      <c r="A1068" s="3" t="s">
        <v>22877</v>
      </c>
      <c r="B1068" s="11" t="s">
        <v>310</v>
      </c>
      <c r="C1068" s="11" t="s">
        <v>21813</v>
      </c>
      <c r="D1068" s="11">
        <v>62294</v>
      </c>
      <c r="E1068" s="19">
        <v>46137</v>
      </c>
    </row>
    <row r="1069" spans="1:5" x14ac:dyDescent="0.3">
      <c r="A1069" s="3" t="s">
        <v>22878</v>
      </c>
      <c r="B1069" s="11" t="s">
        <v>272</v>
      </c>
      <c r="C1069" s="11" t="s">
        <v>21811</v>
      </c>
      <c r="D1069" s="11">
        <v>26346</v>
      </c>
      <c r="E1069" s="19">
        <v>45826</v>
      </c>
    </row>
    <row r="1070" spans="1:5" x14ac:dyDescent="0.3">
      <c r="A1070" s="3" t="s">
        <v>22879</v>
      </c>
      <c r="B1070" s="11" t="s">
        <v>104</v>
      </c>
      <c r="C1070" s="11" t="s">
        <v>21826</v>
      </c>
      <c r="D1070" s="11">
        <v>14237</v>
      </c>
      <c r="E1070" s="19">
        <v>45798</v>
      </c>
    </row>
    <row r="1071" spans="1:5" x14ac:dyDescent="0.3">
      <c r="A1071" s="3" t="s">
        <v>22880</v>
      </c>
      <c r="B1071" s="11" t="s">
        <v>397</v>
      </c>
      <c r="C1071" s="11" t="s">
        <v>21815</v>
      </c>
      <c r="D1071" s="11">
        <v>199181</v>
      </c>
      <c r="E1071" s="19">
        <v>45895</v>
      </c>
    </row>
    <row r="1072" spans="1:5" x14ac:dyDescent="0.3">
      <c r="A1072" s="3" t="s">
        <v>22881</v>
      </c>
      <c r="B1072" s="11" t="s">
        <v>81</v>
      </c>
      <c r="C1072" s="11" t="s">
        <v>21811</v>
      </c>
      <c r="D1072" s="11">
        <v>136214</v>
      </c>
      <c r="E1072" s="19">
        <v>45718</v>
      </c>
    </row>
    <row r="1073" spans="1:5" x14ac:dyDescent="0.3">
      <c r="A1073" s="3" t="s">
        <v>22882</v>
      </c>
      <c r="B1073" s="11" t="s">
        <v>301</v>
      </c>
      <c r="C1073" s="11" t="s">
        <v>21811</v>
      </c>
      <c r="D1073" s="11">
        <v>87099</v>
      </c>
      <c r="E1073" s="19">
        <v>45680</v>
      </c>
    </row>
    <row r="1074" spans="1:5" x14ac:dyDescent="0.3">
      <c r="A1074" s="3" t="s">
        <v>22883</v>
      </c>
      <c r="B1074" s="11" t="s">
        <v>124</v>
      </c>
      <c r="C1074" s="11" t="s">
        <v>21811</v>
      </c>
      <c r="D1074" s="11">
        <v>44417</v>
      </c>
      <c r="E1074" s="19">
        <v>45913</v>
      </c>
    </row>
    <row r="1075" spans="1:5" x14ac:dyDescent="0.3">
      <c r="A1075" s="3" t="s">
        <v>22884</v>
      </c>
      <c r="B1075" s="11" t="s">
        <v>208</v>
      </c>
      <c r="C1075" s="11" t="s">
        <v>21811</v>
      </c>
      <c r="D1075" s="11">
        <v>2699</v>
      </c>
      <c r="E1075" s="19">
        <v>45667</v>
      </c>
    </row>
    <row r="1076" spans="1:5" x14ac:dyDescent="0.3">
      <c r="A1076" s="3" t="s">
        <v>22885</v>
      </c>
      <c r="B1076" s="11" t="s">
        <v>198</v>
      </c>
      <c r="C1076" s="11" t="s">
        <v>21813</v>
      </c>
      <c r="D1076" s="11">
        <v>42044</v>
      </c>
      <c r="E1076" s="19">
        <v>45853</v>
      </c>
    </row>
    <row r="1077" spans="1:5" x14ac:dyDescent="0.3">
      <c r="A1077" s="3" t="s">
        <v>22886</v>
      </c>
      <c r="B1077" s="11" t="s">
        <v>22</v>
      </c>
      <c r="C1077" s="11" t="s">
        <v>21826</v>
      </c>
      <c r="D1077" s="11">
        <v>102188</v>
      </c>
      <c r="E1077" s="19">
        <v>45665</v>
      </c>
    </row>
    <row r="1078" spans="1:5" x14ac:dyDescent="0.3">
      <c r="A1078" s="3" t="s">
        <v>22887</v>
      </c>
      <c r="B1078" s="11" t="s">
        <v>391</v>
      </c>
      <c r="C1078" s="11" t="s">
        <v>21807</v>
      </c>
      <c r="D1078" s="11">
        <v>186870</v>
      </c>
      <c r="E1078" s="19">
        <v>45942</v>
      </c>
    </row>
    <row r="1079" spans="1:5" x14ac:dyDescent="0.3">
      <c r="A1079" s="3" t="s">
        <v>22888</v>
      </c>
      <c r="B1079" s="11" t="s">
        <v>221</v>
      </c>
      <c r="C1079" s="11" t="s">
        <v>21815</v>
      </c>
      <c r="D1079" s="11">
        <v>109011</v>
      </c>
      <c r="E1079" s="19">
        <v>45983</v>
      </c>
    </row>
    <row r="1080" spans="1:5" x14ac:dyDescent="0.3">
      <c r="A1080" s="3" t="s">
        <v>22889</v>
      </c>
      <c r="B1080" s="11" t="s">
        <v>18</v>
      </c>
      <c r="C1080" s="11" t="s">
        <v>21813</v>
      </c>
      <c r="D1080" s="11">
        <v>88983</v>
      </c>
      <c r="E1080" s="19">
        <v>45930</v>
      </c>
    </row>
    <row r="1081" spans="1:5" x14ac:dyDescent="0.3">
      <c r="A1081" s="3" t="s">
        <v>22890</v>
      </c>
      <c r="B1081" s="11" t="s">
        <v>288</v>
      </c>
      <c r="C1081" s="11" t="s">
        <v>21811</v>
      </c>
      <c r="D1081" s="11">
        <v>194322</v>
      </c>
      <c r="E1081" s="19">
        <v>45712</v>
      </c>
    </row>
    <row r="1082" spans="1:5" x14ac:dyDescent="0.3">
      <c r="A1082" s="3" t="s">
        <v>22891</v>
      </c>
      <c r="B1082" s="11" t="s">
        <v>203</v>
      </c>
      <c r="C1082" s="11" t="s">
        <v>21813</v>
      </c>
      <c r="D1082" s="11">
        <v>125121</v>
      </c>
      <c r="E1082" s="19">
        <v>46096</v>
      </c>
    </row>
    <row r="1083" spans="1:5" x14ac:dyDescent="0.3">
      <c r="A1083" s="3" t="s">
        <v>22892</v>
      </c>
      <c r="B1083" s="11" t="s">
        <v>296</v>
      </c>
      <c r="C1083" s="11" t="s">
        <v>21807</v>
      </c>
      <c r="D1083" s="11">
        <v>166653</v>
      </c>
      <c r="E1083" s="19">
        <v>45725</v>
      </c>
    </row>
    <row r="1084" spans="1:5" x14ac:dyDescent="0.3">
      <c r="A1084" s="3" t="s">
        <v>22893</v>
      </c>
      <c r="B1084" s="11" t="s">
        <v>354</v>
      </c>
      <c r="C1084" s="11" t="s">
        <v>21813</v>
      </c>
      <c r="D1084" s="11">
        <v>43070</v>
      </c>
      <c r="E1084" s="19">
        <v>46183</v>
      </c>
    </row>
    <row r="1085" spans="1:5" x14ac:dyDescent="0.3">
      <c r="A1085" s="3" t="s">
        <v>22894</v>
      </c>
      <c r="B1085" s="11" t="s">
        <v>280</v>
      </c>
      <c r="C1085" s="11" t="s">
        <v>21807</v>
      </c>
      <c r="D1085" s="11">
        <v>63026</v>
      </c>
      <c r="E1085" s="19">
        <v>45918</v>
      </c>
    </row>
    <row r="1086" spans="1:5" x14ac:dyDescent="0.3">
      <c r="A1086" s="3" t="s">
        <v>22895</v>
      </c>
      <c r="B1086" s="11" t="s">
        <v>290</v>
      </c>
      <c r="C1086" s="11" t="s">
        <v>21807</v>
      </c>
      <c r="D1086" s="11">
        <v>1604</v>
      </c>
      <c r="E1086" s="19">
        <v>45781</v>
      </c>
    </row>
    <row r="1087" spans="1:5" x14ac:dyDescent="0.3">
      <c r="A1087" s="3" t="s">
        <v>22896</v>
      </c>
      <c r="B1087" s="11" t="s">
        <v>391</v>
      </c>
      <c r="C1087" s="11" t="s">
        <v>21807</v>
      </c>
      <c r="D1087" s="11">
        <v>122260</v>
      </c>
      <c r="E1087" s="19">
        <v>45676</v>
      </c>
    </row>
    <row r="1088" spans="1:5" x14ac:dyDescent="0.3">
      <c r="A1088" s="3" t="s">
        <v>22897</v>
      </c>
      <c r="B1088" s="11" t="s">
        <v>146</v>
      </c>
      <c r="C1088" s="11" t="s">
        <v>21807</v>
      </c>
      <c r="D1088" s="11">
        <v>155986</v>
      </c>
      <c r="E1088" s="19">
        <v>45796</v>
      </c>
    </row>
    <row r="1089" spans="1:5" x14ac:dyDescent="0.3">
      <c r="A1089" s="3" t="s">
        <v>22898</v>
      </c>
      <c r="B1089" s="11" t="s">
        <v>364</v>
      </c>
      <c r="C1089" s="11" t="s">
        <v>21807</v>
      </c>
      <c r="D1089" s="11">
        <v>183624</v>
      </c>
      <c r="E1089" s="19">
        <v>45867</v>
      </c>
    </row>
    <row r="1090" spans="1:5" x14ac:dyDescent="0.3">
      <c r="A1090" s="3" t="s">
        <v>22899</v>
      </c>
      <c r="B1090" s="11" t="s">
        <v>382</v>
      </c>
      <c r="C1090" s="11" t="s">
        <v>21813</v>
      </c>
      <c r="D1090" s="11">
        <v>72478</v>
      </c>
      <c r="E1090" s="19">
        <v>45894</v>
      </c>
    </row>
    <row r="1091" spans="1:5" x14ac:dyDescent="0.3">
      <c r="A1091" s="3" t="s">
        <v>22900</v>
      </c>
      <c r="B1091" s="11" t="s">
        <v>66</v>
      </c>
      <c r="C1091" s="11" t="s">
        <v>21826</v>
      </c>
      <c r="D1091" s="11">
        <v>16335</v>
      </c>
      <c r="E1091" s="19">
        <v>46180</v>
      </c>
    </row>
    <row r="1092" spans="1:5" x14ac:dyDescent="0.3">
      <c r="A1092" s="3" t="s">
        <v>22901</v>
      </c>
      <c r="B1092" s="11" t="s">
        <v>66</v>
      </c>
      <c r="C1092" s="11" t="s">
        <v>21811</v>
      </c>
      <c r="D1092" s="11">
        <v>161924</v>
      </c>
      <c r="E1092" s="19">
        <v>45757</v>
      </c>
    </row>
    <row r="1093" spans="1:5" x14ac:dyDescent="0.3">
      <c r="A1093" s="3" t="s">
        <v>22902</v>
      </c>
      <c r="B1093" s="11" t="s">
        <v>198</v>
      </c>
      <c r="C1093" s="11" t="s">
        <v>21807</v>
      </c>
      <c r="D1093" s="11">
        <v>106165</v>
      </c>
      <c r="E1093" s="19">
        <v>45689</v>
      </c>
    </row>
    <row r="1094" spans="1:5" x14ac:dyDescent="0.3">
      <c r="A1094" s="3" t="s">
        <v>22903</v>
      </c>
      <c r="B1094" s="11" t="s">
        <v>137</v>
      </c>
      <c r="C1094" s="11" t="s">
        <v>21815</v>
      </c>
      <c r="D1094" s="11">
        <v>165828</v>
      </c>
      <c r="E1094" s="19">
        <v>45790</v>
      </c>
    </row>
    <row r="1095" spans="1:5" x14ac:dyDescent="0.3">
      <c r="A1095" s="3" t="s">
        <v>22904</v>
      </c>
      <c r="B1095" s="11" t="s">
        <v>226</v>
      </c>
      <c r="C1095" s="11" t="s">
        <v>21807</v>
      </c>
      <c r="D1095" s="11">
        <v>24334</v>
      </c>
      <c r="E1095" s="19">
        <v>46098</v>
      </c>
    </row>
    <row r="1096" spans="1:5" x14ac:dyDescent="0.3">
      <c r="A1096" s="3" t="s">
        <v>22905</v>
      </c>
      <c r="B1096" s="11" t="s">
        <v>57</v>
      </c>
      <c r="C1096" s="11" t="s">
        <v>21813</v>
      </c>
      <c r="D1096" s="11">
        <v>120207</v>
      </c>
      <c r="E1096" s="19">
        <v>46081</v>
      </c>
    </row>
    <row r="1097" spans="1:5" x14ac:dyDescent="0.3">
      <c r="A1097" s="3" t="s">
        <v>22906</v>
      </c>
      <c r="B1097" s="11" t="s">
        <v>157</v>
      </c>
      <c r="C1097" s="11" t="s">
        <v>21811</v>
      </c>
      <c r="D1097" s="11">
        <v>187253</v>
      </c>
      <c r="E1097" s="19">
        <v>45921</v>
      </c>
    </row>
    <row r="1098" spans="1:5" x14ac:dyDescent="0.3">
      <c r="A1098" s="3" t="s">
        <v>22907</v>
      </c>
      <c r="B1098" s="11" t="s">
        <v>165</v>
      </c>
      <c r="C1098" s="11" t="s">
        <v>21807</v>
      </c>
      <c r="D1098" s="11">
        <v>171179</v>
      </c>
      <c r="E1098" s="19">
        <v>45848</v>
      </c>
    </row>
    <row r="1099" spans="1:5" x14ac:dyDescent="0.3">
      <c r="A1099" s="3" t="s">
        <v>22908</v>
      </c>
      <c r="B1099" s="11" t="s">
        <v>389</v>
      </c>
      <c r="C1099" s="11" t="s">
        <v>21826</v>
      </c>
      <c r="D1099" s="11">
        <v>147551</v>
      </c>
      <c r="E1099" s="19">
        <v>46010</v>
      </c>
    </row>
    <row r="1100" spans="1:5" x14ac:dyDescent="0.3">
      <c r="A1100" s="3" t="s">
        <v>22909</v>
      </c>
      <c r="B1100" s="11" t="s">
        <v>358</v>
      </c>
      <c r="C1100" s="11" t="s">
        <v>21826</v>
      </c>
      <c r="D1100" s="11">
        <v>145384</v>
      </c>
      <c r="E1100" s="19">
        <v>45930</v>
      </c>
    </row>
    <row r="1101" spans="1:5" x14ac:dyDescent="0.3">
      <c r="A1101" s="3" t="s">
        <v>22910</v>
      </c>
      <c r="B1101" s="11" t="s">
        <v>174</v>
      </c>
      <c r="C1101" s="11" t="s">
        <v>21815</v>
      </c>
      <c r="D1101" s="11">
        <v>13194</v>
      </c>
      <c r="E1101" s="19">
        <v>46072</v>
      </c>
    </row>
    <row r="1102" spans="1:5" x14ac:dyDescent="0.3">
      <c r="A1102" s="3" t="s">
        <v>22911</v>
      </c>
      <c r="B1102" s="11" t="s">
        <v>267</v>
      </c>
      <c r="C1102" s="11" t="s">
        <v>21807</v>
      </c>
      <c r="D1102" s="11">
        <v>180324</v>
      </c>
      <c r="E1102" s="19">
        <v>45902</v>
      </c>
    </row>
    <row r="1103" spans="1:5" x14ac:dyDescent="0.3">
      <c r="A1103" s="3" t="s">
        <v>22912</v>
      </c>
      <c r="B1103" s="11" t="s">
        <v>301</v>
      </c>
      <c r="C1103" s="11" t="s">
        <v>21813</v>
      </c>
      <c r="D1103" s="11">
        <v>167726</v>
      </c>
      <c r="E1103" s="19">
        <v>46061</v>
      </c>
    </row>
    <row r="1104" spans="1:5" x14ac:dyDescent="0.3">
      <c r="A1104" s="3" t="s">
        <v>22913</v>
      </c>
      <c r="B1104" s="11" t="s">
        <v>344</v>
      </c>
      <c r="C1104" s="11" t="s">
        <v>21811</v>
      </c>
      <c r="D1104" s="11">
        <v>119774</v>
      </c>
      <c r="E1104" s="19">
        <v>46105</v>
      </c>
    </row>
    <row r="1105" spans="1:5" x14ac:dyDescent="0.3">
      <c r="A1105" s="3" t="s">
        <v>22914</v>
      </c>
      <c r="B1105" s="11" t="s">
        <v>393</v>
      </c>
      <c r="C1105" s="11" t="s">
        <v>21813</v>
      </c>
      <c r="D1105" s="11">
        <v>119079</v>
      </c>
      <c r="E1105" s="19">
        <v>45819</v>
      </c>
    </row>
    <row r="1106" spans="1:5" x14ac:dyDescent="0.3">
      <c r="A1106" s="3" t="s">
        <v>22915</v>
      </c>
      <c r="B1106" s="11" t="s">
        <v>380</v>
      </c>
      <c r="C1106" s="11" t="s">
        <v>21826</v>
      </c>
      <c r="D1106" s="11">
        <v>61009</v>
      </c>
      <c r="E1106" s="19">
        <v>45965</v>
      </c>
    </row>
    <row r="1107" spans="1:5" x14ac:dyDescent="0.3">
      <c r="A1107" s="3" t="s">
        <v>22916</v>
      </c>
      <c r="B1107" s="11" t="s">
        <v>362</v>
      </c>
      <c r="C1107" s="11" t="s">
        <v>21807</v>
      </c>
      <c r="D1107" s="11">
        <v>167030</v>
      </c>
      <c r="E1107" s="19">
        <v>45714</v>
      </c>
    </row>
    <row r="1108" spans="1:5" x14ac:dyDescent="0.3">
      <c r="A1108" s="3" t="s">
        <v>22917</v>
      </c>
      <c r="B1108" s="11" t="s">
        <v>290</v>
      </c>
      <c r="C1108" s="11" t="s">
        <v>21807</v>
      </c>
      <c r="D1108" s="11">
        <v>158971</v>
      </c>
      <c r="E1108" s="19">
        <v>46167</v>
      </c>
    </row>
    <row r="1109" spans="1:5" x14ac:dyDescent="0.3">
      <c r="A1109" s="3" t="s">
        <v>22918</v>
      </c>
      <c r="B1109" s="11" t="s">
        <v>85</v>
      </c>
      <c r="C1109" s="11" t="s">
        <v>21811</v>
      </c>
      <c r="D1109" s="11">
        <v>107205</v>
      </c>
      <c r="E1109" s="19">
        <v>46175</v>
      </c>
    </row>
    <row r="1110" spans="1:5" x14ac:dyDescent="0.3">
      <c r="A1110" s="3" t="s">
        <v>22919</v>
      </c>
      <c r="B1110" s="11" t="s">
        <v>318</v>
      </c>
      <c r="C1110" s="11" t="s">
        <v>21826</v>
      </c>
      <c r="D1110" s="11">
        <v>190639</v>
      </c>
      <c r="E1110" s="19">
        <v>45774</v>
      </c>
    </row>
    <row r="1111" spans="1:5" x14ac:dyDescent="0.3">
      <c r="A1111" s="3" t="s">
        <v>22920</v>
      </c>
      <c r="B1111" s="11" t="s">
        <v>371</v>
      </c>
      <c r="C1111" s="11" t="s">
        <v>21811</v>
      </c>
      <c r="D1111" s="11">
        <v>12181</v>
      </c>
      <c r="E1111" s="19">
        <v>45736</v>
      </c>
    </row>
    <row r="1112" spans="1:5" x14ac:dyDescent="0.3">
      <c r="A1112" s="3" t="s">
        <v>22921</v>
      </c>
      <c r="B1112" s="11" t="s">
        <v>143</v>
      </c>
      <c r="C1112" s="11" t="s">
        <v>21815</v>
      </c>
      <c r="D1112" s="11">
        <v>167121</v>
      </c>
      <c r="E1112" s="19">
        <v>45699</v>
      </c>
    </row>
    <row r="1113" spans="1:5" x14ac:dyDescent="0.3">
      <c r="A1113" s="3" t="s">
        <v>22922</v>
      </c>
      <c r="B1113" s="11" t="s">
        <v>399</v>
      </c>
      <c r="C1113" s="11" t="s">
        <v>21813</v>
      </c>
      <c r="D1113" s="11">
        <v>3182</v>
      </c>
      <c r="E1113" s="19">
        <v>46124</v>
      </c>
    </row>
    <row r="1114" spans="1:5" x14ac:dyDescent="0.3">
      <c r="A1114" s="3" t="s">
        <v>22923</v>
      </c>
      <c r="B1114" s="11" t="s">
        <v>143</v>
      </c>
      <c r="C1114" s="11" t="s">
        <v>21826</v>
      </c>
      <c r="D1114" s="11">
        <v>184280</v>
      </c>
      <c r="E1114" s="19">
        <v>45681</v>
      </c>
    </row>
    <row r="1115" spans="1:5" x14ac:dyDescent="0.3">
      <c r="A1115" s="3" t="s">
        <v>22924</v>
      </c>
      <c r="B1115" s="11" t="s">
        <v>62</v>
      </c>
      <c r="C1115" s="11" t="s">
        <v>21807</v>
      </c>
      <c r="D1115" s="11">
        <v>37677</v>
      </c>
      <c r="E1115" s="19">
        <v>45857</v>
      </c>
    </row>
    <row r="1116" spans="1:5" x14ac:dyDescent="0.3">
      <c r="A1116" s="3" t="s">
        <v>22925</v>
      </c>
      <c r="B1116" s="11" t="s">
        <v>393</v>
      </c>
      <c r="C1116" s="11" t="s">
        <v>21811</v>
      </c>
      <c r="D1116" s="11">
        <v>81055</v>
      </c>
      <c r="E1116" s="19">
        <v>46077</v>
      </c>
    </row>
    <row r="1117" spans="1:5" x14ac:dyDescent="0.3">
      <c r="A1117" s="3" t="s">
        <v>22926</v>
      </c>
      <c r="B1117" s="11" t="s">
        <v>32</v>
      </c>
      <c r="C1117" s="11" t="s">
        <v>21815</v>
      </c>
      <c r="D1117" s="11">
        <v>60380</v>
      </c>
      <c r="E1117" s="19">
        <v>45898</v>
      </c>
    </row>
    <row r="1118" spans="1:5" x14ac:dyDescent="0.3">
      <c r="A1118" s="3" t="s">
        <v>22927</v>
      </c>
      <c r="B1118" s="11" t="s">
        <v>47</v>
      </c>
      <c r="C1118" s="11" t="s">
        <v>21813</v>
      </c>
      <c r="D1118" s="11">
        <v>151948</v>
      </c>
      <c r="E1118" s="19">
        <v>45991</v>
      </c>
    </row>
    <row r="1119" spans="1:5" x14ac:dyDescent="0.3">
      <c r="A1119" s="3" t="s">
        <v>22928</v>
      </c>
      <c r="B1119" s="11" t="s">
        <v>81</v>
      </c>
      <c r="C1119" s="11" t="s">
        <v>21811</v>
      </c>
      <c r="D1119" s="11">
        <v>55765</v>
      </c>
      <c r="E1119" s="19">
        <v>45893</v>
      </c>
    </row>
    <row r="1120" spans="1:5" x14ac:dyDescent="0.3">
      <c r="A1120" s="3" t="s">
        <v>22929</v>
      </c>
      <c r="B1120" s="11" t="s">
        <v>216</v>
      </c>
      <c r="C1120" s="11" t="s">
        <v>21811</v>
      </c>
      <c r="D1120" s="11">
        <v>6134</v>
      </c>
      <c r="E1120" s="19">
        <v>45660</v>
      </c>
    </row>
    <row r="1121" spans="1:5" x14ac:dyDescent="0.3">
      <c r="A1121" s="3" t="s">
        <v>22930</v>
      </c>
      <c r="B1121" s="11" t="s">
        <v>263</v>
      </c>
      <c r="C1121" s="11" t="s">
        <v>21815</v>
      </c>
      <c r="D1121" s="11">
        <v>94818</v>
      </c>
      <c r="E1121" s="19">
        <v>45717</v>
      </c>
    </row>
    <row r="1122" spans="1:5" x14ac:dyDescent="0.3">
      <c r="A1122" s="3" t="s">
        <v>22931</v>
      </c>
      <c r="B1122" s="11" t="s">
        <v>301</v>
      </c>
      <c r="C1122" s="11" t="s">
        <v>21807</v>
      </c>
      <c r="D1122" s="11">
        <v>8106</v>
      </c>
      <c r="E1122" s="19">
        <v>46085</v>
      </c>
    </row>
    <row r="1123" spans="1:5" x14ac:dyDescent="0.3">
      <c r="A1123" s="3" t="s">
        <v>22932</v>
      </c>
      <c r="B1123" s="11" t="s">
        <v>282</v>
      </c>
      <c r="C1123" s="11" t="s">
        <v>21826</v>
      </c>
      <c r="D1123" s="11">
        <v>29822</v>
      </c>
      <c r="E1123" s="19">
        <v>45700</v>
      </c>
    </row>
    <row r="1124" spans="1:5" x14ac:dyDescent="0.3">
      <c r="A1124" s="3" t="s">
        <v>22933</v>
      </c>
      <c r="B1124" s="11" t="s">
        <v>391</v>
      </c>
      <c r="C1124" s="11" t="s">
        <v>21811</v>
      </c>
      <c r="D1124" s="11">
        <v>53252</v>
      </c>
      <c r="E1124" s="19">
        <v>46059</v>
      </c>
    </row>
    <row r="1125" spans="1:5" x14ac:dyDescent="0.3">
      <c r="A1125" s="3" t="s">
        <v>22934</v>
      </c>
      <c r="B1125" s="11" t="s">
        <v>373</v>
      </c>
      <c r="C1125" s="11" t="s">
        <v>21811</v>
      </c>
      <c r="D1125" s="11">
        <v>14563</v>
      </c>
      <c r="E1125" s="19">
        <v>45787</v>
      </c>
    </row>
    <row r="1126" spans="1:5" x14ac:dyDescent="0.3">
      <c r="A1126" s="3" t="s">
        <v>22935</v>
      </c>
      <c r="B1126" s="11" t="s">
        <v>350</v>
      </c>
      <c r="C1126" s="11" t="s">
        <v>21815</v>
      </c>
      <c r="D1126" s="11">
        <v>194404</v>
      </c>
      <c r="E1126" s="19">
        <v>46153</v>
      </c>
    </row>
    <row r="1127" spans="1:5" x14ac:dyDescent="0.3">
      <c r="A1127" s="3" t="s">
        <v>22936</v>
      </c>
      <c r="B1127" s="11" t="s">
        <v>27</v>
      </c>
      <c r="C1127" s="11" t="s">
        <v>21807</v>
      </c>
      <c r="D1127" s="11">
        <v>182245</v>
      </c>
      <c r="E1127" s="19">
        <v>45707</v>
      </c>
    </row>
    <row r="1128" spans="1:5" x14ac:dyDescent="0.3">
      <c r="A1128" s="3" t="s">
        <v>22937</v>
      </c>
      <c r="B1128" s="11" t="s">
        <v>267</v>
      </c>
      <c r="C1128" s="11" t="s">
        <v>21807</v>
      </c>
      <c r="D1128" s="11">
        <v>183361</v>
      </c>
      <c r="E1128" s="19">
        <v>45794</v>
      </c>
    </row>
    <row r="1129" spans="1:5" x14ac:dyDescent="0.3">
      <c r="A1129" s="3" t="s">
        <v>22938</v>
      </c>
      <c r="B1129" s="11" t="s">
        <v>155</v>
      </c>
      <c r="C1129" s="11" t="s">
        <v>21807</v>
      </c>
      <c r="D1129" s="11">
        <v>118992</v>
      </c>
      <c r="E1129" s="19">
        <v>45664</v>
      </c>
    </row>
    <row r="1130" spans="1:5" x14ac:dyDescent="0.3">
      <c r="A1130" s="3" t="s">
        <v>22939</v>
      </c>
      <c r="B1130" s="11" t="s">
        <v>107</v>
      </c>
      <c r="C1130" s="11" t="s">
        <v>21813</v>
      </c>
      <c r="D1130" s="11">
        <v>188175</v>
      </c>
      <c r="E1130" s="19">
        <v>45967</v>
      </c>
    </row>
    <row r="1131" spans="1:5" x14ac:dyDescent="0.3">
      <c r="A1131" s="3" t="s">
        <v>22940</v>
      </c>
      <c r="B1131" s="11" t="s">
        <v>269</v>
      </c>
      <c r="C1131" s="11" t="s">
        <v>21826</v>
      </c>
      <c r="D1131" s="11">
        <v>40155</v>
      </c>
      <c r="E1131" s="19">
        <v>45735</v>
      </c>
    </row>
    <row r="1132" spans="1:5" x14ac:dyDescent="0.3">
      <c r="A1132" s="3" t="s">
        <v>22941</v>
      </c>
      <c r="B1132" s="11" t="s">
        <v>369</v>
      </c>
      <c r="C1132" s="11" t="s">
        <v>21813</v>
      </c>
      <c r="D1132" s="11">
        <v>41402</v>
      </c>
      <c r="E1132" s="19">
        <v>45709</v>
      </c>
    </row>
    <row r="1133" spans="1:5" x14ac:dyDescent="0.3">
      <c r="A1133" s="3" t="s">
        <v>22942</v>
      </c>
      <c r="B1133" s="11" t="s">
        <v>253</v>
      </c>
      <c r="C1133" s="11" t="s">
        <v>21826</v>
      </c>
      <c r="D1133" s="11">
        <v>17506</v>
      </c>
      <c r="E1133" s="19">
        <v>45689</v>
      </c>
    </row>
    <row r="1134" spans="1:5" x14ac:dyDescent="0.3">
      <c r="A1134" s="3" t="s">
        <v>22943</v>
      </c>
      <c r="B1134" s="11" t="s">
        <v>274</v>
      </c>
      <c r="C1134" s="11" t="s">
        <v>21807</v>
      </c>
      <c r="D1134" s="11">
        <v>196560</v>
      </c>
      <c r="E1134" s="19">
        <v>45936</v>
      </c>
    </row>
    <row r="1135" spans="1:5" x14ac:dyDescent="0.3">
      <c r="A1135" s="3" t="s">
        <v>22944</v>
      </c>
      <c r="B1135" s="11" t="s">
        <v>391</v>
      </c>
      <c r="C1135" s="11" t="s">
        <v>21811</v>
      </c>
      <c r="D1135" s="11">
        <v>86650</v>
      </c>
      <c r="E1135" s="19">
        <v>45876</v>
      </c>
    </row>
    <row r="1136" spans="1:5" x14ac:dyDescent="0.3">
      <c r="A1136" s="3" t="s">
        <v>22945</v>
      </c>
      <c r="B1136" s="11" t="s">
        <v>208</v>
      </c>
      <c r="C1136" s="11" t="s">
        <v>21811</v>
      </c>
      <c r="D1136" s="11">
        <v>70827</v>
      </c>
      <c r="E1136" s="19">
        <v>46175</v>
      </c>
    </row>
    <row r="1137" spans="1:5" x14ac:dyDescent="0.3">
      <c r="A1137" s="3" t="s">
        <v>22946</v>
      </c>
      <c r="B1137" s="11" t="s">
        <v>92</v>
      </c>
      <c r="C1137" s="11" t="s">
        <v>21815</v>
      </c>
      <c r="D1137" s="11">
        <v>32137</v>
      </c>
      <c r="E1137" s="19">
        <v>46029</v>
      </c>
    </row>
    <row r="1138" spans="1:5" x14ac:dyDescent="0.3">
      <c r="A1138" s="3" t="s">
        <v>22947</v>
      </c>
      <c r="B1138" s="11" t="s">
        <v>284</v>
      </c>
      <c r="C1138" s="11" t="s">
        <v>21811</v>
      </c>
      <c r="D1138" s="11">
        <v>48651</v>
      </c>
      <c r="E1138" s="19">
        <v>45930</v>
      </c>
    </row>
    <row r="1139" spans="1:5" x14ac:dyDescent="0.3">
      <c r="A1139" s="3" t="s">
        <v>22948</v>
      </c>
      <c r="B1139" s="11" t="s">
        <v>395</v>
      </c>
      <c r="C1139" s="11" t="s">
        <v>21811</v>
      </c>
      <c r="D1139" s="11">
        <v>117292</v>
      </c>
      <c r="E1139" s="19">
        <v>46162</v>
      </c>
    </row>
    <row r="1140" spans="1:5" x14ac:dyDescent="0.3">
      <c r="A1140" s="3" t="s">
        <v>22949</v>
      </c>
      <c r="B1140" s="11" t="s">
        <v>298</v>
      </c>
      <c r="C1140" s="11" t="s">
        <v>21807</v>
      </c>
      <c r="D1140" s="11">
        <v>82938</v>
      </c>
      <c r="E1140" s="19">
        <v>45736</v>
      </c>
    </row>
    <row r="1141" spans="1:5" x14ac:dyDescent="0.3">
      <c r="A1141" s="3" t="s">
        <v>22950</v>
      </c>
      <c r="B1141" s="11" t="s">
        <v>133</v>
      </c>
      <c r="C1141" s="11" t="s">
        <v>21826</v>
      </c>
      <c r="D1141" s="11">
        <v>146685</v>
      </c>
      <c r="E1141" s="19">
        <v>45859</v>
      </c>
    </row>
    <row r="1142" spans="1:5" x14ac:dyDescent="0.3">
      <c r="A1142" s="3" t="s">
        <v>22951</v>
      </c>
      <c r="B1142" s="11" t="s">
        <v>226</v>
      </c>
      <c r="C1142" s="11" t="s">
        <v>21811</v>
      </c>
      <c r="D1142" s="11">
        <v>2117</v>
      </c>
      <c r="E1142" s="19">
        <v>46093</v>
      </c>
    </row>
    <row r="1143" spans="1:5" x14ac:dyDescent="0.3">
      <c r="A1143" s="3" t="s">
        <v>22952</v>
      </c>
      <c r="B1143" s="11" t="s">
        <v>92</v>
      </c>
      <c r="C1143" s="11" t="s">
        <v>21815</v>
      </c>
      <c r="D1143" s="11">
        <v>176377</v>
      </c>
      <c r="E1143" s="19">
        <v>45967</v>
      </c>
    </row>
    <row r="1144" spans="1:5" x14ac:dyDescent="0.3">
      <c r="A1144" s="3" t="s">
        <v>22953</v>
      </c>
      <c r="B1144" s="11" t="s">
        <v>13</v>
      </c>
      <c r="C1144" s="11" t="s">
        <v>21813</v>
      </c>
      <c r="D1144" s="11">
        <v>179675</v>
      </c>
      <c r="E1144" s="19">
        <v>46124</v>
      </c>
    </row>
    <row r="1145" spans="1:5" x14ac:dyDescent="0.3">
      <c r="A1145" s="3" t="s">
        <v>22954</v>
      </c>
      <c r="B1145" s="11" t="s">
        <v>308</v>
      </c>
      <c r="C1145" s="11" t="s">
        <v>21815</v>
      </c>
      <c r="D1145" s="11">
        <v>137589</v>
      </c>
      <c r="E1145" s="19">
        <v>45807</v>
      </c>
    </row>
    <row r="1146" spans="1:5" x14ac:dyDescent="0.3">
      <c r="A1146" s="3" t="s">
        <v>22955</v>
      </c>
      <c r="B1146" s="11" t="s">
        <v>177</v>
      </c>
      <c r="C1146" s="11" t="s">
        <v>21826</v>
      </c>
      <c r="D1146" s="11">
        <v>189339</v>
      </c>
      <c r="E1146" s="19">
        <v>45800</v>
      </c>
    </row>
    <row r="1147" spans="1:5" x14ac:dyDescent="0.3">
      <c r="A1147" s="3" t="s">
        <v>22956</v>
      </c>
      <c r="B1147" s="11" t="s">
        <v>198</v>
      </c>
      <c r="C1147" s="11" t="s">
        <v>21815</v>
      </c>
      <c r="D1147" s="11">
        <v>128404</v>
      </c>
      <c r="E1147" s="19">
        <v>45748</v>
      </c>
    </row>
    <row r="1148" spans="1:5" x14ac:dyDescent="0.3">
      <c r="A1148" s="3" t="s">
        <v>22957</v>
      </c>
      <c r="B1148" s="11" t="s">
        <v>157</v>
      </c>
      <c r="C1148" s="11" t="s">
        <v>21811</v>
      </c>
      <c r="D1148" s="11">
        <v>36010</v>
      </c>
      <c r="E1148" s="19">
        <v>46117</v>
      </c>
    </row>
    <row r="1149" spans="1:5" x14ac:dyDescent="0.3">
      <c r="A1149" s="3" t="s">
        <v>22958</v>
      </c>
      <c r="B1149" s="11" t="s">
        <v>143</v>
      </c>
      <c r="C1149" s="11" t="s">
        <v>21807</v>
      </c>
      <c r="D1149" s="11">
        <v>49680</v>
      </c>
      <c r="E1149" s="19">
        <v>46013</v>
      </c>
    </row>
    <row r="1150" spans="1:5" x14ac:dyDescent="0.3">
      <c r="A1150" s="3" t="s">
        <v>22959</v>
      </c>
      <c r="B1150" s="11" t="s">
        <v>391</v>
      </c>
      <c r="C1150" s="11" t="s">
        <v>21811</v>
      </c>
      <c r="D1150" s="11">
        <v>142155</v>
      </c>
      <c r="E1150" s="19">
        <v>45824</v>
      </c>
    </row>
    <row r="1151" spans="1:5" x14ac:dyDescent="0.3">
      <c r="A1151" s="3" t="s">
        <v>22960</v>
      </c>
      <c r="B1151" s="11" t="s">
        <v>292</v>
      </c>
      <c r="C1151" s="11" t="s">
        <v>21815</v>
      </c>
      <c r="D1151" s="11">
        <v>80997</v>
      </c>
      <c r="E1151" s="19">
        <v>45792</v>
      </c>
    </row>
    <row r="1152" spans="1:5" x14ac:dyDescent="0.3">
      <c r="A1152" s="3" t="s">
        <v>22961</v>
      </c>
      <c r="B1152" s="11" t="s">
        <v>288</v>
      </c>
      <c r="C1152" s="11" t="s">
        <v>21826</v>
      </c>
      <c r="D1152" s="11">
        <v>12162</v>
      </c>
      <c r="E1152" s="19">
        <v>46036</v>
      </c>
    </row>
    <row r="1153" spans="1:5" x14ac:dyDescent="0.3">
      <c r="A1153" s="3" t="s">
        <v>22962</v>
      </c>
      <c r="B1153" s="11" t="s">
        <v>124</v>
      </c>
      <c r="C1153" s="11" t="s">
        <v>21815</v>
      </c>
      <c r="D1153" s="11">
        <v>166369</v>
      </c>
      <c r="E1153" s="19">
        <v>46197</v>
      </c>
    </row>
    <row r="1154" spans="1:5" x14ac:dyDescent="0.3">
      <c r="A1154" s="3" t="s">
        <v>22963</v>
      </c>
      <c r="B1154" s="11" t="s">
        <v>263</v>
      </c>
      <c r="C1154" s="11" t="s">
        <v>21813</v>
      </c>
      <c r="D1154" s="11">
        <v>55087</v>
      </c>
      <c r="E1154" s="19">
        <v>46054</v>
      </c>
    </row>
    <row r="1155" spans="1:5" x14ac:dyDescent="0.3">
      <c r="A1155" s="3" t="s">
        <v>22964</v>
      </c>
      <c r="B1155" s="11" t="s">
        <v>296</v>
      </c>
      <c r="C1155" s="11" t="s">
        <v>21813</v>
      </c>
      <c r="D1155" s="11">
        <v>190026</v>
      </c>
      <c r="E1155" s="19">
        <v>45894</v>
      </c>
    </row>
    <row r="1156" spans="1:5" x14ac:dyDescent="0.3">
      <c r="A1156" s="3" t="s">
        <v>22965</v>
      </c>
      <c r="B1156" s="11" t="s">
        <v>128</v>
      </c>
      <c r="C1156" s="11" t="s">
        <v>21826</v>
      </c>
      <c r="D1156" s="11">
        <v>54179</v>
      </c>
      <c r="E1156" s="19">
        <v>45741</v>
      </c>
    </row>
    <row r="1157" spans="1:5" x14ac:dyDescent="0.3">
      <c r="A1157" s="3" t="s">
        <v>22966</v>
      </c>
      <c r="B1157" s="11" t="s">
        <v>320</v>
      </c>
      <c r="C1157" s="11" t="s">
        <v>21826</v>
      </c>
      <c r="D1157" s="11">
        <v>51922</v>
      </c>
      <c r="E1157" s="19">
        <v>45696</v>
      </c>
    </row>
    <row r="1158" spans="1:5" x14ac:dyDescent="0.3">
      <c r="A1158" s="3" t="s">
        <v>22967</v>
      </c>
      <c r="B1158" s="11" t="s">
        <v>272</v>
      </c>
      <c r="C1158" s="11" t="s">
        <v>21807</v>
      </c>
      <c r="D1158" s="11">
        <v>168164</v>
      </c>
      <c r="E1158" s="19">
        <v>45939</v>
      </c>
    </row>
    <row r="1159" spans="1:5" x14ac:dyDescent="0.3">
      <c r="A1159" s="3" t="s">
        <v>22968</v>
      </c>
      <c r="B1159" s="11" t="s">
        <v>198</v>
      </c>
      <c r="C1159" s="11" t="s">
        <v>21815</v>
      </c>
      <c r="D1159" s="11">
        <v>37144</v>
      </c>
      <c r="E1159" s="19">
        <v>45660</v>
      </c>
    </row>
    <row r="1160" spans="1:5" x14ac:dyDescent="0.3">
      <c r="A1160" s="3" t="s">
        <v>22969</v>
      </c>
      <c r="B1160" s="11" t="s">
        <v>190</v>
      </c>
      <c r="C1160" s="11" t="s">
        <v>21815</v>
      </c>
      <c r="D1160" s="11">
        <v>180659</v>
      </c>
      <c r="E1160" s="19">
        <v>45867</v>
      </c>
    </row>
    <row r="1161" spans="1:5" x14ac:dyDescent="0.3">
      <c r="A1161" s="3" t="s">
        <v>22970</v>
      </c>
      <c r="B1161" s="11" t="s">
        <v>239</v>
      </c>
      <c r="C1161" s="11" t="s">
        <v>21813</v>
      </c>
      <c r="D1161" s="11">
        <v>118178</v>
      </c>
      <c r="E1161" s="19">
        <v>46165</v>
      </c>
    </row>
    <row r="1162" spans="1:5" x14ac:dyDescent="0.3">
      <c r="A1162" s="3" t="s">
        <v>22971</v>
      </c>
      <c r="B1162" s="11" t="s">
        <v>171</v>
      </c>
      <c r="C1162" s="11" t="s">
        <v>21815</v>
      </c>
      <c r="D1162" s="11">
        <v>14695</v>
      </c>
      <c r="E1162" s="19">
        <v>45939</v>
      </c>
    </row>
    <row r="1163" spans="1:5" x14ac:dyDescent="0.3">
      <c r="A1163" s="3" t="s">
        <v>22972</v>
      </c>
      <c r="B1163" s="11" t="s">
        <v>112</v>
      </c>
      <c r="C1163" s="11" t="s">
        <v>21815</v>
      </c>
      <c r="D1163" s="11">
        <v>90658</v>
      </c>
      <c r="E1163" s="19">
        <v>45697</v>
      </c>
    </row>
    <row r="1164" spans="1:5" x14ac:dyDescent="0.3">
      <c r="A1164" s="3" t="s">
        <v>22973</v>
      </c>
      <c r="B1164" s="11" t="s">
        <v>57</v>
      </c>
      <c r="C1164" s="11" t="s">
        <v>21815</v>
      </c>
      <c r="D1164" s="11">
        <v>172802</v>
      </c>
      <c r="E1164" s="19">
        <v>46132</v>
      </c>
    </row>
    <row r="1165" spans="1:5" x14ac:dyDescent="0.3">
      <c r="A1165" s="3" t="s">
        <v>22974</v>
      </c>
      <c r="B1165" s="11" t="s">
        <v>226</v>
      </c>
      <c r="C1165" s="11" t="s">
        <v>21813</v>
      </c>
      <c r="D1165" s="11">
        <v>152366</v>
      </c>
      <c r="E1165" s="19">
        <v>45951</v>
      </c>
    </row>
    <row r="1166" spans="1:5" x14ac:dyDescent="0.3">
      <c r="A1166" s="3" t="s">
        <v>22975</v>
      </c>
      <c r="B1166" s="11" t="s">
        <v>116</v>
      </c>
      <c r="C1166" s="11" t="s">
        <v>21813</v>
      </c>
      <c r="D1166" s="11">
        <v>15678</v>
      </c>
      <c r="E1166" s="19">
        <v>45868</v>
      </c>
    </row>
    <row r="1167" spans="1:5" x14ac:dyDescent="0.3">
      <c r="A1167" s="3" t="s">
        <v>22976</v>
      </c>
      <c r="B1167" s="11" t="s">
        <v>395</v>
      </c>
      <c r="C1167" s="11" t="s">
        <v>21815</v>
      </c>
      <c r="D1167" s="11">
        <v>37992</v>
      </c>
      <c r="E1167" s="19">
        <v>46047</v>
      </c>
    </row>
    <row r="1168" spans="1:5" x14ac:dyDescent="0.3">
      <c r="A1168" s="3" t="s">
        <v>22977</v>
      </c>
      <c r="B1168" s="11" t="s">
        <v>196</v>
      </c>
      <c r="C1168" s="11" t="s">
        <v>21813</v>
      </c>
      <c r="D1168" s="11">
        <v>156042</v>
      </c>
      <c r="E1168" s="19">
        <v>46140</v>
      </c>
    </row>
    <row r="1169" spans="1:5" x14ac:dyDescent="0.3">
      <c r="A1169" s="3" t="s">
        <v>22978</v>
      </c>
      <c r="B1169" s="11" t="s">
        <v>47</v>
      </c>
      <c r="C1169" s="11" t="s">
        <v>21811</v>
      </c>
      <c r="D1169" s="11">
        <v>110662</v>
      </c>
      <c r="E1169" s="19">
        <v>46161</v>
      </c>
    </row>
    <row r="1170" spans="1:5" x14ac:dyDescent="0.3">
      <c r="A1170" s="3" t="s">
        <v>22979</v>
      </c>
      <c r="B1170" s="11" t="s">
        <v>347</v>
      </c>
      <c r="C1170" s="11" t="s">
        <v>21807</v>
      </c>
      <c r="D1170" s="11">
        <v>146679</v>
      </c>
      <c r="E1170" s="19">
        <v>46050</v>
      </c>
    </row>
    <row r="1171" spans="1:5" x14ac:dyDescent="0.3">
      <c r="A1171" s="3" t="s">
        <v>22980</v>
      </c>
      <c r="B1171" s="11" t="s">
        <v>318</v>
      </c>
      <c r="C1171" s="11" t="s">
        <v>21807</v>
      </c>
      <c r="D1171" s="11">
        <v>120001</v>
      </c>
      <c r="E1171" s="19">
        <v>45765</v>
      </c>
    </row>
    <row r="1172" spans="1:5" x14ac:dyDescent="0.3">
      <c r="A1172" s="3" t="s">
        <v>22981</v>
      </c>
      <c r="B1172" s="11" t="s">
        <v>397</v>
      </c>
      <c r="C1172" s="11" t="s">
        <v>21813</v>
      </c>
      <c r="D1172" s="11">
        <v>88894</v>
      </c>
      <c r="E1172" s="19">
        <v>46119</v>
      </c>
    </row>
    <row r="1173" spans="1:5" x14ac:dyDescent="0.3">
      <c r="A1173" s="3" t="s">
        <v>22982</v>
      </c>
      <c r="B1173" s="11" t="s">
        <v>338</v>
      </c>
      <c r="C1173" s="11" t="s">
        <v>21826</v>
      </c>
      <c r="D1173" s="11">
        <v>84400</v>
      </c>
      <c r="E1173" s="19">
        <v>45832</v>
      </c>
    </row>
    <row r="1174" spans="1:5" x14ac:dyDescent="0.3">
      <c r="A1174" s="3" t="s">
        <v>22983</v>
      </c>
      <c r="B1174" s="11" t="s">
        <v>78</v>
      </c>
      <c r="C1174" s="11" t="s">
        <v>21826</v>
      </c>
      <c r="D1174" s="11">
        <v>7437</v>
      </c>
      <c r="E1174" s="19">
        <v>46117</v>
      </c>
    </row>
    <row r="1175" spans="1:5" x14ac:dyDescent="0.3">
      <c r="A1175" s="3" t="s">
        <v>22984</v>
      </c>
      <c r="B1175" s="11" t="s">
        <v>66</v>
      </c>
      <c r="C1175" s="11" t="s">
        <v>21826</v>
      </c>
      <c r="D1175" s="11">
        <v>184853</v>
      </c>
      <c r="E1175" s="19">
        <v>45967</v>
      </c>
    </row>
    <row r="1176" spans="1:5" x14ac:dyDescent="0.3">
      <c r="A1176" s="3" t="s">
        <v>22985</v>
      </c>
      <c r="B1176" s="11" t="s">
        <v>258</v>
      </c>
      <c r="C1176" s="11" t="s">
        <v>21811</v>
      </c>
      <c r="D1176" s="11">
        <v>34456</v>
      </c>
      <c r="E1176" s="19">
        <v>46015</v>
      </c>
    </row>
    <row r="1177" spans="1:5" x14ac:dyDescent="0.3">
      <c r="A1177" s="3" t="s">
        <v>22986</v>
      </c>
      <c r="B1177" s="11" t="s">
        <v>98</v>
      </c>
      <c r="C1177" s="11" t="s">
        <v>21815</v>
      </c>
      <c r="D1177" s="11">
        <v>34162</v>
      </c>
      <c r="E1177" s="19">
        <v>46026</v>
      </c>
    </row>
    <row r="1178" spans="1:5" x14ac:dyDescent="0.3">
      <c r="A1178" s="3" t="s">
        <v>22987</v>
      </c>
      <c r="B1178" s="11" t="s">
        <v>286</v>
      </c>
      <c r="C1178" s="11" t="s">
        <v>21826</v>
      </c>
      <c r="D1178" s="11">
        <v>67034</v>
      </c>
      <c r="E1178" s="19">
        <v>46021</v>
      </c>
    </row>
    <row r="1179" spans="1:5" x14ac:dyDescent="0.3">
      <c r="A1179" s="3" t="s">
        <v>22988</v>
      </c>
      <c r="B1179" s="11" t="s">
        <v>157</v>
      </c>
      <c r="C1179" s="11" t="s">
        <v>21826</v>
      </c>
      <c r="D1179" s="11">
        <v>2774</v>
      </c>
      <c r="E1179" s="19">
        <v>45805</v>
      </c>
    </row>
    <row r="1180" spans="1:5" x14ac:dyDescent="0.3">
      <c r="A1180" s="3" t="s">
        <v>22989</v>
      </c>
      <c r="B1180" s="11" t="s">
        <v>8</v>
      </c>
      <c r="C1180" s="11" t="s">
        <v>21811</v>
      </c>
      <c r="D1180" s="11">
        <v>57767</v>
      </c>
      <c r="E1180" s="19">
        <v>45844</v>
      </c>
    </row>
    <row r="1181" spans="1:5" x14ac:dyDescent="0.3">
      <c r="A1181" s="3" t="s">
        <v>22990</v>
      </c>
      <c r="B1181" s="11" t="s">
        <v>62</v>
      </c>
      <c r="C1181" s="11" t="s">
        <v>21813</v>
      </c>
      <c r="D1181" s="11">
        <v>115742</v>
      </c>
      <c r="E1181" s="19">
        <v>46012</v>
      </c>
    </row>
    <row r="1182" spans="1:5" x14ac:dyDescent="0.3">
      <c r="A1182" s="3" t="s">
        <v>22991</v>
      </c>
      <c r="B1182" s="11" t="s">
        <v>181</v>
      </c>
      <c r="C1182" s="11" t="s">
        <v>21826</v>
      </c>
      <c r="D1182" s="11">
        <v>5171</v>
      </c>
      <c r="E1182" s="19">
        <v>45900</v>
      </c>
    </row>
    <row r="1183" spans="1:5" x14ac:dyDescent="0.3">
      <c r="A1183" s="3" t="s">
        <v>22992</v>
      </c>
      <c r="B1183" s="11" t="s">
        <v>184</v>
      </c>
      <c r="C1183" s="11" t="s">
        <v>21815</v>
      </c>
      <c r="D1183" s="11">
        <v>193130</v>
      </c>
      <c r="E1183" s="19">
        <v>46025</v>
      </c>
    </row>
    <row r="1184" spans="1:5" x14ac:dyDescent="0.3">
      <c r="A1184" s="3" t="s">
        <v>22993</v>
      </c>
      <c r="B1184" s="11" t="s">
        <v>206</v>
      </c>
      <c r="C1184" s="11" t="s">
        <v>21813</v>
      </c>
      <c r="D1184" s="11">
        <v>194768</v>
      </c>
      <c r="E1184" s="19">
        <v>45965</v>
      </c>
    </row>
    <row r="1185" spans="1:5" x14ac:dyDescent="0.3">
      <c r="A1185" s="3" t="s">
        <v>22994</v>
      </c>
      <c r="B1185" s="11" t="s">
        <v>218</v>
      </c>
      <c r="C1185" s="11" t="s">
        <v>21813</v>
      </c>
      <c r="D1185" s="11">
        <v>179697</v>
      </c>
      <c r="E1185" s="19">
        <v>45890</v>
      </c>
    </row>
    <row r="1186" spans="1:5" x14ac:dyDescent="0.3">
      <c r="A1186" s="3" t="s">
        <v>22995</v>
      </c>
      <c r="B1186" s="11" t="s">
        <v>181</v>
      </c>
      <c r="C1186" s="11" t="s">
        <v>21807</v>
      </c>
      <c r="D1186" s="11">
        <v>79931</v>
      </c>
      <c r="E1186" s="19">
        <v>45809</v>
      </c>
    </row>
    <row r="1187" spans="1:5" x14ac:dyDescent="0.3">
      <c r="A1187" s="3" t="s">
        <v>22996</v>
      </c>
      <c r="B1187" s="11" t="s">
        <v>162</v>
      </c>
      <c r="C1187" s="11" t="s">
        <v>21811</v>
      </c>
      <c r="D1187" s="11">
        <v>196451</v>
      </c>
      <c r="E1187" s="19">
        <v>46115</v>
      </c>
    </row>
    <row r="1188" spans="1:5" x14ac:dyDescent="0.3">
      <c r="A1188" s="3" t="s">
        <v>22997</v>
      </c>
      <c r="B1188" s="11" t="s">
        <v>358</v>
      </c>
      <c r="C1188" s="11" t="s">
        <v>21807</v>
      </c>
      <c r="D1188" s="11">
        <v>15474</v>
      </c>
      <c r="E1188" s="19">
        <v>45756</v>
      </c>
    </row>
    <row r="1189" spans="1:5" x14ac:dyDescent="0.3">
      <c r="A1189" s="3" t="s">
        <v>22998</v>
      </c>
      <c r="B1189" s="11" t="s">
        <v>124</v>
      </c>
      <c r="C1189" s="11" t="s">
        <v>21807</v>
      </c>
      <c r="D1189" s="11">
        <v>135089</v>
      </c>
      <c r="E1189" s="19">
        <v>45670</v>
      </c>
    </row>
    <row r="1190" spans="1:5" x14ac:dyDescent="0.3">
      <c r="A1190" s="3" t="s">
        <v>22999</v>
      </c>
      <c r="B1190" s="11" t="s">
        <v>203</v>
      </c>
      <c r="C1190" s="11" t="s">
        <v>21811</v>
      </c>
      <c r="D1190" s="11">
        <v>37493</v>
      </c>
      <c r="E1190" s="19">
        <v>45977</v>
      </c>
    </row>
    <row r="1191" spans="1:5" x14ac:dyDescent="0.3">
      <c r="A1191" s="3" t="s">
        <v>23000</v>
      </c>
      <c r="B1191" s="11" t="s">
        <v>312</v>
      </c>
      <c r="C1191" s="11" t="s">
        <v>21815</v>
      </c>
      <c r="D1191" s="11">
        <v>75027</v>
      </c>
      <c r="E1191" s="19">
        <v>45662</v>
      </c>
    </row>
    <row r="1192" spans="1:5" x14ac:dyDescent="0.3">
      <c r="A1192" s="3" t="s">
        <v>23001</v>
      </c>
      <c r="B1192" s="11" t="s">
        <v>152</v>
      </c>
      <c r="C1192" s="11" t="s">
        <v>21813</v>
      </c>
      <c r="D1192" s="11">
        <v>5040</v>
      </c>
      <c r="E1192" s="19">
        <v>45834</v>
      </c>
    </row>
    <row r="1193" spans="1:5" x14ac:dyDescent="0.3">
      <c r="A1193" s="3" t="s">
        <v>23002</v>
      </c>
      <c r="B1193" s="11" t="s">
        <v>107</v>
      </c>
      <c r="C1193" s="11" t="s">
        <v>21815</v>
      </c>
      <c r="D1193" s="11">
        <v>18713</v>
      </c>
      <c r="E1193" s="19">
        <v>46190</v>
      </c>
    </row>
    <row r="1194" spans="1:5" x14ac:dyDescent="0.3">
      <c r="A1194" s="3" t="s">
        <v>23003</v>
      </c>
      <c r="B1194" s="11" t="s">
        <v>382</v>
      </c>
      <c r="C1194" s="11" t="s">
        <v>21815</v>
      </c>
      <c r="D1194" s="11">
        <v>45259</v>
      </c>
      <c r="E1194" s="19">
        <v>46082</v>
      </c>
    </row>
    <row r="1195" spans="1:5" x14ac:dyDescent="0.3">
      <c r="A1195" s="3" t="s">
        <v>23004</v>
      </c>
      <c r="B1195" s="11" t="s">
        <v>149</v>
      </c>
      <c r="C1195" s="11" t="s">
        <v>21807</v>
      </c>
      <c r="D1195" s="11">
        <v>70572</v>
      </c>
      <c r="E1195" s="19">
        <v>45941</v>
      </c>
    </row>
    <row r="1196" spans="1:5" x14ac:dyDescent="0.3">
      <c r="A1196" s="3" t="s">
        <v>23005</v>
      </c>
      <c r="B1196" s="11" t="s">
        <v>399</v>
      </c>
      <c r="C1196" s="11" t="s">
        <v>21826</v>
      </c>
      <c r="D1196" s="11">
        <v>60810</v>
      </c>
      <c r="E1196" s="19">
        <v>45978</v>
      </c>
    </row>
    <row r="1197" spans="1:5" x14ac:dyDescent="0.3">
      <c r="A1197" s="3" t="s">
        <v>23006</v>
      </c>
      <c r="B1197" s="11" t="s">
        <v>296</v>
      </c>
      <c r="C1197" s="11" t="s">
        <v>21815</v>
      </c>
      <c r="D1197" s="11">
        <v>125979</v>
      </c>
      <c r="E1197" s="19">
        <v>45864</v>
      </c>
    </row>
    <row r="1198" spans="1:5" x14ac:dyDescent="0.3">
      <c r="A1198" s="3" t="s">
        <v>23007</v>
      </c>
      <c r="B1198" s="11" t="s">
        <v>251</v>
      </c>
      <c r="C1198" s="11" t="s">
        <v>21813</v>
      </c>
      <c r="D1198" s="11">
        <v>157808</v>
      </c>
      <c r="E1198" s="19">
        <v>46145</v>
      </c>
    </row>
    <row r="1199" spans="1:5" x14ac:dyDescent="0.3">
      <c r="A1199" s="3" t="s">
        <v>23008</v>
      </c>
      <c r="B1199" s="11" t="s">
        <v>269</v>
      </c>
      <c r="C1199" s="11" t="s">
        <v>21811</v>
      </c>
      <c r="D1199" s="11">
        <v>86341</v>
      </c>
      <c r="E1199" s="19">
        <v>45694</v>
      </c>
    </row>
    <row r="1200" spans="1:5" x14ac:dyDescent="0.3">
      <c r="A1200" s="3" t="s">
        <v>23009</v>
      </c>
      <c r="B1200" s="11" t="s">
        <v>338</v>
      </c>
      <c r="C1200" s="11" t="s">
        <v>21807</v>
      </c>
      <c r="D1200" s="11">
        <v>33104</v>
      </c>
      <c r="E1200" s="19">
        <v>46069</v>
      </c>
    </row>
    <row r="1201" spans="1:5" x14ac:dyDescent="0.3">
      <c r="A1201" s="3" t="s">
        <v>23010</v>
      </c>
      <c r="B1201" s="11" t="s">
        <v>8</v>
      </c>
      <c r="C1201" s="11" t="s">
        <v>21813</v>
      </c>
      <c r="D1201" s="11">
        <v>144510</v>
      </c>
      <c r="E1201" s="19">
        <v>45936</v>
      </c>
    </row>
    <row r="1202" spans="1:5" x14ac:dyDescent="0.3">
      <c r="A1202" s="3" t="s">
        <v>23011</v>
      </c>
      <c r="B1202" s="11" t="s">
        <v>226</v>
      </c>
      <c r="C1202" s="11" t="s">
        <v>21811</v>
      </c>
      <c r="D1202" s="11">
        <v>173094</v>
      </c>
      <c r="E1202" s="19">
        <v>46037</v>
      </c>
    </row>
    <row r="1203" spans="1:5" x14ac:dyDescent="0.3">
      <c r="A1203" s="3" t="s">
        <v>23012</v>
      </c>
      <c r="B1203" s="11" t="s">
        <v>126</v>
      </c>
      <c r="C1203" s="11" t="s">
        <v>21815</v>
      </c>
      <c r="D1203" s="11">
        <v>66337</v>
      </c>
      <c r="E1203" s="19">
        <v>45884</v>
      </c>
    </row>
    <row r="1204" spans="1:5" x14ac:dyDescent="0.3">
      <c r="A1204" s="3" t="s">
        <v>23013</v>
      </c>
      <c r="B1204" s="11" t="s">
        <v>371</v>
      </c>
      <c r="C1204" s="11" t="s">
        <v>21807</v>
      </c>
      <c r="D1204" s="11">
        <v>168560</v>
      </c>
      <c r="E1204" s="19">
        <v>45928</v>
      </c>
    </row>
    <row r="1205" spans="1:5" x14ac:dyDescent="0.3">
      <c r="A1205" s="3" t="s">
        <v>23014</v>
      </c>
      <c r="B1205" s="11" t="s">
        <v>310</v>
      </c>
      <c r="C1205" s="11" t="s">
        <v>21813</v>
      </c>
      <c r="D1205" s="11">
        <v>25485</v>
      </c>
      <c r="E1205" s="19">
        <v>45976</v>
      </c>
    </row>
    <row r="1206" spans="1:5" x14ac:dyDescent="0.3">
      <c r="A1206" s="3" t="s">
        <v>23015</v>
      </c>
      <c r="B1206" s="11" t="s">
        <v>303</v>
      </c>
      <c r="C1206" s="11" t="s">
        <v>21826</v>
      </c>
      <c r="D1206" s="11">
        <v>184928</v>
      </c>
      <c r="E1206" s="19">
        <v>46050</v>
      </c>
    </row>
    <row r="1207" spans="1:5" x14ac:dyDescent="0.3">
      <c r="A1207" s="3" t="s">
        <v>23016</v>
      </c>
      <c r="B1207" s="11" t="s">
        <v>107</v>
      </c>
      <c r="C1207" s="11" t="s">
        <v>21815</v>
      </c>
      <c r="D1207" s="11">
        <v>13986</v>
      </c>
      <c r="E1207" s="19">
        <v>46110</v>
      </c>
    </row>
    <row r="1208" spans="1:5" x14ac:dyDescent="0.3">
      <c r="A1208" s="3" t="s">
        <v>23017</v>
      </c>
      <c r="B1208" s="11" t="s">
        <v>284</v>
      </c>
      <c r="C1208" s="11" t="s">
        <v>21807</v>
      </c>
      <c r="D1208" s="11">
        <v>177200</v>
      </c>
      <c r="E1208" s="19">
        <v>45938</v>
      </c>
    </row>
    <row r="1209" spans="1:5" x14ac:dyDescent="0.3">
      <c r="A1209" s="3" t="s">
        <v>23018</v>
      </c>
      <c r="B1209" s="11" t="s">
        <v>395</v>
      </c>
      <c r="C1209" s="11" t="s">
        <v>21811</v>
      </c>
      <c r="D1209" s="11">
        <v>119741</v>
      </c>
      <c r="E1209" s="19">
        <v>45676</v>
      </c>
    </row>
    <row r="1210" spans="1:5" x14ac:dyDescent="0.3">
      <c r="A1210" s="3" t="s">
        <v>23019</v>
      </c>
      <c r="B1210" s="11" t="s">
        <v>211</v>
      </c>
      <c r="C1210" s="11" t="s">
        <v>21807</v>
      </c>
      <c r="D1210" s="11">
        <v>190391</v>
      </c>
      <c r="E1210" s="19">
        <v>46130</v>
      </c>
    </row>
    <row r="1211" spans="1:5" x14ac:dyDescent="0.3">
      <c r="A1211" s="3" t="s">
        <v>23020</v>
      </c>
      <c r="B1211" s="11" t="s">
        <v>157</v>
      </c>
      <c r="C1211" s="11" t="s">
        <v>21813</v>
      </c>
      <c r="D1211" s="11">
        <v>24711</v>
      </c>
      <c r="E1211" s="19">
        <v>46080</v>
      </c>
    </row>
    <row r="1212" spans="1:5" x14ac:dyDescent="0.3">
      <c r="A1212" s="3" t="s">
        <v>23021</v>
      </c>
      <c r="B1212" s="11" t="s">
        <v>380</v>
      </c>
      <c r="C1212" s="11" t="s">
        <v>21813</v>
      </c>
      <c r="D1212" s="11">
        <v>71984</v>
      </c>
      <c r="E1212" s="19">
        <v>45855</v>
      </c>
    </row>
    <row r="1213" spans="1:5" x14ac:dyDescent="0.3">
      <c r="A1213" s="3" t="s">
        <v>23022</v>
      </c>
      <c r="B1213" s="11" t="s">
        <v>376</v>
      </c>
      <c r="C1213" s="11" t="s">
        <v>21811</v>
      </c>
      <c r="D1213" s="11">
        <v>133404</v>
      </c>
      <c r="E1213" s="19">
        <v>46119</v>
      </c>
    </row>
    <row r="1214" spans="1:5" x14ac:dyDescent="0.3">
      <c r="A1214" s="3" t="s">
        <v>23023</v>
      </c>
      <c r="B1214" s="11" t="s">
        <v>272</v>
      </c>
      <c r="C1214" s="11" t="s">
        <v>21807</v>
      </c>
      <c r="D1214" s="11">
        <v>84105</v>
      </c>
      <c r="E1214" s="19">
        <v>45792</v>
      </c>
    </row>
    <row r="1215" spans="1:5" x14ac:dyDescent="0.3">
      <c r="A1215" s="3" t="s">
        <v>23024</v>
      </c>
      <c r="B1215" s="11" t="s">
        <v>397</v>
      </c>
      <c r="C1215" s="11" t="s">
        <v>21826</v>
      </c>
      <c r="D1215" s="11">
        <v>131864</v>
      </c>
      <c r="E1215" s="19">
        <v>45777</v>
      </c>
    </row>
    <row r="1216" spans="1:5" x14ac:dyDescent="0.3">
      <c r="A1216" s="3" t="s">
        <v>23025</v>
      </c>
      <c r="B1216" s="11" t="s">
        <v>294</v>
      </c>
      <c r="C1216" s="11" t="s">
        <v>21826</v>
      </c>
      <c r="D1216" s="11">
        <v>97461</v>
      </c>
      <c r="E1216" s="19">
        <v>46029</v>
      </c>
    </row>
    <row r="1217" spans="1:5" x14ac:dyDescent="0.3">
      <c r="A1217" s="3" t="s">
        <v>23026</v>
      </c>
      <c r="B1217" s="11" t="s">
        <v>269</v>
      </c>
      <c r="C1217" s="11" t="s">
        <v>21813</v>
      </c>
      <c r="D1217" s="11">
        <v>64276</v>
      </c>
      <c r="E1217" s="19">
        <v>45788</v>
      </c>
    </row>
    <row r="1218" spans="1:5" x14ac:dyDescent="0.3">
      <c r="A1218" s="3" t="s">
        <v>23027</v>
      </c>
      <c r="B1218" s="11" t="s">
        <v>18</v>
      </c>
      <c r="C1218" s="11" t="s">
        <v>21815</v>
      </c>
      <c r="D1218" s="11">
        <v>160016</v>
      </c>
      <c r="E1218" s="19">
        <v>46155</v>
      </c>
    </row>
    <row r="1219" spans="1:5" x14ac:dyDescent="0.3">
      <c r="A1219" s="3" t="s">
        <v>23028</v>
      </c>
      <c r="B1219" s="11" t="s">
        <v>362</v>
      </c>
      <c r="C1219" s="11" t="s">
        <v>21811</v>
      </c>
      <c r="D1219" s="11">
        <v>25966</v>
      </c>
      <c r="E1219" s="19">
        <v>46096</v>
      </c>
    </row>
    <row r="1220" spans="1:5" x14ac:dyDescent="0.3">
      <c r="A1220" s="3" t="s">
        <v>23029</v>
      </c>
      <c r="B1220" s="11" t="s">
        <v>62</v>
      </c>
      <c r="C1220" s="11" t="s">
        <v>21811</v>
      </c>
      <c r="D1220" s="11">
        <v>6010</v>
      </c>
      <c r="E1220" s="19">
        <v>45737</v>
      </c>
    </row>
    <row r="1221" spans="1:5" x14ac:dyDescent="0.3">
      <c r="A1221" s="3" t="s">
        <v>23030</v>
      </c>
      <c r="B1221" s="11" t="s">
        <v>171</v>
      </c>
      <c r="C1221" s="11" t="s">
        <v>21826</v>
      </c>
      <c r="D1221" s="11">
        <v>45979</v>
      </c>
      <c r="E1221" s="19">
        <v>45702</v>
      </c>
    </row>
    <row r="1222" spans="1:5" x14ac:dyDescent="0.3">
      <c r="A1222" s="3" t="s">
        <v>23031</v>
      </c>
      <c r="B1222" s="11" t="s">
        <v>241</v>
      </c>
      <c r="C1222" s="11" t="s">
        <v>21811</v>
      </c>
      <c r="D1222" s="11">
        <v>146032</v>
      </c>
      <c r="E1222" s="19">
        <v>46039</v>
      </c>
    </row>
    <row r="1223" spans="1:5" x14ac:dyDescent="0.3">
      <c r="A1223" s="3" t="s">
        <v>23032</v>
      </c>
      <c r="B1223" s="11" t="s">
        <v>208</v>
      </c>
      <c r="C1223" s="11" t="s">
        <v>21811</v>
      </c>
      <c r="D1223" s="11">
        <v>79893</v>
      </c>
      <c r="E1223" s="19">
        <v>46034</v>
      </c>
    </row>
    <row r="1224" spans="1:5" x14ac:dyDescent="0.3">
      <c r="A1224" s="3" t="s">
        <v>23033</v>
      </c>
      <c r="B1224" s="11" t="s">
        <v>47</v>
      </c>
      <c r="C1224" s="11" t="s">
        <v>21815</v>
      </c>
      <c r="D1224" s="11">
        <v>100393</v>
      </c>
      <c r="E1224" s="19">
        <v>46194</v>
      </c>
    </row>
    <row r="1225" spans="1:5" x14ac:dyDescent="0.3">
      <c r="A1225" s="3" t="s">
        <v>23034</v>
      </c>
      <c r="B1225" s="11" t="s">
        <v>251</v>
      </c>
      <c r="C1225" s="11" t="s">
        <v>21826</v>
      </c>
      <c r="D1225" s="11">
        <v>48830</v>
      </c>
      <c r="E1225" s="19">
        <v>46033</v>
      </c>
    </row>
    <row r="1226" spans="1:5" x14ac:dyDescent="0.3">
      <c r="A1226" s="3" t="s">
        <v>23035</v>
      </c>
      <c r="B1226" s="11" t="s">
        <v>211</v>
      </c>
      <c r="C1226" s="11" t="s">
        <v>21807</v>
      </c>
      <c r="D1226" s="11">
        <v>10930</v>
      </c>
      <c r="E1226" s="19">
        <v>46155</v>
      </c>
    </row>
    <row r="1227" spans="1:5" x14ac:dyDescent="0.3">
      <c r="A1227" s="3" t="s">
        <v>23036</v>
      </c>
      <c r="B1227" s="11" t="s">
        <v>329</v>
      </c>
      <c r="C1227" s="11" t="s">
        <v>21815</v>
      </c>
      <c r="D1227" s="11">
        <v>123879</v>
      </c>
      <c r="E1227" s="19">
        <v>46110</v>
      </c>
    </row>
    <row r="1228" spans="1:5" x14ac:dyDescent="0.3">
      <c r="A1228" s="3" t="s">
        <v>23037</v>
      </c>
      <c r="B1228" s="11" t="s">
        <v>76</v>
      </c>
      <c r="C1228" s="11" t="s">
        <v>21826</v>
      </c>
      <c r="D1228" s="11">
        <v>149809</v>
      </c>
      <c r="E1228" s="19">
        <v>45771</v>
      </c>
    </row>
    <row r="1229" spans="1:5" x14ac:dyDescent="0.3">
      <c r="A1229" s="3" t="s">
        <v>23038</v>
      </c>
      <c r="B1229" s="11" t="s">
        <v>260</v>
      </c>
      <c r="C1229" s="11" t="s">
        <v>21807</v>
      </c>
      <c r="D1229" s="11">
        <v>69130</v>
      </c>
      <c r="E1229" s="19">
        <v>45743</v>
      </c>
    </row>
    <row r="1230" spans="1:5" x14ac:dyDescent="0.3">
      <c r="A1230" s="3" t="s">
        <v>23039</v>
      </c>
      <c r="B1230" s="11" t="s">
        <v>391</v>
      </c>
      <c r="C1230" s="11" t="s">
        <v>21826</v>
      </c>
      <c r="D1230" s="11">
        <v>130829</v>
      </c>
      <c r="E1230" s="19">
        <v>45843</v>
      </c>
    </row>
    <row r="1231" spans="1:5" x14ac:dyDescent="0.3">
      <c r="A1231" s="3" t="s">
        <v>23040</v>
      </c>
      <c r="B1231" s="11" t="s">
        <v>358</v>
      </c>
      <c r="C1231" s="11" t="s">
        <v>21811</v>
      </c>
      <c r="D1231" s="11">
        <v>177170</v>
      </c>
      <c r="E1231" s="19">
        <v>45772</v>
      </c>
    </row>
    <row r="1232" spans="1:5" x14ac:dyDescent="0.3">
      <c r="A1232" s="3" t="s">
        <v>23041</v>
      </c>
      <c r="B1232" s="11" t="s">
        <v>18</v>
      </c>
      <c r="C1232" s="11" t="s">
        <v>21826</v>
      </c>
      <c r="D1232" s="11">
        <v>181515</v>
      </c>
      <c r="E1232" s="19">
        <v>45852</v>
      </c>
    </row>
    <row r="1233" spans="1:5" x14ac:dyDescent="0.3">
      <c r="A1233" s="3" t="s">
        <v>23042</v>
      </c>
      <c r="B1233" s="11" t="s">
        <v>73</v>
      </c>
      <c r="C1233" s="11" t="s">
        <v>21826</v>
      </c>
      <c r="D1233" s="11">
        <v>126670</v>
      </c>
      <c r="E1233" s="19">
        <v>45792</v>
      </c>
    </row>
    <row r="1234" spans="1:5" x14ac:dyDescent="0.3">
      <c r="A1234" s="3" t="s">
        <v>23043</v>
      </c>
      <c r="B1234" s="11" t="s">
        <v>95</v>
      </c>
      <c r="C1234" s="11" t="s">
        <v>21811</v>
      </c>
      <c r="D1234" s="11">
        <v>157303</v>
      </c>
      <c r="E1234" s="19">
        <v>46012</v>
      </c>
    </row>
    <row r="1235" spans="1:5" x14ac:dyDescent="0.3">
      <c r="A1235" s="3" t="s">
        <v>23044</v>
      </c>
      <c r="B1235" s="11" t="s">
        <v>146</v>
      </c>
      <c r="C1235" s="11" t="s">
        <v>21807</v>
      </c>
      <c r="D1235" s="11">
        <v>56307</v>
      </c>
      <c r="E1235" s="19">
        <v>45727</v>
      </c>
    </row>
    <row r="1236" spans="1:5" x14ac:dyDescent="0.3">
      <c r="A1236" s="3" t="s">
        <v>23045</v>
      </c>
      <c r="B1236" s="11" t="s">
        <v>256</v>
      </c>
      <c r="C1236" s="11" t="s">
        <v>21826</v>
      </c>
      <c r="D1236" s="11">
        <v>165289</v>
      </c>
      <c r="E1236" s="19">
        <v>45738</v>
      </c>
    </row>
    <row r="1237" spans="1:5" x14ac:dyDescent="0.3">
      <c r="A1237" s="3" t="s">
        <v>23046</v>
      </c>
      <c r="B1237" s="11" t="s">
        <v>387</v>
      </c>
      <c r="C1237" s="11" t="s">
        <v>21815</v>
      </c>
      <c r="D1237" s="11">
        <v>69770</v>
      </c>
      <c r="E1237" s="19">
        <v>46114</v>
      </c>
    </row>
    <row r="1238" spans="1:5" x14ac:dyDescent="0.3">
      <c r="A1238" s="3" t="s">
        <v>23047</v>
      </c>
      <c r="B1238" s="11" t="s">
        <v>376</v>
      </c>
      <c r="C1238" s="11" t="s">
        <v>21807</v>
      </c>
      <c r="D1238" s="11">
        <v>140527</v>
      </c>
      <c r="E1238" s="19">
        <v>45696</v>
      </c>
    </row>
    <row r="1239" spans="1:5" x14ac:dyDescent="0.3">
      <c r="A1239" s="3" t="s">
        <v>23048</v>
      </c>
      <c r="B1239" s="11" t="s">
        <v>76</v>
      </c>
      <c r="C1239" s="11" t="s">
        <v>21811</v>
      </c>
      <c r="D1239" s="11">
        <v>196924</v>
      </c>
      <c r="E1239" s="19">
        <v>45715</v>
      </c>
    </row>
    <row r="1240" spans="1:5" x14ac:dyDescent="0.3">
      <c r="A1240" s="3" t="s">
        <v>23049</v>
      </c>
      <c r="B1240" s="11" t="s">
        <v>226</v>
      </c>
      <c r="C1240" s="11" t="s">
        <v>21826</v>
      </c>
      <c r="D1240" s="11">
        <v>29982</v>
      </c>
      <c r="E1240" s="19">
        <v>45972</v>
      </c>
    </row>
    <row r="1241" spans="1:5" x14ac:dyDescent="0.3">
      <c r="A1241" s="3" t="s">
        <v>23050</v>
      </c>
      <c r="B1241" s="11" t="s">
        <v>265</v>
      </c>
      <c r="C1241" s="11" t="s">
        <v>21826</v>
      </c>
      <c r="D1241" s="11">
        <v>94131</v>
      </c>
      <c r="E1241" s="19">
        <v>45682</v>
      </c>
    </row>
    <row r="1242" spans="1:5" x14ac:dyDescent="0.3">
      <c r="A1242" s="3" t="s">
        <v>23051</v>
      </c>
      <c r="B1242" s="11" t="s">
        <v>306</v>
      </c>
      <c r="C1242" s="11" t="s">
        <v>21826</v>
      </c>
      <c r="D1242" s="11">
        <v>8448</v>
      </c>
      <c r="E1242" s="19">
        <v>46074</v>
      </c>
    </row>
    <row r="1243" spans="1:5" x14ac:dyDescent="0.3">
      <c r="A1243" s="3" t="s">
        <v>23052</v>
      </c>
      <c r="B1243" s="11" t="s">
        <v>260</v>
      </c>
      <c r="C1243" s="11" t="s">
        <v>21826</v>
      </c>
      <c r="D1243" s="11">
        <v>62608</v>
      </c>
      <c r="E1243" s="19">
        <v>45887</v>
      </c>
    </row>
    <row r="1244" spans="1:5" x14ac:dyDescent="0.3">
      <c r="A1244" s="3" t="s">
        <v>23053</v>
      </c>
      <c r="B1244" s="11" t="s">
        <v>128</v>
      </c>
      <c r="C1244" s="11" t="s">
        <v>21811</v>
      </c>
      <c r="D1244" s="11">
        <v>79365</v>
      </c>
      <c r="E1244" s="19">
        <v>46085</v>
      </c>
    </row>
    <row r="1245" spans="1:5" x14ac:dyDescent="0.3">
      <c r="A1245" s="3" t="s">
        <v>23054</v>
      </c>
      <c r="B1245" s="11" t="s">
        <v>140</v>
      </c>
      <c r="C1245" s="11" t="s">
        <v>21813</v>
      </c>
      <c r="D1245" s="11">
        <v>5404</v>
      </c>
      <c r="E1245" s="19">
        <v>45759</v>
      </c>
    </row>
    <row r="1246" spans="1:5" x14ac:dyDescent="0.3">
      <c r="A1246" s="3" t="s">
        <v>23055</v>
      </c>
      <c r="B1246" s="11" t="s">
        <v>214</v>
      </c>
      <c r="C1246" s="11" t="s">
        <v>21815</v>
      </c>
      <c r="D1246" s="11">
        <v>143410</v>
      </c>
      <c r="E1246" s="19">
        <v>45830</v>
      </c>
    </row>
    <row r="1247" spans="1:5" x14ac:dyDescent="0.3">
      <c r="A1247" s="3" t="s">
        <v>23056</v>
      </c>
      <c r="B1247" s="11" t="s">
        <v>104</v>
      </c>
      <c r="C1247" s="11" t="s">
        <v>21826</v>
      </c>
      <c r="D1247" s="11">
        <v>151383</v>
      </c>
      <c r="E1247" s="19">
        <v>45782</v>
      </c>
    </row>
    <row r="1248" spans="1:5" x14ac:dyDescent="0.3">
      <c r="A1248" s="3" t="s">
        <v>23057</v>
      </c>
      <c r="B1248" s="11" t="s">
        <v>162</v>
      </c>
      <c r="C1248" s="11" t="s">
        <v>21815</v>
      </c>
      <c r="D1248" s="11">
        <v>49580</v>
      </c>
      <c r="E1248" s="19">
        <v>45880</v>
      </c>
    </row>
    <row r="1249" spans="1:5" x14ac:dyDescent="0.3">
      <c r="A1249" s="3" t="s">
        <v>23058</v>
      </c>
      <c r="B1249" s="11" t="s">
        <v>237</v>
      </c>
      <c r="C1249" s="11" t="s">
        <v>21815</v>
      </c>
      <c r="D1249" s="11">
        <v>154692</v>
      </c>
      <c r="E1249" s="19">
        <v>45827</v>
      </c>
    </row>
    <row r="1250" spans="1:5" x14ac:dyDescent="0.3">
      <c r="A1250" s="3" t="s">
        <v>23059</v>
      </c>
      <c r="B1250" s="11" t="s">
        <v>78</v>
      </c>
      <c r="C1250" s="11" t="s">
        <v>21811</v>
      </c>
      <c r="D1250" s="11">
        <v>46170</v>
      </c>
      <c r="E1250" s="19">
        <v>45714</v>
      </c>
    </row>
    <row r="1251" spans="1:5" x14ac:dyDescent="0.3">
      <c r="A1251" s="3" t="s">
        <v>23060</v>
      </c>
      <c r="B1251" s="11" t="s">
        <v>303</v>
      </c>
      <c r="C1251" s="11" t="s">
        <v>21826</v>
      </c>
      <c r="D1251" s="11">
        <v>149555</v>
      </c>
      <c r="E1251" s="19">
        <v>46016</v>
      </c>
    </row>
    <row r="1252" spans="1:5" x14ac:dyDescent="0.3">
      <c r="A1252" s="3" t="s">
        <v>23061</v>
      </c>
      <c r="B1252" s="11" t="s">
        <v>258</v>
      </c>
      <c r="C1252" s="11" t="s">
        <v>21811</v>
      </c>
      <c r="D1252" s="11">
        <v>117292</v>
      </c>
      <c r="E1252" s="19">
        <v>45830</v>
      </c>
    </row>
    <row r="1253" spans="1:5" x14ac:dyDescent="0.3">
      <c r="A1253" s="3" t="s">
        <v>23062</v>
      </c>
      <c r="B1253" s="11" t="s">
        <v>296</v>
      </c>
      <c r="C1253" s="11" t="s">
        <v>21811</v>
      </c>
      <c r="D1253" s="11">
        <v>181453</v>
      </c>
      <c r="E1253" s="19">
        <v>45712</v>
      </c>
    </row>
    <row r="1254" spans="1:5" x14ac:dyDescent="0.3">
      <c r="A1254" s="3" t="s">
        <v>23063</v>
      </c>
      <c r="B1254" s="11" t="s">
        <v>27</v>
      </c>
      <c r="C1254" s="11" t="s">
        <v>21811</v>
      </c>
      <c r="D1254" s="11">
        <v>149919</v>
      </c>
      <c r="E1254" s="19">
        <v>45893</v>
      </c>
    </row>
    <row r="1255" spans="1:5" x14ac:dyDescent="0.3">
      <c r="A1255" s="3" t="s">
        <v>23064</v>
      </c>
      <c r="B1255" s="11" t="s">
        <v>380</v>
      </c>
      <c r="C1255" s="11" t="s">
        <v>21826</v>
      </c>
      <c r="D1255" s="11">
        <v>174268</v>
      </c>
      <c r="E1255" s="19">
        <v>46101</v>
      </c>
    </row>
    <row r="1256" spans="1:5" x14ac:dyDescent="0.3">
      <c r="A1256" s="3" t="s">
        <v>23065</v>
      </c>
      <c r="B1256" s="11" t="s">
        <v>203</v>
      </c>
      <c r="C1256" s="11" t="s">
        <v>21813</v>
      </c>
      <c r="D1256" s="11">
        <v>94896</v>
      </c>
      <c r="E1256" s="19">
        <v>45716</v>
      </c>
    </row>
    <row r="1257" spans="1:5" x14ac:dyDescent="0.3">
      <c r="A1257" s="3" t="s">
        <v>23066</v>
      </c>
      <c r="B1257" s="11" t="s">
        <v>223</v>
      </c>
      <c r="C1257" s="11" t="s">
        <v>21807</v>
      </c>
      <c r="D1257" s="11">
        <v>168276</v>
      </c>
      <c r="E1257" s="19">
        <v>45982</v>
      </c>
    </row>
    <row r="1258" spans="1:5" x14ac:dyDescent="0.3">
      <c r="A1258" s="3" t="s">
        <v>23067</v>
      </c>
      <c r="B1258" s="11" t="s">
        <v>168</v>
      </c>
      <c r="C1258" s="11" t="s">
        <v>21813</v>
      </c>
      <c r="D1258" s="11">
        <v>195314</v>
      </c>
      <c r="E1258" s="19">
        <v>45678</v>
      </c>
    </row>
    <row r="1259" spans="1:5" x14ac:dyDescent="0.3">
      <c r="A1259" s="3" t="s">
        <v>23068</v>
      </c>
      <c r="B1259" s="11" t="s">
        <v>340</v>
      </c>
      <c r="C1259" s="11" t="s">
        <v>21813</v>
      </c>
      <c r="D1259" s="11">
        <v>59626</v>
      </c>
      <c r="E1259" s="19">
        <v>46183</v>
      </c>
    </row>
    <row r="1260" spans="1:5" x14ac:dyDescent="0.3">
      <c r="A1260" s="3" t="s">
        <v>23069</v>
      </c>
      <c r="B1260" s="11" t="s">
        <v>146</v>
      </c>
      <c r="C1260" s="11" t="s">
        <v>21815</v>
      </c>
      <c r="D1260" s="11">
        <v>55887</v>
      </c>
      <c r="E1260" s="19">
        <v>45868</v>
      </c>
    </row>
    <row r="1261" spans="1:5" x14ac:dyDescent="0.3">
      <c r="A1261" s="3" t="s">
        <v>23070</v>
      </c>
      <c r="B1261" s="11" t="s">
        <v>263</v>
      </c>
      <c r="C1261" s="11" t="s">
        <v>21811</v>
      </c>
      <c r="D1261" s="11">
        <v>145418</v>
      </c>
      <c r="E1261" s="19">
        <v>45998</v>
      </c>
    </row>
    <row r="1262" spans="1:5" x14ac:dyDescent="0.3">
      <c r="A1262" s="3" t="s">
        <v>23071</v>
      </c>
      <c r="B1262" s="11" t="s">
        <v>152</v>
      </c>
      <c r="C1262" s="11" t="s">
        <v>21826</v>
      </c>
      <c r="D1262" s="11">
        <v>118870</v>
      </c>
      <c r="E1262" s="19">
        <v>46094</v>
      </c>
    </row>
    <row r="1263" spans="1:5" x14ac:dyDescent="0.3">
      <c r="A1263" s="3" t="s">
        <v>23072</v>
      </c>
      <c r="B1263" s="11" t="s">
        <v>312</v>
      </c>
      <c r="C1263" s="11" t="s">
        <v>21826</v>
      </c>
      <c r="D1263" s="11">
        <v>175518</v>
      </c>
      <c r="E1263" s="19">
        <v>45872</v>
      </c>
    </row>
    <row r="1264" spans="1:5" x14ac:dyDescent="0.3">
      <c r="A1264" s="3" t="s">
        <v>23073</v>
      </c>
      <c r="B1264" s="11" t="s">
        <v>190</v>
      </c>
      <c r="C1264" s="11" t="s">
        <v>21815</v>
      </c>
      <c r="D1264" s="11">
        <v>39828</v>
      </c>
      <c r="E1264" s="19">
        <v>45892</v>
      </c>
    </row>
    <row r="1265" spans="1:5" x14ac:dyDescent="0.3">
      <c r="A1265" s="3" t="s">
        <v>23074</v>
      </c>
      <c r="B1265" s="11" t="s">
        <v>326</v>
      </c>
      <c r="C1265" s="11" t="s">
        <v>21815</v>
      </c>
      <c r="D1265" s="11">
        <v>153756</v>
      </c>
      <c r="E1265" s="19">
        <v>45694</v>
      </c>
    </row>
    <row r="1266" spans="1:5" x14ac:dyDescent="0.3">
      <c r="A1266" s="3" t="s">
        <v>23075</v>
      </c>
      <c r="B1266" s="11" t="s">
        <v>369</v>
      </c>
      <c r="C1266" s="11" t="s">
        <v>21815</v>
      </c>
      <c r="D1266" s="11">
        <v>2683</v>
      </c>
      <c r="E1266" s="19">
        <v>46039</v>
      </c>
    </row>
    <row r="1267" spans="1:5" x14ac:dyDescent="0.3">
      <c r="A1267" s="3" t="s">
        <v>23076</v>
      </c>
      <c r="B1267" s="11" t="s">
        <v>251</v>
      </c>
      <c r="C1267" s="11" t="s">
        <v>21807</v>
      </c>
      <c r="D1267" s="11">
        <v>93051</v>
      </c>
      <c r="E1267" s="19">
        <v>46092</v>
      </c>
    </row>
    <row r="1268" spans="1:5" x14ac:dyDescent="0.3">
      <c r="A1268" s="3" t="s">
        <v>23077</v>
      </c>
      <c r="B1268" s="11" t="s">
        <v>336</v>
      </c>
      <c r="C1268" s="11" t="s">
        <v>21807</v>
      </c>
      <c r="D1268" s="11">
        <v>55403</v>
      </c>
      <c r="E1268" s="19">
        <v>45686</v>
      </c>
    </row>
    <row r="1269" spans="1:5" x14ac:dyDescent="0.3">
      <c r="A1269" s="3" t="s">
        <v>23078</v>
      </c>
      <c r="B1269" s="11" t="s">
        <v>338</v>
      </c>
      <c r="C1269" s="11" t="s">
        <v>21813</v>
      </c>
      <c r="D1269" s="11">
        <v>172624</v>
      </c>
      <c r="E1269" s="19">
        <v>45894</v>
      </c>
    </row>
    <row r="1270" spans="1:5" x14ac:dyDescent="0.3">
      <c r="A1270" s="3" t="s">
        <v>23079</v>
      </c>
      <c r="B1270" s="11" t="s">
        <v>184</v>
      </c>
      <c r="C1270" s="11" t="s">
        <v>21815</v>
      </c>
      <c r="D1270" s="11">
        <v>121120</v>
      </c>
      <c r="E1270" s="19">
        <v>46001</v>
      </c>
    </row>
    <row r="1271" spans="1:5" x14ac:dyDescent="0.3">
      <c r="A1271" s="3" t="s">
        <v>23080</v>
      </c>
      <c r="B1271" s="11" t="s">
        <v>358</v>
      </c>
      <c r="C1271" s="11" t="s">
        <v>21813</v>
      </c>
      <c r="D1271" s="11">
        <v>105786</v>
      </c>
      <c r="E1271" s="19">
        <v>45944</v>
      </c>
    </row>
    <row r="1272" spans="1:5" x14ac:dyDescent="0.3">
      <c r="A1272" s="3" t="s">
        <v>23081</v>
      </c>
      <c r="B1272" s="11" t="s">
        <v>27</v>
      </c>
      <c r="C1272" s="11" t="s">
        <v>21807</v>
      </c>
      <c r="D1272" s="11">
        <v>132590</v>
      </c>
      <c r="E1272" s="19">
        <v>45923</v>
      </c>
    </row>
    <row r="1273" spans="1:5" x14ac:dyDescent="0.3">
      <c r="A1273" s="3" t="s">
        <v>23082</v>
      </c>
      <c r="B1273" s="11" t="s">
        <v>290</v>
      </c>
      <c r="C1273" s="11" t="s">
        <v>21826</v>
      </c>
      <c r="D1273" s="11">
        <v>88822</v>
      </c>
      <c r="E1273" s="19">
        <v>46111</v>
      </c>
    </row>
    <row r="1274" spans="1:5" x14ac:dyDescent="0.3">
      <c r="A1274" s="3" t="s">
        <v>23083</v>
      </c>
      <c r="B1274" s="11" t="s">
        <v>57</v>
      </c>
      <c r="C1274" s="11" t="s">
        <v>21826</v>
      </c>
      <c r="D1274" s="11">
        <v>25215</v>
      </c>
      <c r="E1274" s="19">
        <v>46138</v>
      </c>
    </row>
    <row r="1275" spans="1:5" x14ac:dyDescent="0.3">
      <c r="A1275" s="3" t="s">
        <v>23084</v>
      </c>
      <c r="B1275" s="11" t="s">
        <v>27</v>
      </c>
      <c r="C1275" s="11" t="s">
        <v>21813</v>
      </c>
      <c r="D1275" s="11">
        <v>84715</v>
      </c>
      <c r="E1275" s="19">
        <v>46131</v>
      </c>
    </row>
    <row r="1276" spans="1:5" x14ac:dyDescent="0.3">
      <c r="A1276" s="3" t="s">
        <v>23085</v>
      </c>
      <c r="B1276" s="11" t="s">
        <v>237</v>
      </c>
      <c r="C1276" s="11" t="s">
        <v>21815</v>
      </c>
      <c r="D1276" s="11">
        <v>156005</v>
      </c>
      <c r="E1276" s="19">
        <v>46158</v>
      </c>
    </row>
    <row r="1277" spans="1:5" x14ac:dyDescent="0.3">
      <c r="A1277" s="3" t="s">
        <v>23086</v>
      </c>
      <c r="B1277" s="11" t="s">
        <v>187</v>
      </c>
      <c r="C1277" s="11" t="s">
        <v>21811</v>
      </c>
      <c r="D1277" s="11">
        <v>174360</v>
      </c>
      <c r="E1277" s="19">
        <v>45659</v>
      </c>
    </row>
    <row r="1278" spans="1:5" x14ac:dyDescent="0.3">
      <c r="A1278" s="3" t="s">
        <v>23087</v>
      </c>
      <c r="B1278" s="11" t="s">
        <v>276</v>
      </c>
      <c r="C1278" s="11" t="s">
        <v>21811</v>
      </c>
      <c r="D1278" s="11">
        <v>143194</v>
      </c>
      <c r="E1278" s="19">
        <v>46064</v>
      </c>
    </row>
    <row r="1279" spans="1:5" x14ac:dyDescent="0.3">
      <c r="A1279" s="3" t="s">
        <v>23088</v>
      </c>
      <c r="B1279" s="11" t="s">
        <v>380</v>
      </c>
      <c r="C1279" s="11" t="s">
        <v>21811</v>
      </c>
      <c r="D1279" s="11">
        <v>164508</v>
      </c>
      <c r="E1279" s="19">
        <v>46067</v>
      </c>
    </row>
    <row r="1280" spans="1:5" x14ac:dyDescent="0.3">
      <c r="A1280" s="3" t="s">
        <v>23089</v>
      </c>
      <c r="B1280" s="11" t="s">
        <v>253</v>
      </c>
      <c r="C1280" s="11" t="s">
        <v>21807</v>
      </c>
      <c r="D1280" s="11">
        <v>45525</v>
      </c>
      <c r="E1280" s="19">
        <v>45814</v>
      </c>
    </row>
    <row r="1281" spans="1:5" x14ac:dyDescent="0.3">
      <c r="A1281" s="3" t="s">
        <v>23090</v>
      </c>
      <c r="B1281" s="11" t="s">
        <v>336</v>
      </c>
      <c r="C1281" s="11" t="s">
        <v>21811</v>
      </c>
      <c r="D1281" s="11">
        <v>175714</v>
      </c>
      <c r="E1281" s="19">
        <v>45889</v>
      </c>
    </row>
    <row r="1282" spans="1:5" x14ac:dyDescent="0.3">
      <c r="A1282" s="3" t="s">
        <v>23091</v>
      </c>
      <c r="B1282" s="11" t="s">
        <v>126</v>
      </c>
      <c r="C1282" s="11" t="s">
        <v>21813</v>
      </c>
      <c r="D1282" s="11">
        <v>62696</v>
      </c>
      <c r="E1282" s="19">
        <v>45744</v>
      </c>
    </row>
    <row r="1283" spans="1:5" x14ac:dyDescent="0.3">
      <c r="A1283" s="3" t="s">
        <v>23092</v>
      </c>
      <c r="B1283" s="11" t="s">
        <v>397</v>
      </c>
      <c r="C1283" s="11" t="s">
        <v>21813</v>
      </c>
      <c r="D1283" s="11">
        <v>42387</v>
      </c>
      <c r="E1283" s="19">
        <v>45839</v>
      </c>
    </row>
    <row r="1284" spans="1:5" x14ac:dyDescent="0.3">
      <c r="A1284" s="3" t="s">
        <v>23093</v>
      </c>
      <c r="B1284" s="11" t="s">
        <v>362</v>
      </c>
      <c r="C1284" s="11" t="s">
        <v>21807</v>
      </c>
      <c r="D1284" s="11">
        <v>124705</v>
      </c>
      <c r="E1284" s="19">
        <v>46179</v>
      </c>
    </row>
    <row r="1285" spans="1:5" x14ac:dyDescent="0.3">
      <c r="A1285" s="3" t="s">
        <v>23094</v>
      </c>
      <c r="B1285" s="11" t="s">
        <v>306</v>
      </c>
      <c r="C1285" s="11" t="s">
        <v>21811</v>
      </c>
      <c r="D1285" s="11">
        <v>132775</v>
      </c>
      <c r="E1285" s="19">
        <v>45719</v>
      </c>
    </row>
    <row r="1286" spans="1:5" x14ac:dyDescent="0.3">
      <c r="A1286" s="3" t="s">
        <v>23095</v>
      </c>
      <c r="B1286" s="11" t="s">
        <v>42</v>
      </c>
      <c r="C1286" s="11" t="s">
        <v>21826</v>
      </c>
      <c r="D1286" s="11">
        <v>61928</v>
      </c>
      <c r="E1286" s="19">
        <v>45815</v>
      </c>
    </row>
    <row r="1287" spans="1:5" x14ac:dyDescent="0.3">
      <c r="A1287" s="3" t="s">
        <v>23096</v>
      </c>
      <c r="B1287" s="11" t="s">
        <v>235</v>
      </c>
      <c r="C1287" s="11" t="s">
        <v>21826</v>
      </c>
      <c r="D1287" s="11">
        <v>69763</v>
      </c>
      <c r="E1287" s="19">
        <v>45887</v>
      </c>
    </row>
    <row r="1288" spans="1:5" x14ac:dyDescent="0.3">
      <c r="A1288" s="3" t="s">
        <v>23097</v>
      </c>
      <c r="B1288" s="11" t="s">
        <v>286</v>
      </c>
      <c r="C1288" s="11" t="s">
        <v>21826</v>
      </c>
      <c r="D1288" s="11">
        <v>56427</v>
      </c>
      <c r="E1288" s="19">
        <v>45760</v>
      </c>
    </row>
    <row r="1289" spans="1:5" x14ac:dyDescent="0.3">
      <c r="A1289" s="3" t="s">
        <v>23098</v>
      </c>
      <c r="B1289" s="11" t="s">
        <v>303</v>
      </c>
      <c r="C1289" s="11" t="s">
        <v>21826</v>
      </c>
      <c r="D1289" s="11">
        <v>148317</v>
      </c>
      <c r="E1289" s="19">
        <v>46120</v>
      </c>
    </row>
    <row r="1290" spans="1:5" x14ac:dyDescent="0.3">
      <c r="A1290" s="3" t="s">
        <v>23099</v>
      </c>
      <c r="B1290" s="11" t="s">
        <v>37</v>
      </c>
      <c r="C1290" s="11" t="s">
        <v>21811</v>
      </c>
      <c r="D1290" s="11">
        <v>124130</v>
      </c>
      <c r="E1290" s="19">
        <v>45952</v>
      </c>
    </row>
    <row r="1291" spans="1:5" x14ac:dyDescent="0.3">
      <c r="A1291" s="3" t="s">
        <v>23100</v>
      </c>
      <c r="B1291" s="11" t="s">
        <v>318</v>
      </c>
      <c r="C1291" s="11" t="s">
        <v>21826</v>
      </c>
      <c r="D1291" s="11">
        <v>1561</v>
      </c>
      <c r="E1291" s="19">
        <v>45787</v>
      </c>
    </row>
    <row r="1292" spans="1:5" x14ac:dyDescent="0.3">
      <c r="A1292" s="3" t="s">
        <v>23101</v>
      </c>
      <c r="B1292" s="11" t="s">
        <v>118</v>
      </c>
      <c r="C1292" s="11" t="s">
        <v>21815</v>
      </c>
      <c r="D1292" s="11">
        <v>181104</v>
      </c>
      <c r="E1292" s="19">
        <v>45817</v>
      </c>
    </row>
    <row r="1293" spans="1:5" x14ac:dyDescent="0.3">
      <c r="A1293" s="3" t="s">
        <v>23102</v>
      </c>
      <c r="B1293" s="11" t="s">
        <v>278</v>
      </c>
      <c r="C1293" s="11" t="s">
        <v>21826</v>
      </c>
      <c r="D1293" s="11">
        <v>99292</v>
      </c>
      <c r="E1293" s="19">
        <v>46009</v>
      </c>
    </row>
    <row r="1294" spans="1:5" x14ac:dyDescent="0.3">
      <c r="A1294" s="3" t="s">
        <v>23103</v>
      </c>
      <c r="B1294" s="11" t="s">
        <v>399</v>
      </c>
      <c r="C1294" s="11" t="s">
        <v>21811</v>
      </c>
      <c r="D1294" s="11">
        <v>14452</v>
      </c>
      <c r="E1294" s="19">
        <v>45686</v>
      </c>
    </row>
    <row r="1295" spans="1:5" x14ac:dyDescent="0.3">
      <c r="A1295" s="3" t="s">
        <v>23104</v>
      </c>
      <c r="B1295" s="11" t="s">
        <v>303</v>
      </c>
      <c r="C1295" s="11" t="s">
        <v>21811</v>
      </c>
      <c r="D1295" s="11">
        <v>175295</v>
      </c>
      <c r="E1295" s="19">
        <v>45752</v>
      </c>
    </row>
    <row r="1296" spans="1:5" x14ac:dyDescent="0.3">
      <c r="A1296" s="3" t="s">
        <v>23105</v>
      </c>
      <c r="B1296" s="11" t="s">
        <v>286</v>
      </c>
      <c r="C1296" s="11" t="s">
        <v>21813</v>
      </c>
      <c r="D1296" s="11">
        <v>142308</v>
      </c>
      <c r="E1296" s="19">
        <v>46044</v>
      </c>
    </row>
    <row r="1297" spans="1:5" x14ac:dyDescent="0.3">
      <c r="A1297" s="3" t="s">
        <v>23106</v>
      </c>
      <c r="B1297" s="11" t="s">
        <v>322</v>
      </c>
      <c r="C1297" s="11" t="s">
        <v>21807</v>
      </c>
      <c r="D1297" s="11">
        <v>136211</v>
      </c>
      <c r="E1297" s="19">
        <v>45676</v>
      </c>
    </row>
    <row r="1298" spans="1:5" x14ac:dyDescent="0.3">
      <c r="A1298" s="3" t="s">
        <v>23107</v>
      </c>
      <c r="B1298" s="11" t="s">
        <v>155</v>
      </c>
      <c r="C1298" s="11" t="s">
        <v>21815</v>
      </c>
      <c r="D1298" s="11">
        <v>53665</v>
      </c>
      <c r="E1298" s="19">
        <v>45948</v>
      </c>
    </row>
    <row r="1299" spans="1:5" x14ac:dyDescent="0.3">
      <c r="A1299" s="3" t="s">
        <v>23108</v>
      </c>
      <c r="B1299" s="11" t="s">
        <v>347</v>
      </c>
      <c r="C1299" s="11" t="s">
        <v>21815</v>
      </c>
      <c r="D1299" s="11">
        <v>36256</v>
      </c>
      <c r="E1299" s="19">
        <v>46039</v>
      </c>
    </row>
    <row r="1300" spans="1:5" x14ac:dyDescent="0.3">
      <c r="A1300" s="3" t="s">
        <v>23109</v>
      </c>
      <c r="B1300" s="11" t="s">
        <v>344</v>
      </c>
      <c r="C1300" s="11" t="s">
        <v>21807</v>
      </c>
      <c r="D1300" s="11">
        <v>1926</v>
      </c>
      <c r="E1300" s="19">
        <v>45954</v>
      </c>
    </row>
    <row r="1301" spans="1:5" x14ac:dyDescent="0.3">
      <c r="A1301" s="3" t="s">
        <v>23110</v>
      </c>
      <c r="B1301" s="11" t="s">
        <v>27</v>
      </c>
      <c r="C1301" s="11" t="s">
        <v>21807</v>
      </c>
      <c r="D1301" s="11">
        <v>110423</v>
      </c>
      <c r="E1301" s="19">
        <v>45897</v>
      </c>
    </row>
    <row r="1302" spans="1:5" x14ac:dyDescent="0.3">
      <c r="A1302" s="3" t="s">
        <v>23111</v>
      </c>
      <c r="B1302" s="11" t="s">
        <v>354</v>
      </c>
      <c r="C1302" s="11" t="s">
        <v>21815</v>
      </c>
      <c r="D1302" s="11">
        <v>28436</v>
      </c>
      <c r="E1302" s="19">
        <v>45663</v>
      </c>
    </row>
    <row r="1303" spans="1:5" x14ac:dyDescent="0.3">
      <c r="A1303" s="3" t="s">
        <v>23112</v>
      </c>
      <c r="B1303" s="11" t="s">
        <v>378</v>
      </c>
      <c r="C1303" s="11" t="s">
        <v>21811</v>
      </c>
      <c r="D1303" s="11">
        <v>1794</v>
      </c>
      <c r="E1303" s="19">
        <v>46087</v>
      </c>
    </row>
    <row r="1304" spans="1:5" x14ac:dyDescent="0.3">
      <c r="A1304" s="3" t="s">
        <v>23113</v>
      </c>
      <c r="B1304" s="11" t="s">
        <v>278</v>
      </c>
      <c r="C1304" s="11" t="s">
        <v>21807</v>
      </c>
      <c r="D1304" s="11">
        <v>72666</v>
      </c>
      <c r="E1304" s="19">
        <v>45966</v>
      </c>
    </row>
    <row r="1305" spans="1:5" x14ac:dyDescent="0.3">
      <c r="A1305" s="3" t="s">
        <v>23114</v>
      </c>
      <c r="B1305" s="11" t="s">
        <v>326</v>
      </c>
      <c r="C1305" s="11" t="s">
        <v>21811</v>
      </c>
      <c r="D1305" s="11">
        <v>193758</v>
      </c>
      <c r="E1305" s="19">
        <v>45955</v>
      </c>
    </row>
    <row r="1306" spans="1:5" x14ac:dyDescent="0.3">
      <c r="A1306" s="3" t="s">
        <v>23115</v>
      </c>
      <c r="B1306" s="11" t="s">
        <v>256</v>
      </c>
      <c r="C1306" s="11" t="s">
        <v>21826</v>
      </c>
      <c r="D1306" s="11">
        <v>180394</v>
      </c>
      <c r="E1306" s="19">
        <v>45916</v>
      </c>
    </row>
    <row r="1307" spans="1:5" x14ac:dyDescent="0.3">
      <c r="A1307" s="3" t="s">
        <v>23116</v>
      </c>
      <c r="B1307" s="11" t="s">
        <v>216</v>
      </c>
      <c r="C1307" s="11" t="s">
        <v>21807</v>
      </c>
      <c r="D1307" s="11">
        <v>40435</v>
      </c>
      <c r="E1307" s="19">
        <v>45717</v>
      </c>
    </row>
    <row r="1308" spans="1:5" x14ac:dyDescent="0.3">
      <c r="A1308" s="3" t="s">
        <v>23117</v>
      </c>
      <c r="B1308" s="11" t="s">
        <v>235</v>
      </c>
      <c r="C1308" s="11" t="s">
        <v>21815</v>
      </c>
      <c r="D1308" s="11">
        <v>116674</v>
      </c>
      <c r="E1308" s="19">
        <v>45767</v>
      </c>
    </row>
    <row r="1309" spans="1:5" x14ac:dyDescent="0.3">
      <c r="A1309" s="3" t="s">
        <v>23118</v>
      </c>
      <c r="B1309" s="11" t="s">
        <v>42</v>
      </c>
      <c r="C1309" s="11" t="s">
        <v>21826</v>
      </c>
      <c r="D1309" s="11">
        <v>23011</v>
      </c>
      <c r="E1309" s="19">
        <v>45713</v>
      </c>
    </row>
    <row r="1310" spans="1:5" x14ac:dyDescent="0.3">
      <c r="A1310" s="3" t="s">
        <v>23119</v>
      </c>
      <c r="B1310" s="11" t="s">
        <v>179</v>
      </c>
      <c r="C1310" s="11" t="s">
        <v>21826</v>
      </c>
      <c r="D1310" s="11">
        <v>182952</v>
      </c>
      <c r="E1310" s="19">
        <v>45865</v>
      </c>
    </row>
    <row r="1311" spans="1:5" x14ac:dyDescent="0.3">
      <c r="A1311" s="3" t="s">
        <v>23120</v>
      </c>
      <c r="B1311" s="11" t="s">
        <v>393</v>
      </c>
      <c r="C1311" s="11" t="s">
        <v>21815</v>
      </c>
      <c r="D1311" s="11">
        <v>56561</v>
      </c>
      <c r="E1311" s="19">
        <v>45807</v>
      </c>
    </row>
    <row r="1312" spans="1:5" x14ac:dyDescent="0.3">
      <c r="A1312" s="3" t="s">
        <v>23121</v>
      </c>
      <c r="B1312" s="11" t="s">
        <v>314</v>
      </c>
      <c r="C1312" s="11" t="s">
        <v>21813</v>
      </c>
      <c r="D1312" s="11">
        <v>51373</v>
      </c>
      <c r="E1312" s="19">
        <v>45769</v>
      </c>
    </row>
    <row r="1313" spans="1:5" x14ac:dyDescent="0.3">
      <c r="A1313" s="3" t="s">
        <v>23122</v>
      </c>
      <c r="B1313" s="11" t="s">
        <v>221</v>
      </c>
      <c r="C1313" s="11" t="s">
        <v>21826</v>
      </c>
      <c r="D1313" s="11">
        <v>97408</v>
      </c>
      <c r="E1313" s="19">
        <v>45727</v>
      </c>
    </row>
    <row r="1314" spans="1:5" x14ac:dyDescent="0.3">
      <c r="A1314" s="3" t="s">
        <v>23123</v>
      </c>
      <c r="B1314" s="11" t="s">
        <v>239</v>
      </c>
      <c r="C1314" s="11" t="s">
        <v>21807</v>
      </c>
      <c r="D1314" s="11">
        <v>173879</v>
      </c>
      <c r="E1314" s="19">
        <v>46055</v>
      </c>
    </row>
    <row r="1315" spans="1:5" x14ac:dyDescent="0.3">
      <c r="A1315" s="3" t="s">
        <v>23124</v>
      </c>
      <c r="B1315" s="11" t="s">
        <v>347</v>
      </c>
      <c r="C1315" s="11" t="s">
        <v>21811</v>
      </c>
      <c r="D1315" s="11">
        <v>693</v>
      </c>
      <c r="E1315" s="19">
        <v>45788</v>
      </c>
    </row>
    <row r="1316" spans="1:5" x14ac:dyDescent="0.3">
      <c r="A1316" s="3" t="s">
        <v>23125</v>
      </c>
      <c r="B1316" s="11" t="s">
        <v>344</v>
      </c>
      <c r="C1316" s="11" t="s">
        <v>21815</v>
      </c>
      <c r="D1316" s="11">
        <v>64288</v>
      </c>
      <c r="E1316" s="19">
        <v>46087</v>
      </c>
    </row>
    <row r="1317" spans="1:5" x14ac:dyDescent="0.3">
      <c r="A1317" s="3" t="s">
        <v>23126</v>
      </c>
      <c r="B1317" s="11" t="s">
        <v>310</v>
      </c>
      <c r="C1317" s="11" t="s">
        <v>21826</v>
      </c>
      <c r="D1317" s="11">
        <v>29268</v>
      </c>
      <c r="E1317" s="19">
        <v>46136</v>
      </c>
    </row>
    <row r="1318" spans="1:5" x14ac:dyDescent="0.3">
      <c r="A1318" s="3" t="s">
        <v>23127</v>
      </c>
      <c r="B1318" s="11" t="s">
        <v>155</v>
      </c>
      <c r="C1318" s="11" t="s">
        <v>21813</v>
      </c>
      <c r="D1318" s="11">
        <v>149672</v>
      </c>
      <c r="E1318" s="19">
        <v>45843</v>
      </c>
    </row>
    <row r="1319" spans="1:5" x14ac:dyDescent="0.3">
      <c r="A1319" s="3" t="s">
        <v>23128</v>
      </c>
      <c r="B1319" s="11" t="s">
        <v>288</v>
      </c>
      <c r="C1319" s="11" t="s">
        <v>21815</v>
      </c>
      <c r="D1319" s="11">
        <v>18567</v>
      </c>
      <c r="E1319" s="19">
        <v>46046</v>
      </c>
    </row>
    <row r="1320" spans="1:5" x14ac:dyDescent="0.3">
      <c r="A1320" s="3" t="s">
        <v>23129</v>
      </c>
      <c r="B1320" s="11" t="s">
        <v>174</v>
      </c>
      <c r="C1320" s="11" t="s">
        <v>21811</v>
      </c>
      <c r="D1320" s="11">
        <v>32108</v>
      </c>
      <c r="E1320" s="19">
        <v>45868</v>
      </c>
    </row>
    <row r="1321" spans="1:5" x14ac:dyDescent="0.3">
      <c r="A1321" s="3" t="s">
        <v>23130</v>
      </c>
      <c r="B1321" s="11" t="s">
        <v>22</v>
      </c>
      <c r="C1321" s="11" t="s">
        <v>21813</v>
      </c>
      <c r="D1321" s="11">
        <v>92881</v>
      </c>
      <c r="E1321" s="19">
        <v>45776</v>
      </c>
    </row>
    <row r="1322" spans="1:5" x14ac:dyDescent="0.3">
      <c r="A1322" s="3" t="s">
        <v>23131</v>
      </c>
      <c r="B1322" s="11" t="s">
        <v>18</v>
      </c>
      <c r="C1322" s="11" t="s">
        <v>21807</v>
      </c>
      <c r="D1322" s="11">
        <v>167511</v>
      </c>
      <c r="E1322" s="19">
        <v>45915</v>
      </c>
    </row>
    <row r="1323" spans="1:5" x14ac:dyDescent="0.3">
      <c r="A1323" s="3" t="s">
        <v>23132</v>
      </c>
      <c r="B1323" s="11" t="s">
        <v>260</v>
      </c>
      <c r="C1323" s="11" t="s">
        <v>21807</v>
      </c>
      <c r="D1323" s="11">
        <v>178720</v>
      </c>
      <c r="E1323" s="19">
        <v>46171</v>
      </c>
    </row>
    <row r="1324" spans="1:5" x14ac:dyDescent="0.3">
      <c r="A1324" s="3" t="s">
        <v>23133</v>
      </c>
      <c r="B1324" s="11" t="s">
        <v>280</v>
      </c>
      <c r="C1324" s="11" t="s">
        <v>21826</v>
      </c>
      <c r="D1324" s="11">
        <v>62029</v>
      </c>
      <c r="E1324" s="19">
        <v>45973</v>
      </c>
    </row>
    <row r="1325" spans="1:5" x14ac:dyDescent="0.3">
      <c r="A1325" s="3" t="s">
        <v>23134</v>
      </c>
      <c r="B1325" s="11" t="s">
        <v>190</v>
      </c>
      <c r="C1325" s="11" t="s">
        <v>21807</v>
      </c>
      <c r="D1325" s="11">
        <v>2025</v>
      </c>
      <c r="E1325" s="19">
        <v>46156</v>
      </c>
    </row>
    <row r="1326" spans="1:5" x14ac:dyDescent="0.3">
      <c r="A1326" s="3" t="s">
        <v>23135</v>
      </c>
      <c r="B1326" s="11" t="s">
        <v>53</v>
      </c>
      <c r="C1326" s="11" t="s">
        <v>21826</v>
      </c>
      <c r="D1326" s="11">
        <v>125055</v>
      </c>
      <c r="E1326" s="19">
        <v>46099</v>
      </c>
    </row>
    <row r="1327" spans="1:5" x14ac:dyDescent="0.3">
      <c r="A1327" s="3" t="s">
        <v>23136</v>
      </c>
      <c r="B1327" s="11" t="s">
        <v>322</v>
      </c>
      <c r="C1327" s="11" t="s">
        <v>21813</v>
      </c>
      <c r="D1327" s="11">
        <v>134422</v>
      </c>
      <c r="E1327" s="19">
        <v>45942</v>
      </c>
    </row>
    <row r="1328" spans="1:5" x14ac:dyDescent="0.3">
      <c r="A1328" s="3" t="s">
        <v>23137</v>
      </c>
      <c r="B1328" s="11" t="s">
        <v>196</v>
      </c>
      <c r="C1328" s="11" t="s">
        <v>21811</v>
      </c>
      <c r="D1328" s="11">
        <v>22042</v>
      </c>
      <c r="E1328" s="19">
        <v>45886</v>
      </c>
    </row>
    <row r="1329" spans="1:5" x14ac:dyDescent="0.3">
      <c r="A1329" s="3" t="s">
        <v>23138</v>
      </c>
      <c r="B1329" s="11" t="s">
        <v>47</v>
      </c>
      <c r="C1329" s="11" t="s">
        <v>21811</v>
      </c>
      <c r="D1329" s="11">
        <v>82265</v>
      </c>
      <c r="E1329" s="19">
        <v>46114</v>
      </c>
    </row>
    <row r="1330" spans="1:5" x14ac:dyDescent="0.3">
      <c r="A1330" s="3" t="s">
        <v>23139</v>
      </c>
      <c r="B1330" s="11" t="s">
        <v>232</v>
      </c>
      <c r="C1330" s="11" t="s">
        <v>21813</v>
      </c>
      <c r="D1330" s="11">
        <v>150744</v>
      </c>
      <c r="E1330" s="19">
        <v>45863</v>
      </c>
    </row>
    <row r="1331" spans="1:5" x14ac:dyDescent="0.3">
      <c r="A1331" s="3" t="s">
        <v>23140</v>
      </c>
      <c r="B1331" s="11" t="s">
        <v>211</v>
      </c>
      <c r="C1331" s="11" t="s">
        <v>21811</v>
      </c>
      <c r="D1331" s="11">
        <v>27336</v>
      </c>
      <c r="E1331" s="19">
        <v>46077</v>
      </c>
    </row>
    <row r="1332" spans="1:5" x14ac:dyDescent="0.3">
      <c r="A1332" s="3" t="s">
        <v>23141</v>
      </c>
      <c r="B1332" s="11" t="s">
        <v>168</v>
      </c>
      <c r="C1332" s="11" t="s">
        <v>21807</v>
      </c>
      <c r="D1332" s="11">
        <v>66475</v>
      </c>
      <c r="E1332" s="19">
        <v>45679</v>
      </c>
    </row>
    <row r="1333" spans="1:5" x14ac:dyDescent="0.3">
      <c r="A1333" s="3" t="s">
        <v>23142</v>
      </c>
      <c r="B1333" s="11" t="s">
        <v>66</v>
      </c>
      <c r="C1333" s="11" t="s">
        <v>21826</v>
      </c>
      <c r="D1333" s="11">
        <v>15198</v>
      </c>
      <c r="E1333" s="19">
        <v>46080</v>
      </c>
    </row>
    <row r="1334" spans="1:5" x14ac:dyDescent="0.3">
      <c r="A1334" s="3" t="s">
        <v>23143</v>
      </c>
      <c r="B1334" s="11" t="s">
        <v>269</v>
      </c>
      <c r="C1334" s="11" t="s">
        <v>21811</v>
      </c>
      <c r="D1334" s="11">
        <v>17448</v>
      </c>
      <c r="E1334" s="19">
        <v>46101</v>
      </c>
    </row>
    <row r="1335" spans="1:5" x14ac:dyDescent="0.3">
      <c r="A1335" s="3" t="s">
        <v>23144</v>
      </c>
      <c r="B1335" s="11" t="s">
        <v>101</v>
      </c>
      <c r="C1335" s="11" t="s">
        <v>21813</v>
      </c>
      <c r="D1335" s="11">
        <v>146478</v>
      </c>
      <c r="E1335" s="19">
        <v>45782</v>
      </c>
    </row>
    <row r="1336" spans="1:5" x14ac:dyDescent="0.3">
      <c r="A1336" s="3" t="s">
        <v>23145</v>
      </c>
      <c r="B1336" s="11" t="s">
        <v>187</v>
      </c>
      <c r="C1336" s="11" t="s">
        <v>21826</v>
      </c>
      <c r="D1336" s="11">
        <v>55811</v>
      </c>
      <c r="E1336" s="19">
        <v>46120</v>
      </c>
    </row>
    <row r="1337" spans="1:5" x14ac:dyDescent="0.3">
      <c r="A1337" s="3" t="s">
        <v>23146</v>
      </c>
      <c r="B1337" s="11" t="s">
        <v>371</v>
      </c>
      <c r="C1337" s="11" t="s">
        <v>21813</v>
      </c>
      <c r="D1337" s="11">
        <v>83824</v>
      </c>
      <c r="E1337" s="19">
        <v>45804</v>
      </c>
    </row>
    <row r="1338" spans="1:5" x14ac:dyDescent="0.3">
      <c r="A1338" s="3" t="s">
        <v>23147</v>
      </c>
      <c r="B1338" s="11" t="s">
        <v>155</v>
      </c>
      <c r="C1338" s="11" t="s">
        <v>21813</v>
      </c>
      <c r="D1338" s="11">
        <v>115429</v>
      </c>
      <c r="E1338" s="19">
        <v>45753</v>
      </c>
    </row>
    <row r="1339" spans="1:5" x14ac:dyDescent="0.3">
      <c r="A1339" s="3" t="s">
        <v>23148</v>
      </c>
      <c r="B1339" s="11" t="s">
        <v>267</v>
      </c>
      <c r="C1339" s="11" t="s">
        <v>21811</v>
      </c>
      <c r="D1339" s="11">
        <v>51097</v>
      </c>
      <c r="E1339" s="19">
        <v>46159</v>
      </c>
    </row>
    <row r="1340" spans="1:5" x14ac:dyDescent="0.3">
      <c r="A1340" s="3" t="s">
        <v>23149</v>
      </c>
      <c r="B1340" s="11" t="s">
        <v>181</v>
      </c>
      <c r="C1340" s="11" t="s">
        <v>21811</v>
      </c>
      <c r="D1340" s="11">
        <v>84954</v>
      </c>
      <c r="E1340" s="19">
        <v>45849</v>
      </c>
    </row>
    <row r="1341" spans="1:5" x14ac:dyDescent="0.3">
      <c r="A1341" s="3" t="s">
        <v>23150</v>
      </c>
      <c r="B1341" s="11" t="s">
        <v>324</v>
      </c>
      <c r="C1341" s="11" t="s">
        <v>21813</v>
      </c>
      <c r="D1341" s="11">
        <v>149319</v>
      </c>
      <c r="E1341" s="19">
        <v>45981</v>
      </c>
    </row>
    <row r="1342" spans="1:5" x14ac:dyDescent="0.3">
      <c r="A1342" s="3" t="s">
        <v>23151</v>
      </c>
      <c r="B1342" s="11" t="s">
        <v>104</v>
      </c>
      <c r="C1342" s="11" t="s">
        <v>21811</v>
      </c>
      <c r="D1342" s="11">
        <v>140686</v>
      </c>
      <c r="E1342" s="19">
        <v>45671</v>
      </c>
    </row>
    <row r="1343" spans="1:5" x14ac:dyDescent="0.3">
      <c r="A1343" s="3" t="s">
        <v>23152</v>
      </c>
      <c r="B1343" s="11" t="s">
        <v>380</v>
      </c>
      <c r="C1343" s="11" t="s">
        <v>21807</v>
      </c>
      <c r="D1343" s="11">
        <v>31622</v>
      </c>
      <c r="E1343" s="19">
        <v>46011</v>
      </c>
    </row>
    <row r="1344" spans="1:5" x14ac:dyDescent="0.3">
      <c r="A1344" s="3" t="s">
        <v>23153</v>
      </c>
      <c r="B1344" s="11" t="s">
        <v>358</v>
      </c>
      <c r="C1344" s="11" t="s">
        <v>21815</v>
      </c>
      <c r="D1344" s="11">
        <v>130625</v>
      </c>
      <c r="E1344" s="19">
        <v>45969</v>
      </c>
    </row>
    <row r="1345" spans="1:5" x14ac:dyDescent="0.3">
      <c r="A1345" s="3" t="s">
        <v>23154</v>
      </c>
      <c r="B1345" s="11" t="s">
        <v>324</v>
      </c>
      <c r="C1345" s="11" t="s">
        <v>21815</v>
      </c>
      <c r="D1345" s="11">
        <v>15116</v>
      </c>
      <c r="E1345" s="19">
        <v>45814</v>
      </c>
    </row>
    <row r="1346" spans="1:5" x14ac:dyDescent="0.3">
      <c r="A1346" s="3" t="s">
        <v>23155</v>
      </c>
      <c r="B1346" s="11" t="s">
        <v>62</v>
      </c>
      <c r="C1346" s="11" t="s">
        <v>21815</v>
      </c>
      <c r="D1346" s="11">
        <v>81041</v>
      </c>
      <c r="E1346" s="19">
        <v>45898</v>
      </c>
    </row>
    <row r="1347" spans="1:5" x14ac:dyDescent="0.3">
      <c r="A1347" s="3" t="s">
        <v>23156</v>
      </c>
      <c r="B1347" s="11" t="s">
        <v>62</v>
      </c>
      <c r="C1347" s="11" t="s">
        <v>21815</v>
      </c>
      <c r="D1347" s="11">
        <v>185163</v>
      </c>
      <c r="E1347" s="19">
        <v>45669</v>
      </c>
    </row>
    <row r="1348" spans="1:5" x14ac:dyDescent="0.3">
      <c r="A1348" s="3" t="s">
        <v>23157</v>
      </c>
      <c r="B1348" s="11" t="s">
        <v>265</v>
      </c>
      <c r="C1348" s="11" t="s">
        <v>21815</v>
      </c>
      <c r="D1348" s="11">
        <v>85889</v>
      </c>
      <c r="E1348" s="19">
        <v>46088</v>
      </c>
    </row>
    <row r="1349" spans="1:5" x14ac:dyDescent="0.3">
      <c r="A1349" s="3" t="s">
        <v>23158</v>
      </c>
      <c r="B1349" s="11" t="s">
        <v>57</v>
      </c>
      <c r="C1349" s="11" t="s">
        <v>21815</v>
      </c>
      <c r="D1349" s="11">
        <v>173681</v>
      </c>
      <c r="E1349" s="19">
        <v>45666</v>
      </c>
    </row>
    <row r="1350" spans="1:5" x14ac:dyDescent="0.3">
      <c r="A1350" s="3" t="s">
        <v>23159</v>
      </c>
      <c r="B1350" s="11" t="s">
        <v>246</v>
      </c>
      <c r="C1350" s="11" t="s">
        <v>21811</v>
      </c>
      <c r="D1350" s="11">
        <v>88615</v>
      </c>
      <c r="E1350" s="19">
        <v>46046</v>
      </c>
    </row>
    <row r="1351" spans="1:5" x14ac:dyDescent="0.3">
      <c r="A1351" s="3" t="s">
        <v>23160</v>
      </c>
      <c r="B1351" s="11" t="s">
        <v>187</v>
      </c>
      <c r="C1351" s="11" t="s">
        <v>21826</v>
      </c>
      <c r="D1351" s="11">
        <v>143413</v>
      </c>
      <c r="E1351" s="19">
        <v>45882</v>
      </c>
    </row>
    <row r="1352" spans="1:5" x14ac:dyDescent="0.3">
      <c r="A1352" s="3" t="s">
        <v>23161</v>
      </c>
      <c r="B1352" s="11" t="s">
        <v>316</v>
      </c>
      <c r="C1352" s="11" t="s">
        <v>21811</v>
      </c>
      <c r="D1352" s="11">
        <v>28696</v>
      </c>
      <c r="E1352" s="19">
        <v>45746</v>
      </c>
    </row>
    <row r="1353" spans="1:5" x14ac:dyDescent="0.3">
      <c r="A1353" s="3" t="s">
        <v>23162</v>
      </c>
      <c r="B1353" s="11" t="s">
        <v>265</v>
      </c>
      <c r="C1353" s="11" t="s">
        <v>21815</v>
      </c>
      <c r="D1353" s="11">
        <v>199892</v>
      </c>
      <c r="E1353" s="19">
        <v>45758</v>
      </c>
    </row>
    <row r="1354" spans="1:5" x14ac:dyDescent="0.3">
      <c r="A1354" s="3" t="s">
        <v>23163</v>
      </c>
      <c r="B1354" s="11" t="s">
        <v>101</v>
      </c>
      <c r="C1354" s="11" t="s">
        <v>21813</v>
      </c>
      <c r="D1354" s="11">
        <v>170905</v>
      </c>
      <c r="E1354" s="19">
        <v>46112</v>
      </c>
    </row>
    <row r="1355" spans="1:5" x14ac:dyDescent="0.3">
      <c r="A1355" s="3" t="s">
        <v>23164</v>
      </c>
      <c r="B1355" s="11" t="s">
        <v>272</v>
      </c>
      <c r="C1355" s="11" t="s">
        <v>21815</v>
      </c>
      <c r="D1355" s="11">
        <v>41480</v>
      </c>
      <c r="E1355" s="19">
        <v>45660</v>
      </c>
    </row>
    <row r="1356" spans="1:5" x14ac:dyDescent="0.3">
      <c r="A1356" s="3" t="s">
        <v>23165</v>
      </c>
      <c r="B1356" s="11" t="s">
        <v>89</v>
      </c>
      <c r="C1356" s="11" t="s">
        <v>21807</v>
      </c>
      <c r="D1356" s="11">
        <v>117834</v>
      </c>
      <c r="E1356" s="19">
        <v>45951</v>
      </c>
    </row>
    <row r="1357" spans="1:5" x14ac:dyDescent="0.3">
      <c r="A1357" s="3" t="s">
        <v>23166</v>
      </c>
      <c r="B1357" s="11" t="s">
        <v>160</v>
      </c>
      <c r="C1357" s="11" t="s">
        <v>21815</v>
      </c>
      <c r="D1357" s="11">
        <v>35540</v>
      </c>
      <c r="E1357" s="19">
        <v>46048</v>
      </c>
    </row>
    <row r="1358" spans="1:5" x14ac:dyDescent="0.3">
      <c r="A1358" s="3" t="s">
        <v>23167</v>
      </c>
      <c r="B1358" s="11" t="s">
        <v>276</v>
      </c>
      <c r="C1358" s="11" t="s">
        <v>21815</v>
      </c>
      <c r="D1358" s="11">
        <v>150478</v>
      </c>
      <c r="E1358" s="19">
        <v>46164</v>
      </c>
    </row>
    <row r="1359" spans="1:5" x14ac:dyDescent="0.3">
      <c r="A1359" s="3" t="s">
        <v>23168</v>
      </c>
      <c r="B1359" s="11" t="s">
        <v>316</v>
      </c>
      <c r="C1359" s="11" t="s">
        <v>21813</v>
      </c>
      <c r="D1359" s="11">
        <v>86543</v>
      </c>
      <c r="E1359" s="19">
        <v>46016</v>
      </c>
    </row>
    <row r="1360" spans="1:5" x14ac:dyDescent="0.3">
      <c r="A1360" s="3" t="s">
        <v>23169</v>
      </c>
      <c r="B1360" s="11" t="s">
        <v>22</v>
      </c>
      <c r="C1360" s="11" t="s">
        <v>21815</v>
      </c>
      <c r="D1360" s="11">
        <v>52892</v>
      </c>
      <c r="E1360" s="19">
        <v>46039</v>
      </c>
    </row>
    <row r="1361" spans="1:5" x14ac:dyDescent="0.3">
      <c r="A1361" s="3" t="s">
        <v>23170</v>
      </c>
      <c r="B1361" s="11" t="s">
        <v>352</v>
      </c>
      <c r="C1361" s="11" t="s">
        <v>21811</v>
      </c>
      <c r="D1361" s="11">
        <v>123549</v>
      </c>
      <c r="E1361" s="19">
        <v>46099</v>
      </c>
    </row>
    <row r="1362" spans="1:5" x14ac:dyDescent="0.3">
      <c r="A1362" s="3" t="s">
        <v>23171</v>
      </c>
      <c r="B1362" s="11" t="s">
        <v>288</v>
      </c>
      <c r="C1362" s="11" t="s">
        <v>21815</v>
      </c>
      <c r="D1362" s="11">
        <v>30202</v>
      </c>
      <c r="E1362" s="19">
        <v>45852</v>
      </c>
    </row>
    <row r="1363" spans="1:5" x14ac:dyDescent="0.3">
      <c r="A1363" s="3" t="s">
        <v>23172</v>
      </c>
      <c r="B1363" s="11" t="s">
        <v>358</v>
      </c>
      <c r="C1363" s="11" t="s">
        <v>21826</v>
      </c>
      <c r="D1363" s="11">
        <v>180898</v>
      </c>
      <c r="E1363" s="19">
        <v>46096</v>
      </c>
    </row>
    <row r="1364" spans="1:5" x14ac:dyDescent="0.3">
      <c r="A1364" s="3" t="s">
        <v>23173</v>
      </c>
      <c r="B1364" s="11" t="s">
        <v>109</v>
      </c>
      <c r="C1364" s="11" t="s">
        <v>21826</v>
      </c>
      <c r="D1364" s="11">
        <v>91398</v>
      </c>
      <c r="E1364" s="19">
        <v>45979</v>
      </c>
    </row>
    <row r="1365" spans="1:5" x14ac:dyDescent="0.3">
      <c r="A1365" s="3" t="s">
        <v>23174</v>
      </c>
      <c r="B1365" s="11" t="s">
        <v>124</v>
      </c>
      <c r="C1365" s="11" t="s">
        <v>21811</v>
      </c>
      <c r="D1365" s="11">
        <v>151234</v>
      </c>
      <c r="E1365" s="19">
        <v>45845</v>
      </c>
    </row>
    <row r="1366" spans="1:5" x14ac:dyDescent="0.3">
      <c r="A1366" s="3" t="s">
        <v>23175</v>
      </c>
      <c r="B1366" s="11" t="s">
        <v>267</v>
      </c>
      <c r="C1366" s="11" t="s">
        <v>21807</v>
      </c>
      <c r="D1366" s="11">
        <v>100559</v>
      </c>
      <c r="E1366" s="19">
        <v>45898</v>
      </c>
    </row>
    <row r="1367" spans="1:5" x14ac:dyDescent="0.3">
      <c r="A1367" s="3" t="s">
        <v>23176</v>
      </c>
      <c r="B1367" s="11" t="s">
        <v>246</v>
      </c>
      <c r="C1367" s="11" t="s">
        <v>21811</v>
      </c>
      <c r="D1367" s="11">
        <v>123553</v>
      </c>
      <c r="E1367" s="19">
        <v>45788</v>
      </c>
    </row>
    <row r="1368" spans="1:5" x14ac:dyDescent="0.3">
      <c r="A1368" s="3" t="s">
        <v>23177</v>
      </c>
      <c r="B1368" s="11" t="s">
        <v>256</v>
      </c>
      <c r="C1368" s="11" t="s">
        <v>21807</v>
      </c>
      <c r="D1368" s="11">
        <v>135696</v>
      </c>
      <c r="E1368" s="19">
        <v>45695</v>
      </c>
    </row>
    <row r="1369" spans="1:5" x14ac:dyDescent="0.3">
      <c r="A1369" s="3" t="s">
        <v>23178</v>
      </c>
      <c r="B1369" s="11" t="s">
        <v>306</v>
      </c>
      <c r="C1369" s="11" t="s">
        <v>21807</v>
      </c>
      <c r="D1369" s="11">
        <v>120983</v>
      </c>
      <c r="E1369" s="19">
        <v>46088</v>
      </c>
    </row>
    <row r="1370" spans="1:5" x14ac:dyDescent="0.3">
      <c r="A1370" s="3" t="s">
        <v>23179</v>
      </c>
      <c r="B1370" s="11" t="s">
        <v>206</v>
      </c>
      <c r="C1370" s="11" t="s">
        <v>21813</v>
      </c>
      <c r="D1370" s="11">
        <v>5083</v>
      </c>
      <c r="E1370" s="19">
        <v>45858</v>
      </c>
    </row>
    <row r="1371" spans="1:5" x14ac:dyDescent="0.3">
      <c r="A1371" s="3" t="s">
        <v>23180</v>
      </c>
      <c r="B1371" s="11" t="s">
        <v>371</v>
      </c>
      <c r="C1371" s="11" t="s">
        <v>21815</v>
      </c>
      <c r="D1371" s="11">
        <v>170383</v>
      </c>
      <c r="E1371" s="19">
        <v>46179</v>
      </c>
    </row>
    <row r="1372" spans="1:5" x14ac:dyDescent="0.3">
      <c r="A1372" s="3" t="s">
        <v>23181</v>
      </c>
      <c r="B1372" s="11" t="s">
        <v>226</v>
      </c>
      <c r="C1372" s="11" t="s">
        <v>21811</v>
      </c>
      <c r="D1372" s="11">
        <v>94173</v>
      </c>
      <c r="E1372" s="19">
        <v>45963</v>
      </c>
    </row>
    <row r="1373" spans="1:5" x14ac:dyDescent="0.3">
      <c r="A1373" s="3" t="s">
        <v>23182</v>
      </c>
      <c r="B1373" s="11" t="s">
        <v>208</v>
      </c>
      <c r="C1373" s="11" t="s">
        <v>21815</v>
      </c>
      <c r="D1373" s="11">
        <v>192911</v>
      </c>
      <c r="E1373" s="19">
        <v>46160</v>
      </c>
    </row>
    <row r="1374" spans="1:5" x14ac:dyDescent="0.3">
      <c r="A1374" s="3" t="s">
        <v>23183</v>
      </c>
      <c r="B1374" s="11" t="s">
        <v>81</v>
      </c>
      <c r="C1374" s="11" t="s">
        <v>21815</v>
      </c>
      <c r="D1374" s="11">
        <v>53086</v>
      </c>
      <c r="E1374" s="19">
        <v>45784</v>
      </c>
    </row>
    <row r="1375" spans="1:5" x14ac:dyDescent="0.3">
      <c r="A1375" s="3" t="s">
        <v>23184</v>
      </c>
      <c r="B1375" s="11" t="s">
        <v>50</v>
      </c>
      <c r="C1375" s="11" t="s">
        <v>21815</v>
      </c>
      <c r="D1375" s="11">
        <v>139634</v>
      </c>
      <c r="E1375" s="19">
        <v>46146</v>
      </c>
    </row>
    <row r="1376" spans="1:5" x14ac:dyDescent="0.3">
      <c r="A1376" s="3" t="s">
        <v>23185</v>
      </c>
      <c r="B1376" s="11" t="s">
        <v>397</v>
      </c>
      <c r="C1376" s="11" t="s">
        <v>21813</v>
      </c>
      <c r="D1376" s="11">
        <v>2100</v>
      </c>
      <c r="E1376" s="19">
        <v>46117</v>
      </c>
    </row>
    <row r="1377" spans="1:5" x14ac:dyDescent="0.3">
      <c r="A1377" s="3" t="s">
        <v>23186</v>
      </c>
      <c r="B1377" s="11" t="s">
        <v>73</v>
      </c>
      <c r="C1377" s="11" t="s">
        <v>21815</v>
      </c>
      <c r="D1377" s="11">
        <v>138625</v>
      </c>
      <c r="E1377" s="19">
        <v>45850</v>
      </c>
    </row>
    <row r="1378" spans="1:5" x14ac:dyDescent="0.3">
      <c r="A1378" s="3" t="s">
        <v>23187</v>
      </c>
      <c r="B1378" s="11" t="s">
        <v>162</v>
      </c>
      <c r="C1378" s="11" t="s">
        <v>21811</v>
      </c>
      <c r="D1378" s="11">
        <v>94016</v>
      </c>
      <c r="E1378" s="19">
        <v>46147</v>
      </c>
    </row>
    <row r="1379" spans="1:5" x14ac:dyDescent="0.3">
      <c r="A1379" s="3" t="s">
        <v>23188</v>
      </c>
      <c r="B1379" s="11" t="s">
        <v>174</v>
      </c>
      <c r="C1379" s="11" t="s">
        <v>21807</v>
      </c>
      <c r="D1379" s="11">
        <v>192203</v>
      </c>
      <c r="E1379" s="19">
        <v>45918</v>
      </c>
    </row>
    <row r="1380" spans="1:5" x14ac:dyDescent="0.3">
      <c r="A1380" s="3" t="s">
        <v>23189</v>
      </c>
      <c r="B1380" s="11" t="s">
        <v>380</v>
      </c>
      <c r="C1380" s="11" t="s">
        <v>21813</v>
      </c>
      <c r="D1380" s="11">
        <v>71654</v>
      </c>
      <c r="E1380" s="19">
        <v>45704</v>
      </c>
    </row>
    <row r="1381" spans="1:5" x14ac:dyDescent="0.3">
      <c r="A1381" s="3" t="s">
        <v>23190</v>
      </c>
      <c r="B1381" s="11" t="s">
        <v>232</v>
      </c>
      <c r="C1381" s="11" t="s">
        <v>21813</v>
      </c>
      <c r="D1381" s="11">
        <v>110809</v>
      </c>
      <c r="E1381" s="19">
        <v>45690</v>
      </c>
    </row>
    <row r="1382" spans="1:5" x14ac:dyDescent="0.3">
      <c r="A1382" s="3" t="s">
        <v>23191</v>
      </c>
      <c r="B1382" s="11" t="s">
        <v>378</v>
      </c>
      <c r="C1382" s="11" t="s">
        <v>21811</v>
      </c>
      <c r="D1382" s="11">
        <v>184445</v>
      </c>
      <c r="E1382" s="19">
        <v>46123</v>
      </c>
    </row>
    <row r="1383" spans="1:5" x14ac:dyDescent="0.3">
      <c r="A1383" s="3" t="s">
        <v>23192</v>
      </c>
      <c r="B1383" s="11" t="s">
        <v>223</v>
      </c>
      <c r="C1383" s="11" t="s">
        <v>21811</v>
      </c>
      <c r="D1383" s="11">
        <v>39339</v>
      </c>
      <c r="E1383" s="19">
        <v>46058</v>
      </c>
    </row>
    <row r="1384" spans="1:5" x14ac:dyDescent="0.3">
      <c r="A1384" s="3" t="s">
        <v>23193</v>
      </c>
      <c r="B1384" s="11" t="s">
        <v>181</v>
      </c>
      <c r="C1384" s="11" t="s">
        <v>21807</v>
      </c>
      <c r="D1384" s="11">
        <v>159088</v>
      </c>
      <c r="E1384" s="19">
        <v>45908</v>
      </c>
    </row>
    <row r="1385" spans="1:5" x14ac:dyDescent="0.3">
      <c r="A1385" s="3" t="s">
        <v>23194</v>
      </c>
      <c r="B1385" s="11" t="s">
        <v>162</v>
      </c>
      <c r="C1385" s="11" t="s">
        <v>21807</v>
      </c>
      <c r="D1385" s="11">
        <v>172505</v>
      </c>
      <c r="E1385" s="19">
        <v>46094</v>
      </c>
    </row>
    <row r="1386" spans="1:5" x14ac:dyDescent="0.3">
      <c r="A1386" s="3" t="s">
        <v>23195</v>
      </c>
      <c r="B1386" s="11" t="s">
        <v>118</v>
      </c>
      <c r="C1386" s="11" t="s">
        <v>21807</v>
      </c>
      <c r="D1386" s="11">
        <v>166888</v>
      </c>
      <c r="E1386" s="19">
        <v>45693</v>
      </c>
    </row>
    <row r="1387" spans="1:5" x14ac:dyDescent="0.3">
      <c r="A1387" s="3" t="s">
        <v>23196</v>
      </c>
      <c r="B1387" s="11" t="s">
        <v>146</v>
      </c>
      <c r="C1387" s="11" t="s">
        <v>21813</v>
      </c>
      <c r="D1387" s="11">
        <v>78874</v>
      </c>
      <c r="E1387" s="19">
        <v>45869</v>
      </c>
    </row>
    <row r="1388" spans="1:5" x14ac:dyDescent="0.3">
      <c r="A1388" s="3" t="s">
        <v>23197</v>
      </c>
      <c r="B1388" s="11" t="s">
        <v>338</v>
      </c>
      <c r="C1388" s="11" t="s">
        <v>21813</v>
      </c>
      <c r="D1388" s="11">
        <v>199575</v>
      </c>
      <c r="E1388" s="19">
        <v>45987</v>
      </c>
    </row>
    <row r="1389" spans="1:5" x14ac:dyDescent="0.3">
      <c r="A1389" s="3" t="s">
        <v>23198</v>
      </c>
      <c r="B1389" s="11" t="s">
        <v>369</v>
      </c>
      <c r="C1389" s="11" t="s">
        <v>21826</v>
      </c>
      <c r="D1389" s="11">
        <v>40699</v>
      </c>
      <c r="E1389" s="19">
        <v>46172</v>
      </c>
    </row>
    <row r="1390" spans="1:5" x14ac:dyDescent="0.3">
      <c r="A1390" s="3" t="s">
        <v>23199</v>
      </c>
      <c r="B1390" s="11" t="s">
        <v>89</v>
      </c>
      <c r="C1390" s="11" t="s">
        <v>21813</v>
      </c>
      <c r="D1390" s="11">
        <v>151311</v>
      </c>
      <c r="E1390" s="19">
        <v>46157</v>
      </c>
    </row>
    <row r="1391" spans="1:5" x14ac:dyDescent="0.3">
      <c r="A1391" s="3" t="s">
        <v>23200</v>
      </c>
      <c r="B1391" s="11" t="s">
        <v>354</v>
      </c>
      <c r="C1391" s="11" t="s">
        <v>21813</v>
      </c>
      <c r="D1391" s="11">
        <v>11800</v>
      </c>
      <c r="E1391" s="19">
        <v>45901</v>
      </c>
    </row>
    <row r="1392" spans="1:5" x14ac:dyDescent="0.3">
      <c r="A1392" s="3" t="s">
        <v>23201</v>
      </c>
      <c r="B1392" s="11" t="s">
        <v>160</v>
      </c>
      <c r="C1392" s="11" t="s">
        <v>21811</v>
      </c>
      <c r="D1392" s="11">
        <v>143765</v>
      </c>
      <c r="E1392" s="19">
        <v>45663</v>
      </c>
    </row>
    <row r="1393" spans="1:5" x14ac:dyDescent="0.3">
      <c r="A1393" s="3" t="s">
        <v>23202</v>
      </c>
      <c r="B1393" s="11" t="s">
        <v>399</v>
      </c>
      <c r="C1393" s="11" t="s">
        <v>21811</v>
      </c>
      <c r="D1393" s="11">
        <v>40515</v>
      </c>
      <c r="E1393" s="19">
        <v>45979</v>
      </c>
    </row>
    <row r="1394" spans="1:5" x14ac:dyDescent="0.3">
      <c r="A1394" s="3" t="s">
        <v>23203</v>
      </c>
      <c r="B1394" s="11" t="s">
        <v>116</v>
      </c>
      <c r="C1394" s="11" t="s">
        <v>21811</v>
      </c>
      <c r="D1394" s="11">
        <v>197359</v>
      </c>
      <c r="E1394" s="19">
        <v>45771</v>
      </c>
    </row>
    <row r="1395" spans="1:5" x14ac:dyDescent="0.3">
      <c r="A1395" s="3" t="s">
        <v>23204</v>
      </c>
      <c r="B1395" s="11" t="s">
        <v>235</v>
      </c>
      <c r="C1395" s="11" t="s">
        <v>21815</v>
      </c>
      <c r="D1395" s="11">
        <v>144148</v>
      </c>
      <c r="E1395" s="19">
        <v>45685</v>
      </c>
    </row>
    <row r="1396" spans="1:5" x14ac:dyDescent="0.3">
      <c r="A1396" s="3" t="s">
        <v>23205</v>
      </c>
      <c r="B1396" s="11" t="s">
        <v>211</v>
      </c>
      <c r="C1396" s="11" t="s">
        <v>21826</v>
      </c>
      <c r="D1396" s="11">
        <v>145686</v>
      </c>
      <c r="E1396" s="19">
        <v>45921</v>
      </c>
    </row>
    <row r="1397" spans="1:5" x14ac:dyDescent="0.3">
      <c r="A1397" s="3" t="s">
        <v>23206</v>
      </c>
      <c r="B1397" s="11" t="s">
        <v>229</v>
      </c>
      <c r="C1397" s="11" t="s">
        <v>21807</v>
      </c>
      <c r="D1397" s="11">
        <v>12266</v>
      </c>
      <c r="E1397" s="19">
        <v>46090</v>
      </c>
    </row>
    <row r="1398" spans="1:5" x14ac:dyDescent="0.3">
      <c r="A1398" s="3" t="s">
        <v>23207</v>
      </c>
      <c r="B1398" s="11" t="s">
        <v>174</v>
      </c>
      <c r="C1398" s="11" t="s">
        <v>21826</v>
      </c>
      <c r="D1398" s="11">
        <v>133824</v>
      </c>
      <c r="E1398" s="19">
        <v>45681</v>
      </c>
    </row>
    <row r="1399" spans="1:5" x14ac:dyDescent="0.3">
      <c r="A1399" s="3" t="s">
        <v>23208</v>
      </c>
      <c r="B1399" s="11" t="s">
        <v>118</v>
      </c>
      <c r="C1399" s="11" t="s">
        <v>21807</v>
      </c>
      <c r="D1399" s="11">
        <v>80712</v>
      </c>
      <c r="E1399" s="19">
        <v>46040</v>
      </c>
    </row>
    <row r="1400" spans="1:5" x14ac:dyDescent="0.3">
      <c r="A1400" s="3" t="s">
        <v>23209</v>
      </c>
      <c r="B1400" s="11" t="s">
        <v>221</v>
      </c>
      <c r="C1400" s="11" t="s">
        <v>21811</v>
      </c>
      <c r="D1400" s="11">
        <v>182139</v>
      </c>
      <c r="E1400" s="19">
        <v>45747</v>
      </c>
    </row>
    <row r="1401" spans="1:5" x14ac:dyDescent="0.3">
      <c r="A1401" s="3" t="s">
        <v>23210</v>
      </c>
      <c r="B1401" s="11" t="s">
        <v>322</v>
      </c>
      <c r="C1401" s="11" t="s">
        <v>21826</v>
      </c>
      <c r="D1401" s="11">
        <v>148373</v>
      </c>
      <c r="E1401" s="19">
        <v>45743</v>
      </c>
    </row>
    <row r="1402" spans="1:5" x14ac:dyDescent="0.3">
      <c r="A1402" s="3" t="s">
        <v>23211</v>
      </c>
      <c r="B1402" s="11" t="s">
        <v>246</v>
      </c>
      <c r="C1402" s="11" t="s">
        <v>21813</v>
      </c>
      <c r="D1402" s="11">
        <v>79601</v>
      </c>
      <c r="E1402" s="19">
        <v>45908</v>
      </c>
    </row>
    <row r="1403" spans="1:5" x14ac:dyDescent="0.3">
      <c r="A1403" s="3" t="s">
        <v>23212</v>
      </c>
      <c r="B1403" s="11" t="s">
        <v>269</v>
      </c>
      <c r="C1403" s="11" t="s">
        <v>21826</v>
      </c>
      <c r="D1403" s="11">
        <v>85431</v>
      </c>
      <c r="E1403" s="19">
        <v>46067</v>
      </c>
    </row>
    <row r="1404" spans="1:5" x14ac:dyDescent="0.3">
      <c r="A1404" s="3" t="s">
        <v>23213</v>
      </c>
      <c r="B1404" s="11" t="s">
        <v>288</v>
      </c>
      <c r="C1404" s="11" t="s">
        <v>21807</v>
      </c>
      <c r="D1404" s="11">
        <v>182065</v>
      </c>
      <c r="E1404" s="19">
        <v>45781</v>
      </c>
    </row>
    <row r="1405" spans="1:5" x14ac:dyDescent="0.3">
      <c r="A1405" s="3" t="s">
        <v>23214</v>
      </c>
      <c r="B1405" s="11" t="s">
        <v>62</v>
      </c>
      <c r="C1405" s="11" t="s">
        <v>21811</v>
      </c>
      <c r="D1405" s="11">
        <v>140854</v>
      </c>
      <c r="E1405" s="19">
        <v>45735</v>
      </c>
    </row>
    <row r="1406" spans="1:5" x14ac:dyDescent="0.3">
      <c r="A1406" s="3" t="s">
        <v>23215</v>
      </c>
      <c r="B1406" s="11" t="s">
        <v>18</v>
      </c>
      <c r="C1406" s="11" t="s">
        <v>21811</v>
      </c>
      <c r="D1406" s="11">
        <v>5792</v>
      </c>
      <c r="E1406" s="19">
        <v>45736</v>
      </c>
    </row>
    <row r="1407" spans="1:5" x14ac:dyDescent="0.3">
      <c r="A1407" s="3" t="s">
        <v>23216</v>
      </c>
      <c r="B1407" s="11" t="s">
        <v>109</v>
      </c>
      <c r="C1407" s="11" t="s">
        <v>21811</v>
      </c>
      <c r="D1407" s="11">
        <v>76986</v>
      </c>
      <c r="E1407" s="19">
        <v>46057</v>
      </c>
    </row>
    <row r="1408" spans="1:5" x14ac:dyDescent="0.3">
      <c r="A1408" s="3" t="s">
        <v>23217</v>
      </c>
      <c r="B1408" s="11" t="s">
        <v>401</v>
      </c>
      <c r="C1408" s="11" t="s">
        <v>21807</v>
      </c>
      <c r="D1408" s="11">
        <v>127433</v>
      </c>
      <c r="E1408" s="19">
        <v>45752</v>
      </c>
    </row>
    <row r="1409" spans="1:5" x14ac:dyDescent="0.3">
      <c r="A1409" s="3" t="s">
        <v>23218</v>
      </c>
      <c r="B1409" s="11" t="s">
        <v>152</v>
      </c>
      <c r="C1409" s="11" t="s">
        <v>21813</v>
      </c>
      <c r="D1409" s="11">
        <v>102654</v>
      </c>
      <c r="E1409" s="19">
        <v>46164</v>
      </c>
    </row>
    <row r="1410" spans="1:5" x14ac:dyDescent="0.3">
      <c r="A1410" s="3" t="s">
        <v>23219</v>
      </c>
      <c r="B1410" s="11" t="s">
        <v>92</v>
      </c>
      <c r="C1410" s="11" t="s">
        <v>21826</v>
      </c>
      <c r="D1410" s="11">
        <v>38797</v>
      </c>
      <c r="E1410" s="19">
        <v>45806</v>
      </c>
    </row>
    <row r="1411" spans="1:5" x14ac:dyDescent="0.3">
      <c r="A1411" s="3" t="s">
        <v>23220</v>
      </c>
      <c r="B1411" s="11" t="s">
        <v>344</v>
      </c>
      <c r="C1411" s="11" t="s">
        <v>21813</v>
      </c>
      <c r="D1411" s="11">
        <v>135613</v>
      </c>
      <c r="E1411" s="19">
        <v>46011</v>
      </c>
    </row>
    <row r="1412" spans="1:5" x14ac:dyDescent="0.3">
      <c r="A1412" s="3" t="s">
        <v>23221</v>
      </c>
      <c r="B1412" s="11" t="s">
        <v>239</v>
      </c>
      <c r="C1412" s="11" t="s">
        <v>21826</v>
      </c>
      <c r="D1412" s="11">
        <v>163682</v>
      </c>
      <c r="E1412" s="19">
        <v>45725</v>
      </c>
    </row>
    <row r="1413" spans="1:5" x14ac:dyDescent="0.3">
      <c r="A1413" s="3" t="s">
        <v>23222</v>
      </c>
      <c r="B1413" s="11" t="s">
        <v>179</v>
      </c>
      <c r="C1413" s="11" t="s">
        <v>21813</v>
      </c>
      <c r="D1413" s="11">
        <v>170328</v>
      </c>
      <c r="E1413" s="19">
        <v>46194</v>
      </c>
    </row>
    <row r="1414" spans="1:5" x14ac:dyDescent="0.3">
      <c r="A1414" s="3" t="s">
        <v>23223</v>
      </c>
      <c r="B1414" s="11" t="s">
        <v>237</v>
      </c>
      <c r="C1414" s="11" t="s">
        <v>21826</v>
      </c>
      <c r="D1414" s="11">
        <v>35983</v>
      </c>
      <c r="E1414" s="19">
        <v>45805</v>
      </c>
    </row>
    <row r="1415" spans="1:5" x14ac:dyDescent="0.3">
      <c r="A1415" s="3" t="s">
        <v>23224</v>
      </c>
      <c r="B1415" s="11" t="s">
        <v>137</v>
      </c>
      <c r="C1415" s="11" t="s">
        <v>21811</v>
      </c>
      <c r="D1415" s="11">
        <v>180681</v>
      </c>
      <c r="E1415" s="19">
        <v>46137</v>
      </c>
    </row>
    <row r="1416" spans="1:5" x14ac:dyDescent="0.3">
      <c r="A1416" s="3" t="s">
        <v>23225</v>
      </c>
      <c r="B1416" s="11" t="s">
        <v>69</v>
      </c>
      <c r="C1416" s="11" t="s">
        <v>21815</v>
      </c>
      <c r="D1416" s="11">
        <v>26254</v>
      </c>
      <c r="E1416" s="19">
        <v>45773</v>
      </c>
    </row>
    <row r="1417" spans="1:5" x14ac:dyDescent="0.3">
      <c r="A1417" s="3" t="s">
        <v>23226</v>
      </c>
      <c r="B1417" s="11" t="s">
        <v>174</v>
      </c>
      <c r="C1417" s="11" t="s">
        <v>21813</v>
      </c>
      <c r="D1417" s="11">
        <v>38485</v>
      </c>
      <c r="E1417" s="19">
        <v>46023</v>
      </c>
    </row>
    <row r="1418" spans="1:5" x14ac:dyDescent="0.3">
      <c r="A1418" s="3" t="s">
        <v>23227</v>
      </c>
      <c r="B1418" s="11" t="s">
        <v>89</v>
      </c>
      <c r="C1418" s="11" t="s">
        <v>21826</v>
      </c>
      <c r="D1418" s="11">
        <v>101598</v>
      </c>
      <c r="E1418" s="19">
        <v>46167</v>
      </c>
    </row>
    <row r="1419" spans="1:5" x14ac:dyDescent="0.3">
      <c r="A1419" s="3" t="s">
        <v>23228</v>
      </c>
      <c r="B1419" s="11" t="s">
        <v>332</v>
      </c>
      <c r="C1419" s="11" t="s">
        <v>21813</v>
      </c>
      <c r="D1419" s="11">
        <v>119018</v>
      </c>
      <c r="E1419" s="19">
        <v>45839</v>
      </c>
    </row>
    <row r="1420" spans="1:5" x14ac:dyDescent="0.3">
      <c r="A1420" s="3" t="s">
        <v>23229</v>
      </c>
      <c r="B1420" s="11" t="s">
        <v>223</v>
      </c>
      <c r="C1420" s="11" t="s">
        <v>21807</v>
      </c>
      <c r="D1420" s="11">
        <v>22755</v>
      </c>
      <c r="E1420" s="19">
        <v>45695</v>
      </c>
    </row>
    <row r="1421" spans="1:5" x14ac:dyDescent="0.3">
      <c r="A1421" s="3" t="s">
        <v>23230</v>
      </c>
      <c r="B1421" s="11" t="s">
        <v>181</v>
      </c>
      <c r="C1421" s="11" t="s">
        <v>21813</v>
      </c>
      <c r="D1421" s="11">
        <v>187130</v>
      </c>
      <c r="E1421" s="19">
        <v>46067</v>
      </c>
    </row>
    <row r="1422" spans="1:5" x14ac:dyDescent="0.3">
      <c r="A1422" s="3" t="s">
        <v>23231</v>
      </c>
      <c r="B1422" s="11" t="s">
        <v>373</v>
      </c>
      <c r="C1422" s="11" t="s">
        <v>21811</v>
      </c>
      <c r="D1422" s="11">
        <v>95643</v>
      </c>
      <c r="E1422" s="19">
        <v>45755</v>
      </c>
    </row>
    <row r="1423" spans="1:5" x14ac:dyDescent="0.3">
      <c r="A1423" s="3" t="s">
        <v>23232</v>
      </c>
      <c r="B1423" s="11" t="s">
        <v>340</v>
      </c>
      <c r="C1423" s="11" t="s">
        <v>21815</v>
      </c>
      <c r="D1423" s="11">
        <v>121585</v>
      </c>
      <c r="E1423" s="19">
        <v>45964</v>
      </c>
    </row>
    <row r="1424" spans="1:5" x14ac:dyDescent="0.3">
      <c r="A1424" s="3" t="s">
        <v>23233</v>
      </c>
      <c r="B1424" s="11" t="s">
        <v>165</v>
      </c>
      <c r="C1424" s="11" t="s">
        <v>21813</v>
      </c>
      <c r="D1424" s="11">
        <v>154829</v>
      </c>
      <c r="E1424" s="19">
        <v>46116</v>
      </c>
    </row>
    <row r="1425" spans="1:5" x14ac:dyDescent="0.3">
      <c r="A1425" s="3" t="s">
        <v>23234</v>
      </c>
      <c r="B1425" s="11" t="s">
        <v>290</v>
      </c>
      <c r="C1425" s="11" t="s">
        <v>21815</v>
      </c>
      <c r="D1425" s="11">
        <v>98699</v>
      </c>
      <c r="E1425" s="19">
        <v>45719</v>
      </c>
    </row>
    <row r="1426" spans="1:5" x14ac:dyDescent="0.3">
      <c r="A1426" s="3" t="s">
        <v>23235</v>
      </c>
      <c r="B1426" s="11" t="s">
        <v>258</v>
      </c>
      <c r="C1426" s="11" t="s">
        <v>21811</v>
      </c>
      <c r="D1426" s="11">
        <v>178979</v>
      </c>
      <c r="E1426" s="19">
        <v>46106</v>
      </c>
    </row>
    <row r="1427" spans="1:5" x14ac:dyDescent="0.3">
      <c r="A1427" s="3" t="s">
        <v>23236</v>
      </c>
      <c r="B1427" s="11" t="s">
        <v>85</v>
      </c>
      <c r="C1427" s="11" t="s">
        <v>21813</v>
      </c>
      <c r="D1427" s="11">
        <v>79358</v>
      </c>
      <c r="E1427" s="19">
        <v>45699</v>
      </c>
    </row>
    <row r="1428" spans="1:5" x14ac:dyDescent="0.3">
      <c r="A1428" s="3" t="s">
        <v>23237</v>
      </c>
      <c r="B1428" s="11" t="s">
        <v>50</v>
      </c>
      <c r="C1428" s="11" t="s">
        <v>21815</v>
      </c>
      <c r="D1428" s="11">
        <v>45024</v>
      </c>
      <c r="E1428" s="19">
        <v>46193</v>
      </c>
    </row>
    <row r="1429" spans="1:5" x14ac:dyDescent="0.3">
      <c r="A1429" s="3" t="s">
        <v>23238</v>
      </c>
      <c r="B1429" s="11" t="s">
        <v>50</v>
      </c>
      <c r="C1429" s="11" t="s">
        <v>21813</v>
      </c>
      <c r="D1429" s="11">
        <v>136538</v>
      </c>
      <c r="E1429" s="19">
        <v>45697</v>
      </c>
    </row>
    <row r="1430" spans="1:5" x14ac:dyDescent="0.3">
      <c r="A1430" s="3" t="s">
        <v>23239</v>
      </c>
      <c r="B1430" s="11" t="s">
        <v>157</v>
      </c>
      <c r="C1430" s="11" t="s">
        <v>21811</v>
      </c>
      <c r="D1430" s="11">
        <v>187682</v>
      </c>
      <c r="E1430" s="19">
        <v>45772</v>
      </c>
    </row>
    <row r="1431" spans="1:5" x14ac:dyDescent="0.3">
      <c r="A1431" s="3" t="s">
        <v>23240</v>
      </c>
      <c r="B1431" s="11" t="s">
        <v>223</v>
      </c>
      <c r="C1431" s="11" t="s">
        <v>21826</v>
      </c>
      <c r="D1431" s="11">
        <v>197909</v>
      </c>
      <c r="E1431" s="19">
        <v>45769</v>
      </c>
    </row>
    <row r="1432" spans="1:5" x14ac:dyDescent="0.3">
      <c r="A1432" s="3" t="s">
        <v>23241</v>
      </c>
      <c r="B1432" s="11" t="s">
        <v>101</v>
      </c>
      <c r="C1432" s="11" t="s">
        <v>21807</v>
      </c>
      <c r="D1432" s="11">
        <v>8334</v>
      </c>
      <c r="E1432" s="19">
        <v>46180</v>
      </c>
    </row>
    <row r="1433" spans="1:5" x14ac:dyDescent="0.3">
      <c r="A1433" s="3" t="s">
        <v>23242</v>
      </c>
      <c r="B1433" s="11" t="s">
        <v>223</v>
      </c>
      <c r="C1433" s="11" t="s">
        <v>21813</v>
      </c>
      <c r="D1433" s="11">
        <v>183218</v>
      </c>
      <c r="E1433" s="19">
        <v>45902</v>
      </c>
    </row>
    <row r="1434" spans="1:5" x14ac:dyDescent="0.3">
      <c r="A1434" s="3" t="s">
        <v>23243</v>
      </c>
      <c r="B1434" s="11" t="s">
        <v>53</v>
      </c>
      <c r="C1434" s="11" t="s">
        <v>21807</v>
      </c>
      <c r="D1434" s="11">
        <v>80356</v>
      </c>
      <c r="E1434" s="19">
        <v>45718</v>
      </c>
    </row>
    <row r="1435" spans="1:5" x14ac:dyDescent="0.3">
      <c r="A1435" s="3" t="s">
        <v>23244</v>
      </c>
      <c r="B1435" s="11" t="s">
        <v>389</v>
      </c>
      <c r="C1435" s="11" t="s">
        <v>21811</v>
      </c>
      <c r="D1435" s="11">
        <v>32796</v>
      </c>
      <c r="E1435" s="19">
        <v>46166</v>
      </c>
    </row>
    <row r="1436" spans="1:5" x14ac:dyDescent="0.3">
      <c r="A1436" s="3" t="s">
        <v>23245</v>
      </c>
      <c r="B1436" s="11" t="s">
        <v>376</v>
      </c>
      <c r="C1436" s="11" t="s">
        <v>21811</v>
      </c>
      <c r="D1436" s="11">
        <v>140830</v>
      </c>
      <c r="E1436" s="19">
        <v>46153</v>
      </c>
    </row>
    <row r="1437" spans="1:5" x14ac:dyDescent="0.3">
      <c r="A1437" s="3" t="s">
        <v>23246</v>
      </c>
      <c r="B1437" s="11" t="s">
        <v>385</v>
      </c>
      <c r="C1437" s="11" t="s">
        <v>21815</v>
      </c>
      <c r="D1437" s="11">
        <v>130148</v>
      </c>
      <c r="E1437" s="19">
        <v>46030</v>
      </c>
    </row>
    <row r="1438" spans="1:5" x14ac:dyDescent="0.3">
      <c r="A1438" s="3" t="s">
        <v>23247</v>
      </c>
      <c r="B1438" s="11" t="s">
        <v>296</v>
      </c>
      <c r="C1438" s="11" t="s">
        <v>21815</v>
      </c>
      <c r="D1438" s="11">
        <v>144537</v>
      </c>
      <c r="E1438" s="19">
        <v>45725</v>
      </c>
    </row>
    <row r="1439" spans="1:5" x14ac:dyDescent="0.3">
      <c r="A1439" s="3" t="s">
        <v>23248</v>
      </c>
      <c r="B1439" s="11" t="s">
        <v>350</v>
      </c>
      <c r="C1439" s="11" t="s">
        <v>21813</v>
      </c>
      <c r="D1439" s="11">
        <v>56626</v>
      </c>
      <c r="E1439" s="19">
        <v>45854</v>
      </c>
    </row>
    <row r="1440" spans="1:5" x14ac:dyDescent="0.3">
      <c r="A1440" s="3" t="s">
        <v>23249</v>
      </c>
      <c r="B1440" s="11" t="s">
        <v>269</v>
      </c>
      <c r="C1440" s="11" t="s">
        <v>21811</v>
      </c>
      <c r="D1440" s="11">
        <v>18270</v>
      </c>
      <c r="E1440" s="19">
        <v>45933</v>
      </c>
    </row>
    <row r="1441" spans="1:5" x14ac:dyDescent="0.3">
      <c r="A1441" s="3" t="s">
        <v>23250</v>
      </c>
      <c r="B1441" s="11" t="s">
        <v>237</v>
      </c>
      <c r="C1441" s="11" t="s">
        <v>21807</v>
      </c>
      <c r="D1441" s="11">
        <v>199161</v>
      </c>
      <c r="E1441" s="19">
        <v>45883</v>
      </c>
    </row>
    <row r="1442" spans="1:5" x14ac:dyDescent="0.3">
      <c r="A1442" s="3" t="s">
        <v>23251</v>
      </c>
      <c r="B1442" s="11" t="s">
        <v>160</v>
      </c>
      <c r="C1442" s="11" t="s">
        <v>21811</v>
      </c>
      <c r="D1442" s="11">
        <v>134766</v>
      </c>
      <c r="E1442" s="19">
        <v>46128</v>
      </c>
    </row>
    <row r="1443" spans="1:5" x14ac:dyDescent="0.3">
      <c r="A1443" s="3" t="s">
        <v>23252</v>
      </c>
      <c r="B1443" s="11" t="s">
        <v>382</v>
      </c>
      <c r="C1443" s="11" t="s">
        <v>21815</v>
      </c>
      <c r="D1443" s="11">
        <v>34794</v>
      </c>
      <c r="E1443" s="19">
        <v>45811</v>
      </c>
    </row>
    <row r="1444" spans="1:5" x14ac:dyDescent="0.3">
      <c r="A1444" s="3" t="s">
        <v>23253</v>
      </c>
      <c r="B1444" s="11" t="s">
        <v>107</v>
      </c>
      <c r="C1444" s="11" t="s">
        <v>21811</v>
      </c>
      <c r="D1444" s="11">
        <v>193194</v>
      </c>
      <c r="E1444" s="19">
        <v>46036</v>
      </c>
    </row>
    <row r="1445" spans="1:5" x14ac:dyDescent="0.3">
      <c r="A1445" s="3" t="s">
        <v>23254</v>
      </c>
      <c r="B1445" s="11" t="s">
        <v>356</v>
      </c>
      <c r="C1445" s="11" t="s">
        <v>21813</v>
      </c>
      <c r="D1445" s="11">
        <v>199051</v>
      </c>
      <c r="E1445" s="19">
        <v>45755</v>
      </c>
    </row>
    <row r="1446" spans="1:5" x14ac:dyDescent="0.3">
      <c r="A1446" s="3" t="s">
        <v>23255</v>
      </c>
      <c r="B1446" s="11" t="s">
        <v>78</v>
      </c>
      <c r="C1446" s="11" t="s">
        <v>21807</v>
      </c>
      <c r="D1446" s="11">
        <v>77025</v>
      </c>
      <c r="E1446" s="19">
        <v>46145</v>
      </c>
    </row>
    <row r="1447" spans="1:5" x14ac:dyDescent="0.3">
      <c r="A1447" s="3" t="s">
        <v>23256</v>
      </c>
      <c r="B1447" s="11" t="s">
        <v>198</v>
      </c>
      <c r="C1447" s="11" t="s">
        <v>21815</v>
      </c>
      <c r="D1447" s="11">
        <v>39934</v>
      </c>
      <c r="E1447" s="19">
        <v>45822</v>
      </c>
    </row>
    <row r="1448" spans="1:5" x14ac:dyDescent="0.3">
      <c r="A1448" s="3" t="s">
        <v>23257</v>
      </c>
      <c r="B1448" s="11" t="s">
        <v>292</v>
      </c>
      <c r="C1448" s="11" t="s">
        <v>21826</v>
      </c>
      <c r="D1448" s="11">
        <v>65268</v>
      </c>
      <c r="E1448" s="19">
        <v>46072</v>
      </c>
    </row>
    <row r="1449" spans="1:5" x14ac:dyDescent="0.3">
      <c r="A1449" s="3" t="s">
        <v>23258</v>
      </c>
      <c r="B1449" s="11" t="s">
        <v>380</v>
      </c>
      <c r="C1449" s="11" t="s">
        <v>21813</v>
      </c>
      <c r="D1449" s="11">
        <v>120634</v>
      </c>
      <c r="E1449" s="19">
        <v>45658</v>
      </c>
    </row>
    <row r="1450" spans="1:5" x14ac:dyDescent="0.3">
      <c r="A1450" s="3" t="s">
        <v>23259</v>
      </c>
      <c r="B1450" s="11" t="s">
        <v>290</v>
      </c>
      <c r="C1450" s="11" t="s">
        <v>21811</v>
      </c>
      <c r="D1450" s="11">
        <v>74858</v>
      </c>
      <c r="E1450" s="19">
        <v>45673</v>
      </c>
    </row>
    <row r="1451" spans="1:5" x14ac:dyDescent="0.3">
      <c r="A1451" s="3" t="s">
        <v>23260</v>
      </c>
      <c r="B1451" s="11" t="s">
        <v>326</v>
      </c>
      <c r="C1451" s="11" t="s">
        <v>21813</v>
      </c>
      <c r="D1451" s="11">
        <v>12020</v>
      </c>
      <c r="E1451" s="19">
        <v>46120</v>
      </c>
    </row>
    <row r="1452" spans="1:5" x14ac:dyDescent="0.3">
      <c r="A1452" s="3" t="s">
        <v>23261</v>
      </c>
      <c r="B1452" s="11" t="s">
        <v>181</v>
      </c>
      <c r="C1452" s="11" t="s">
        <v>21811</v>
      </c>
      <c r="D1452" s="11">
        <v>93805</v>
      </c>
      <c r="E1452" s="19">
        <v>45999</v>
      </c>
    </row>
    <row r="1453" spans="1:5" x14ac:dyDescent="0.3">
      <c r="A1453" s="3" t="s">
        <v>23262</v>
      </c>
      <c r="B1453" s="11" t="s">
        <v>133</v>
      </c>
      <c r="C1453" s="11" t="s">
        <v>21807</v>
      </c>
      <c r="D1453" s="11">
        <v>68884</v>
      </c>
      <c r="E1453" s="19">
        <v>45740</v>
      </c>
    </row>
    <row r="1454" spans="1:5" x14ac:dyDescent="0.3">
      <c r="A1454" s="3" t="s">
        <v>23263</v>
      </c>
      <c r="B1454" s="11" t="s">
        <v>329</v>
      </c>
      <c r="C1454" s="11" t="s">
        <v>21807</v>
      </c>
      <c r="D1454" s="11">
        <v>101752</v>
      </c>
      <c r="E1454" s="19">
        <v>46066</v>
      </c>
    </row>
    <row r="1455" spans="1:5" x14ac:dyDescent="0.3">
      <c r="A1455" s="3" t="s">
        <v>23264</v>
      </c>
      <c r="B1455" s="11" t="s">
        <v>399</v>
      </c>
      <c r="C1455" s="11" t="s">
        <v>21826</v>
      </c>
      <c r="D1455" s="11">
        <v>169048</v>
      </c>
      <c r="E1455" s="19">
        <v>46045</v>
      </c>
    </row>
    <row r="1456" spans="1:5" x14ac:dyDescent="0.3">
      <c r="A1456" s="3" t="s">
        <v>23265</v>
      </c>
      <c r="B1456" s="11" t="s">
        <v>104</v>
      </c>
      <c r="C1456" s="11" t="s">
        <v>21813</v>
      </c>
      <c r="D1456" s="11">
        <v>58715</v>
      </c>
      <c r="E1456" s="19">
        <v>46124</v>
      </c>
    </row>
    <row r="1457" spans="1:5" x14ac:dyDescent="0.3">
      <c r="A1457" s="3" t="s">
        <v>23266</v>
      </c>
      <c r="B1457" s="11" t="s">
        <v>260</v>
      </c>
      <c r="C1457" s="11" t="s">
        <v>21813</v>
      </c>
      <c r="D1457" s="11">
        <v>19343</v>
      </c>
      <c r="E1457" s="19">
        <v>46165</v>
      </c>
    </row>
    <row r="1458" spans="1:5" x14ac:dyDescent="0.3">
      <c r="A1458" s="3" t="s">
        <v>23267</v>
      </c>
      <c r="B1458" s="11" t="s">
        <v>137</v>
      </c>
      <c r="C1458" s="11" t="s">
        <v>21813</v>
      </c>
      <c r="D1458" s="11">
        <v>45227</v>
      </c>
      <c r="E1458" s="19">
        <v>45915</v>
      </c>
    </row>
    <row r="1459" spans="1:5" x14ac:dyDescent="0.3">
      <c r="A1459" s="3" t="s">
        <v>23268</v>
      </c>
      <c r="B1459" s="11" t="s">
        <v>37</v>
      </c>
      <c r="C1459" s="11" t="s">
        <v>21807</v>
      </c>
      <c r="D1459" s="11">
        <v>195926</v>
      </c>
      <c r="E1459" s="19">
        <v>45705</v>
      </c>
    </row>
    <row r="1460" spans="1:5" x14ac:dyDescent="0.3">
      <c r="A1460" s="3" t="s">
        <v>23269</v>
      </c>
      <c r="B1460" s="11" t="s">
        <v>214</v>
      </c>
      <c r="C1460" s="11" t="s">
        <v>21811</v>
      </c>
      <c r="D1460" s="11">
        <v>14070</v>
      </c>
      <c r="E1460" s="19">
        <v>45757</v>
      </c>
    </row>
    <row r="1461" spans="1:5" x14ac:dyDescent="0.3">
      <c r="A1461" s="3" t="s">
        <v>23270</v>
      </c>
      <c r="B1461" s="11" t="s">
        <v>344</v>
      </c>
      <c r="C1461" s="11" t="s">
        <v>21811</v>
      </c>
      <c r="D1461" s="11">
        <v>170168</v>
      </c>
      <c r="E1461" s="19">
        <v>46159</v>
      </c>
    </row>
    <row r="1462" spans="1:5" x14ac:dyDescent="0.3">
      <c r="A1462" s="3" t="s">
        <v>23271</v>
      </c>
      <c r="B1462" s="11" t="s">
        <v>27</v>
      </c>
      <c r="C1462" s="11" t="s">
        <v>21811</v>
      </c>
      <c r="D1462" s="11">
        <v>67264</v>
      </c>
      <c r="E1462" s="19">
        <v>46167</v>
      </c>
    </row>
    <row r="1463" spans="1:5" x14ac:dyDescent="0.3">
      <c r="A1463" s="3" t="s">
        <v>23272</v>
      </c>
      <c r="B1463" s="11" t="s">
        <v>211</v>
      </c>
      <c r="C1463" s="11" t="s">
        <v>21815</v>
      </c>
      <c r="D1463" s="11">
        <v>105415</v>
      </c>
      <c r="E1463" s="19">
        <v>46021</v>
      </c>
    </row>
    <row r="1464" spans="1:5" x14ac:dyDescent="0.3">
      <c r="A1464" s="3" t="s">
        <v>23273</v>
      </c>
      <c r="B1464" s="11" t="s">
        <v>124</v>
      </c>
      <c r="C1464" s="11" t="s">
        <v>21815</v>
      </c>
      <c r="D1464" s="11">
        <v>6829</v>
      </c>
      <c r="E1464" s="19">
        <v>45834</v>
      </c>
    </row>
    <row r="1465" spans="1:5" x14ac:dyDescent="0.3">
      <c r="A1465" s="3" t="s">
        <v>23274</v>
      </c>
      <c r="B1465" s="11" t="s">
        <v>387</v>
      </c>
      <c r="C1465" s="11" t="s">
        <v>21815</v>
      </c>
      <c r="D1465" s="11">
        <v>58565</v>
      </c>
      <c r="E1465" s="19">
        <v>46095</v>
      </c>
    </row>
    <row r="1466" spans="1:5" x14ac:dyDescent="0.3">
      <c r="A1466" s="3" t="s">
        <v>23275</v>
      </c>
      <c r="B1466" s="11" t="s">
        <v>352</v>
      </c>
      <c r="C1466" s="11" t="s">
        <v>21807</v>
      </c>
      <c r="D1466" s="11">
        <v>154695</v>
      </c>
      <c r="E1466" s="19">
        <v>45665</v>
      </c>
    </row>
    <row r="1467" spans="1:5" x14ac:dyDescent="0.3">
      <c r="A1467" s="3" t="s">
        <v>23276</v>
      </c>
      <c r="B1467" s="11" t="s">
        <v>246</v>
      </c>
      <c r="C1467" s="11" t="s">
        <v>21813</v>
      </c>
      <c r="D1467" s="11">
        <v>101534</v>
      </c>
      <c r="E1467" s="19">
        <v>45847</v>
      </c>
    </row>
    <row r="1468" spans="1:5" x14ac:dyDescent="0.3">
      <c r="A1468" s="3" t="s">
        <v>23277</v>
      </c>
      <c r="B1468" s="11" t="s">
        <v>369</v>
      </c>
      <c r="C1468" s="11" t="s">
        <v>21811</v>
      </c>
      <c r="D1468" s="11">
        <v>29438</v>
      </c>
      <c r="E1468" s="19">
        <v>45825</v>
      </c>
    </row>
    <row r="1469" spans="1:5" x14ac:dyDescent="0.3">
      <c r="A1469" s="3" t="s">
        <v>23278</v>
      </c>
      <c r="B1469" s="11" t="s">
        <v>81</v>
      </c>
      <c r="C1469" s="11" t="s">
        <v>21813</v>
      </c>
      <c r="D1469" s="11">
        <v>97952</v>
      </c>
      <c r="E1469" s="19">
        <v>45739</v>
      </c>
    </row>
    <row r="1470" spans="1:5" x14ac:dyDescent="0.3">
      <c r="A1470" s="3" t="s">
        <v>23279</v>
      </c>
      <c r="B1470" s="11" t="s">
        <v>184</v>
      </c>
      <c r="C1470" s="11" t="s">
        <v>21826</v>
      </c>
      <c r="D1470" s="11">
        <v>55791</v>
      </c>
      <c r="E1470" s="19">
        <v>45934</v>
      </c>
    </row>
    <row r="1471" spans="1:5" x14ac:dyDescent="0.3">
      <c r="A1471" s="3" t="s">
        <v>23280</v>
      </c>
      <c r="B1471" s="11" t="s">
        <v>344</v>
      </c>
      <c r="C1471" s="11" t="s">
        <v>21815</v>
      </c>
      <c r="D1471" s="11">
        <v>56359</v>
      </c>
      <c r="E1471" s="19">
        <v>45941</v>
      </c>
    </row>
    <row r="1472" spans="1:5" x14ac:dyDescent="0.3">
      <c r="A1472" s="3" t="s">
        <v>23281</v>
      </c>
      <c r="B1472" s="11" t="s">
        <v>171</v>
      </c>
      <c r="C1472" s="11" t="s">
        <v>21807</v>
      </c>
      <c r="D1472" s="11">
        <v>95081</v>
      </c>
      <c r="E1472" s="19">
        <v>45900</v>
      </c>
    </row>
    <row r="1473" spans="1:5" x14ac:dyDescent="0.3">
      <c r="A1473" s="3" t="s">
        <v>23282</v>
      </c>
      <c r="B1473" s="11" t="s">
        <v>211</v>
      </c>
      <c r="C1473" s="11" t="s">
        <v>21811</v>
      </c>
      <c r="D1473" s="11">
        <v>61917</v>
      </c>
      <c r="E1473" s="19">
        <v>46143</v>
      </c>
    </row>
    <row r="1474" spans="1:5" x14ac:dyDescent="0.3">
      <c r="A1474" s="3" t="s">
        <v>23283</v>
      </c>
      <c r="B1474" s="11" t="s">
        <v>214</v>
      </c>
      <c r="C1474" s="11" t="s">
        <v>21811</v>
      </c>
      <c r="D1474" s="11">
        <v>64201</v>
      </c>
      <c r="E1474" s="19">
        <v>45731</v>
      </c>
    </row>
    <row r="1475" spans="1:5" x14ac:dyDescent="0.3">
      <c r="A1475" s="3" t="s">
        <v>23284</v>
      </c>
      <c r="B1475" s="11" t="s">
        <v>366</v>
      </c>
      <c r="C1475" s="11" t="s">
        <v>21811</v>
      </c>
      <c r="D1475" s="11">
        <v>120479</v>
      </c>
      <c r="E1475" s="19">
        <v>45833</v>
      </c>
    </row>
    <row r="1476" spans="1:5" x14ac:dyDescent="0.3">
      <c r="A1476" s="3" t="s">
        <v>23285</v>
      </c>
      <c r="B1476" s="11" t="s">
        <v>256</v>
      </c>
      <c r="C1476" s="11" t="s">
        <v>21811</v>
      </c>
      <c r="D1476" s="11">
        <v>117616</v>
      </c>
      <c r="E1476" s="19">
        <v>46004</v>
      </c>
    </row>
    <row r="1477" spans="1:5" x14ac:dyDescent="0.3">
      <c r="A1477" s="3" t="s">
        <v>23286</v>
      </c>
      <c r="B1477" s="11" t="s">
        <v>294</v>
      </c>
      <c r="C1477" s="11" t="s">
        <v>21807</v>
      </c>
      <c r="D1477" s="11">
        <v>184190</v>
      </c>
      <c r="E1477" s="19">
        <v>45916</v>
      </c>
    </row>
    <row r="1478" spans="1:5" x14ac:dyDescent="0.3">
      <c r="A1478" s="3" t="s">
        <v>23287</v>
      </c>
      <c r="B1478" s="11" t="s">
        <v>239</v>
      </c>
      <c r="C1478" s="11" t="s">
        <v>21826</v>
      </c>
      <c r="D1478" s="11">
        <v>126646</v>
      </c>
      <c r="E1478" s="19">
        <v>45877</v>
      </c>
    </row>
    <row r="1479" spans="1:5" x14ac:dyDescent="0.3">
      <c r="A1479" s="3" t="s">
        <v>23288</v>
      </c>
      <c r="B1479" s="11" t="s">
        <v>246</v>
      </c>
      <c r="C1479" s="11" t="s">
        <v>21811</v>
      </c>
      <c r="D1479" s="11">
        <v>25838</v>
      </c>
      <c r="E1479" s="19">
        <v>46074</v>
      </c>
    </row>
    <row r="1480" spans="1:5" x14ac:dyDescent="0.3">
      <c r="A1480" s="3" t="s">
        <v>23289</v>
      </c>
      <c r="B1480" s="11" t="s">
        <v>290</v>
      </c>
      <c r="C1480" s="11" t="s">
        <v>21807</v>
      </c>
      <c r="D1480" s="11">
        <v>158238</v>
      </c>
      <c r="E1480" s="19">
        <v>45803</v>
      </c>
    </row>
    <row r="1481" spans="1:5" x14ac:dyDescent="0.3">
      <c r="A1481" s="3" t="s">
        <v>23290</v>
      </c>
      <c r="B1481" s="11" t="s">
        <v>92</v>
      </c>
      <c r="C1481" s="11" t="s">
        <v>21815</v>
      </c>
      <c r="D1481" s="11">
        <v>136746</v>
      </c>
      <c r="E1481" s="19">
        <v>45755</v>
      </c>
    </row>
    <row r="1482" spans="1:5" x14ac:dyDescent="0.3">
      <c r="A1482" s="3" t="s">
        <v>23291</v>
      </c>
      <c r="B1482" s="11" t="s">
        <v>364</v>
      </c>
      <c r="C1482" s="11" t="s">
        <v>21826</v>
      </c>
      <c r="D1482" s="11">
        <v>152218</v>
      </c>
      <c r="E1482" s="19">
        <v>46055</v>
      </c>
    </row>
    <row r="1483" spans="1:5" x14ac:dyDescent="0.3">
      <c r="A1483" s="3" t="s">
        <v>23292</v>
      </c>
      <c r="B1483" s="11" t="s">
        <v>290</v>
      </c>
      <c r="C1483" s="11" t="s">
        <v>21811</v>
      </c>
      <c r="D1483" s="11">
        <v>74114</v>
      </c>
      <c r="E1483" s="19">
        <v>45734</v>
      </c>
    </row>
    <row r="1484" spans="1:5" x14ac:dyDescent="0.3">
      <c r="A1484" s="3" t="s">
        <v>23293</v>
      </c>
      <c r="B1484" s="11" t="s">
        <v>326</v>
      </c>
      <c r="C1484" s="11" t="s">
        <v>21811</v>
      </c>
      <c r="D1484" s="11">
        <v>130062</v>
      </c>
      <c r="E1484" s="19">
        <v>46083</v>
      </c>
    </row>
    <row r="1485" spans="1:5" x14ac:dyDescent="0.3">
      <c r="A1485" s="3" t="s">
        <v>23294</v>
      </c>
      <c r="B1485" s="11" t="s">
        <v>260</v>
      </c>
      <c r="C1485" s="11" t="s">
        <v>21826</v>
      </c>
      <c r="D1485" s="11">
        <v>162912</v>
      </c>
      <c r="E1485" s="19">
        <v>46084</v>
      </c>
    </row>
    <row r="1486" spans="1:5" x14ac:dyDescent="0.3">
      <c r="A1486" s="3" t="s">
        <v>23295</v>
      </c>
      <c r="B1486" s="11" t="s">
        <v>8</v>
      </c>
      <c r="C1486" s="11" t="s">
        <v>21826</v>
      </c>
      <c r="D1486" s="11">
        <v>117742</v>
      </c>
      <c r="E1486" s="19">
        <v>45987</v>
      </c>
    </row>
    <row r="1487" spans="1:5" x14ac:dyDescent="0.3">
      <c r="A1487" s="3" t="s">
        <v>23296</v>
      </c>
      <c r="B1487" s="11" t="s">
        <v>376</v>
      </c>
      <c r="C1487" s="11" t="s">
        <v>21807</v>
      </c>
      <c r="D1487" s="11">
        <v>14107</v>
      </c>
      <c r="E1487" s="19">
        <v>46011</v>
      </c>
    </row>
    <row r="1488" spans="1:5" x14ac:dyDescent="0.3">
      <c r="A1488" s="3" t="s">
        <v>23297</v>
      </c>
      <c r="B1488" s="11" t="s">
        <v>316</v>
      </c>
      <c r="C1488" s="11" t="s">
        <v>21813</v>
      </c>
      <c r="D1488" s="11">
        <v>193239</v>
      </c>
      <c r="E1488" s="19">
        <v>46131</v>
      </c>
    </row>
    <row r="1489" spans="1:5" x14ac:dyDescent="0.3">
      <c r="A1489" s="3" t="s">
        <v>23298</v>
      </c>
      <c r="B1489" s="11" t="s">
        <v>389</v>
      </c>
      <c r="C1489" s="11" t="s">
        <v>21826</v>
      </c>
      <c r="D1489" s="11">
        <v>107242</v>
      </c>
      <c r="E1489" s="19">
        <v>45982</v>
      </c>
    </row>
    <row r="1490" spans="1:5" x14ac:dyDescent="0.3">
      <c r="A1490" s="3" t="s">
        <v>23299</v>
      </c>
      <c r="B1490" s="11" t="s">
        <v>8</v>
      </c>
      <c r="C1490" s="11" t="s">
        <v>21813</v>
      </c>
      <c r="D1490" s="11">
        <v>181572</v>
      </c>
      <c r="E1490" s="19">
        <v>45911</v>
      </c>
    </row>
    <row r="1491" spans="1:5" x14ac:dyDescent="0.3">
      <c r="A1491" s="3" t="s">
        <v>23300</v>
      </c>
      <c r="B1491" s="11" t="s">
        <v>104</v>
      </c>
      <c r="C1491" s="11" t="s">
        <v>21813</v>
      </c>
      <c r="D1491" s="11">
        <v>100359</v>
      </c>
      <c r="E1491" s="19">
        <v>45866</v>
      </c>
    </row>
    <row r="1492" spans="1:5" x14ac:dyDescent="0.3">
      <c r="A1492" s="3" t="s">
        <v>23301</v>
      </c>
      <c r="B1492" s="11" t="s">
        <v>137</v>
      </c>
      <c r="C1492" s="11" t="s">
        <v>21826</v>
      </c>
      <c r="D1492" s="11">
        <v>94299</v>
      </c>
      <c r="E1492" s="19">
        <v>45725</v>
      </c>
    </row>
    <row r="1493" spans="1:5" x14ac:dyDescent="0.3">
      <c r="A1493" s="3" t="s">
        <v>23302</v>
      </c>
      <c r="B1493" s="11" t="s">
        <v>253</v>
      </c>
      <c r="C1493" s="11" t="s">
        <v>21826</v>
      </c>
      <c r="D1493" s="11">
        <v>55935</v>
      </c>
      <c r="E1493" s="19">
        <v>45668</v>
      </c>
    </row>
    <row r="1494" spans="1:5" x14ac:dyDescent="0.3">
      <c r="A1494" s="3" t="s">
        <v>23303</v>
      </c>
      <c r="B1494" s="11" t="s">
        <v>318</v>
      </c>
      <c r="C1494" s="11" t="s">
        <v>21815</v>
      </c>
      <c r="D1494" s="11">
        <v>102237</v>
      </c>
      <c r="E1494" s="19">
        <v>45774</v>
      </c>
    </row>
    <row r="1495" spans="1:5" x14ac:dyDescent="0.3">
      <c r="A1495" s="3" t="s">
        <v>23304</v>
      </c>
      <c r="B1495" s="11" t="s">
        <v>280</v>
      </c>
      <c r="C1495" s="11" t="s">
        <v>21807</v>
      </c>
      <c r="D1495" s="11">
        <v>1750</v>
      </c>
      <c r="E1495" s="19">
        <v>45660</v>
      </c>
    </row>
    <row r="1496" spans="1:5" x14ac:dyDescent="0.3">
      <c r="A1496" s="3" t="s">
        <v>23305</v>
      </c>
      <c r="B1496" s="11" t="s">
        <v>149</v>
      </c>
      <c r="C1496" s="11" t="s">
        <v>21826</v>
      </c>
      <c r="D1496" s="11">
        <v>185604</v>
      </c>
      <c r="E1496" s="19">
        <v>45848</v>
      </c>
    </row>
    <row r="1497" spans="1:5" x14ac:dyDescent="0.3">
      <c r="A1497" s="3" t="s">
        <v>23306</v>
      </c>
      <c r="B1497" s="11" t="s">
        <v>312</v>
      </c>
      <c r="C1497" s="11" t="s">
        <v>21815</v>
      </c>
      <c r="D1497" s="11">
        <v>20216</v>
      </c>
      <c r="E1497" s="19">
        <v>46196</v>
      </c>
    </row>
    <row r="1498" spans="1:5" x14ac:dyDescent="0.3">
      <c r="A1498" s="3" t="s">
        <v>23307</v>
      </c>
      <c r="B1498" s="11" t="s">
        <v>380</v>
      </c>
      <c r="C1498" s="11" t="s">
        <v>21811</v>
      </c>
      <c r="D1498" s="11">
        <v>25235</v>
      </c>
      <c r="E1498" s="19">
        <v>45765</v>
      </c>
    </row>
    <row r="1499" spans="1:5" x14ac:dyDescent="0.3">
      <c r="A1499" s="3" t="s">
        <v>23308</v>
      </c>
      <c r="B1499" s="11" t="s">
        <v>397</v>
      </c>
      <c r="C1499" s="11" t="s">
        <v>21813</v>
      </c>
      <c r="D1499" s="11">
        <v>175219</v>
      </c>
      <c r="E1499" s="19">
        <v>45824</v>
      </c>
    </row>
    <row r="1500" spans="1:5" x14ac:dyDescent="0.3">
      <c r="A1500" s="3" t="s">
        <v>23309</v>
      </c>
      <c r="B1500" s="11" t="s">
        <v>221</v>
      </c>
      <c r="C1500" s="11" t="s">
        <v>21811</v>
      </c>
      <c r="D1500" s="11">
        <v>62522</v>
      </c>
      <c r="E1500" s="19">
        <v>45958</v>
      </c>
    </row>
    <row r="1501" spans="1:5" x14ac:dyDescent="0.3">
      <c r="A1501" s="3" t="s">
        <v>23310</v>
      </c>
      <c r="B1501" s="11" t="s">
        <v>358</v>
      </c>
      <c r="C1501" s="11" t="s">
        <v>21807</v>
      </c>
      <c r="D1501" s="11">
        <v>43535</v>
      </c>
      <c r="E1501" s="19">
        <v>46028</v>
      </c>
    </row>
    <row r="1502" spans="1:5" x14ac:dyDescent="0.3">
      <c r="A1502" s="3" t="s">
        <v>23311</v>
      </c>
      <c r="B1502" s="11" t="s">
        <v>208</v>
      </c>
      <c r="C1502" s="11" t="s">
        <v>21811</v>
      </c>
      <c r="D1502" s="11">
        <v>10309</v>
      </c>
      <c r="E1502" s="19">
        <v>46167</v>
      </c>
    </row>
    <row r="1503" spans="1:5" x14ac:dyDescent="0.3">
      <c r="A1503" s="3" t="s">
        <v>23312</v>
      </c>
      <c r="B1503" s="11" t="s">
        <v>171</v>
      </c>
      <c r="C1503" s="11" t="s">
        <v>21807</v>
      </c>
      <c r="D1503" s="11">
        <v>164734</v>
      </c>
      <c r="E1503" s="19">
        <v>45938</v>
      </c>
    </row>
    <row r="1504" spans="1:5" x14ac:dyDescent="0.3">
      <c r="A1504" s="3" t="s">
        <v>23313</v>
      </c>
      <c r="B1504" s="11" t="s">
        <v>282</v>
      </c>
      <c r="C1504" s="11" t="s">
        <v>21815</v>
      </c>
      <c r="D1504" s="11">
        <v>53902</v>
      </c>
      <c r="E1504" s="19">
        <v>46042</v>
      </c>
    </row>
    <row r="1505" spans="1:5" x14ac:dyDescent="0.3">
      <c r="A1505" s="3" t="s">
        <v>23314</v>
      </c>
      <c r="B1505" s="11" t="s">
        <v>320</v>
      </c>
      <c r="C1505" s="11" t="s">
        <v>21813</v>
      </c>
      <c r="D1505" s="11">
        <v>118745</v>
      </c>
      <c r="E1505" s="19">
        <v>46049</v>
      </c>
    </row>
    <row r="1506" spans="1:5" x14ac:dyDescent="0.3">
      <c r="A1506" s="3" t="s">
        <v>23315</v>
      </c>
      <c r="B1506" s="11" t="s">
        <v>334</v>
      </c>
      <c r="C1506" s="11" t="s">
        <v>21811</v>
      </c>
      <c r="D1506" s="11">
        <v>154475</v>
      </c>
      <c r="E1506" s="19">
        <v>45938</v>
      </c>
    </row>
    <row r="1507" spans="1:5" x14ac:dyDescent="0.3">
      <c r="A1507" s="3" t="s">
        <v>23316</v>
      </c>
      <c r="B1507" s="11" t="s">
        <v>130</v>
      </c>
      <c r="C1507" s="11" t="s">
        <v>21807</v>
      </c>
      <c r="D1507" s="11">
        <v>104674</v>
      </c>
      <c r="E1507" s="19">
        <v>46090</v>
      </c>
    </row>
    <row r="1508" spans="1:5" x14ac:dyDescent="0.3">
      <c r="A1508" s="3" t="s">
        <v>23317</v>
      </c>
      <c r="B1508" s="11" t="s">
        <v>57</v>
      </c>
      <c r="C1508" s="11" t="s">
        <v>21826</v>
      </c>
      <c r="D1508" s="11">
        <v>10198</v>
      </c>
      <c r="E1508" s="19">
        <v>46098</v>
      </c>
    </row>
    <row r="1509" spans="1:5" x14ac:dyDescent="0.3">
      <c r="A1509" s="3" t="s">
        <v>23318</v>
      </c>
      <c r="B1509" s="11" t="s">
        <v>18</v>
      </c>
      <c r="C1509" s="11" t="s">
        <v>21807</v>
      </c>
      <c r="D1509" s="11">
        <v>185049</v>
      </c>
      <c r="E1509" s="19">
        <v>45887</v>
      </c>
    </row>
    <row r="1510" spans="1:5" x14ac:dyDescent="0.3">
      <c r="A1510" s="3" t="s">
        <v>23319</v>
      </c>
      <c r="B1510" s="11" t="s">
        <v>352</v>
      </c>
      <c r="C1510" s="11" t="s">
        <v>21807</v>
      </c>
      <c r="D1510" s="11">
        <v>58641</v>
      </c>
      <c r="E1510" s="19">
        <v>46056</v>
      </c>
    </row>
    <row r="1511" spans="1:5" x14ac:dyDescent="0.3">
      <c r="A1511" s="3" t="s">
        <v>23320</v>
      </c>
      <c r="B1511" s="11" t="s">
        <v>229</v>
      </c>
      <c r="C1511" s="11" t="s">
        <v>21813</v>
      </c>
      <c r="D1511" s="11">
        <v>53454</v>
      </c>
      <c r="E1511" s="19">
        <v>45942</v>
      </c>
    </row>
    <row r="1512" spans="1:5" x14ac:dyDescent="0.3">
      <c r="A1512" s="3" t="s">
        <v>23321</v>
      </c>
      <c r="B1512" s="11" t="s">
        <v>364</v>
      </c>
      <c r="C1512" s="11" t="s">
        <v>21807</v>
      </c>
      <c r="D1512" s="11">
        <v>18416</v>
      </c>
      <c r="E1512" s="19">
        <v>45743</v>
      </c>
    </row>
    <row r="1513" spans="1:5" x14ac:dyDescent="0.3">
      <c r="A1513" s="3" t="s">
        <v>23322</v>
      </c>
      <c r="B1513" s="11" t="s">
        <v>174</v>
      </c>
      <c r="C1513" s="11" t="s">
        <v>21826</v>
      </c>
      <c r="D1513" s="11">
        <v>49192</v>
      </c>
      <c r="E1513" s="19">
        <v>45912</v>
      </c>
    </row>
    <row r="1514" spans="1:5" x14ac:dyDescent="0.3">
      <c r="A1514" s="3" t="s">
        <v>23323</v>
      </c>
      <c r="B1514" s="11" t="s">
        <v>211</v>
      </c>
      <c r="C1514" s="11" t="s">
        <v>21813</v>
      </c>
      <c r="D1514" s="11">
        <v>107089</v>
      </c>
      <c r="E1514" s="19">
        <v>45928</v>
      </c>
    </row>
    <row r="1515" spans="1:5" x14ac:dyDescent="0.3">
      <c r="A1515" s="3" t="s">
        <v>23324</v>
      </c>
      <c r="B1515" s="11" t="s">
        <v>81</v>
      </c>
      <c r="C1515" s="11" t="s">
        <v>21826</v>
      </c>
      <c r="D1515" s="11">
        <v>185186</v>
      </c>
      <c r="E1515" s="19">
        <v>45727</v>
      </c>
    </row>
    <row r="1516" spans="1:5" x14ac:dyDescent="0.3">
      <c r="A1516" s="3" t="s">
        <v>23325</v>
      </c>
      <c r="B1516" s="11" t="s">
        <v>57</v>
      </c>
      <c r="C1516" s="11" t="s">
        <v>21813</v>
      </c>
      <c r="D1516" s="11">
        <v>199852</v>
      </c>
      <c r="E1516" s="19">
        <v>45702</v>
      </c>
    </row>
    <row r="1517" spans="1:5" x14ac:dyDescent="0.3">
      <c r="A1517" s="3" t="s">
        <v>23326</v>
      </c>
      <c r="B1517" s="11" t="s">
        <v>399</v>
      </c>
      <c r="C1517" s="11" t="s">
        <v>21813</v>
      </c>
      <c r="D1517" s="11">
        <v>100713</v>
      </c>
      <c r="E1517" s="19">
        <v>45981</v>
      </c>
    </row>
    <row r="1518" spans="1:5" x14ac:dyDescent="0.3">
      <c r="A1518" s="3" t="s">
        <v>23327</v>
      </c>
      <c r="B1518" s="11" t="s">
        <v>284</v>
      </c>
      <c r="C1518" s="11" t="s">
        <v>21811</v>
      </c>
      <c r="D1518" s="11">
        <v>68645</v>
      </c>
      <c r="E1518" s="19">
        <v>46038</v>
      </c>
    </row>
    <row r="1519" spans="1:5" x14ac:dyDescent="0.3">
      <c r="A1519" s="3" t="s">
        <v>23328</v>
      </c>
      <c r="B1519" s="11" t="s">
        <v>378</v>
      </c>
      <c r="C1519" s="11" t="s">
        <v>21826</v>
      </c>
      <c r="D1519" s="11">
        <v>81174</v>
      </c>
      <c r="E1519" s="19">
        <v>45796</v>
      </c>
    </row>
    <row r="1520" spans="1:5" x14ac:dyDescent="0.3">
      <c r="A1520" s="3" t="s">
        <v>23329</v>
      </c>
      <c r="B1520" s="11" t="s">
        <v>200</v>
      </c>
      <c r="C1520" s="11" t="s">
        <v>21811</v>
      </c>
      <c r="D1520" s="11">
        <v>134598</v>
      </c>
      <c r="E1520" s="19">
        <v>46141</v>
      </c>
    </row>
    <row r="1521" spans="1:5" x14ac:dyDescent="0.3">
      <c r="A1521" s="3" t="s">
        <v>23330</v>
      </c>
      <c r="B1521" s="11" t="s">
        <v>332</v>
      </c>
      <c r="C1521" s="11" t="s">
        <v>21811</v>
      </c>
      <c r="D1521" s="11">
        <v>19001</v>
      </c>
      <c r="E1521" s="19">
        <v>45994</v>
      </c>
    </row>
    <row r="1522" spans="1:5" x14ac:dyDescent="0.3">
      <c r="A1522" s="3" t="s">
        <v>23331</v>
      </c>
      <c r="B1522" s="11" t="s">
        <v>364</v>
      </c>
      <c r="C1522" s="11" t="s">
        <v>21813</v>
      </c>
      <c r="D1522" s="11">
        <v>70801</v>
      </c>
      <c r="E1522" s="19">
        <v>45948</v>
      </c>
    </row>
    <row r="1523" spans="1:5" x14ac:dyDescent="0.3">
      <c r="A1523" s="3" t="s">
        <v>23332</v>
      </c>
      <c r="B1523" s="11" t="s">
        <v>322</v>
      </c>
      <c r="C1523" s="11" t="s">
        <v>21811</v>
      </c>
      <c r="D1523" s="11">
        <v>55679</v>
      </c>
      <c r="E1523" s="19">
        <v>45962</v>
      </c>
    </row>
    <row r="1524" spans="1:5" x14ac:dyDescent="0.3">
      <c r="A1524" s="3" t="s">
        <v>23333</v>
      </c>
      <c r="B1524" s="11" t="s">
        <v>198</v>
      </c>
      <c r="C1524" s="11" t="s">
        <v>21807</v>
      </c>
      <c r="D1524" s="11">
        <v>86692</v>
      </c>
      <c r="E1524" s="19">
        <v>45840</v>
      </c>
    </row>
    <row r="1525" spans="1:5" x14ac:dyDescent="0.3">
      <c r="A1525" s="3" t="s">
        <v>23334</v>
      </c>
      <c r="B1525" s="11" t="s">
        <v>336</v>
      </c>
      <c r="C1525" s="11" t="s">
        <v>21807</v>
      </c>
      <c r="D1525" s="11">
        <v>71706</v>
      </c>
      <c r="E1525" s="19">
        <v>45942</v>
      </c>
    </row>
    <row r="1526" spans="1:5" x14ac:dyDescent="0.3">
      <c r="A1526" s="3" t="s">
        <v>23335</v>
      </c>
      <c r="B1526" s="11" t="s">
        <v>143</v>
      </c>
      <c r="C1526" s="11" t="s">
        <v>21815</v>
      </c>
      <c r="D1526" s="11">
        <v>73411</v>
      </c>
      <c r="E1526" s="19">
        <v>45831</v>
      </c>
    </row>
    <row r="1527" spans="1:5" x14ac:dyDescent="0.3">
      <c r="A1527" s="3" t="s">
        <v>23336</v>
      </c>
      <c r="B1527" s="11" t="s">
        <v>223</v>
      </c>
      <c r="C1527" s="11" t="s">
        <v>21815</v>
      </c>
      <c r="D1527" s="11">
        <v>177896</v>
      </c>
      <c r="E1527" s="19">
        <v>46042</v>
      </c>
    </row>
    <row r="1528" spans="1:5" x14ac:dyDescent="0.3">
      <c r="A1528" s="3" t="s">
        <v>23337</v>
      </c>
      <c r="B1528" s="11" t="s">
        <v>389</v>
      </c>
      <c r="C1528" s="11" t="s">
        <v>21811</v>
      </c>
      <c r="D1528" s="11">
        <v>17313</v>
      </c>
      <c r="E1528" s="19">
        <v>45768</v>
      </c>
    </row>
    <row r="1529" spans="1:5" x14ac:dyDescent="0.3">
      <c r="A1529" s="3" t="s">
        <v>23338</v>
      </c>
      <c r="B1529" s="11" t="s">
        <v>140</v>
      </c>
      <c r="C1529" s="11" t="s">
        <v>21815</v>
      </c>
      <c r="D1529" s="11">
        <v>26241</v>
      </c>
      <c r="E1529" s="19">
        <v>45884</v>
      </c>
    </row>
    <row r="1530" spans="1:5" x14ac:dyDescent="0.3">
      <c r="A1530" s="3" t="s">
        <v>23339</v>
      </c>
      <c r="B1530" s="11" t="s">
        <v>382</v>
      </c>
      <c r="C1530" s="11" t="s">
        <v>21813</v>
      </c>
      <c r="D1530" s="11">
        <v>6561</v>
      </c>
      <c r="E1530" s="19">
        <v>46161</v>
      </c>
    </row>
    <row r="1531" spans="1:5" x14ac:dyDescent="0.3">
      <c r="A1531" s="3" t="s">
        <v>23340</v>
      </c>
      <c r="B1531" s="11" t="s">
        <v>298</v>
      </c>
      <c r="C1531" s="11" t="s">
        <v>21813</v>
      </c>
      <c r="D1531" s="11">
        <v>10320</v>
      </c>
      <c r="E1531" s="19">
        <v>46079</v>
      </c>
    </row>
    <row r="1532" spans="1:5" x14ac:dyDescent="0.3">
      <c r="A1532" s="3" t="s">
        <v>23341</v>
      </c>
      <c r="B1532" s="11" t="s">
        <v>214</v>
      </c>
      <c r="C1532" s="11" t="s">
        <v>21807</v>
      </c>
      <c r="D1532" s="11">
        <v>75831</v>
      </c>
      <c r="E1532" s="19">
        <v>45752</v>
      </c>
    </row>
    <row r="1533" spans="1:5" x14ac:dyDescent="0.3">
      <c r="A1533" s="3" t="s">
        <v>23342</v>
      </c>
      <c r="B1533" s="11" t="s">
        <v>292</v>
      </c>
      <c r="C1533" s="11" t="s">
        <v>21811</v>
      </c>
      <c r="D1533" s="11">
        <v>161960</v>
      </c>
      <c r="E1533" s="19">
        <v>45863</v>
      </c>
    </row>
    <row r="1534" spans="1:5" x14ac:dyDescent="0.3">
      <c r="A1534" s="3" t="s">
        <v>23343</v>
      </c>
      <c r="B1534" s="11" t="s">
        <v>196</v>
      </c>
      <c r="C1534" s="11" t="s">
        <v>21811</v>
      </c>
      <c r="D1534" s="11">
        <v>106652</v>
      </c>
      <c r="E1534" s="19">
        <v>45899</v>
      </c>
    </row>
    <row r="1535" spans="1:5" x14ac:dyDescent="0.3">
      <c r="A1535" s="3" t="s">
        <v>23344</v>
      </c>
      <c r="B1535" s="11" t="s">
        <v>206</v>
      </c>
      <c r="C1535" s="11" t="s">
        <v>21813</v>
      </c>
      <c r="D1535" s="11">
        <v>42926</v>
      </c>
      <c r="E1535" s="19">
        <v>45769</v>
      </c>
    </row>
    <row r="1536" spans="1:5" x14ac:dyDescent="0.3">
      <c r="A1536" s="3" t="s">
        <v>23345</v>
      </c>
      <c r="B1536" s="11" t="s">
        <v>137</v>
      </c>
      <c r="C1536" s="11" t="s">
        <v>21811</v>
      </c>
      <c r="D1536" s="11">
        <v>94895</v>
      </c>
      <c r="E1536" s="19">
        <v>45699</v>
      </c>
    </row>
    <row r="1537" spans="1:5" x14ac:dyDescent="0.3">
      <c r="A1537" s="3" t="s">
        <v>23346</v>
      </c>
      <c r="B1537" s="11" t="s">
        <v>140</v>
      </c>
      <c r="C1537" s="11" t="s">
        <v>21807</v>
      </c>
      <c r="D1537" s="11">
        <v>51455</v>
      </c>
      <c r="E1537" s="19">
        <v>45864</v>
      </c>
    </row>
    <row r="1538" spans="1:5" x14ac:dyDescent="0.3">
      <c r="A1538" s="3" t="s">
        <v>23347</v>
      </c>
      <c r="B1538" s="11" t="s">
        <v>243</v>
      </c>
      <c r="C1538" s="11" t="s">
        <v>21826</v>
      </c>
      <c r="D1538" s="11">
        <v>198497</v>
      </c>
      <c r="E1538" s="19">
        <v>45893</v>
      </c>
    </row>
    <row r="1539" spans="1:5" x14ac:dyDescent="0.3">
      <c r="A1539" s="3" t="s">
        <v>23348</v>
      </c>
      <c r="B1539" s="11" t="s">
        <v>364</v>
      </c>
      <c r="C1539" s="11" t="s">
        <v>21815</v>
      </c>
      <c r="D1539" s="11">
        <v>70320</v>
      </c>
      <c r="E1539" s="19">
        <v>46138</v>
      </c>
    </row>
    <row r="1540" spans="1:5" x14ac:dyDescent="0.3">
      <c r="A1540" s="3" t="s">
        <v>23349</v>
      </c>
      <c r="B1540" s="11" t="s">
        <v>143</v>
      </c>
      <c r="C1540" s="11" t="s">
        <v>21826</v>
      </c>
      <c r="D1540" s="11">
        <v>28015</v>
      </c>
      <c r="E1540" s="19">
        <v>45907</v>
      </c>
    </row>
    <row r="1541" spans="1:5" x14ac:dyDescent="0.3">
      <c r="A1541" s="3" t="s">
        <v>23350</v>
      </c>
      <c r="B1541" s="11" t="s">
        <v>200</v>
      </c>
      <c r="C1541" s="11" t="s">
        <v>21826</v>
      </c>
      <c r="D1541" s="11">
        <v>174704</v>
      </c>
      <c r="E1541" s="19">
        <v>46056</v>
      </c>
    </row>
    <row r="1542" spans="1:5" x14ac:dyDescent="0.3">
      <c r="A1542" s="3" t="s">
        <v>23351</v>
      </c>
      <c r="B1542" s="11" t="s">
        <v>112</v>
      </c>
      <c r="C1542" s="11" t="s">
        <v>21813</v>
      </c>
      <c r="D1542" s="11">
        <v>166713</v>
      </c>
      <c r="E1542" s="19">
        <v>45751</v>
      </c>
    </row>
    <row r="1543" spans="1:5" x14ac:dyDescent="0.3">
      <c r="A1543" s="3" t="s">
        <v>23352</v>
      </c>
      <c r="B1543" s="11" t="s">
        <v>211</v>
      </c>
      <c r="C1543" s="11" t="s">
        <v>21811</v>
      </c>
      <c r="D1543" s="11">
        <v>86388</v>
      </c>
      <c r="E1543" s="19">
        <v>46142</v>
      </c>
    </row>
    <row r="1544" spans="1:5" x14ac:dyDescent="0.3">
      <c r="A1544" s="3" t="s">
        <v>23353</v>
      </c>
      <c r="B1544" s="11" t="s">
        <v>395</v>
      </c>
      <c r="C1544" s="11" t="s">
        <v>21813</v>
      </c>
      <c r="D1544" s="11">
        <v>126131</v>
      </c>
      <c r="E1544" s="19">
        <v>45711</v>
      </c>
    </row>
    <row r="1545" spans="1:5" x14ac:dyDescent="0.3">
      <c r="A1545" s="3" t="s">
        <v>23354</v>
      </c>
      <c r="B1545" s="11" t="s">
        <v>66</v>
      </c>
      <c r="C1545" s="11" t="s">
        <v>21826</v>
      </c>
      <c r="D1545" s="11">
        <v>98008</v>
      </c>
      <c r="E1545" s="19">
        <v>45748</v>
      </c>
    </row>
    <row r="1546" spans="1:5" x14ac:dyDescent="0.3">
      <c r="A1546" s="3" t="s">
        <v>23355</v>
      </c>
      <c r="B1546" s="11" t="s">
        <v>155</v>
      </c>
      <c r="C1546" s="11" t="s">
        <v>21826</v>
      </c>
      <c r="D1546" s="11">
        <v>199635</v>
      </c>
      <c r="E1546" s="19">
        <v>45993</v>
      </c>
    </row>
    <row r="1547" spans="1:5" x14ac:dyDescent="0.3">
      <c r="A1547" s="3" t="s">
        <v>23356</v>
      </c>
      <c r="B1547" s="11" t="s">
        <v>344</v>
      </c>
      <c r="C1547" s="11" t="s">
        <v>21807</v>
      </c>
      <c r="D1547" s="11">
        <v>174483</v>
      </c>
      <c r="E1547" s="19">
        <v>46114</v>
      </c>
    </row>
    <row r="1548" spans="1:5" x14ac:dyDescent="0.3">
      <c r="A1548" s="3" t="s">
        <v>23357</v>
      </c>
      <c r="B1548" s="11" t="s">
        <v>109</v>
      </c>
      <c r="C1548" s="11" t="s">
        <v>21815</v>
      </c>
      <c r="D1548" s="11">
        <v>179020</v>
      </c>
      <c r="E1548" s="19">
        <v>46151</v>
      </c>
    </row>
    <row r="1549" spans="1:5" x14ac:dyDescent="0.3">
      <c r="A1549" s="3" t="s">
        <v>23358</v>
      </c>
      <c r="B1549" s="11" t="s">
        <v>27</v>
      </c>
      <c r="C1549" s="11" t="s">
        <v>21813</v>
      </c>
      <c r="D1549" s="11">
        <v>11836</v>
      </c>
      <c r="E1549" s="19">
        <v>45980</v>
      </c>
    </row>
    <row r="1550" spans="1:5" x14ac:dyDescent="0.3">
      <c r="A1550" s="3" t="s">
        <v>23359</v>
      </c>
      <c r="B1550" s="11" t="s">
        <v>342</v>
      </c>
      <c r="C1550" s="11" t="s">
        <v>21815</v>
      </c>
      <c r="D1550" s="11">
        <v>92927</v>
      </c>
      <c r="E1550" s="19">
        <v>46058</v>
      </c>
    </row>
    <row r="1551" spans="1:5" x14ac:dyDescent="0.3">
      <c r="A1551" s="3" t="s">
        <v>23360</v>
      </c>
      <c r="B1551" s="11" t="s">
        <v>140</v>
      </c>
      <c r="C1551" s="11" t="s">
        <v>21813</v>
      </c>
      <c r="D1551" s="11">
        <v>112224</v>
      </c>
      <c r="E1551" s="19">
        <v>46090</v>
      </c>
    </row>
    <row r="1552" spans="1:5" x14ac:dyDescent="0.3">
      <c r="A1552" s="3" t="s">
        <v>23361</v>
      </c>
      <c r="B1552" s="11" t="s">
        <v>179</v>
      </c>
      <c r="C1552" s="11" t="s">
        <v>21826</v>
      </c>
      <c r="D1552" s="11">
        <v>67026</v>
      </c>
      <c r="E1552" s="19">
        <v>46147</v>
      </c>
    </row>
    <row r="1553" spans="1:5" x14ac:dyDescent="0.3">
      <c r="A1553" s="3" t="s">
        <v>23362</v>
      </c>
      <c r="B1553" s="11" t="s">
        <v>272</v>
      </c>
      <c r="C1553" s="11" t="s">
        <v>21826</v>
      </c>
      <c r="D1553" s="11">
        <v>174057</v>
      </c>
      <c r="E1553" s="19">
        <v>45749</v>
      </c>
    </row>
    <row r="1554" spans="1:5" x14ac:dyDescent="0.3">
      <c r="A1554" s="3" t="s">
        <v>23363</v>
      </c>
      <c r="B1554" s="11" t="s">
        <v>211</v>
      </c>
      <c r="C1554" s="11" t="s">
        <v>21826</v>
      </c>
      <c r="D1554" s="11">
        <v>112578</v>
      </c>
      <c r="E1554" s="19">
        <v>46144</v>
      </c>
    </row>
    <row r="1555" spans="1:5" x14ac:dyDescent="0.3">
      <c r="A1555" s="3" t="s">
        <v>23364</v>
      </c>
      <c r="B1555" s="11" t="s">
        <v>157</v>
      </c>
      <c r="C1555" s="11" t="s">
        <v>21815</v>
      </c>
      <c r="D1555" s="11">
        <v>179354</v>
      </c>
      <c r="E1555" s="19">
        <v>46106</v>
      </c>
    </row>
    <row r="1556" spans="1:5" x14ac:dyDescent="0.3">
      <c r="A1556" s="3" t="s">
        <v>23365</v>
      </c>
      <c r="B1556" s="11" t="s">
        <v>203</v>
      </c>
      <c r="C1556" s="11" t="s">
        <v>21813</v>
      </c>
      <c r="D1556" s="11">
        <v>120292</v>
      </c>
      <c r="E1556" s="19">
        <v>45782</v>
      </c>
    </row>
    <row r="1557" spans="1:5" x14ac:dyDescent="0.3">
      <c r="A1557" s="3" t="s">
        <v>23366</v>
      </c>
      <c r="B1557" s="11" t="s">
        <v>284</v>
      </c>
      <c r="C1557" s="11" t="s">
        <v>21826</v>
      </c>
      <c r="D1557" s="11">
        <v>114309</v>
      </c>
      <c r="E1557" s="19">
        <v>45710</v>
      </c>
    </row>
    <row r="1558" spans="1:5" x14ac:dyDescent="0.3">
      <c r="A1558" s="3" t="s">
        <v>23367</v>
      </c>
      <c r="B1558" s="11" t="s">
        <v>347</v>
      </c>
      <c r="C1558" s="11" t="s">
        <v>21813</v>
      </c>
      <c r="D1558" s="11">
        <v>74433</v>
      </c>
      <c r="E1558" s="19">
        <v>46036</v>
      </c>
    </row>
    <row r="1559" spans="1:5" x14ac:dyDescent="0.3">
      <c r="A1559" s="3" t="s">
        <v>23368</v>
      </c>
      <c r="B1559" s="11" t="s">
        <v>203</v>
      </c>
      <c r="C1559" s="11" t="s">
        <v>21815</v>
      </c>
      <c r="D1559" s="11">
        <v>91116</v>
      </c>
      <c r="E1559" s="19">
        <v>45729</v>
      </c>
    </row>
    <row r="1560" spans="1:5" x14ac:dyDescent="0.3">
      <c r="A1560" s="3" t="s">
        <v>23369</v>
      </c>
      <c r="B1560" s="11" t="s">
        <v>334</v>
      </c>
      <c r="C1560" s="11" t="s">
        <v>21815</v>
      </c>
      <c r="D1560" s="11">
        <v>11205</v>
      </c>
      <c r="E1560" s="19">
        <v>45659</v>
      </c>
    </row>
    <row r="1561" spans="1:5" x14ac:dyDescent="0.3">
      <c r="A1561" s="3" t="s">
        <v>23370</v>
      </c>
      <c r="B1561" s="11" t="s">
        <v>278</v>
      </c>
      <c r="C1561" s="11" t="s">
        <v>21826</v>
      </c>
      <c r="D1561" s="11">
        <v>74275</v>
      </c>
      <c r="E1561" s="19">
        <v>45747</v>
      </c>
    </row>
    <row r="1562" spans="1:5" x14ac:dyDescent="0.3">
      <c r="A1562" s="3" t="s">
        <v>23371</v>
      </c>
      <c r="B1562" s="11" t="s">
        <v>78</v>
      </c>
      <c r="C1562" s="11" t="s">
        <v>21807</v>
      </c>
      <c r="D1562" s="11">
        <v>148041</v>
      </c>
      <c r="E1562" s="19">
        <v>45890</v>
      </c>
    </row>
    <row r="1563" spans="1:5" x14ac:dyDescent="0.3">
      <c r="A1563" s="3" t="s">
        <v>23372</v>
      </c>
      <c r="B1563" s="11" t="s">
        <v>152</v>
      </c>
      <c r="C1563" s="11" t="s">
        <v>21815</v>
      </c>
      <c r="D1563" s="11">
        <v>83009</v>
      </c>
      <c r="E1563" s="19">
        <v>46054</v>
      </c>
    </row>
    <row r="1564" spans="1:5" x14ac:dyDescent="0.3">
      <c r="A1564" s="3" t="s">
        <v>23373</v>
      </c>
      <c r="B1564" s="11" t="s">
        <v>177</v>
      </c>
      <c r="C1564" s="11" t="s">
        <v>21813</v>
      </c>
      <c r="D1564" s="11">
        <v>60916</v>
      </c>
      <c r="E1564" s="19">
        <v>45741</v>
      </c>
    </row>
    <row r="1565" spans="1:5" x14ac:dyDescent="0.3">
      <c r="A1565" s="3" t="s">
        <v>23374</v>
      </c>
      <c r="B1565" s="11" t="s">
        <v>269</v>
      </c>
      <c r="C1565" s="11" t="s">
        <v>21815</v>
      </c>
      <c r="D1565" s="11">
        <v>176962</v>
      </c>
      <c r="E1565" s="19">
        <v>46107</v>
      </c>
    </row>
    <row r="1566" spans="1:5" x14ac:dyDescent="0.3">
      <c r="A1566" s="3" t="s">
        <v>23375</v>
      </c>
      <c r="B1566" s="11" t="s">
        <v>235</v>
      </c>
      <c r="C1566" s="11" t="s">
        <v>21826</v>
      </c>
      <c r="D1566" s="11">
        <v>58102</v>
      </c>
      <c r="E1566" s="19">
        <v>45663</v>
      </c>
    </row>
    <row r="1567" spans="1:5" x14ac:dyDescent="0.3">
      <c r="A1567" s="3" t="s">
        <v>23376</v>
      </c>
      <c r="B1567" s="11" t="s">
        <v>248</v>
      </c>
      <c r="C1567" s="11" t="s">
        <v>21807</v>
      </c>
      <c r="D1567" s="11">
        <v>124302</v>
      </c>
      <c r="E1567" s="19">
        <v>46140</v>
      </c>
    </row>
    <row r="1568" spans="1:5" x14ac:dyDescent="0.3">
      <c r="A1568" s="3" t="s">
        <v>23377</v>
      </c>
      <c r="B1568" s="11" t="s">
        <v>336</v>
      </c>
      <c r="C1568" s="11" t="s">
        <v>21826</v>
      </c>
      <c r="D1568" s="11">
        <v>144604</v>
      </c>
      <c r="E1568" s="19">
        <v>45748</v>
      </c>
    </row>
    <row r="1569" spans="1:5" x14ac:dyDescent="0.3">
      <c r="A1569" s="3" t="s">
        <v>23378</v>
      </c>
      <c r="B1569" s="11" t="s">
        <v>322</v>
      </c>
      <c r="C1569" s="11" t="s">
        <v>21811</v>
      </c>
      <c r="D1569" s="11">
        <v>185953</v>
      </c>
      <c r="E1569" s="19">
        <v>45825</v>
      </c>
    </row>
    <row r="1570" spans="1:5" x14ac:dyDescent="0.3">
      <c r="A1570" s="3" t="s">
        <v>23379</v>
      </c>
      <c r="B1570" s="11" t="s">
        <v>288</v>
      </c>
      <c r="C1570" s="11" t="s">
        <v>21807</v>
      </c>
      <c r="D1570" s="11">
        <v>24998</v>
      </c>
      <c r="E1570" s="19">
        <v>46030</v>
      </c>
    </row>
    <row r="1571" spans="1:5" x14ac:dyDescent="0.3">
      <c r="A1571" s="3" t="s">
        <v>23380</v>
      </c>
      <c r="B1571" s="11" t="s">
        <v>326</v>
      </c>
      <c r="C1571" s="11" t="s">
        <v>21811</v>
      </c>
      <c r="D1571" s="11">
        <v>183094</v>
      </c>
      <c r="E1571" s="19">
        <v>45697</v>
      </c>
    </row>
    <row r="1572" spans="1:5" x14ac:dyDescent="0.3">
      <c r="A1572" s="3" t="s">
        <v>23381</v>
      </c>
      <c r="B1572" s="11" t="s">
        <v>198</v>
      </c>
      <c r="C1572" s="11" t="s">
        <v>21826</v>
      </c>
      <c r="D1572" s="11">
        <v>186614</v>
      </c>
      <c r="E1572" s="19">
        <v>46104</v>
      </c>
    </row>
    <row r="1573" spans="1:5" x14ac:dyDescent="0.3">
      <c r="A1573" s="3" t="s">
        <v>23382</v>
      </c>
      <c r="B1573" s="11" t="s">
        <v>401</v>
      </c>
      <c r="C1573" s="11" t="s">
        <v>21813</v>
      </c>
      <c r="D1573" s="11">
        <v>122099</v>
      </c>
      <c r="E1573" s="19">
        <v>45950</v>
      </c>
    </row>
    <row r="1574" spans="1:5" x14ac:dyDescent="0.3">
      <c r="A1574" s="3" t="s">
        <v>23383</v>
      </c>
      <c r="B1574" s="11" t="s">
        <v>237</v>
      </c>
      <c r="C1574" s="11" t="s">
        <v>21826</v>
      </c>
      <c r="D1574" s="11">
        <v>159587</v>
      </c>
      <c r="E1574" s="19">
        <v>46024</v>
      </c>
    </row>
    <row r="1575" spans="1:5" x14ac:dyDescent="0.3">
      <c r="A1575" s="3" t="s">
        <v>23384</v>
      </c>
      <c r="B1575" s="11" t="s">
        <v>78</v>
      </c>
      <c r="C1575" s="11" t="s">
        <v>21813</v>
      </c>
      <c r="D1575" s="11">
        <v>88524</v>
      </c>
      <c r="E1575" s="19">
        <v>45859</v>
      </c>
    </row>
    <row r="1576" spans="1:5" x14ac:dyDescent="0.3">
      <c r="A1576" s="3" t="s">
        <v>23385</v>
      </c>
      <c r="B1576" s="11" t="s">
        <v>369</v>
      </c>
      <c r="C1576" s="11" t="s">
        <v>21807</v>
      </c>
      <c r="D1576" s="11">
        <v>26474</v>
      </c>
      <c r="E1576" s="19">
        <v>45885</v>
      </c>
    </row>
    <row r="1577" spans="1:5" x14ac:dyDescent="0.3">
      <c r="A1577" s="3" t="s">
        <v>23386</v>
      </c>
      <c r="B1577" s="11" t="s">
        <v>128</v>
      </c>
      <c r="C1577" s="11" t="s">
        <v>21826</v>
      </c>
      <c r="D1577" s="11">
        <v>50270</v>
      </c>
      <c r="E1577" s="19">
        <v>45680</v>
      </c>
    </row>
    <row r="1578" spans="1:5" x14ac:dyDescent="0.3">
      <c r="A1578" s="3" t="s">
        <v>23387</v>
      </c>
      <c r="B1578" s="11" t="s">
        <v>214</v>
      </c>
      <c r="C1578" s="11" t="s">
        <v>21807</v>
      </c>
      <c r="D1578" s="11">
        <v>148733</v>
      </c>
      <c r="E1578" s="19">
        <v>45865</v>
      </c>
    </row>
    <row r="1579" spans="1:5" x14ac:dyDescent="0.3">
      <c r="A1579" s="3" t="s">
        <v>23388</v>
      </c>
      <c r="B1579" s="11" t="s">
        <v>221</v>
      </c>
      <c r="C1579" s="11" t="s">
        <v>21826</v>
      </c>
      <c r="D1579" s="11">
        <v>42616</v>
      </c>
      <c r="E1579" s="19">
        <v>45667</v>
      </c>
    </row>
    <row r="1580" spans="1:5" x14ac:dyDescent="0.3">
      <c r="A1580" s="3" t="s">
        <v>23389</v>
      </c>
      <c r="B1580" s="11" t="s">
        <v>362</v>
      </c>
      <c r="C1580" s="11" t="s">
        <v>21815</v>
      </c>
      <c r="D1580" s="11">
        <v>110837</v>
      </c>
      <c r="E1580" s="19">
        <v>46114</v>
      </c>
    </row>
    <row r="1581" spans="1:5" x14ac:dyDescent="0.3">
      <c r="A1581" s="3" t="s">
        <v>23390</v>
      </c>
      <c r="B1581" s="11" t="s">
        <v>256</v>
      </c>
      <c r="C1581" s="11" t="s">
        <v>21813</v>
      </c>
      <c r="D1581" s="11">
        <v>146970</v>
      </c>
      <c r="E1581" s="19">
        <v>45901</v>
      </c>
    </row>
    <row r="1582" spans="1:5" x14ac:dyDescent="0.3">
      <c r="A1582" s="3" t="s">
        <v>23391</v>
      </c>
      <c r="B1582" s="11" t="s">
        <v>50</v>
      </c>
      <c r="C1582" s="11" t="s">
        <v>21813</v>
      </c>
      <c r="D1582" s="11">
        <v>194850</v>
      </c>
      <c r="E1582" s="19">
        <v>45930</v>
      </c>
    </row>
    <row r="1583" spans="1:5" x14ac:dyDescent="0.3">
      <c r="A1583" s="3" t="s">
        <v>23392</v>
      </c>
      <c r="B1583" s="11" t="s">
        <v>344</v>
      </c>
      <c r="C1583" s="11" t="s">
        <v>21815</v>
      </c>
      <c r="D1583" s="11">
        <v>79115</v>
      </c>
      <c r="E1583" s="19">
        <v>45687</v>
      </c>
    </row>
    <row r="1584" spans="1:5" x14ac:dyDescent="0.3">
      <c r="A1584" s="3" t="s">
        <v>23393</v>
      </c>
      <c r="B1584" s="11" t="s">
        <v>237</v>
      </c>
      <c r="C1584" s="11" t="s">
        <v>21826</v>
      </c>
      <c r="D1584" s="11">
        <v>49089</v>
      </c>
      <c r="E1584" s="19">
        <v>45947</v>
      </c>
    </row>
    <row r="1585" spans="1:5" x14ac:dyDescent="0.3">
      <c r="A1585" s="3" t="s">
        <v>23394</v>
      </c>
      <c r="B1585" s="11" t="s">
        <v>18</v>
      </c>
      <c r="C1585" s="11" t="s">
        <v>21815</v>
      </c>
      <c r="D1585" s="11">
        <v>198534</v>
      </c>
      <c r="E1585" s="19">
        <v>46066</v>
      </c>
    </row>
    <row r="1586" spans="1:5" x14ac:dyDescent="0.3">
      <c r="A1586" s="3" t="s">
        <v>23395</v>
      </c>
      <c r="B1586" s="11" t="s">
        <v>143</v>
      </c>
      <c r="C1586" s="11" t="s">
        <v>21807</v>
      </c>
      <c r="D1586" s="11">
        <v>79831</v>
      </c>
      <c r="E1586" s="19">
        <v>45872</v>
      </c>
    </row>
    <row r="1587" spans="1:5" x14ac:dyDescent="0.3">
      <c r="A1587" s="3" t="s">
        <v>23396</v>
      </c>
      <c r="B1587" s="11" t="s">
        <v>190</v>
      </c>
      <c r="C1587" s="11" t="s">
        <v>21807</v>
      </c>
      <c r="D1587" s="11">
        <v>8981</v>
      </c>
      <c r="E1587" s="19">
        <v>45755</v>
      </c>
    </row>
    <row r="1588" spans="1:5" x14ac:dyDescent="0.3">
      <c r="A1588" s="3" t="s">
        <v>23397</v>
      </c>
      <c r="B1588" s="11" t="s">
        <v>267</v>
      </c>
      <c r="C1588" s="11" t="s">
        <v>21811</v>
      </c>
      <c r="D1588" s="11">
        <v>34357</v>
      </c>
      <c r="E1588" s="19">
        <v>45807</v>
      </c>
    </row>
    <row r="1589" spans="1:5" x14ac:dyDescent="0.3">
      <c r="A1589" s="3" t="s">
        <v>23398</v>
      </c>
      <c r="B1589" s="11" t="s">
        <v>258</v>
      </c>
      <c r="C1589" s="11" t="s">
        <v>21807</v>
      </c>
      <c r="D1589" s="11">
        <v>80695</v>
      </c>
      <c r="E1589" s="19">
        <v>46018</v>
      </c>
    </row>
    <row r="1590" spans="1:5" x14ac:dyDescent="0.3">
      <c r="A1590" s="3" t="s">
        <v>23399</v>
      </c>
      <c r="B1590" s="11" t="s">
        <v>107</v>
      </c>
      <c r="C1590" s="11" t="s">
        <v>21811</v>
      </c>
      <c r="D1590" s="11">
        <v>56157</v>
      </c>
      <c r="E1590" s="19">
        <v>45684</v>
      </c>
    </row>
    <row r="1591" spans="1:5" x14ac:dyDescent="0.3">
      <c r="A1591" s="3" t="s">
        <v>23400</v>
      </c>
      <c r="B1591" s="11" t="s">
        <v>366</v>
      </c>
      <c r="C1591" s="11" t="s">
        <v>21815</v>
      </c>
      <c r="D1591" s="11">
        <v>164104</v>
      </c>
      <c r="E1591" s="19">
        <v>45665</v>
      </c>
    </row>
    <row r="1592" spans="1:5" x14ac:dyDescent="0.3">
      <c r="A1592" s="3" t="s">
        <v>23401</v>
      </c>
      <c r="B1592" s="11" t="s">
        <v>128</v>
      </c>
      <c r="C1592" s="11" t="s">
        <v>21826</v>
      </c>
      <c r="D1592" s="11">
        <v>41948</v>
      </c>
      <c r="E1592" s="19">
        <v>45739</v>
      </c>
    </row>
    <row r="1593" spans="1:5" x14ac:dyDescent="0.3">
      <c r="A1593" s="3" t="s">
        <v>23402</v>
      </c>
      <c r="B1593" s="11" t="s">
        <v>237</v>
      </c>
      <c r="C1593" s="11" t="s">
        <v>21807</v>
      </c>
      <c r="D1593" s="11">
        <v>123629</v>
      </c>
      <c r="E1593" s="19">
        <v>46075</v>
      </c>
    </row>
    <row r="1594" spans="1:5" x14ac:dyDescent="0.3">
      <c r="A1594" s="3" t="s">
        <v>23403</v>
      </c>
      <c r="B1594" s="11" t="s">
        <v>334</v>
      </c>
      <c r="C1594" s="11" t="s">
        <v>21807</v>
      </c>
      <c r="D1594" s="11">
        <v>21991</v>
      </c>
      <c r="E1594" s="19">
        <v>45699</v>
      </c>
    </row>
    <row r="1595" spans="1:5" x14ac:dyDescent="0.3">
      <c r="A1595" s="3" t="s">
        <v>23404</v>
      </c>
      <c r="B1595" s="11" t="s">
        <v>152</v>
      </c>
      <c r="C1595" s="11" t="s">
        <v>21811</v>
      </c>
      <c r="D1595" s="11">
        <v>115348</v>
      </c>
      <c r="E1595" s="19">
        <v>45983</v>
      </c>
    </row>
    <row r="1596" spans="1:5" x14ac:dyDescent="0.3">
      <c r="A1596" s="3" t="s">
        <v>23405</v>
      </c>
      <c r="B1596" s="11" t="s">
        <v>81</v>
      </c>
      <c r="C1596" s="11" t="s">
        <v>21807</v>
      </c>
      <c r="D1596" s="11">
        <v>182410</v>
      </c>
      <c r="E1596" s="19">
        <v>46081</v>
      </c>
    </row>
    <row r="1597" spans="1:5" x14ac:dyDescent="0.3">
      <c r="A1597" s="3" t="s">
        <v>23406</v>
      </c>
      <c r="B1597" s="11" t="s">
        <v>157</v>
      </c>
      <c r="C1597" s="11" t="s">
        <v>21811</v>
      </c>
      <c r="D1597" s="11">
        <v>125643</v>
      </c>
      <c r="E1597" s="19">
        <v>46056</v>
      </c>
    </row>
    <row r="1598" spans="1:5" x14ac:dyDescent="0.3">
      <c r="A1598" s="3" t="s">
        <v>23407</v>
      </c>
      <c r="B1598" s="11" t="s">
        <v>73</v>
      </c>
      <c r="C1598" s="11" t="s">
        <v>21811</v>
      </c>
      <c r="D1598" s="11">
        <v>140661</v>
      </c>
      <c r="E1598" s="19">
        <v>46095</v>
      </c>
    </row>
    <row r="1599" spans="1:5" x14ac:dyDescent="0.3">
      <c r="A1599" s="3" t="s">
        <v>23408</v>
      </c>
      <c r="B1599" s="11" t="s">
        <v>200</v>
      </c>
      <c r="C1599" s="11" t="s">
        <v>21815</v>
      </c>
      <c r="D1599" s="11">
        <v>130656</v>
      </c>
      <c r="E1599" s="19">
        <v>46121</v>
      </c>
    </row>
    <row r="1600" spans="1:5" x14ac:dyDescent="0.3">
      <c r="A1600" s="3" t="s">
        <v>23409</v>
      </c>
      <c r="B1600" s="11" t="s">
        <v>184</v>
      </c>
      <c r="C1600" s="11" t="s">
        <v>21813</v>
      </c>
      <c r="D1600" s="11">
        <v>107897</v>
      </c>
      <c r="E1600" s="19">
        <v>46055</v>
      </c>
    </row>
    <row r="1601" spans="1:5" x14ac:dyDescent="0.3">
      <c r="A1601" s="3" t="s">
        <v>23410</v>
      </c>
      <c r="B1601" s="11" t="s">
        <v>338</v>
      </c>
      <c r="C1601" s="11" t="s">
        <v>21813</v>
      </c>
      <c r="D1601" s="11">
        <v>188187</v>
      </c>
      <c r="E1601" s="19">
        <v>45987</v>
      </c>
    </row>
    <row r="1602" spans="1:5" x14ac:dyDescent="0.3">
      <c r="A1602" s="3" t="s">
        <v>23411</v>
      </c>
      <c r="B1602" s="11" t="s">
        <v>181</v>
      </c>
      <c r="C1602" s="11" t="s">
        <v>21815</v>
      </c>
      <c r="D1602" s="11">
        <v>21050</v>
      </c>
      <c r="E1602" s="19">
        <v>45893</v>
      </c>
    </row>
    <row r="1603" spans="1:5" x14ac:dyDescent="0.3">
      <c r="A1603" s="3" t="s">
        <v>23412</v>
      </c>
      <c r="B1603" s="11" t="s">
        <v>258</v>
      </c>
      <c r="C1603" s="11" t="s">
        <v>21826</v>
      </c>
      <c r="D1603" s="11">
        <v>58913</v>
      </c>
      <c r="E1603" s="19">
        <v>46194</v>
      </c>
    </row>
    <row r="1604" spans="1:5" x14ac:dyDescent="0.3">
      <c r="A1604" s="3" t="s">
        <v>23413</v>
      </c>
      <c r="B1604" s="11" t="s">
        <v>57</v>
      </c>
      <c r="C1604" s="11" t="s">
        <v>21811</v>
      </c>
      <c r="D1604" s="11">
        <v>30148</v>
      </c>
      <c r="E1604" s="19">
        <v>45883</v>
      </c>
    </row>
    <row r="1605" spans="1:5" x14ac:dyDescent="0.3">
      <c r="A1605" s="3" t="s">
        <v>23414</v>
      </c>
      <c r="B1605" s="11" t="s">
        <v>168</v>
      </c>
      <c r="C1605" s="11" t="s">
        <v>21807</v>
      </c>
      <c r="D1605" s="11">
        <v>15227</v>
      </c>
      <c r="E1605" s="19">
        <v>46054</v>
      </c>
    </row>
    <row r="1606" spans="1:5" x14ac:dyDescent="0.3">
      <c r="A1606" s="3" t="s">
        <v>23415</v>
      </c>
      <c r="B1606" s="11" t="s">
        <v>160</v>
      </c>
      <c r="C1606" s="11" t="s">
        <v>21813</v>
      </c>
      <c r="D1606" s="11">
        <v>176324</v>
      </c>
      <c r="E1606" s="19">
        <v>46085</v>
      </c>
    </row>
    <row r="1607" spans="1:5" x14ac:dyDescent="0.3">
      <c r="A1607" s="3" t="s">
        <v>23416</v>
      </c>
      <c r="B1607" s="11" t="s">
        <v>399</v>
      </c>
      <c r="C1607" s="11" t="s">
        <v>21813</v>
      </c>
      <c r="D1607" s="11">
        <v>6896</v>
      </c>
      <c r="E1607" s="19">
        <v>45884</v>
      </c>
    </row>
    <row r="1608" spans="1:5" x14ac:dyDescent="0.3">
      <c r="A1608" s="3" t="s">
        <v>23417</v>
      </c>
      <c r="B1608" s="11" t="s">
        <v>336</v>
      </c>
      <c r="C1608" s="11" t="s">
        <v>21811</v>
      </c>
      <c r="D1608" s="11">
        <v>1532</v>
      </c>
      <c r="E1608" s="19">
        <v>45929</v>
      </c>
    </row>
    <row r="1609" spans="1:5" x14ac:dyDescent="0.3">
      <c r="A1609" s="3" t="s">
        <v>23418</v>
      </c>
      <c r="B1609" s="11" t="s">
        <v>316</v>
      </c>
      <c r="C1609" s="11" t="s">
        <v>21813</v>
      </c>
      <c r="D1609" s="11">
        <v>82102</v>
      </c>
      <c r="E1609" s="19">
        <v>45672</v>
      </c>
    </row>
    <row r="1610" spans="1:5" x14ac:dyDescent="0.3">
      <c r="A1610" s="3" t="s">
        <v>23419</v>
      </c>
      <c r="B1610" s="11" t="s">
        <v>162</v>
      </c>
      <c r="C1610" s="11" t="s">
        <v>21811</v>
      </c>
      <c r="D1610" s="11">
        <v>163322</v>
      </c>
      <c r="E1610" s="19">
        <v>45865</v>
      </c>
    </row>
    <row r="1611" spans="1:5" x14ac:dyDescent="0.3">
      <c r="A1611" s="3" t="s">
        <v>23420</v>
      </c>
      <c r="B1611" s="11" t="s">
        <v>124</v>
      </c>
      <c r="C1611" s="11" t="s">
        <v>21826</v>
      </c>
      <c r="D1611" s="11">
        <v>178056</v>
      </c>
      <c r="E1611" s="19">
        <v>46023</v>
      </c>
    </row>
    <row r="1612" spans="1:5" x14ac:dyDescent="0.3">
      <c r="A1612" s="3" t="s">
        <v>23421</v>
      </c>
      <c r="B1612" s="11" t="s">
        <v>298</v>
      </c>
      <c r="C1612" s="11" t="s">
        <v>21813</v>
      </c>
      <c r="D1612" s="11">
        <v>153111</v>
      </c>
      <c r="E1612" s="19">
        <v>46165</v>
      </c>
    </row>
    <row r="1613" spans="1:5" x14ac:dyDescent="0.3">
      <c r="A1613" s="3" t="s">
        <v>23422</v>
      </c>
      <c r="B1613" s="11" t="s">
        <v>256</v>
      </c>
      <c r="C1613" s="11" t="s">
        <v>21813</v>
      </c>
      <c r="D1613" s="11">
        <v>112186</v>
      </c>
      <c r="E1613" s="19">
        <v>45829</v>
      </c>
    </row>
    <row r="1614" spans="1:5" x14ac:dyDescent="0.3">
      <c r="A1614" s="3" t="s">
        <v>23423</v>
      </c>
      <c r="B1614" s="11" t="s">
        <v>288</v>
      </c>
      <c r="C1614" s="11" t="s">
        <v>21807</v>
      </c>
      <c r="D1614" s="11">
        <v>13725</v>
      </c>
      <c r="E1614" s="19">
        <v>46097</v>
      </c>
    </row>
    <row r="1615" spans="1:5" x14ac:dyDescent="0.3">
      <c r="A1615" s="3" t="s">
        <v>23424</v>
      </c>
      <c r="B1615" s="11" t="s">
        <v>200</v>
      </c>
      <c r="C1615" s="11" t="s">
        <v>21811</v>
      </c>
      <c r="D1615" s="11">
        <v>180206</v>
      </c>
      <c r="E1615" s="19">
        <v>45674</v>
      </c>
    </row>
    <row r="1616" spans="1:5" x14ac:dyDescent="0.3">
      <c r="A1616" s="3" t="s">
        <v>23425</v>
      </c>
      <c r="B1616" s="11" t="s">
        <v>152</v>
      </c>
      <c r="C1616" s="11" t="s">
        <v>21811</v>
      </c>
      <c r="D1616" s="11">
        <v>199738</v>
      </c>
      <c r="E1616" s="19">
        <v>45827</v>
      </c>
    </row>
    <row r="1617" spans="1:5" x14ac:dyDescent="0.3">
      <c r="A1617" s="3" t="s">
        <v>23426</v>
      </c>
      <c r="B1617" s="11" t="s">
        <v>235</v>
      </c>
      <c r="C1617" s="11" t="s">
        <v>21815</v>
      </c>
      <c r="D1617" s="11">
        <v>119702</v>
      </c>
      <c r="E1617" s="19">
        <v>46189</v>
      </c>
    </row>
    <row r="1618" spans="1:5" x14ac:dyDescent="0.3">
      <c r="A1618" s="3" t="s">
        <v>23427</v>
      </c>
      <c r="B1618" s="11" t="s">
        <v>226</v>
      </c>
      <c r="C1618" s="11" t="s">
        <v>21807</v>
      </c>
      <c r="D1618" s="11">
        <v>37608</v>
      </c>
      <c r="E1618" s="19">
        <v>45883</v>
      </c>
    </row>
    <row r="1619" spans="1:5" x14ac:dyDescent="0.3">
      <c r="A1619" s="3" t="s">
        <v>23428</v>
      </c>
      <c r="B1619" s="11" t="s">
        <v>27</v>
      </c>
      <c r="C1619" s="11" t="s">
        <v>21807</v>
      </c>
      <c r="D1619" s="11">
        <v>116389</v>
      </c>
      <c r="E1619" s="19">
        <v>45933</v>
      </c>
    </row>
    <row r="1620" spans="1:5" x14ac:dyDescent="0.3">
      <c r="A1620" s="3" t="s">
        <v>23429</v>
      </c>
      <c r="B1620" s="11" t="s">
        <v>92</v>
      </c>
      <c r="C1620" s="11" t="s">
        <v>21807</v>
      </c>
      <c r="D1620" s="11">
        <v>144674</v>
      </c>
      <c r="E1620" s="19">
        <v>45987</v>
      </c>
    </row>
    <row r="1621" spans="1:5" x14ac:dyDescent="0.3">
      <c r="A1621" s="3" t="s">
        <v>23430</v>
      </c>
      <c r="B1621" s="11" t="s">
        <v>8</v>
      </c>
      <c r="C1621" s="11" t="s">
        <v>21811</v>
      </c>
      <c r="D1621" s="11">
        <v>97804</v>
      </c>
      <c r="E1621" s="19">
        <v>45688</v>
      </c>
    </row>
    <row r="1622" spans="1:5" x14ac:dyDescent="0.3">
      <c r="A1622" s="3" t="s">
        <v>23431</v>
      </c>
      <c r="B1622" s="11" t="s">
        <v>263</v>
      </c>
      <c r="C1622" s="11" t="s">
        <v>21815</v>
      </c>
      <c r="D1622" s="11">
        <v>89475</v>
      </c>
      <c r="E1622" s="19">
        <v>45922</v>
      </c>
    </row>
    <row r="1623" spans="1:5" x14ac:dyDescent="0.3">
      <c r="A1623" s="3" t="s">
        <v>23432</v>
      </c>
      <c r="B1623" s="11" t="s">
        <v>294</v>
      </c>
      <c r="C1623" s="11" t="s">
        <v>21811</v>
      </c>
      <c r="D1623" s="11">
        <v>158772</v>
      </c>
      <c r="E1623" s="19">
        <v>45828</v>
      </c>
    </row>
    <row r="1624" spans="1:5" x14ac:dyDescent="0.3">
      <c r="A1624" s="3" t="s">
        <v>23433</v>
      </c>
      <c r="B1624" s="11" t="s">
        <v>278</v>
      </c>
      <c r="C1624" s="11" t="s">
        <v>21811</v>
      </c>
      <c r="D1624" s="11">
        <v>162708</v>
      </c>
      <c r="E1624" s="19">
        <v>46135</v>
      </c>
    </row>
    <row r="1625" spans="1:5" x14ac:dyDescent="0.3">
      <c r="A1625" s="3" t="s">
        <v>23434</v>
      </c>
      <c r="B1625" s="11" t="s">
        <v>362</v>
      </c>
      <c r="C1625" s="11" t="s">
        <v>21815</v>
      </c>
      <c r="D1625" s="11">
        <v>123817</v>
      </c>
      <c r="E1625" s="19">
        <v>45923</v>
      </c>
    </row>
    <row r="1626" spans="1:5" x14ac:dyDescent="0.3">
      <c r="A1626" s="3" t="s">
        <v>23435</v>
      </c>
      <c r="B1626" s="11" t="s">
        <v>165</v>
      </c>
      <c r="C1626" s="11" t="s">
        <v>21815</v>
      </c>
      <c r="D1626" s="11">
        <v>87783</v>
      </c>
      <c r="E1626" s="19">
        <v>45800</v>
      </c>
    </row>
    <row r="1627" spans="1:5" x14ac:dyDescent="0.3">
      <c r="A1627" s="3" t="s">
        <v>23436</v>
      </c>
      <c r="B1627" s="11" t="s">
        <v>168</v>
      </c>
      <c r="C1627" s="11" t="s">
        <v>21813</v>
      </c>
      <c r="D1627" s="11">
        <v>124135</v>
      </c>
      <c r="E1627" s="19">
        <v>46186</v>
      </c>
    </row>
    <row r="1628" spans="1:5" x14ac:dyDescent="0.3">
      <c r="A1628" s="3" t="s">
        <v>23437</v>
      </c>
      <c r="B1628" s="11" t="s">
        <v>292</v>
      </c>
      <c r="C1628" s="11" t="s">
        <v>21815</v>
      </c>
      <c r="D1628" s="11">
        <v>35932</v>
      </c>
      <c r="E1628" s="19">
        <v>45945</v>
      </c>
    </row>
    <row r="1629" spans="1:5" x14ac:dyDescent="0.3">
      <c r="A1629" s="3" t="s">
        <v>23438</v>
      </c>
      <c r="B1629" s="11" t="s">
        <v>263</v>
      </c>
      <c r="C1629" s="11" t="s">
        <v>21807</v>
      </c>
      <c r="D1629" s="11">
        <v>46397</v>
      </c>
      <c r="E1629" s="19">
        <v>45917</v>
      </c>
    </row>
    <row r="1630" spans="1:5" x14ac:dyDescent="0.3">
      <c r="A1630" s="3" t="s">
        <v>23439</v>
      </c>
      <c r="B1630" s="11" t="s">
        <v>50</v>
      </c>
      <c r="C1630" s="11" t="s">
        <v>21826</v>
      </c>
      <c r="D1630" s="11">
        <v>71384</v>
      </c>
      <c r="E1630" s="19">
        <v>46134</v>
      </c>
    </row>
    <row r="1631" spans="1:5" x14ac:dyDescent="0.3">
      <c r="A1631" s="3" t="s">
        <v>23440</v>
      </c>
      <c r="B1631" s="11" t="s">
        <v>143</v>
      </c>
      <c r="C1631" s="11" t="s">
        <v>21826</v>
      </c>
      <c r="D1631" s="11">
        <v>47414</v>
      </c>
      <c r="E1631" s="19">
        <v>46086</v>
      </c>
    </row>
    <row r="1632" spans="1:5" x14ac:dyDescent="0.3">
      <c r="A1632" s="3" t="s">
        <v>23441</v>
      </c>
      <c r="B1632" s="11" t="s">
        <v>62</v>
      </c>
      <c r="C1632" s="11" t="s">
        <v>21813</v>
      </c>
      <c r="D1632" s="11">
        <v>147108</v>
      </c>
      <c r="E1632" s="19">
        <v>45776</v>
      </c>
    </row>
    <row r="1633" spans="1:5" x14ac:dyDescent="0.3">
      <c r="A1633" s="3" t="s">
        <v>23442</v>
      </c>
      <c r="B1633" s="11" t="s">
        <v>101</v>
      </c>
      <c r="C1633" s="11" t="s">
        <v>21807</v>
      </c>
      <c r="D1633" s="11">
        <v>62658</v>
      </c>
      <c r="E1633" s="19">
        <v>45949</v>
      </c>
    </row>
    <row r="1634" spans="1:5" x14ac:dyDescent="0.3">
      <c r="A1634" s="3" t="s">
        <v>23443</v>
      </c>
      <c r="B1634" s="11" t="s">
        <v>329</v>
      </c>
      <c r="C1634" s="11" t="s">
        <v>21826</v>
      </c>
      <c r="D1634" s="11">
        <v>86253</v>
      </c>
      <c r="E1634" s="19">
        <v>45668</v>
      </c>
    </row>
    <row r="1635" spans="1:5" x14ac:dyDescent="0.3">
      <c r="A1635" s="3" t="s">
        <v>23444</v>
      </c>
      <c r="B1635" s="11" t="s">
        <v>301</v>
      </c>
      <c r="C1635" s="11" t="s">
        <v>21807</v>
      </c>
      <c r="D1635" s="11">
        <v>162597</v>
      </c>
      <c r="E1635" s="19">
        <v>46105</v>
      </c>
    </row>
    <row r="1636" spans="1:5" x14ac:dyDescent="0.3">
      <c r="A1636" s="3" t="s">
        <v>23445</v>
      </c>
      <c r="B1636" s="11" t="s">
        <v>332</v>
      </c>
      <c r="C1636" s="11" t="s">
        <v>21807</v>
      </c>
      <c r="D1636" s="11">
        <v>125295</v>
      </c>
      <c r="E1636" s="19">
        <v>45676</v>
      </c>
    </row>
    <row r="1637" spans="1:5" x14ac:dyDescent="0.3">
      <c r="A1637" s="3" t="s">
        <v>23446</v>
      </c>
      <c r="B1637" s="11" t="s">
        <v>162</v>
      </c>
      <c r="C1637" s="11" t="s">
        <v>21807</v>
      </c>
      <c r="D1637" s="11">
        <v>84280</v>
      </c>
      <c r="E1637" s="19">
        <v>46022</v>
      </c>
    </row>
    <row r="1638" spans="1:5" x14ac:dyDescent="0.3">
      <c r="A1638" s="3" t="s">
        <v>23447</v>
      </c>
      <c r="B1638" s="11" t="s">
        <v>109</v>
      </c>
      <c r="C1638" s="11" t="s">
        <v>21826</v>
      </c>
      <c r="D1638" s="11">
        <v>64845</v>
      </c>
      <c r="E1638" s="19">
        <v>46158</v>
      </c>
    </row>
    <row r="1639" spans="1:5" x14ac:dyDescent="0.3">
      <c r="A1639" s="3" t="s">
        <v>23448</v>
      </c>
      <c r="B1639" s="11" t="s">
        <v>165</v>
      </c>
      <c r="C1639" s="11" t="s">
        <v>21807</v>
      </c>
      <c r="D1639" s="11">
        <v>79119</v>
      </c>
      <c r="E1639" s="19">
        <v>45788</v>
      </c>
    </row>
    <row r="1640" spans="1:5" x14ac:dyDescent="0.3">
      <c r="A1640" s="3" t="s">
        <v>23449</v>
      </c>
      <c r="B1640" s="11" t="s">
        <v>342</v>
      </c>
      <c r="C1640" s="11" t="s">
        <v>21815</v>
      </c>
      <c r="D1640" s="11">
        <v>29222</v>
      </c>
      <c r="E1640" s="19">
        <v>46107</v>
      </c>
    </row>
    <row r="1641" spans="1:5" x14ac:dyDescent="0.3">
      <c r="A1641" s="3" t="s">
        <v>23450</v>
      </c>
      <c r="B1641" s="11" t="s">
        <v>364</v>
      </c>
      <c r="C1641" s="11" t="s">
        <v>21826</v>
      </c>
      <c r="D1641" s="11">
        <v>175583</v>
      </c>
      <c r="E1641" s="19">
        <v>45948</v>
      </c>
    </row>
    <row r="1642" spans="1:5" x14ac:dyDescent="0.3">
      <c r="A1642" s="3" t="s">
        <v>23451</v>
      </c>
      <c r="B1642" s="11" t="s">
        <v>181</v>
      </c>
      <c r="C1642" s="11" t="s">
        <v>21815</v>
      </c>
      <c r="D1642" s="11">
        <v>57692</v>
      </c>
      <c r="E1642" s="19">
        <v>46106</v>
      </c>
    </row>
    <row r="1643" spans="1:5" x14ac:dyDescent="0.3">
      <c r="A1643" s="3" t="s">
        <v>23452</v>
      </c>
      <c r="B1643" s="11" t="s">
        <v>37</v>
      </c>
      <c r="C1643" s="11" t="s">
        <v>21815</v>
      </c>
      <c r="D1643" s="11">
        <v>6409</v>
      </c>
      <c r="E1643" s="19">
        <v>45675</v>
      </c>
    </row>
    <row r="1644" spans="1:5" x14ac:dyDescent="0.3">
      <c r="A1644" s="3" t="s">
        <v>23453</v>
      </c>
      <c r="B1644" s="11" t="s">
        <v>130</v>
      </c>
      <c r="C1644" s="11" t="s">
        <v>21813</v>
      </c>
      <c r="D1644" s="11">
        <v>120917</v>
      </c>
      <c r="E1644" s="19">
        <v>45802</v>
      </c>
    </row>
    <row r="1645" spans="1:5" x14ac:dyDescent="0.3">
      <c r="A1645" s="3" t="s">
        <v>23454</v>
      </c>
      <c r="B1645" s="11" t="s">
        <v>253</v>
      </c>
      <c r="C1645" s="11" t="s">
        <v>21811</v>
      </c>
      <c r="D1645" s="11">
        <v>37360</v>
      </c>
      <c r="E1645" s="19">
        <v>45742</v>
      </c>
    </row>
    <row r="1646" spans="1:5" x14ac:dyDescent="0.3">
      <c r="A1646" s="3" t="s">
        <v>23455</v>
      </c>
      <c r="B1646" s="11" t="s">
        <v>92</v>
      </c>
      <c r="C1646" s="11" t="s">
        <v>21813</v>
      </c>
      <c r="D1646" s="11">
        <v>134709</v>
      </c>
      <c r="E1646" s="19">
        <v>46060</v>
      </c>
    </row>
    <row r="1647" spans="1:5" x14ac:dyDescent="0.3">
      <c r="A1647" s="3" t="s">
        <v>23456</v>
      </c>
      <c r="B1647" s="11" t="s">
        <v>208</v>
      </c>
      <c r="C1647" s="11" t="s">
        <v>21826</v>
      </c>
      <c r="D1647" s="11">
        <v>31307</v>
      </c>
      <c r="E1647" s="19">
        <v>46025</v>
      </c>
    </row>
    <row r="1648" spans="1:5" x14ac:dyDescent="0.3">
      <c r="A1648" s="3" t="s">
        <v>23457</v>
      </c>
      <c r="B1648" s="11" t="s">
        <v>232</v>
      </c>
      <c r="C1648" s="11" t="s">
        <v>21807</v>
      </c>
      <c r="D1648" s="11">
        <v>119635</v>
      </c>
      <c r="E1648" s="19">
        <v>45758</v>
      </c>
    </row>
    <row r="1649" spans="1:5" x14ac:dyDescent="0.3">
      <c r="A1649" s="3" t="s">
        <v>23458</v>
      </c>
      <c r="B1649" s="11" t="s">
        <v>223</v>
      </c>
      <c r="C1649" s="11" t="s">
        <v>21815</v>
      </c>
      <c r="D1649" s="11">
        <v>163256</v>
      </c>
      <c r="E1649" s="19">
        <v>45713</v>
      </c>
    </row>
    <row r="1650" spans="1:5" x14ac:dyDescent="0.3">
      <c r="A1650" s="3" t="s">
        <v>23459</v>
      </c>
      <c r="B1650" s="11" t="s">
        <v>260</v>
      </c>
      <c r="C1650" s="11" t="s">
        <v>21813</v>
      </c>
      <c r="D1650" s="11">
        <v>4438</v>
      </c>
      <c r="E1650" s="19">
        <v>45918</v>
      </c>
    </row>
    <row r="1651" spans="1:5" x14ac:dyDescent="0.3">
      <c r="A1651" s="3" t="s">
        <v>23460</v>
      </c>
      <c r="B1651" s="11" t="s">
        <v>399</v>
      </c>
      <c r="C1651" s="11" t="s">
        <v>21815</v>
      </c>
      <c r="D1651" s="11">
        <v>122186</v>
      </c>
      <c r="E1651" s="19">
        <v>46004</v>
      </c>
    </row>
    <row r="1652" spans="1:5" x14ac:dyDescent="0.3">
      <c r="A1652" s="3" t="s">
        <v>23461</v>
      </c>
      <c r="B1652" s="11" t="s">
        <v>179</v>
      </c>
      <c r="C1652" s="11" t="s">
        <v>21813</v>
      </c>
      <c r="D1652" s="11">
        <v>116342</v>
      </c>
      <c r="E1652" s="19">
        <v>45777</v>
      </c>
    </row>
    <row r="1653" spans="1:5" x14ac:dyDescent="0.3">
      <c r="A1653" s="3" t="s">
        <v>23462</v>
      </c>
      <c r="B1653" s="11" t="s">
        <v>95</v>
      </c>
      <c r="C1653" s="11" t="s">
        <v>21811</v>
      </c>
      <c r="D1653" s="11">
        <v>149115</v>
      </c>
      <c r="E1653" s="19">
        <v>45940</v>
      </c>
    </row>
    <row r="1654" spans="1:5" x14ac:dyDescent="0.3">
      <c r="A1654" s="3" t="s">
        <v>23463</v>
      </c>
      <c r="B1654" s="11" t="s">
        <v>211</v>
      </c>
      <c r="C1654" s="11" t="s">
        <v>21807</v>
      </c>
      <c r="D1654" s="11">
        <v>150811</v>
      </c>
      <c r="E1654" s="19">
        <v>45812</v>
      </c>
    </row>
    <row r="1655" spans="1:5" x14ac:dyDescent="0.3">
      <c r="A1655" s="3" t="s">
        <v>23464</v>
      </c>
      <c r="B1655" s="11" t="s">
        <v>387</v>
      </c>
      <c r="C1655" s="11" t="s">
        <v>21815</v>
      </c>
      <c r="D1655" s="11">
        <v>114817</v>
      </c>
      <c r="E1655" s="19">
        <v>46136</v>
      </c>
    </row>
    <row r="1656" spans="1:5" x14ac:dyDescent="0.3">
      <c r="A1656" s="3" t="s">
        <v>23465</v>
      </c>
      <c r="B1656" s="11" t="s">
        <v>290</v>
      </c>
      <c r="C1656" s="11" t="s">
        <v>21811</v>
      </c>
      <c r="D1656" s="11">
        <v>107751</v>
      </c>
      <c r="E1656" s="19">
        <v>46144</v>
      </c>
    </row>
    <row r="1657" spans="1:5" x14ac:dyDescent="0.3">
      <c r="A1657" s="3" t="s">
        <v>23466</v>
      </c>
      <c r="B1657" s="11" t="s">
        <v>310</v>
      </c>
      <c r="C1657" s="11" t="s">
        <v>21826</v>
      </c>
      <c r="D1657" s="11">
        <v>179564</v>
      </c>
      <c r="E1657" s="19">
        <v>46000</v>
      </c>
    </row>
    <row r="1658" spans="1:5" x14ac:dyDescent="0.3">
      <c r="A1658" s="3" t="s">
        <v>23467</v>
      </c>
      <c r="B1658" s="11" t="s">
        <v>50</v>
      </c>
      <c r="C1658" s="11" t="s">
        <v>21813</v>
      </c>
      <c r="D1658" s="11">
        <v>169754</v>
      </c>
      <c r="E1658" s="19">
        <v>46150</v>
      </c>
    </row>
    <row r="1659" spans="1:5" x14ac:dyDescent="0.3">
      <c r="A1659" s="3" t="s">
        <v>23468</v>
      </c>
      <c r="B1659" s="11" t="s">
        <v>168</v>
      </c>
      <c r="C1659" s="11" t="s">
        <v>21811</v>
      </c>
      <c r="D1659" s="11">
        <v>126411</v>
      </c>
      <c r="E1659" s="19">
        <v>45963</v>
      </c>
    </row>
    <row r="1660" spans="1:5" x14ac:dyDescent="0.3">
      <c r="A1660" s="3" t="s">
        <v>23469</v>
      </c>
      <c r="B1660" s="11" t="s">
        <v>310</v>
      </c>
      <c r="C1660" s="11" t="s">
        <v>21807</v>
      </c>
      <c r="D1660" s="11">
        <v>42341</v>
      </c>
      <c r="E1660" s="19">
        <v>46115</v>
      </c>
    </row>
    <row r="1661" spans="1:5" x14ac:dyDescent="0.3">
      <c r="A1661" s="3" t="s">
        <v>23470</v>
      </c>
      <c r="B1661" s="11" t="s">
        <v>382</v>
      </c>
      <c r="C1661" s="11" t="s">
        <v>21813</v>
      </c>
      <c r="D1661" s="11">
        <v>86654</v>
      </c>
      <c r="E1661" s="19">
        <v>46069</v>
      </c>
    </row>
    <row r="1662" spans="1:5" x14ac:dyDescent="0.3">
      <c r="A1662" s="3" t="s">
        <v>23471</v>
      </c>
      <c r="B1662" s="11" t="s">
        <v>284</v>
      </c>
      <c r="C1662" s="11" t="s">
        <v>21813</v>
      </c>
      <c r="D1662" s="11">
        <v>183848</v>
      </c>
      <c r="E1662" s="19">
        <v>46045</v>
      </c>
    </row>
    <row r="1663" spans="1:5" x14ac:dyDescent="0.3">
      <c r="A1663" s="3" t="s">
        <v>23472</v>
      </c>
      <c r="B1663" s="11" t="s">
        <v>265</v>
      </c>
      <c r="C1663" s="11" t="s">
        <v>21826</v>
      </c>
      <c r="D1663" s="11">
        <v>129549</v>
      </c>
      <c r="E1663" s="19">
        <v>45988</v>
      </c>
    </row>
    <row r="1664" spans="1:5" x14ac:dyDescent="0.3">
      <c r="A1664" s="3" t="s">
        <v>23473</v>
      </c>
      <c r="B1664" s="11" t="s">
        <v>239</v>
      </c>
      <c r="C1664" s="11" t="s">
        <v>21807</v>
      </c>
      <c r="D1664" s="11">
        <v>38013</v>
      </c>
      <c r="E1664" s="19">
        <v>45847</v>
      </c>
    </row>
    <row r="1665" spans="1:5" x14ac:dyDescent="0.3">
      <c r="A1665" s="3" t="s">
        <v>23474</v>
      </c>
      <c r="B1665" s="11" t="s">
        <v>89</v>
      </c>
      <c r="C1665" s="11" t="s">
        <v>21813</v>
      </c>
      <c r="D1665" s="11">
        <v>44324</v>
      </c>
      <c r="E1665" s="19">
        <v>45812</v>
      </c>
    </row>
    <row r="1666" spans="1:5" x14ac:dyDescent="0.3">
      <c r="A1666" s="3" t="s">
        <v>23475</v>
      </c>
      <c r="B1666" s="11" t="s">
        <v>155</v>
      </c>
      <c r="C1666" s="11" t="s">
        <v>21826</v>
      </c>
      <c r="D1666" s="11">
        <v>164128</v>
      </c>
      <c r="E1666" s="19">
        <v>45718</v>
      </c>
    </row>
    <row r="1667" spans="1:5" x14ac:dyDescent="0.3">
      <c r="A1667" s="3" t="s">
        <v>23476</v>
      </c>
      <c r="B1667" s="11" t="s">
        <v>57</v>
      </c>
      <c r="C1667" s="11" t="s">
        <v>21811</v>
      </c>
      <c r="D1667" s="11">
        <v>126133</v>
      </c>
      <c r="E1667" s="19">
        <v>46189</v>
      </c>
    </row>
    <row r="1668" spans="1:5" x14ac:dyDescent="0.3">
      <c r="A1668" s="3" t="s">
        <v>23477</v>
      </c>
      <c r="B1668" s="11" t="s">
        <v>47</v>
      </c>
      <c r="C1668" s="11" t="s">
        <v>21815</v>
      </c>
      <c r="D1668" s="11">
        <v>143362</v>
      </c>
      <c r="E1668" s="19">
        <v>45993</v>
      </c>
    </row>
    <row r="1669" spans="1:5" x14ac:dyDescent="0.3">
      <c r="A1669" s="3" t="s">
        <v>23478</v>
      </c>
      <c r="B1669" s="11" t="s">
        <v>177</v>
      </c>
      <c r="C1669" s="11" t="s">
        <v>21826</v>
      </c>
      <c r="D1669" s="11">
        <v>16505</v>
      </c>
      <c r="E1669" s="19">
        <v>45991</v>
      </c>
    </row>
    <row r="1670" spans="1:5" x14ac:dyDescent="0.3">
      <c r="A1670" s="3" t="s">
        <v>23479</v>
      </c>
      <c r="B1670" s="11" t="s">
        <v>308</v>
      </c>
      <c r="C1670" s="11" t="s">
        <v>21813</v>
      </c>
      <c r="D1670" s="11">
        <v>179791</v>
      </c>
      <c r="E1670" s="19">
        <v>46100</v>
      </c>
    </row>
    <row r="1671" spans="1:5" x14ac:dyDescent="0.3">
      <c r="A1671" s="3" t="s">
        <v>23480</v>
      </c>
      <c r="B1671" s="11" t="s">
        <v>187</v>
      </c>
      <c r="C1671" s="11" t="s">
        <v>21811</v>
      </c>
      <c r="D1671" s="11">
        <v>18576</v>
      </c>
      <c r="E1671" s="19">
        <v>46036</v>
      </c>
    </row>
    <row r="1672" spans="1:5" x14ac:dyDescent="0.3">
      <c r="A1672" s="3" t="s">
        <v>23481</v>
      </c>
      <c r="B1672" s="11" t="s">
        <v>95</v>
      </c>
      <c r="C1672" s="11" t="s">
        <v>21826</v>
      </c>
      <c r="D1672" s="11">
        <v>53738</v>
      </c>
      <c r="E1672" s="19">
        <v>46022</v>
      </c>
    </row>
    <row r="1673" spans="1:5" x14ac:dyDescent="0.3">
      <c r="A1673" s="3" t="s">
        <v>23482</v>
      </c>
      <c r="B1673" s="11" t="s">
        <v>184</v>
      </c>
      <c r="C1673" s="11" t="s">
        <v>21807</v>
      </c>
      <c r="D1673" s="11">
        <v>173801</v>
      </c>
      <c r="E1673" s="19">
        <v>46136</v>
      </c>
    </row>
    <row r="1674" spans="1:5" x14ac:dyDescent="0.3">
      <c r="A1674" s="3" t="s">
        <v>23483</v>
      </c>
      <c r="B1674" s="11" t="s">
        <v>101</v>
      </c>
      <c r="C1674" s="11" t="s">
        <v>21813</v>
      </c>
      <c r="D1674" s="11">
        <v>99916</v>
      </c>
      <c r="E1674" s="19">
        <v>46071</v>
      </c>
    </row>
    <row r="1675" spans="1:5" x14ac:dyDescent="0.3">
      <c r="A1675" s="3" t="s">
        <v>23484</v>
      </c>
      <c r="B1675" s="11" t="s">
        <v>298</v>
      </c>
      <c r="C1675" s="11" t="s">
        <v>21815</v>
      </c>
      <c r="D1675" s="11">
        <v>52166</v>
      </c>
      <c r="E1675" s="19">
        <v>46152</v>
      </c>
    </row>
    <row r="1676" spans="1:5" x14ac:dyDescent="0.3">
      <c r="A1676" s="3" t="s">
        <v>23485</v>
      </c>
      <c r="B1676" s="11" t="s">
        <v>318</v>
      </c>
      <c r="C1676" s="11" t="s">
        <v>21811</v>
      </c>
      <c r="D1676" s="11">
        <v>158364</v>
      </c>
      <c r="E1676" s="19">
        <v>45870</v>
      </c>
    </row>
    <row r="1677" spans="1:5" x14ac:dyDescent="0.3">
      <c r="A1677" s="3" t="s">
        <v>23486</v>
      </c>
      <c r="B1677" s="11" t="s">
        <v>146</v>
      </c>
      <c r="C1677" s="11" t="s">
        <v>21826</v>
      </c>
      <c r="D1677" s="11">
        <v>58241</v>
      </c>
      <c r="E1677" s="19">
        <v>45879</v>
      </c>
    </row>
    <row r="1678" spans="1:5" x14ac:dyDescent="0.3">
      <c r="A1678" s="3" t="s">
        <v>23487</v>
      </c>
      <c r="B1678" s="11" t="s">
        <v>314</v>
      </c>
      <c r="C1678" s="11" t="s">
        <v>21811</v>
      </c>
      <c r="D1678" s="11">
        <v>164002</v>
      </c>
      <c r="E1678" s="19">
        <v>45979</v>
      </c>
    </row>
    <row r="1679" spans="1:5" x14ac:dyDescent="0.3">
      <c r="A1679" s="3" t="s">
        <v>23488</v>
      </c>
      <c r="B1679" s="11" t="s">
        <v>286</v>
      </c>
      <c r="C1679" s="11" t="s">
        <v>21815</v>
      </c>
      <c r="D1679" s="11">
        <v>46538</v>
      </c>
      <c r="E1679" s="19">
        <v>45769</v>
      </c>
    </row>
    <row r="1680" spans="1:5" x14ac:dyDescent="0.3">
      <c r="A1680" s="3" t="s">
        <v>23489</v>
      </c>
      <c r="B1680" s="11" t="s">
        <v>218</v>
      </c>
      <c r="C1680" s="11" t="s">
        <v>21815</v>
      </c>
      <c r="D1680" s="11">
        <v>62676</v>
      </c>
      <c r="E1680" s="19">
        <v>45996</v>
      </c>
    </row>
    <row r="1681" spans="1:5" x14ac:dyDescent="0.3">
      <c r="A1681" s="3" t="s">
        <v>23490</v>
      </c>
      <c r="B1681" s="11" t="s">
        <v>92</v>
      </c>
      <c r="C1681" s="11" t="s">
        <v>21813</v>
      </c>
      <c r="D1681" s="11">
        <v>106285</v>
      </c>
      <c r="E1681" s="19">
        <v>45756</v>
      </c>
    </row>
    <row r="1682" spans="1:5" x14ac:dyDescent="0.3">
      <c r="A1682" s="3" t="s">
        <v>23491</v>
      </c>
      <c r="B1682" s="11" t="s">
        <v>22</v>
      </c>
      <c r="C1682" s="11" t="s">
        <v>21807</v>
      </c>
      <c r="D1682" s="11">
        <v>28172</v>
      </c>
      <c r="E1682" s="19">
        <v>46015</v>
      </c>
    </row>
    <row r="1683" spans="1:5" x14ac:dyDescent="0.3">
      <c r="A1683" s="3" t="s">
        <v>23492</v>
      </c>
      <c r="B1683" s="11" t="s">
        <v>274</v>
      </c>
      <c r="C1683" s="11" t="s">
        <v>21826</v>
      </c>
      <c r="D1683" s="11">
        <v>189061</v>
      </c>
      <c r="E1683" s="19">
        <v>46049</v>
      </c>
    </row>
    <row r="1684" spans="1:5" x14ac:dyDescent="0.3">
      <c r="A1684" s="3" t="s">
        <v>23493</v>
      </c>
      <c r="B1684" s="11" t="s">
        <v>162</v>
      </c>
      <c r="C1684" s="11" t="s">
        <v>21807</v>
      </c>
      <c r="D1684" s="11">
        <v>83613</v>
      </c>
      <c r="E1684" s="19">
        <v>45897</v>
      </c>
    </row>
    <row r="1685" spans="1:5" x14ac:dyDescent="0.3">
      <c r="A1685" s="3" t="s">
        <v>23494</v>
      </c>
      <c r="B1685" s="11" t="s">
        <v>223</v>
      </c>
      <c r="C1685" s="11" t="s">
        <v>21807</v>
      </c>
      <c r="D1685" s="11">
        <v>20787</v>
      </c>
      <c r="E1685" s="19">
        <v>45971</v>
      </c>
    </row>
    <row r="1686" spans="1:5" x14ac:dyDescent="0.3">
      <c r="A1686" s="3" t="s">
        <v>23495</v>
      </c>
      <c r="B1686" s="11" t="s">
        <v>241</v>
      </c>
      <c r="C1686" s="11" t="s">
        <v>21815</v>
      </c>
      <c r="D1686" s="11">
        <v>100594</v>
      </c>
      <c r="E1686" s="19">
        <v>45893</v>
      </c>
    </row>
    <row r="1687" spans="1:5" x14ac:dyDescent="0.3">
      <c r="A1687" s="3" t="s">
        <v>23496</v>
      </c>
      <c r="B1687" s="11" t="s">
        <v>371</v>
      </c>
      <c r="C1687" s="11" t="s">
        <v>21826</v>
      </c>
      <c r="D1687" s="11">
        <v>54682</v>
      </c>
      <c r="E1687" s="19">
        <v>45996</v>
      </c>
    </row>
    <row r="1688" spans="1:5" x14ac:dyDescent="0.3">
      <c r="A1688" s="3" t="s">
        <v>23497</v>
      </c>
      <c r="B1688" s="11" t="s">
        <v>387</v>
      </c>
      <c r="C1688" s="11" t="s">
        <v>21826</v>
      </c>
      <c r="D1688" s="11">
        <v>170376</v>
      </c>
      <c r="E1688" s="19">
        <v>46041</v>
      </c>
    </row>
    <row r="1689" spans="1:5" x14ac:dyDescent="0.3">
      <c r="A1689" s="3" t="s">
        <v>23498</v>
      </c>
      <c r="B1689" s="11" t="s">
        <v>290</v>
      </c>
      <c r="C1689" s="11" t="s">
        <v>21811</v>
      </c>
      <c r="D1689" s="11">
        <v>76362</v>
      </c>
      <c r="E1689" s="19">
        <v>45921</v>
      </c>
    </row>
    <row r="1690" spans="1:5" x14ac:dyDescent="0.3">
      <c r="A1690" s="3" t="s">
        <v>23499</v>
      </c>
      <c r="B1690" s="11" t="s">
        <v>362</v>
      </c>
      <c r="C1690" s="11" t="s">
        <v>21811</v>
      </c>
      <c r="D1690" s="11">
        <v>197030</v>
      </c>
      <c r="E1690" s="19">
        <v>45660</v>
      </c>
    </row>
    <row r="1691" spans="1:5" x14ac:dyDescent="0.3">
      <c r="A1691" s="3" t="s">
        <v>23500</v>
      </c>
      <c r="B1691" s="11" t="s">
        <v>306</v>
      </c>
      <c r="C1691" s="11" t="s">
        <v>21807</v>
      </c>
      <c r="D1691" s="11">
        <v>81149</v>
      </c>
      <c r="E1691" s="19">
        <v>46110</v>
      </c>
    </row>
    <row r="1692" spans="1:5" x14ac:dyDescent="0.3">
      <c r="A1692" s="3" t="s">
        <v>23501</v>
      </c>
      <c r="B1692" s="11" t="s">
        <v>73</v>
      </c>
      <c r="C1692" s="11" t="s">
        <v>21807</v>
      </c>
      <c r="D1692" s="11">
        <v>16117</v>
      </c>
      <c r="E1692" s="19">
        <v>45834</v>
      </c>
    </row>
    <row r="1693" spans="1:5" x14ac:dyDescent="0.3">
      <c r="A1693" s="3" t="s">
        <v>23502</v>
      </c>
      <c r="B1693" s="11" t="s">
        <v>190</v>
      </c>
      <c r="C1693" s="11" t="s">
        <v>21807</v>
      </c>
      <c r="D1693" s="11">
        <v>30779</v>
      </c>
      <c r="E1693" s="19">
        <v>45995</v>
      </c>
    </row>
    <row r="1694" spans="1:5" x14ac:dyDescent="0.3">
      <c r="A1694" s="3" t="s">
        <v>23503</v>
      </c>
      <c r="B1694" s="11" t="s">
        <v>286</v>
      </c>
      <c r="C1694" s="11" t="s">
        <v>21807</v>
      </c>
      <c r="D1694" s="11">
        <v>162839</v>
      </c>
      <c r="E1694" s="19">
        <v>45813</v>
      </c>
    </row>
    <row r="1695" spans="1:5" x14ac:dyDescent="0.3">
      <c r="A1695" s="3" t="s">
        <v>23504</v>
      </c>
      <c r="B1695" s="11" t="s">
        <v>371</v>
      </c>
      <c r="C1695" s="11" t="s">
        <v>21807</v>
      </c>
      <c r="D1695" s="11">
        <v>169555</v>
      </c>
      <c r="E1695" s="19">
        <v>46123</v>
      </c>
    </row>
    <row r="1696" spans="1:5" x14ac:dyDescent="0.3">
      <c r="A1696" s="3" t="s">
        <v>23505</v>
      </c>
      <c r="B1696" s="11" t="s">
        <v>200</v>
      </c>
      <c r="C1696" s="11" t="s">
        <v>21815</v>
      </c>
      <c r="D1696" s="11">
        <v>150830</v>
      </c>
      <c r="E1696" s="19">
        <v>45885</v>
      </c>
    </row>
    <row r="1697" spans="1:5" x14ac:dyDescent="0.3">
      <c r="A1697" s="3" t="s">
        <v>23506</v>
      </c>
      <c r="B1697" s="11" t="s">
        <v>137</v>
      </c>
      <c r="C1697" s="11" t="s">
        <v>21815</v>
      </c>
      <c r="D1697" s="11">
        <v>84873</v>
      </c>
      <c r="E1697" s="19">
        <v>45935</v>
      </c>
    </row>
    <row r="1698" spans="1:5" x14ac:dyDescent="0.3">
      <c r="A1698" s="3" t="s">
        <v>23507</v>
      </c>
      <c r="B1698" s="11" t="s">
        <v>62</v>
      </c>
      <c r="C1698" s="11" t="s">
        <v>21813</v>
      </c>
      <c r="D1698" s="11">
        <v>157763</v>
      </c>
      <c r="E1698" s="19">
        <v>46133</v>
      </c>
    </row>
    <row r="1699" spans="1:5" x14ac:dyDescent="0.3">
      <c r="A1699" s="3" t="s">
        <v>23508</v>
      </c>
      <c r="B1699" s="11" t="s">
        <v>246</v>
      </c>
      <c r="C1699" s="11" t="s">
        <v>21815</v>
      </c>
      <c r="D1699" s="11">
        <v>84755</v>
      </c>
      <c r="E1699" s="19">
        <v>45874</v>
      </c>
    </row>
    <row r="1700" spans="1:5" x14ac:dyDescent="0.3">
      <c r="A1700" s="3" t="s">
        <v>23509</v>
      </c>
      <c r="B1700" s="11" t="s">
        <v>336</v>
      </c>
      <c r="C1700" s="11" t="s">
        <v>21815</v>
      </c>
      <c r="D1700" s="11">
        <v>167720</v>
      </c>
      <c r="E1700" s="19">
        <v>45698</v>
      </c>
    </row>
    <row r="1701" spans="1:5" x14ac:dyDescent="0.3">
      <c r="A1701" s="3" t="s">
        <v>23510</v>
      </c>
      <c r="B1701" s="11" t="s">
        <v>282</v>
      </c>
      <c r="C1701" s="11" t="s">
        <v>21826</v>
      </c>
      <c r="D1701" s="11">
        <v>112759</v>
      </c>
      <c r="E1701" s="19">
        <v>46039</v>
      </c>
    </row>
    <row r="1702" spans="1:5" x14ac:dyDescent="0.3">
      <c r="A1702" s="3" t="s">
        <v>23511</v>
      </c>
      <c r="B1702" s="11" t="s">
        <v>42</v>
      </c>
      <c r="C1702" s="11" t="s">
        <v>21826</v>
      </c>
      <c r="D1702" s="11">
        <v>150961</v>
      </c>
      <c r="E1702" s="19">
        <v>45784</v>
      </c>
    </row>
    <row r="1703" spans="1:5" x14ac:dyDescent="0.3">
      <c r="A1703" s="3" t="s">
        <v>23512</v>
      </c>
      <c r="B1703" s="11" t="s">
        <v>258</v>
      </c>
      <c r="C1703" s="11" t="s">
        <v>21826</v>
      </c>
      <c r="D1703" s="11">
        <v>51909</v>
      </c>
      <c r="E1703" s="19">
        <v>46147</v>
      </c>
    </row>
    <row r="1704" spans="1:5" x14ac:dyDescent="0.3">
      <c r="A1704" s="3" t="s">
        <v>23513</v>
      </c>
      <c r="B1704" s="11" t="s">
        <v>95</v>
      </c>
      <c r="C1704" s="11" t="s">
        <v>21815</v>
      </c>
      <c r="D1704" s="11">
        <v>189921</v>
      </c>
      <c r="E1704" s="19">
        <v>46104</v>
      </c>
    </row>
    <row r="1705" spans="1:5" x14ac:dyDescent="0.3">
      <c r="A1705" s="3" t="s">
        <v>23514</v>
      </c>
      <c r="B1705" s="11" t="s">
        <v>81</v>
      </c>
      <c r="C1705" s="11" t="s">
        <v>21815</v>
      </c>
      <c r="D1705" s="11">
        <v>192727</v>
      </c>
      <c r="E1705" s="19">
        <v>45844</v>
      </c>
    </row>
    <row r="1706" spans="1:5" x14ac:dyDescent="0.3">
      <c r="A1706" s="3" t="s">
        <v>23515</v>
      </c>
      <c r="B1706" s="11" t="s">
        <v>133</v>
      </c>
      <c r="C1706" s="11" t="s">
        <v>21815</v>
      </c>
      <c r="D1706" s="11">
        <v>79014</v>
      </c>
      <c r="E1706" s="19">
        <v>45877</v>
      </c>
    </row>
    <row r="1707" spans="1:5" x14ac:dyDescent="0.3">
      <c r="A1707" s="3" t="s">
        <v>23516</v>
      </c>
      <c r="B1707" s="11" t="s">
        <v>235</v>
      </c>
      <c r="C1707" s="11" t="s">
        <v>21826</v>
      </c>
      <c r="D1707" s="11">
        <v>13893</v>
      </c>
      <c r="E1707" s="19">
        <v>46150</v>
      </c>
    </row>
    <row r="1708" spans="1:5" x14ac:dyDescent="0.3">
      <c r="A1708" s="3" t="s">
        <v>23517</v>
      </c>
      <c r="B1708" s="11" t="s">
        <v>42</v>
      </c>
      <c r="C1708" s="11" t="s">
        <v>21815</v>
      </c>
      <c r="D1708" s="11">
        <v>120531</v>
      </c>
      <c r="E1708" s="19">
        <v>45819</v>
      </c>
    </row>
    <row r="1709" spans="1:5" x14ac:dyDescent="0.3">
      <c r="A1709" s="3" t="s">
        <v>23518</v>
      </c>
      <c r="B1709" s="11" t="s">
        <v>324</v>
      </c>
      <c r="C1709" s="11" t="s">
        <v>21826</v>
      </c>
      <c r="D1709" s="11">
        <v>161983</v>
      </c>
      <c r="E1709" s="19">
        <v>46102</v>
      </c>
    </row>
    <row r="1710" spans="1:5" x14ac:dyDescent="0.3">
      <c r="A1710" s="3" t="s">
        <v>23519</v>
      </c>
      <c r="B1710" s="11" t="s">
        <v>360</v>
      </c>
      <c r="C1710" s="11" t="s">
        <v>21811</v>
      </c>
      <c r="D1710" s="11">
        <v>71590</v>
      </c>
      <c r="E1710" s="19">
        <v>46157</v>
      </c>
    </row>
    <row r="1711" spans="1:5" x14ac:dyDescent="0.3">
      <c r="A1711" s="3" t="s">
        <v>23520</v>
      </c>
      <c r="B1711" s="11" t="s">
        <v>200</v>
      </c>
      <c r="C1711" s="11" t="s">
        <v>21826</v>
      </c>
      <c r="D1711" s="11">
        <v>111500</v>
      </c>
      <c r="E1711" s="19">
        <v>46135</v>
      </c>
    </row>
    <row r="1712" spans="1:5" x14ac:dyDescent="0.3">
      <c r="A1712" s="3" t="s">
        <v>23521</v>
      </c>
      <c r="B1712" s="11" t="s">
        <v>200</v>
      </c>
      <c r="C1712" s="11" t="s">
        <v>21826</v>
      </c>
      <c r="D1712" s="11">
        <v>112081</v>
      </c>
      <c r="E1712" s="19">
        <v>45802</v>
      </c>
    </row>
    <row r="1713" spans="1:5" x14ac:dyDescent="0.3">
      <c r="A1713" s="3" t="s">
        <v>23522</v>
      </c>
      <c r="B1713" s="11" t="s">
        <v>272</v>
      </c>
      <c r="C1713" s="11" t="s">
        <v>21811</v>
      </c>
      <c r="D1713" s="11">
        <v>183022</v>
      </c>
      <c r="E1713" s="19">
        <v>46155</v>
      </c>
    </row>
    <row r="1714" spans="1:5" x14ac:dyDescent="0.3">
      <c r="A1714" s="3" t="s">
        <v>23523</v>
      </c>
      <c r="B1714" s="11" t="s">
        <v>391</v>
      </c>
      <c r="C1714" s="11" t="s">
        <v>21807</v>
      </c>
      <c r="D1714" s="11">
        <v>115150</v>
      </c>
      <c r="E1714" s="19">
        <v>45664</v>
      </c>
    </row>
    <row r="1715" spans="1:5" x14ac:dyDescent="0.3">
      <c r="A1715" s="3" t="s">
        <v>23524</v>
      </c>
      <c r="B1715" s="11" t="s">
        <v>265</v>
      </c>
      <c r="C1715" s="11" t="s">
        <v>21815</v>
      </c>
      <c r="D1715" s="11">
        <v>96520</v>
      </c>
      <c r="E1715" s="19">
        <v>45951</v>
      </c>
    </row>
    <row r="1716" spans="1:5" x14ac:dyDescent="0.3">
      <c r="A1716" s="3" t="s">
        <v>23525</v>
      </c>
      <c r="B1716" s="11" t="s">
        <v>358</v>
      </c>
      <c r="C1716" s="11" t="s">
        <v>21813</v>
      </c>
      <c r="D1716" s="11">
        <v>51939</v>
      </c>
      <c r="E1716" s="19">
        <v>45669</v>
      </c>
    </row>
    <row r="1717" spans="1:5" x14ac:dyDescent="0.3">
      <c r="A1717" s="3" t="s">
        <v>23526</v>
      </c>
      <c r="B1717" s="11" t="s">
        <v>241</v>
      </c>
      <c r="C1717" s="11" t="s">
        <v>21807</v>
      </c>
      <c r="D1717" s="11">
        <v>29919</v>
      </c>
      <c r="E1717" s="19">
        <v>46038</v>
      </c>
    </row>
    <row r="1718" spans="1:5" x14ac:dyDescent="0.3">
      <c r="A1718" s="3" t="s">
        <v>23527</v>
      </c>
      <c r="B1718" s="11" t="s">
        <v>62</v>
      </c>
      <c r="C1718" s="11" t="s">
        <v>21811</v>
      </c>
      <c r="D1718" s="11">
        <v>82048</v>
      </c>
      <c r="E1718" s="19">
        <v>46040</v>
      </c>
    </row>
    <row r="1719" spans="1:5" x14ac:dyDescent="0.3">
      <c r="A1719" s="3" t="s">
        <v>23528</v>
      </c>
      <c r="B1719" s="11" t="s">
        <v>187</v>
      </c>
      <c r="C1719" s="11" t="s">
        <v>21826</v>
      </c>
      <c r="D1719" s="11">
        <v>184686</v>
      </c>
      <c r="E1719" s="19">
        <v>45870</v>
      </c>
    </row>
    <row r="1720" spans="1:5" x14ac:dyDescent="0.3">
      <c r="A1720" s="3" t="s">
        <v>23529</v>
      </c>
      <c r="B1720" s="11" t="s">
        <v>237</v>
      </c>
      <c r="C1720" s="11" t="s">
        <v>21813</v>
      </c>
      <c r="D1720" s="11">
        <v>22875</v>
      </c>
      <c r="E1720" s="19">
        <v>45726</v>
      </c>
    </row>
    <row r="1721" spans="1:5" x14ac:dyDescent="0.3">
      <c r="A1721" s="3" t="s">
        <v>23530</v>
      </c>
      <c r="B1721" s="11" t="s">
        <v>232</v>
      </c>
      <c r="C1721" s="11" t="s">
        <v>21826</v>
      </c>
      <c r="D1721" s="11">
        <v>79426</v>
      </c>
      <c r="E1721" s="19">
        <v>45999</v>
      </c>
    </row>
    <row r="1722" spans="1:5" x14ac:dyDescent="0.3">
      <c r="A1722" s="3" t="s">
        <v>23531</v>
      </c>
      <c r="B1722" s="11" t="s">
        <v>294</v>
      </c>
      <c r="C1722" s="11" t="s">
        <v>21811</v>
      </c>
      <c r="D1722" s="11">
        <v>159683</v>
      </c>
      <c r="E1722" s="19">
        <v>45837</v>
      </c>
    </row>
    <row r="1723" spans="1:5" x14ac:dyDescent="0.3">
      <c r="A1723" s="3" t="s">
        <v>23532</v>
      </c>
      <c r="B1723" s="11" t="s">
        <v>389</v>
      </c>
      <c r="C1723" s="11" t="s">
        <v>21813</v>
      </c>
      <c r="D1723" s="11">
        <v>130683</v>
      </c>
      <c r="E1723" s="19">
        <v>46138</v>
      </c>
    </row>
    <row r="1724" spans="1:5" x14ac:dyDescent="0.3">
      <c r="A1724" s="3" t="s">
        <v>23533</v>
      </c>
      <c r="B1724" s="11" t="s">
        <v>8</v>
      </c>
      <c r="C1724" s="11" t="s">
        <v>21811</v>
      </c>
      <c r="D1724" s="11">
        <v>40465</v>
      </c>
      <c r="E1724" s="19">
        <v>46097</v>
      </c>
    </row>
    <row r="1725" spans="1:5" x14ac:dyDescent="0.3">
      <c r="A1725" s="3" t="s">
        <v>23534</v>
      </c>
      <c r="B1725" s="11" t="s">
        <v>284</v>
      </c>
      <c r="C1725" s="11" t="s">
        <v>21826</v>
      </c>
      <c r="D1725" s="11">
        <v>49187</v>
      </c>
      <c r="E1725" s="19">
        <v>45665</v>
      </c>
    </row>
    <row r="1726" spans="1:5" x14ac:dyDescent="0.3">
      <c r="A1726" s="3" t="s">
        <v>23535</v>
      </c>
      <c r="B1726" s="11" t="s">
        <v>269</v>
      </c>
      <c r="C1726" s="11" t="s">
        <v>21811</v>
      </c>
      <c r="D1726" s="11">
        <v>38328</v>
      </c>
      <c r="E1726" s="19">
        <v>45803</v>
      </c>
    </row>
    <row r="1727" spans="1:5" x14ac:dyDescent="0.3">
      <c r="A1727" s="3" t="s">
        <v>23536</v>
      </c>
      <c r="B1727" s="11" t="s">
        <v>193</v>
      </c>
      <c r="C1727" s="11" t="s">
        <v>21826</v>
      </c>
      <c r="D1727" s="11">
        <v>36109</v>
      </c>
      <c r="E1727" s="19">
        <v>45731</v>
      </c>
    </row>
    <row r="1728" spans="1:5" x14ac:dyDescent="0.3">
      <c r="A1728" s="3" t="s">
        <v>23537</v>
      </c>
      <c r="B1728" s="11" t="s">
        <v>226</v>
      </c>
      <c r="C1728" s="11" t="s">
        <v>21826</v>
      </c>
      <c r="D1728" s="11">
        <v>172500</v>
      </c>
      <c r="E1728" s="19">
        <v>45994</v>
      </c>
    </row>
    <row r="1729" spans="1:5" x14ac:dyDescent="0.3">
      <c r="A1729" s="3" t="s">
        <v>23538</v>
      </c>
      <c r="B1729" s="11" t="s">
        <v>296</v>
      </c>
      <c r="C1729" s="11" t="s">
        <v>21826</v>
      </c>
      <c r="D1729" s="11">
        <v>163841</v>
      </c>
      <c r="E1729" s="19">
        <v>45709</v>
      </c>
    </row>
    <row r="1730" spans="1:5" x14ac:dyDescent="0.3">
      <c r="A1730" s="3" t="s">
        <v>23539</v>
      </c>
      <c r="B1730" s="11" t="s">
        <v>160</v>
      </c>
      <c r="C1730" s="11" t="s">
        <v>21815</v>
      </c>
      <c r="D1730" s="11">
        <v>24862</v>
      </c>
      <c r="E1730" s="19">
        <v>45822</v>
      </c>
    </row>
    <row r="1731" spans="1:5" x14ac:dyDescent="0.3">
      <c r="A1731" s="3" t="s">
        <v>23540</v>
      </c>
      <c r="B1731" s="11" t="s">
        <v>342</v>
      </c>
      <c r="C1731" s="11" t="s">
        <v>21807</v>
      </c>
      <c r="D1731" s="11">
        <v>192761</v>
      </c>
      <c r="E1731" s="19">
        <v>46126</v>
      </c>
    </row>
    <row r="1732" spans="1:5" x14ac:dyDescent="0.3">
      <c r="A1732" s="3" t="s">
        <v>23541</v>
      </c>
      <c r="B1732" s="11" t="s">
        <v>258</v>
      </c>
      <c r="C1732" s="11" t="s">
        <v>21807</v>
      </c>
      <c r="D1732" s="11">
        <v>172523</v>
      </c>
      <c r="E1732" s="19">
        <v>46015</v>
      </c>
    </row>
    <row r="1733" spans="1:5" x14ac:dyDescent="0.3">
      <c r="A1733" s="3" t="s">
        <v>23542</v>
      </c>
      <c r="B1733" s="11" t="s">
        <v>360</v>
      </c>
      <c r="C1733" s="11" t="s">
        <v>21813</v>
      </c>
      <c r="D1733" s="11">
        <v>158630</v>
      </c>
      <c r="E1733" s="19">
        <v>45771</v>
      </c>
    </row>
    <row r="1734" spans="1:5" x14ac:dyDescent="0.3">
      <c r="A1734" s="3" t="s">
        <v>23543</v>
      </c>
      <c r="B1734" s="11" t="s">
        <v>298</v>
      </c>
      <c r="C1734" s="11" t="s">
        <v>21826</v>
      </c>
      <c r="D1734" s="11">
        <v>14289</v>
      </c>
      <c r="E1734" s="19">
        <v>45920</v>
      </c>
    </row>
    <row r="1735" spans="1:5" x14ac:dyDescent="0.3">
      <c r="A1735" s="3" t="s">
        <v>23544</v>
      </c>
      <c r="B1735" s="11" t="s">
        <v>350</v>
      </c>
      <c r="C1735" s="11" t="s">
        <v>21826</v>
      </c>
      <c r="D1735" s="11">
        <v>75092</v>
      </c>
      <c r="E1735" s="19">
        <v>45986</v>
      </c>
    </row>
    <row r="1736" spans="1:5" x14ac:dyDescent="0.3">
      <c r="A1736" s="3" t="s">
        <v>23545</v>
      </c>
      <c r="B1736" s="11" t="s">
        <v>66</v>
      </c>
      <c r="C1736" s="11" t="s">
        <v>21807</v>
      </c>
      <c r="D1736" s="11">
        <v>154623</v>
      </c>
      <c r="E1736" s="19">
        <v>45924</v>
      </c>
    </row>
    <row r="1737" spans="1:5" x14ac:dyDescent="0.3">
      <c r="A1737" s="3" t="s">
        <v>23546</v>
      </c>
      <c r="B1737" s="11" t="s">
        <v>69</v>
      </c>
      <c r="C1737" s="11" t="s">
        <v>21813</v>
      </c>
      <c r="D1737" s="11">
        <v>73467</v>
      </c>
      <c r="E1737" s="19">
        <v>45850</v>
      </c>
    </row>
    <row r="1738" spans="1:5" x14ac:dyDescent="0.3">
      <c r="A1738" s="3" t="s">
        <v>23547</v>
      </c>
      <c r="B1738" s="11" t="s">
        <v>253</v>
      </c>
      <c r="C1738" s="11" t="s">
        <v>21813</v>
      </c>
      <c r="D1738" s="11">
        <v>104326</v>
      </c>
      <c r="E1738" s="19">
        <v>46090</v>
      </c>
    </row>
    <row r="1739" spans="1:5" x14ac:dyDescent="0.3">
      <c r="A1739" s="3" t="s">
        <v>23548</v>
      </c>
      <c r="B1739" s="11" t="s">
        <v>73</v>
      </c>
      <c r="C1739" s="11" t="s">
        <v>21826</v>
      </c>
      <c r="D1739" s="11">
        <v>94910</v>
      </c>
      <c r="E1739" s="19">
        <v>45724</v>
      </c>
    </row>
    <row r="1740" spans="1:5" x14ac:dyDescent="0.3">
      <c r="A1740" s="3" t="s">
        <v>23549</v>
      </c>
      <c r="B1740" s="11" t="s">
        <v>296</v>
      </c>
      <c r="C1740" s="11" t="s">
        <v>21815</v>
      </c>
      <c r="D1740" s="11">
        <v>194286</v>
      </c>
      <c r="E1740" s="19">
        <v>45965</v>
      </c>
    </row>
    <row r="1741" spans="1:5" x14ac:dyDescent="0.3">
      <c r="A1741" s="3" t="s">
        <v>23550</v>
      </c>
      <c r="B1741" s="11" t="s">
        <v>101</v>
      </c>
      <c r="C1741" s="11" t="s">
        <v>21826</v>
      </c>
      <c r="D1741" s="11">
        <v>16680</v>
      </c>
      <c r="E1741" s="19">
        <v>46040</v>
      </c>
    </row>
    <row r="1742" spans="1:5" x14ac:dyDescent="0.3">
      <c r="A1742" s="3" t="s">
        <v>23551</v>
      </c>
      <c r="B1742" s="11" t="s">
        <v>376</v>
      </c>
      <c r="C1742" s="11" t="s">
        <v>21807</v>
      </c>
      <c r="D1742" s="11">
        <v>49966</v>
      </c>
      <c r="E1742" s="19">
        <v>45993</v>
      </c>
    </row>
    <row r="1743" spans="1:5" x14ac:dyDescent="0.3">
      <c r="A1743" s="3" t="s">
        <v>23552</v>
      </c>
      <c r="B1743" s="11" t="s">
        <v>387</v>
      </c>
      <c r="C1743" s="11" t="s">
        <v>21813</v>
      </c>
      <c r="D1743" s="11">
        <v>43144</v>
      </c>
      <c r="E1743" s="19">
        <v>45977</v>
      </c>
    </row>
    <row r="1744" spans="1:5" x14ac:dyDescent="0.3">
      <c r="A1744" s="3" t="s">
        <v>23553</v>
      </c>
      <c r="B1744" s="11" t="s">
        <v>298</v>
      </c>
      <c r="C1744" s="11" t="s">
        <v>21807</v>
      </c>
      <c r="D1744" s="11">
        <v>40887</v>
      </c>
      <c r="E1744" s="19">
        <v>46183</v>
      </c>
    </row>
    <row r="1745" spans="1:5" x14ac:dyDescent="0.3">
      <c r="A1745" s="3" t="s">
        <v>23554</v>
      </c>
      <c r="B1745" s="11" t="s">
        <v>393</v>
      </c>
      <c r="C1745" s="11" t="s">
        <v>21813</v>
      </c>
      <c r="D1745" s="11">
        <v>129808</v>
      </c>
      <c r="E1745" s="19">
        <v>45947</v>
      </c>
    </row>
    <row r="1746" spans="1:5" x14ac:dyDescent="0.3">
      <c r="A1746" s="3" t="s">
        <v>23555</v>
      </c>
      <c r="B1746" s="11" t="s">
        <v>116</v>
      </c>
      <c r="C1746" s="11" t="s">
        <v>21813</v>
      </c>
      <c r="D1746" s="11">
        <v>174161</v>
      </c>
      <c r="E1746" s="19">
        <v>45925</v>
      </c>
    </row>
    <row r="1747" spans="1:5" x14ac:dyDescent="0.3">
      <c r="A1747" s="3" t="s">
        <v>23556</v>
      </c>
      <c r="B1747" s="11" t="s">
        <v>385</v>
      </c>
      <c r="C1747" s="11" t="s">
        <v>21811</v>
      </c>
      <c r="D1747" s="11">
        <v>43438</v>
      </c>
      <c r="E1747" s="19">
        <v>46114</v>
      </c>
    </row>
    <row r="1748" spans="1:5" x14ac:dyDescent="0.3">
      <c r="A1748" s="3" t="s">
        <v>23557</v>
      </c>
      <c r="B1748" s="11" t="s">
        <v>66</v>
      </c>
      <c r="C1748" s="11" t="s">
        <v>21813</v>
      </c>
      <c r="D1748" s="11">
        <v>139811</v>
      </c>
      <c r="E1748" s="19">
        <v>46014</v>
      </c>
    </row>
    <row r="1749" spans="1:5" x14ac:dyDescent="0.3">
      <c r="A1749" s="3" t="s">
        <v>23558</v>
      </c>
      <c r="B1749" s="11" t="s">
        <v>334</v>
      </c>
      <c r="C1749" s="11" t="s">
        <v>21815</v>
      </c>
      <c r="D1749" s="11">
        <v>145196</v>
      </c>
      <c r="E1749" s="19">
        <v>46007</v>
      </c>
    </row>
    <row r="1750" spans="1:5" x14ac:dyDescent="0.3">
      <c r="A1750" s="3" t="s">
        <v>23559</v>
      </c>
      <c r="B1750" s="11" t="s">
        <v>350</v>
      </c>
      <c r="C1750" s="11" t="s">
        <v>21826</v>
      </c>
      <c r="D1750" s="11">
        <v>64636</v>
      </c>
      <c r="E1750" s="19">
        <v>45827</v>
      </c>
    </row>
    <row r="1751" spans="1:5" x14ac:dyDescent="0.3">
      <c r="A1751" s="3" t="s">
        <v>23560</v>
      </c>
      <c r="B1751" s="11" t="s">
        <v>296</v>
      </c>
      <c r="C1751" s="11" t="s">
        <v>21813</v>
      </c>
      <c r="D1751" s="11">
        <v>172604</v>
      </c>
      <c r="E1751" s="19">
        <v>45780</v>
      </c>
    </row>
    <row r="1752" spans="1:5" x14ac:dyDescent="0.3">
      <c r="A1752" s="3" t="s">
        <v>23561</v>
      </c>
      <c r="B1752" s="11" t="s">
        <v>243</v>
      </c>
      <c r="C1752" s="11" t="s">
        <v>21811</v>
      </c>
      <c r="D1752" s="11">
        <v>133070</v>
      </c>
      <c r="E1752" s="19">
        <v>46169</v>
      </c>
    </row>
    <row r="1753" spans="1:5" x14ac:dyDescent="0.3">
      <c r="A1753" s="3" t="s">
        <v>23562</v>
      </c>
      <c r="B1753" s="11" t="s">
        <v>284</v>
      </c>
      <c r="C1753" s="11" t="s">
        <v>21826</v>
      </c>
      <c r="D1753" s="11">
        <v>63698</v>
      </c>
      <c r="E1753" s="19">
        <v>45853</v>
      </c>
    </row>
    <row r="1754" spans="1:5" x14ac:dyDescent="0.3">
      <c r="A1754" s="3" t="s">
        <v>23563</v>
      </c>
      <c r="B1754" s="11" t="s">
        <v>322</v>
      </c>
      <c r="C1754" s="11" t="s">
        <v>21826</v>
      </c>
      <c r="D1754" s="11">
        <v>19922</v>
      </c>
      <c r="E1754" s="19">
        <v>46041</v>
      </c>
    </row>
    <row r="1755" spans="1:5" x14ac:dyDescent="0.3">
      <c r="A1755" s="3" t="s">
        <v>23564</v>
      </c>
      <c r="B1755" s="11" t="s">
        <v>211</v>
      </c>
      <c r="C1755" s="11" t="s">
        <v>21807</v>
      </c>
      <c r="D1755" s="11">
        <v>127975</v>
      </c>
      <c r="E1755" s="19">
        <v>46129</v>
      </c>
    </row>
    <row r="1756" spans="1:5" x14ac:dyDescent="0.3">
      <c r="A1756" s="3" t="s">
        <v>23565</v>
      </c>
      <c r="B1756" s="11" t="s">
        <v>214</v>
      </c>
      <c r="C1756" s="11" t="s">
        <v>21815</v>
      </c>
      <c r="D1756" s="11">
        <v>108970</v>
      </c>
      <c r="E1756" s="19">
        <v>45711</v>
      </c>
    </row>
    <row r="1757" spans="1:5" x14ac:dyDescent="0.3">
      <c r="A1757" s="3" t="s">
        <v>23566</v>
      </c>
      <c r="B1757" s="11" t="s">
        <v>133</v>
      </c>
      <c r="C1757" s="11" t="s">
        <v>21826</v>
      </c>
      <c r="D1757" s="11">
        <v>49038</v>
      </c>
      <c r="E1757" s="19">
        <v>46129</v>
      </c>
    </row>
    <row r="1758" spans="1:5" x14ac:dyDescent="0.3">
      <c r="A1758" s="3" t="s">
        <v>23567</v>
      </c>
      <c r="B1758" s="11" t="s">
        <v>284</v>
      </c>
      <c r="C1758" s="11" t="s">
        <v>21811</v>
      </c>
      <c r="D1758" s="11">
        <v>102672</v>
      </c>
      <c r="E1758" s="19">
        <v>46146</v>
      </c>
    </row>
    <row r="1759" spans="1:5" x14ac:dyDescent="0.3">
      <c r="A1759" s="3" t="s">
        <v>23568</v>
      </c>
      <c r="B1759" s="11" t="s">
        <v>318</v>
      </c>
      <c r="C1759" s="11" t="s">
        <v>21811</v>
      </c>
      <c r="D1759" s="11">
        <v>183573</v>
      </c>
      <c r="E1759" s="19">
        <v>45966</v>
      </c>
    </row>
    <row r="1760" spans="1:5" x14ac:dyDescent="0.3">
      <c r="A1760" s="3" t="s">
        <v>23569</v>
      </c>
      <c r="B1760" s="11" t="s">
        <v>89</v>
      </c>
      <c r="C1760" s="11" t="s">
        <v>21826</v>
      </c>
      <c r="D1760" s="11">
        <v>135361</v>
      </c>
      <c r="E1760" s="19">
        <v>45841</v>
      </c>
    </row>
    <row r="1761" spans="1:5" x14ac:dyDescent="0.3">
      <c r="A1761" s="3" t="s">
        <v>23570</v>
      </c>
      <c r="B1761" s="11" t="s">
        <v>137</v>
      </c>
      <c r="C1761" s="11" t="s">
        <v>21811</v>
      </c>
      <c r="D1761" s="11">
        <v>33039</v>
      </c>
      <c r="E1761" s="19">
        <v>45718</v>
      </c>
    </row>
    <row r="1762" spans="1:5" x14ac:dyDescent="0.3">
      <c r="A1762" s="3" t="s">
        <v>23571</v>
      </c>
      <c r="B1762" s="11" t="s">
        <v>190</v>
      </c>
      <c r="C1762" s="11" t="s">
        <v>21815</v>
      </c>
      <c r="D1762" s="11">
        <v>22530</v>
      </c>
      <c r="E1762" s="19">
        <v>45706</v>
      </c>
    </row>
    <row r="1763" spans="1:5" x14ac:dyDescent="0.3">
      <c r="A1763" s="3" t="s">
        <v>23572</v>
      </c>
      <c r="B1763" s="11" t="s">
        <v>62</v>
      </c>
      <c r="C1763" s="11" t="s">
        <v>21813</v>
      </c>
      <c r="D1763" s="11">
        <v>128713</v>
      </c>
      <c r="E1763" s="19">
        <v>45976</v>
      </c>
    </row>
    <row r="1764" spans="1:5" x14ac:dyDescent="0.3">
      <c r="A1764" s="3" t="s">
        <v>23573</v>
      </c>
      <c r="B1764" s="11" t="s">
        <v>324</v>
      </c>
      <c r="C1764" s="11" t="s">
        <v>21813</v>
      </c>
      <c r="D1764" s="11">
        <v>81076</v>
      </c>
      <c r="E1764" s="19">
        <v>46076</v>
      </c>
    </row>
    <row r="1765" spans="1:5" x14ac:dyDescent="0.3">
      <c r="A1765" s="3" t="s">
        <v>23574</v>
      </c>
      <c r="B1765" s="11" t="s">
        <v>89</v>
      </c>
      <c r="C1765" s="11" t="s">
        <v>21813</v>
      </c>
      <c r="D1765" s="11">
        <v>99857</v>
      </c>
      <c r="E1765" s="19">
        <v>46076</v>
      </c>
    </row>
    <row r="1766" spans="1:5" x14ac:dyDescent="0.3">
      <c r="A1766" s="3" t="s">
        <v>23575</v>
      </c>
      <c r="B1766" s="11" t="s">
        <v>308</v>
      </c>
      <c r="C1766" s="11" t="s">
        <v>21811</v>
      </c>
      <c r="D1766" s="11">
        <v>188048</v>
      </c>
      <c r="E1766" s="19">
        <v>45865</v>
      </c>
    </row>
    <row r="1767" spans="1:5" x14ac:dyDescent="0.3">
      <c r="A1767" s="3" t="s">
        <v>23576</v>
      </c>
      <c r="B1767" s="11" t="s">
        <v>243</v>
      </c>
      <c r="C1767" s="11" t="s">
        <v>21826</v>
      </c>
      <c r="D1767" s="11">
        <v>176241</v>
      </c>
      <c r="E1767" s="19">
        <v>45952</v>
      </c>
    </row>
    <row r="1768" spans="1:5" x14ac:dyDescent="0.3">
      <c r="A1768" s="3" t="s">
        <v>23577</v>
      </c>
      <c r="B1768" s="11" t="s">
        <v>121</v>
      </c>
      <c r="C1768" s="11" t="s">
        <v>21813</v>
      </c>
      <c r="D1768" s="11">
        <v>183859</v>
      </c>
      <c r="E1768" s="19">
        <v>45745</v>
      </c>
    </row>
    <row r="1769" spans="1:5" x14ac:dyDescent="0.3">
      <c r="A1769" s="3" t="s">
        <v>23578</v>
      </c>
      <c r="B1769" s="11" t="s">
        <v>81</v>
      </c>
      <c r="C1769" s="11" t="s">
        <v>21811</v>
      </c>
      <c r="D1769" s="11">
        <v>59316</v>
      </c>
      <c r="E1769" s="19">
        <v>46145</v>
      </c>
    </row>
    <row r="1770" spans="1:5" x14ac:dyDescent="0.3">
      <c r="A1770" s="3" t="s">
        <v>23579</v>
      </c>
      <c r="B1770" s="11" t="s">
        <v>272</v>
      </c>
      <c r="C1770" s="11" t="s">
        <v>21807</v>
      </c>
      <c r="D1770" s="11">
        <v>110444</v>
      </c>
      <c r="E1770" s="19">
        <v>45765</v>
      </c>
    </row>
    <row r="1771" spans="1:5" x14ac:dyDescent="0.3">
      <c r="A1771" s="3" t="s">
        <v>23580</v>
      </c>
      <c r="B1771" s="11" t="s">
        <v>322</v>
      </c>
      <c r="C1771" s="11" t="s">
        <v>21811</v>
      </c>
      <c r="D1771" s="11">
        <v>186282</v>
      </c>
      <c r="E1771" s="19">
        <v>45980</v>
      </c>
    </row>
    <row r="1772" spans="1:5" x14ac:dyDescent="0.3">
      <c r="A1772" s="3" t="s">
        <v>23581</v>
      </c>
      <c r="B1772" s="11" t="s">
        <v>347</v>
      </c>
      <c r="C1772" s="11" t="s">
        <v>21815</v>
      </c>
      <c r="D1772" s="11">
        <v>36254</v>
      </c>
      <c r="E1772" s="19">
        <v>46136</v>
      </c>
    </row>
    <row r="1773" spans="1:5" x14ac:dyDescent="0.3">
      <c r="A1773" s="3" t="s">
        <v>23582</v>
      </c>
      <c r="B1773" s="11" t="s">
        <v>306</v>
      </c>
      <c r="C1773" s="11" t="s">
        <v>21826</v>
      </c>
      <c r="D1773" s="11">
        <v>1271</v>
      </c>
      <c r="E1773" s="19">
        <v>45982</v>
      </c>
    </row>
    <row r="1774" spans="1:5" x14ac:dyDescent="0.3">
      <c r="A1774" s="3" t="s">
        <v>23583</v>
      </c>
      <c r="B1774" s="11" t="s">
        <v>62</v>
      </c>
      <c r="C1774" s="11" t="s">
        <v>21813</v>
      </c>
      <c r="D1774" s="11">
        <v>85156</v>
      </c>
      <c r="E1774" s="19">
        <v>45831</v>
      </c>
    </row>
    <row r="1775" spans="1:5" x14ac:dyDescent="0.3">
      <c r="A1775" s="3" t="s">
        <v>23584</v>
      </c>
      <c r="B1775" s="11" t="s">
        <v>229</v>
      </c>
      <c r="C1775" s="11" t="s">
        <v>21813</v>
      </c>
      <c r="D1775" s="11">
        <v>196458</v>
      </c>
      <c r="E1775" s="19">
        <v>45925</v>
      </c>
    </row>
    <row r="1776" spans="1:5" x14ac:dyDescent="0.3">
      <c r="A1776" s="3" t="s">
        <v>23585</v>
      </c>
      <c r="B1776" s="11" t="s">
        <v>181</v>
      </c>
      <c r="C1776" s="11" t="s">
        <v>21815</v>
      </c>
      <c r="D1776" s="11">
        <v>160500</v>
      </c>
      <c r="E1776" s="19">
        <v>46017</v>
      </c>
    </row>
    <row r="1777" spans="1:5" x14ac:dyDescent="0.3">
      <c r="A1777" s="3" t="s">
        <v>23586</v>
      </c>
      <c r="B1777" s="11" t="s">
        <v>389</v>
      </c>
      <c r="C1777" s="11" t="s">
        <v>21807</v>
      </c>
      <c r="D1777" s="11">
        <v>33202</v>
      </c>
      <c r="E1777" s="19">
        <v>46044</v>
      </c>
    </row>
    <row r="1778" spans="1:5" x14ac:dyDescent="0.3">
      <c r="A1778" s="3" t="s">
        <v>23587</v>
      </c>
      <c r="B1778" s="11" t="s">
        <v>137</v>
      </c>
      <c r="C1778" s="11" t="s">
        <v>21813</v>
      </c>
      <c r="D1778" s="11">
        <v>30746</v>
      </c>
      <c r="E1778" s="19">
        <v>46184</v>
      </c>
    </row>
    <row r="1779" spans="1:5" x14ac:dyDescent="0.3">
      <c r="A1779" s="3" t="s">
        <v>23588</v>
      </c>
      <c r="B1779" s="11" t="s">
        <v>241</v>
      </c>
      <c r="C1779" s="11" t="s">
        <v>21826</v>
      </c>
      <c r="D1779" s="11">
        <v>60631</v>
      </c>
      <c r="E1779" s="19">
        <v>45993</v>
      </c>
    </row>
    <row r="1780" spans="1:5" x14ac:dyDescent="0.3">
      <c r="A1780" s="3" t="s">
        <v>23589</v>
      </c>
      <c r="B1780" s="11" t="s">
        <v>206</v>
      </c>
      <c r="C1780" s="11" t="s">
        <v>21813</v>
      </c>
      <c r="D1780" s="11">
        <v>92170</v>
      </c>
      <c r="E1780" s="19">
        <v>45708</v>
      </c>
    </row>
    <row r="1781" spans="1:5" x14ac:dyDescent="0.3">
      <c r="A1781" s="3" t="s">
        <v>23590</v>
      </c>
      <c r="B1781" s="11" t="s">
        <v>221</v>
      </c>
      <c r="C1781" s="11" t="s">
        <v>21807</v>
      </c>
      <c r="D1781" s="11">
        <v>28149</v>
      </c>
      <c r="E1781" s="19">
        <v>46164</v>
      </c>
    </row>
    <row r="1782" spans="1:5" x14ac:dyDescent="0.3">
      <c r="A1782" s="3" t="s">
        <v>23591</v>
      </c>
      <c r="B1782" s="11" t="s">
        <v>284</v>
      </c>
      <c r="C1782" s="11" t="s">
        <v>21826</v>
      </c>
      <c r="D1782" s="11">
        <v>179012</v>
      </c>
      <c r="E1782" s="19">
        <v>46144</v>
      </c>
    </row>
    <row r="1783" spans="1:5" x14ac:dyDescent="0.3">
      <c r="A1783" s="3" t="s">
        <v>23592</v>
      </c>
      <c r="B1783" s="11" t="s">
        <v>369</v>
      </c>
      <c r="C1783" s="11" t="s">
        <v>21826</v>
      </c>
      <c r="D1783" s="11">
        <v>7230</v>
      </c>
      <c r="E1783" s="19">
        <v>45896</v>
      </c>
    </row>
    <row r="1784" spans="1:5" x14ac:dyDescent="0.3">
      <c r="A1784" s="3" t="s">
        <v>23593</v>
      </c>
      <c r="B1784" s="11" t="s">
        <v>57</v>
      </c>
      <c r="C1784" s="11" t="s">
        <v>21807</v>
      </c>
      <c r="D1784" s="11">
        <v>48089</v>
      </c>
      <c r="E1784" s="19">
        <v>45673</v>
      </c>
    </row>
    <row r="1785" spans="1:5" x14ac:dyDescent="0.3">
      <c r="A1785" s="3" t="s">
        <v>23594</v>
      </c>
      <c r="B1785" s="11" t="s">
        <v>237</v>
      </c>
      <c r="C1785" s="11" t="s">
        <v>21811</v>
      </c>
      <c r="D1785" s="11">
        <v>103571</v>
      </c>
      <c r="E1785" s="19">
        <v>45939</v>
      </c>
    </row>
    <row r="1786" spans="1:5" x14ac:dyDescent="0.3">
      <c r="A1786" s="3" t="s">
        <v>23595</v>
      </c>
      <c r="B1786" s="11" t="s">
        <v>389</v>
      </c>
      <c r="C1786" s="11" t="s">
        <v>21826</v>
      </c>
      <c r="D1786" s="11">
        <v>23876</v>
      </c>
      <c r="E1786" s="19">
        <v>46093</v>
      </c>
    </row>
    <row r="1787" spans="1:5" x14ac:dyDescent="0.3">
      <c r="A1787" s="3" t="s">
        <v>23596</v>
      </c>
      <c r="B1787" s="11" t="s">
        <v>310</v>
      </c>
      <c r="C1787" s="11" t="s">
        <v>21815</v>
      </c>
      <c r="D1787" s="11">
        <v>196011</v>
      </c>
      <c r="E1787" s="19">
        <v>46083</v>
      </c>
    </row>
    <row r="1788" spans="1:5" x14ac:dyDescent="0.3">
      <c r="A1788" s="3" t="s">
        <v>23597</v>
      </c>
      <c r="B1788" s="11" t="s">
        <v>69</v>
      </c>
      <c r="C1788" s="11" t="s">
        <v>21807</v>
      </c>
      <c r="D1788" s="11">
        <v>67255</v>
      </c>
      <c r="E1788" s="19">
        <v>45863</v>
      </c>
    </row>
    <row r="1789" spans="1:5" x14ac:dyDescent="0.3">
      <c r="A1789" s="3" t="s">
        <v>23598</v>
      </c>
      <c r="B1789" s="11" t="s">
        <v>393</v>
      </c>
      <c r="C1789" s="11" t="s">
        <v>21826</v>
      </c>
      <c r="D1789" s="11">
        <v>88065</v>
      </c>
      <c r="E1789" s="19">
        <v>46032</v>
      </c>
    </row>
    <row r="1790" spans="1:5" x14ac:dyDescent="0.3">
      <c r="A1790" s="3" t="s">
        <v>23599</v>
      </c>
      <c r="B1790" s="11" t="s">
        <v>200</v>
      </c>
      <c r="C1790" s="11" t="s">
        <v>21815</v>
      </c>
      <c r="D1790" s="11">
        <v>77567</v>
      </c>
      <c r="E1790" s="19">
        <v>46113</v>
      </c>
    </row>
    <row r="1791" spans="1:5" x14ac:dyDescent="0.3">
      <c r="A1791" s="3" t="s">
        <v>23600</v>
      </c>
      <c r="B1791" s="11" t="s">
        <v>196</v>
      </c>
      <c r="C1791" s="11" t="s">
        <v>21813</v>
      </c>
      <c r="D1791" s="11">
        <v>151041</v>
      </c>
      <c r="E1791" s="19">
        <v>46195</v>
      </c>
    </row>
    <row r="1792" spans="1:5" x14ac:dyDescent="0.3">
      <c r="A1792" s="3" t="s">
        <v>23601</v>
      </c>
      <c r="B1792" s="11" t="s">
        <v>66</v>
      </c>
      <c r="C1792" s="11" t="s">
        <v>21813</v>
      </c>
      <c r="D1792" s="11">
        <v>154493</v>
      </c>
      <c r="E1792" s="19">
        <v>45845</v>
      </c>
    </row>
    <row r="1793" spans="1:5" x14ac:dyDescent="0.3">
      <c r="A1793" s="3" t="s">
        <v>23602</v>
      </c>
      <c r="B1793" s="11" t="s">
        <v>344</v>
      </c>
      <c r="C1793" s="11" t="s">
        <v>21813</v>
      </c>
      <c r="D1793" s="11">
        <v>94046</v>
      </c>
      <c r="E1793" s="19">
        <v>45779</v>
      </c>
    </row>
    <row r="1794" spans="1:5" x14ac:dyDescent="0.3">
      <c r="A1794" s="3" t="s">
        <v>23603</v>
      </c>
      <c r="B1794" s="11" t="s">
        <v>42</v>
      </c>
      <c r="C1794" s="11" t="s">
        <v>21813</v>
      </c>
      <c r="D1794" s="11">
        <v>142307</v>
      </c>
      <c r="E1794" s="19">
        <v>45892</v>
      </c>
    </row>
    <row r="1795" spans="1:5" x14ac:dyDescent="0.3">
      <c r="A1795" s="3" t="s">
        <v>23604</v>
      </c>
      <c r="B1795" s="11" t="s">
        <v>237</v>
      </c>
      <c r="C1795" s="11" t="s">
        <v>21813</v>
      </c>
      <c r="D1795" s="11">
        <v>129643</v>
      </c>
      <c r="E1795" s="19">
        <v>45888</v>
      </c>
    </row>
    <row r="1796" spans="1:5" x14ac:dyDescent="0.3">
      <c r="A1796" s="3" t="s">
        <v>23605</v>
      </c>
      <c r="B1796" s="11" t="s">
        <v>107</v>
      </c>
      <c r="C1796" s="11" t="s">
        <v>21811</v>
      </c>
      <c r="D1796" s="11">
        <v>194669</v>
      </c>
      <c r="E1796" s="19">
        <v>45942</v>
      </c>
    </row>
    <row r="1797" spans="1:5" x14ac:dyDescent="0.3">
      <c r="A1797" s="3" t="s">
        <v>23606</v>
      </c>
      <c r="B1797" s="11" t="s">
        <v>149</v>
      </c>
      <c r="C1797" s="11" t="s">
        <v>21815</v>
      </c>
      <c r="D1797" s="11">
        <v>34495</v>
      </c>
      <c r="E1797" s="19">
        <v>45962</v>
      </c>
    </row>
    <row r="1798" spans="1:5" x14ac:dyDescent="0.3">
      <c r="A1798" s="3" t="s">
        <v>23607</v>
      </c>
      <c r="B1798" s="11" t="s">
        <v>124</v>
      </c>
      <c r="C1798" s="11" t="s">
        <v>21807</v>
      </c>
      <c r="D1798" s="11">
        <v>71876</v>
      </c>
      <c r="E1798" s="19">
        <v>45693</v>
      </c>
    </row>
    <row r="1799" spans="1:5" x14ac:dyDescent="0.3">
      <c r="A1799" s="3" t="s">
        <v>23608</v>
      </c>
      <c r="B1799" s="11" t="s">
        <v>347</v>
      </c>
      <c r="C1799" s="11" t="s">
        <v>21826</v>
      </c>
      <c r="D1799" s="11">
        <v>98803</v>
      </c>
      <c r="E1799" s="19">
        <v>46183</v>
      </c>
    </row>
    <row r="1800" spans="1:5" x14ac:dyDescent="0.3">
      <c r="A1800" s="3" t="s">
        <v>23609</v>
      </c>
      <c r="B1800" s="11" t="s">
        <v>301</v>
      </c>
      <c r="C1800" s="11" t="s">
        <v>21815</v>
      </c>
      <c r="D1800" s="11">
        <v>102442</v>
      </c>
      <c r="E1800" s="19">
        <v>45796</v>
      </c>
    </row>
    <row r="1801" spans="1:5" x14ac:dyDescent="0.3">
      <c r="A1801" s="3" t="s">
        <v>23610</v>
      </c>
      <c r="B1801" s="11" t="s">
        <v>98</v>
      </c>
      <c r="C1801" s="11" t="s">
        <v>21815</v>
      </c>
      <c r="D1801" s="11">
        <v>45082</v>
      </c>
      <c r="E1801" s="19">
        <v>45702</v>
      </c>
    </row>
    <row r="1802" spans="1:5" x14ac:dyDescent="0.3">
      <c r="A1802" s="3" t="s">
        <v>23611</v>
      </c>
      <c r="B1802" s="11" t="s">
        <v>260</v>
      </c>
      <c r="C1802" s="11" t="s">
        <v>21807</v>
      </c>
      <c r="D1802" s="11">
        <v>121924</v>
      </c>
      <c r="E1802" s="19">
        <v>46025</v>
      </c>
    </row>
    <row r="1803" spans="1:5" x14ac:dyDescent="0.3">
      <c r="A1803" s="3" t="s">
        <v>23612</v>
      </c>
      <c r="B1803" s="11" t="s">
        <v>89</v>
      </c>
      <c r="C1803" s="11" t="s">
        <v>21826</v>
      </c>
      <c r="D1803" s="11">
        <v>140895</v>
      </c>
      <c r="E1803" s="19">
        <v>46143</v>
      </c>
    </row>
    <row r="1804" spans="1:5" x14ac:dyDescent="0.3">
      <c r="A1804" s="3" t="s">
        <v>23613</v>
      </c>
      <c r="B1804" s="11" t="s">
        <v>81</v>
      </c>
      <c r="C1804" s="11" t="s">
        <v>21811</v>
      </c>
      <c r="D1804" s="11">
        <v>17638</v>
      </c>
      <c r="E1804" s="19">
        <v>46171</v>
      </c>
    </row>
    <row r="1805" spans="1:5" x14ac:dyDescent="0.3">
      <c r="A1805" s="3" t="s">
        <v>23614</v>
      </c>
      <c r="B1805" s="11" t="s">
        <v>251</v>
      </c>
      <c r="C1805" s="11" t="s">
        <v>21813</v>
      </c>
      <c r="D1805" s="11">
        <v>30322</v>
      </c>
      <c r="E1805" s="19">
        <v>46184</v>
      </c>
    </row>
    <row r="1806" spans="1:5" x14ac:dyDescent="0.3">
      <c r="A1806" s="3" t="s">
        <v>23615</v>
      </c>
      <c r="B1806" s="11" t="s">
        <v>149</v>
      </c>
      <c r="C1806" s="11" t="s">
        <v>21826</v>
      </c>
      <c r="D1806" s="11">
        <v>166787</v>
      </c>
      <c r="E1806" s="19">
        <v>46035</v>
      </c>
    </row>
    <row r="1807" spans="1:5" x14ac:dyDescent="0.3">
      <c r="A1807" s="3" t="s">
        <v>23616</v>
      </c>
      <c r="B1807" s="11" t="s">
        <v>121</v>
      </c>
      <c r="C1807" s="11" t="s">
        <v>21815</v>
      </c>
      <c r="D1807" s="11">
        <v>171649</v>
      </c>
      <c r="E1807" s="19">
        <v>45884</v>
      </c>
    </row>
    <row r="1808" spans="1:5" x14ac:dyDescent="0.3">
      <c r="A1808" s="3" t="s">
        <v>23617</v>
      </c>
      <c r="B1808" s="11" t="s">
        <v>314</v>
      </c>
      <c r="C1808" s="11" t="s">
        <v>21807</v>
      </c>
      <c r="D1808" s="11">
        <v>13353</v>
      </c>
      <c r="E1808" s="19">
        <v>45965</v>
      </c>
    </row>
    <row r="1809" spans="1:5" x14ac:dyDescent="0.3">
      <c r="A1809" s="3" t="s">
        <v>23618</v>
      </c>
      <c r="B1809" s="11" t="s">
        <v>336</v>
      </c>
      <c r="C1809" s="11" t="s">
        <v>21813</v>
      </c>
      <c r="D1809" s="11">
        <v>2794</v>
      </c>
      <c r="E1809" s="19">
        <v>46031</v>
      </c>
    </row>
    <row r="1810" spans="1:5" x14ac:dyDescent="0.3">
      <c r="A1810" s="3" t="s">
        <v>23619</v>
      </c>
      <c r="B1810" s="11" t="s">
        <v>391</v>
      </c>
      <c r="C1810" s="11" t="s">
        <v>21807</v>
      </c>
      <c r="D1810" s="11">
        <v>59945</v>
      </c>
      <c r="E1810" s="19">
        <v>46057</v>
      </c>
    </row>
    <row r="1811" spans="1:5" x14ac:dyDescent="0.3">
      <c r="A1811" s="3" t="s">
        <v>23620</v>
      </c>
      <c r="B1811" s="11" t="s">
        <v>57</v>
      </c>
      <c r="C1811" s="11" t="s">
        <v>21815</v>
      </c>
      <c r="D1811" s="11">
        <v>43072</v>
      </c>
      <c r="E1811" s="19">
        <v>46030</v>
      </c>
    </row>
    <row r="1812" spans="1:5" x14ac:dyDescent="0.3">
      <c r="A1812" s="3" t="s">
        <v>23621</v>
      </c>
      <c r="B1812" s="11" t="s">
        <v>187</v>
      </c>
      <c r="C1812" s="11" t="s">
        <v>21813</v>
      </c>
      <c r="D1812" s="11">
        <v>169096</v>
      </c>
      <c r="E1812" s="19">
        <v>45877</v>
      </c>
    </row>
    <row r="1813" spans="1:5" x14ac:dyDescent="0.3">
      <c r="A1813" s="3" t="s">
        <v>23622</v>
      </c>
      <c r="B1813" s="11" t="s">
        <v>391</v>
      </c>
      <c r="C1813" s="11" t="s">
        <v>21815</v>
      </c>
      <c r="D1813" s="11">
        <v>190010</v>
      </c>
      <c r="E1813" s="19">
        <v>45903</v>
      </c>
    </row>
    <row r="1814" spans="1:5" x14ac:dyDescent="0.3">
      <c r="A1814" s="3" t="s">
        <v>23623</v>
      </c>
      <c r="B1814" s="11" t="s">
        <v>218</v>
      </c>
      <c r="C1814" s="11" t="s">
        <v>21815</v>
      </c>
      <c r="D1814" s="11">
        <v>47548</v>
      </c>
      <c r="E1814" s="19">
        <v>45837</v>
      </c>
    </row>
    <row r="1815" spans="1:5" x14ac:dyDescent="0.3">
      <c r="A1815" s="3" t="s">
        <v>23624</v>
      </c>
      <c r="B1815" s="11" t="s">
        <v>107</v>
      </c>
      <c r="C1815" s="11" t="s">
        <v>21807</v>
      </c>
      <c r="D1815" s="11">
        <v>14976</v>
      </c>
      <c r="E1815" s="19">
        <v>45826</v>
      </c>
    </row>
    <row r="1816" spans="1:5" x14ac:dyDescent="0.3">
      <c r="A1816" s="3" t="s">
        <v>23625</v>
      </c>
      <c r="B1816" s="11" t="s">
        <v>143</v>
      </c>
      <c r="C1816" s="11" t="s">
        <v>21826</v>
      </c>
      <c r="D1816" s="11">
        <v>86220</v>
      </c>
      <c r="E1816" s="19">
        <v>46002</v>
      </c>
    </row>
    <row r="1817" spans="1:5" x14ac:dyDescent="0.3">
      <c r="A1817" s="3" t="s">
        <v>23626</v>
      </c>
      <c r="B1817" s="11" t="s">
        <v>401</v>
      </c>
      <c r="C1817" s="11" t="s">
        <v>21807</v>
      </c>
      <c r="D1817" s="11">
        <v>39979</v>
      </c>
      <c r="E1817" s="19">
        <v>46012</v>
      </c>
    </row>
    <row r="1818" spans="1:5" x14ac:dyDescent="0.3">
      <c r="A1818" s="3" t="s">
        <v>23627</v>
      </c>
      <c r="B1818" s="11" t="s">
        <v>269</v>
      </c>
      <c r="C1818" s="11" t="s">
        <v>21811</v>
      </c>
      <c r="D1818" s="11">
        <v>143893</v>
      </c>
      <c r="E1818" s="19">
        <v>45737</v>
      </c>
    </row>
    <row r="1819" spans="1:5" x14ac:dyDescent="0.3">
      <c r="A1819" s="3" t="s">
        <v>23628</v>
      </c>
      <c r="B1819" s="11" t="s">
        <v>235</v>
      </c>
      <c r="C1819" s="11" t="s">
        <v>21807</v>
      </c>
      <c r="D1819" s="11">
        <v>104716</v>
      </c>
      <c r="E1819" s="19">
        <v>45903</v>
      </c>
    </row>
    <row r="1820" spans="1:5" x14ac:dyDescent="0.3">
      <c r="A1820" s="3" t="s">
        <v>23629</v>
      </c>
      <c r="B1820" s="11" t="s">
        <v>146</v>
      </c>
      <c r="C1820" s="11" t="s">
        <v>21815</v>
      </c>
      <c r="D1820" s="11">
        <v>115264</v>
      </c>
      <c r="E1820" s="19">
        <v>45927</v>
      </c>
    </row>
    <row r="1821" spans="1:5" x14ac:dyDescent="0.3">
      <c r="A1821" s="3" t="s">
        <v>23630</v>
      </c>
      <c r="B1821" s="11" t="s">
        <v>118</v>
      </c>
      <c r="C1821" s="11" t="s">
        <v>21815</v>
      </c>
      <c r="D1821" s="11">
        <v>70576</v>
      </c>
      <c r="E1821" s="19">
        <v>45826</v>
      </c>
    </row>
    <row r="1822" spans="1:5" x14ac:dyDescent="0.3">
      <c r="A1822" s="3" t="s">
        <v>23631</v>
      </c>
      <c r="B1822" s="11" t="s">
        <v>174</v>
      </c>
      <c r="C1822" s="11" t="s">
        <v>21811</v>
      </c>
      <c r="D1822" s="11">
        <v>49096</v>
      </c>
      <c r="E1822" s="19">
        <v>46064</v>
      </c>
    </row>
    <row r="1823" spans="1:5" x14ac:dyDescent="0.3">
      <c r="A1823" s="3" t="s">
        <v>23632</v>
      </c>
      <c r="B1823" s="11" t="s">
        <v>316</v>
      </c>
      <c r="C1823" s="11" t="s">
        <v>21813</v>
      </c>
      <c r="D1823" s="11">
        <v>89327</v>
      </c>
      <c r="E1823" s="19">
        <v>46117</v>
      </c>
    </row>
    <row r="1824" spans="1:5" x14ac:dyDescent="0.3">
      <c r="A1824" s="3" t="s">
        <v>23633</v>
      </c>
      <c r="B1824" s="11" t="s">
        <v>306</v>
      </c>
      <c r="C1824" s="11" t="s">
        <v>21826</v>
      </c>
      <c r="D1824" s="11">
        <v>92483</v>
      </c>
      <c r="E1824" s="19">
        <v>45990</v>
      </c>
    </row>
    <row r="1825" spans="1:5" x14ac:dyDescent="0.3">
      <c r="A1825" s="3" t="s">
        <v>23634</v>
      </c>
      <c r="B1825" s="11" t="s">
        <v>81</v>
      </c>
      <c r="C1825" s="11" t="s">
        <v>21826</v>
      </c>
      <c r="D1825" s="11">
        <v>198188</v>
      </c>
      <c r="E1825" s="19">
        <v>45934</v>
      </c>
    </row>
    <row r="1826" spans="1:5" x14ac:dyDescent="0.3">
      <c r="A1826" s="3" t="s">
        <v>23635</v>
      </c>
      <c r="B1826" s="11" t="s">
        <v>162</v>
      </c>
      <c r="C1826" s="11" t="s">
        <v>21813</v>
      </c>
      <c r="D1826" s="11">
        <v>66291</v>
      </c>
      <c r="E1826" s="19">
        <v>46032</v>
      </c>
    </row>
    <row r="1827" spans="1:5" x14ac:dyDescent="0.3">
      <c r="A1827" s="3" t="s">
        <v>23636</v>
      </c>
      <c r="B1827" s="11" t="s">
        <v>258</v>
      </c>
      <c r="C1827" s="11" t="s">
        <v>21807</v>
      </c>
      <c r="D1827" s="11">
        <v>19767</v>
      </c>
      <c r="E1827" s="19">
        <v>45688</v>
      </c>
    </row>
    <row r="1828" spans="1:5" x14ac:dyDescent="0.3">
      <c r="A1828" s="3" t="s">
        <v>23637</v>
      </c>
      <c r="B1828" s="11" t="s">
        <v>378</v>
      </c>
      <c r="C1828" s="11" t="s">
        <v>21807</v>
      </c>
      <c r="D1828" s="11">
        <v>5806</v>
      </c>
      <c r="E1828" s="19">
        <v>45754</v>
      </c>
    </row>
    <row r="1829" spans="1:5" x14ac:dyDescent="0.3">
      <c r="A1829" s="3" t="s">
        <v>23638</v>
      </c>
      <c r="B1829" s="11" t="s">
        <v>177</v>
      </c>
      <c r="C1829" s="11" t="s">
        <v>21815</v>
      </c>
      <c r="D1829" s="11">
        <v>193456</v>
      </c>
      <c r="E1829" s="19">
        <v>45725</v>
      </c>
    </row>
    <row r="1830" spans="1:5" x14ac:dyDescent="0.3">
      <c r="A1830" s="3" t="s">
        <v>23639</v>
      </c>
      <c r="B1830" s="11" t="s">
        <v>362</v>
      </c>
      <c r="C1830" s="11" t="s">
        <v>21813</v>
      </c>
      <c r="D1830" s="11">
        <v>194453</v>
      </c>
      <c r="E1830" s="19">
        <v>45726</v>
      </c>
    </row>
    <row r="1831" spans="1:5" x14ac:dyDescent="0.3">
      <c r="A1831" s="3" t="s">
        <v>23640</v>
      </c>
      <c r="B1831" s="11" t="s">
        <v>168</v>
      </c>
      <c r="C1831" s="11" t="s">
        <v>21807</v>
      </c>
      <c r="D1831" s="11">
        <v>107270</v>
      </c>
      <c r="E1831" s="19">
        <v>45698</v>
      </c>
    </row>
    <row r="1832" spans="1:5" x14ac:dyDescent="0.3">
      <c r="A1832" s="3" t="s">
        <v>23641</v>
      </c>
      <c r="B1832" s="11" t="s">
        <v>378</v>
      </c>
      <c r="C1832" s="11" t="s">
        <v>21811</v>
      </c>
      <c r="D1832" s="11">
        <v>138405</v>
      </c>
      <c r="E1832" s="19">
        <v>45728</v>
      </c>
    </row>
    <row r="1833" spans="1:5" x14ac:dyDescent="0.3">
      <c r="A1833" s="3" t="s">
        <v>23642</v>
      </c>
      <c r="B1833" s="11" t="s">
        <v>232</v>
      </c>
      <c r="C1833" s="11" t="s">
        <v>21807</v>
      </c>
      <c r="D1833" s="11">
        <v>110363</v>
      </c>
      <c r="E1833" s="19">
        <v>46193</v>
      </c>
    </row>
    <row r="1834" spans="1:5" x14ac:dyDescent="0.3">
      <c r="A1834" s="3" t="s">
        <v>23643</v>
      </c>
      <c r="B1834" s="11" t="s">
        <v>69</v>
      </c>
      <c r="C1834" s="11" t="s">
        <v>21826</v>
      </c>
      <c r="D1834" s="11">
        <v>174846</v>
      </c>
      <c r="E1834" s="19">
        <v>46011</v>
      </c>
    </row>
    <row r="1835" spans="1:5" x14ac:dyDescent="0.3">
      <c r="A1835" s="3" t="s">
        <v>23644</v>
      </c>
      <c r="B1835" s="11" t="s">
        <v>198</v>
      </c>
      <c r="C1835" s="11" t="s">
        <v>21811</v>
      </c>
      <c r="D1835" s="11">
        <v>32470</v>
      </c>
      <c r="E1835" s="19">
        <v>45995</v>
      </c>
    </row>
    <row r="1836" spans="1:5" x14ac:dyDescent="0.3">
      <c r="A1836" s="3" t="s">
        <v>23645</v>
      </c>
      <c r="B1836" s="11" t="s">
        <v>401</v>
      </c>
      <c r="C1836" s="11" t="s">
        <v>21815</v>
      </c>
      <c r="D1836" s="11">
        <v>75685</v>
      </c>
      <c r="E1836" s="19">
        <v>46180</v>
      </c>
    </row>
    <row r="1837" spans="1:5" x14ac:dyDescent="0.3">
      <c r="A1837" s="3" t="s">
        <v>23646</v>
      </c>
      <c r="B1837" s="11" t="s">
        <v>179</v>
      </c>
      <c r="C1837" s="11" t="s">
        <v>21807</v>
      </c>
      <c r="D1837" s="11">
        <v>11799</v>
      </c>
      <c r="E1837" s="19">
        <v>45785</v>
      </c>
    </row>
    <row r="1838" spans="1:5" x14ac:dyDescent="0.3">
      <c r="A1838" s="3" t="s">
        <v>23647</v>
      </c>
      <c r="B1838" s="11" t="s">
        <v>342</v>
      </c>
      <c r="C1838" s="11" t="s">
        <v>21813</v>
      </c>
      <c r="D1838" s="11">
        <v>178805</v>
      </c>
      <c r="E1838" s="19">
        <v>45731</v>
      </c>
    </row>
    <row r="1839" spans="1:5" x14ac:dyDescent="0.3">
      <c r="A1839" s="3" t="s">
        <v>23648</v>
      </c>
      <c r="B1839" s="11" t="s">
        <v>274</v>
      </c>
      <c r="C1839" s="11" t="s">
        <v>21807</v>
      </c>
      <c r="D1839" s="11">
        <v>140450</v>
      </c>
      <c r="E1839" s="19">
        <v>45947</v>
      </c>
    </row>
    <row r="1840" spans="1:5" x14ac:dyDescent="0.3">
      <c r="A1840" s="3" t="s">
        <v>23649</v>
      </c>
      <c r="B1840" s="11" t="s">
        <v>329</v>
      </c>
      <c r="C1840" s="11" t="s">
        <v>21826</v>
      </c>
      <c r="D1840" s="11">
        <v>161302</v>
      </c>
      <c r="E1840" s="19">
        <v>46050</v>
      </c>
    </row>
    <row r="1841" spans="1:5" x14ac:dyDescent="0.3">
      <c r="A1841" s="3" t="s">
        <v>23650</v>
      </c>
      <c r="B1841" s="11" t="s">
        <v>312</v>
      </c>
      <c r="C1841" s="11" t="s">
        <v>21826</v>
      </c>
      <c r="D1841" s="11">
        <v>59658</v>
      </c>
      <c r="E1841" s="19">
        <v>45750</v>
      </c>
    </row>
    <row r="1842" spans="1:5" x14ac:dyDescent="0.3">
      <c r="A1842" s="3" t="s">
        <v>23651</v>
      </c>
      <c r="B1842" s="11" t="s">
        <v>263</v>
      </c>
      <c r="C1842" s="11" t="s">
        <v>21815</v>
      </c>
      <c r="D1842" s="11">
        <v>174715</v>
      </c>
      <c r="E1842" s="19">
        <v>46178</v>
      </c>
    </row>
    <row r="1843" spans="1:5" x14ac:dyDescent="0.3">
      <c r="A1843" s="3" t="s">
        <v>23652</v>
      </c>
      <c r="B1843" s="11" t="s">
        <v>81</v>
      </c>
      <c r="C1843" s="11" t="s">
        <v>21807</v>
      </c>
      <c r="D1843" s="11">
        <v>44004</v>
      </c>
      <c r="E1843" s="19">
        <v>45984</v>
      </c>
    </row>
    <row r="1844" spans="1:5" x14ac:dyDescent="0.3">
      <c r="A1844" s="3" t="s">
        <v>23653</v>
      </c>
      <c r="B1844" s="11" t="s">
        <v>296</v>
      </c>
      <c r="C1844" s="11" t="s">
        <v>21815</v>
      </c>
      <c r="D1844" s="11">
        <v>137792</v>
      </c>
      <c r="E1844" s="19">
        <v>45920</v>
      </c>
    </row>
    <row r="1845" spans="1:5" x14ac:dyDescent="0.3">
      <c r="A1845" s="3" t="s">
        <v>23654</v>
      </c>
      <c r="B1845" s="11" t="s">
        <v>69</v>
      </c>
      <c r="C1845" s="11" t="s">
        <v>21813</v>
      </c>
      <c r="D1845" s="11">
        <v>80499</v>
      </c>
      <c r="E1845" s="19">
        <v>46051</v>
      </c>
    </row>
    <row r="1846" spans="1:5" x14ac:dyDescent="0.3">
      <c r="A1846" s="3" t="s">
        <v>23655</v>
      </c>
      <c r="B1846" s="11" t="s">
        <v>358</v>
      </c>
      <c r="C1846" s="11" t="s">
        <v>21807</v>
      </c>
      <c r="D1846" s="11">
        <v>60160</v>
      </c>
      <c r="E1846" s="19">
        <v>46118</v>
      </c>
    </row>
    <row r="1847" spans="1:5" x14ac:dyDescent="0.3">
      <c r="A1847" s="3" t="s">
        <v>23656</v>
      </c>
      <c r="B1847" s="11" t="s">
        <v>322</v>
      </c>
      <c r="C1847" s="11" t="s">
        <v>21811</v>
      </c>
      <c r="D1847" s="11">
        <v>26149</v>
      </c>
      <c r="E1847" s="19">
        <v>46011</v>
      </c>
    </row>
    <row r="1848" spans="1:5" x14ac:dyDescent="0.3">
      <c r="A1848" s="3" t="s">
        <v>23657</v>
      </c>
      <c r="B1848" s="11" t="s">
        <v>329</v>
      </c>
      <c r="C1848" s="11" t="s">
        <v>21811</v>
      </c>
      <c r="D1848" s="11">
        <v>26131</v>
      </c>
      <c r="E1848" s="19">
        <v>46037</v>
      </c>
    </row>
    <row r="1849" spans="1:5" x14ac:dyDescent="0.3">
      <c r="A1849" s="3" t="s">
        <v>23658</v>
      </c>
      <c r="B1849" s="11" t="s">
        <v>280</v>
      </c>
      <c r="C1849" s="11" t="s">
        <v>21826</v>
      </c>
      <c r="D1849" s="11">
        <v>193541</v>
      </c>
      <c r="E1849" s="19">
        <v>46194</v>
      </c>
    </row>
    <row r="1850" spans="1:5" x14ac:dyDescent="0.3">
      <c r="A1850" s="3" t="s">
        <v>23659</v>
      </c>
      <c r="B1850" s="11" t="s">
        <v>218</v>
      </c>
      <c r="C1850" s="11" t="s">
        <v>21826</v>
      </c>
      <c r="D1850" s="11">
        <v>24397</v>
      </c>
      <c r="E1850" s="19">
        <v>45991</v>
      </c>
    </row>
    <row r="1851" spans="1:5" x14ac:dyDescent="0.3">
      <c r="A1851" s="3" t="s">
        <v>23660</v>
      </c>
      <c r="B1851" s="11" t="s">
        <v>258</v>
      </c>
      <c r="C1851" s="11" t="s">
        <v>21826</v>
      </c>
      <c r="D1851" s="11">
        <v>58868</v>
      </c>
      <c r="E1851" s="19">
        <v>45853</v>
      </c>
    </row>
    <row r="1852" spans="1:5" x14ac:dyDescent="0.3">
      <c r="A1852" s="3" t="s">
        <v>23661</v>
      </c>
      <c r="B1852" s="11" t="s">
        <v>274</v>
      </c>
      <c r="C1852" s="11" t="s">
        <v>21826</v>
      </c>
      <c r="D1852" s="11">
        <v>60158</v>
      </c>
      <c r="E1852" s="19">
        <v>45815</v>
      </c>
    </row>
    <row r="1853" spans="1:5" x14ac:dyDescent="0.3">
      <c r="A1853" s="3" t="s">
        <v>23662</v>
      </c>
      <c r="B1853" s="11" t="s">
        <v>241</v>
      </c>
      <c r="C1853" s="11" t="s">
        <v>21807</v>
      </c>
      <c r="D1853" s="11">
        <v>91324</v>
      </c>
      <c r="E1853" s="19">
        <v>45908</v>
      </c>
    </row>
    <row r="1854" spans="1:5" x14ac:dyDescent="0.3">
      <c r="A1854" s="3" t="s">
        <v>23663</v>
      </c>
      <c r="B1854" s="11" t="s">
        <v>53</v>
      </c>
      <c r="C1854" s="11" t="s">
        <v>21815</v>
      </c>
      <c r="D1854" s="11">
        <v>35491</v>
      </c>
      <c r="E1854" s="19">
        <v>45867</v>
      </c>
    </row>
    <row r="1855" spans="1:5" x14ac:dyDescent="0.3">
      <c r="A1855" s="3" t="s">
        <v>23664</v>
      </c>
      <c r="B1855" s="11" t="s">
        <v>140</v>
      </c>
      <c r="C1855" s="11" t="s">
        <v>21826</v>
      </c>
      <c r="D1855" s="11">
        <v>22855</v>
      </c>
      <c r="E1855" s="19">
        <v>45884</v>
      </c>
    </row>
    <row r="1856" spans="1:5" x14ac:dyDescent="0.3">
      <c r="A1856" s="3" t="s">
        <v>23665</v>
      </c>
      <c r="B1856" s="11" t="s">
        <v>246</v>
      </c>
      <c r="C1856" s="11" t="s">
        <v>21826</v>
      </c>
      <c r="D1856" s="11">
        <v>38430</v>
      </c>
      <c r="E1856" s="19">
        <v>45891</v>
      </c>
    </row>
    <row r="1857" spans="1:5" x14ac:dyDescent="0.3">
      <c r="A1857" s="3" t="s">
        <v>23666</v>
      </c>
      <c r="B1857" s="11" t="s">
        <v>50</v>
      </c>
      <c r="C1857" s="11" t="s">
        <v>21811</v>
      </c>
      <c r="D1857" s="11">
        <v>16351</v>
      </c>
      <c r="E1857" s="19">
        <v>46162</v>
      </c>
    </row>
    <row r="1858" spans="1:5" x14ac:dyDescent="0.3">
      <c r="A1858" s="3" t="s">
        <v>23667</v>
      </c>
      <c r="B1858" s="11" t="s">
        <v>42</v>
      </c>
      <c r="C1858" s="11" t="s">
        <v>21813</v>
      </c>
      <c r="D1858" s="11">
        <v>139449</v>
      </c>
      <c r="E1858" s="19">
        <v>46108</v>
      </c>
    </row>
    <row r="1859" spans="1:5" x14ac:dyDescent="0.3">
      <c r="A1859" s="3" t="s">
        <v>23668</v>
      </c>
      <c r="B1859" s="11" t="s">
        <v>57</v>
      </c>
      <c r="C1859" s="11" t="s">
        <v>21813</v>
      </c>
      <c r="D1859" s="11">
        <v>70773</v>
      </c>
      <c r="E1859" s="19">
        <v>45938</v>
      </c>
    </row>
    <row r="1860" spans="1:5" x14ac:dyDescent="0.3">
      <c r="A1860" s="3" t="s">
        <v>23669</v>
      </c>
      <c r="B1860" s="11" t="s">
        <v>286</v>
      </c>
      <c r="C1860" s="11" t="s">
        <v>21807</v>
      </c>
      <c r="D1860" s="11">
        <v>114436</v>
      </c>
      <c r="E1860" s="19">
        <v>45668</v>
      </c>
    </row>
    <row r="1861" spans="1:5" x14ac:dyDescent="0.3">
      <c r="A1861" s="3" t="s">
        <v>23670</v>
      </c>
      <c r="B1861" s="11" t="s">
        <v>391</v>
      </c>
      <c r="C1861" s="11" t="s">
        <v>21813</v>
      </c>
      <c r="D1861" s="11">
        <v>59526</v>
      </c>
      <c r="E1861" s="19">
        <v>45695</v>
      </c>
    </row>
    <row r="1862" spans="1:5" x14ac:dyDescent="0.3">
      <c r="A1862" s="3" t="s">
        <v>23671</v>
      </c>
      <c r="B1862" s="11" t="s">
        <v>269</v>
      </c>
      <c r="C1862" s="11" t="s">
        <v>21811</v>
      </c>
      <c r="D1862" s="11">
        <v>171172</v>
      </c>
      <c r="E1862" s="19">
        <v>45995</v>
      </c>
    </row>
    <row r="1863" spans="1:5" x14ac:dyDescent="0.3">
      <c r="A1863" s="3" t="s">
        <v>23672</v>
      </c>
      <c r="B1863" s="11" t="s">
        <v>18</v>
      </c>
      <c r="C1863" s="11" t="s">
        <v>21815</v>
      </c>
      <c r="D1863" s="11">
        <v>21142</v>
      </c>
      <c r="E1863" s="19">
        <v>46008</v>
      </c>
    </row>
    <row r="1864" spans="1:5" x14ac:dyDescent="0.3">
      <c r="A1864" s="3" t="s">
        <v>23673</v>
      </c>
      <c r="B1864" s="11" t="s">
        <v>98</v>
      </c>
      <c r="C1864" s="11" t="s">
        <v>21813</v>
      </c>
      <c r="D1864" s="11">
        <v>187334</v>
      </c>
      <c r="E1864" s="19">
        <v>45934</v>
      </c>
    </row>
    <row r="1865" spans="1:5" x14ac:dyDescent="0.3">
      <c r="A1865" s="3" t="s">
        <v>23674</v>
      </c>
      <c r="B1865" s="11" t="s">
        <v>171</v>
      </c>
      <c r="C1865" s="11" t="s">
        <v>21826</v>
      </c>
      <c r="D1865" s="11">
        <v>127954</v>
      </c>
      <c r="E1865" s="19">
        <v>46120</v>
      </c>
    </row>
    <row r="1866" spans="1:5" x14ac:dyDescent="0.3">
      <c r="A1866" s="3" t="s">
        <v>23675</v>
      </c>
      <c r="B1866" s="11" t="s">
        <v>208</v>
      </c>
      <c r="C1866" s="11" t="s">
        <v>21813</v>
      </c>
      <c r="D1866" s="11">
        <v>165080</v>
      </c>
      <c r="E1866" s="19">
        <v>45666</v>
      </c>
    </row>
    <row r="1867" spans="1:5" x14ac:dyDescent="0.3">
      <c r="A1867" s="3" t="s">
        <v>23676</v>
      </c>
      <c r="B1867" s="11" t="s">
        <v>85</v>
      </c>
      <c r="C1867" s="11" t="s">
        <v>21807</v>
      </c>
      <c r="D1867" s="11">
        <v>101068</v>
      </c>
      <c r="E1867" s="19">
        <v>45828</v>
      </c>
    </row>
    <row r="1868" spans="1:5" x14ac:dyDescent="0.3">
      <c r="A1868" s="3" t="s">
        <v>23677</v>
      </c>
      <c r="B1868" s="11" t="s">
        <v>401</v>
      </c>
      <c r="C1868" s="11" t="s">
        <v>21811</v>
      </c>
      <c r="D1868" s="11">
        <v>162599</v>
      </c>
      <c r="E1868" s="19">
        <v>45757</v>
      </c>
    </row>
    <row r="1869" spans="1:5" x14ac:dyDescent="0.3">
      <c r="A1869" s="3" t="s">
        <v>23678</v>
      </c>
      <c r="B1869" s="11" t="s">
        <v>308</v>
      </c>
      <c r="C1869" s="11" t="s">
        <v>21815</v>
      </c>
      <c r="D1869" s="11">
        <v>198453</v>
      </c>
      <c r="E1869" s="19">
        <v>45902</v>
      </c>
    </row>
    <row r="1870" spans="1:5" x14ac:dyDescent="0.3">
      <c r="A1870" s="3" t="s">
        <v>23679</v>
      </c>
      <c r="B1870" s="11" t="s">
        <v>216</v>
      </c>
      <c r="C1870" s="11" t="s">
        <v>21815</v>
      </c>
      <c r="D1870" s="11">
        <v>113404</v>
      </c>
      <c r="E1870" s="19">
        <v>46020</v>
      </c>
    </row>
    <row r="1871" spans="1:5" x14ac:dyDescent="0.3">
      <c r="A1871" s="3" t="s">
        <v>23680</v>
      </c>
      <c r="B1871" s="11" t="s">
        <v>382</v>
      </c>
      <c r="C1871" s="11" t="s">
        <v>21826</v>
      </c>
      <c r="D1871" s="11">
        <v>112620</v>
      </c>
      <c r="E1871" s="19">
        <v>45932</v>
      </c>
    </row>
    <row r="1872" spans="1:5" x14ac:dyDescent="0.3">
      <c r="A1872" s="3" t="s">
        <v>23681</v>
      </c>
      <c r="B1872" s="11" t="s">
        <v>369</v>
      </c>
      <c r="C1872" s="11" t="s">
        <v>21807</v>
      </c>
      <c r="D1872" s="11">
        <v>196273</v>
      </c>
      <c r="E1872" s="19">
        <v>46078</v>
      </c>
    </row>
    <row r="1873" spans="1:5" x14ac:dyDescent="0.3">
      <c r="A1873" s="3" t="s">
        <v>23682</v>
      </c>
      <c r="B1873" s="11" t="s">
        <v>389</v>
      </c>
      <c r="C1873" s="11" t="s">
        <v>21811</v>
      </c>
      <c r="D1873" s="11">
        <v>89703</v>
      </c>
      <c r="E1873" s="19">
        <v>46007</v>
      </c>
    </row>
    <row r="1874" spans="1:5" x14ac:dyDescent="0.3">
      <c r="A1874" s="3" t="s">
        <v>23683</v>
      </c>
      <c r="B1874" s="11" t="s">
        <v>101</v>
      </c>
      <c r="C1874" s="11" t="s">
        <v>21826</v>
      </c>
      <c r="D1874" s="11">
        <v>195525</v>
      </c>
      <c r="E1874" s="19">
        <v>45969</v>
      </c>
    </row>
    <row r="1875" spans="1:5" x14ac:dyDescent="0.3">
      <c r="A1875" s="3" t="s">
        <v>23684</v>
      </c>
      <c r="B1875" s="11" t="s">
        <v>109</v>
      </c>
      <c r="C1875" s="11" t="s">
        <v>21807</v>
      </c>
      <c r="D1875" s="11">
        <v>116998</v>
      </c>
      <c r="E1875" s="19">
        <v>45897</v>
      </c>
    </row>
    <row r="1876" spans="1:5" x14ac:dyDescent="0.3">
      <c r="A1876" s="3" t="s">
        <v>23685</v>
      </c>
      <c r="B1876" s="11" t="s">
        <v>101</v>
      </c>
      <c r="C1876" s="11" t="s">
        <v>21811</v>
      </c>
      <c r="D1876" s="11">
        <v>19489</v>
      </c>
      <c r="E1876" s="19">
        <v>45852</v>
      </c>
    </row>
    <row r="1877" spans="1:5" x14ac:dyDescent="0.3">
      <c r="A1877" s="3" t="s">
        <v>23686</v>
      </c>
      <c r="B1877" s="11" t="s">
        <v>239</v>
      </c>
      <c r="C1877" s="11" t="s">
        <v>21811</v>
      </c>
      <c r="D1877" s="11">
        <v>95216</v>
      </c>
      <c r="E1877" s="19">
        <v>46187</v>
      </c>
    </row>
    <row r="1878" spans="1:5" x14ac:dyDescent="0.3">
      <c r="A1878" s="3" t="s">
        <v>23687</v>
      </c>
      <c r="B1878" s="11" t="s">
        <v>57</v>
      </c>
      <c r="C1878" s="11" t="s">
        <v>21807</v>
      </c>
      <c r="D1878" s="11">
        <v>182851</v>
      </c>
      <c r="E1878" s="19">
        <v>45890</v>
      </c>
    </row>
    <row r="1879" spans="1:5" x14ac:dyDescent="0.3">
      <c r="A1879" s="3" t="s">
        <v>23688</v>
      </c>
      <c r="B1879" s="11" t="s">
        <v>393</v>
      </c>
      <c r="C1879" s="11" t="s">
        <v>21813</v>
      </c>
      <c r="D1879" s="11">
        <v>172877</v>
      </c>
      <c r="E1879" s="19">
        <v>46131</v>
      </c>
    </row>
    <row r="1880" spans="1:5" x14ac:dyDescent="0.3">
      <c r="A1880" s="3" t="s">
        <v>23689</v>
      </c>
      <c r="B1880" s="11" t="s">
        <v>168</v>
      </c>
      <c r="C1880" s="11" t="s">
        <v>21826</v>
      </c>
      <c r="D1880" s="11">
        <v>49564</v>
      </c>
      <c r="E1880" s="19">
        <v>46015</v>
      </c>
    </row>
    <row r="1881" spans="1:5" x14ac:dyDescent="0.3">
      <c r="A1881" s="3" t="s">
        <v>23690</v>
      </c>
      <c r="B1881" s="11" t="s">
        <v>296</v>
      </c>
      <c r="C1881" s="11" t="s">
        <v>21826</v>
      </c>
      <c r="D1881" s="11">
        <v>159488</v>
      </c>
      <c r="E1881" s="19">
        <v>45734</v>
      </c>
    </row>
    <row r="1882" spans="1:5" x14ac:dyDescent="0.3">
      <c r="A1882" s="3" t="s">
        <v>23691</v>
      </c>
      <c r="B1882" s="11" t="s">
        <v>296</v>
      </c>
      <c r="C1882" s="11" t="s">
        <v>21815</v>
      </c>
      <c r="D1882" s="11">
        <v>86602</v>
      </c>
      <c r="E1882" s="19">
        <v>46163</v>
      </c>
    </row>
    <row r="1883" spans="1:5" x14ac:dyDescent="0.3">
      <c r="A1883" s="3" t="s">
        <v>23692</v>
      </c>
      <c r="B1883" s="11" t="s">
        <v>198</v>
      </c>
      <c r="C1883" s="11" t="s">
        <v>21815</v>
      </c>
      <c r="D1883" s="11">
        <v>154886</v>
      </c>
      <c r="E1883" s="19">
        <v>46142</v>
      </c>
    </row>
    <row r="1884" spans="1:5" x14ac:dyDescent="0.3">
      <c r="A1884" s="3" t="s">
        <v>23693</v>
      </c>
      <c r="B1884" s="11" t="s">
        <v>223</v>
      </c>
      <c r="C1884" s="11" t="s">
        <v>21826</v>
      </c>
      <c r="D1884" s="11">
        <v>14412</v>
      </c>
      <c r="E1884" s="19">
        <v>46067</v>
      </c>
    </row>
    <row r="1885" spans="1:5" x14ac:dyDescent="0.3">
      <c r="A1885" s="3" t="s">
        <v>23694</v>
      </c>
      <c r="B1885" s="11" t="s">
        <v>274</v>
      </c>
      <c r="C1885" s="11" t="s">
        <v>21811</v>
      </c>
      <c r="D1885" s="11">
        <v>54606</v>
      </c>
      <c r="E1885" s="19">
        <v>46142</v>
      </c>
    </row>
    <row r="1886" spans="1:5" x14ac:dyDescent="0.3">
      <c r="A1886" s="3" t="s">
        <v>23695</v>
      </c>
      <c r="B1886" s="11" t="s">
        <v>371</v>
      </c>
      <c r="C1886" s="11" t="s">
        <v>21807</v>
      </c>
      <c r="D1886" s="11">
        <v>176892</v>
      </c>
      <c r="E1886" s="19">
        <v>46110</v>
      </c>
    </row>
    <row r="1887" spans="1:5" x14ac:dyDescent="0.3">
      <c r="A1887" s="3" t="s">
        <v>23696</v>
      </c>
      <c r="B1887" s="11" t="s">
        <v>177</v>
      </c>
      <c r="C1887" s="11" t="s">
        <v>21815</v>
      </c>
      <c r="D1887" s="11">
        <v>38607</v>
      </c>
      <c r="E1887" s="19">
        <v>45770</v>
      </c>
    </row>
    <row r="1888" spans="1:5" x14ac:dyDescent="0.3">
      <c r="A1888" s="3" t="s">
        <v>23697</v>
      </c>
      <c r="B1888" s="11" t="s">
        <v>364</v>
      </c>
      <c r="C1888" s="11" t="s">
        <v>21807</v>
      </c>
      <c r="D1888" s="11">
        <v>88766</v>
      </c>
      <c r="E1888" s="19">
        <v>45826</v>
      </c>
    </row>
    <row r="1889" spans="1:5" x14ac:dyDescent="0.3">
      <c r="A1889" s="3" t="s">
        <v>23698</v>
      </c>
      <c r="B1889" s="11" t="s">
        <v>32</v>
      </c>
      <c r="C1889" s="11" t="s">
        <v>21811</v>
      </c>
      <c r="D1889" s="11">
        <v>168890</v>
      </c>
      <c r="E1889" s="19">
        <v>45707</v>
      </c>
    </row>
    <row r="1890" spans="1:5" x14ac:dyDescent="0.3">
      <c r="A1890" s="3" t="s">
        <v>23699</v>
      </c>
      <c r="B1890" s="11" t="s">
        <v>32</v>
      </c>
      <c r="C1890" s="11" t="s">
        <v>21807</v>
      </c>
      <c r="D1890" s="11">
        <v>139509</v>
      </c>
      <c r="E1890" s="19">
        <v>46110</v>
      </c>
    </row>
    <row r="1891" spans="1:5" x14ac:dyDescent="0.3">
      <c r="A1891" s="3" t="s">
        <v>23700</v>
      </c>
      <c r="B1891" s="11" t="s">
        <v>42</v>
      </c>
      <c r="C1891" s="11" t="s">
        <v>21807</v>
      </c>
      <c r="D1891" s="11">
        <v>155093</v>
      </c>
      <c r="E1891" s="19">
        <v>45739</v>
      </c>
    </row>
    <row r="1892" spans="1:5" x14ac:dyDescent="0.3">
      <c r="A1892" s="3" t="s">
        <v>23701</v>
      </c>
      <c r="B1892" s="11" t="s">
        <v>301</v>
      </c>
      <c r="C1892" s="11" t="s">
        <v>21807</v>
      </c>
      <c r="D1892" s="11">
        <v>32646</v>
      </c>
      <c r="E1892" s="19">
        <v>46096</v>
      </c>
    </row>
    <row r="1893" spans="1:5" x14ac:dyDescent="0.3">
      <c r="A1893" s="3" t="s">
        <v>23702</v>
      </c>
      <c r="B1893" s="11" t="s">
        <v>104</v>
      </c>
      <c r="C1893" s="11" t="s">
        <v>21811</v>
      </c>
      <c r="D1893" s="11">
        <v>110791</v>
      </c>
      <c r="E1893" s="19">
        <v>45979</v>
      </c>
    </row>
    <row r="1894" spans="1:5" x14ac:dyDescent="0.3">
      <c r="A1894" s="3" t="s">
        <v>23703</v>
      </c>
      <c r="B1894" s="11" t="s">
        <v>344</v>
      </c>
      <c r="C1894" s="11" t="s">
        <v>21826</v>
      </c>
      <c r="D1894" s="11">
        <v>161786</v>
      </c>
      <c r="E1894" s="19">
        <v>46112</v>
      </c>
    </row>
    <row r="1895" spans="1:5" x14ac:dyDescent="0.3">
      <c r="A1895" s="3" t="s">
        <v>23704</v>
      </c>
      <c r="B1895" s="11" t="s">
        <v>174</v>
      </c>
      <c r="C1895" s="11" t="s">
        <v>21807</v>
      </c>
      <c r="D1895" s="11">
        <v>194079</v>
      </c>
      <c r="E1895" s="19">
        <v>45895</v>
      </c>
    </row>
    <row r="1896" spans="1:5" x14ac:dyDescent="0.3">
      <c r="A1896" s="3" t="s">
        <v>23705</v>
      </c>
      <c r="B1896" s="11" t="s">
        <v>292</v>
      </c>
      <c r="C1896" s="11" t="s">
        <v>21811</v>
      </c>
      <c r="D1896" s="11">
        <v>55180</v>
      </c>
      <c r="E1896" s="19">
        <v>46053</v>
      </c>
    </row>
    <row r="1897" spans="1:5" x14ac:dyDescent="0.3">
      <c r="A1897" s="3" t="s">
        <v>23706</v>
      </c>
      <c r="B1897" s="11" t="s">
        <v>107</v>
      </c>
      <c r="C1897" s="11" t="s">
        <v>21815</v>
      </c>
      <c r="D1897" s="11">
        <v>23980</v>
      </c>
      <c r="E1897" s="19">
        <v>46106</v>
      </c>
    </row>
    <row r="1898" spans="1:5" x14ac:dyDescent="0.3">
      <c r="A1898" s="3" t="s">
        <v>23707</v>
      </c>
      <c r="B1898" s="11" t="s">
        <v>8</v>
      </c>
      <c r="C1898" s="11" t="s">
        <v>21826</v>
      </c>
      <c r="D1898" s="11">
        <v>128396</v>
      </c>
      <c r="E1898" s="19">
        <v>46106</v>
      </c>
    </row>
    <row r="1899" spans="1:5" x14ac:dyDescent="0.3">
      <c r="A1899" s="3" t="s">
        <v>23708</v>
      </c>
      <c r="B1899" s="11" t="s">
        <v>243</v>
      </c>
      <c r="C1899" s="11" t="s">
        <v>21813</v>
      </c>
      <c r="D1899" s="11">
        <v>141695</v>
      </c>
      <c r="E1899" s="19">
        <v>45913</v>
      </c>
    </row>
    <row r="1900" spans="1:5" x14ac:dyDescent="0.3">
      <c r="A1900" s="3" t="s">
        <v>23709</v>
      </c>
      <c r="B1900" s="11" t="s">
        <v>177</v>
      </c>
      <c r="C1900" s="11" t="s">
        <v>21807</v>
      </c>
      <c r="D1900" s="11">
        <v>198872</v>
      </c>
      <c r="E1900" s="19">
        <v>46168</v>
      </c>
    </row>
    <row r="1901" spans="1:5" x14ac:dyDescent="0.3">
      <c r="A1901" s="3" t="s">
        <v>23710</v>
      </c>
      <c r="B1901" s="11" t="s">
        <v>223</v>
      </c>
      <c r="C1901" s="11" t="s">
        <v>21826</v>
      </c>
      <c r="D1901" s="11">
        <v>9106</v>
      </c>
      <c r="E1901" s="19">
        <v>45775</v>
      </c>
    </row>
    <row r="1902" spans="1:5" x14ac:dyDescent="0.3">
      <c r="A1902" s="3" t="s">
        <v>23711</v>
      </c>
      <c r="B1902" s="11" t="s">
        <v>354</v>
      </c>
      <c r="C1902" s="11" t="s">
        <v>21826</v>
      </c>
      <c r="D1902" s="11">
        <v>93940</v>
      </c>
      <c r="E1902" s="19">
        <v>46193</v>
      </c>
    </row>
    <row r="1903" spans="1:5" x14ac:dyDescent="0.3">
      <c r="A1903" s="3" t="s">
        <v>23712</v>
      </c>
      <c r="B1903" s="11" t="s">
        <v>320</v>
      </c>
      <c r="C1903" s="11" t="s">
        <v>21811</v>
      </c>
      <c r="D1903" s="11">
        <v>82611</v>
      </c>
      <c r="E1903" s="19">
        <v>46183</v>
      </c>
    </row>
    <row r="1904" spans="1:5" x14ac:dyDescent="0.3">
      <c r="A1904" s="3" t="s">
        <v>23713</v>
      </c>
      <c r="B1904" s="11" t="s">
        <v>152</v>
      </c>
      <c r="C1904" s="11" t="s">
        <v>21813</v>
      </c>
      <c r="D1904" s="11">
        <v>179798</v>
      </c>
      <c r="E1904" s="19">
        <v>46185</v>
      </c>
    </row>
    <row r="1905" spans="1:5" x14ac:dyDescent="0.3">
      <c r="A1905" s="3" t="s">
        <v>23714</v>
      </c>
      <c r="B1905" s="11" t="s">
        <v>265</v>
      </c>
      <c r="C1905" s="11" t="s">
        <v>21815</v>
      </c>
      <c r="D1905" s="11">
        <v>190829</v>
      </c>
      <c r="E1905" s="19">
        <v>45815</v>
      </c>
    </row>
    <row r="1906" spans="1:5" x14ac:dyDescent="0.3">
      <c r="A1906" s="3" t="s">
        <v>23715</v>
      </c>
      <c r="B1906" s="11" t="s">
        <v>324</v>
      </c>
      <c r="C1906" s="11" t="s">
        <v>21813</v>
      </c>
      <c r="D1906" s="11">
        <v>158446</v>
      </c>
      <c r="E1906" s="19">
        <v>45922</v>
      </c>
    </row>
    <row r="1907" spans="1:5" x14ac:dyDescent="0.3">
      <c r="A1907" s="3" t="s">
        <v>23716</v>
      </c>
      <c r="B1907" s="11" t="s">
        <v>263</v>
      </c>
      <c r="C1907" s="11" t="s">
        <v>21826</v>
      </c>
      <c r="D1907" s="11">
        <v>24835</v>
      </c>
      <c r="E1907" s="19">
        <v>46010</v>
      </c>
    </row>
    <row r="1908" spans="1:5" x14ac:dyDescent="0.3">
      <c r="A1908" s="3" t="s">
        <v>23717</v>
      </c>
      <c r="B1908" s="11" t="s">
        <v>124</v>
      </c>
      <c r="C1908" s="11" t="s">
        <v>21811</v>
      </c>
      <c r="D1908" s="11">
        <v>156588</v>
      </c>
      <c r="E1908" s="19">
        <v>45710</v>
      </c>
    </row>
    <row r="1909" spans="1:5" x14ac:dyDescent="0.3">
      <c r="A1909" s="3" t="s">
        <v>23718</v>
      </c>
      <c r="B1909" s="11" t="s">
        <v>316</v>
      </c>
      <c r="C1909" s="11" t="s">
        <v>21811</v>
      </c>
      <c r="D1909" s="11">
        <v>186789</v>
      </c>
      <c r="E1909" s="19">
        <v>45764</v>
      </c>
    </row>
    <row r="1910" spans="1:5" x14ac:dyDescent="0.3">
      <c r="A1910" s="3" t="s">
        <v>23719</v>
      </c>
      <c r="B1910" s="11" t="s">
        <v>155</v>
      </c>
      <c r="C1910" s="11" t="s">
        <v>21826</v>
      </c>
      <c r="D1910" s="11">
        <v>102458</v>
      </c>
      <c r="E1910" s="19">
        <v>45688</v>
      </c>
    </row>
    <row r="1911" spans="1:5" x14ac:dyDescent="0.3">
      <c r="A1911" s="3" t="s">
        <v>23720</v>
      </c>
      <c r="B1911" s="11" t="s">
        <v>243</v>
      </c>
      <c r="C1911" s="11" t="s">
        <v>21811</v>
      </c>
      <c r="D1911" s="11">
        <v>126981</v>
      </c>
      <c r="E1911" s="19">
        <v>46107</v>
      </c>
    </row>
    <row r="1912" spans="1:5" x14ac:dyDescent="0.3">
      <c r="A1912" s="3" t="s">
        <v>23721</v>
      </c>
      <c r="B1912" s="11" t="s">
        <v>76</v>
      </c>
      <c r="C1912" s="11" t="s">
        <v>21826</v>
      </c>
      <c r="D1912" s="11">
        <v>72267</v>
      </c>
      <c r="E1912" s="19">
        <v>46009</v>
      </c>
    </row>
    <row r="1913" spans="1:5" x14ac:dyDescent="0.3">
      <c r="A1913" s="3" t="s">
        <v>23722</v>
      </c>
      <c r="B1913" s="11" t="s">
        <v>290</v>
      </c>
      <c r="C1913" s="11" t="s">
        <v>21811</v>
      </c>
      <c r="D1913" s="11">
        <v>46565</v>
      </c>
      <c r="E1913" s="19">
        <v>46159</v>
      </c>
    </row>
    <row r="1914" spans="1:5" x14ac:dyDescent="0.3">
      <c r="A1914" s="3" t="s">
        <v>23723</v>
      </c>
      <c r="B1914" s="11" t="s">
        <v>320</v>
      </c>
      <c r="C1914" s="11" t="s">
        <v>21826</v>
      </c>
      <c r="D1914" s="11">
        <v>161598</v>
      </c>
      <c r="E1914" s="19">
        <v>46096</v>
      </c>
    </row>
    <row r="1915" spans="1:5" x14ac:dyDescent="0.3">
      <c r="A1915" s="3" t="s">
        <v>23724</v>
      </c>
      <c r="B1915" s="11" t="s">
        <v>306</v>
      </c>
      <c r="C1915" s="11" t="s">
        <v>21826</v>
      </c>
      <c r="D1915" s="11">
        <v>107935</v>
      </c>
      <c r="E1915" s="19">
        <v>45842</v>
      </c>
    </row>
    <row r="1916" spans="1:5" x14ac:dyDescent="0.3">
      <c r="A1916" s="3" t="s">
        <v>23725</v>
      </c>
      <c r="B1916" s="11" t="s">
        <v>342</v>
      </c>
      <c r="C1916" s="11" t="s">
        <v>21815</v>
      </c>
      <c r="D1916" s="11">
        <v>87483</v>
      </c>
      <c r="E1916" s="19">
        <v>45793</v>
      </c>
    </row>
    <row r="1917" spans="1:5" x14ac:dyDescent="0.3">
      <c r="A1917" s="3" t="s">
        <v>23726</v>
      </c>
      <c r="B1917" s="11" t="s">
        <v>360</v>
      </c>
      <c r="C1917" s="11" t="s">
        <v>21813</v>
      </c>
      <c r="D1917" s="11">
        <v>15226</v>
      </c>
      <c r="E1917" s="19">
        <v>45681</v>
      </c>
    </row>
    <row r="1918" spans="1:5" x14ac:dyDescent="0.3">
      <c r="A1918" s="3" t="s">
        <v>23727</v>
      </c>
      <c r="B1918" s="11" t="s">
        <v>312</v>
      </c>
      <c r="C1918" s="11" t="s">
        <v>21807</v>
      </c>
      <c r="D1918" s="11">
        <v>39605</v>
      </c>
      <c r="E1918" s="19">
        <v>45826</v>
      </c>
    </row>
    <row r="1919" spans="1:5" x14ac:dyDescent="0.3">
      <c r="A1919" s="3" t="s">
        <v>23728</v>
      </c>
      <c r="B1919" s="11" t="s">
        <v>326</v>
      </c>
      <c r="C1919" s="11" t="s">
        <v>21807</v>
      </c>
      <c r="D1919" s="11">
        <v>102721</v>
      </c>
      <c r="E1919" s="19">
        <v>46114</v>
      </c>
    </row>
    <row r="1920" spans="1:5" x14ac:dyDescent="0.3">
      <c r="A1920" s="3" t="s">
        <v>23729</v>
      </c>
      <c r="B1920" s="11" t="s">
        <v>137</v>
      </c>
      <c r="C1920" s="11" t="s">
        <v>21807</v>
      </c>
      <c r="D1920" s="11">
        <v>119395</v>
      </c>
      <c r="E1920" s="19">
        <v>46016</v>
      </c>
    </row>
    <row r="1921" spans="1:5" x14ac:dyDescent="0.3">
      <c r="A1921" s="3" t="s">
        <v>23730</v>
      </c>
      <c r="B1921" s="11" t="s">
        <v>66</v>
      </c>
      <c r="C1921" s="11" t="s">
        <v>21826</v>
      </c>
      <c r="D1921" s="11">
        <v>123184</v>
      </c>
      <c r="E1921" s="19">
        <v>45985</v>
      </c>
    </row>
    <row r="1922" spans="1:5" x14ac:dyDescent="0.3">
      <c r="A1922" s="3" t="s">
        <v>23731</v>
      </c>
      <c r="B1922" s="11" t="s">
        <v>239</v>
      </c>
      <c r="C1922" s="11" t="s">
        <v>21826</v>
      </c>
      <c r="D1922" s="11">
        <v>74171</v>
      </c>
      <c r="E1922" s="19">
        <v>45836</v>
      </c>
    </row>
    <row r="1923" spans="1:5" x14ac:dyDescent="0.3">
      <c r="A1923" s="3" t="s">
        <v>23732</v>
      </c>
      <c r="B1923" s="11" t="s">
        <v>177</v>
      </c>
      <c r="C1923" s="11" t="s">
        <v>21811</v>
      </c>
      <c r="D1923" s="11">
        <v>141392</v>
      </c>
      <c r="E1923" s="19">
        <v>45868</v>
      </c>
    </row>
    <row r="1924" spans="1:5" x14ac:dyDescent="0.3">
      <c r="A1924" s="3" t="s">
        <v>23733</v>
      </c>
      <c r="B1924" s="11" t="s">
        <v>269</v>
      </c>
      <c r="C1924" s="11" t="s">
        <v>21815</v>
      </c>
      <c r="D1924" s="11">
        <v>141491</v>
      </c>
      <c r="E1924" s="19">
        <v>45786</v>
      </c>
    </row>
    <row r="1925" spans="1:5" x14ac:dyDescent="0.3">
      <c r="A1925" s="3" t="s">
        <v>23734</v>
      </c>
      <c r="B1925" s="11" t="s">
        <v>393</v>
      </c>
      <c r="C1925" s="11" t="s">
        <v>21811</v>
      </c>
      <c r="D1925" s="11">
        <v>123224</v>
      </c>
      <c r="E1925" s="19">
        <v>46046</v>
      </c>
    </row>
    <row r="1926" spans="1:5" x14ac:dyDescent="0.3">
      <c r="A1926" s="3" t="s">
        <v>23735</v>
      </c>
      <c r="B1926" s="11" t="s">
        <v>121</v>
      </c>
      <c r="C1926" s="11" t="s">
        <v>21811</v>
      </c>
      <c r="D1926" s="11">
        <v>87682</v>
      </c>
      <c r="E1926" s="19">
        <v>45732</v>
      </c>
    </row>
    <row r="1927" spans="1:5" x14ac:dyDescent="0.3">
      <c r="A1927" s="3" t="s">
        <v>23736</v>
      </c>
      <c r="B1927" s="11" t="s">
        <v>174</v>
      </c>
      <c r="C1927" s="11" t="s">
        <v>21826</v>
      </c>
      <c r="D1927" s="11">
        <v>169540</v>
      </c>
      <c r="E1927" s="19">
        <v>46007</v>
      </c>
    </row>
    <row r="1928" spans="1:5" x14ac:dyDescent="0.3">
      <c r="A1928" s="3" t="s">
        <v>23737</v>
      </c>
      <c r="B1928" s="11" t="s">
        <v>356</v>
      </c>
      <c r="C1928" s="11" t="s">
        <v>21811</v>
      </c>
      <c r="D1928" s="11">
        <v>60247</v>
      </c>
      <c r="E1928" s="19">
        <v>46080</v>
      </c>
    </row>
    <row r="1929" spans="1:5" x14ac:dyDescent="0.3">
      <c r="A1929" s="3" t="s">
        <v>23738</v>
      </c>
      <c r="B1929" s="11" t="s">
        <v>181</v>
      </c>
      <c r="C1929" s="11" t="s">
        <v>21811</v>
      </c>
      <c r="D1929" s="11">
        <v>97252</v>
      </c>
      <c r="E1929" s="19">
        <v>45840</v>
      </c>
    </row>
    <row r="1930" spans="1:5" x14ac:dyDescent="0.3">
      <c r="A1930" s="3" t="s">
        <v>23739</v>
      </c>
      <c r="B1930" s="11" t="s">
        <v>137</v>
      </c>
      <c r="C1930" s="11" t="s">
        <v>21815</v>
      </c>
      <c r="D1930" s="11">
        <v>116577</v>
      </c>
      <c r="E1930" s="19">
        <v>45733</v>
      </c>
    </row>
    <row r="1931" spans="1:5" x14ac:dyDescent="0.3">
      <c r="A1931" s="3" t="s">
        <v>23740</v>
      </c>
      <c r="B1931" s="11" t="s">
        <v>308</v>
      </c>
      <c r="C1931" s="11" t="s">
        <v>21807</v>
      </c>
      <c r="D1931" s="11">
        <v>1815</v>
      </c>
      <c r="E1931" s="19">
        <v>46174</v>
      </c>
    </row>
    <row r="1932" spans="1:5" x14ac:dyDescent="0.3">
      <c r="A1932" s="3" t="s">
        <v>23741</v>
      </c>
      <c r="B1932" s="11" t="s">
        <v>76</v>
      </c>
      <c r="C1932" s="11" t="s">
        <v>21813</v>
      </c>
      <c r="D1932" s="11">
        <v>142517</v>
      </c>
      <c r="E1932" s="19">
        <v>45816</v>
      </c>
    </row>
    <row r="1933" spans="1:5" x14ac:dyDescent="0.3">
      <c r="A1933" s="3" t="s">
        <v>23742</v>
      </c>
      <c r="B1933" s="11" t="s">
        <v>101</v>
      </c>
      <c r="C1933" s="11" t="s">
        <v>21826</v>
      </c>
      <c r="D1933" s="11">
        <v>182705</v>
      </c>
      <c r="E1933" s="19">
        <v>46031</v>
      </c>
    </row>
    <row r="1934" spans="1:5" x14ac:dyDescent="0.3">
      <c r="A1934" s="3" t="s">
        <v>23743</v>
      </c>
      <c r="B1934" s="11" t="s">
        <v>214</v>
      </c>
      <c r="C1934" s="11" t="s">
        <v>21826</v>
      </c>
      <c r="D1934" s="11">
        <v>90638</v>
      </c>
      <c r="E1934" s="19">
        <v>46083</v>
      </c>
    </row>
    <row r="1935" spans="1:5" x14ac:dyDescent="0.3">
      <c r="A1935" s="3" t="s">
        <v>23744</v>
      </c>
      <c r="B1935" s="11" t="s">
        <v>121</v>
      </c>
      <c r="C1935" s="11" t="s">
        <v>21811</v>
      </c>
      <c r="D1935" s="11">
        <v>110666</v>
      </c>
      <c r="E1935" s="19">
        <v>46156</v>
      </c>
    </row>
    <row r="1936" spans="1:5" x14ac:dyDescent="0.3">
      <c r="A1936" s="3" t="s">
        <v>23745</v>
      </c>
      <c r="B1936" s="11" t="s">
        <v>57</v>
      </c>
      <c r="C1936" s="11" t="s">
        <v>21811</v>
      </c>
      <c r="D1936" s="11">
        <v>156916</v>
      </c>
      <c r="E1936" s="19">
        <v>45884</v>
      </c>
    </row>
    <row r="1937" spans="1:5" x14ac:dyDescent="0.3">
      <c r="A1937" s="3" t="s">
        <v>23746</v>
      </c>
      <c r="B1937" s="11" t="s">
        <v>104</v>
      </c>
      <c r="C1937" s="11" t="s">
        <v>21807</v>
      </c>
      <c r="D1937" s="11">
        <v>113883</v>
      </c>
      <c r="E1937" s="19">
        <v>45834</v>
      </c>
    </row>
    <row r="1938" spans="1:5" x14ac:dyDescent="0.3">
      <c r="A1938" s="3" t="s">
        <v>23747</v>
      </c>
      <c r="B1938" s="11" t="s">
        <v>318</v>
      </c>
      <c r="C1938" s="11" t="s">
        <v>21815</v>
      </c>
      <c r="D1938" s="11">
        <v>169476</v>
      </c>
      <c r="E1938" s="19">
        <v>46142</v>
      </c>
    </row>
    <row r="1939" spans="1:5" x14ac:dyDescent="0.3">
      <c r="A1939" s="3" t="s">
        <v>23748</v>
      </c>
      <c r="B1939" s="11" t="s">
        <v>371</v>
      </c>
      <c r="C1939" s="11" t="s">
        <v>21815</v>
      </c>
      <c r="D1939" s="11">
        <v>187014</v>
      </c>
      <c r="E1939" s="19">
        <v>45988</v>
      </c>
    </row>
    <row r="1940" spans="1:5" x14ac:dyDescent="0.3">
      <c r="A1940" s="3" t="s">
        <v>23749</v>
      </c>
      <c r="B1940" s="11" t="s">
        <v>179</v>
      </c>
      <c r="C1940" s="11" t="s">
        <v>21815</v>
      </c>
      <c r="D1940" s="11">
        <v>98839</v>
      </c>
      <c r="E1940" s="19">
        <v>45866</v>
      </c>
    </row>
    <row r="1941" spans="1:5" x14ac:dyDescent="0.3">
      <c r="A1941" s="3" t="s">
        <v>23750</v>
      </c>
      <c r="B1941" s="11" t="s">
        <v>116</v>
      </c>
      <c r="C1941" s="11" t="s">
        <v>21811</v>
      </c>
      <c r="D1941" s="11">
        <v>141499</v>
      </c>
      <c r="E1941" s="19">
        <v>46193</v>
      </c>
    </row>
    <row r="1942" spans="1:5" x14ac:dyDescent="0.3">
      <c r="A1942" s="3" t="s">
        <v>23751</v>
      </c>
      <c r="B1942" s="11" t="s">
        <v>37</v>
      </c>
      <c r="C1942" s="11" t="s">
        <v>21811</v>
      </c>
      <c r="D1942" s="11">
        <v>57990</v>
      </c>
      <c r="E1942" s="19">
        <v>46124</v>
      </c>
    </row>
    <row r="1943" spans="1:5" x14ac:dyDescent="0.3">
      <c r="A1943" s="3" t="s">
        <v>23752</v>
      </c>
      <c r="B1943" s="11" t="s">
        <v>42</v>
      </c>
      <c r="C1943" s="11" t="s">
        <v>21815</v>
      </c>
      <c r="D1943" s="11">
        <v>14476</v>
      </c>
      <c r="E1943" s="19">
        <v>45794</v>
      </c>
    </row>
    <row r="1944" spans="1:5" x14ac:dyDescent="0.3">
      <c r="A1944" s="3" t="s">
        <v>23753</v>
      </c>
      <c r="B1944" s="11" t="s">
        <v>57</v>
      </c>
      <c r="C1944" s="11" t="s">
        <v>21811</v>
      </c>
      <c r="D1944" s="11">
        <v>56463</v>
      </c>
      <c r="E1944" s="19">
        <v>45816</v>
      </c>
    </row>
    <row r="1945" spans="1:5" x14ac:dyDescent="0.3">
      <c r="A1945" s="3" t="s">
        <v>23754</v>
      </c>
      <c r="B1945" s="11" t="s">
        <v>162</v>
      </c>
      <c r="C1945" s="11" t="s">
        <v>21807</v>
      </c>
      <c r="D1945" s="11">
        <v>92043</v>
      </c>
      <c r="E1945" s="19">
        <v>46043</v>
      </c>
    </row>
    <row r="1946" spans="1:5" x14ac:dyDescent="0.3">
      <c r="A1946" s="3" t="s">
        <v>23755</v>
      </c>
      <c r="B1946" s="11" t="s">
        <v>218</v>
      </c>
      <c r="C1946" s="11" t="s">
        <v>21807</v>
      </c>
      <c r="D1946" s="11">
        <v>149254</v>
      </c>
      <c r="E1946" s="19">
        <v>45780</v>
      </c>
    </row>
    <row r="1947" spans="1:5" x14ac:dyDescent="0.3">
      <c r="A1947" s="3" t="s">
        <v>23756</v>
      </c>
      <c r="B1947" s="11" t="s">
        <v>196</v>
      </c>
      <c r="C1947" s="11" t="s">
        <v>21815</v>
      </c>
      <c r="D1947" s="11">
        <v>181374</v>
      </c>
      <c r="E1947" s="19">
        <v>46143</v>
      </c>
    </row>
    <row r="1948" spans="1:5" x14ac:dyDescent="0.3">
      <c r="A1948" s="3" t="s">
        <v>23757</v>
      </c>
      <c r="B1948" s="11" t="s">
        <v>200</v>
      </c>
      <c r="C1948" s="11" t="s">
        <v>21811</v>
      </c>
      <c r="D1948" s="11">
        <v>35210</v>
      </c>
      <c r="E1948" s="19">
        <v>45973</v>
      </c>
    </row>
    <row r="1949" spans="1:5" x14ac:dyDescent="0.3">
      <c r="A1949" s="3" t="s">
        <v>23758</v>
      </c>
      <c r="B1949" s="11" t="s">
        <v>200</v>
      </c>
      <c r="C1949" s="11" t="s">
        <v>21811</v>
      </c>
      <c r="D1949" s="11">
        <v>69228</v>
      </c>
      <c r="E1949" s="19">
        <v>45995</v>
      </c>
    </row>
    <row r="1950" spans="1:5" x14ac:dyDescent="0.3">
      <c r="A1950" s="3" t="s">
        <v>23759</v>
      </c>
      <c r="B1950" s="11" t="s">
        <v>146</v>
      </c>
      <c r="C1950" s="11" t="s">
        <v>21826</v>
      </c>
      <c r="D1950" s="11">
        <v>175181</v>
      </c>
      <c r="E1950" s="19">
        <v>45681</v>
      </c>
    </row>
    <row r="1951" spans="1:5" x14ac:dyDescent="0.3">
      <c r="A1951" s="3" t="s">
        <v>23760</v>
      </c>
      <c r="B1951" s="11" t="s">
        <v>32</v>
      </c>
      <c r="C1951" s="11" t="s">
        <v>21807</v>
      </c>
      <c r="D1951" s="11">
        <v>23571</v>
      </c>
      <c r="E1951" s="19">
        <v>45722</v>
      </c>
    </row>
    <row r="1952" spans="1:5" x14ac:dyDescent="0.3">
      <c r="A1952" s="3" t="s">
        <v>23761</v>
      </c>
      <c r="B1952" s="11" t="s">
        <v>232</v>
      </c>
      <c r="C1952" s="11" t="s">
        <v>21826</v>
      </c>
      <c r="D1952" s="11">
        <v>120728</v>
      </c>
      <c r="E1952" s="19">
        <v>46186</v>
      </c>
    </row>
    <row r="1953" spans="1:5" x14ac:dyDescent="0.3">
      <c r="A1953" s="3" t="s">
        <v>23762</v>
      </c>
      <c r="B1953" s="11" t="s">
        <v>326</v>
      </c>
      <c r="C1953" s="11" t="s">
        <v>21807</v>
      </c>
      <c r="D1953" s="11">
        <v>127167</v>
      </c>
      <c r="E1953" s="19">
        <v>46073</v>
      </c>
    </row>
    <row r="1954" spans="1:5" x14ac:dyDescent="0.3">
      <c r="A1954" s="3" t="s">
        <v>23763</v>
      </c>
      <c r="B1954" s="11" t="s">
        <v>104</v>
      </c>
      <c r="C1954" s="11" t="s">
        <v>21807</v>
      </c>
      <c r="D1954" s="11">
        <v>124932</v>
      </c>
      <c r="E1954" s="19">
        <v>46107</v>
      </c>
    </row>
    <row r="1955" spans="1:5" x14ac:dyDescent="0.3">
      <c r="A1955" s="3" t="s">
        <v>23764</v>
      </c>
      <c r="B1955" s="11" t="s">
        <v>334</v>
      </c>
      <c r="C1955" s="11" t="s">
        <v>21813</v>
      </c>
      <c r="D1955" s="11">
        <v>153416</v>
      </c>
      <c r="E1955" s="19">
        <v>46123</v>
      </c>
    </row>
    <row r="1956" spans="1:5" x14ac:dyDescent="0.3">
      <c r="A1956" s="3" t="s">
        <v>23765</v>
      </c>
      <c r="B1956" s="11" t="s">
        <v>101</v>
      </c>
      <c r="C1956" s="11" t="s">
        <v>21811</v>
      </c>
      <c r="D1956" s="11">
        <v>188637</v>
      </c>
      <c r="E1956" s="19">
        <v>45927</v>
      </c>
    </row>
    <row r="1957" spans="1:5" x14ac:dyDescent="0.3">
      <c r="A1957" s="3" t="s">
        <v>23766</v>
      </c>
      <c r="B1957" s="11" t="s">
        <v>200</v>
      </c>
      <c r="C1957" s="11" t="s">
        <v>21813</v>
      </c>
      <c r="D1957" s="11">
        <v>130764</v>
      </c>
      <c r="E1957" s="19">
        <v>45682</v>
      </c>
    </row>
    <row r="1958" spans="1:5" x14ac:dyDescent="0.3">
      <c r="A1958" s="3" t="s">
        <v>23767</v>
      </c>
      <c r="B1958" s="11" t="s">
        <v>308</v>
      </c>
      <c r="C1958" s="11" t="s">
        <v>21815</v>
      </c>
      <c r="D1958" s="11">
        <v>118308</v>
      </c>
      <c r="E1958" s="19">
        <v>45686</v>
      </c>
    </row>
    <row r="1959" spans="1:5" x14ac:dyDescent="0.3">
      <c r="A1959" s="3" t="s">
        <v>23768</v>
      </c>
      <c r="B1959" s="11" t="s">
        <v>146</v>
      </c>
      <c r="C1959" s="11" t="s">
        <v>21826</v>
      </c>
      <c r="D1959" s="11">
        <v>196563</v>
      </c>
      <c r="E1959" s="19">
        <v>45940</v>
      </c>
    </row>
    <row r="1960" spans="1:5" x14ac:dyDescent="0.3">
      <c r="A1960" s="3" t="s">
        <v>23769</v>
      </c>
      <c r="B1960" s="11" t="s">
        <v>128</v>
      </c>
      <c r="C1960" s="11" t="s">
        <v>21813</v>
      </c>
      <c r="D1960" s="11">
        <v>61305</v>
      </c>
      <c r="E1960" s="19">
        <v>45812</v>
      </c>
    </row>
    <row r="1961" spans="1:5" x14ac:dyDescent="0.3">
      <c r="A1961" s="3" t="s">
        <v>23770</v>
      </c>
      <c r="B1961" s="11" t="s">
        <v>107</v>
      </c>
      <c r="C1961" s="11" t="s">
        <v>21826</v>
      </c>
      <c r="D1961" s="11">
        <v>172611</v>
      </c>
      <c r="E1961" s="19">
        <v>45982</v>
      </c>
    </row>
    <row r="1962" spans="1:5" x14ac:dyDescent="0.3">
      <c r="A1962" s="3" t="s">
        <v>23771</v>
      </c>
      <c r="B1962" s="11" t="s">
        <v>280</v>
      </c>
      <c r="C1962" s="11" t="s">
        <v>21813</v>
      </c>
      <c r="D1962" s="11">
        <v>39610</v>
      </c>
      <c r="E1962" s="19">
        <v>45919</v>
      </c>
    </row>
    <row r="1963" spans="1:5" x14ac:dyDescent="0.3">
      <c r="A1963" s="3" t="s">
        <v>23772</v>
      </c>
      <c r="B1963" s="11" t="s">
        <v>130</v>
      </c>
      <c r="C1963" s="11" t="s">
        <v>21815</v>
      </c>
      <c r="D1963" s="11">
        <v>188073</v>
      </c>
      <c r="E1963" s="19">
        <v>46146</v>
      </c>
    </row>
    <row r="1964" spans="1:5" x14ac:dyDescent="0.3">
      <c r="A1964" s="3" t="s">
        <v>23773</v>
      </c>
      <c r="B1964" s="11" t="s">
        <v>280</v>
      </c>
      <c r="C1964" s="11" t="s">
        <v>21807</v>
      </c>
      <c r="D1964" s="11">
        <v>31947</v>
      </c>
      <c r="E1964" s="19">
        <v>45882</v>
      </c>
    </row>
    <row r="1965" spans="1:5" x14ac:dyDescent="0.3">
      <c r="A1965" s="3" t="s">
        <v>23774</v>
      </c>
      <c r="B1965" s="11" t="s">
        <v>282</v>
      </c>
      <c r="C1965" s="11" t="s">
        <v>21826</v>
      </c>
      <c r="D1965" s="11">
        <v>117055</v>
      </c>
      <c r="E1965" s="19">
        <v>45906</v>
      </c>
    </row>
    <row r="1966" spans="1:5" x14ac:dyDescent="0.3">
      <c r="A1966" s="3" t="s">
        <v>23775</v>
      </c>
      <c r="B1966" s="11" t="s">
        <v>152</v>
      </c>
      <c r="C1966" s="11" t="s">
        <v>21807</v>
      </c>
      <c r="D1966" s="11">
        <v>176621</v>
      </c>
      <c r="E1966" s="19">
        <v>46109</v>
      </c>
    </row>
    <row r="1967" spans="1:5" x14ac:dyDescent="0.3">
      <c r="A1967" s="3" t="s">
        <v>23776</v>
      </c>
      <c r="B1967" s="11" t="s">
        <v>251</v>
      </c>
      <c r="C1967" s="11" t="s">
        <v>21815</v>
      </c>
      <c r="D1967" s="11">
        <v>172692</v>
      </c>
      <c r="E1967" s="19">
        <v>45836</v>
      </c>
    </row>
    <row r="1968" spans="1:5" x14ac:dyDescent="0.3">
      <c r="A1968" s="3" t="s">
        <v>23777</v>
      </c>
      <c r="B1968" s="11" t="s">
        <v>326</v>
      </c>
      <c r="C1968" s="11" t="s">
        <v>21813</v>
      </c>
      <c r="D1968" s="11">
        <v>166184</v>
      </c>
      <c r="E1968" s="19">
        <v>46146</v>
      </c>
    </row>
    <row r="1969" spans="1:5" x14ac:dyDescent="0.3">
      <c r="A1969" s="3" t="s">
        <v>23778</v>
      </c>
      <c r="B1969" s="11" t="s">
        <v>116</v>
      </c>
      <c r="C1969" s="11" t="s">
        <v>21811</v>
      </c>
      <c r="D1969" s="11">
        <v>65032</v>
      </c>
      <c r="E1969" s="19">
        <v>45705</v>
      </c>
    </row>
    <row r="1970" spans="1:5" x14ac:dyDescent="0.3">
      <c r="A1970" s="3" t="s">
        <v>23779</v>
      </c>
      <c r="B1970" s="11" t="s">
        <v>162</v>
      </c>
      <c r="C1970" s="11" t="s">
        <v>21807</v>
      </c>
      <c r="D1970" s="11">
        <v>40154</v>
      </c>
      <c r="E1970" s="19">
        <v>45687</v>
      </c>
    </row>
    <row r="1971" spans="1:5" x14ac:dyDescent="0.3">
      <c r="A1971" s="3" t="s">
        <v>23780</v>
      </c>
      <c r="B1971" s="11" t="s">
        <v>246</v>
      </c>
      <c r="C1971" s="11" t="s">
        <v>21811</v>
      </c>
      <c r="D1971" s="11">
        <v>111166</v>
      </c>
      <c r="E1971" s="19">
        <v>45963</v>
      </c>
    </row>
    <row r="1972" spans="1:5" x14ac:dyDescent="0.3">
      <c r="A1972" s="3" t="s">
        <v>23781</v>
      </c>
      <c r="B1972" s="11" t="s">
        <v>128</v>
      </c>
      <c r="C1972" s="11" t="s">
        <v>21811</v>
      </c>
      <c r="D1972" s="11">
        <v>85064</v>
      </c>
      <c r="E1972" s="19">
        <v>45721</v>
      </c>
    </row>
    <row r="1973" spans="1:5" x14ac:dyDescent="0.3">
      <c r="A1973" s="3" t="s">
        <v>23782</v>
      </c>
      <c r="B1973" s="11" t="s">
        <v>149</v>
      </c>
      <c r="C1973" s="11" t="s">
        <v>21807</v>
      </c>
      <c r="D1973" s="11">
        <v>154789</v>
      </c>
      <c r="E1973" s="19">
        <v>46051</v>
      </c>
    </row>
    <row r="1974" spans="1:5" x14ac:dyDescent="0.3">
      <c r="A1974" s="3" t="s">
        <v>23783</v>
      </c>
      <c r="B1974" s="11" t="s">
        <v>344</v>
      </c>
      <c r="C1974" s="11" t="s">
        <v>21813</v>
      </c>
      <c r="D1974" s="11">
        <v>138218</v>
      </c>
      <c r="E1974" s="19">
        <v>45959</v>
      </c>
    </row>
    <row r="1975" spans="1:5" x14ac:dyDescent="0.3">
      <c r="A1975" s="3" t="s">
        <v>23784</v>
      </c>
      <c r="B1975" s="11" t="s">
        <v>181</v>
      </c>
      <c r="C1975" s="11" t="s">
        <v>21807</v>
      </c>
      <c r="D1975" s="11">
        <v>136763</v>
      </c>
      <c r="E1975" s="19">
        <v>45775</v>
      </c>
    </row>
    <row r="1976" spans="1:5" x14ac:dyDescent="0.3">
      <c r="A1976" s="3" t="s">
        <v>23785</v>
      </c>
      <c r="B1976" s="11" t="s">
        <v>98</v>
      </c>
      <c r="C1976" s="11" t="s">
        <v>21813</v>
      </c>
      <c r="D1976" s="11">
        <v>191421</v>
      </c>
      <c r="E1976" s="19">
        <v>46133</v>
      </c>
    </row>
    <row r="1977" spans="1:5" x14ac:dyDescent="0.3">
      <c r="A1977" s="3" t="s">
        <v>23786</v>
      </c>
      <c r="B1977" s="11" t="s">
        <v>206</v>
      </c>
      <c r="C1977" s="11" t="s">
        <v>21815</v>
      </c>
      <c r="D1977" s="11">
        <v>106281</v>
      </c>
      <c r="E1977" s="19">
        <v>46087</v>
      </c>
    </row>
    <row r="1978" spans="1:5" x14ac:dyDescent="0.3">
      <c r="A1978" s="3" t="s">
        <v>23787</v>
      </c>
      <c r="B1978" s="11" t="s">
        <v>401</v>
      </c>
      <c r="C1978" s="11" t="s">
        <v>21815</v>
      </c>
      <c r="D1978" s="11">
        <v>176511</v>
      </c>
      <c r="E1978" s="19">
        <v>46089</v>
      </c>
    </row>
    <row r="1979" spans="1:5" x14ac:dyDescent="0.3">
      <c r="A1979" s="3" t="s">
        <v>23788</v>
      </c>
      <c r="B1979" s="11" t="s">
        <v>362</v>
      </c>
      <c r="C1979" s="11" t="s">
        <v>21815</v>
      </c>
      <c r="D1979" s="11">
        <v>72560</v>
      </c>
      <c r="E1979" s="19">
        <v>46134</v>
      </c>
    </row>
    <row r="1980" spans="1:5" x14ac:dyDescent="0.3">
      <c r="A1980" s="3" t="s">
        <v>23789</v>
      </c>
      <c r="B1980" s="11" t="s">
        <v>401</v>
      </c>
      <c r="C1980" s="11" t="s">
        <v>21826</v>
      </c>
      <c r="D1980" s="11">
        <v>102772</v>
      </c>
      <c r="E1980" s="19">
        <v>46003</v>
      </c>
    </row>
    <row r="1981" spans="1:5" x14ac:dyDescent="0.3">
      <c r="A1981" s="3" t="s">
        <v>23790</v>
      </c>
      <c r="B1981" s="11" t="s">
        <v>378</v>
      </c>
      <c r="C1981" s="11" t="s">
        <v>21826</v>
      </c>
      <c r="D1981" s="11">
        <v>34085</v>
      </c>
      <c r="E1981" s="19">
        <v>45918</v>
      </c>
    </row>
    <row r="1982" spans="1:5" x14ac:dyDescent="0.3">
      <c r="A1982" s="3" t="s">
        <v>23791</v>
      </c>
      <c r="B1982" s="11" t="s">
        <v>371</v>
      </c>
      <c r="C1982" s="11" t="s">
        <v>21826</v>
      </c>
      <c r="D1982" s="11">
        <v>26665</v>
      </c>
      <c r="E1982" s="19">
        <v>46050</v>
      </c>
    </row>
    <row r="1983" spans="1:5" x14ac:dyDescent="0.3">
      <c r="A1983" s="3" t="s">
        <v>23792</v>
      </c>
      <c r="B1983" s="11" t="s">
        <v>294</v>
      </c>
      <c r="C1983" s="11" t="s">
        <v>21826</v>
      </c>
      <c r="D1983" s="11">
        <v>112571</v>
      </c>
      <c r="E1983" s="19">
        <v>45743</v>
      </c>
    </row>
    <row r="1984" spans="1:5" x14ac:dyDescent="0.3">
      <c r="A1984" s="3" t="s">
        <v>23793</v>
      </c>
      <c r="B1984" s="11" t="s">
        <v>369</v>
      </c>
      <c r="C1984" s="11" t="s">
        <v>21813</v>
      </c>
      <c r="D1984" s="11">
        <v>199769</v>
      </c>
      <c r="E1984" s="19">
        <v>46083</v>
      </c>
    </row>
    <row r="1985" spans="1:5" x14ac:dyDescent="0.3">
      <c r="A1985" s="3" t="s">
        <v>23794</v>
      </c>
      <c r="B1985" s="11" t="s">
        <v>263</v>
      </c>
      <c r="C1985" s="11" t="s">
        <v>21826</v>
      </c>
      <c r="D1985" s="11">
        <v>133666</v>
      </c>
      <c r="E1985" s="19">
        <v>45761</v>
      </c>
    </row>
    <row r="1986" spans="1:5" x14ac:dyDescent="0.3">
      <c r="A1986" s="3" t="s">
        <v>23795</v>
      </c>
      <c r="B1986" s="11" t="s">
        <v>8</v>
      </c>
      <c r="C1986" s="11" t="s">
        <v>21826</v>
      </c>
      <c r="D1986" s="11">
        <v>123426</v>
      </c>
      <c r="E1986" s="19">
        <v>45970</v>
      </c>
    </row>
    <row r="1987" spans="1:5" x14ac:dyDescent="0.3">
      <c r="A1987" s="3" t="s">
        <v>23796</v>
      </c>
      <c r="B1987" s="11" t="s">
        <v>332</v>
      </c>
      <c r="C1987" s="11" t="s">
        <v>21807</v>
      </c>
      <c r="D1987" s="11">
        <v>90523</v>
      </c>
      <c r="E1987" s="19">
        <v>46126</v>
      </c>
    </row>
    <row r="1988" spans="1:5" x14ac:dyDescent="0.3">
      <c r="A1988" s="3" t="s">
        <v>23797</v>
      </c>
      <c r="B1988" s="11" t="s">
        <v>310</v>
      </c>
      <c r="C1988" s="11" t="s">
        <v>21826</v>
      </c>
      <c r="D1988" s="11">
        <v>84178</v>
      </c>
      <c r="E1988" s="19">
        <v>46118</v>
      </c>
    </row>
    <row r="1989" spans="1:5" x14ac:dyDescent="0.3">
      <c r="A1989" s="3" t="s">
        <v>23798</v>
      </c>
      <c r="B1989" s="11" t="s">
        <v>190</v>
      </c>
      <c r="C1989" s="11" t="s">
        <v>21815</v>
      </c>
      <c r="D1989" s="11">
        <v>182117</v>
      </c>
      <c r="E1989" s="19">
        <v>45846</v>
      </c>
    </row>
    <row r="1990" spans="1:5" x14ac:dyDescent="0.3">
      <c r="A1990" s="3" t="s">
        <v>23799</v>
      </c>
      <c r="B1990" s="11" t="s">
        <v>206</v>
      </c>
      <c r="C1990" s="11" t="s">
        <v>21826</v>
      </c>
      <c r="D1990" s="11">
        <v>46053</v>
      </c>
      <c r="E1990" s="19">
        <v>46067</v>
      </c>
    </row>
    <row r="1991" spans="1:5" x14ac:dyDescent="0.3">
      <c r="A1991" s="3" t="s">
        <v>23800</v>
      </c>
      <c r="B1991" s="11" t="s">
        <v>354</v>
      </c>
      <c r="C1991" s="11" t="s">
        <v>21826</v>
      </c>
      <c r="D1991" s="11">
        <v>94428</v>
      </c>
      <c r="E1991" s="19">
        <v>46176</v>
      </c>
    </row>
    <row r="1992" spans="1:5" x14ac:dyDescent="0.3">
      <c r="A1992" s="3" t="s">
        <v>23801</v>
      </c>
      <c r="B1992" s="11" t="s">
        <v>128</v>
      </c>
      <c r="C1992" s="11" t="s">
        <v>21826</v>
      </c>
      <c r="D1992" s="11">
        <v>109031</v>
      </c>
      <c r="E1992" s="19">
        <v>45843</v>
      </c>
    </row>
    <row r="1993" spans="1:5" x14ac:dyDescent="0.3">
      <c r="A1993" s="3" t="s">
        <v>23802</v>
      </c>
      <c r="B1993" s="11" t="s">
        <v>395</v>
      </c>
      <c r="C1993" s="11" t="s">
        <v>21815</v>
      </c>
      <c r="D1993" s="11">
        <v>195827</v>
      </c>
      <c r="E1993" s="19">
        <v>46106</v>
      </c>
    </row>
    <row r="1994" spans="1:5" x14ac:dyDescent="0.3">
      <c r="A1994" s="3" t="s">
        <v>23803</v>
      </c>
      <c r="B1994" s="11" t="s">
        <v>282</v>
      </c>
      <c r="C1994" s="11" t="s">
        <v>21807</v>
      </c>
      <c r="D1994" s="11">
        <v>101430</v>
      </c>
      <c r="E1994" s="19">
        <v>45994</v>
      </c>
    </row>
    <row r="1995" spans="1:5" x14ac:dyDescent="0.3">
      <c r="A1995" s="3" t="s">
        <v>23804</v>
      </c>
      <c r="B1995" s="11" t="s">
        <v>109</v>
      </c>
      <c r="C1995" s="11" t="s">
        <v>21826</v>
      </c>
      <c r="D1995" s="11">
        <v>79797</v>
      </c>
      <c r="E1995" s="19">
        <v>45758</v>
      </c>
    </row>
    <row r="1996" spans="1:5" x14ac:dyDescent="0.3">
      <c r="A1996" s="3" t="s">
        <v>23805</v>
      </c>
      <c r="B1996" s="11" t="s">
        <v>362</v>
      </c>
      <c r="C1996" s="11" t="s">
        <v>21813</v>
      </c>
      <c r="D1996" s="11">
        <v>186615</v>
      </c>
      <c r="E1996" s="19">
        <v>46160</v>
      </c>
    </row>
    <row r="1997" spans="1:5" x14ac:dyDescent="0.3">
      <c r="A1997" s="3" t="s">
        <v>23806</v>
      </c>
      <c r="B1997" s="11" t="s">
        <v>218</v>
      </c>
      <c r="C1997" s="11" t="s">
        <v>21815</v>
      </c>
      <c r="D1997" s="11">
        <v>147831</v>
      </c>
      <c r="E1997" s="19">
        <v>46119</v>
      </c>
    </row>
    <row r="1998" spans="1:5" x14ac:dyDescent="0.3">
      <c r="A1998" s="3" t="s">
        <v>23807</v>
      </c>
      <c r="B1998" s="11" t="s">
        <v>200</v>
      </c>
      <c r="C1998" s="11" t="s">
        <v>21813</v>
      </c>
      <c r="D1998" s="11">
        <v>126758</v>
      </c>
      <c r="E1998" s="19">
        <v>45950</v>
      </c>
    </row>
    <row r="1999" spans="1:5" x14ac:dyDescent="0.3">
      <c r="A1999" s="3" t="s">
        <v>23808</v>
      </c>
      <c r="B1999" s="11" t="s">
        <v>366</v>
      </c>
      <c r="C1999" s="11" t="s">
        <v>21815</v>
      </c>
      <c r="D1999" s="11">
        <v>156535</v>
      </c>
      <c r="E1999" s="19">
        <v>45851</v>
      </c>
    </row>
    <row r="2000" spans="1:5" x14ac:dyDescent="0.3">
      <c r="A2000" s="3" t="s">
        <v>23809</v>
      </c>
      <c r="B2000" s="11" t="s">
        <v>235</v>
      </c>
      <c r="C2000" s="11" t="s">
        <v>21811</v>
      </c>
      <c r="D2000" s="11">
        <v>128622</v>
      </c>
      <c r="E2000" s="19">
        <v>45992</v>
      </c>
    </row>
    <row r="2001" spans="1:5" x14ac:dyDescent="0.3">
      <c r="A2001" s="3" t="s">
        <v>23810</v>
      </c>
      <c r="B2001" s="11" t="s">
        <v>260</v>
      </c>
      <c r="C2001" s="11" t="s">
        <v>21815</v>
      </c>
      <c r="D2001" s="11">
        <v>49953</v>
      </c>
      <c r="E2001" s="19">
        <v>46144</v>
      </c>
    </row>
    <row r="2002" spans="1:5" x14ac:dyDescent="0.3">
      <c r="A2002" s="3" t="s">
        <v>23811</v>
      </c>
      <c r="B2002" s="11" t="s">
        <v>109</v>
      </c>
      <c r="C2002" s="11" t="s">
        <v>21811</v>
      </c>
      <c r="D2002" s="11">
        <v>76818</v>
      </c>
      <c r="E2002" s="19">
        <v>45805</v>
      </c>
    </row>
    <row r="2003" spans="1:5" x14ac:dyDescent="0.3">
      <c r="A2003" s="3" t="s">
        <v>23812</v>
      </c>
      <c r="B2003" s="11" t="s">
        <v>350</v>
      </c>
      <c r="C2003" s="11" t="s">
        <v>21815</v>
      </c>
      <c r="D2003" s="11">
        <v>126958</v>
      </c>
      <c r="E2003" s="19">
        <v>45790</v>
      </c>
    </row>
    <row r="2004" spans="1:5" x14ac:dyDescent="0.3">
      <c r="A2004" s="3" t="s">
        <v>23813</v>
      </c>
      <c r="B2004" s="11" t="s">
        <v>303</v>
      </c>
      <c r="C2004" s="11" t="s">
        <v>21813</v>
      </c>
      <c r="D2004" s="11">
        <v>79930</v>
      </c>
      <c r="E2004" s="19">
        <v>45740</v>
      </c>
    </row>
    <row r="2005" spans="1:5" x14ac:dyDescent="0.3">
      <c r="A2005" s="3" t="s">
        <v>23814</v>
      </c>
      <c r="B2005" s="11" t="s">
        <v>112</v>
      </c>
      <c r="C2005" s="11" t="s">
        <v>21826</v>
      </c>
      <c r="D2005" s="11">
        <v>172824</v>
      </c>
      <c r="E2005" s="19">
        <v>46193</v>
      </c>
    </row>
    <row r="2006" spans="1:5" x14ac:dyDescent="0.3">
      <c r="A2006" s="3" t="s">
        <v>23815</v>
      </c>
      <c r="B2006" s="11" t="s">
        <v>149</v>
      </c>
      <c r="C2006" s="11" t="s">
        <v>21813</v>
      </c>
      <c r="D2006" s="11">
        <v>118543</v>
      </c>
      <c r="E2006" s="19">
        <v>45753</v>
      </c>
    </row>
    <row r="2007" spans="1:5" x14ac:dyDescent="0.3">
      <c r="A2007" s="3" t="s">
        <v>23816</v>
      </c>
      <c r="B2007" s="11" t="s">
        <v>324</v>
      </c>
      <c r="C2007" s="11" t="s">
        <v>21815</v>
      </c>
      <c r="D2007" s="11">
        <v>66805</v>
      </c>
      <c r="E2007" s="19">
        <v>45734</v>
      </c>
    </row>
    <row r="2008" spans="1:5" x14ac:dyDescent="0.3">
      <c r="A2008" s="3" t="s">
        <v>23817</v>
      </c>
      <c r="B2008" s="11" t="s">
        <v>288</v>
      </c>
      <c r="C2008" s="11" t="s">
        <v>21826</v>
      </c>
      <c r="D2008" s="11">
        <v>198677</v>
      </c>
      <c r="E2008" s="19">
        <v>46050</v>
      </c>
    </row>
    <row r="2009" spans="1:5" x14ac:dyDescent="0.3">
      <c r="A2009" s="3" t="s">
        <v>23818</v>
      </c>
      <c r="B2009" s="11" t="s">
        <v>334</v>
      </c>
      <c r="C2009" s="11" t="s">
        <v>21813</v>
      </c>
      <c r="D2009" s="11">
        <v>20679</v>
      </c>
      <c r="E2009" s="19">
        <v>46164</v>
      </c>
    </row>
    <row r="2010" spans="1:5" x14ac:dyDescent="0.3">
      <c r="A2010" s="3" t="s">
        <v>23819</v>
      </c>
      <c r="B2010" s="11" t="s">
        <v>78</v>
      </c>
      <c r="C2010" s="11" t="s">
        <v>21811</v>
      </c>
      <c r="D2010" s="11">
        <v>29553</v>
      </c>
      <c r="E2010" s="19">
        <v>45685</v>
      </c>
    </row>
    <row r="2011" spans="1:5" x14ac:dyDescent="0.3">
      <c r="A2011" s="3" t="s">
        <v>23820</v>
      </c>
      <c r="B2011" s="11" t="s">
        <v>8</v>
      </c>
      <c r="C2011" s="11" t="s">
        <v>21815</v>
      </c>
      <c r="D2011" s="11">
        <v>17641</v>
      </c>
      <c r="E2011" s="19">
        <v>46023</v>
      </c>
    </row>
    <row r="2012" spans="1:5" x14ac:dyDescent="0.3">
      <c r="A2012" s="3" t="s">
        <v>23821</v>
      </c>
      <c r="B2012" s="11" t="s">
        <v>391</v>
      </c>
      <c r="C2012" s="11" t="s">
        <v>21826</v>
      </c>
      <c r="D2012" s="11">
        <v>199965</v>
      </c>
      <c r="E2012" s="19">
        <v>45702</v>
      </c>
    </row>
    <row r="2013" spans="1:5" x14ac:dyDescent="0.3">
      <c r="A2013" s="3" t="s">
        <v>23822</v>
      </c>
      <c r="B2013" s="11" t="s">
        <v>276</v>
      </c>
      <c r="C2013" s="11" t="s">
        <v>21807</v>
      </c>
      <c r="D2013" s="11">
        <v>196176</v>
      </c>
      <c r="E2013" s="19">
        <v>45840</v>
      </c>
    </row>
    <row r="2014" spans="1:5" x14ac:dyDescent="0.3">
      <c r="A2014" s="3" t="s">
        <v>23823</v>
      </c>
      <c r="B2014" s="11" t="s">
        <v>246</v>
      </c>
      <c r="C2014" s="11" t="s">
        <v>21811</v>
      </c>
      <c r="D2014" s="11">
        <v>191080</v>
      </c>
      <c r="E2014" s="19">
        <v>45787</v>
      </c>
    </row>
    <row r="2015" spans="1:5" x14ac:dyDescent="0.3">
      <c r="A2015" s="3" t="s">
        <v>23824</v>
      </c>
      <c r="B2015" s="11" t="s">
        <v>73</v>
      </c>
      <c r="C2015" s="11" t="s">
        <v>21815</v>
      </c>
      <c r="D2015" s="11">
        <v>92078</v>
      </c>
      <c r="E2015" s="19">
        <v>45764</v>
      </c>
    </row>
    <row r="2016" spans="1:5" x14ac:dyDescent="0.3">
      <c r="A2016" s="3" t="s">
        <v>23825</v>
      </c>
      <c r="B2016" s="11" t="s">
        <v>92</v>
      </c>
      <c r="C2016" s="11" t="s">
        <v>21813</v>
      </c>
      <c r="D2016" s="11">
        <v>25414</v>
      </c>
      <c r="E2016" s="19">
        <v>45834</v>
      </c>
    </row>
    <row r="2017" spans="1:5" x14ac:dyDescent="0.3">
      <c r="A2017" s="3" t="s">
        <v>23826</v>
      </c>
      <c r="B2017" s="11" t="s">
        <v>358</v>
      </c>
      <c r="C2017" s="11" t="s">
        <v>21826</v>
      </c>
      <c r="D2017" s="11">
        <v>161164</v>
      </c>
      <c r="E2017" s="19">
        <v>45710</v>
      </c>
    </row>
    <row r="2018" spans="1:5" x14ac:dyDescent="0.3">
      <c r="A2018" s="3" t="s">
        <v>23827</v>
      </c>
      <c r="B2018" s="11" t="s">
        <v>232</v>
      </c>
      <c r="C2018" s="11" t="s">
        <v>21826</v>
      </c>
      <c r="D2018" s="11">
        <v>186368</v>
      </c>
      <c r="E2018" s="19">
        <v>45827</v>
      </c>
    </row>
    <row r="2019" spans="1:5" x14ac:dyDescent="0.3">
      <c r="A2019" s="3" t="s">
        <v>23828</v>
      </c>
      <c r="B2019" s="11" t="s">
        <v>376</v>
      </c>
      <c r="C2019" s="11" t="s">
        <v>21813</v>
      </c>
      <c r="D2019" s="11">
        <v>55299</v>
      </c>
      <c r="E2019" s="19">
        <v>46198</v>
      </c>
    </row>
    <row r="2020" spans="1:5" x14ac:dyDescent="0.3">
      <c r="A2020" s="3" t="s">
        <v>23829</v>
      </c>
      <c r="B2020" s="11" t="s">
        <v>329</v>
      </c>
      <c r="C2020" s="11" t="s">
        <v>21811</v>
      </c>
      <c r="D2020" s="11">
        <v>153175</v>
      </c>
      <c r="E2020" s="19">
        <v>45663</v>
      </c>
    </row>
    <row r="2021" spans="1:5" x14ac:dyDescent="0.3">
      <c r="A2021" s="3" t="s">
        <v>23830</v>
      </c>
      <c r="B2021" s="11" t="s">
        <v>282</v>
      </c>
      <c r="C2021" s="11" t="s">
        <v>21807</v>
      </c>
      <c r="D2021" s="11">
        <v>50384</v>
      </c>
      <c r="E2021" s="19">
        <v>46021</v>
      </c>
    </row>
    <row r="2022" spans="1:5" x14ac:dyDescent="0.3">
      <c r="A2022" s="3" t="s">
        <v>23831</v>
      </c>
      <c r="B2022" s="11" t="s">
        <v>243</v>
      </c>
      <c r="C2022" s="11" t="s">
        <v>21826</v>
      </c>
      <c r="D2022" s="11">
        <v>185904</v>
      </c>
      <c r="E2022" s="19">
        <v>45956</v>
      </c>
    </row>
    <row r="2023" spans="1:5" x14ac:dyDescent="0.3">
      <c r="A2023" s="3" t="s">
        <v>23832</v>
      </c>
      <c r="B2023" s="11" t="s">
        <v>69</v>
      </c>
      <c r="C2023" s="11" t="s">
        <v>21813</v>
      </c>
      <c r="D2023" s="11">
        <v>129747</v>
      </c>
      <c r="E2023" s="19">
        <v>45675</v>
      </c>
    </row>
    <row r="2024" spans="1:5" x14ac:dyDescent="0.3">
      <c r="A2024" s="3" t="s">
        <v>23833</v>
      </c>
      <c r="B2024" s="11" t="s">
        <v>214</v>
      </c>
      <c r="C2024" s="11" t="s">
        <v>21807</v>
      </c>
      <c r="D2024" s="11">
        <v>93159</v>
      </c>
      <c r="E2024" s="19">
        <v>45850</v>
      </c>
    </row>
    <row r="2025" spans="1:5" x14ac:dyDescent="0.3">
      <c r="A2025" s="3" t="s">
        <v>23834</v>
      </c>
      <c r="B2025" s="11" t="s">
        <v>112</v>
      </c>
      <c r="C2025" s="11" t="s">
        <v>21813</v>
      </c>
      <c r="D2025" s="11">
        <v>34995</v>
      </c>
      <c r="E2025" s="19">
        <v>45782</v>
      </c>
    </row>
    <row r="2026" spans="1:5" x14ac:dyDescent="0.3">
      <c r="A2026" s="3" t="s">
        <v>23835</v>
      </c>
      <c r="B2026" s="11" t="s">
        <v>322</v>
      </c>
      <c r="C2026" s="11" t="s">
        <v>21826</v>
      </c>
      <c r="D2026" s="11">
        <v>37216</v>
      </c>
      <c r="E2026" s="19">
        <v>45748</v>
      </c>
    </row>
    <row r="2027" spans="1:5" x14ac:dyDescent="0.3">
      <c r="A2027" s="3" t="s">
        <v>23836</v>
      </c>
      <c r="B2027" s="11" t="s">
        <v>229</v>
      </c>
      <c r="C2027" s="11" t="s">
        <v>21807</v>
      </c>
      <c r="D2027" s="11">
        <v>179048</v>
      </c>
      <c r="E2027" s="19">
        <v>45854</v>
      </c>
    </row>
    <row r="2028" spans="1:5" x14ac:dyDescent="0.3">
      <c r="A2028" s="3" t="s">
        <v>23837</v>
      </c>
      <c r="B2028" s="11" t="s">
        <v>168</v>
      </c>
      <c r="C2028" s="11" t="s">
        <v>21815</v>
      </c>
      <c r="D2028" s="11">
        <v>179100</v>
      </c>
      <c r="E2028" s="19">
        <v>45913</v>
      </c>
    </row>
    <row r="2029" spans="1:5" x14ac:dyDescent="0.3">
      <c r="A2029" s="3" t="s">
        <v>23838</v>
      </c>
      <c r="B2029" s="11" t="s">
        <v>171</v>
      </c>
      <c r="C2029" s="11" t="s">
        <v>21826</v>
      </c>
      <c r="D2029" s="11">
        <v>178218</v>
      </c>
      <c r="E2029" s="19">
        <v>45692</v>
      </c>
    </row>
    <row r="2030" spans="1:5" x14ac:dyDescent="0.3">
      <c r="A2030" s="3" t="s">
        <v>23839</v>
      </c>
      <c r="B2030" s="11" t="s">
        <v>27</v>
      </c>
      <c r="C2030" s="11" t="s">
        <v>21811</v>
      </c>
      <c r="D2030" s="11">
        <v>85045</v>
      </c>
      <c r="E2030" s="19">
        <v>45770</v>
      </c>
    </row>
    <row r="2031" spans="1:5" x14ac:dyDescent="0.3">
      <c r="A2031" s="3" t="s">
        <v>23840</v>
      </c>
      <c r="B2031" s="11" t="s">
        <v>168</v>
      </c>
      <c r="C2031" s="11" t="s">
        <v>21811</v>
      </c>
      <c r="D2031" s="11">
        <v>32974</v>
      </c>
      <c r="E2031" s="19">
        <v>45892</v>
      </c>
    </row>
    <row r="2032" spans="1:5" x14ac:dyDescent="0.3">
      <c r="A2032" s="3" t="s">
        <v>23841</v>
      </c>
      <c r="B2032" s="11" t="s">
        <v>332</v>
      </c>
      <c r="C2032" s="11" t="s">
        <v>21813</v>
      </c>
      <c r="D2032" s="11">
        <v>107475</v>
      </c>
      <c r="E2032" s="19">
        <v>45965</v>
      </c>
    </row>
    <row r="2033" spans="1:5" x14ac:dyDescent="0.3">
      <c r="A2033" s="3" t="s">
        <v>23842</v>
      </c>
      <c r="B2033" s="11" t="s">
        <v>380</v>
      </c>
      <c r="C2033" s="11" t="s">
        <v>21815</v>
      </c>
      <c r="D2033" s="11">
        <v>166550</v>
      </c>
      <c r="E2033" s="19">
        <v>45803</v>
      </c>
    </row>
    <row r="2034" spans="1:5" x14ac:dyDescent="0.3">
      <c r="A2034" s="3" t="s">
        <v>23843</v>
      </c>
      <c r="B2034" s="11" t="s">
        <v>314</v>
      </c>
      <c r="C2034" s="11" t="s">
        <v>21807</v>
      </c>
      <c r="D2034" s="11">
        <v>143119</v>
      </c>
      <c r="E2034" s="19">
        <v>46191</v>
      </c>
    </row>
    <row r="2035" spans="1:5" x14ac:dyDescent="0.3">
      <c r="A2035" s="3" t="s">
        <v>23844</v>
      </c>
      <c r="B2035" s="11" t="s">
        <v>376</v>
      </c>
      <c r="C2035" s="11" t="s">
        <v>21815</v>
      </c>
      <c r="D2035" s="11">
        <v>196350</v>
      </c>
      <c r="E2035" s="19">
        <v>45691</v>
      </c>
    </row>
    <row r="2036" spans="1:5" x14ac:dyDescent="0.3">
      <c r="A2036" s="3" t="s">
        <v>23845</v>
      </c>
      <c r="B2036" s="11" t="s">
        <v>193</v>
      </c>
      <c r="C2036" s="11" t="s">
        <v>21813</v>
      </c>
      <c r="D2036" s="11">
        <v>29807</v>
      </c>
      <c r="E2036" s="19">
        <v>45841</v>
      </c>
    </row>
    <row r="2037" spans="1:5" x14ac:dyDescent="0.3">
      <c r="A2037" s="3" t="s">
        <v>23846</v>
      </c>
      <c r="B2037" s="11" t="s">
        <v>329</v>
      </c>
      <c r="C2037" s="11" t="s">
        <v>21811</v>
      </c>
      <c r="D2037" s="11">
        <v>158665</v>
      </c>
      <c r="E2037" s="19">
        <v>45678</v>
      </c>
    </row>
    <row r="2038" spans="1:5" x14ac:dyDescent="0.3">
      <c r="A2038" s="3" t="s">
        <v>23847</v>
      </c>
      <c r="B2038" s="11" t="s">
        <v>130</v>
      </c>
      <c r="C2038" s="11" t="s">
        <v>21813</v>
      </c>
      <c r="D2038" s="11">
        <v>37456</v>
      </c>
      <c r="E2038" s="19">
        <v>46044</v>
      </c>
    </row>
    <row r="2039" spans="1:5" x14ac:dyDescent="0.3">
      <c r="A2039" s="3" t="s">
        <v>23848</v>
      </c>
      <c r="B2039" s="11" t="s">
        <v>116</v>
      </c>
      <c r="C2039" s="11" t="s">
        <v>21807</v>
      </c>
      <c r="D2039" s="11">
        <v>132561</v>
      </c>
      <c r="E2039" s="19">
        <v>45863</v>
      </c>
    </row>
    <row r="2040" spans="1:5" x14ac:dyDescent="0.3">
      <c r="A2040" s="3" t="s">
        <v>23849</v>
      </c>
      <c r="B2040" s="11" t="s">
        <v>397</v>
      </c>
      <c r="C2040" s="11" t="s">
        <v>21815</v>
      </c>
      <c r="D2040" s="11">
        <v>189955</v>
      </c>
      <c r="E2040" s="19">
        <v>45902</v>
      </c>
    </row>
    <row r="2041" spans="1:5" x14ac:dyDescent="0.3">
      <c r="A2041" s="3" t="s">
        <v>23850</v>
      </c>
      <c r="B2041" s="11" t="s">
        <v>89</v>
      </c>
      <c r="C2041" s="11" t="s">
        <v>21815</v>
      </c>
      <c r="D2041" s="11">
        <v>106686</v>
      </c>
      <c r="E2041" s="19">
        <v>45884</v>
      </c>
    </row>
    <row r="2042" spans="1:5" x14ac:dyDescent="0.3">
      <c r="A2042" s="3" t="s">
        <v>23851</v>
      </c>
      <c r="B2042" s="11" t="s">
        <v>251</v>
      </c>
      <c r="C2042" s="11" t="s">
        <v>21813</v>
      </c>
      <c r="D2042" s="11">
        <v>168036</v>
      </c>
      <c r="E2042" s="19">
        <v>45795</v>
      </c>
    </row>
    <row r="2043" spans="1:5" x14ac:dyDescent="0.3">
      <c r="A2043" s="3" t="s">
        <v>23852</v>
      </c>
      <c r="B2043" s="11" t="s">
        <v>62</v>
      </c>
      <c r="C2043" s="11" t="s">
        <v>21807</v>
      </c>
      <c r="D2043" s="11">
        <v>110305</v>
      </c>
      <c r="E2043" s="19">
        <v>45992</v>
      </c>
    </row>
    <row r="2044" spans="1:5" x14ac:dyDescent="0.3">
      <c r="A2044" s="3" t="s">
        <v>23853</v>
      </c>
      <c r="B2044" s="11" t="s">
        <v>306</v>
      </c>
      <c r="C2044" s="11" t="s">
        <v>21826</v>
      </c>
      <c r="D2044" s="11">
        <v>129087</v>
      </c>
      <c r="E2044" s="19">
        <v>46114</v>
      </c>
    </row>
    <row r="2045" spans="1:5" x14ac:dyDescent="0.3">
      <c r="A2045" s="3" t="s">
        <v>23854</v>
      </c>
      <c r="B2045" s="11" t="s">
        <v>124</v>
      </c>
      <c r="C2045" s="11" t="s">
        <v>21807</v>
      </c>
      <c r="D2045" s="11">
        <v>55918</v>
      </c>
      <c r="E2045" s="19">
        <v>45676</v>
      </c>
    </row>
    <row r="2046" spans="1:5" x14ac:dyDescent="0.3">
      <c r="A2046" s="3" t="s">
        <v>23855</v>
      </c>
      <c r="B2046" s="11" t="s">
        <v>256</v>
      </c>
      <c r="C2046" s="11" t="s">
        <v>21826</v>
      </c>
      <c r="D2046" s="11">
        <v>183875</v>
      </c>
      <c r="E2046" s="19">
        <v>45699</v>
      </c>
    </row>
    <row r="2047" spans="1:5" x14ac:dyDescent="0.3">
      <c r="A2047" s="3" t="s">
        <v>23856</v>
      </c>
      <c r="B2047" s="11" t="s">
        <v>316</v>
      </c>
      <c r="C2047" s="11" t="s">
        <v>21807</v>
      </c>
      <c r="D2047" s="11">
        <v>149071</v>
      </c>
      <c r="E2047" s="19">
        <v>45881</v>
      </c>
    </row>
    <row r="2048" spans="1:5" x14ac:dyDescent="0.3">
      <c r="A2048" s="3" t="s">
        <v>23857</v>
      </c>
      <c r="B2048" s="11" t="s">
        <v>364</v>
      </c>
      <c r="C2048" s="11" t="s">
        <v>21813</v>
      </c>
      <c r="D2048" s="11">
        <v>65004</v>
      </c>
      <c r="E2048" s="19">
        <v>45962</v>
      </c>
    </row>
    <row r="2049" spans="1:5" x14ac:dyDescent="0.3">
      <c r="A2049" s="3" t="s">
        <v>23858</v>
      </c>
      <c r="B2049" s="11" t="s">
        <v>248</v>
      </c>
      <c r="C2049" s="11" t="s">
        <v>21826</v>
      </c>
      <c r="D2049" s="11">
        <v>6747</v>
      </c>
      <c r="E2049" s="19">
        <v>45945</v>
      </c>
    </row>
    <row r="2050" spans="1:5" x14ac:dyDescent="0.3">
      <c r="A2050" s="3" t="s">
        <v>23859</v>
      </c>
      <c r="B2050" s="11" t="s">
        <v>203</v>
      </c>
      <c r="C2050" s="11" t="s">
        <v>21811</v>
      </c>
      <c r="D2050" s="11">
        <v>109166</v>
      </c>
      <c r="E2050" s="19">
        <v>45894</v>
      </c>
    </row>
    <row r="2051" spans="1:5" x14ac:dyDescent="0.3">
      <c r="A2051" s="3" t="s">
        <v>23860</v>
      </c>
      <c r="B2051" s="11" t="s">
        <v>190</v>
      </c>
      <c r="C2051" s="11" t="s">
        <v>21826</v>
      </c>
      <c r="D2051" s="11">
        <v>125845</v>
      </c>
      <c r="E2051" s="19">
        <v>45699</v>
      </c>
    </row>
    <row r="2052" spans="1:5" x14ac:dyDescent="0.3">
      <c r="A2052" s="3" t="s">
        <v>23861</v>
      </c>
      <c r="B2052" s="11" t="s">
        <v>53</v>
      </c>
      <c r="C2052" s="11" t="s">
        <v>21815</v>
      </c>
      <c r="D2052" s="11">
        <v>82710</v>
      </c>
      <c r="E2052" s="19">
        <v>45707</v>
      </c>
    </row>
    <row r="2053" spans="1:5" x14ac:dyDescent="0.3">
      <c r="A2053" s="3" t="s">
        <v>23862</v>
      </c>
      <c r="B2053" s="11" t="s">
        <v>85</v>
      </c>
      <c r="C2053" s="11" t="s">
        <v>21807</v>
      </c>
      <c r="D2053" s="11">
        <v>67799</v>
      </c>
      <c r="E2053" s="19">
        <v>45760</v>
      </c>
    </row>
    <row r="2054" spans="1:5" x14ac:dyDescent="0.3">
      <c r="A2054" s="3" t="s">
        <v>23863</v>
      </c>
      <c r="B2054" s="11" t="s">
        <v>369</v>
      </c>
      <c r="C2054" s="11" t="s">
        <v>21807</v>
      </c>
      <c r="D2054" s="11">
        <v>63188</v>
      </c>
      <c r="E2054" s="19">
        <v>45941</v>
      </c>
    </row>
    <row r="2055" spans="1:5" x14ac:dyDescent="0.3">
      <c r="A2055" s="3" t="s">
        <v>23864</v>
      </c>
      <c r="B2055" s="11" t="s">
        <v>89</v>
      </c>
      <c r="C2055" s="11" t="s">
        <v>21811</v>
      </c>
      <c r="D2055" s="11">
        <v>154764</v>
      </c>
      <c r="E2055" s="19">
        <v>46142</v>
      </c>
    </row>
    <row r="2056" spans="1:5" x14ac:dyDescent="0.3">
      <c r="A2056" s="3" t="s">
        <v>23865</v>
      </c>
      <c r="B2056" s="11" t="s">
        <v>274</v>
      </c>
      <c r="C2056" s="11" t="s">
        <v>21826</v>
      </c>
      <c r="D2056" s="11">
        <v>185603</v>
      </c>
      <c r="E2056" s="19">
        <v>46064</v>
      </c>
    </row>
    <row r="2057" spans="1:5" x14ac:dyDescent="0.3">
      <c r="A2057" s="3" t="s">
        <v>23866</v>
      </c>
      <c r="B2057" s="11" t="s">
        <v>174</v>
      </c>
      <c r="C2057" s="11" t="s">
        <v>21811</v>
      </c>
      <c r="D2057" s="11">
        <v>178279</v>
      </c>
      <c r="E2057" s="19">
        <v>46159</v>
      </c>
    </row>
    <row r="2058" spans="1:5" x14ac:dyDescent="0.3">
      <c r="A2058" s="3" t="s">
        <v>23867</v>
      </c>
      <c r="B2058" s="11" t="s">
        <v>140</v>
      </c>
      <c r="C2058" s="11" t="s">
        <v>21813</v>
      </c>
      <c r="D2058" s="11">
        <v>119765</v>
      </c>
      <c r="E2058" s="19">
        <v>46001</v>
      </c>
    </row>
    <row r="2059" spans="1:5" x14ac:dyDescent="0.3">
      <c r="A2059" s="3" t="s">
        <v>23868</v>
      </c>
      <c r="B2059" s="11" t="s">
        <v>310</v>
      </c>
      <c r="C2059" s="11" t="s">
        <v>21815</v>
      </c>
      <c r="D2059" s="11">
        <v>184686</v>
      </c>
      <c r="E2059" s="19">
        <v>46046</v>
      </c>
    </row>
    <row r="2060" spans="1:5" x14ac:dyDescent="0.3">
      <c r="A2060" s="3" t="s">
        <v>23869</v>
      </c>
      <c r="B2060" s="11" t="s">
        <v>226</v>
      </c>
      <c r="C2060" s="11" t="s">
        <v>21811</v>
      </c>
      <c r="D2060" s="11">
        <v>113284</v>
      </c>
      <c r="E2060" s="19">
        <v>45938</v>
      </c>
    </row>
    <row r="2061" spans="1:5" x14ac:dyDescent="0.3">
      <c r="A2061" s="3" t="s">
        <v>23870</v>
      </c>
      <c r="B2061" s="11" t="s">
        <v>13</v>
      </c>
      <c r="C2061" s="11" t="s">
        <v>21826</v>
      </c>
      <c r="D2061" s="11">
        <v>40682</v>
      </c>
      <c r="E2061" s="19">
        <v>46163</v>
      </c>
    </row>
    <row r="2062" spans="1:5" x14ac:dyDescent="0.3">
      <c r="A2062" s="3" t="s">
        <v>23871</v>
      </c>
      <c r="B2062" s="11" t="s">
        <v>18</v>
      </c>
      <c r="C2062" s="11" t="s">
        <v>21813</v>
      </c>
      <c r="D2062" s="11">
        <v>147497</v>
      </c>
      <c r="E2062" s="19">
        <v>46091</v>
      </c>
    </row>
    <row r="2063" spans="1:5" x14ac:dyDescent="0.3">
      <c r="A2063" s="3" t="s">
        <v>23872</v>
      </c>
      <c r="B2063" s="11" t="s">
        <v>203</v>
      </c>
      <c r="C2063" s="11" t="s">
        <v>21807</v>
      </c>
      <c r="D2063" s="11">
        <v>130908</v>
      </c>
      <c r="E2063" s="19">
        <v>45949</v>
      </c>
    </row>
    <row r="2064" spans="1:5" x14ac:dyDescent="0.3">
      <c r="A2064" s="3" t="s">
        <v>23873</v>
      </c>
      <c r="B2064" s="11" t="s">
        <v>193</v>
      </c>
      <c r="C2064" s="11" t="s">
        <v>21815</v>
      </c>
      <c r="D2064" s="11">
        <v>58453</v>
      </c>
      <c r="E2064" s="19">
        <v>45786</v>
      </c>
    </row>
    <row r="2065" spans="1:5" x14ac:dyDescent="0.3">
      <c r="A2065" s="3" t="s">
        <v>23874</v>
      </c>
      <c r="B2065" s="11" t="s">
        <v>171</v>
      </c>
      <c r="C2065" s="11" t="s">
        <v>21813</v>
      </c>
      <c r="D2065" s="11">
        <v>65884</v>
      </c>
      <c r="E2065" s="19">
        <v>46187</v>
      </c>
    </row>
    <row r="2066" spans="1:5" x14ac:dyDescent="0.3">
      <c r="A2066" s="3" t="s">
        <v>23875</v>
      </c>
      <c r="B2066" s="11" t="s">
        <v>263</v>
      </c>
      <c r="C2066" s="11" t="s">
        <v>21807</v>
      </c>
      <c r="D2066" s="11">
        <v>2239</v>
      </c>
      <c r="E2066" s="19">
        <v>46192</v>
      </c>
    </row>
    <row r="2067" spans="1:5" x14ac:dyDescent="0.3">
      <c r="A2067" s="3" t="s">
        <v>23876</v>
      </c>
      <c r="B2067" s="11" t="s">
        <v>301</v>
      </c>
      <c r="C2067" s="11" t="s">
        <v>21813</v>
      </c>
      <c r="D2067" s="11">
        <v>12945</v>
      </c>
      <c r="E2067" s="19">
        <v>46174</v>
      </c>
    </row>
    <row r="2068" spans="1:5" x14ac:dyDescent="0.3">
      <c r="A2068" s="3" t="s">
        <v>23877</v>
      </c>
      <c r="B2068" s="11" t="s">
        <v>380</v>
      </c>
      <c r="C2068" s="11" t="s">
        <v>21811</v>
      </c>
      <c r="D2068" s="11">
        <v>5423</v>
      </c>
      <c r="E2068" s="19">
        <v>46145</v>
      </c>
    </row>
    <row r="2069" spans="1:5" x14ac:dyDescent="0.3">
      <c r="A2069" s="3" t="s">
        <v>23878</v>
      </c>
      <c r="B2069" s="11" t="s">
        <v>294</v>
      </c>
      <c r="C2069" s="11" t="s">
        <v>21807</v>
      </c>
      <c r="D2069" s="11">
        <v>130758</v>
      </c>
      <c r="E2069" s="19">
        <v>45952</v>
      </c>
    </row>
    <row r="2070" spans="1:5" x14ac:dyDescent="0.3">
      <c r="A2070" s="3" t="s">
        <v>23879</v>
      </c>
      <c r="B2070" s="11" t="s">
        <v>362</v>
      </c>
      <c r="C2070" s="11" t="s">
        <v>21815</v>
      </c>
      <c r="D2070" s="11">
        <v>130334</v>
      </c>
      <c r="E2070" s="19">
        <v>45676</v>
      </c>
    </row>
    <row r="2071" spans="1:5" x14ac:dyDescent="0.3">
      <c r="A2071" s="3" t="s">
        <v>23880</v>
      </c>
      <c r="B2071" s="11" t="s">
        <v>371</v>
      </c>
      <c r="C2071" s="11" t="s">
        <v>21807</v>
      </c>
      <c r="D2071" s="11">
        <v>94229</v>
      </c>
      <c r="E2071" s="19">
        <v>46002</v>
      </c>
    </row>
    <row r="2072" spans="1:5" x14ac:dyDescent="0.3">
      <c r="A2072" s="3" t="s">
        <v>23881</v>
      </c>
      <c r="B2072" s="11" t="s">
        <v>237</v>
      </c>
      <c r="C2072" s="11" t="s">
        <v>21811</v>
      </c>
      <c r="D2072" s="11">
        <v>74133</v>
      </c>
      <c r="E2072" s="19">
        <v>45896</v>
      </c>
    </row>
    <row r="2073" spans="1:5" x14ac:dyDescent="0.3">
      <c r="A2073" s="3" t="s">
        <v>23882</v>
      </c>
      <c r="B2073" s="11" t="s">
        <v>258</v>
      </c>
      <c r="C2073" s="11" t="s">
        <v>21813</v>
      </c>
      <c r="D2073" s="11">
        <v>8941</v>
      </c>
      <c r="E2073" s="19">
        <v>45682</v>
      </c>
    </row>
    <row r="2074" spans="1:5" x14ac:dyDescent="0.3">
      <c r="A2074" s="3" t="s">
        <v>23883</v>
      </c>
      <c r="B2074" s="11" t="s">
        <v>371</v>
      </c>
      <c r="C2074" s="11" t="s">
        <v>21826</v>
      </c>
      <c r="D2074" s="11">
        <v>12501</v>
      </c>
      <c r="E2074" s="19">
        <v>46147</v>
      </c>
    </row>
    <row r="2075" spans="1:5" x14ac:dyDescent="0.3">
      <c r="A2075" s="3" t="s">
        <v>23884</v>
      </c>
      <c r="B2075" s="11" t="s">
        <v>263</v>
      </c>
      <c r="C2075" s="11" t="s">
        <v>21807</v>
      </c>
      <c r="D2075" s="11">
        <v>169843</v>
      </c>
      <c r="E2075" s="19">
        <v>45805</v>
      </c>
    </row>
    <row r="2076" spans="1:5" x14ac:dyDescent="0.3">
      <c r="A2076" s="3" t="s">
        <v>23885</v>
      </c>
      <c r="B2076" s="11" t="s">
        <v>57</v>
      </c>
      <c r="C2076" s="11" t="s">
        <v>21811</v>
      </c>
      <c r="D2076" s="11">
        <v>144179</v>
      </c>
      <c r="E2076" s="19">
        <v>45999</v>
      </c>
    </row>
    <row r="2077" spans="1:5" x14ac:dyDescent="0.3">
      <c r="A2077" s="3" t="s">
        <v>23886</v>
      </c>
      <c r="B2077" s="11" t="s">
        <v>373</v>
      </c>
      <c r="C2077" s="11" t="s">
        <v>21811</v>
      </c>
      <c r="D2077" s="11">
        <v>102180</v>
      </c>
      <c r="E2077" s="19">
        <v>45689</v>
      </c>
    </row>
    <row r="2078" spans="1:5" x14ac:dyDescent="0.3">
      <c r="A2078" s="3" t="s">
        <v>23887</v>
      </c>
      <c r="B2078" s="11" t="s">
        <v>214</v>
      </c>
      <c r="C2078" s="11" t="s">
        <v>21826</v>
      </c>
      <c r="D2078" s="11">
        <v>34301</v>
      </c>
      <c r="E2078" s="19">
        <v>45731</v>
      </c>
    </row>
    <row r="2079" spans="1:5" x14ac:dyDescent="0.3">
      <c r="A2079" s="3" t="s">
        <v>23888</v>
      </c>
      <c r="B2079" s="11" t="s">
        <v>69</v>
      </c>
      <c r="C2079" s="11" t="s">
        <v>21811</v>
      </c>
      <c r="D2079" s="11">
        <v>12232</v>
      </c>
      <c r="E2079" s="19">
        <v>46162</v>
      </c>
    </row>
    <row r="2080" spans="1:5" x14ac:dyDescent="0.3">
      <c r="A2080" s="3" t="s">
        <v>23889</v>
      </c>
      <c r="B2080" s="11" t="s">
        <v>284</v>
      </c>
      <c r="C2080" s="11" t="s">
        <v>21813</v>
      </c>
      <c r="D2080" s="11">
        <v>45101</v>
      </c>
      <c r="E2080" s="19">
        <v>45989</v>
      </c>
    </row>
    <row r="2081" spans="1:5" x14ac:dyDescent="0.3">
      <c r="A2081" s="3" t="s">
        <v>23890</v>
      </c>
      <c r="B2081" s="11" t="s">
        <v>196</v>
      </c>
      <c r="C2081" s="11" t="s">
        <v>21826</v>
      </c>
      <c r="D2081" s="11">
        <v>1136</v>
      </c>
      <c r="E2081" s="19">
        <v>45829</v>
      </c>
    </row>
    <row r="2082" spans="1:5" x14ac:dyDescent="0.3">
      <c r="A2082" s="3" t="s">
        <v>23891</v>
      </c>
      <c r="B2082" s="11" t="s">
        <v>98</v>
      </c>
      <c r="C2082" s="11" t="s">
        <v>21826</v>
      </c>
      <c r="D2082" s="11">
        <v>106223</v>
      </c>
      <c r="E2082" s="19">
        <v>45837</v>
      </c>
    </row>
    <row r="2083" spans="1:5" x14ac:dyDescent="0.3">
      <c r="A2083" s="3" t="s">
        <v>23892</v>
      </c>
      <c r="B2083" s="11" t="s">
        <v>101</v>
      </c>
      <c r="C2083" s="11" t="s">
        <v>21813</v>
      </c>
      <c r="D2083" s="11">
        <v>105604</v>
      </c>
      <c r="E2083" s="19">
        <v>45680</v>
      </c>
    </row>
    <row r="2084" spans="1:5" x14ac:dyDescent="0.3">
      <c r="A2084" s="3" t="s">
        <v>23893</v>
      </c>
      <c r="B2084" s="11" t="s">
        <v>130</v>
      </c>
      <c r="C2084" s="11" t="s">
        <v>21826</v>
      </c>
      <c r="D2084" s="11">
        <v>135456</v>
      </c>
      <c r="E2084" s="19">
        <v>46196</v>
      </c>
    </row>
    <row r="2085" spans="1:5" x14ac:dyDescent="0.3">
      <c r="A2085" s="3" t="s">
        <v>23894</v>
      </c>
      <c r="B2085" s="11" t="s">
        <v>385</v>
      </c>
      <c r="C2085" s="11" t="s">
        <v>21826</v>
      </c>
      <c r="D2085" s="11">
        <v>186342</v>
      </c>
      <c r="E2085" s="19">
        <v>46137</v>
      </c>
    </row>
    <row r="2086" spans="1:5" x14ac:dyDescent="0.3">
      <c r="A2086" s="3" t="s">
        <v>23895</v>
      </c>
      <c r="B2086" s="11" t="s">
        <v>260</v>
      </c>
      <c r="C2086" s="11" t="s">
        <v>21826</v>
      </c>
      <c r="D2086" s="11">
        <v>160455</v>
      </c>
      <c r="E2086" s="19">
        <v>46163</v>
      </c>
    </row>
    <row r="2087" spans="1:5" x14ac:dyDescent="0.3">
      <c r="A2087" s="3" t="s">
        <v>23896</v>
      </c>
      <c r="B2087" s="11" t="s">
        <v>243</v>
      </c>
      <c r="C2087" s="11" t="s">
        <v>21807</v>
      </c>
      <c r="D2087" s="11">
        <v>131327</v>
      </c>
      <c r="E2087" s="19">
        <v>45879</v>
      </c>
    </row>
    <row r="2088" spans="1:5" x14ac:dyDescent="0.3">
      <c r="A2088" s="3" t="s">
        <v>23897</v>
      </c>
      <c r="B2088" s="11" t="s">
        <v>360</v>
      </c>
      <c r="C2088" s="11" t="s">
        <v>21813</v>
      </c>
      <c r="D2088" s="11">
        <v>81252</v>
      </c>
      <c r="E2088" s="19">
        <v>45752</v>
      </c>
    </row>
    <row r="2089" spans="1:5" x14ac:dyDescent="0.3">
      <c r="A2089" s="3" t="s">
        <v>23898</v>
      </c>
      <c r="B2089" s="11" t="s">
        <v>174</v>
      </c>
      <c r="C2089" s="11" t="s">
        <v>21807</v>
      </c>
      <c r="D2089" s="11">
        <v>63021</v>
      </c>
      <c r="E2089" s="19">
        <v>45921</v>
      </c>
    </row>
    <row r="2090" spans="1:5" x14ac:dyDescent="0.3">
      <c r="A2090" s="3" t="s">
        <v>23899</v>
      </c>
      <c r="B2090" s="11" t="s">
        <v>294</v>
      </c>
      <c r="C2090" s="11" t="s">
        <v>21826</v>
      </c>
      <c r="D2090" s="11">
        <v>38037</v>
      </c>
      <c r="E2090" s="19">
        <v>46021</v>
      </c>
    </row>
    <row r="2091" spans="1:5" x14ac:dyDescent="0.3">
      <c r="A2091" s="3" t="s">
        <v>23900</v>
      </c>
      <c r="B2091" s="11" t="s">
        <v>196</v>
      </c>
      <c r="C2091" s="11" t="s">
        <v>21826</v>
      </c>
      <c r="D2091" s="11">
        <v>127034</v>
      </c>
      <c r="E2091" s="19">
        <v>45712</v>
      </c>
    </row>
    <row r="2092" spans="1:5" x14ac:dyDescent="0.3">
      <c r="A2092" s="3" t="s">
        <v>23901</v>
      </c>
      <c r="B2092" s="11" t="s">
        <v>109</v>
      </c>
      <c r="C2092" s="11" t="s">
        <v>21826</v>
      </c>
      <c r="D2092" s="11">
        <v>125445</v>
      </c>
      <c r="E2092" s="19">
        <v>46150</v>
      </c>
    </row>
    <row r="2093" spans="1:5" x14ac:dyDescent="0.3">
      <c r="A2093" s="3" t="s">
        <v>23902</v>
      </c>
      <c r="B2093" s="11" t="s">
        <v>316</v>
      </c>
      <c r="C2093" s="11" t="s">
        <v>21826</v>
      </c>
      <c r="D2093" s="11">
        <v>66896</v>
      </c>
      <c r="E2093" s="19">
        <v>46196</v>
      </c>
    </row>
    <row r="2094" spans="1:5" x14ac:dyDescent="0.3">
      <c r="A2094" s="3" t="s">
        <v>23903</v>
      </c>
      <c r="B2094" s="11" t="s">
        <v>354</v>
      </c>
      <c r="C2094" s="11" t="s">
        <v>21807</v>
      </c>
      <c r="D2094" s="11">
        <v>132629</v>
      </c>
      <c r="E2094" s="19">
        <v>46127</v>
      </c>
    </row>
    <row r="2095" spans="1:5" x14ac:dyDescent="0.3">
      <c r="A2095" s="3" t="s">
        <v>23904</v>
      </c>
      <c r="B2095" s="11" t="s">
        <v>280</v>
      </c>
      <c r="C2095" s="11" t="s">
        <v>21813</v>
      </c>
      <c r="D2095" s="11">
        <v>199003</v>
      </c>
      <c r="E2095" s="19">
        <v>46051</v>
      </c>
    </row>
    <row r="2096" spans="1:5" x14ac:dyDescent="0.3">
      <c r="A2096" s="3" t="s">
        <v>23905</v>
      </c>
      <c r="B2096" s="11" t="s">
        <v>366</v>
      </c>
      <c r="C2096" s="11" t="s">
        <v>21811</v>
      </c>
      <c r="D2096" s="11">
        <v>2566</v>
      </c>
      <c r="E2096" s="19">
        <v>46103</v>
      </c>
    </row>
    <row r="2097" spans="1:5" x14ac:dyDescent="0.3">
      <c r="A2097" s="3" t="s">
        <v>23906</v>
      </c>
      <c r="B2097" s="11" t="s">
        <v>177</v>
      </c>
      <c r="C2097" s="11" t="s">
        <v>21811</v>
      </c>
      <c r="D2097" s="11">
        <v>197406</v>
      </c>
      <c r="E2097" s="19">
        <v>45843</v>
      </c>
    </row>
    <row r="2098" spans="1:5" x14ac:dyDescent="0.3">
      <c r="A2098" s="3" t="s">
        <v>23907</v>
      </c>
      <c r="B2098" s="11" t="s">
        <v>214</v>
      </c>
      <c r="C2098" s="11" t="s">
        <v>21815</v>
      </c>
      <c r="D2098" s="11">
        <v>168985</v>
      </c>
      <c r="E2098" s="19">
        <v>45730</v>
      </c>
    </row>
    <row r="2099" spans="1:5" x14ac:dyDescent="0.3">
      <c r="A2099" s="3" t="s">
        <v>23908</v>
      </c>
      <c r="B2099" s="11" t="s">
        <v>137</v>
      </c>
      <c r="C2099" s="11" t="s">
        <v>21826</v>
      </c>
      <c r="D2099" s="11">
        <v>2693</v>
      </c>
      <c r="E2099" s="19">
        <v>45722</v>
      </c>
    </row>
    <row r="2100" spans="1:5" x14ac:dyDescent="0.3">
      <c r="A2100" s="3" t="s">
        <v>23909</v>
      </c>
      <c r="B2100" s="11" t="s">
        <v>260</v>
      </c>
      <c r="C2100" s="11" t="s">
        <v>21807</v>
      </c>
      <c r="D2100" s="11">
        <v>197197</v>
      </c>
      <c r="E2100" s="19">
        <v>45752</v>
      </c>
    </row>
    <row r="2101" spans="1:5" x14ac:dyDescent="0.3">
      <c r="A2101" s="3" t="s">
        <v>23910</v>
      </c>
      <c r="B2101" s="11" t="s">
        <v>92</v>
      </c>
      <c r="C2101" s="11" t="s">
        <v>21815</v>
      </c>
      <c r="D2101" s="11">
        <v>168390</v>
      </c>
      <c r="E2101" s="19">
        <v>45792</v>
      </c>
    </row>
    <row r="2102" spans="1:5" x14ac:dyDescent="0.3">
      <c r="A2102" s="3" t="s">
        <v>23911</v>
      </c>
      <c r="B2102" s="11" t="s">
        <v>85</v>
      </c>
      <c r="C2102" s="11" t="s">
        <v>21811</v>
      </c>
      <c r="D2102" s="11">
        <v>5159</v>
      </c>
      <c r="E2102" s="19">
        <v>45765</v>
      </c>
    </row>
    <row r="2103" spans="1:5" x14ac:dyDescent="0.3">
      <c r="A2103" s="3" t="s">
        <v>23912</v>
      </c>
      <c r="B2103" s="11" t="s">
        <v>130</v>
      </c>
      <c r="C2103" s="11" t="s">
        <v>21807</v>
      </c>
      <c r="D2103" s="11">
        <v>165443</v>
      </c>
      <c r="E2103" s="19">
        <v>46017</v>
      </c>
    </row>
    <row r="2104" spans="1:5" x14ac:dyDescent="0.3">
      <c r="A2104" s="3" t="s">
        <v>23913</v>
      </c>
      <c r="B2104" s="11" t="s">
        <v>380</v>
      </c>
      <c r="C2104" s="11" t="s">
        <v>21815</v>
      </c>
      <c r="D2104" s="11">
        <v>2625</v>
      </c>
      <c r="E2104" s="19">
        <v>46136</v>
      </c>
    </row>
    <row r="2105" spans="1:5" x14ac:dyDescent="0.3">
      <c r="A2105" s="3" t="s">
        <v>23914</v>
      </c>
      <c r="B2105" s="11" t="s">
        <v>160</v>
      </c>
      <c r="C2105" s="11" t="s">
        <v>21807</v>
      </c>
      <c r="D2105" s="11">
        <v>141921</v>
      </c>
      <c r="E2105" s="19">
        <v>46096</v>
      </c>
    </row>
    <row r="2106" spans="1:5" x14ac:dyDescent="0.3">
      <c r="A2106" s="3" t="s">
        <v>23915</v>
      </c>
      <c r="B2106" s="11" t="s">
        <v>338</v>
      </c>
      <c r="C2106" s="11" t="s">
        <v>21811</v>
      </c>
      <c r="D2106" s="11">
        <v>151090</v>
      </c>
      <c r="E2106" s="19">
        <v>45800</v>
      </c>
    </row>
    <row r="2107" spans="1:5" x14ac:dyDescent="0.3">
      <c r="A2107" s="3" t="s">
        <v>23916</v>
      </c>
      <c r="B2107" s="11" t="s">
        <v>324</v>
      </c>
      <c r="C2107" s="11" t="s">
        <v>21811</v>
      </c>
      <c r="D2107" s="11">
        <v>102005</v>
      </c>
      <c r="E2107" s="19">
        <v>46110</v>
      </c>
    </row>
    <row r="2108" spans="1:5" x14ac:dyDescent="0.3">
      <c r="A2108" s="3" t="s">
        <v>23917</v>
      </c>
      <c r="B2108" s="11" t="s">
        <v>344</v>
      </c>
      <c r="C2108" s="11" t="s">
        <v>21815</v>
      </c>
      <c r="D2108" s="11">
        <v>121680</v>
      </c>
      <c r="E2108" s="19">
        <v>45773</v>
      </c>
    </row>
    <row r="2109" spans="1:5" x14ac:dyDescent="0.3">
      <c r="A2109" s="3" t="s">
        <v>23918</v>
      </c>
      <c r="B2109" s="11" t="s">
        <v>314</v>
      </c>
      <c r="C2109" s="11" t="s">
        <v>21807</v>
      </c>
      <c r="D2109" s="11">
        <v>106043</v>
      </c>
      <c r="E2109" s="19">
        <v>46058</v>
      </c>
    </row>
    <row r="2110" spans="1:5" x14ac:dyDescent="0.3">
      <c r="A2110" s="3" t="s">
        <v>23919</v>
      </c>
      <c r="B2110" s="11" t="s">
        <v>376</v>
      </c>
      <c r="C2110" s="11" t="s">
        <v>21813</v>
      </c>
      <c r="D2110" s="11">
        <v>3620</v>
      </c>
      <c r="E2110" s="19">
        <v>45861</v>
      </c>
    </row>
    <row r="2111" spans="1:5" x14ac:dyDescent="0.3">
      <c r="A2111" s="3" t="s">
        <v>23920</v>
      </c>
      <c r="B2111" s="11" t="s">
        <v>187</v>
      </c>
      <c r="C2111" s="11" t="s">
        <v>21815</v>
      </c>
      <c r="D2111" s="11">
        <v>76487</v>
      </c>
      <c r="E2111" s="19">
        <v>45942</v>
      </c>
    </row>
    <row r="2112" spans="1:5" x14ac:dyDescent="0.3">
      <c r="A2112" s="3" t="s">
        <v>23921</v>
      </c>
      <c r="B2112" s="11" t="s">
        <v>107</v>
      </c>
      <c r="C2112" s="11" t="s">
        <v>21815</v>
      </c>
      <c r="D2112" s="11">
        <v>120622</v>
      </c>
      <c r="E2112" s="19">
        <v>45726</v>
      </c>
    </row>
    <row r="2113" spans="1:5" x14ac:dyDescent="0.3">
      <c r="A2113" s="3" t="s">
        <v>23922</v>
      </c>
      <c r="B2113" s="11" t="s">
        <v>340</v>
      </c>
      <c r="C2113" s="11" t="s">
        <v>21813</v>
      </c>
      <c r="D2113" s="11">
        <v>18516</v>
      </c>
      <c r="E2113" s="19">
        <v>46007</v>
      </c>
    </row>
    <row r="2114" spans="1:5" x14ac:dyDescent="0.3">
      <c r="A2114" s="3" t="s">
        <v>23923</v>
      </c>
      <c r="B2114" s="11" t="s">
        <v>296</v>
      </c>
      <c r="C2114" s="11" t="s">
        <v>21813</v>
      </c>
      <c r="D2114" s="11">
        <v>1930</v>
      </c>
      <c r="E2114" s="19">
        <v>46123</v>
      </c>
    </row>
    <row r="2115" spans="1:5" x14ac:dyDescent="0.3">
      <c r="A2115" s="3" t="s">
        <v>23924</v>
      </c>
      <c r="B2115" s="11" t="s">
        <v>181</v>
      </c>
      <c r="C2115" s="11" t="s">
        <v>21811</v>
      </c>
      <c r="D2115" s="11">
        <v>64773</v>
      </c>
      <c r="E2115" s="19">
        <v>45883</v>
      </c>
    </row>
    <row r="2116" spans="1:5" x14ac:dyDescent="0.3">
      <c r="A2116" s="3" t="s">
        <v>23925</v>
      </c>
      <c r="B2116" s="11" t="s">
        <v>104</v>
      </c>
      <c r="C2116" s="11" t="s">
        <v>21807</v>
      </c>
      <c r="D2116" s="11">
        <v>168080</v>
      </c>
      <c r="E2116" s="19">
        <v>45756</v>
      </c>
    </row>
    <row r="2117" spans="1:5" x14ac:dyDescent="0.3">
      <c r="A2117" s="3" t="s">
        <v>23926</v>
      </c>
      <c r="B2117" s="11" t="s">
        <v>211</v>
      </c>
      <c r="C2117" s="11" t="s">
        <v>21826</v>
      </c>
      <c r="D2117" s="11">
        <v>66806</v>
      </c>
      <c r="E2117" s="19">
        <v>46034</v>
      </c>
    </row>
    <row r="2118" spans="1:5" x14ac:dyDescent="0.3">
      <c r="A2118" s="3" t="s">
        <v>23927</v>
      </c>
      <c r="B2118" s="11" t="s">
        <v>389</v>
      </c>
      <c r="C2118" s="11" t="s">
        <v>21811</v>
      </c>
      <c r="D2118" s="11">
        <v>39437</v>
      </c>
      <c r="E2118" s="19">
        <v>46110</v>
      </c>
    </row>
    <row r="2119" spans="1:5" x14ac:dyDescent="0.3">
      <c r="A2119" s="3" t="s">
        <v>23928</v>
      </c>
      <c r="B2119" s="11" t="s">
        <v>371</v>
      </c>
      <c r="C2119" s="11" t="s">
        <v>21826</v>
      </c>
      <c r="D2119" s="11">
        <v>123315</v>
      </c>
      <c r="E2119" s="19">
        <v>45716</v>
      </c>
    </row>
    <row r="2120" spans="1:5" x14ac:dyDescent="0.3">
      <c r="A2120" s="3" t="s">
        <v>23929</v>
      </c>
      <c r="B2120" s="11" t="s">
        <v>278</v>
      </c>
      <c r="C2120" s="11" t="s">
        <v>21813</v>
      </c>
      <c r="D2120" s="11">
        <v>61050</v>
      </c>
      <c r="E2120" s="19">
        <v>46160</v>
      </c>
    </row>
    <row r="2121" spans="1:5" x14ac:dyDescent="0.3">
      <c r="A2121" s="3" t="s">
        <v>23930</v>
      </c>
      <c r="B2121" s="11" t="s">
        <v>389</v>
      </c>
      <c r="C2121" s="11" t="s">
        <v>21807</v>
      </c>
      <c r="D2121" s="11">
        <v>142343</v>
      </c>
      <c r="E2121" s="19">
        <v>46182</v>
      </c>
    </row>
    <row r="2122" spans="1:5" x14ac:dyDescent="0.3">
      <c r="A2122" s="3" t="s">
        <v>23931</v>
      </c>
      <c r="B2122" s="11" t="s">
        <v>200</v>
      </c>
      <c r="C2122" s="11" t="s">
        <v>21813</v>
      </c>
      <c r="D2122" s="11">
        <v>69545</v>
      </c>
      <c r="E2122" s="19">
        <v>46147</v>
      </c>
    </row>
    <row r="2123" spans="1:5" x14ac:dyDescent="0.3">
      <c r="A2123" s="3" t="s">
        <v>23932</v>
      </c>
      <c r="B2123" s="11" t="s">
        <v>196</v>
      </c>
      <c r="C2123" s="11" t="s">
        <v>21815</v>
      </c>
      <c r="D2123" s="11">
        <v>31356</v>
      </c>
      <c r="E2123" s="19">
        <v>45735</v>
      </c>
    </row>
    <row r="2124" spans="1:5" x14ac:dyDescent="0.3">
      <c r="A2124" s="3" t="s">
        <v>23933</v>
      </c>
      <c r="B2124" s="11" t="s">
        <v>354</v>
      </c>
      <c r="C2124" s="11" t="s">
        <v>21826</v>
      </c>
      <c r="D2124" s="11">
        <v>52111</v>
      </c>
      <c r="E2124" s="19">
        <v>45827</v>
      </c>
    </row>
    <row r="2125" spans="1:5" x14ac:dyDescent="0.3">
      <c r="A2125" s="3" t="s">
        <v>23934</v>
      </c>
      <c r="B2125" s="11" t="s">
        <v>206</v>
      </c>
      <c r="C2125" s="11" t="s">
        <v>21813</v>
      </c>
      <c r="D2125" s="11">
        <v>8649</v>
      </c>
      <c r="E2125" s="19">
        <v>45783</v>
      </c>
    </row>
    <row r="2126" spans="1:5" x14ac:dyDescent="0.3">
      <c r="A2126" s="3" t="s">
        <v>23935</v>
      </c>
      <c r="B2126" s="11" t="s">
        <v>241</v>
      </c>
      <c r="C2126" s="11" t="s">
        <v>21811</v>
      </c>
      <c r="D2126" s="11">
        <v>193979</v>
      </c>
      <c r="E2126" s="19">
        <v>45885</v>
      </c>
    </row>
    <row r="2127" spans="1:5" x14ac:dyDescent="0.3">
      <c r="A2127" s="3" t="s">
        <v>23936</v>
      </c>
      <c r="B2127" s="11" t="s">
        <v>347</v>
      </c>
      <c r="C2127" s="11" t="s">
        <v>21811</v>
      </c>
      <c r="D2127" s="11">
        <v>14908</v>
      </c>
      <c r="E2127" s="19">
        <v>45858</v>
      </c>
    </row>
    <row r="2128" spans="1:5" x14ac:dyDescent="0.3">
      <c r="A2128" s="3" t="s">
        <v>23937</v>
      </c>
      <c r="B2128" s="11" t="s">
        <v>232</v>
      </c>
      <c r="C2128" s="11" t="s">
        <v>21815</v>
      </c>
      <c r="D2128" s="11">
        <v>190250</v>
      </c>
      <c r="E2128" s="19">
        <v>45995</v>
      </c>
    </row>
    <row r="2129" spans="1:5" x14ac:dyDescent="0.3">
      <c r="A2129" s="3" t="s">
        <v>23938</v>
      </c>
      <c r="B2129" s="11" t="s">
        <v>298</v>
      </c>
      <c r="C2129" s="11" t="s">
        <v>21813</v>
      </c>
      <c r="D2129" s="11">
        <v>107785</v>
      </c>
      <c r="E2129" s="19">
        <v>45956</v>
      </c>
    </row>
    <row r="2130" spans="1:5" x14ac:dyDescent="0.3">
      <c r="A2130" s="3" t="s">
        <v>23939</v>
      </c>
      <c r="B2130" s="11" t="s">
        <v>196</v>
      </c>
      <c r="C2130" s="11" t="s">
        <v>21813</v>
      </c>
      <c r="D2130" s="11">
        <v>145651</v>
      </c>
      <c r="E2130" s="19">
        <v>45676</v>
      </c>
    </row>
    <row r="2131" spans="1:5" x14ac:dyDescent="0.3">
      <c r="A2131" s="3" t="s">
        <v>23940</v>
      </c>
      <c r="B2131" s="11" t="s">
        <v>239</v>
      </c>
      <c r="C2131" s="11" t="s">
        <v>21815</v>
      </c>
      <c r="D2131" s="11">
        <v>46175</v>
      </c>
      <c r="E2131" s="19">
        <v>46136</v>
      </c>
    </row>
    <row r="2132" spans="1:5" x14ac:dyDescent="0.3">
      <c r="A2132" s="3" t="s">
        <v>23941</v>
      </c>
      <c r="B2132" s="11" t="s">
        <v>280</v>
      </c>
      <c r="C2132" s="11" t="s">
        <v>21815</v>
      </c>
      <c r="D2132" s="11">
        <v>128824</v>
      </c>
      <c r="E2132" s="19">
        <v>45946</v>
      </c>
    </row>
    <row r="2133" spans="1:5" x14ac:dyDescent="0.3">
      <c r="A2133" s="3" t="s">
        <v>23942</v>
      </c>
      <c r="B2133" s="11" t="s">
        <v>310</v>
      </c>
      <c r="C2133" s="11" t="s">
        <v>21813</v>
      </c>
      <c r="D2133" s="11">
        <v>38417</v>
      </c>
      <c r="E2133" s="19">
        <v>45670</v>
      </c>
    </row>
    <row r="2134" spans="1:5" x14ac:dyDescent="0.3">
      <c r="A2134" s="3" t="s">
        <v>23943</v>
      </c>
      <c r="B2134" s="11" t="s">
        <v>278</v>
      </c>
      <c r="C2134" s="11" t="s">
        <v>21813</v>
      </c>
      <c r="D2134" s="11">
        <v>40354</v>
      </c>
      <c r="E2134" s="19">
        <v>46137</v>
      </c>
    </row>
    <row r="2135" spans="1:5" x14ac:dyDescent="0.3">
      <c r="A2135" s="3" t="s">
        <v>23944</v>
      </c>
      <c r="B2135" s="11" t="s">
        <v>332</v>
      </c>
      <c r="C2135" s="11" t="s">
        <v>21815</v>
      </c>
      <c r="D2135" s="11">
        <v>79140</v>
      </c>
      <c r="E2135" s="19">
        <v>45845</v>
      </c>
    </row>
    <row r="2136" spans="1:5" x14ac:dyDescent="0.3">
      <c r="A2136" s="3" t="s">
        <v>23945</v>
      </c>
      <c r="B2136" s="11" t="s">
        <v>364</v>
      </c>
      <c r="C2136" s="11" t="s">
        <v>21815</v>
      </c>
      <c r="D2136" s="11">
        <v>150141</v>
      </c>
      <c r="E2136" s="19">
        <v>46007</v>
      </c>
    </row>
    <row r="2137" spans="1:5" x14ac:dyDescent="0.3">
      <c r="A2137" s="3" t="s">
        <v>23946</v>
      </c>
      <c r="B2137" s="11" t="s">
        <v>301</v>
      </c>
      <c r="C2137" s="11" t="s">
        <v>21815</v>
      </c>
      <c r="D2137" s="11">
        <v>3688</v>
      </c>
      <c r="E2137" s="19">
        <v>46173</v>
      </c>
    </row>
    <row r="2138" spans="1:5" x14ac:dyDescent="0.3">
      <c r="A2138" s="3" t="s">
        <v>23947</v>
      </c>
      <c r="B2138" s="11" t="s">
        <v>280</v>
      </c>
      <c r="C2138" s="11" t="s">
        <v>21826</v>
      </c>
      <c r="D2138" s="11">
        <v>36206</v>
      </c>
      <c r="E2138" s="19">
        <v>46049</v>
      </c>
    </row>
    <row r="2139" spans="1:5" x14ac:dyDescent="0.3">
      <c r="A2139" s="3" t="s">
        <v>23948</v>
      </c>
      <c r="B2139" s="11" t="s">
        <v>276</v>
      </c>
      <c r="C2139" s="11" t="s">
        <v>21811</v>
      </c>
      <c r="D2139" s="11">
        <v>146691</v>
      </c>
      <c r="E2139" s="19">
        <v>45930</v>
      </c>
    </row>
    <row r="2140" spans="1:5" x14ac:dyDescent="0.3">
      <c r="A2140" s="3" t="s">
        <v>23949</v>
      </c>
      <c r="B2140" s="11" t="s">
        <v>253</v>
      </c>
      <c r="C2140" s="11" t="s">
        <v>21807</v>
      </c>
      <c r="D2140" s="11">
        <v>166196</v>
      </c>
      <c r="E2140" s="19">
        <v>45695</v>
      </c>
    </row>
    <row r="2141" spans="1:5" x14ac:dyDescent="0.3">
      <c r="A2141" s="3" t="s">
        <v>23950</v>
      </c>
      <c r="B2141" s="11" t="s">
        <v>290</v>
      </c>
      <c r="C2141" s="11" t="s">
        <v>21815</v>
      </c>
      <c r="D2141" s="11">
        <v>5171</v>
      </c>
      <c r="E2141" s="19">
        <v>45723</v>
      </c>
    </row>
    <row r="2142" spans="1:5" x14ac:dyDescent="0.3">
      <c r="A2142" s="3" t="s">
        <v>23951</v>
      </c>
      <c r="B2142" s="11" t="s">
        <v>265</v>
      </c>
      <c r="C2142" s="11" t="s">
        <v>21826</v>
      </c>
      <c r="D2142" s="11">
        <v>175566</v>
      </c>
      <c r="E2142" s="19">
        <v>46052</v>
      </c>
    </row>
    <row r="2143" spans="1:5" x14ac:dyDescent="0.3">
      <c r="A2143" s="3" t="s">
        <v>23952</v>
      </c>
      <c r="B2143" s="11" t="s">
        <v>174</v>
      </c>
      <c r="C2143" s="11" t="s">
        <v>21807</v>
      </c>
      <c r="D2143" s="11">
        <v>85005</v>
      </c>
      <c r="E2143" s="19">
        <v>45887</v>
      </c>
    </row>
    <row r="2144" spans="1:5" x14ac:dyDescent="0.3">
      <c r="A2144" s="3" t="s">
        <v>23953</v>
      </c>
      <c r="B2144" s="11" t="s">
        <v>256</v>
      </c>
      <c r="C2144" s="11" t="s">
        <v>21826</v>
      </c>
      <c r="D2144" s="11">
        <v>132205</v>
      </c>
      <c r="E2144" s="19">
        <v>46055</v>
      </c>
    </row>
    <row r="2145" spans="1:5" x14ac:dyDescent="0.3">
      <c r="A2145" s="3" t="s">
        <v>23954</v>
      </c>
      <c r="B2145" s="11" t="s">
        <v>276</v>
      </c>
      <c r="C2145" s="11" t="s">
        <v>21807</v>
      </c>
      <c r="D2145" s="11">
        <v>103869</v>
      </c>
      <c r="E2145" s="19">
        <v>46186</v>
      </c>
    </row>
    <row r="2146" spans="1:5" x14ac:dyDescent="0.3">
      <c r="A2146" s="3" t="s">
        <v>23955</v>
      </c>
      <c r="B2146" s="11" t="s">
        <v>223</v>
      </c>
      <c r="C2146" s="11" t="s">
        <v>21815</v>
      </c>
      <c r="D2146" s="11">
        <v>2038</v>
      </c>
      <c r="E2146" s="19">
        <v>46076</v>
      </c>
    </row>
    <row r="2147" spans="1:5" x14ac:dyDescent="0.3">
      <c r="A2147" s="3" t="s">
        <v>23956</v>
      </c>
      <c r="B2147" s="11" t="s">
        <v>223</v>
      </c>
      <c r="C2147" s="11" t="s">
        <v>21815</v>
      </c>
      <c r="D2147" s="11">
        <v>144157</v>
      </c>
      <c r="E2147" s="19">
        <v>46099</v>
      </c>
    </row>
    <row r="2148" spans="1:5" x14ac:dyDescent="0.3">
      <c r="A2148" s="3" t="s">
        <v>23957</v>
      </c>
      <c r="B2148" s="11" t="s">
        <v>146</v>
      </c>
      <c r="C2148" s="11" t="s">
        <v>21807</v>
      </c>
      <c r="D2148" s="11">
        <v>41583</v>
      </c>
      <c r="E2148" s="19">
        <v>45768</v>
      </c>
    </row>
    <row r="2149" spans="1:5" x14ac:dyDescent="0.3">
      <c r="A2149" s="3" t="s">
        <v>23958</v>
      </c>
      <c r="B2149" s="11" t="s">
        <v>62</v>
      </c>
      <c r="C2149" s="11" t="s">
        <v>21811</v>
      </c>
      <c r="D2149" s="11">
        <v>25352</v>
      </c>
      <c r="E2149" s="19">
        <v>45762</v>
      </c>
    </row>
    <row r="2150" spans="1:5" x14ac:dyDescent="0.3">
      <c r="A2150" s="3" t="s">
        <v>23959</v>
      </c>
      <c r="B2150" s="11" t="s">
        <v>393</v>
      </c>
      <c r="C2150" s="11" t="s">
        <v>21807</v>
      </c>
      <c r="D2150" s="11">
        <v>85457</v>
      </c>
      <c r="E2150" s="19">
        <v>45961</v>
      </c>
    </row>
    <row r="2151" spans="1:5" x14ac:dyDescent="0.3">
      <c r="A2151" s="3" t="s">
        <v>23960</v>
      </c>
      <c r="B2151" s="11" t="s">
        <v>184</v>
      </c>
      <c r="C2151" s="11" t="s">
        <v>21811</v>
      </c>
      <c r="D2151" s="11">
        <v>70936</v>
      </c>
      <c r="E2151" s="19">
        <v>45849</v>
      </c>
    </row>
    <row r="2152" spans="1:5" x14ac:dyDescent="0.3">
      <c r="A2152" s="3" t="s">
        <v>23961</v>
      </c>
      <c r="B2152" s="11" t="s">
        <v>155</v>
      </c>
      <c r="C2152" s="11" t="s">
        <v>21807</v>
      </c>
      <c r="D2152" s="11">
        <v>21177</v>
      </c>
      <c r="E2152" s="19">
        <v>45955</v>
      </c>
    </row>
    <row r="2153" spans="1:5" x14ac:dyDescent="0.3">
      <c r="A2153" s="3" t="s">
        <v>23962</v>
      </c>
      <c r="B2153" s="11" t="s">
        <v>124</v>
      </c>
      <c r="C2153" s="11" t="s">
        <v>21813</v>
      </c>
      <c r="D2153" s="11">
        <v>71159</v>
      </c>
      <c r="E2153" s="19">
        <v>45727</v>
      </c>
    </row>
    <row r="2154" spans="1:5" x14ac:dyDescent="0.3">
      <c r="A2154" s="3" t="s">
        <v>23963</v>
      </c>
      <c r="B2154" s="11" t="s">
        <v>104</v>
      </c>
      <c r="C2154" s="11" t="s">
        <v>21807</v>
      </c>
      <c r="D2154" s="11">
        <v>62339</v>
      </c>
      <c r="E2154" s="19">
        <v>45917</v>
      </c>
    </row>
    <row r="2155" spans="1:5" x14ac:dyDescent="0.3">
      <c r="A2155" s="3" t="s">
        <v>23964</v>
      </c>
      <c r="B2155" s="11" t="s">
        <v>89</v>
      </c>
      <c r="C2155" s="11" t="s">
        <v>21813</v>
      </c>
      <c r="D2155" s="11">
        <v>108498</v>
      </c>
      <c r="E2155" s="19">
        <v>45841</v>
      </c>
    </row>
    <row r="2156" spans="1:5" x14ac:dyDescent="0.3">
      <c r="A2156" s="3" t="s">
        <v>23965</v>
      </c>
      <c r="B2156" s="11" t="s">
        <v>263</v>
      </c>
      <c r="C2156" s="11" t="s">
        <v>21813</v>
      </c>
      <c r="D2156" s="11">
        <v>27992</v>
      </c>
      <c r="E2156" s="19">
        <v>46170</v>
      </c>
    </row>
    <row r="2157" spans="1:5" x14ac:dyDescent="0.3">
      <c r="A2157" s="3" t="s">
        <v>23966</v>
      </c>
      <c r="B2157" s="11" t="s">
        <v>98</v>
      </c>
      <c r="C2157" s="11" t="s">
        <v>21813</v>
      </c>
      <c r="D2157" s="11">
        <v>20490</v>
      </c>
      <c r="E2157" s="19">
        <v>45745</v>
      </c>
    </row>
    <row r="2158" spans="1:5" x14ac:dyDescent="0.3">
      <c r="A2158" s="3" t="s">
        <v>23967</v>
      </c>
      <c r="B2158" s="11" t="s">
        <v>358</v>
      </c>
      <c r="C2158" s="11" t="s">
        <v>21811</v>
      </c>
      <c r="D2158" s="11">
        <v>155898</v>
      </c>
      <c r="E2158" s="19">
        <v>45985</v>
      </c>
    </row>
    <row r="2159" spans="1:5" x14ac:dyDescent="0.3">
      <c r="A2159" s="3" t="s">
        <v>23968</v>
      </c>
      <c r="B2159" s="11" t="s">
        <v>149</v>
      </c>
      <c r="C2159" s="11" t="s">
        <v>21826</v>
      </c>
      <c r="D2159" s="11">
        <v>143547</v>
      </c>
      <c r="E2159" s="19">
        <v>45690</v>
      </c>
    </row>
    <row r="2160" spans="1:5" x14ac:dyDescent="0.3">
      <c r="A2160" s="3" t="s">
        <v>23969</v>
      </c>
      <c r="B2160" s="11" t="s">
        <v>177</v>
      </c>
      <c r="C2160" s="11" t="s">
        <v>21807</v>
      </c>
      <c r="D2160" s="11">
        <v>78568</v>
      </c>
      <c r="E2160" s="19">
        <v>45941</v>
      </c>
    </row>
    <row r="2161" spans="1:5" x14ac:dyDescent="0.3">
      <c r="A2161" s="3" t="s">
        <v>23970</v>
      </c>
      <c r="B2161" s="11" t="s">
        <v>8</v>
      </c>
      <c r="C2161" s="11" t="s">
        <v>21815</v>
      </c>
      <c r="D2161" s="11">
        <v>184621</v>
      </c>
      <c r="E2161" s="19">
        <v>45887</v>
      </c>
    </row>
    <row r="2162" spans="1:5" x14ac:dyDescent="0.3">
      <c r="A2162" s="3" t="s">
        <v>23971</v>
      </c>
      <c r="B2162" s="11" t="s">
        <v>292</v>
      </c>
      <c r="C2162" s="11" t="s">
        <v>21815</v>
      </c>
      <c r="D2162" s="11">
        <v>30019</v>
      </c>
      <c r="E2162" s="19">
        <v>45929</v>
      </c>
    </row>
    <row r="2163" spans="1:5" x14ac:dyDescent="0.3">
      <c r="A2163" s="3" t="s">
        <v>23972</v>
      </c>
      <c r="B2163" s="11" t="s">
        <v>276</v>
      </c>
      <c r="C2163" s="11" t="s">
        <v>21811</v>
      </c>
      <c r="D2163" s="11">
        <v>166708</v>
      </c>
      <c r="E2163" s="19">
        <v>46025</v>
      </c>
    </row>
    <row r="2164" spans="1:5" x14ac:dyDescent="0.3">
      <c r="A2164" s="3" t="s">
        <v>23973</v>
      </c>
      <c r="B2164" s="11" t="s">
        <v>57</v>
      </c>
      <c r="C2164" s="11" t="s">
        <v>21815</v>
      </c>
      <c r="D2164" s="11">
        <v>174079</v>
      </c>
      <c r="E2164" s="19">
        <v>46193</v>
      </c>
    </row>
    <row r="2165" spans="1:5" x14ac:dyDescent="0.3">
      <c r="A2165" s="3" t="s">
        <v>23974</v>
      </c>
      <c r="B2165" s="11" t="s">
        <v>50</v>
      </c>
      <c r="C2165" s="11" t="s">
        <v>21811</v>
      </c>
      <c r="D2165" s="11">
        <v>121316</v>
      </c>
      <c r="E2165" s="19">
        <v>45827</v>
      </c>
    </row>
    <row r="2166" spans="1:5" x14ac:dyDescent="0.3">
      <c r="A2166" s="3" t="s">
        <v>23975</v>
      </c>
      <c r="B2166" s="11" t="s">
        <v>235</v>
      </c>
      <c r="C2166" s="11" t="s">
        <v>21815</v>
      </c>
      <c r="D2166" s="11">
        <v>80699</v>
      </c>
      <c r="E2166" s="19">
        <v>45750</v>
      </c>
    </row>
    <row r="2167" spans="1:5" x14ac:dyDescent="0.3">
      <c r="A2167" s="3" t="s">
        <v>23976</v>
      </c>
      <c r="B2167" s="11" t="s">
        <v>8</v>
      </c>
      <c r="C2167" s="11" t="s">
        <v>21813</v>
      </c>
      <c r="D2167" s="11">
        <v>170925</v>
      </c>
      <c r="E2167" s="19">
        <v>46030</v>
      </c>
    </row>
    <row r="2168" spans="1:5" x14ac:dyDescent="0.3">
      <c r="A2168" s="3" t="s">
        <v>23977</v>
      </c>
      <c r="B2168" s="11" t="s">
        <v>350</v>
      </c>
      <c r="C2168" s="11" t="s">
        <v>21813</v>
      </c>
      <c r="D2168" s="11">
        <v>196537</v>
      </c>
      <c r="E2168" s="19">
        <v>46001</v>
      </c>
    </row>
    <row r="2169" spans="1:5" x14ac:dyDescent="0.3">
      <c r="A2169" s="3" t="s">
        <v>23978</v>
      </c>
      <c r="B2169" s="11" t="s">
        <v>168</v>
      </c>
      <c r="C2169" s="11" t="s">
        <v>21826</v>
      </c>
      <c r="D2169" s="11">
        <v>146949</v>
      </c>
      <c r="E2169" s="19">
        <v>46025</v>
      </c>
    </row>
    <row r="2170" spans="1:5" x14ac:dyDescent="0.3">
      <c r="A2170" s="3" t="s">
        <v>23979</v>
      </c>
      <c r="B2170" s="11" t="s">
        <v>340</v>
      </c>
      <c r="C2170" s="11" t="s">
        <v>21807</v>
      </c>
      <c r="D2170" s="11">
        <v>20380</v>
      </c>
      <c r="E2170" s="19">
        <v>45735</v>
      </c>
    </row>
    <row r="2171" spans="1:5" x14ac:dyDescent="0.3">
      <c r="A2171" s="3" t="s">
        <v>23980</v>
      </c>
      <c r="B2171" s="11" t="s">
        <v>137</v>
      </c>
      <c r="C2171" s="11" t="s">
        <v>21807</v>
      </c>
      <c r="D2171" s="11">
        <v>46486</v>
      </c>
      <c r="E2171" s="19">
        <v>45899</v>
      </c>
    </row>
    <row r="2172" spans="1:5" x14ac:dyDescent="0.3">
      <c r="A2172" s="3" t="s">
        <v>23981</v>
      </c>
      <c r="B2172" s="11" t="s">
        <v>253</v>
      </c>
      <c r="C2172" s="11" t="s">
        <v>21815</v>
      </c>
      <c r="D2172" s="11">
        <v>31490</v>
      </c>
      <c r="E2172" s="19">
        <v>45851</v>
      </c>
    </row>
    <row r="2173" spans="1:5" x14ac:dyDescent="0.3">
      <c r="A2173" s="3" t="s">
        <v>23982</v>
      </c>
      <c r="B2173" s="11" t="s">
        <v>360</v>
      </c>
      <c r="C2173" s="11" t="s">
        <v>21811</v>
      </c>
      <c r="D2173" s="11">
        <v>120259</v>
      </c>
      <c r="E2173" s="19">
        <v>46134</v>
      </c>
    </row>
    <row r="2174" spans="1:5" x14ac:dyDescent="0.3">
      <c r="A2174" s="3" t="s">
        <v>23983</v>
      </c>
      <c r="B2174" s="11" t="s">
        <v>198</v>
      </c>
      <c r="C2174" s="11" t="s">
        <v>21815</v>
      </c>
      <c r="D2174" s="11">
        <v>104123</v>
      </c>
      <c r="E2174" s="19">
        <v>45882</v>
      </c>
    </row>
    <row r="2175" spans="1:5" x14ac:dyDescent="0.3">
      <c r="A2175" s="3" t="s">
        <v>23984</v>
      </c>
      <c r="B2175" s="11" t="s">
        <v>98</v>
      </c>
      <c r="C2175" s="11" t="s">
        <v>21811</v>
      </c>
      <c r="D2175" s="11">
        <v>107976</v>
      </c>
      <c r="E2175" s="19">
        <v>46006</v>
      </c>
    </row>
    <row r="2176" spans="1:5" x14ac:dyDescent="0.3">
      <c r="A2176" s="3" t="s">
        <v>23985</v>
      </c>
      <c r="B2176" s="11" t="s">
        <v>298</v>
      </c>
      <c r="C2176" s="11" t="s">
        <v>21807</v>
      </c>
      <c r="D2176" s="11">
        <v>50988</v>
      </c>
      <c r="E2176" s="19">
        <v>46064</v>
      </c>
    </row>
    <row r="2177" spans="1:5" x14ac:dyDescent="0.3">
      <c r="A2177" s="3" t="s">
        <v>23986</v>
      </c>
      <c r="B2177" s="11" t="s">
        <v>356</v>
      </c>
      <c r="C2177" s="11" t="s">
        <v>21813</v>
      </c>
      <c r="D2177" s="11">
        <v>51560</v>
      </c>
      <c r="E2177" s="19">
        <v>46064</v>
      </c>
    </row>
    <row r="2178" spans="1:5" x14ac:dyDescent="0.3">
      <c r="A2178" s="3" t="s">
        <v>23987</v>
      </c>
      <c r="B2178" s="11" t="s">
        <v>360</v>
      </c>
      <c r="C2178" s="11" t="s">
        <v>21811</v>
      </c>
      <c r="D2178" s="11">
        <v>7020</v>
      </c>
      <c r="E2178" s="19">
        <v>45706</v>
      </c>
    </row>
    <row r="2179" spans="1:5" x14ac:dyDescent="0.3">
      <c r="A2179" s="3" t="s">
        <v>23988</v>
      </c>
      <c r="B2179" s="11" t="s">
        <v>92</v>
      </c>
      <c r="C2179" s="11" t="s">
        <v>21815</v>
      </c>
      <c r="D2179" s="11">
        <v>185933</v>
      </c>
      <c r="E2179" s="19">
        <v>46098</v>
      </c>
    </row>
    <row r="2180" spans="1:5" x14ac:dyDescent="0.3">
      <c r="A2180" s="3" t="s">
        <v>23989</v>
      </c>
      <c r="B2180" s="11" t="s">
        <v>387</v>
      </c>
      <c r="C2180" s="11" t="s">
        <v>21815</v>
      </c>
      <c r="D2180" s="11">
        <v>66325</v>
      </c>
      <c r="E2180" s="19">
        <v>45707</v>
      </c>
    </row>
    <row r="2181" spans="1:5" x14ac:dyDescent="0.3">
      <c r="A2181" s="3" t="s">
        <v>23990</v>
      </c>
      <c r="B2181" s="11" t="s">
        <v>322</v>
      </c>
      <c r="C2181" s="11" t="s">
        <v>21811</v>
      </c>
      <c r="D2181" s="11">
        <v>162827</v>
      </c>
      <c r="E2181" s="19">
        <v>45838</v>
      </c>
    </row>
    <row r="2182" spans="1:5" x14ac:dyDescent="0.3">
      <c r="A2182" s="3" t="s">
        <v>23991</v>
      </c>
      <c r="B2182" s="11" t="s">
        <v>78</v>
      </c>
      <c r="C2182" s="11" t="s">
        <v>21813</v>
      </c>
      <c r="D2182" s="11">
        <v>199650</v>
      </c>
      <c r="E2182" s="19">
        <v>45940</v>
      </c>
    </row>
    <row r="2183" spans="1:5" x14ac:dyDescent="0.3">
      <c r="A2183" s="3" t="s">
        <v>23992</v>
      </c>
      <c r="B2183" s="11" t="s">
        <v>371</v>
      </c>
      <c r="C2183" s="11" t="s">
        <v>21813</v>
      </c>
      <c r="D2183" s="11">
        <v>71579</v>
      </c>
      <c r="E2183" s="19">
        <v>46087</v>
      </c>
    </row>
    <row r="2184" spans="1:5" x14ac:dyDescent="0.3">
      <c r="A2184" s="3" t="s">
        <v>23993</v>
      </c>
      <c r="B2184" s="11" t="s">
        <v>187</v>
      </c>
      <c r="C2184" s="11" t="s">
        <v>21815</v>
      </c>
      <c r="D2184" s="11">
        <v>143146</v>
      </c>
      <c r="E2184" s="19">
        <v>46139</v>
      </c>
    </row>
    <row r="2185" spans="1:5" x14ac:dyDescent="0.3">
      <c r="A2185" s="3" t="s">
        <v>23994</v>
      </c>
      <c r="B2185" s="11" t="s">
        <v>211</v>
      </c>
      <c r="C2185" s="11" t="s">
        <v>21813</v>
      </c>
      <c r="D2185" s="11">
        <v>86857</v>
      </c>
      <c r="E2185" s="19">
        <v>45910</v>
      </c>
    </row>
    <row r="2186" spans="1:5" x14ac:dyDescent="0.3">
      <c r="A2186" s="3" t="s">
        <v>23995</v>
      </c>
      <c r="B2186" s="11" t="s">
        <v>243</v>
      </c>
      <c r="C2186" s="11" t="s">
        <v>21815</v>
      </c>
      <c r="D2186" s="11">
        <v>114961</v>
      </c>
      <c r="E2186" s="19">
        <v>45825</v>
      </c>
    </row>
    <row r="2187" spans="1:5" x14ac:dyDescent="0.3">
      <c r="A2187" s="3" t="s">
        <v>23996</v>
      </c>
      <c r="B2187" s="11" t="s">
        <v>57</v>
      </c>
      <c r="C2187" s="11" t="s">
        <v>21807</v>
      </c>
      <c r="D2187" s="11">
        <v>52212</v>
      </c>
      <c r="E2187" s="19">
        <v>45895</v>
      </c>
    </row>
    <row r="2188" spans="1:5" x14ac:dyDescent="0.3">
      <c r="A2188" s="3" t="s">
        <v>23997</v>
      </c>
      <c r="B2188" s="11" t="s">
        <v>286</v>
      </c>
      <c r="C2188" s="11" t="s">
        <v>21813</v>
      </c>
      <c r="D2188" s="11">
        <v>6551</v>
      </c>
      <c r="E2188" s="19">
        <v>46016</v>
      </c>
    </row>
    <row r="2189" spans="1:5" x14ac:dyDescent="0.3">
      <c r="A2189" s="3" t="s">
        <v>23998</v>
      </c>
      <c r="B2189" s="11" t="s">
        <v>303</v>
      </c>
      <c r="C2189" s="11" t="s">
        <v>21807</v>
      </c>
      <c r="D2189" s="11">
        <v>76138</v>
      </c>
      <c r="E2189" s="19">
        <v>45994</v>
      </c>
    </row>
    <row r="2190" spans="1:5" x14ac:dyDescent="0.3">
      <c r="A2190" s="3" t="s">
        <v>23999</v>
      </c>
      <c r="B2190" s="11" t="s">
        <v>190</v>
      </c>
      <c r="C2190" s="11" t="s">
        <v>21826</v>
      </c>
      <c r="D2190" s="11">
        <v>90058</v>
      </c>
      <c r="E2190" s="19">
        <v>46042</v>
      </c>
    </row>
    <row r="2191" spans="1:5" x14ac:dyDescent="0.3">
      <c r="A2191" s="3" t="s">
        <v>24000</v>
      </c>
      <c r="B2191" s="11" t="s">
        <v>66</v>
      </c>
      <c r="C2191" s="11" t="s">
        <v>21813</v>
      </c>
      <c r="D2191" s="11">
        <v>180339</v>
      </c>
      <c r="E2191" s="19">
        <v>45956</v>
      </c>
    </row>
    <row r="2192" spans="1:5" x14ac:dyDescent="0.3">
      <c r="A2192" s="3" t="s">
        <v>24001</v>
      </c>
      <c r="B2192" s="11" t="s">
        <v>76</v>
      </c>
      <c r="C2192" s="11" t="s">
        <v>21807</v>
      </c>
      <c r="D2192" s="11">
        <v>15332</v>
      </c>
      <c r="E2192" s="19">
        <v>45821</v>
      </c>
    </row>
    <row r="2193" spans="1:5" x14ac:dyDescent="0.3">
      <c r="A2193" s="3" t="s">
        <v>24002</v>
      </c>
      <c r="B2193" s="11" t="s">
        <v>369</v>
      </c>
      <c r="C2193" s="11" t="s">
        <v>21826</v>
      </c>
      <c r="D2193" s="11">
        <v>7648</v>
      </c>
      <c r="E2193" s="19">
        <v>45965</v>
      </c>
    </row>
    <row r="2194" spans="1:5" x14ac:dyDescent="0.3">
      <c r="A2194" s="3" t="s">
        <v>24003</v>
      </c>
      <c r="B2194" s="11" t="s">
        <v>303</v>
      </c>
      <c r="C2194" s="11" t="s">
        <v>21815</v>
      </c>
      <c r="D2194" s="11">
        <v>56247</v>
      </c>
      <c r="E2194" s="19">
        <v>46079</v>
      </c>
    </row>
    <row r="2195" spans="1:5" x14ac:dyDescent="0.3">
      <c r="A2195" s="3" t="s">
        <v>24004</v>
      </c>
      <c r="B2195" s="11" t="s">
        <v>92</v>
      </c>
      <c r="C2195" s="11" t="s">
        <v>21813</v>
      </c>
      <c r="D2195" s="11">
        <v>161815</v>
      </c>
      <c r="E2195" s="19">
        <v>45748</v>
      </c>
    </row>
    <row r="2196" spans="1:5" x14ac:dyDescent="0.3">
      <c r="A2196" s="3" t="s">
        <v>24005</v>
      </c>
      <c r="B2196" s="11" t="s">
        <v>387</v>
      </c>
      <c r="C2196" s="11" t="s">
        <v>21811</v>
      </c>
      <c r="D2196" s="11">
        <v>29507</v>
      </c>
      <c r="E2196" s="19">
        <v>45723</v>
      </c>
    </row>
    <row r="2197" spans="1:5" x14ac:dyDescent="0.3">
      <c r="A2197" s="3" t="s">
        <v>24006</v>
      </c>
      <c r="B2197" s="11" t="s">
        <v>184</v>
      </c>
      <c r="C2197" s="11" t="s">
        <v>21811</v>
      </c>
      <c r="D2197" s="11">
        <v>12380</v>
      </c>
      <c r="E2197" s="19">
        <v>46105</v>
      </c>
    </row>
    <row r="2198" spans="1:5" x14ac:dyDescent="0.3">
      <c r="A2198" s="3" t="s">
        <v>24007</v>
      </c>
      <c r="B2198" s="11" t="s">
        <v>146</v>
      </c>
      <c r="C2198" s="11" t="s">
        <v>21813</v>
      </c>
      <c r="D2198" s="11">
        <v>147174</v>
      </c>
      <c r="E2198" s="19">
        <v>46105</v>
      </c>
    </row>
    <row r="2199" spans="1:5" x14ac:dyDescent="0.3">
      <c r="A2199" s="3" t="s">
        <v>24008</v>
      </c>
      <c r="B2199" s="11" t="s">
        <v>218</v>
      </c>
      <c r="C2199" s="11" t="s">
        <v>21813</v>
      </c>
      <c r="D2199" s="11">
        <v>120273</v>
      </c>
      <c r="E2199" s="19">
        <v>45959</v>
      </c>
    </row>
    <row r="2200" spans="1:5" x14ac:dyDescent="0.3">
      <c r="A2200" s="3" t="s">
        <v>24009</v>
      </c>
      <c r="B2200" s="11" t="s">
        <v>137</v>
      </c>
      <c r="C2200" s="11" t="s">
        <v>21826</v>
      </c>
      <c r="D2200" s="11">
        <v>82082</v>
      </c>
      <c r="E2200" s="19">
        <v>45764</v>
      </c>
    </row>
    <row r="2201" spans="1:5" x14ac:dyDescent="0.3">
      <c r="A2201" s="3" t="s">
        <v>24010</v>
      </c>
      <c r="B2201" s="11" t="s">
        <v>198</v>
      </c>
      <c r="C2201" s="11" t="s">
        <v>21815</v>
      </c>
      <c r="D2201" s="11">
        <v>64525</v>
      </c>
      <c r="E2201" s="19">
        <v>45765</v>
      </c>
    </row>
    <row r="2202" spans="1:5" x14ac:dyDescent="0.3">
      <c r="A2202" s="3" t="s">
        <v>24011</v>
      </c>
      <c r="B2202" s="11" t="s">
        <v>85</v>
      </c>
      <c r="C2202" s="11" t="s">
        <v>21826</v>
      </c>
      <c r="D2202" s="11">
        <v>56730</v>
      </c>
      <c r="E2202" s="19">
        <v>45968</v>
      </c>
    </row>
    <row r="2203" spans="1:5" x14ac:dyDescent="0.3">
      <c r="A2203" s="3" t="s">
        <v>24012</v>
      </c>
      <c r="B2203" s="11" t="s">
        <v>395</v>
      </c>
      <c r="C2203" s="11" t="s">
        <v>21811</v>
      </c>
      <c r="D2203" s="11">
        <v>37840</v>
      </c>
      <c r="E2203" s="19">
        <v>45898</v>
      </c>
    </row>
    <row r="2204" spans="1:5" x14ac:dyDescent="0.3">
      <c r="A2204" s="3" t="s">
        <v>24013</v>
      </c>
      <c r="B2204" s="11" t="s">
        <v>109</v>
      </c>
      <c r="C2204" s="11" t="s">
        <v>21811</v>
      </c>
      <c r="D2204" s="11">
        <v>107970</v>
      </c>
      <c r="E2204" s="19">
        <v>46052</v>
      </c>
    </row>
    <row r="2205" spans="1:5" x14ac:dyDescent="0.3">
      <c r="A2205" s="3" t="s">
        <v>24014</v>
      </c>
      <c r="B2205" s="11" t="s">
        <v>358</v>
      </c>
      <c r="C2205" s="11" t="s">
        <v>21813</v>
      </c>
      <c r="D2205" s="11">
        <v>99977</v>
      </c>
      <c r="E2205" s="19">
        <v>46119</v>
      </c>
    </row>
    <row r="2206" spans="1:5" x14ac:dyDescent="0.3">
      <c r="A2206" s="3" t="s">
        <v>24015</v>
      </c>
      <c r="B2206" s="11" t="s">
        <v>140</v>
      </c>
      <c r="C2206" s="11" t="s">
        <v>21826</v>
      </c>
      <c r="D2206" s="11">
        <v>56329</v>
      </c>
      <c r="E2206" s="19">
        <v>45677</v>
      </c>
    </row>
    <row r="2207" spans="1:5" x14ac:dyDescent="0.3">
      <c r="A2207" s="3" t="s">
        <v>24016</v>
      </c>
      <c r="B2207" s="11" t="s">
        <v>373</v>
      </c>
      <c r="C2207" s="11" t="s">
        <v>21815</v>
      </c>
      <c r="D2207" s="11">
        <v>59181</v>
      </c>
      <c r="E2207" s="19">
        <v>45723</v>
      </c>
    </row>
    <row r="2208" spans="1:5" x14ac:dyDescent="0.3">
      <c r="A2208" s="3" t="s">
        <v>24017</v>
      </c>
      <c r="B2208" s="11" t="s">
        <v>171</v>
      </c>
      <c r="C2208" s="11" t="s">
        <v>21815</v>
      </c>
      <c r="D2208" s="11">
        <v>174789</v>
      </c>
      <c r="E2208" s="19">
        <v>46013</v>
      </c>
    </row>
    <row r="2209" spans="1:5" x14ac:dyDescent="0.3">
      <c r="A2209" s="3" t="s">
        <v>24018</v>
      </c>
      <c r="B2209" s="11" t="s">
        <v>18</v>
      </c>
      <c r="C2209" s="11" t="s">
        <v>21811</v>
      </c>
      <c r="D2209" s="11">
        <v>81036</v>
      </c>
      <c r="E2209" s="19">
        <v>45932</v>
      </c>
    </row>
    <row r="2210" spans="1:5" x14ac:dyDescent="0.3">
      <c r="A2210" s="3" t="s">
        <v>24019</v>
      </c>
      <c r="B2210" s="11" t="s">
        <v>318</v>
      </c>
      <c r="C2210" s="11" t="s">
        <v>21813</v>
      </c>
      <c r="D2210" s="11">
        <v>158753</v>
      </c>
      <c r="E2210" s="19">
        <v>46009</v>
      </c>
    </row>
    <row r="2211" spans="1:5" x14ac:dyDescent="0.3">
      <c r="A2211" s="3" t="s">
        <v>24020</v>
      </c>
      <c r="B2211" s="11" t="s">
        <v>62</v>
      </c>
      <c r="C2211" s="11" t="s">
        <v>21826</v>
      </c>
      <c r="D2211" s="11">
        <v>105233</v>
      </c>
      <c r="E2211" s="19">
        <v>45948</v>
      </c>
    </row>
    <row r="2212" spans="1:5" x14ac:dyDescent="0.3">
      <c r="A2212" s="3" t="s">
        <v>24021</v>
      </c>
      <c r="B2212" s="11" t="s">
        <v>298</v>
      </c>
      <c r="C2212" s="11" t="s">
        <v>21813</v>
      </c>
      <c r="D2212" s="11">
        <v>24094</v>
      </c>
      <c r="E2212" s="19">
        <v>46035</v>
      </c>
    </row>
    <row r="2213" spans="1:5" x14ac:dyDescent="0.3">
      <c r="A2213" s="3" t="s">
        <v>24022</v>
      </c>
      <c r="B2213" s="11" t="s">
        <v>112</v>
      </c>
      <c r="C2213" s="11" t="s">
        <v>21807</v>
      </c>
      <c r="D2213" s="11">
        <v>151417</v>
      </c>
      <c r="E2213" s="19">
        <v>45951</v>
      </c>
    </row>
    <row r="2214" spans="1:5" x14ac:dyDescent="0.3">
      <c r="A2214" s="3" t="s">
        <v>24023</v>
      </c>
      <c r="B2214" s="11" t="s">
        <v>322</v>
      </c>
      <c r="C2214" s="11" t="s">
        <v>21826</v>
      </c>
      <c r="D2214" s="11">
        <v>99812</v>
      </c>
      <c r="E2214" s="19">
        <v>45921</v>
      </c>
    </row>
    <row r="2215" spans="1:5" x14ac:dyDescent="0.3">
      <c r="A2215" s="3" t="s">
        <v>24024</v>
      </c>
      <c r="B2215" s="11" t="s">
        <v>360</v>
      </c>
      <c r="C2215" s="11" t="s">
        <v>21807</v>
      </c>
      <c r="D2215" s="11">
        <v>108198</v>
      </c>
      <c r="E2215" s="19">
        <v>46102</v>
      </c>
    </row>
    <row r="2216" spans="1:5" x14ac:dyDescent="0.3">
      <c r="A2216" s="3" t="s">
        <v>24025</v>
      </c>
      <c r="B2216" s="11" t="s">
        <v>292</v>
      </c>
      <c r="C2216" s="11" t="s">
        <v>21807</v>
      </c>
      <c r="D2216" s="11">
        <v>143416</v>
      </c>
      <c r="E2216" s="19">
        <v>46052</v>
      </c>
    </row>
    <row r="2217" spans="1:5" x14ac:dyDescent="0.3">
      <c r="A2217" s="3" t="s">
        <v>24026</v>
      </c>
      <c r="B2217" s="11" t="s">
        <v>243</v>
      </c>
      <c r="C2217" s="11" t="s">
        <v>21815</v>
      </c>
      <c r="D2217" s="11">
        <v>69148</v>
      </c>
      <c r="E2217" s="19">
        <v>45848</v>
      </c>
    </row>
    <row r="2218" spans="1:5" x14ac:dyDescent="0.3">
      <c r="A2218" s="3" t="s">
        <v>24027</v>
      </c>
      <c r="B2218" s="11" t="s">
        <v>340</v>
      </c>
      <c r="C2218" s="11" t="s">
        <v>21811</v>
      </c>
      <c r="D2218" s="11">
        <v>172384</v>
      </c>
      <c r="E2218" s="19">
        <v>45739</v>
      </c>
    </row>
    <row r="2219" spans="1:5" x14ac:dyDescent="0.3">
      <c r="A2219" s="3" t="s">
        <v>24028</v>
      </c>
      <c r="B2219" s="11" t="s">
        <v>179</v>
      </c>
      <c r="C2219" s="11" t="s">
        <v>21826</v>
      </c>
      <c r="D2219" s="11">
        <v>119439</v>
      </c>
      <c r="E2219" s="19">
        <v>45953</v>
      </c>
    </row>
    <row r="2220" spans="1:5" x14ac:dyDescent="0.3">
      <c r="A2220" s="3" t="s">
        <v>24029</v>
      </c>
      <c r="B2220" s="11" t="s">
        <v>42</v>
      </c>
      <c r="C2220" s="11" t="s">
        <v>21826</v>
      </c>
      <c r="D2220" s="11">
        <v>123470</v>
      </c>
      <c r="E2220" s="19">
        <v>46055</v>
      </c>
    </row>
    <row r="2221" spans="1:5" x14ac:dyDescent="0.3">
      <c r="A2221" s="3" t="s">
        <v>24030</v>
      </c>
      <c r="B2221" s="11" t="s">
        <v>85</v>
      </c>
      <c r="C2221" s="11" t="s">
        <v>21826</v>
      </c>
      <c r="D2221" s="11">
        <v>165958</v>
      </c>
      <c r="E2221" s="19">
        <v>46195</v>
      </c>
    </row>
    <row r="2222" spans="1:5" x14ac:dyDescent="0.3">
      <c r="A2222" s="3" t="s">
        <v>24031</v>
      </c>
      <c r="B2222" s="11" t="s">
        <v>288</v>
      </c>
      <c r="C2222" s="11" t="s">
        <v>21813</v>
      </c>
      <c r="D2222" s="11">
        <v>10823</v>
      </c>
      <c r="E2222" s="19">
        <v>46031</v>
      </c>
    </row>
    <row r="2223" spans="1:5" x14ac:dyDescent="0.3">
      <c r="A2223" s="3" t="s">
        <v>24032</v>
      </c>
      <c r="B2223" s="11" t="s">
        <v>303</v>
      </c>
      <c r="C2223" s="11" t="s">
        <v>21811</v>
      </c>
      <c r="D2223" s="11">
        <v>10140</v>
      </c>
      <c r="E2223" s="19">
        <v>45928</v>
      </c>
    </row>
    <row r="2224" spans="1:5" x14ac:dyDescent="0.3">
      <c r="A2224" s="3" t="s">
        <v>24033</v>
      </c>
      <c r="B2224" s="11" t="s">
        <v>292</v>
      </c>
      <c r="C2224" s="11" t="s">
        <v>21826</v>
      </c>
      <c r="D2224" s="11">
        <v>131282</v>
      </c>
      <c r="E2224" s="19">
        <v>45720</v>
      </c>
    </row>
    <row r="2225" spans="1:5" x14ac:dyDescent="0.3">
      <c r="A2225" s="3" t="s">
        <v>24034</v>
      </c>
      <c r="B2225" s="11" t="s">
        <v>168</v>
      </c>
      <c r="C2225" s="11" t="s">
        <v>21815</v>
      </c>
      <c r="D2225" s="11">
        <v>104776</v>
      </c>
      <c r="E2225" s="19">
        <v>45951</v>
      </c>
    </row>
    <row r="2226" spans="1:5" x14ac:dyDescent="0.3">
      <c r="A2226" s="3" t="s">
        <v>24035</v>
      </c>
      <c r="B2226" s="11" t="s">
        <v>251</v>
      </c>
      <c r="C2226" s="11" t="s">
        <v>21826</v>
      </c>
      <c r="D2226" s="11">
        <v>64975</v>
      </c>
      <c r="E2226" s="19">
        <v>46107</v>
      </c>
    </row>
    <row r="2227" spans="1:5" x14ac:dyDescent="0.3">
      <c r="A2227" s="3" t="s">
        <v>24036</v>
      </c>
      <c r="B2227" s="11" t="s">
        <v>184</v>
      </c>
      <c r="C2227" s="11" t="s">
        <v>21826</v>
      </c>
      <c r="D2227" s="11">
        <v>193927</v>
      </c>
      <c r="E2227" s="19">
        <v>45754</v>
      </c>
    </row>
    <row r="2228" spans="1:5" x14ac:dyDescent="0.3">
      <c r="A2228" s="3" t="s">
        <v>24037</v>
      </c>
      <c r="B2228" s="11" t="s">
        <v>290</v>
      </c>
      <c r="C2228" s="11" t="s">
        <v>21826</v>
      </c>
      <c r="D2228" s="11">
        <v>171607</v>
      </c>
      <c r="E2228" s="19">
        <v>45995</v>
      </c>
    </row>
    <row r="2229" spans="1:5" x14ac:dyDescent="0.3">
      <c r="A2229" s="3" t="s">
        <v>24038</v>
      </c>
      <c r="B2229" s="11" t="s">
        <v>200</v>
      </c>
      <c r="C2229" s="11" t="s">
        <v>21826</v>
      </c>
      <c r="D2229" s="11">
        <v>81755</v>
      </c>
      <c r="E2229" s="19">
        <v>45804</v>
      </c>
    </row>
    <row r="2230" spans="1:5" x14ac:dyDescent="0.3">
      <c r="A2230" s="3" t="s">
        <v>24039</v>
      </c>
      <c r="B2230" s="11" t="s">
        <v>239</v>
      </c>
      <c r="C2230" s="11" t="s">
        <v>21815</v>
      </c>
      <c r="D2230" s="11">
        <v>186779</v>
      </c>
      <c r="E2230" s="19">
        <v>46102</v>
      </c>
    </row>
    <row r="2231" spans="1:5" x14ac:dyDescent="0.3">
      <c r="A2231" s="3" t="s">
        <v>24040</v>
      </c>
      <c r="B2231" s="11" t="s">
        <v>292</v>
      </c>
      <c r="C2231" s="11" t="s">
        <v>21826</v>
      </c>
      <c r="D2231" s="11">
        <v>33336</v>
      </c>
      <c r="E2231" s="19">
        <v>45671</v>
      </c>
    </row>
    <row r="2232" spans="1:5" x14ac:dyDescent="0.3">
      <c r="A2232" s="3" t="s">
        <v>24041</v>
      </c>
      <c r="B2232" s="11" t="s">
        <v>160</v>
      </c>
      <c r="C2232" s="11" t="s">
        <v>21811</v>
      </c>
      <c r="D2232" s="11">
        <v>60162</v>
      </c>
      <c r="E2232" s="19">
        <v>45729</v>
      </c>
    </row>
    <row r="2233" spans="1:5" x14ac:dyDescent="0.3">
      <c r="A2233" s="3" t="s">
        <v>24042</v>
      </c>
      <c r="B2233" s="11" t="s">
        <v>223</v>
      </c>
      <c r="C2233" s="11" t="s">
        <v>21813</v>
      </c>
      <c r="D2233" s="11">
        <v>97507</v>
      </c>
      <c r="E2233" s="19">
        <v>46104</v>
      </c>
    </row>
    <row r="2234" spans="1:5" x14ac:dyDescent="0.3">
      <c r="A2234" s="3" t="s">
        <v>24043</v>
      </c>
      <c r="B2234" s="11" t="s">
        <v>296</v>
      </c>
      <c r="C2234" s="11" t="s">
        <v>21815</v>
      </c>
      <c r="D2234" s="11">
        <v>198995</v>
      </c>
      <c r="E2234" s="19">
        <v>46076</v>
      </c>
    </row>
    <row r="2235" spans="1:5" x14ac:dyDescent="0.3">
      <c r="A2235" s="3" t="s">
        <v>24044</v>
      </c>
      <c r="B2235" s="11" t="s">
        <v>179</v>
      </c>
      <c r="C2235" s="11" t="s">
        <v>21807</v>
      </c>
      <c r="D2235" s="11">
        <v>145210</v>
      </c>
      <c r="E2235" s="19">
        <v>46039</v>
      </c>
    </row>
    <row r="2236" spans="1:5" x14ac:dyDescent="0.3">
      <c r="A2236" s="3" t="s">
        <v>24045</v>
      </c>
      <c r="B2236" s="11" t="s">
        <v>371</v>
      </c>
      <c r="C2236" s="11" t="s">
        <v>21826</v>
      </c>
      <c r="D2236" s="11">
        <v>39175</v>
      </c>
      <c r="E2236" s="19">
        <v>45842</v>
      </c>
    </row>
    <row r="2237" spans="1:5" x14ac:dyDescent="0.3">
      <c r="A2237" s="3" t="s">
        <v>24046</v>
      </c>
      <c r="B2237" s="11" t="s">
        <v>174</v>
      </c>
      <c r="C2237" s="11" t="s">
        <v>21811</v>
      </c>
      <c r="D2237" s="11">
        <v>102809</v>
      </c>
      <c r="E2237" s="19">
        <v>45943</v>
      </c>
    </row>
    <row r="2238" spans="1:5" x14ac:dyDescent="0.3">
      <c r="A2238" s="3" t="s">
        <v>24047</v>
      </c>
      <c r="B2238" s="11" t="s">
        <v>203</v>
      </c>
      <c r="C2238" s="11" t="s">
        <v>21813</v>
      </c>
      <c r="D2238" s="11">
        <v>154292</v>
      </c>
      <c r="E2238" s="19">
        <v>46062</v>
      </c>
    </row>
    <row r="2239" spans="1:5" x14ac:dyDescent="0.3">
      <c r="A2239" s="3" t="s">
        <v>24048</v>
      </c>
      <c r="B2239" s="11" t="s">
        <v>126</v>
      </c>
      <c r="C2239" s="11" t="s">
        <v>21807</v>
      </c>
      <c r="D2239" s="11">
        <v>102171</v>
      </c>
      <c r="E2239" s="19">
        <v>45776</v>
      </c>
    </row>
    <row r="2240" spans="1:5" x14ac:dyDescent="0.3">
      <c r="A2240" s="3" t="s">
        <v>24049</v>
      </c>
      <c r="B2240" s="11" t="s">
        <v>308</v>
      </c>
      <c r="C2240" s="11" t="s">
        <v>21826</v>
      </c>
      <c r="D2240" s="11">
        <v>149911</v>
      </c>
      <c r="E2240" s="19">
        <v>46032</v>
      </c>
    </row>
    <row r="2241" spans="1:5" x14ac:dyDescent="0.3">
      <c r="A2241" s="3" t="s">
        <v>24050</v>
      </c>
      <c r="B2241" s="11" t="s">
        <v>78</v>
      </c>
      <c r="C2241" s="11" t="s">
        <v>21813</v>
      </c>
      <c r="D2241" s="11">
        <v>185624</v>
      </c>
      <c r="E2241" s="19">
        <v>45686</v>
      </c>
    </row>
    <row r="2242" spans="1:5" x14ac:dyDescent="0.3">
      <c r="A2242" s="3" t="s">
        <v>24051</v>
      </c>
      <c r="B2242" s="11" t="s">
        <v>389</v>
      </c>
      <c r="C2242" s="11" t="s">
        <v>21813</v>
      </c>
      <c r="D2242" s="11">
        <v>2245</v>
      </c>
      <c r="E2242" s="19">
        <v>45743</v>
      </c>
    </row>
    <row r="2243" spans="1:5" x14ac:dyDescent="0.3">
      <c r="A2243" s="3" t="s">
        <v>24052</v>
      </c>
      <c r="B2243" s="11" t="s">
        <v>69</v>
      </c>
      <c r="C2243" s="11" t="s">
        <v>21826</v>
      </c>
      <c r="D2243" s="11">
        <v>6442</v>
      </c>
      <c r="E2243" s="19">
        <v>45807</v>
      </c>
    </row>
    <row r="2244" spans="1:5" x14ac:dyDescent="0.3">
      <c r="A2244" s="3" t="s">
        <v>24053</v>
      </c>
      <c r="B2244" s="11" t="s">
        <v>85</v>
      </c>
      <c r="C2244" s="11" t="s">
        <v>21811</v>
      </c>
      <c r="D2244" s="11">
        <v>62018</v>
      </c>
      <c r="E2244" s="19">
        <v>46086</v>
      </c>
    </row>
    <row r="2245" spans="1:5" x14ac:dyDescent="0.3">
      <c r="A2245" s="3" t="s">
        <v>24054</v>
      </c>
      <c r="B2245" s="11" t="s">
        <v>218</v>
      </c>
      <c r="C2245" s="11" t="s">
        <v>21813</v>
      </c>
      <c r="D2245" s="11">
        <v>7274</v>
      </c>
      <c r="E2245" s="19">
        <v>46107</v>
      </c>
    </row>
    <row r="2246" spans="1:5" x14ac:dyDescent="0.3">
      <c r="A2246" s="3" t="s">
        <v>24055</v>
      </c>
      <c r="B2246" s="11" t="s">
        <v>324</v>
      </c>
      <c r="C2246" s="11" t="s">
        <v>21813</v>
      </c>
      <c r="D2246" s="11">
        <v>60827</v>
      </c>
      <c r="E2246" s="19">
        <v>45662</v>
      </c>
    </row>
    <row r="2247" spans="1:5" x14ac:dyDescent="0.3">
      <c r="A2247" s="3" t="s">
        <v>24056</v>
      </c>
      <c r="B2247" s="11" t="s">
        <v>130</v>
      </c>
      <c r="C2247" s="11" t="s">
        <v>21807</v>
      </c>
      <c r="D2247" s="11">
        <v>164025</v>
      </c>
      <c r="E2247" s="19">
        <v>45719</v>
      </c>
    </row>
    <row r="2248" spans="1:5" x14ac:dyDescent="0.3">
      <c r="A2248" s="3" t="s">
        <v>24057</v>
      </c>
      <c r="B2248" s="11" t="s">
        <v>203</v>
      </c>
      <c r="C2248" s="11" t="s">
        <v>21826</v>
      </c>
      <c r="D2248" s="11">
        <v>186179</v>
      </c>
      <c r="E2248" s="19">
        <v>45785</v>
      </c>
    </row>
    <row r="2249" spans="1:5" x14ac:dyDescent="0.3">
      <c r="A2249" s="3" t="s">
        <v>24058</v>
      </c>
      <c r="B2249" s="11" t="s">
        <v>221</v>
      </c>
      <c r="C2249" s="11" t="s">
        <v>21815</v>
      </c>
      <c r="D2249" s="11">
        <v>10324</v>
      </c>
      <c r="E2249" s="19">
        <v>46170</v>
      </c>
    </row>
    <row r="2250" spans="1:5" x14ac:dyDescent="0.3">
      <c r="A2250" s="3" t="s">
        <v>24059</v>
      </c>
      <c r="B2250" s="11" t="s">
        <v>393</v>
      </c>
      <c r="C2250" s="11" t="s">
        <v>21826</v>
      </c>
      <c r="D2250" s="11">
        <v>175483</v>
      </c>
      <c r="E2250" s="19">
        <v>45771</v>
      </c>
    </row>
    <row r="2251" spans="1:5" x14ac:dyDescent="0.3">
      <c r="A2251" s="3" t="s">
        <v>24060</v>
      </c>
      <c r="B2251" s="11" t="s">
        <v>338</v>
      </c>
      <c r="C2251" s="11" t="s">
        <v>21826</v>
      </c>
      <c r="D2251" s="11">
        <v>25959</v>
      </c>
      <c r="E2251" s="19">
        <v>45862</v>
      </c>
    </row>
    <row r="2252" spans="1:5" x14ac:dyDescent="0.3">
      <c r="A2252" s="3" t="s">
        <v>24061</v>
      </c>
      <c r="B2252" s="11" t="s">
        <v>280</v>
      </c>
      <c r="C2252" s="11" t="s">
        <v>21826</v>
      </c>
      <c r="D2252" s="11">
        <v>186396</v>
      </c>
      <c r="E2252" s="19">
        <v>46196</v>
      </c>
    </row>
    <row r="2253" spans="1:5" x14ac:dyDescent="0.3">
      <c r="A2253" s="3" t="s">
        <v>24062</v>
      </c>
      <c r="B2253" s="11" t="s">
        <v>329</v>
      </c>
      <c r="C2253" s="11" t="s">
        <v>21826</v>
      </c>
      <c r="D2253" s="11">
        <v>32685</v>
      </c>
      <c r="E2253" s="19">
        <v>45755</v>
      </c>
    </row>
    <row r="2254" spans="1:5" x14ac:dyDescent="0.3">
      <c r="A2254" s="3" t="s">
        <v>24063</v>
      </c>
      <c r="B2254" s="11" t="s">
        <v>342</v>
      </c>
      <c r="C2254" s="11" t="s">
        <v>21807</v>
      </c>
      <c r="D2254" s="11">
        <v>49014</v>
      </c>
      <c r="E2254" s="19">
        <v>45715</v>
      </c>
    </row>
    <row r="2255" spans="1:5" x14ac:dyDescent="0.3">
      <c r="A2255" s="3" t="s">
        <v>24064</v>
      </c>
      <c r="B2255" s="11" t="s">
        <v>385</v>
      </c>
      <c r="C2255" s="11" t="s">
        <v>21807</v>
      </c>
      <c r="D2255" s="11">
        <v>100301</v>
      </c>
      <c r="E2255" s="19">
        <v>45873</v>
      </c>
    </row>
    <row r="2256" spans="1:5" x14ac:dyDescent="0.3">
      <c r="A2256" s="3" t="s">
        <v>24065</v>
      </c>
      <c r="B2256" s="11" t="s">
        <v>187</v>
      </c>
      <c r="C2256" s="11" t="s">
        <v>21807</v>
      </c>
      <c r="D2256" s="11">
        <v>33302</v>
      </c>
      <c r="E2256" s="19">
        <v>46087</v>
      </c>
    </row>
    <row r="2257" spans="1:5" x14ac:dyDescent="0.3">
      <c r="A2257" s="3" t="s">
        <v>24066</v>
      </c>
      <c r="B2257" s="11" t="s">
        <v>133</v>
      </c>
      <c r="C2257" s="11" t="s">
        <v>21826</v>
      </c>
      <c r="D2257" s="11">
        <v>169431</v>
      </c>
      <c r="E2257" s="19">
        <v>46130</v>
      </c>
    </row>
    <row r="2258" spans="1:5" x14ac:dyDescent="0.3">
      <c r="A2258" s="3" t="s">
        <v>24067</v>
      </c>
      <c r="B2258" s="11" t="s">
        <v>382</v>
      </c>
      <c r="C2258" s="11" t="s">
        <v>21811</v>
      </c>
      <c r="D2258" s="11">
        <v>92645</v>
      </c>
      <c r="E2258" s="19">
        <v>46101</v>
      </c>
    </row>
    <row r="2259" spans="1:5" x14ac:dyDescent="0.3">
      <c r="A2259" s="3" t="s">
        <v>24068</v>
      </c>
      <c r="B2259" s="11" t="s">
        <v>301</v>
      </c>
      <c r="C2259" s="11" t="s">
        <v>21813</v>
      </c>
      <c r="D2259" s="11">
        <v>199634</v>
      </c>
      <c r="E2259" s="19">
        <v>45938</v>
      </c>
    </row>
    <row r="2260" spans="1:5" x14ac:dyDescent="0.3">
      <c r="A2260" s="3" t="s">
        <v>24069</v>
      </c>
      <c r="B2260" s="11" t="s">
        <v>338</v>
      </c>
      <c r="C2260" s="11" t="s">
        <v>21811</v>
      </c>
      <c r="D2260" s="11">
        <v>120876</v>
      </c>
      <c r="E2260" s="19">
        <v>45844</v>
      </c>
    </row>
    <row r="2261" spans="1:5" x14ac:dyDescent="0.3">
      <c r="A2261" s="3" t="s">
        <v>24070</v>
      </c>
      <c r="B2261" s="11" t="s">
        <v>274</v>
      </c>
      <c r="C2261" s="11" t="s">
        <v>21826</v>
      </c>
      <c r="D2261" s="11">
        <v>28819</v>
      </c>
      <c r="E2261" s="19">
        <v>45825</v>
      </c>
    </row>
    <row r="2262" spans="1:5" x14ac:dyDescent="0.3">
      <c r="A2262" s="3" t="s">
        <v>24071</v>
      </c>
      <c r="B2262" s="11" t="s">
        <v>226</v>
      </c>
      <c r="C2262" s="11" t="s">
        <v>21815</v>
      </c>
      <c r="D2262" s="11">
        <v>36077</v>
      </c>
      <c r="E2262" s="19">
        <v>46052</v>
      </c>
    </row>
    <row r="2263" spans="1:5" x14ac:dyDescent="0.3">
      <c r="A2263" s="3" t="s">
        <v>24072</v>
      </c>
      <c r="B2263" s="11" t="s">
        <v>320</v>
      </c>
      <c r="C2263" s="11" t="s">
        <v>21826</v>
      </c>
      <c r="D2263" s="11">
        <v>12918</v>
      </c>
      <c r="E2263" s="19">
        <v>46153</v>
      </c>
    </row>
    <row r="2264" spans="1:5" x14ac:dyDescent="0.3">
      <c r="A2264" s="3" t="s">
        <v>24073</v>
      </c>
      <c r="B2264" s="11" t="s">
        <v>272</v>
      </c>
      <c r="C2264" s="11" t="s">
        <v>21807</v>
      </c>
      <c r="D2264" s="11">
        <v>158572</v>
      </c>
      <c r="E2264" s="19">
        <v>46017</v>
      </c>
    </row>
    <row r="2265" spans="1:5" x14ac:dyDescent="0.3">
      <c r="A2265" s="3" t="s">
        <v>24074</v>
      </c>
      <c r="B2265" s="11" t="s">
        <v>203</v>
      </c>
      <c r="C2265" s="11" t="s">
        <v>21813</v>
      </c>
      <c r="D2265" s="11">
        <v>134204</v>
      </c>
      <c r="E2265" s="19">
        <v>45769</v>
      </c>
    </row>
    <row r="2266" spans="1:5" x14ac:dyDescent="0.3">
      <c r="A2266" s="3" t="s">
        <v>24075</v>
      </c>
      <c r="B2266" s="11" t="s">
        <v>133</v>
      </c>
      <c r="C2266" s="11" t="s">
        <v>21813</v>
      </c>
      <c r="D2266" s="11">
        <v>177405</v>
      </c>
      <c r="E2266" s="19">
        <v>45899</v>
      </c>
    </row>
    <row r="2267" spans="1:5" x14ac:dyDescent="0.3">
      <c r="A2267" s="3" t="s">
        <v>24076</v>
      </c>
      <c r="B2267" s="11" t="s">
        <v>360</v>
      </c>
      <c r="C2267" s="11" t="s">
        <v>21811</v>
      </c>
      <c r="D2267" s="11">
        <v>2182</v>
      </c>
      <c r="E2267" s="19">
        <v>45747</v>
      </c>
    </row>
    <row r="2268" spans="1:5" x14ac:dyDescent="0.3">
      <c r="A2268" s="3" t="s">
        <v>24077</v>
      </c>
      <c r="B2268" s="11" t="s">
        <v>121</v>
      </c>
      <c r="C2268" s="11" t="s">
        <v>21815</v>
      </c>
      <c r="D2268" s="11">
        <v>115620</v>
      </c>
      <c r="E2268" s="19">
        <v>46123</v>
      </c>
    </row>
    <row r="2269" spans="1:5" x14ac:dyDescent="0.3">
      <c r="A2269" s="3" t="s">
        <v>24078</v>
      </c>
      <c r="B2269" s="11" t="s">
        <v>187</v>
      </c>
      <c r="C2269" s="11" t="s">
        <v>21811</v>
      </c>
      <c r="D2269" s="11">
        <v>72905</v>
      </c>
      <c r="E2269" s="19">
        <v>45957</v>
      </c>
    </row>
    <row r="2270" spans="1:5" x14ac:dyDescent="0.3">
      <c r="A2270" s="3" t="s">
        <v>24079</v>
      </c>
      <c r="B2270" s="11" t="s">
        <v>360</v>
      </c>
      <c r="C2270" s="11" t="s">
        <v>21826</v>
      </c>
      <c r="D2270" s="11">
        <v>136956</v>
      </c>
      <c r="E2270" s="19">
        <v>45949</v>
      </c>
    </row>
    <row r="2271" spans="1:5" x14ac:dyDescent="0.3">
      <c r="A2271" s="3" t="s">
        <v>24080</v>
      </c>
      <c r="B2271" s="11" t="s">
        <v>126</v>
      </c>
      <c r="C2271" s="11" t="s">
        <v>21813</v>
      </c>
      <c r="D2271" s="11">
        <v>190937</v>
      </c>
      <c r="E2271" s="19">
        <v>46136</v>
      </c>
    </row>
    <row r="2272" spans="1:5" x14ac:dyDescent="0.3">
      <c r="A2272" s="3" t="s">
        <v>24081</v>
      </c>
      <c r="B2272" s="11" t="s">
        <v>248</v>
      </c>
      <c r="C2272" s="11" t="s">
        <v>21826</v>
      </c>
      <c r="D2272" s="11">
        <v>29569</v>
      </c>
      <c r="E2272" s="19">
        <v>46074</v>
      </c>
    </row>
    <row r="2273" spans="1:5" x14ac:dyDescent="0.3">
      <c r="A2273" s="3" t="s">
        <v>24082</v>
      </c>
      <c r="B2273" s="11" t="s">
        <v>274</v>
      </c>
      <c r="C2273" s="11" t="s">
        <v>21815</v>
      </c>
      <c r="D2273" s="11">
        <v>127683</v>
      </c>
      <c r="E2273" s="19">
        <v>46189</v>
      </c>
    </row>
    <row r="2274" spans="1:5" x14ac:dyDescent="0.3">
      <c r="A2274" s="3" t="s">
        <v>24083</v>
      </c>
      <c r="B2274" s="11" t="s">
        <v>356</v>
      </c>
      <c r="C2274" s="11" t="s">
        <v>21811</v>
      </c>
      <c r="D2274" s="11">
        <v>88569</v>
      </c>
      <c r="E2274" s="19">
        <v>45958</v>
      </c>
    </row>
    <row r="2275" spans="1:5" x14ac:dyDescent="0.3">
      <c r="A2275" s="3" t="s">
        <v>24084</v>
      </c>
      <c r="B2275" s="11" t="s">
        <v>373</v>
      </c>
      <c r="C2275" s="11" t="s">
        <v>21815</v>
      </c>
      <c r="D2275" s="11">
        <v>84773</v>
      </c>
      <c r="E2275" s="19">
        <v>45810</v>
      </c>
    </row>
    <row r="2276" spans="1:5" x14ac:dyDescent="0.3">
      <c r="A2276" s="3" t="s">
        <v>24085</v>
      </c>
      <c r="B2276" s="11" t="s">
        <v>112</v>
      </c>
      <c r="C2276" s="11" t="s">
        <v>21813</v>
      </c>
      <c r="D2276" s="11">
        <v>70239</v>
      </c>
      <c r="E2276" s="19">
        <v>45746</v>
      </c>
    </row>
    <row r="2277" spans="1:5" x14ac:dyDescent="0.3">
      <c r="A2277" s="3" t="s">
        <v>24086</v>
      </c>
      <c r="B2277" s="11" t="s">
        <v>208</v>
      </c>
      <c r="C2277" s="11" t="s">
        <v>21813</v>
      </c>
      <c r="D2277" s="11">
        <v>7088</v>
      </c>
      <c r="E2277" s="19">
        <v>46000</v>
      </c>
    </row>
    <row r="2278" spans="1:5" x14ac:dyDescent="0.3">
      <c r="A2278" s="3" t="s">
        <v>24087</v>
      </c>
      <c r="B2278" s="11" t="s">
        <v>360</v>
      </c>
      <c r="C2278" s="11" t="s">
        <v>21811</v>
      </c>
      <c r="D2278" s="11">
        <v>172183</v>
      </c>
      <c r="E2278" s="19">
        <v>45720</v>
      </c>
    </row>
    <row r="2279" spans="1:5" x14ac:dyDescent="0.3">
      <c r="A2279" s="3" t="s">
        <v>24088</v>
      </c>
      <c r="B2279" s="11" t="s">
        <v>366</v>
      </c>
      <c r="C2279" s="11" t="s">
        <v>21826</v>
      </c>
      <c r="D2279" s="11">
        <v>190425</v>
      </c>
      <c r="E2279" s="19">
        <v>45802</v>
      </c>
    </row>
    <row r="2280" spans="1:5" x14ac:dyDescent="0.3">
      <c r="A2280" s="3" t="s">
        <v>24089</v>
      </c>
      <c r="B2280" s="11" t="s">
        <v>320</v>
      </c>
      <c r="C2280" s="11" t="s">
        <v>21826</v>
      </c>
      <c r="D2280" s="11">
        <v>177268</v>
      </c>
      <c r="E2280" s="19">
        <v>46189</v>
      </c>
    </row>
    <row r="2281" spans="1:5" x14ac:dyDescent="0.3">
      <c r="A2281" s="3" t="s">
        <v>24090</v>
      </c>
      <c r="B2281" s="11" t="s">
        <v>342</v>
      </c>
      <c r="C2281" s="11" t="s">
        <v>21811</v>
      </c>
      <c r="D2281" s="11">
        <v>122085</v>
      </c>
      <c r="E2281" s="19">
        <v>45679</v>
      </c>
    </row>
    <row r="2282" spans="1:5" x14ac:dyDescent="0.3">
      <c r="A2282" s="3" t="s">
        <v>24091</v>
      </c>
      <c r="B2282" s="11" t="s">
        <v>223</v>
      </c>
      <c r="C2282" s="11" t="s">
        <v>21826</v>
      </c>
      <c r="D2282" s="11">
        <v>150626</v>
      </c>
      <c r="E2282" s="19">
        <v>46117</v>
      </c>
    </row>
    <row r="2283" spans="1:5" x14ac:dyDescent="0.3">
      <c r="A2283" s="3" t="s">
        <v>24092</v>
      </c>
      <c r="B2283" s="11" t="s">
        <v>243</v>
      </c>
      <c r="C2283" s="11" t="s">
        <v>21826</v>
      </c>
      <c r="D2283" s="11">
        <v>61872</v>
      </c>
      <c r="E2283" s="19">
        <v>45755</v>
      </c>
    </row>
    <row r="2284" spans="1:5" x14ac:dyDescent="0.3">
      <c r="A2284" s="3" t="s">
        <v>24093</v>
      </c>
      <c r="B2284" s="11" t="s">
        <v>251</v>
      </c>
      <c r="C2284" s="11" t="s">
        <v>21815</v>
      </c>
      <c r="D2284" s="11">
        <v>127540</v>
      </c>
      <c r="E2284" s="19">
        <v>46192</v>
      </c>
    </row>
    <row r="2285" spans="1:5" x14ac:dyDescent="0.3">
      <c r="A2285" s="3" t="s">
        <v>24094</v>
      </c>
      <c r="B2285" s="11" t="s">
        <v>177</v>
      </c>
      <c r="C2285" s="11" t="s">
        <v>21807</v>
      </c>
      <c r="D2285" s="11">
        <v>195631</v>
      </c>
      <c r="E2285" s="19">
        <v>45721</v>
      </c>
    </row>
    <row r="2286" spans="1:5" x14ac:dyDescent="0.3">
      <c r="A2286" s="3" t="s">
        <v>24095</v>
      </c>
      <c r="B2286" s="11" t="s">
        <v>165</v>
      </c>
      <c r="C2286" s="11" t="s">
        <v>21813</v>
      </c>
      <c r="D2286" s="11">
        <v>2519</v>
      </c>
      <c r="E2286" s="19">
        <v>45765</v>
      </c>
    </row>
    <row r="2287" spans="1:5" x14ac:dyDescent="0.3">
      <c r="A2287" s="3" t="s">
        <v>24096</v>
      </c>
      <c r="B2287" s="11" t="s">
        <v>171</v>
      </c>
      <c r="C2287" s="11" t="s">
        <v>21815</v>
      </c>
      <c r="D2287" s="11">
        <v>73546</v>
      </c>
      <c r="E2287" s="19">
        <v>45776</v>
      </c>
    </row>
    <row r="2288" spans="1:5" x14ac:dyDescent="0.3">
      <c r="A2288" s="3" t="s">
        <v>24097</v>
      </c>
      <c r="B2288" s="11" t="s">
        <v>338</v>
      </c>
      <c r="C2288" s="11" t="s">
        <v>21826</v>
      </c>
      <c r="D2288" s="11">
        <v>173252</v>
      </c>
      <c r="E2288" s="19">
        <v>45905</v>
      </c>
    </row>
    <row r="2289" spans="1:5" x14ac:dyDescent="0.3">
      <c r="A2289" s="3" t="s">
        <v>24098</v>
      </c>
      <c r="B2289" s="11" t="s">
        <v>208</v>
      </c>
      <c r="C2289" s="11" t="s">
        <v>21815</v>
      </c>
      <c r="D2289" s="11">
        <v>165237</v>
      </c>
      <c r="E2289" s="19">
        <v>45677</v>
      </c>
    </row>
    <row r="2290" spans="1:5" x14ac:dyDescent="0.3">
      <c r="A2290" s="3" t="s">
        <v>24099</v>
      </c>
      <c r="B2290" s="11" t="s">
        <v>338</v>
      </c>
      <c r="C2290" s="11" t="s">
        <v>21811</v>
      </c>
      <c r="D2290" s="11">
        <v>73158</v>
      </c>
      <c r="E2290" s="19">
        <v>46023</v>
      </c>
    </row>
    <row r="2291" spans="1:5" x14ac:dyDescent="0.3">
      <c r="A2291" s="3" t="s">
        <v>24100</v>
      </c>
      <c r="B2291" s="11" t="s">
        <v>121</v>
      </c>
      <c r="C2291" s="11" t="s">
        <v>21813</v>
      </c>
      <c r="D2291" s="11">
        <v>167453</v>
      </c>
      <c r="E2291" s="19">
        <v>46198</v>
      </c>
    </row>
    <row r="2292" spans="1:5" x14ac:dyDescent="0.3">
      <c r="A2292" s="3" t="s">
        <v>24101</v>
      </c>
      <c r="B2292" s="11" t="s">
        <v>294</v>
      </c>
      <c r="C2292" s="11" t="s">
        <v>21807</v>
      </c>
      <c r="D2292" s="11">
        <v>174854</v>
      </c>
      <c r="E2292" s="19">
        <v>45819</v>
      </c>
    </row>
    <row r="2293" spans="1:5" x14ac:dyDescent="0.3">
      <c r="A2293" s="3" t="s">
        <v>24102</v>
      </c>
      <c r="B2293" s="11" t="s">
        <v>126</v>
      </c>
      <c r="C2293" s="11" t="s">
        <v>21813</v>
      </c>
      <c r="D2293" s="11">
        <v>188236</v>
      </c>
      <c r="E2293" s="19">
        <v>45721</v>
      </c>
    </row>
    <row r="2294" spans="1:5" x14ac:dyDescent="0.3">
      <c r="A2294" s="3" t="s">
        <v>24103</v>
      </c>
      <c r="B2294" s="11" t="s">
        <v>155</v>
      </c>
      <c r="C2294" s="11" t="s">
        <v>21807</v>
      </c>
      <c r="D2294" s="11">
        <v>62793</v>
      </c>
      <c r="E2294" s="19">
        <v>45678</v>
      </c>
    </row>
    <row r="2295" spans="1:5" x14ac:dyDescent="0.3">
      <c r="A2295" s="3" t="s">
        <v>24104</v>
      </c>
      <c r="B2295" s="11" t="s">
        <v>399</v>
      </c>
      <c r="C2295" s="11" t="s">
        <v>21815</v>
      </c>
      <c r="D2295" s="11">
        <v>64255</v>
      </c>
      <c r="E2295" s="19">
        <v>45978</v>
      </c>
    </row>
    <row r="2296" spans="1:5" x14ac:dyDescent="0.3">
      <c r="A2296" s="3" t="s">
        <v>24105</v>
      </c>
      <c r="B2296" s="11" t="s">
        <v>174</v>
      </c>
      <c r="C2296" s="11" t="s">
        <v>21826</v>
      </c>
      <c r="D2296" s="11">
        <v>171194</v>
      </c>
      <c r="E2296" s="19">
        <v>45769</v>
      </c>
    </row>
    <row r="2297" spans="1:5" x14ac:dyDescent="0.3">
      <c r="A2297" s="3" t="s">
        <v>24106</v>
      </c>
      <c r="B2297" s="11" t="s">
        <v>155</v>
      </c>
      <c r="C2297" s="11" t="s">
        <v>21813</v>
      </c>
      <c r="D2297" s="11">
        <v>76283</v>
      </c>
      <c r="E2297" s="19">
        <v>46153</v>
      </c>
    </row>
    <row r="2298" spans="1:5" x14ac:dyDescent="0.3">
      <c r="A2298" s="3" t="s">
        <v>24107</v>
      </c>
      <c r="B2298" s="11" t="s">
        <v>101</v>
      </c>
      <c r="C2298" s="11" t="s">
        <v>21811</v>
      </c>
      <c r="D2298" s="11">
        <v>44552</v>
      </c>
      <c r="E2298" s="19">
        <v>45882</v>
      </c>
    </row>
    <row r="2299" spans="1:5" x14ac:dyDescent="0.3">
      <c r="A2299" s="3" t="s">
        <v>24108</v>
      </c>
      <c r="B2299" s="11" t="s">
        <v>62</v>
      </c>
      <c r="C2299" s="11" t="s">
        <v>21813</v>
      </c>
      <c r="D2299" s="11">
        <v>157283</v>
      </c>
      <c r="E2299" s="19">
        <v>45721</v>
      </c>
    </row>
    <row r="2300" spans="1:5" x14ac:dyDescent="0.3">
      <c r="A2300" s="3" t="s">
        <v>24109</v>
      </c>
      <c r="B2300" s="11" t="s">
        <v>332</v>
      </c>
      <c r="C2300" s="11" t="s">
        <v>21826</v>
      </c>
      <c r="D2300" s="11">
        <v>150155</v>
      </c>
      <c r="E2300" s="19">
        <v>45860</v>
      </c>
    </row>
    <row r="2301" spans="1:5" x14ac:dyDescent="0.3">
      <c r="A2301" s="3" t="s">
        <v>24110</v>
      </c>
      <c r="B2301" s="11" t="s">
        <v>155</v>
      </c>
      <c r="C2301" s="11" t="s">
        <v>21826</v>
      </c>
      <c r="D2301" s="11">
        <v>36264</v>
      </c>
      <c r="E2301" s="19">
        <v>45746</v>
      </c>
    </row>
    <row r="2302" spans="1:5" x14ac:dyDescent="0.3">
      <c r="A2302" s="3" t="s">
        <v>24111</v>
      </c>
      <c r="B2302" s="11" t="s">
        <v>401</v>
      </c>
      <c r="C2302" s="11" t="s">
        <v>21807</v>
      </c>
      <c r="D2302" s="11">
        <v>106917</v>
      </c>
      <c r="E2302" s="19">
        <v>46182</v>
      </c>
    </row>
    <row r="2303" spans="1:5" x14ac:dyDescent="0.3">
      <c r="A2303" s="3" t="s">
        <v>24112</v>
      </c>
      <c r="B2303" s="11" t="s">
        <v>226</v>
      </c>
      <c r="C2303" s="11" t="s">
        <v>21813</v>
      </c>
      <c r="D2303" s="11">
        <v>20160</v>
      </c>
      <c r="E2303" s="19">
        <v>45965</v>
      </c>
    </row>
    <row r="2304" spans="1:5" x14ac:dyDescent="0.3">
      <c r="A2304" s="3" t="s">
        <v>24113</v>
      </c>
      <c r="B2304" s="11" t="s">
        <v>256</v>
      </c>
      <c r="C2304" s="11" t="s">
        <v>21811</v>
      </c>
      <c r="D2304" s="11">
        <v>55296</v>
      </c>
      <c r="E2304" s="19">
        <v>45997</v>
      </c>
    </row>
    <row r="2305" spans="1:5" x14ac:dyDescent="0.3">
      <c r="A2305" s="3" t="s">
        <v>24114</v>
      </c>
      <c r="B2305" s="11" t="s">
        <v>160</v>
      </c>
      <c r="C2305" s="11" t="s">
        <v>21826</v>
      </c>
      <c r="D2305" s="11">
        <v>55129</v>
      </c>
      <c r="E2305" s="19">
        <v>45878</v>
      </c>
    </row>
    <row r="2306" spans="1:5" x14ac:dyDescent="0.3">
      <c r="A2306" s="3" t="s">
        <v>24115</v>
      </c>
      <c r="B2306" s="11" t="s">
        <v>354</v>
      </c>
      <c r="C2306" s="11" t="s">
        <v>21826</v>
      </c>
      <c r="D2306" s="11">
        <v>99054</v>
      </c>
      <c r="E2306" s="19">
        <v>46132</v>
      </c>
    </row>
    <row r="2307" spans="1:5" x14ac:dyDescent="0.3">
      <c r="A2307" s="3" t="s">
        <v>24116</v>
      </c>
      <c r="B2307" s="11" t="s">
        <v>32</v>
      </c>
      <c r="C2307" s="11" t="s">
        <v>21811</v>
      </c>
      <c r="D2307" s="11">
        <v>46470</v>
      </c>
      <c r="E2307" s="19">
        <v>45661</v>
      </c>
    </row>
    <row r="2308" spans="1:5" x14ac:dyDescent="0.3">
      <c r="A2308" s="3" t="s">
        <v>24117</v>
      </c>
      <c r="B2308" s="11" t="s">
        <v>223</v>
      </c>
      <c r="C2308" s="11" t="s">
        <v>21826</v>
      </c>
      <c r="D2308" s="11">
        <v>38247</v>
      </c>
      <c r="E2308" s="19">
        <v>45769</v>
      </c>
    </row>
    <row r="2309" spans="1:5" x14ac:dyDescent="0.3">
      <c r="A2309" s="3" t="s">
        <v>24118</v>
      </c>
      <c r="B2309" s="11" t="s">
        <v>124</v>
      </c>
      <c r="C2309" s="11" t="s">
        <v>21826</v>
      </c>
      <c r="D2309" s="11">
        <v>149981</v>
      </c>
      <c r="E2309" s="19">
        <v>46175</v>
      </c>
    </row>
    <row r="2310" spans="1:5" x14ac:dyDescent="0.3">
      <c r="A2310" s="3" t="s">
        <v>24119</v>
      </c>
      <c r="B2310" s="11" t="s">
        <v>179</v>
      </c>
      <c r="C2310" s="11" t="s">
        <v>21815</v>
      </c>
      <c r="D2310" s="11">
        <v>116936</v>
      </c>
      <c r="E2310" s="19">
        <v>46141</v>
      </c>
    </row>
    <row r="2311" spans="1:5" x14ac:dyDescent="0.3">
      <c r="A2311" s="3" t="s">
        <v>24120</v>
      </c>
      <c r="B2311" s="11" t="s">
        <v>237</v>
      </c>
      <c r="C2311" s="11" t="s">
        <v>21815</v>
      </c>
      <c r="D2311" s="11">
        <v>196984</v>
      </c>
      <c r="E2311" s="19">
        <v>45717</v>
      </c>
    </row>
    <row r="2312" spans="1:5" x14ac:dyDescent="0.3">
      <c r="A2312" s="3" t="s">
        <v>24121</v>
      </c>
      <c r="B2312" s="11" t="s">
        <v>73</v>
      </c>
      <c r="C2312" s="11" t="s">
        <v>21815</v>
      </c>
      <c r="D2312" s="11">
        <v>15920</v>
      </c>
      <c r="E2312" s="19">
        <v>45676</v>
      </c>
    </row>
    <row r="2313" spans="1:5" x14ac:dyDescent="0.3">
      <c r="A2313" s="3" t="s">
        <v>24122</v>
      </c>
      <c r="B2313" s="11" t="s">
        <v>352</v>
      </c>
      <c r="C2313" s="11" t="s">
        <v>21826</v>
      </c>
      <c r="D2313" s="11">
        <v>30951</v>
      </c>
      <c r="E2313" s="19">
        <v>45705</v>
      </c>
    </row>
    <row r="2314" spans="1:5" x14ac:dyDescent="0.3">
      <c r="A2314" s="3" t="s">
        <v>24123</v>
      </c>
      <c r="B2314" s="11" t="s">
        <v>190</v>
      </c>
      <c r="C2314" s="11" t="s">
        <v>21815</v>
      </c>
      <c r="D2314" s="11">
        <v>83342</v>
      </c>
      <c r="E2314" s="19">
        <v>45990</v>
      </c>
    </row>
    <row r="2315" spans="1:5" x14ac:dyDescent="0.3">
      <c r="A2315" s="3" t="s">
        <v>24124</v>
      </c>
      <c r="B2315" s="11" t="s">
        <v>369</v>
      </c>
      <c r="C2315" s="11" t="s">
        <v>21807</v>
      </c>
      <c r="D2315" s="11">
        <v>129211</v>
      </c>
      <c r="E2315" s="19">
        <v>46091</v>
      </c>
    </row>
    <row r="2316" spans="1:5" x14ac:dyDescent="0.3">
      <c r="A2316" s="3" t="s">
        <v>24125</v>
      </c>
      <c r="B2316" s="11" t="s">
        <v>146</v>
      </c>
      <c r="C2316" s="11" t="s">
        <v>21826</v>
      </c>
      <c r="D2316" s="11">
        <v>81985</v>
      </c>
      <c r="E2316" s="19">
        <v>46135</v>
      </c>
    </row>
    <row r="2317" spans="1:5" x14ac:dyDescent="0.3">
      <c r="A2317" s="3" t="s">
        <v>24126</v>
      </c>
      <c r="B2317" s="11" t="s">
        <v>389</v>
      </c>
      <c r="C2317" s="11" t="s">
        <v>21813</v>
      </c>
      <c r="D2317" s="11">
        <v>199707</v>
      </c>
      <c r="E2317" s="19">
        <v>45997</v>
      </c>
    </row>
    <row r="2318" spans="1:5" x14ac:dyDescent="0.3">
      <c r="A2318" s="3" t="s">
        <v>24127</v>
      </c>
      <c r="B2318" s="11" t="s">
        <v>278</v>
      </c>
      <c r="C2318" s="11" t="s">
        <v>21815</v>
      </c>
      <c r="D2318" s="11">
        <v>144218</v>
      </c>
      <c r="E2318" s="19">
        <v>45916</v>
      </c>
    </row>
    <row r="2319" spans="1:5" x14ac:dyDescent="0.3">
      <c r="A2319" s="3" t="s">
        <v>24128</v>
      </c>
      <c r="B2319" s="11" t="s">
        <v>112</v>
      </c>
      <c r="C2319" s="11" t="s">
        <v>21813</v>
      </c>
      <c r="D2319" s="11">
        <v>77614</v>
      </c>
      <c r="E2319" s="19">
        <v>46099</v>
      </c>
    </row>
    <row r="2320" spans="1:5" x14ac:dyDescent="0.3">
      <c r="A2320" s="3" t="s">
        <v>24129</v>
      </c>
      <c r="B2320" s="11" t="s">
        <v>347</v>
      </c>
      <c r="C2320" s="11" t="s">
        <v>21826</v>
      </c>
      <c r="D2320" s="11">
        <v>78802</v>
      </c>
      <c r="E2320" s="19">
        <v>46100</v>
      </c>
    </row>
    <row r="2321" spans="1:5" x14ac:dyDescent="0.3">
      <c r="A2321" s="3" t="s">
        <v>24130</v>
      </c>
      <c r="B2321" s="11" t="s">
        <v>301</v>
      </c>
      <c r="C2321" s="11" t="s">
        <v>21813</v>
      </c>
      <c r="D2321" s="11">
        <v>76061</v>
      </c>
      <c r="E2321" s="19">
        <v>46183</v>
      </c>
    </row>
    <row r="2322" spans="1:5" x14ac:dyDescent="0.3">
      <c r="A2322" s="3" t="s">
        <v>24131</v>
      </c>
      <c r="B2322" s="11" t="s">
        <v>27</v>
      </c>
      <c r="C2322" s="11" t="s">
        <v>21815</v>
      </c>
      <c r="D2322" s="11">
        <v>36685</v>
      </c>
      <c r="E2322" s="19">
        <v>46112</v>
      </c>
    </row>
    <row r="2323" spans="1:5" x14ac:dyDescent="0.3">
      <c r="A2323" s="3" t="s">
        <v>24132</v>
      </c>
      <c r="B2323" s="11" t="s">
        <v>112</v>
      </c>
      <c r="C2323" s="11" t="s">
        <v>21815</v>
      </c>
      <c r="D2323" s="11">
        <v>162930</v>
      </c>
      <c r="E2323" s="19">
        <v>45809</v>
      </c>
    </row>
    <row r="2324" spans="1:5" x14ac:dyDescent="0.3">
      <c r="A2324" s="3" t="s">
        <v>24133</v>
      </c>
      <c r="B2324" s="11" t="s">
        <v>329</v>
      </c>
      <c r="C2324" s="11" t="s">
        <v>21813</v>
      </c>
      <c r="D2324" s="11">
        <v>154248</v>
      </c>
      <c r="E2324" s="19">
        <v>45664</v>
      </c>
    </row>
    <row r="2325" spans="1:5" x14ac:dyDescent="0.3">
      <c r="A2325" s="3" t="s">
        <v>24134</v>
      </c>
      <c r="B2325" s="11" t="s">
        <v>42</v>
      </c>
      <c r="C2325" s="11" t="s">
        <v>21811</v>
      </c>
      <c r="D2325" s="11">
        <v>150087</v>
      </c>
      <c r="E2325" s="19">
        <v>46057</v>
      </c>
    </row>
    <row r="2326" spans="1:5" x14ac:dyDescent="0.3">
      <c r="A2326" s="3" t="s">
        <v>24135</v>
      </c>
      <c r="B2326" s="11" t="s">
        <v>171</v>
      </c>
      <c r="C2326" s="11" t="s">
        <v>21811</v>
      </c>
      <c r="D2326" s="11">
        <v>165638</v>
      </c>
      <c r="E2326" s="19">
        <v>45921</v>
      </c>
    </row>
    <row r="2327" spans="1:5" x14ac:dyDescent="0.3">
      <c r="A2327" s="3" t="s">
        <v>24136</v>
      </c>
      <c r="B2327" s="11" t="s">
        <v>206</v>
      </c>
      <c r="C2327" s="11" t="s">
        <v>21813</v>
      </c>
      <c r="D2327" s="11">
        <v>174275</v>
      </c>
      <c r="E2327" s="19">
        <v>45686</v>
      </c>
    </row>
    <row r="2328" spans="1:5" x14ac:dyDescent="0.3">
      <c r="A2328" s="3" t="s">
        <v>24137</v>
      </c>
      <c r="B2328" s="11" t="s">
        <v>128</v>
      </c>
      <c r="C2328" s="11" t="s">
        <v>21811</v>
      </c>
      <c r="D2328" s="11">
        <v>87053</v>
      </c>
      <c r="E2328" s="19">
        <v>46046</v>
      </c>
    </row>
    <row r="2329" spans="1:5" x14ac:dyDescent="0.3">
      <c r="A2329" s="3" t="s">
        <v>24138</v>
      </c>
      <c r="B2329" s="11" t="s">
        <v>312</v>
      </c>
      <c r="C2329" s="11" t="s">
        <v>21826</v>
      </c>
      <c r="D2329" s="11">
        <v>156313</v>
      </c>
      <c r="E2329" s="19">
        <v>45781</v>
      </c>
    </row>
    <row r="2330" spans="1:5" x14ac:dyDescent="0.3">
      <c r="A2330" s="3" t="s">
        <v>24139</v>
      </c>
      <c r="B2330" s="11" t="s">
        <v>235</v>
      </c>
      <c r="C2330" s="11" t="s">
        <v>21813</v>
      </c>
      <c r="D2330" s="11">
        <v>33698</v>
      </c>
      <c r="E2330" s="19">
        <v>46162</v>
      </c>
    </row>
    <row r="2331" spans="1:5" x14ac:dyDescent="0.3">
      <c r="A2331" s="3" t="s">
        <v>24140</v>
      </c>
      <c r="B2331" s="11" t="s">
        <v>310</v>
      </c>
      <c r="C2331" s="11" t="s">
        <v>21815</v>
      </c>
      <c r="D2331" s="11">
        <v>149550</v>
      </c>
      <c r="E2331" s="19">
        <v>45764</v>
      </c>
    </row>
    <row r="2332" spans="1:5" x14ac:dyDescent="0.3">
      <c r="A2332" s="3" t="s">
        <v>24141</v>
      </c>
      <c r="B2332" s="11" t="s">
        <v>354</v>
      </c>
      <c r="C2332" s="11" t="s">
        <v>21815</v>
      </c>
      <c r="D2332" s="11">
        <v>139915</v>
      </c>
      <c r="E2332" s="19">
        <v>46006</v>
      </c>
    </row>
    <row r="2333" spans="1:5" x14ac:dyDescent="0.3">
      <c r="A2333" s="3" t="s">
        <v>24142</v>
      </c>
      <c r="B2333" s="11" t="s">
        <v>358</v>
      </c>
      <c r="C2333" s="11" t="s">
        <v>21826</v>
      </c>
      <c r="D2333" s="11">
        <v>66962</v>
      </c>
      <c r="E2333" s="19">
        <v>46018</v>
      </c>
    </row>
    <row r="2334" spans="1:5" x14ac:dyDescent="0.3">
      <c r="A2334" s="3" t="s">
        <v>24143</v>
      </c>
      <c r="B2334" s="11" t="s">
        <v>260</v>
      </c>
      <c r="C2334" s="11" t="s">
        <v>21826</v>
      </c>
      <c r="D2334" s="11">
        <v>168993</v>
      </c>
      <c r="E2334" s="19">
        <v>45778</v>
      </c>
    </row>
    <row r="2335" spans="1:5" x14ac:dyDescent="0.3">
      <c r="A2335" s="3" t="s">
        <v>24144</v>
      </c>
      <c r="B2335" s="11" t="s">
        <v>214</v>
      </c>
      <c r="C2335" s="11" t="s">
        <v>21811</v>
      </c>
      <c r="D2335" s="11">
        <v>60890</v>
      </c>
      <c r="E2335" s="19">
        <v>45722</v>
      </c>
    </row>
    <row r="2336" spans="1:5" x14ac:dyDescent="0.3">
      <c r="A2336" s="3" t="s">
        <v>24145</v>
      </c>
      <c r="B2336" s="11" t="s">
        <v>397</v>
      </c>
      <c r="C2336" s="11" t="s">
        <v>21811</v>
      </c>
      <c r="D2336" s="11">
        <v>131856</v>
      </c>
      <c r="E2336" s="19">
        <v>45855</v>
      </c>
    </row>
    <row r="2337" spans="1:5" x14ac:dyDescent="0.3">
      <c r="A2337" s="3" t="s">
        <v>24146</v>
      </c>
      <c r="B2337" s="11" t="s">
        <v>267</v>
      </c>
      <c r="C2337" s="11" t="s">
        <v>21815</v>
      </c>
      <c r="D2337" s="11">
        <v>190331</v>
      </c>
      <c r="E2337" s="19">
        <v>46156</v>
      </c>
    </row>
    <row r="2338" spans="1:5" x14ac:dyDescent="0.3">
      <c r="A2338" s="3" t="s">
        <v>24147</v>
      </c>
      <c r="B2338" s="11" t="s">
        <v>241</v>
      </c>
      <c r="C2338" s="11" t="s">
        <v>21813</v>
      </c>
      <c r="D2338" s="11">
        <v>60004</v>
      </c>
      <c r="E2338" s="19">
        <v>46034</v>
      </c>
    </row>
    <row r="2339" spans="1:5" x14ac:dyDescent="0.3">
      <c r="A2339" s="3" t="s">
        <v>24148</v>
      </c>
      <c r="B2339" s="11" t="s">
        <v>116</v>
      </c>
      <c r="C2339" s="11" t="s">
        <v>21811</v>
      </c>
      <c r="D2339" s="11">
        <v>189815</v>
      </c>
      <c r="E2339" s="19">
        <v>46068</v>
      </c>
    </row>
    <row r="2340" spans="1:5" x14ac:dyDescent="0.3">
      <c r="A2340" s="3" t="s">
        <v>24149</v>
      </c>
      <c r="B2340" s="11" t="s">
        <v>208</v>
      </c>
      <c r="C2340" s="11" t="s">
        <v>21826</v>
      </c>
      <c r="D2340" s="11">
        <v>3633</v>
      </c>
      <c r="E2340" s="19">
        <v>45730</v>
      </c>
    </row>
    <row r="2341" spans="1:5" x14ac:dyDescent="0.3">
      <c r="A2341" s="3" t="s">
        <v>24150</v>
      </c>
      <c r="B2341" s="11" t="s">
        <v>366</v>
      </c>
      <c r="C2341" s="11" t="s">
        <v>21826</v>
      </c>
      <c r="D2341" s="11">
        <v>84015</v>
      </c>
      <c r="E2341" s="19">
        <v>45807</v>
      </c>
    </row>
    <row r="2342" spans="1:5" x14ac:dyDescent="0.3">
      <c r="A2342" s="3" t="s">
        <v>24151</v>
      </c>
      <c r="B2342" s="11" t="s">
        <v>324</v>
      </c>
      <c r="C2342" s="11" t="s">
        <v>21815</v>
      </c>
      <c r="D2342" s="11">
        <v>95323</v>
      </c>
      <c r="E2342" s="19">
        <v>45675</v>
      </c>
    </row>
    <row r="2343" spans="1:5" x14ac:dyDescent="0.3">
      <c r="A2343" s="3" t="s">
        <v>24152</v>
      </c>
      <c r="B2343" s="11" t="s">
        <v>391</v>
      </c>
      <c r="C2343" s="11" t="s">
        <v>21815</v>
      </c>
      <c r="D2343" s="11">
        <v>175652</v>
      </c>
      <c r="E2343" s="19">
        <v>46041</v>
      </c>
    </row>
    <row r="2344" spans="1:5" x14ac:dyDescent="0.3">
      <c r="A2344" s="3" t="s">
        <v>24153</v>
      </c>
      <c r="B2344" s="11" t="s">
        <v>251</v>
      </c>
      <c r="C2344" s="11" t="s">
        <v>21807</v>
      </c>
      <c r="D2344" s="11">
        <v>2128</v>
      </c>
      <c r="E2344" s="19">
        <v>45729</v>
      </c>
    </row>
    <row r="2345" spans="1:5" x14ac:dyDescent="0.3">
      <c r="A2345" s="3" t="s">
        <v>24154</v>
      </c>
      <c r="B2345" s="11" t="s">
        <v>342</v>
      </c>
      <c r="C2345" s="11" t="s">
        <v>21807</v>
      </c>
      <c r="D2345" s="11">
        <v>87158</v>
      </c>
      <c r="E2345" s="19">
        <v>45746</v>
      </c>
    </row>
    <row r="2346" spans="1:5" x14ac:dyDescent="0.3">
      <c r="A2346" s="3" t="s">
        <v>24155</v>
      </c>
      <c r="B2346" s="11" t="s">
        <v>118</v>
      </c>
      <c r="C2346" s="11" t="s">
        <v>21811</v>
      </c>
      <c r="D2346" s="11">
        <v>150534</v>
      </c>
      <c r="E2346" s="19">
        <v>46190</v>
      </c>
    </row>
    <row r="2347" spans="1:5" x14ac:dyDescent="0.3">
      <c r="A2347" s="3" t="s">
        <v>24156</v>
      </c>
      <c r="B2347" s="11" t="s">
        <v>296</v>
      </c>
      <c r="C2347" s="11" t="s">
        <v>21813</v>
      </c>
      <c r="D2347" s="11">
        <v>97979</v>
      </c>
      <c r="E2347" s="19">
        <v>45940</v>
      </c>
    </row>
    <row r="2348" spans="1:5" x14ac:dyDescent="0.3">
      <c r="A2348" s="3" t="s">
        <v>24157</v>
      </c>
      <c r="B2348" s="11" t="s">
        <v>292</v>
      </c>
      <c r="C2348" s="11" t="s">
        <v>21813</v>
      </c>
      <c r="D2348" s="11">
        <v>13487</v>
      </c>
      <c r="E2348" s="19">
        <v>46040</v>
      </c>
    </row>
    <row r="2349" spans="1:5" x14ac:dyDescent="0.3">
      <c r="A2349" s="3" t="s">
        <v>24158</v>
      </c>
      <c r="B2349" s="11" t="s">
        <v>395</v>
      </c>
      <c r="C2349" s="11" t="s">
        <v>21807</v>
      </c>
      <c r="D2349" s="11">
        <v>187005</v>
      </c>
      <c r="E2349" s="19">
        <v>45856</v>
      </c>
    </row>
    <row r="2350" spans="1:5" x14ac:dyDescent="0.3">
      <c r="A2350" s="3" t="s">
        <v>24159</v>
      </c>
      <c r="B2350" s="11" t="s">
        <v>81</v>
      </c>
      <c r="C2350" s="11" t="s">
        <v>21815</v>
      </c>
      <c r="D2350" s="11">
        <v>163443</v>
      </c>
      <c r="E2350" s="19">
        <v>45663</v>
      </c>
    </row>
    <row r="2351" spans="1:5" x14ac:dyDescent="0.3">
      <c r="A2351" s="3" t="s">
        <v>24160</v>
      </c>
      <c r="B2351" s="11" t="s">
        <v>294</v>
      </c>
      <c r="C2351" s="11" t="s">
        <v>21807</v>
      </c>
      <c r="D2351" s="11">
        <v>95153</v>
      </c>
      <c r="E2351" s="19">
        <v>45778</v>
      </c>
    </row>
    <row r="2352" spans="1:5" x14ac:dyDescent="0.3">
      <c r="A2352" s="3" t="s">
        <v>24161</v>
      </c>
      <c r="B2352" s="11" t="s">
        <v>37</v>
      </c>
      <c r="C2352" s="11" t="s">
        <v>21826</v>
      </c>
      <c r="D2352" s="11">
        <v>132233</v>
      </c>
      <c r="E2352" s="19">
        <v>46074</v>
      </c>
    </row>
    <row r="2353" spans="1:5" x14ac:dyDescent="0.3">
      <c r="A2353" s="3" t="s">
        <v>24162</v>
      </c>
      <c r="B2353" s="11" t="s">
        <v>263</v>
      </c>
      <c r="C2353" s="11" t="s">
        <v>21815</v>
      </c>
      <c r="D2353" s="11">
        <v>187993</v>
      </c>
      <c r="E2353" s="19">
        <v>45908</v>
      </c>
    </row>
    <row r="2354" spans="1:5" x14ac:dyDescent="0.3">
      <c r="A2354" s="3" t="s">
        <v>24163</v>
      </c>
      <c r="B2354" s="11" t="s">
        <v>229</v>
      </c>
      <c r="C2354" s="11" t="s">
        <v>21815</v>
      </c>
      <c r="D2354" s="11">
        <v>91630</v>
      </c>
      <c r="E2354" s="19">
        <v>45945</v>
      </c>
    </row>
    <row r="2355" spans="1:5" x14ac:dyDescent="0.3">
      <c r="A2355" s="3" t="s">
        <v>24164</v>
      </c>
      <c r="B2355" s="11" t="s">
        <v>243</v>
      </c>
      <c r="C2355" s="11" t="s">
        <v>21807</v>
      </c>
      <c r="D2355" s="11">
        <v>14711</v>
      </c>
      <c r="E2355" s="19">
        <v>45761</v>
      </c>
    </row>
    <row r="2356" spans="1:5" x14ac:dyDescent="0.3">
      <c r="A2356" s="3" t="s">
        <v>24165</v>
      </c>
      <c r="B2356" s="11" t="s">
        <v>340</v>
      </c>
      <c r="C2356" s="11" t="s">
        <v>21811</v>
      </c>
      <c r="D2356" s="11">
        <v>30050</v>
      </c>
      <c r="E2356" s="19">
        <v>46093</v>
      </c>
    </row>
    <row r="2357" spans="1:5" x14ac:dyDescent="0.3">
      <c r="A2357" s="3" t="s">
        <v>24166</v>
      </c>
      <c r="B2357" s="11" t="s">
        <v>324</v>
      </c>
      <c r="C2357" s="11" t="s">
        <v>21826</v>
      </c>
      <c r="D2357" s="11">
        <v>97351</v>
      </c>
      <c r="E2357" s="19">
        <v>46063</v>
      </c>
    </row>
    <row r="2358" spans="1:5" x14ac:dyDescent="0.3">
      <c r="A2358" s="3" t="s">
        <v>24167</v>
      </c>
      <c r="B2358" s="11" t="s">
        <v>288</v>
      </c>
      <c r="C2358" s="11" t="s">
        <v>21811</v>
      </c>
      <c r="D2358" s="11">
        <v>54324</v>
      </c>
      <c r="E2358" s="19">
        <v>45992</v>
      </c>
    </row>
    <row r="2359" spans="1:5" x14ac:dyDescent="0.3">
      <c r="A2359" s="3" t="s">
        <v>24168</v>
      </c>
      <c r="B2359" s="11" t="s">
        <v>146</v>
      </c>
      <c r="C2359" s="11" t="s">
        <v>21807</v>
      </c>
      <c r="D2359" s="11">
        <v>133153</v>
      </c>
      <c r="E2359" s="19">
        <v>45885</v>
      </c>
    </row>
    <row r="2360" spans="1:5" x14ac:dyDescent="0.3">
      <c r="A2360" s="3" t="s">
        <v>24169</v>
      </c>
      <c r="B2360" s="11" t="s">
        <v>76</v>
      </c>
      <c r="C2360" s="11" t="s">
        <v>21826</v>
      </c>
      <c r="D2360" s="11">
        <v>51387</v>
      </c>
      <c r="E2360" s="19">
        <v>45845</v>
      </c>
    </row>
    <row r="2361" spans="1:5" x14ac:dyDescent="0.3">
      <c r="A2361" s="3" t="s">
        <v>24170</v>
      </c>
      <c r="B2361" s="11" t="s">
        <v>137</v>
      </c>
      <c r="C2361" s="11" t="s">
        <v>21813</v>
      </c>
      <c r="D2361" s="11">
        <v>162622</v>
      </c>
      <c r="E2361" s="19">
        <v>45854</v>
      </c>
    </row>
    <row r="2362" spans="1:5" x14ac:dyDescent="0.3">
      <c r="A2362" s="3" t="s">
        <v>24171</v>
      </c>
      <c r="B2362" s="11" t="s">
        <v>340</v>
      </c>
      <c r="C2362" s="11" t="s">
        <v>21811</v>
      </c>
      <c r="D2362" s="11">
        <v>189651</v>
      </c>
      <c r="E2362" s="19">
        <v>46190</v>
      </c>
    </row>
    <row r="2363" spans="1:5" x14ac:dyDescent="0.3">
      <c r="A2363" s="3" t="s">
        <v>24172</v>
      </c>
      <c r="B2363" s="11" t="s">
        <v>226</v>
      </c>
      <c r="C2363" s="11" t="s">
        <v>21813</v>
      </c>
      <c r="D2363" s="11">
        <v>75458</v>
      </c>
      <c r="E2363" s="19">
        <v>45831</v>
      </c>
    </row>
    <row r="2364" spans="1:5" x14ac:dyDescent="0.3">
      <c r="A2364" s="3" t="s">
        <v>24173</v>
      </c>
      <c r="B2364" s="11" t="s">
        <v>342</v>
      </c>
      <c r="C2364" s="11" t="s">
        <v>21807</v>
      </c>
      <c r="D2364" s="11">
        <v>194762</v>
      </c>
      <c r="E2364" s="19">
        <v>46084</v>
      </c>
    </row>
    <row r="2365" spans="1:5" x14ac:dyDescent="0.3">
      <c r="A2365" s="3" t="s">
        <v>24174</v>
      </c>
      <c r="B2365" s="11" t="s">
        <v>354</v>
      </c>
      <c r="C2365" s="11" t="s">
        <v>21811</v>
      </c>
      <c r="D2365" s="11">
        <v>11395</v>
      </c>
      <c r="E2365" s="19">
        <v>46078</v>
      </c>
    </row>
    <row r="2366" spans="1:5" x14ac:dyDescent="0.3">
      <c r="A2366" s="3" t="s">
        <v>24175</v>
      </c>
      <c r="B2366" s="11" t="s">
        <v>393</v>
      </c>
      <c r="C2366" s="11" t="s">
        <v>21826</v>
      </c>
      <c r="D2366" s="11">
        <v>89333</v>
      </c>
      <c r="E2366" s="19">
        <v>46030</v>
      </c>
    </row>
    <row r="2367" spans="1:5" x14ac:dyDescent="0.3">
      <c r="A2367" s="3" t="s">
        <v>24176</v>
      </c>
      <c r="B2367" s="11" t="s">
        <v>326</v>
      </c>
      <c r="C2367" s="11" t="s">
        <v>21807</v>
      </c>
      <c r="D2367" s="11">
        <v>111984</v>
      </c>
      <c r="E2367" s="19">
        <v>45849</v>
      </c>
    </row>
    <row r="2368" spans="1:5" x14ac:dyDescent="0.3">
      <c r="A2368" s="3" t="s">
        <v>24177</v>
      </c>
      <c r="B2368" s="11" t="s">
        <v>288</v>
      </c>
      <c r="C2368" s="11" t="s">
        <v>21807</v>
      </c>
      <c r="D2368" s="11">
        <v>69951</v>
      </c>
      <c r="E2368" s="19">
        <v>46122</v>
      </c>
    </row>
    <row r="2369" spans="1:5" x14ac:dyDescent="0.3">
      <c r="A2369" s="3" t="s">
        <v>24178</v>
      </c>
      <c r="B2369" s="11" t="s">
        <v>190</v>
      </c>
      <c r="C2369" s="11" t="s">
        <v>21811</v>
      </c>
      <c r="D2369" s="11">
        <v>110998</v>
      </c>
      <c r="E2369" s="19">
        <v>45886</v>
      </c>
    </row>
    <row r="2370" spans="1:5" x14ac:dyDescent="0.3">
      <c r="A2370" s="3" t="s">
        <v>24179</v>
      </c>
      <c r="B2370" s="11" t="s">
        <v>286</v>
      </c>
      <c r="C2370" s="11" t="s">
        <v>21811</v>
      </c>
      <c r="D2370" s="11">
        <v>42704</v>
      </c>
      <c r="E2370" s="19">
        <v>45686</v>
      </c>
    </row>
    <row r="2371" spans="1:5" x14ac:dyDescent="0.3">
      <c r="A2371" s="3" t="s">
        <v>24180</v>
      </c>
      <c r="B2371" s="11" t="s">
        <v>184</v>
      </c>
      <c r="C2371" s="11" t="s">
        <v>21826</v>
      </c>
      <c r="D2371" s="11">
        <v>94595</v>
      </c>
      <c r="E2371" s="19">
        <v>45842</v>
      </c>
    </row>
    <row r="2372" spans="1:5" x14ac:dyDescent="0.3">
      <c r="A2372" s="3" t="s">
        <v>24181</v>
      </c>
      <c r="B2372" s="11" t="s">
        <v>95</v>
      </c>
      <c r="C2372" s="11" t="s">
        <v>21807</v>
      </c>
      <c r="D2372" s="11">
        <v>41691</v>
      </c>
      <c r="E2372" s="19">
        <v>45660</v>
      </c>
    </row>
    <row r="2373" spans="1:5" x14ac:dyDescent="0.3">
      <c r="A2373" s="3" t="s">
        <v>24182</v>
      </c>
      <c r="B2373" s="11" t="s">
        <v>347</v>
      </c>
      <c r="C2373" s="11" t="s">
        <v>21807</v>
      </c>
      <c r="D2373" s="11">
        <v>52555</v>
      </c>
      <c r="E2373" s="19">
        <v>46119</v>
      </c>
    </row>
    <row r="2374" spans="1:5" x14ac:dyDescent="0.3">
      <c r="A2374" s="3" t="s">
        <v>24183</v>
      </c>
      <c r="B2374" s="11" t="s">
        <v>146</v>
      </c>
      <c r="C2374" s="11" t="s">
        <v>21807</v>
      </c>
      <c r="D2374" s="11">
        <v>191675</v>
      </c>
      <c r="E2374" s="19">
        <v>45687</v>
      </c>
    </row>
    <row r="2375" spans="1:5" x14ac:dyDescent="0.3">
      <c r="A2375" s="3" t="s">
        <v>24184</v>
      </c>
      <c r="B2375" s="11" t="s">
        <v>274</v>
      </c>
      <c r="C2375" s="11" t="s">
        <v>21813</v>
      </c>
      <c r="D2375" s="11">
        <v>69883</v>
      </c>
      <c r="E2375" s="19">
        <v>45796</v>
      </c>
    </row>
    <row r="2376" spans="1:5" x14ac:dyDescent="0.3">
      <c r="A2376" s="3" t="s">
        <v>24185</v>
      </c>
      <c r="B2376" s="11" t="s">
        <v>133</v>
      </c>
      <c r="C2376" s="11" t="s">
        <v>21811</v>
      </c>
      <c r="D2376" s="11">
        <v>135842</v>
      </c>
      <c r="E2376" s="19">
        <v>45830</v>
      </c>
    </row>
    <row r="2377" spans="1:5" x14ac:dyDescent="0.3">
      <c r="A2377" s="3" t="s">
        <v>24186</v>
      </c>
      <c r="B2377" s="11" t="s">
        <v>196</v>
      </c>
      <c r="C2377" s="11" t="s">
        <v>21807</v>
      </c>
      <c r="D2377" s="11">
        <v>47056</v>
      </c>
      <c r="E2377" s="19">
        <v>45700</v>
      </c>
    </row>
    <row r="2378" spans="1:5" x14ac:dyDescent="0.3">
      <c r="A2378" s="3" t="s">
        <v>24187</v>
      </c>
      <c r="B2378" s="11" t="s">
        <v>221</v>
      </c>
      <c r="C2378" s="11" t="s">
        <v>21815</v>
      </c>
      <c r="D2378" s="11">
        <v>144413</v>
      </c>
      <c r="E2378" s="19">
        <v>46058</v>
      </c>
    </row>
    <row r="2379" spans="1:5" x14ac:dyDescent="0.3">
      <c r="A2379" s="3" t="s">
        <v>24188</v>
      </c>
      <c r="B2379" s="11" t="s">
        <v>350</v>
      </c>
      <c r="C2379" s="11" t="s">
        <v>21815</v>
      </c>
      <c r="D2379" s="11">
        <v>3615</v>
      </c>
      <c r="E2379" s="19">
        <v>45734</v>
      </c>
    </row>
    <row r="2380" spans="1:5" x14ac:dyDescent="0.3">
      <c r="A2380" s="3" t="s">
        <v>24189</v>
      </c>
      <c r="B2380" s="11" t="s">
        <v>66</v>
      </c>
      <c r="C2380" s="11" t="s">
        <v>21826</v>
      </c>
      <c r="D2380" s="11">
        <v>156345</v>
      </c>
      <c r="E2380" s="19">
        <v>46064</v>
      </c>
    </row>
    <row r="2381" spans="1:5" x14ac:dyDescent="0.3">
      <c r="A2381" s="3" t="s">
        <v>24190</v>
      </c>
      <c r="B2381" s="11" t="s">
        <v>177</v>
      </c>
      <c r="C2381" s="11" t="s">
        <v>21811</v>
      </c>
      <c r="D2381" s="11">
        <v>124475</v>
      </c>
      <c r="E2381" s="19">
        <v>46032</v>
      </c>
    </row>
    <row r="2382" spans="1:5" x14ac:dyDescent="0.3">
      <c r="A2382" s="3" t="s">
        <v>24191</v>
      </c>
      <c r="B2382" s="11" t="s">
        <v>47</v>
      </c>
      <c r="C2382" s="11" t="s">
        <v>21811</v>
      </c>
      <c r="D2382" s="11">
        <v>130833</v>
      </c>
      <c r="E2382" s="19">
        <v>45810</v>
      </c>
    </row>
    <row r="2383" spans="1:5" x14ac:dyDescent="0.3">
      <c r="A2383" s="3" t="s">
        <v>24192</v>
      </c>
      <c r="B2383" s="11" t="s">
        <v>196</v>
      </c>
      <c r="C2383" s="11" t="s">
        <v>21813</v>
      </c>
      <c r="D2383" s="11">
        <v>41968</v>
      </c>
      <c r="E2383" s="19">
        <v>46003</v>
      </c>
    </row>
    <row r="2384" spans="1:5" x14ac:dyDescent="0.3">
      <c r="A2384" s="3" t="s">
        <v>24193</v>
      </c>
      <c r="B2384" s="11" t="s">
        <v>66</v>
      </c>
      <c r="C2384" s="11" t="s">
        <v>21815</v>
      </c>
      <c r="D2384" s="11">
        <v>164727</v>
      </c>
      <c r="E2384" s="19">
        <v>45738</v>
      </c>
    </row>
    <row r="2385" spans="1:5" x14ac:dyDescent="0.3">
      <c r="A2385" s="3" t="s">
        <v>24194</v>
      </c>
      <c r="B2385" s="11" t="s">
        <v>320</v>
      </c>
      <c r="C2385" s="11" t="s">
        <v>21813</v>
      </c>
      <c r="D2385" s="11">
        <v>62087</v>
      </c>
      <c r="E2385" s="19">
        <v>45835</v>
      </c>
    </row>
    <row r="2386" spans="1:5" x14ac:dyDescent="0.3">
      <c r="A2386" s="3" t="s">
        <v>24195</v>
      </c>
      <c r="B2386" s="11" t="s">
        <v>340</v>
      </c>
      <c r="C2386" s="11" t="s">
        <v>21815</v>
      </c>
      <c r="D2386" s="11">
        <v>114086</v>
      </c>
      <c r="E2386" s="19">
        <v>45745</v>
      </c>
    </row>
    <row r="2387" spans="1:5" x14ac:dyDescent="0.3">
      <c r="A2387" s="3" t="s">
        <v>24196</v>
      </c>
      <c r="B2387" s="11" t="s">
        <v>286</v>
      </c>
      <c r="C2387" s="11" t="s">
        <v>21815</v>
      </c>
      <c r="D2387" s="11">
        <v>107899</v>
      </c>
      <c r="E2387" s="19">
        <v>45993</v>
      </c>
    </row>
    <row r="2388" spans="1:5" x14ac:dyDescent="0.3">
      <c r="A2388" s="3" t="s">
        <v>24197</v>
      </c>
      <c r="B2388" s="11" t="s">
        <v>239</v>
      </c>
      <c r="C2388" s="11" t="s">
        <v>21811</v>
      </c>
      <c r="D2388" s="11">
        <v>199629</v>
      </c>
      <c r="E2388" s="19">
        <v>45949</v>
      </c>
    </row>
    <row r="2389" spans="1:5" x14ac:dyDescent="0.3">
      <c r="A2389" s="3" t="s">
        <v>24198</v>
      </c>
      <c r="B2389" s="11" t="s">
        <v>223</v>
      </c>
      <c r="C2389" s="11" t="s">
        <v>21811</v>
      </c>
      <c r="D2389" s="11">
        <v>31057</v>
      </c>
      <c r="E2389" s="19">
        <v>45668</v>
      </c>
    </row>
    <row r="2390" spans="1:5" x14ac:dyDescent="0.3">
      <c r="A2390" s="3" t="s">
        <v>24199</v>
      </c>
      <c r="B2390" s="11" t="s">
        <v>216</v>
      </c>
      <c r="C2390" s="11" t="s">
        <v>21807</v>
      </c>
      <c r="D2390" s="11">
        <v>127587</v>
      </c>
      <c r="E2390" s="19">
        <v>45785</v>
      </c>
    </row>
    <row r="2391" spans="1:5" x14ac:dyDescent="0.3">
      <c r="A2391" s="3" t="s">
        <v>24200</v>
      </c>
      <c r="B2391" s="11" t="s">
        <v>265</v>
      </c>
      <c r="C2391" s="11" t="s">
        <v>21807</v>
      </c>
      <c r="D2391" s="11">
        <v>141664</v>
      </c>
      <c r="E2391" s="19">
        <v>46058</v>
      </c>
    </row>
    <row r="2392" spans="1:5" x14ac:dyDescent="0.3">
      <c r="A2392" s="3" t="s">
        <v>24201</v>
      </c>
      <c r="B2392" s="11" t="s">
        <v>118</v>
      </c>
      <c r="C2392" s="11" t="s">
        <v>21826</v>
      </c>
      <c r="D2392" s="11">
        <v>13808</v>
      </c>
      <c r="E2392" s="19">
        <v>46128</v>
      </c>
    </row>
    <row r="2393" spans="1:5" x14ac:dyDescent="0.3">
      <c r="A2393" s="3" t="s">
        <v>24202</v>
      </c>
      <c r="B2393" s="11" t="s">
        <v>251</v>
      </c>
      <c r="C2393" s="11" t="s">
        <v>21813</v>
      </c>
      <c r="D2393" s="11">
        <v>27511</v>
      </c>
      <c r="E2393" s="19">
        <v>45931</v>
      </c>
    </row>
    <row r="2394" spans="1:5" x14ac:dyDescent="0.3">
      <c r="A2394" s="3" t="s">
        <v>24203</v>
      </c>
      <c r="B2394" s="11" t="s">
        <v>160</v>
      </c>
      <c r="C2394" s="11" t="s">
        <v>21826</v>
      </c>
      <c r="D2394" s="11">
        <v>182495</v>
      </c>
      <c r="E2394" s="19">
        <v>46052</v>
      </c>
    </row>
    <row r="2395" spans="1:5" x14ac:dyDescent="0.3">
      <c r="A2395" s="3" t="s">
        <v>24204</v>
      </c>
      <c r="B2395" s="11" t="s">
        <v>284</v>
      </c>
      <c r="C2395" s="11" t="s">
        <v>21807</v>
      </c>
      <c r="D2395" s="11">
        <v>126344</v>
      </c>
      <c r="E2395" s="19">
        <v>45826</v>
      </c>
    </row>
    <row r="2396" spans="1:5" x14ac:dyDescent="0.3">
      <c r="A2396" s="3" t="s">
        <v>24205</v>
      </c>
      <c r="B2396" s="11" t="s">
        <v>243</v>
      </c>
      <c r="C2396" s="11" t="s">
        <v>21815</v>
      </c>
      <c r="D2396" s="11">
        <v>197412</v>
      </c>
      <c r="E2396" s="19">
        <v>45978</v>
      </c>
    </row>
    <row r="2397" spans="1:5" x14ac:dyDescent="0.3">
      <c r="A2397" s="3" t="s">
        <v>24206</v>
      </c>
      <c r="B2397" s="11" t="s">
        <v>378</v>
      </c>
      <c r="C2397" s="11" t="s">
        <v>21807</v>
      </c>
      <c r="D2397" s="11">
        <v>196741</v>
      </c>
      <c r="E2397" s="19">
        <v>45694</v>
      </c>
    </row>
    <row r="2398" spans="1:5" x14ac:dyDescent="0.3">
      <c r="A2398" s="3" t="s">
        <v>24207</v>
      </c>
      <c r="B2398" s="11" t="s">
        <v>272</v>
      </c>
      <c r="C2398" s="11" t="s">
        <v>21811</v>
      </c>
      <c r="D2398" s="11">
        <v>140933</v>
      </c>
      <c r="E2398" s="19">
        <v>45692</v>
      </c>
    </row>
    <row r="2399" spans="1:5" x14ac:dyDescent="0.3">
      <c r="A2399" s="3" t="s">
        <v>24208</v>
      </c>
      <c r="B2399" s="11" t="s">
        <v>130</v>
      </c>
      <c r="C2399" s="11" t="s">
        <v>21811</v>
      </c>
      <c r="D2399" s="11">
        <v>113630</v>
      </c>
      <c r="E2399" s="19">
        <v>46011</v>
      </c>
    </row>
    <row r="2400" spans="1:5" x14ac:dyDescent="0.3">
      <c r="A2400" s="3" t="s">
        <v>24209</v>
      </c>
      <c r="B2400" s="11" t="s">
        <v>369</v>
      </c>
      <c r="C2400" s="11" t="s">
        <v>21807</v>
      </c>
      <c r="D2400" s="11">
        <v>33612</v>
      </c>
      <c r="E2400" s="19">
        <v>45957</v>
      </c>
    </row>
    <row r="2401" spans="1:5" x14ac:dyDescent="0.3">
      <c r="A2401" s="3" t="s">
        <v>24210</v>
      </c>
      <c r="B2401" s="11" t="s">
        <v>214</v>
      </c>
      <c r="C2401" s="11" t="s">
        <v>21813</v>
      </c>
      <c r="D2401" s="11">
        <v>150828</v>
      </c>
      <c r="E2401" s="19">
        <v>45750</v>
      </c>
    </row>
    <row r="2402" spans="1:5" x14ac:dyDescent="0.3">
      <c r="A2402" s="3" t="s">
        <v>24211</v>
      </c>
      <c r="B2402" s="11" t="s">
        <v>276</v>
      </c>
      <c r="C2402" s="11" t="s">
        <v>21813</v>
      </c>
      <c r="D2402" s="11">
        <v>71808</v>
      </c>
      <c r="E2402" s="19">
        <v>46122</v>
      </c>
    </row>
    <row r="2403" spans="1:5" x14ac:dyDescent="0.3">
      <c r="A2403" s="3" t="s">
        <v>24212</v>
      </c>
      <c r="B2403" s="11" t="s">
        <v>101</v>
      </c>
      <c r="C2403" s="11" t="s">
        <v>21815</v>
      </c>
      <c r="D2403" s="11">
        <v>182102</v>
      </c>
      <c r="E2403" s="19">
        <v>46012</v>
      </c>
    </row>
    <row r="2404" spans="1:5" x14ac:dyDescent="0.3">
      <c r="A2404" s="3" t="s">
        <v>24213</v>
      </c>
      <c r="B2404" s="11" t="s">
        <v>165</v>
      </c>
      <c r="C2404" s="11" t="s">
        <v>21813</v>
      </c>
      <c r="D2404" s="11">
        <v>8850</v>
      </c>
      <c r="E2404" s="19">
        <v>46022</v>
      </c>
    </row>
    <row r="2405" spans="1:5" x14ac:dyDescent="0.3">
      <c r="A2405" s="3" t="s">
        <v>24214</v>
      </c>
      <c r="B2405" s="11" t="s">
        <v>290</v>
      </c>
      <c r="C2405" s="11" t="s">
        <v>21826</v>
      </c>
      <c r="D2405" s="11">
        <v>46382</v>
      </c>
      <c r="E2405" s="19">
        <v>45693</v>
      </c>
    </row>
    <row r="2406" spans="1:5" x14ac:dyDescent="0.3">
      <c r="A2406" s="3" t="s">
        <v>24215</v>
      </c>
      <c r="B2406" s="11" t="s">
        <v>47</v>
      </c>
      <c r="C2406" s="11" t="s">
        <v>21826</v>
      </c>
      <c r="D2406" s="11">
        <v>56183</v>
      </c>
      <c r="E2406" s="19">
        <v>45885</v>
      </c>
    </row>
    <row r="2407" spans="1:5" x14ac:dyDescent="0.3">
      <c r="A2407" s="3" t="s">
        <v>24216</v>
      </c>
      <c r="B2407" s="11" t="s">
        <v>256</v>
      </c>
      <c r="C2407" s="11" t="s">
        <v>21807</v>
      </c>
      <c r="D2407" s="11">
        <v>61396</v>
      </c>
      <c r="E2407" s="19">
        <v>46034</v>
      </c>
    </row>
    <row r="2408" spans="1:5" x14ac:dyDescent="0.3">
      <c r="A2408" s="3" t="s">
        <v>24217</v>
      </c>
      <c r="B2408" s="11" t="s">
        <v>263</v>
      </c>
      <c r="C2408" s="11" t="s">
        <v>21813</v>
      </c>
      <c r="D2408" s="11">
        <v>138067</v>
      </c>
      <c r="E2408" s="19">
        <v>45743</v>
      </c>
    </row>
    <row r="2409" spans="1:5" x14ac:dyDescent="0.3">
      <c r="A2409" s="3" t="s">
        <v>24218</v>
      </c>
      <c r="B2409" s="11" t="s">
        <v>69</v>
      </c>
      <c r="C2409" s="11" t="s">
        <v>21813</v>
      </c>
      <c r="D2409" s="11">
        <v>195953</v>
      </c>
      <c r="E2409" s="19">
        <v>45698</v>
      </c>
    </row>
    <row r="2410" spans="1:5" x14ac:dyDescent="0.3">
      <c r="A2410" s="3" t="s">
        <v>24219</v>
      </c>
      <c r="B2410" s="11" t="s">
        <v>128</v>
      </c>
      <c r="C2410" s="11" t="s">
        <v>21826</v>
      </c>
      <c r="D2410" s="11">
        <v>48745</v>
      </c>
      <c r="E2410" s="19">
        <v>45831</v>
      </c>
    </row>
    <row r="2411" spans="1:5" x14ac:dyDescent="0.3">
      <c r="A2411" s="3" t="s">
        <v>24220</v>
      </c>
      <c r="B2411" s="11" t="s">
        <v>193</v>
      </c>
      <c r="C2411" s="11" t="s">
        <v>21815</v>
      </c>
      <c r="D2411" s="11">
        <v>35884</v>
      </c>
      <c r="E2411" s="19">
        <v>45937</v>
      </c>
    </row>
    <row r="2412" spans="1:5" x14ac:dyDescent="0.3">
      <c r="A2412" s="3" t="s">
        <v>24221</v>
      </c>
      <c r="B2412" s="11" t="s">
        <v>27</v>
      </c>
      <c r="C2412" s="11" t="s">
        <v>21826</v>
      </c>
      <c r="D2412" s="11">
        <v>120558</v>
      </c>
      <c r="E2412" s="19">
        <v>45821</v>
      </c>
    </row>
    <row r="2413" spans="1:5" x14ac:dyDescent="0.3">
      <c r="A2413" s="3" t="s">
        <v>24222</v>
      </c>
      <c r="B2413" s="11" t="s">
        <v>130</v>
      </c>
      <c r="C2413" s="11" t="s">
        <v>21811</v>
      </c>
      <c r="D2413" s="11">
        <v>157010</v>
      </c>
      <c r="E2413" s="19">
        <v>45830</v>
      </c>
    </row>
    <row r="2414" spans="1:5" x14ac:dyDescent="0.3">
      <c r="A2414" s="3" t="s">
        <v>24223</v>
      </c>
      <c r="B2414" s="11" t="s">
        <v>200</v>
      </c>
      <c r="C2414" s="11" t="s">
        <v>21807</v>
      </c>
      <c r="D2414" s="11">
        <v>118196</v>
      </c>
      <c r="E2414" s="19">
        <v>46077</v>
      </c>
    </row>
    <row r="2415" spans="1:5" x14ac:dyDescent="0.3">
      <c r="A2415" s="3" t="s">
        <v>24224</v>
      </c>
      <c r="B2415" s="11" t="s">
        <v>92</v>
      </c>
      <c r="C2415" s="11" t="s">
        <v>21807</v>
      </c>
      <c r="D2415" s="11">
        <v>121769</v>
      </c>
      <c r="E2415" s="19">
        <v>45662</v>
      </c>
    </row>
    <row r="2416" spans="1:5" x14ac:dyDescent="0.3">
      <c r="A2416" s="3" t="s">
        <v>24225</v>
      </c>
      <c r="B2416" s="11" t="s">
        <v>149</v>
      </c>
      <c r="C2416" s="11" t="s">
        <v>21826</v>
      </c>
      <c r="D2416" s="11">
        <v>147180</v>
      </c>
      <c r="E2416" s="19">
        <v>46153</v>
      </c>
    </row>
    <row r="2417" spans="1:5" x14ac:dyDescent="0.3">
      <c r="A2417" s="3" t="s">
        <v>24226</v>
      </c>
      <c r="B2417" s="11" t="s">
        <v>200</v>
      </c>
      <c r="C2417" s="11" t="s">
        <v>21815</v>
      </c>
      <c r="D2417" s="11">
        <v>134540</v>
      </c>
      <c r="E2417" s="19">
        <v>46119</v>
      </c>
    </row>
    <row r="2418" spans="1:5" x14ac:dyDescent="0.3">
      <c r="A2418" s="3" t="s">
        <v>24227</v>
      </c>
      <c r="B2418" s="11" t="s">
        <v>85</v>
      </c>
      <c r="C2418" s="11" t="s">
        <v>21811</v>
      </c>
      <c r="D2418" s="11">
        <v>196076</v>
      </c>
      <c r="E2418" s="19">
        <v>45676</v>
      </c>
    </row>
    <row r="2419" spans="1:5" x14ac:dyDescent="0.3">
      <c r="A2419" s="3" t="s">
        <v>24228</v>
      </c>
      <c r="B2419" s="11" t="s">
        <v>18</v>
      </c>
      <c r="C2419" s="11" t="s">
        <v>21815</v>
      </c>
      <c r="D2419" s="11">
        <v>13244</v>
      </c>
      <c r="E2419" s="19">
        <v>45980</v>
      </c>
    </row>
    <row r="2420" spans="1:5" x14ac:dyDescent="0.3">
      <c r="A2420" s="3" t="s">
        <v>24229</v>
      </c>
      <c r="B2420" s="11" t="s">
        <v>312</v>
      </c>
      <c r="C2420" s="11" t="s">
        <v>21807</v>
      </c>
      <c r="D2420" s="11">
        <v>189947</v>
      </c>
      <c r="E2420" s="19">
        <v>45917</v>
      </c>
    </row>
    <row r="2421" spans="1:5" x14ac:dyDescent="0.3">
      <c r="A2421" s="3" t="s">
        <v>24230</v>
      </c>
      <c r="B2421" s="11" t="s">
        <v>251</v>
      </c>
      <c r="C2421" s="11" t="s">
        <v>21811</v>
      </c>
      <c r="D2421" s="11">
        <v>93175</v>
      </c>
      <c r="E2421" s="19">
        <v>45804</v>
      </c>
    </row>
    <row r="2422" spans="1:5" x14ac:dyDescent="0.3">
      <c r="A2422" s="3" t="s">
        <v>24231</v>
      </c>
      <c r="B2422" s="11" t="s">
        <v>73</v>
      </c>
      <c r="C2422" s="11" t="s">
        <v>21811</v>
      </c>
      <c r="D2422" s="11">
        <v>198865</v>
      </c>
      <c r="E2422" s="19">
        <v>46011</v>
      </c>
    </row>
    <row r="2423" spans="1:5" x14ac:dyDescent="0.3">
      <c r="A2423" s="3" t="s">
        <v>24232</v>
      </c>
      <c r="B2423" s="11" t="s">
        <v>356</v>
      </c>
      <c r="C2423" s="11" t="s">
        <v>21807</v>
      </c>
      <c r="D2423" s="11">
        <v>48058</v>
      </c>
      <c r="E2423" s="19">
        <v>45890</v>
      </c>
    </row>
    <row r="2424" spans="1:5" x14ac:dyDescent="0.3">
      <c r="A2424" s="3" t="s">
        <v>24233</v>
      </c>
      <c r="B2424" s="11" t="s">
        <v>332</v>
      </c>
      <c r="C2424" s="11" t="s">
        <v>21807</v>
      </c>
      <c r="D2424" s="11">
        <v>8916</v>
      </c>
      <c r="E2424" s="19">
        <v>46135</v>
      </c>
    </row>
    <row r="2425" spans="1:5" x14ac:dyDescent="0.3">
      <c r="A2425" s="3" t="s">
        <v>24234</v>
      </c>
      <c r="B2425" s="11" t="s">
        <v>160</v>
      </c>
      <c r="C2425" s="11" t="s">
        <v>21826</v>
      </c>
      <c r="D2425" s="11">
        <v>17664</v>
      </c>
      <c r="E2425" s="19">
        <v>46144</v>
      </c>
    </row>
    <row r="2426" spans="1:5" x14ac:dyDescent="0.3">
      <c r="A2426" s="3" t="s">
        <v>24235</v>
      </c>
      <c r="B2426" s="11" t="s">
        <v>310</v>
      </c>
      <c r="C2426" s="11" t="s">
        <v>21807</v>
      </c>
      <c r="D2426" s="11">
        <v>9100</v>
      </c>
      <c r="E2426" s="19">
        <v>45996</v>
      </c>
    </row>
    <row r="2427" spans="1:5" x14ac:dyDescent="0.3">
      <c r="A2427" s="3" t="s">
        <v>24236</v>
      </c>
      <c r="B2427" s="11" t="s">
        <v>312</v>
      </c>
      <c r="C2427" s="11" t="s">
        <v>21815</v>
      </c>
      <c r="D2427" s="11">
        <v>106350</v>
      </c>
      <c r="E2427" s="19">
        <v>45866</v>
      </c>
    </row>
    <row r="2428" spans="1:5" x14ac:dyDescent="0.3">
      <c r="A2428" s="3" t="s">
        <v>24237</v>
      </c>
      <c r="B2428" s="11" t="s">
        <v>85</v>
      </c>
      <c r="C2428" s="11" t="s">
        <v>21811</v>
      </c>
      <c r="D2428" s="11">
        <v>114172</v>
      </c>
      <c r="E2428" s="19">
        <v>46181</v>
      </c>
    </row>
    <row r="2429" spans="1:5" x14ac:dyDescent="0.3">
      <c r="A2429" s="3" t="s">
        <v>24238</v>
      </c>
      <c r="B2429" s="11" t="s">
        <v>140</v>
      </c>
      <c r="C2429" s="11" t="s">
        <v>21826</v>
      </c>
      <c r="D2429" s="11">
        <v>59493</v>
      </c>
      <c r="E2429" s="19">
        <v>45661</v>
      </c>
    </row>
    <row r="2430" spans="1:5" x14ac:dyDescent="0.3">
      <c r="A2430" s="3" t="s">
        <v>24239</v>
      </c>
      <c r="B2430" s="11" t="s">
        <v>73</v>
      </c>
      <c r="C2430" s="11" t="s">
        <v>21815</v>
      </c>
      <c r="D2430" s="11">
        <v>171352</v>
      </c>
      <c r="E2430" s="19">
        <v>45995</v>
      </c>
    </row>
    <row r="2431" spans="1:5" x14ac:dyDescent="0.3">
      <c r="A2431" s="3" t="s">
        <v>24240</v>
      </c>
      <c r="B2431" s="11" t="s">
        <v>371</v>
      </c>
      <c r="C2431" s="11" t="s">
        <v>21811</v>
      </c>
      <c r="D2431" s="11">
        <v>2312</v>
      </c>
      <c r="E2431" s="19">
        <v>45712</v>
      </c>
    </row>
    <row r="2432" spans="1:5" x14ac:dyDescent="0.3">
      <c r="A2432" s="3" t="s">
        <v>24241</v>
      </c>
      <c r="B2432" s="11" t="s">
        <v>284</v>
      </c>
      <c r="C2432" s="11" t="s">
        <v>21826</v>
      </c>
      <c r="D2432" s="11">
        <v>156244</v>
      </c>
      <c r="E2432" s="19">
        <v>45727</v>
      </c>
    </row>
    <row r="2433" spans="1:5" x14ac:dyDescent="0.3">
      <c r="A2433" s="3" t="s">
        <v>24242</v>
      </c>
      <c r="B2433" s="11" t="s">
        <v>253</v>
      </c>
      <c r="C2433" s="11" t="s">
        <v>21815</v>
      </c>
      <c r="D2433" s="11">
        <v>126191</v>
      </c>
      <c r="E2433" s="19">
        <v>45993</v>
      </c>
    </row>
    <row r="2434" spans="1:5" x14ac:dyDescent="0.3">
      <c r="A2434" s="3" t="s">
        <v>24243</v>
      </c>
      <c r="B2434" s="11" t="s">
        <v>314</v>
      </c>
      <c r="C2434" s="11" t="s">
        <v>21807</v>
      </c>
      <c r="D2434" s="11">
        <v>102193</v>
      </c>
      <c r="E2434" s="19">
        <v>46120</v>
      </c>
    </row>
    <row r="2435" spans="1:5" x14ac:dyDescent="0.3">
      <c r="A2435" s="3" t="s">
        <v>24244</v>
      </c>
      <c r="B2435" s="11" t="s">
        <v>200</v>
      </c>
      <c r="C2435" s="11" t="s">
        <v>21807</v>
      </c>
      <c r="D2435" s="11">
        <v>117928</v>
      </c>
      <c r="E2435" s="19">
        <v>46146</v>
      </c>
    </row>
    <row r="2436" spans="1:5" x14ac:dyDescent="0.3">
      <c r="A2436" s="3" t="s">
        <v>24245</v>
      </c>
      <c r="B2436" s="11" t="s">
        <v>27</v>
      </c>
      <c r="C2436" s="11" t="s">
        <v>21826</v>
      </c>
      <c r="D2436" s="11">
        <v>52879</v>
      </c>
      <c r="E2436" s="19">
        <v>46120</v>
      </c>
    </row>
    <row r="2437" spans="1:5" x14ac:dyDescent="0.3">
      <c r="A2437" s="3" t="s">
        <v>24246</v>
      </c>
      <c r="B2437" s="11" t="s">
        <v>356</v>
      </c>
      <c r="C2437" s="11" t="s">
        <v>21811</v>
      </c>
      <c r="D2437" s="11">
        <v>37986</v>
      </c>
      <c r="E2437" s="19">
        <v>45675</v>
      </c>
    </row>
    <row r="2438" spans="1:5" x14ac:dyDescent="0.3">
      <c r="A2438" s="3" t="s">
        <v>24247</v>
      </c>
      <c r="B2438" s="11" t="s">
        <v>334</v>
      </c>
      <c r="C2438" s="11" t="s">
        <v>21811</v>
      </c>
      <c r="D2438" s="11">
        <v>80130</v>
      </c>
      <c r="E2438" s="19">
        <v>45702</v>
      </c>
    </row>
    <row r="2439" spans="1:5" x14ac:dyDescent="0.3">
      <c r="A2439" s="3" t="s">
        <v>24248</v>
      </c>
      <c r="B2439" s="11" t="s">
        <v>362</v>
      </c>
      <c r="C2439" s="11" t="s">
        <v>21807</v>
      </c>
      <c r="D2439" s="11">
        <v>94203</v>
      </c>
      <c r="E2439" s="19">
        <v>45735</v>
      </c>
    </row>
    <row r="2440" spans="1:5" x14ac:dyDescent="0.3">
      <c r="A2440" s="3" t="s">
        <v>24249</v>
      </c>
      <c r="B2440" s="11" t="s">
        <v>211</v>
      </c>
      <c r="C2440" s="11" t="s">
        <v>21815</v>
      </c>
      <c r="D2440" s="11">
        <v>168689</v>
      </c>
      <c r="E2440" s="19">
        <v>45941</v>
      </c>
    </row>
    <row r="2441" spans="1:5" x14ac:dyDescent="0.3">
      <c r="A2441" s="3" t="s">
        <v>24250</v>
      </c>
      <c r="B2441" s="11" t="s">
        <v>104</v>
      </c>
      <c r="C2441" s="11" t="s">
        <v>21826</v>
      </c>
      <c r="D2441" s="11">
        <v>10315</v>
      </c>
      <c r="E2441" s="19">
        <v>45818</v>
      </c>
    </row>
    <row r="2442" spans="1:5" x14ac:dyDescent="0.3">
      <c r="A2442" s="3" t="s">
        <v>24251</v>
      </c>
      <c r="B2442" s="11" t="s">
        <v>303</v>
      </c>
      <c r="C2442" s="11" t="s">
        <v>21811</v>
      </c>
      <c r="D2442" s="11">
        <v>3851</v>
      </c>
      <c r="E2442" s="19">
        <v>45854</v>
      </c>
    </row>
    <row r="2443" spans="1:5" x14ac:dyDescent="0.3">
      <c r="A2443" s="3" t="s">
        <v>24252</v>
      </c>
      <c r="B2443" s="11" t="s">
        <v>243</v>
      </c>
      <c r="C2443" s="11" t="s">
        <v>21826</v>
      </c>
      <c r="D2443" s="11">
        <v>125265</v>
      </c>
      <c r="E2443" s="19">
        <v>45808</v>
      </c>
    </row>
    <row r="2444" spans="1:5" x14ac:dyDescent="0.3">
      <c r="A2444" s="3" t="s">
        <v>24253</v>
      </c>
      <c r="B2444" s="11" t="s">
        <v>101</v>
      </c>
      <c r="C2444" s="11" t="s">
        <v>21807</v>
      </c>
      <c r="D2444" s="11">
        <v>90933</v>
      </c>
      <c r="E2444" s="19">
        <v>45857</v>
      </c>
    </row>
    <row r="2445" spans="1:5" x14ac:dyDescent="0.3">
      <c r="A2445" s="3" t="s">
        <v>24254</v>
      </c>
      <c r="B2445" s="11" t="s">
        <v>253</v>
      </c>
      <c r="C2445" s="11" t="s">
        <v>21815</v>
      </c>
      <c r="D2445" s="11">
        <v>94734</v>
      </c>
      <c r="E2445" s="19">
        <v>46046</v>
      </c>
    </row>
    <row r="2446" spans="1:5" x14ac:dyDescent="0.3">
      <c r="A2446" s="3" t="s">
        <v>24255</v>
      </c>
      <c r="B2446" s="11" t="s">
        <v>362</v>
      </c>
      <c r="C2446" s="11" t="s">
        <v>21813</v>
      </c>
      <c r="D2446" s="11">
        <v>86276</v>
      </c>
      <c r="E2446" s="19">
        <v>45862</v>
      </c>
    </row>
    <row r="2447" spans="1:5" x14ac:dyDescent="0.3">
      <c r="A2447" s="3" t="s">
        <v>24256</v>
      </c>
      <c r="B2447" s="11" t="s">
        <v>332</v>
      </c>
      <c r="C2447" s="11" t="s">
        <v>21811</v>
      </c>
      <c r="D2447" s="11">
        <v>173807</v>
      </c>
      <c r="E2447" s="19">
        <v>45832</v>
      </c>
    </row>
    <row r="2448" spans="1:5" x14ac:dyDescent="0.3">
      <c r="A2448" s="3" t="s">
        <v>24257</v>
      </c>
      <c r="B2448" s="11" t="s">
        <v>312</v>
      </c>
      <c r="C2448" s="11" t="s">
        <v>21826</v>
      </c>
      <c r="D2448" s="11">
        <v>131256</v>
      </c>
      <c r="E2448" s="19">
        <v>46031</v>
      </c>
    </row>
    <row r="2449" spans="1:5" x14ac:dyDescent="0.3">
      <c r="A2449" s="3" t="s">
        <v>24258</v>
      </c>
      <c r="B2449" s="11" t="s">
        <v>248</v>
      </c>
      <c r="C2449" s="11" t="s">
        <v>21826</v>
      </c>
      <c r="D2449" s="11">
        <v>86407</v>
      </c>
      <c r="E2449" s="19">
        <v>45719</v>
      </c>
    </row>
    <row r="2450" spans="1:5" x14ac:dyDescent="0.3">
      <c r="A2450" s="3" t="s">
        <v>24259</v>
      </c>
      <c r="B2450" s="11" t="s">
        <v>179</v>
      </c>
      <c r="C2450" s="11" t="s">
        <v>21807</v>
      </c>
      <c r="D2450" s="11">
        <v>135967</v>
      </c>
      <c r="E2450" s="19">
        <v>46090</v>
      </c>
    </row>
    <row r="2451" spans="1:5" x14ac:dyDescent="0.3">
      <c r="A2451" s="3" t="s">
        <v>24260</v>
      </c>
      <c r="B2451" s="11" t="s">
        <v>32</v>
      </c>
      <c r="C2451" s="11" t="s">
        <v>21826</v>
      </c>
      <c r="D2451" s="11">
        <v>120535</v>
      </c>
      <c r="E2451" s="19">
        <v>45962</v>
      </c>
    </row>
    <row r="2452" spans="1:5" x14ac:dyDescent="0.3">
      <c r="A2452" s="3" t="s">
        <v>24261</v>
      </c>
      <c r="B2452" s="11" t="s">
        <v>282</v>
      </c>
      <c r="C2452" s="11" t="s">
        <v>21811</v>
      </c>
      <c r="D2452" s="11">
        <v>10335</v>
      </c>
      <c r="E2452" s="19">
        <v>46000</v>
      </c>
    </row>
    <row r="2453" spans="1:5" x14ac:dyDescent="0.3">
      <c r="A2453" s="3" t="s">
        <v>24262</v>
      </c>
      <c r="B2453" s="11" t="s">
        <v>397</v>
      </c>
      <c r="C2453" s="11" t="s">
        <v>21826</v>
      </c>
      <c r="D2453" s="11">
        <v>192899</v>
      </c>
      <c r="E2453" s="19">
        <v>45838</v>
      </c>
    </row>
    <row r="2454" spans="1:5" x14ac:dyDescent="0.3">
      <c r="A2454" s="3" t="s">
        <v>24263</v>
      </c>
      <c r="B2454" s="11" t="s">
        <v>292</v>
      </c>
      <c r="C2454" s="11" t="s">
        <v>21807</v>
      </c>
      <c r="D2454" s="11">
        <v>162328</v>
      </c>
      <c r="E2454" s="19">
        <v>46177</v>
      </c>
    </row>
    <row r="2455" spans="1:5" x14ac:dyDescent="0.3">
      <c r="A2455" s="3" t="s">
        <v>24264</v>
      </c>
      <c r="B2455" s="11" t="s">
        <v>364</v>
      </c>
      <c r="C2455" s="11" t="s">
        <v>21811</v>
      </c>
      <c r="D2455" s="11">
        <v>84879</v>
      </c>
      <c r="E2455" s="19">
        <v>45900</v>
      </c>
    </row>
    <row r="2456" spans="1:5" x14ac:dyDescent="0.3">
      <c r="A2456" s="3" t="s">
        <v>24265</v>
      </c>
      <c r="B2456" s="11" t="s">
        <v>350</v>
      </c>
      <c r="C2456" s="11" t="s">
        <v>21811</v>
      </c>
      <c r="D2456" s="11">
        <v>26243</v>
      </c>
      <c r="E2456" s="19">
        <v>45793</v>
      </c>
    </row>
    <row r="2457" spans="1:5" x14ac:dyDescent="0.3">
      <c r="A2457" s="3" t="s">
        <v>24266</v>
      </c>
      <c r="B2457" s="11" t="s">
        <v>168</v>
      </c>
      <c r="C2457" s="11" t="s">
        <v>21807</v>
      </c>
      <c r="D2457" s="11">
        <v>85268</v>
      </c>
      <c r="E2457" s="19">
        <v>45802</v>
      </c>
    </row>
    <row r="2458" spans="1:5" x14ac:dyDescent="0.3">
      <c r="A2458" s="3" t="s">
        <v>24267</v>
      </c>
      <c r="B2458" s="11" t="s">
        <v>301</v>
      </c>
      <c r="C2458" s="11" t="s">
        <v>21826</v>
      </c>
      <c r="D2458" s="11">
        <v>99548</v>
      </c>
      <c r="E2458" s="19">
        <v>46032</v>
      </c>
    </row>
    <row r="2459" spans="1:5" x14ac:dyDescent="0.3">
      <c r="A2459" s="3" t="s">
        <v>24268</v>
      </c>
      <c r="B2459" s="11" t="s">
        <v>280</v>
      </c>
      <c r="C2459" s="11" t="s">
        <v>21815</v>
      </c>
      <c r="D2459" s="11">
        <v>61719</v>
      </c>
      <c r="E2459" s="19">
        <v>46016</v>
      </c>
    </row>
    <row r="2460" spans="1:5" x14ac:dyDescent="0.3">
      <c r="A2460" s="3" t="s">
        <v>24269</v>
      </c>
      <c r="B2460" s="11" t="s">
        <v>399</v>
      </c>
      <c r="C2460" s="11" t="s">
        <v>21815</v>
      </c>
      <c r="D2460" s="11">
        <v>72651</v>
      </c>
      <c r="E2460" s="19">
        <v>46094</v>
      </c>
    </row>
    <row r="2461" spans="1:5" x14ac:dyDescent="0.3">
      <c r="A2461" s="3" t="s">
        <v>24270</v>
      </c>
      <c r="B2461" s="11" t="s">
        <v>258</v>
      </c>
      <c r="C2461" s="11" t="s">
        <v>21826</v>
      </c>
      <c r="D2461" s="11">
        <v>14165</v>
      </c>
      <c r="E2461" s="19">
        <v>46104</v>
      </c>
    </row>
    <row r="2462" spans="1:5" x14ac:dyDescent="0.3">
      <c r="A2462" s="3" t="s">
        <v>24271</v>
      </c>
      <c r="B2462" s="11" t="s">
        <v>229</v>
      </c>
      <c r="C2462" s="11" t="s">
        <v>21807</v>
      </c>
      <c r="D2462" s="11">
        <v>74834</v>
      </c>
      <c r="E2462" s="19">
        <v>45943</v>
      </c>
    </row>
    <row r="2463" spans="1:5" x14ac:dyDescent="0.3">
      <c r="A2463" s="3" t="s">
        <v>24272</v>
      </c>
      <c r="B2463" s="11" t="s">
        <v>149</v>
      </c>
      <c r="C2463" s="11" t="s">
        <v>21826</v>
      </c>
      <c r="D2463" s="11">
        <v>189149</v>
      </c>
      <c r="E2463" s="19">
        <v>46123</v>
      </c>
    </row>
    <row r="2464" spans="1:5" x14ac:dyDescent="0.3">
      <c r="A2464" s="3" t="s">
        <v>24273</v>
      </c>
      <c r="B2464" s="11" t="s">
        <v>146</v>
      </c>
      <c r="C2464" s="11" t="s">
        <v>21815</v>
      </c>
      <c r="D2464" s="11">
        <v>50096</v>
      </c>
      <c r="E2464" s="19">
        <v>45865</v>
      </c>
    </row>
    <row r="2465" spans="1:5" x14ac:dyDescent="0.3">
      <c r="A2465" s="3" t="s">
        <v>24274</v>
      </c>
      <c r="B2465" s="11" t="s">
        <v>22</v>
      </c>
      <c r="C2465" s="11" t="s">
        <v>21813</v>
      </c>
      <c r="D2465" s="11">
        <v>116974</v>
      </c>
      <c r="E2465" s="19">
        <v>45853</v>
      </c>
    </row>
    <row r="2466" spans="1:5" x14ac:dyDescent="0.3">
      <c r="A2466" s="3" t="s">
        <v>24275</v>
      </c>
      <c r="B2466" s="11" t="s">
        <v>298</v>
      </c>
      <c r="C2466" s="11" t="s">
        <v>21826</v>
      </c>
      <c r="D2466" s="11">
        <v>2936</v>
      </c>
      <c r="E2466" s="19">
        <v>45800</v>
      </c>
    </row>
    <row r="2467" spans="1:5" x14ac:dyDescent="0.3">
      <c r="A2467" s="3" t="s">
        <v>24276</v>
      </c>
      <c r="B2467" s="11" t="s">
        <v>340</v>
      </c>
      <c r="C2467" s="11" t="s">
        <v>21815</v>
      </c>
      <c r="D2467" s="11">
        <v>134391</v>
      </c>
      <c r="E2467" s="19">
        <v>46148</v>
      </c>
    </row>
    <row r="2468" spans="1:5" x14ac:dyDescent="0.3">
      <c r="A2468" s="3" t="s">
        <v>24277</v>
      </c>
      <c r="B2468" s="11" t="s">
        <v>160</v>
      </c>
      <c r="C2468" s="11" t="s">
        <v>21807</v>
      </c>
      <c r="D2468" s="11">
        <v>69904</v>
      </c>
      <c r="E2468" s="19">
        <v>45739</v>
      </c>
    </row>
    <row r="2469" spans="1:5" x14ac:dyDescent="0.3">
      <c r="A2469" s="3" t="s">
        <v>24278</v>
      </c>
      <c r="B2469" s="11" t="s">
        <v>184</v>
      </c>
      <c r="C2469" s="11" t="s">
        <v>21811</v>
      </c>
      <c r="D2469" s="11">
        <v>140413</v>
      </c>
      <c r="E2469" s="19">
        <v>46137</v>
      </c>
    </row>
    <row r="2470" spans="1:5" x14ac:dyDescent="0.3">
      <c r="A2470" s="3" t="s">
        <v>24279</v>
      </c>
      <c r="B2470" s="11" t="s">
        <v>387</v>
      </c>
      <c r="C2470" s="11" t="s">
        <v>21813</v>
      </c>
      <c r="D2470" s="11">
        <v>130617</v>
      </c>
      <c r="E2470" s="19">
        <v>45958</v>
      </c>
    </row>
    <row r="2471" spans="1:5" x14ac:dyDescent="0.3">
      <c r="A2471" s="3" t="s">
        <v>24280</v>
      </c>
      <c r="B2471" s="11" t="s">
        <v>280</v>
      </c>
      <c r="C2471" s="11" t="s">
        <v>21815</v>
      </c>
      <c r="D2471" s="11">
        <v>111546</v>
      </c>
      <c r="E2471" s="19">
        <v>45871</v>
      </c>
    </row>
    <row r="2472" spans="1:5" x14ac:dyDescent="0.3">
      <c r="A2472" s="3" t="s">
        <v>24281</v>
      </c>
      <c r="B2472" s="11" t="s">
        <v>391</v>
      </c>
      <c r="C2472" s="11" t="s">
        <v>21815</v>
      </c>
      <c r="D2472" s="11">
        <v>45380</v>
      </c>
      <c r="E2472" s="19">
        <v>45982</v>
      </c>
    </row>
    <row r="2473" spans="1:5" x14ac:dyDescent="0.3">
      <c r="A2473" s="3" t="s">
        <v>24282</v>
      </c>
      <c r="B2473" s="11" t="s">
        <v>47</v>
      </c>
      <c r="C2473" s="11" t="s">
        <v>21826</v>
      </c>
      <c r="D2473" s="11">
        <v>81744</v>
      </c>
      <c r="E2473" s="19">
        <v>46122</v>
      </c>
    </row>
    <row r="2474" spans="1:5" x14ac:dyDescent="0.3">
      <c r="A2474" s="3" t="s">
        <v>24283</v>
      </c>
      <c r="B2474" s="11" t="s">
        <v>306</v>
      </c>
      <c r="C2474" s="11" t="s">
        <v>21815</v>
      </c>
      <c r="D2474" s="11">
        <v>49734</v>
      </c>
      <c r="E2474" s="19">
        <v>45966</v>
      </c>
    </row>
    <row r="2475" spans="1:5" x14ac:dyDescent="0.3">
      <c r="A2475" s="3" t="s">
        <v>24284</v>
      </c>
      <c r="B2475" s="11" t="s">
        <v>47</v>
      </c>
      <c r="C2475" s="11" t="s">
        <v>21826</v>
      </c>
      <c r="D2475" s="11">
        <v>98122</v>
      </c>
      <c r="E2475" s="19">
        <v>45745</v>
      </c>
    </row>
    <row r="2476" spans="1:5" x14ac:dyDescent="0.3">
      <c r="A2476" s="3" t="s">
        <v>24285</v>
      </c>
      <c r="B2476" s="11" t="s">
        <v>92</v>
      </c>
      <c r="C2476" s="11" t="s">
        <v>21811</v>
      </c>
      <c r="D2476" s="11">
        <v>149748</v>
      </c>
      <c r="E2476" s="19">
        <v>46103</v>
      </c>
    </row>
    <row r="2477" spans="1:5" x14ac:dyDescent="0.3">
      <c r="A2477" s="3" t="s">
        <v>24286</v>
      </c>
      <c r="B2477" s="11" t="s">
        <v>160</v>
      </c>
      <c r="C2477" s="11" t="s">
        <v>21813</v>
      </c>
      <c r="D2477" s="11">
        <v>71752</v>
      </c>
      <c r="E2477" s="19">
        <v>45990</v>
      </c>
    </row>
    <row r="2478" spans="1:5" x14ac:dyDescent="0.3">
      <c r="A2478" s="3" t="s">
        <v>24287</v>
      </c>
      <c r="B2478" s="11" t="s">
        <v>280</v>
      </c>
      <c r="C2478" s="11" t="s">
        <v>21826</v>
      </c>
      <c r="D2478" s="11">
        <v>65844</v>
      </c>
      <c r="E2478" s="19">
        <v>45741</v>
      </c>
    </row>
    <row r="2479" spans="1:5" x14ac:dyDescent="0.3">
      <c r="A2479" s="3" t="s">
        <v>24288</v>
      </c>
      <c r="B2479" s="11" t="s">
        <v>274</v>
      </c>
      <c r="C2479" s="11" t="s">
        <v>21815</v>
      </c>
      <c r="D2479" s="11">
        <v>93825</v>
      </c>
      <c r="E2479" s="19">
        <v>45735</v>
      </c>
    </row>
    <row r="2480" spans="1:5" x14ac:dyDescent="0.3">
      <c r="A2480" s="3" t="s">
        <v>24289</v>
      </c>
      <c r="B2480" s="11" t="s">
        <v>128</v>
      </c>
      <c r="C2480" s="11" t="s">
        <v>21811</v>
      </c>
      <c r="D2480" s="11">
        <v>120946</v>
      </c>
      <c r="E2480" s="19">
        <v>45961</v>
      </c>
    </row>
    <row r="2481" spans="1:5" x14ac:dyDescent="0.3">
      <c r="A2481" s="3" t="s">
        <v>24290</v>
      </c>
      <c r="B2481" s="11" t="s">
        <v>280</v>
      </c>
      <c r="C2481" s="11" t="s">
        <v>21813</v>
      </c>
      <c r="D2481" s="11">
        <v>57255</v>
      </c>
      <c r="E2481" s="19">
        <v>46172</v>
      </c>
    </row>
    <row r="2482" spans="1:5" x14ac:dyDescent="0.3">
      <c r="A2482" s="3" t="s">
        <v>24291</v>
      </c>
      <c r="B2482" s="11" t="s">
        <v>85</v>
      </c>
      <c r="C2482" s="11" t="s">
        <v>21807</v>
      </c>
      <c r="D2482" s="11">
        <v>30257</v>
      </c>
      <c r="E2482" s="19">
        <v>45925</v>
      </c>
    </row>
    <row r="2483" spans="1:5" x14ac:dyDescent="0.3">
      <c r="A2483" s="3" t="s">
        <v>24292</v>
      </c>
      <c r="B2483" s="11" t="s">
        <v>342</v>
      </c>
      <c r="C2483" s="11" t="s">
        <v>21813</v>
      </c>
      <c r="D2483" s="11">
        <v>80876</v>
      </c>
      <c r="E2483" s="19">
        <v>46079</v>
      </c>
    </row>
    <row r="2484" spans="1:5" x14ac:dyDescent="0.3">
      <c r="A2484" s="3" t="s">
        <v>24293</v>
      </c>
      <c r="B2484" s="11" t="s">
        <v>237</v>
      </c>
      <c r="C2484" s="11" t="s">
        <v>21826</v>
      </c>
      <c r="D2484" s="11">
        <v>162411</v>
      </c>
      <c r="E2484" s="19">
        <v>45805</v>
      </c>
    </row>
    <row r="2485" spans="1:5" x14ac:dyDescent="0.3">
      <c r="A2485" s="3" t="s">
        <v>24294</v>
      </c>
      <c r="B2485" s="11" t="s">
        <v>203</v>
      </c>
      <c r="C2485" s="11" t="s">
        <v>21811</v>
      </c>
      <c r="D2485" s="11">
        <v>106177</v>
      </c>
      <c r="E2485" s="19">
        <v>45878</v>
      </c>
    </row>
    <row r="2486" spans="1:5" x14ac:dyDescent="0.3">
      <c r="A2486" s="3" t="s">
        <v>24295</v>
      </c>
      <c r="B2486" s="11" t="s">
        <v>318</v>
      </c>
      <c r="C2486" s="11" t="s">
        <v>21807</v>
      </c>
      <c r="D2486" s="11">
        <v>147346</v>
      </c>
      <c r="E2486" s="19">
        <v>45769</v>
      </c>
    </row>
    <row r="2487" spans="1:5" x14ac:dyDescent="0.3">
      <c r="A2487" s="3" t="s">
        <v>24296</v>
      </c>
      <c r="B2487" s="11" t="s">
        <v>57</v>
      </c>
      <c r="C2487" s="11" t="s">
        <v>21811</v>
      </c>
      <c r="D2487" s="11">
        <v>27676</v>
      </c>
      <c r="E2487" s="19">
        <v>45858</v>
      </c>
    </row>
    <row r="2488" spans="1:5" x14ac:dyDescent="0.3">
      <c r="A2488" s="3" t="s">
        <v>24297</v>
      </c>
      <c r="B2488" s="11" t="s">
        <v>352</v>
      </c>
      <c r="C2488" s="11" t="s">
        <v>21815</v>
      </c>
      <c r="D2488" s="11">
        <v>101943</v>
      </c>
      <c r="E2488" s="19">
        <v>45792</v>
      </c>
    </row>
    <row r="2489" spans="1:5" x14ac:dyDescent="0.3">
      <c r="A2489" s="3" t="s">
        <v>24298</v>
      </c>
      <c r="B2489" s="11" t="s">
        <v>326</v>
      </c>
      <c r="C2489" s="11" t="s">
        <v>21811</v>
      </c>
      <c r="D2489" s="11">
        <v>55284</v>
      </c>
      <c r="E2489" s="19">
        <v>45718</v>
      </c>
    </row>
    <row r="2490" spans="1:5" x14ac:dyDescent="0.3">
      <c r="A2490" s="3" t="s">
        <v>24299</v>
      </c>
      <c r="B2490" s="11" t="s">
        <v>187</v>
      </c>
      <c r="C2490" s="11" t="s">
        <v>21815</v>
      </c>
      <c r="D2490" s="11">
        <v>188915</v>
      </c>
      <c r="E2490" s="19">
        <v>45988</v>
      </c>
    </row>
    <row r="2491" spans="1:5" x14ac:dyDescent="0.3">
      <c r="A2491" s="3" t="s">
        <v>24300</v>
      </c>
      <c r="B2491" s="11" t="s">
        <v>216</v>
      </c>
      <c r="C2491" s="11" t="s">
        <v>21811</v>
      </c>
      <c r="D2491" s="11">
        <v>4706</v>
      </c>
      <c r="E2491" s="19">
        <v>46057</v>
      </c>
    </row>
    <row r="2492" spans="1:5" x14ac:dyDescent="0.3">
      <c r="A2492" s="3" t="s">
        <v>24301</v>
      </c>
      <c r="B2492" s="11" t="s">
        <v>181</v>
      </c>
      <c r="C2492" s="11" t="s">
        <v>21807</v>
      </c>
      <c r="D2492" s="11">
        <v>64125</v>
      </c>
      <c r="E2492" s="19">
        <v>45838</v>
      </c>
    </row>
    <row r="2493" spans="1:5" x14ac:dyDescent="0.3">
      <c r="A2493" s="3" t="s">
        <v>24302</v>
      </c>
      <c r="B2493" s="11" t="s">
        <v>126</v>
      </c>
      <c r="C2493" s="11" t="s">
        <v>21807</v>
      </c>
      <c r="D2493" s="11">
        <v>176095</v>
      </c>
      <c r="E2493" s="19">
        <v>45772</v>
      </c>
    </row>
    <row r="2494" spans="1:5" x14ac:dyDescent="0.3">
      <c r="A2494" s="3" t="s">
        <v>24303</v>
      </c>
      <c r="B2494" s="11" t="s">
        <v>326</v>
      </c>
      <c r="C2494" s="11" t="s">
        <v>21807</v>
      </c>
      <c r="D2494" s="11">
        <v>192640</v>
      </c>
      <c r="E2494" s="19">
        <v>46093</v>
      </c>
    </row>
    <row r="2495" spans="1:5" x14ac:dyDescent="0.3">
      <c r="A2495" s="3" t="s">
        <v>24304</v>
      </c>
      <c r="B2495" s="11" t="s">
        <v>269</v>
      </c>
      <c r="C2495" s="11" t="s">
        <v>21815</v>
      </c>
      <c r="D2495" s="11">
        <v>178698</v>
      </c>
      <c r="E2495" s="19">
        <v>46073</v>
      </c>
    </row>
    <row r="2496" spans="1:5" x14ac:dyDescent="0.3">
      <c r="A2496" s="3" t="s">
        <v>24305</v>
      </c>
      <c r="B2496" s="11" t="s">
        <v>397</v>
      </c>
      <c r="C2496" s="11" t="s">
        <v>21807</v>
      </c>
      <c r="D2496" s="11">
        <v>40957</v>
      </c>
      <c r="E2496" s="19">
        <v>46079</v>
      </c>
    </row>
    <row r="2497" spans="1:5" x14ac:dyDescent="0.3">
      <c r="A2497" s="3" t="s">
        <v>24306</v>
      </c>
      <c r="B2497" s="11" t="s">
        <v>329</v>
      </c>
      <c r="C2497" s="11" t="s">
        <v>21813</v>
      </c>
      <c r="D2497" s="11">
        <v>144633</v>
      </c>
      <c r="E2497" s="19">
        <v>46002</v>
      </c>
    </row>
    <row r="2498" spans="1:5" x14ac:dyDescent="0.3">
      <c r="A2498" s="3" t="s">
        <v>24307</v>
      </c>
      <c r="B2498" s="11" t="s">
        <v>221</v>
      </c>
      <c r="C2498" s="11" t="s">
        <v>21807</v>
      </c>
      <c r="D2498" s="11">
        <v>35168</v>
      </c>
      <c r="E2498" s="19">
        <v>45665</v>
      </c>
    </row>
    <row r="2499" spans="1:5" x14ac:dyDescent="0.3">
      <c r="A2499" s="3" t="s">
        <v>24308</v>
      </c>
      <c r="B2499" s="11" t="s">
        <v>200</v>
      </c>
      <c r="C2499" s="11" t="s">
        <v>21815</v>
      </c>
      <c r="D2499" s="11">
        <v>135603</v>
      </c>
      <c r="E2499" s="19">
        <v>46033</v>
      </c>
    </row>
    <row r="2500" spans="1:5" x14ac:dyDescent="0.3">
      <c r="A2500" s="3" t="s">
        <v>24309</v>
      </c>
      <c r="B2500" s="11" t="s">
        <v>229</v>
      </c>
      <c r="C2500" s="11" t="s">
        <v>21807</v>
      </c>
      <c r="D2500" s="11">
        <v>161231</v>
      </c>
      <c r="E2500" s="19">
        <v>45887</v>
      </c>
    </row>
    <row r="2501" spans="1:5" x14ac:dyDescent="0.3">
      <c r="A2501" s="3" t="s">
        <v>24310</v>
      </c>
      <c r="B2501" s="11" t="s">
        <v>278</v>
      </c>
      <c r="C2501" s="11" t="s">
        <v>21811</v>
      </c>
      <c r="D2501" s="11">
        <v>172747</v>
      </c>
      <c r="E2501" s="19">
        <v>46019</v>
      </c>
    </row>
    <row r="2502" spans="1:5" x14ac:dyDescent="0.3">
      <c r="A2502" s="3" t="s">
        <v>24311</v>
      </c>
      <c r="B2502" s="11" t="s">
        <v>294</v>
      </c>
      <c r="C2502" s="11" t="s">
        <v>21807</v>
      </c>
      <c r="D2502" s="11">
        <v>104066</v>
      </c>
      <c r="E2502" s="19">
        <v>45678</v>
      </c>
    </row>
    <row r="2503" spans="1:5" x14ac:dyDescent="0.3">
      <c r="A2503" s="3" t="s">
        <v>24312</v>
      </c>
      <c r="B2503" s="11" t="s">
        <v>314</v>
      </c>
      <c r="C2503" s="11" t="s">
        <v>21815</v>
      </c>
      <c r="D2503" s="11">
        <v>107845</v>
      </c>
      <c r="E2503" s="19">
        <v>46116</v>
      </c>
    </row>
    <row r="2504" spans="1:5" x14ac:dyDescent="0.3">
      <c r="A2504" s="3" t="s">
        <v>24313</v>
      </c>
      <c r="B2504" s="11" t="s">
        <v>130</v>
      </c>
      <c r="C2504" s="11" t="s">
        <v>21807</v>
      </c>
      <c r="D2504" s="11">
        <v>16568</v>
      </c>
      <c r="E2504" s="19">
        <v>45827</v>
      </c>
    </row>
    <row r="2505" spans="1:5" x14ac:dyDescent="0.3">
      <c r="A2505" s="3" t="s">
        <v>24314</v>
      </c>
      <c r="B2505" s="11" t="s">
        <v>18</v>
      </c>
      <c r="C2505" s="11" t="s">
        <v>21811</v>
      </c>
      <c r="D2505" s="11">
        <v>162040</v>
      </c>
      <c r="E2505" s="19">
        <v>45735</v>
      </c>
    </row>
    <row r="2506" spans="1:5" x14ac:dyDescent="0.3">
      <c r="A2506" s="3" t="s">
        <v>24315</v>
      </c>
      <c r="B2506" s="11" t="s">
        <v>251</v>
      </c>
      <c r="C2506" s="11" t="s">
        <v>21811</v>
      </c>
      <c r="D2506" s="11">
        <v>145322</v>
      </c>
      <c r="E2506" s="19">
        <v>45910</v>
      </c>
    </row>
    <row r="2507" spans="1:5" x14ac:dyDescent="0.3">
      <c r="A2507" s="3" t="s">
        <v>24316</v>
      </c>
      <c r="B2507" s="11" t="s">
        <v>306</v>
      </c>
      <c r="C2507" s="11" t="s">
        <v>21807</v>
      </c>
      <c r="D2507" s="11">
        <v>9383</v>
      </c>
      <c r="E2507" s="19">
        <v>46007</v>
      </c>
    </row>
    <row r="2508" spans="1:5" x14ac:dyDescent="0.3">
      <c r="A2508" s="3" t="s">
        <v>24317</v>
      </c>
      <c r="B2508" s="11" t="s">
        <v>324</v>
      </c>
      <c r="C2508" s="11" t="s">
        <v>21815</v>
      </c>
      <c r="D2508" s="11">
        <v>153808</v>
      </c>
      <c r="E2508" s="19">
        <v>45858</v>
      </c>
    </row>
    <row r="2509" spans="1:5" x14ac:dyDescent="0.3">
      <c r="A2509" s="3" t="s">
        <v>24318</v>
      </c>
      <c r="B2509" s="11" t="s">
        <v>298</v>
      </c>
      <c r="C2509" s="11" t="s">
        <v>21811</v>
      </c>
      <c r="D2509" s="11">
        <v>60542</v>
      </c>
      <c r="E2509" s="19">
        <v>45843</v>
      </c>
    </row>
    <row r="2510" spans="1:5" x14ac:dyDescent="0.3">
      <c r="A2510" s="3" t="s">
        <v>24319</v>
      </c>
      <c r="B2510" s="11" t="s">
        <v>256</v>
      </c>
      <c r="C2510" s="11" t="s">
        <v>21807</v>
      </c>
      <c r="D2510" s="11">
        <v>19724</v>
      </c>
      <c r="E2510" s="19">
        <v>46077</v>
      </c>
    </row>
    <row r="2511" spans="1:5" x14ac:dyDescent="0.3">
      <c r="A2511" s="3" t="s">
        <v>24320</v>
      </c>
      <c r="B2511" s="11" t="s">
        <v>50</v>
      </c>
      <c r="C2511" s="11" t="s">
        <v>21826</v>
      </c>
      <c r="D2511" s="11">
        <v>1858</v>
      </c>
      <c r="E2511" s="19">
        <v>45754</v>
      </c>
    </row>
    <row r="2512" spans="1:5" x14ac:dyDescent="0.3">
      <c r="A2512" s="3" t="s">
        <v>24321</v>
      </c>
      <c r="B2512" s="11" t="s">
        <v>356</v>
      </c>
      <c r="C2512" s="11" t="s">
        <v>21813</v>
      </c>
      <c r="D2512" s="11">
        <v>197337</v>
      </c>
      <c r="E2512" s="19">
        <v>45941</v>
      </c>
    </row>
    <row r="2513" spans="1:5" x14ac:dyDescent="0.3">
      <c r="A2513" s="3" t="s">
        <v>24322</v>
      </c>
      <c r="B2513" s="11" t="s">
        <v>298</v>
      </c>
      <c r="C2513" s="11" t="s">
        <v>21815</v>
      </c>
      <c r="D2513" s="11">
        <v>132224</v>
      </c>
      <c r="E2513" s="19">
        <v>45710</v>
      </c>
    </row>
    <row r="2514" spans="1:5" x14ac:dyDescent="0.3">
      <c r="A2514" s="3" t="s">
        <v>24323</v>
      </c>
      <c r="B2514" s="11" t="s">
        <v>362</v>
      </c>
      <c r="C2514" s="11" t="s">
        <v>21811</v>
      </c>
      <c r="D2514" s="11">
        <v>32426</v>
      </c>
      <c r="E2514" s="19">
        <v>46125</v>
      </c>
    </row>
    <row r="2515" spans="1:5" x14ac:dyDescent="0.3">
      <c r="A2515" s="3" t="s">
        <v>24324</v>
      </c>
      <c r="B2515" s="11" t="s">
        <v>89</v>
      </c>
      <c r="C2515" s="11" t="s">
        <v>21826</v>
      </c>
      <c r="D2515" s="11">
        <v>29647</v>
      </c>
      <c r="E2515" s="19">
        <v>46100</v>
      </c>
    </row>
    <row r="2516" spans="1:5" x14ac:dyDescent="0.3">
      <c r="A2516" s="3" t="s">
        <v>24325</v>
      </c>
      <c r="B2516" s="11" t="s">
        <v>235</v>
      </c>
      <c r="C2516" s="11" t="s">
        <v>21815</v>
      </c>
      <c r="D2516" s="11">
        <v>7914</v>
      </c>
      <c r="E2516" s="19">
        <v>45703</v>
      </c>
    </row>
    <row r="2517" spans="1:5" x14ac:dyDescent="0.3">
      <c r="A2517" s="3" t="s">
        <v>24326</v>
      </c>
      <c r="B2517" s="11" t="s">
        <v>18</v>
      </c>
      <c r="C2517" s="11" t="s">
        <v>21826</v>
      </c>
      <c r="D2517" s="11">
        <v>189064</v>
      </c>
      <c r="E2517" s="19">
        <v>45919</v>
      </c>
    </row>
    <row r="2518" spans="1:5" x14ac:dyDescent="0.3">
      <c r="A2518" s="3" t="s">
        <v>24327</v>
      </c>
      <c r="B2518" s="11" t="s">
        <v>232</v>
      </c>
      <c r="C2518" s="11" t="s">
        <v>21826</v>
      </c>
      <c r="D2518" s="11">
        <v>196213</v>
      </c>
      <c r="E2518" s="19">
        <v>45666</v>
      </c>
    </row>
    <row r="2519" spans="1:5" x14ac:dyDescent="0.3">
      <c r="A2519" s="3" t="s">
        <v>24328</v>
      </c>
      <c r="B2519" s="11" t="s">
        <v>221</v>
      </c>
      <c r="C2519" s="11" t="s">
        <v>21815</v>
      </c>
      <c r="D2519" s="11">
        <v>120624</v>
      </c>
      <c r="E2519" s="19">
        <v>45842</v>
      </c>
    </row>
    <row r="2520" spans="1:5" x14ac:dyDescent="0.3">
      <c r="A2520" s="3" t="s">
        <v>24329</v>
      </c>
      <c r="B2520" s="11" t="s">
        <v>13</v>
      </c>
      <c r="C2520" s="11" t="s">
        <v>21813</v>
      </c>
      <c r="D2520" s="11">
        <v>190745</v>
      </c>
      <c r="E2520" s="19">
        <v>46188</v>
      </c>
    </row>
    <row r="2521" spans="1:5" x14ac:dyDescent="0.3">
      <c r="A2521" s="3" t="s">
        <v>24330</v>
      </c>
      <c r="B2521" s="11" t="s">
        <v>395</v>
      </c>
      <c r="C2521" s="11" t="s">
        <v>21811</v>
      </c>
      <c r="D2521" s="11">
        <v>185343</v>
      </c>
      <c r="E2521" s="19">
        <v>46060</v>
      </c>
    </row>
    <row r="2522" spans="1:5" x14ac:dyDescent="0.3">
      <c r="A2522" s="3" t="s">
        <v>24331</v>
      </c>
      <c r="B2522" s="11" t="s">
        <v>352</v>
      </c>
      <c r="C2522" s="11" t="s">
        <v>21807</v>
      </c>
      <c r="D2522" s="11">
        <v>44677</v>
      </c>
      <c r="E2522" s="19">
        <v>45857</v>
      </c>
    </row>
    <row r="2523" spans="1:5" x14ac:dyDescent="0.3">
      <c r="A2523" s="3" t="s">
        <v>24332</v>
      </c>
      <c r="B2523" s="11" t="s">
        <v>308</v>
      </c>
      <c r="C2523" s="11" t="s">
        <v>21807</v>
      </c>
      <c r="D2523" s="11">
        <v>10296</v>
      </c>
      <c r="E2523" s="19">
        <v>46102</v>
      </c>
    </row>
    <row r="2524" spans="1:5" x14ac:dyDescent="0.3">
      <c r="A2524" s="3" t="s">
        <v>24333</v>
      </c>
      <c r="B2524" s="11" t="s">
        <v>184</v>
      </c>
      <c r="C2524" s="11" t="s">
        <v>21826</v>
      </c>
      <c r="D2524" s="11">
        <v>164829</v>
      </c>
      <c r="E2524" s="19">
        <v>45812</v>
      </c>
    </row>
    <row r="2525" spans="1:5" x14ac:dyDescent="0.3">
      <c r="A2525" s="3" t="s">
        <v>24334</v>
      </c>
      <c r="B2525" s="11" t="s">
        <v>198</v>
      </c>
      <c r="C2525" s="11" t="s">
        <v>21813</v>
      </c>
      <c r="D2525" s="11">
        <v>23272</v>
      </c>
      <c r="E2525" s="19">
        <v>45975</v>
      </c>
    </row>
    <row r="2526" spans="1:5" x14ac:dyDescent="0.3">
      <c r="A2526" s="3" t="s">
        <v>24335</v>
      </c>
      <c r="B2526" s="11" t="s">
        <v>121</v>
      </c>
      <c r="C2526" s="11" t="s">
        <v>21811</v>
      </c>
      <c r="D2526" s="11">
        <v>74168</v>
      </c>
      <c r="E2526" s="19">
        <v>46010</v>
      </c>
    </row>
    <row r="2527" spans="1:5" x14ac:dyDescent="0.3">
      <c r="A2527" s="3" t="s">
        <v>24336</v>
      </c>
      <c r="B2527" s="11" t="s">
        <v>89</v>
      </c>
      <c r="C2527" s="11" t="s">
        <v>21807</v>
      </c>
      <c r="D2527" s="11">
        <v>61381</v>
      </c>
      <c r="E2527" s="19">
        <v>45836</v>
      </c>
    </row>
    <row r="2528" spans="1:5" x14ac:dyDescent="0.3">
      <c r="A2528" s="3" t="s">
        <v>24337</v>
      </c>
      <c r="B2528" s="11" t="s">
        <v>239</v>
      </c>
      <c r="C2528" s="11" t="s">
        <v>21813</v>
      </c>
      <c r="D2528" s="11">
        <v>110846</v>
      </c>
      <c r="E2528" s="19">
        <v>45986</v>
      </c>
    </row>
    <row r="2529" spans="1:5" x14ac:dyDescent="0.3">
      <c r="A2529" s="3" t="s">
        <v>24338</v>
      </c>
      <c r="B2529" s="11" t="s">
        <v>369</v>
      </c>
      <c r="C2529" s="11" t="s">
        <v>21807</v>
      </c>
      <c r="D2529" s="11">
        <v>172333</v>
      </c>
      <c r="E2529" s="19">
        <v>46018</v>
      </c>
    </row>
    <row r="2530" spans="1:5" x14ac:dyDescent="0.3">
      <c r="A2530" s="3" t="s">
        <v>24339</v>
      </c>
      <c r="B2530" s="11" t="s">
        <v>318</v>
      </c>
      <c r="C2530" s="11" t="s">
        <v>21813</v>
      </c>
      <c r="D2530" s="11">
        <v>66234</v>
      </c>
      <c r="E2530" s="19">
        <v>46067</v>
      </c>
    </row>
    <row r="2531" spans="1:5" x14ac:dyDescent="0.3">
      <c r="A2531" s="3" t="s">
        <v>24340</v>
      </c>
      <c r="B2531" s="11" t="s">
        <v>89</v>
      </c>
      <c r="C2531" s="11" t="s">
        <v>21826</v>
      </c>
      <c r="D2531" s="11">
        <v>95213</v>
      </c>
      <c r="E2531" s="19">
        <v>45838</v>
      </c>
    </row>
    <row r="2532" spans="1:5" x14ac:dyDescent="0.3">
      <c r="A2532" s="3" t="s">
        <v>24341</v>
      </c>
      <c r="B2532" s="11" t="s">
        <v>32</v>
      </c>
      <c r="C2532" s="11" t="s">
        <v>21807</v>
      </c>
      <c r="D2532" s="11">
        <v>182239</v>
      </c>
      <c r="E2532" s="19">
        <v>45969</v>
      </c>
    </row>
    <row r="2533" spans="1:5" x14ac:dyDescent="0.3">
      <c r="A2533" s="3" t="s">
        <v>24342</v>
      </c>
      <c r="B2533" s="11" t="s">
        <v>140</v>
      </c>
      <c r="C2533" s="11" t="s">
        <v>21813</v>
      </c>
      <c r="D2533" s="11">
        <v>87486</v>
      </c>
      <c r="E2533" s="19">
        <v>45989</v>
      </c>
    </row>
    <row r="2534" spans="1:5" x14ac:dyDescent="0.3">
      <c r="A2534" s="3" t="s">
        <v>24343</v>
      </c>
      <c r="B2534" s="11" t="s">
        <v>269</v>
      </c>
      <c r="C2534" s="11" t="s">
        <v>21813</v>
      </c>
      <c r="D2534" s="11">
        <v>176407</v>
      </c>
      <c r="E2534" s="19">
        <v>46052</v>
      </c>
    </row>
    <row r="2535" spans="1:5" x14ac:dyDescent="0.3">
      <c r="A2535" s="3" t="s">
        <v>24344</v>
      </c>
      <c r="B2535" s="11" t="s">
        <v>162</v>
      </c>
      <c r="C2535" s="11" t="s">
        <v>21811</v>
      </c>
      <c r="D2535" s="11">
        <v>141204</v>
      </c>
      <c r="E2535" s="19">
        <v>45665</v>
      </c>
    </row>
    <row r="2536" spans="1:5" x14ac:dyDescent="0.3">
      <c r="A2536" s="3" t="s">
        <v>24345</v>
      </c>
      <c r="B2536" s="11" t="s">
        <v>165</v>
      </c>
      <c r="C2536" s="11" t="s">
        <v>21811</v>
      </c>
      <c r="D2536" s="11">
        <v>123514</v>
      </c>
      <c r="E2536" s="19">
        <v>45785</v>
      </c>
    </row>
    <row r="2537" spans="1:5" x14ac:dyDescent="0.3">
      <c r="A2537" s="3" t="s">
        <v>24346</v>
      </c>
      <c r="B2537" s="11" t="s">
        <v>385</v>
      </c>
      <c r="C2537" s="11" t="s">
        <v>21807</v>
      </c>
      <c r="D2537" s="11">
        <v>174561</v>
      </c>
      <c r="E2537" s="19">
        <v>45662</v>
      </c>
    </row>
    <row r="2538" spans="1:5" x14ac:dyDescent="0.3">
      <c r="A2538" s="3" t="s">
        <v>24347</v>
      </c>
      <c r="B2538" s="11" t="s">
        <v>373</v>
      </c>
      <c r="C2538" s="11" t="s">
        <v>21826</v>
      </c>
      <c r="D2538" s="11">
        <v>16702</v>
      </c>
      <c r="E2538" s="19">
        <v>45914</v>
      </c>
    </row>
    <row r="2539" spans="1:5" x14ac:dyDescent="0.3">
      <c r="A2539" s="3" t="s">
        <v>24348</v>
      </c>
      <c r="B2539" s="11" t="s">
        <v>265</v>
      </c>
      <c r="C2539" s="11" t="s">
        <v>21826</v>
      </c>
      <c r="D2539" s="11">
        <v>194287</v>
      </c>
      <c r="E2539" s="19">
        <v>45694</v>
      </c>
    </row>
    <row r="2540" spans="1:5" x14ac:dyDescent="0.3">
      <c r="A2540" s="3" t="s">
        <v>24349</v>
      </c>
      <c r="B2540" s="11" t="s">
        <v>73</v>
      </c>
      <c r="C2540" s="11" t="s">
        <v>21811</v>
      </c>
      <c r="D2540" s="11">
        <v>92190</v>
      </c>
      <c r="E2540" s="19">
        <v>45679</v>
      </c>
    </row>
    <row r="2541" spans="1:5" x14ac:dyDescent="0.3">
      <c r="A2541" s="3" t="s">
        <v>24350</v>
      </c>
      <c r="B2541" s="11" t="s">
        <v>179</v>
      </c>
      <c r="C2541" s="11" t="s">
        <v>21826</v>
      </c>
      <c r="D2541" s="11">
        <v>69943</v>
      </c>
      <c r="E2541" s="19">
        <v>45705</v>
      </c>
    </row>
    <row r="2542" spans="1:5" x14ac:dyDescent="0.3">
      <c r="A2542" s="3" t="s">
        <v>24351</v>
      </c>
      <c r="B2542" s="11" t="s">
        <v>274</v>
      </c>
      <c r="C2542" s="11" t="s">
        <v>21826</v>
      </c>
      <c r="D2542" s="11">
        <v>96511</v>
      </c>
      <c r="E2542" s="19">
        <v>46172</v>
      </c>
    </row>
    <row r="2543" spans="1:5" x14ac:dyDescent="0.3">
      <c r="A2543" s="3" t="s">
        <v>24352</v>
      </c>
      <c r="B2543" s="11" t="s">
        <v>366</v>
      </c>
      <c r="C2543" s="11" t="s">
        <v>21815</v>
      </c>
      <c r="D2543" s="11">
        <v>105274</v>
      </c>
      <c r="E2543" s="19">
        <v>45939</v>
      </c>
    </row>
    <row r="2544" spans="1:5" x14ac:dyDescent="0.3">
      <c r="A2544" s="3" t="s">
        <v>24353</v>
      </c>
      <c r="B2544" s="11" t="s">
        <v>47</v>
      </c>
      <c r="C2544" s="11" t="s">
        <v>21826</v>
      </c>
      <c r="D2544" s="11">
        <v>136524</v>
      </c>
      <c r="E2544" s="19">
        <v>45733</v>
      </c>
    </row>
    <row r="2545" spans="1:5" x14ac:dyDescent="0.3">
      <c r="A2545" s="3" t="s">
        <v>24354</v>
      </c>
      <c r="B2545" s="11" t="s">
        <v>152</v>
      </c>
      <c r="C2545" s="11" t="s">
        <v>21826</v>
      </c>
      <c r="D2545" s="11">
        <v>121474</v>
      </c>
      <c r="E2545" s="19">
        <v>46099</v>
      </c>
    </row>
    <row r="2546" spans="1:5" x14ac:dyDescent="0.3">
      <c r="A2546" s="3" t="s">
        <v>24355</v>
      </c>
      <c r="B2546" s="11" t="s">
        <v>376</v>
      </c>
      <c r="C2546" s="11" t="s">
        <v>21807</v>
      </c>
      <c r="D2546" s="11">
        <v>80848</v>
      </c>
      <c r="E2546" s="19">
        <v>45800</v>
      </c>
    </row>
    <row r="2547" spans="1:5" x14ac:dyDescent="0.3">
      <c r="A2547" s="3" t="s">
        <v>24356</v>
      </c>
      <c r="B2547" s="11" t="s">
        <v>298</v>
      </c>
      <c r="C2547" s="11" t="s">
        <v>21811</v>
      </c>
      <c r="D2547" s="11">
        <v>182500</v>
      </c>
      <c r="E2547" s="19">
        <v>45670</v>
      </c>
    </row>
    <row r="2548" spans="1:5" x14ac:dyDescent="0.3">
      <c r="A2548" s="3" t="s">
        <v>24357</v>
      </c>
      <c r="B2548" s="11" t="s">
        <v>152</v>
      </c>
      <c r="C2548" s="11" t="s">
        <v>21811</v>
      </c>
      <c r="D2548" s="11">
        <v>60982</v>
      </c>
      <c r="E2548" s="19">
        <v>45681</v>
      </c>
    </row>
    <row r="2549" spans="1:5" x14ac:dyDescent="0.3">
      <c r="A2549" s="3" t="s">
        <v>24358</v>
      </c>
      <c r="B2549" s="11" t="s">
        <v>269</v>
      </c>
      <c r="C2549" s="11" t="s">
        <v>21813</v>
      </c>
      <c r="D2549" s="11">
        <v>4462</v>
      </c>
      <c r="E2549" s="19">
        <v>45861</v>
      </c>
    </row>
    <row r="2550" spans="1:5" x14ac:dyDescent="0.3">
      <c r="A2550" s="3" t="s">
        <v>24359</v>
      </c>
      <c r="B2550" s="11" t="s">
        <v>203</v>
      </c>
      <c r="C2550" s="11" t="s">
        <v>21813</v>
      </c>
      <c r="D2550" s="11">
        <v>48861</v>
      </c>
      <c r="E2550" s="19">
        <v>45754</v>
      </c>
    </row>
    <row r="2551" spans="1:5" x14ac:dyDescent="0.3">
      <c r="A2551" s="3" t="s">
        <v>24360</v>
      </c>
      <c r="B2551" s="11" t="s">
        <v>296</v>
      </c>
      <c r="C2551" s="11" t="s">
        <v>21815</v>
      </c>
      <c r="D2551" s="11">
        <v>56475</v>
      </c>
      <c r="E2551" s="19">
        <v>45694</v>
      </c>
    </row>
    <row r="2552" spans="1:5" x14ac:dyDescent="0.3">
      <c r="A2552" s="3" t="s">
        <v>24361</v>
      </c>
      <c r="B2552" s="11" t="s">
        <v>382</v>
      </c>
      <c r="C2552" s="11" t="s">
        <v>21807</v>
      </c>
      <c r="D2552" s="11">
        <v>141535</v>
      </c>
      <c r="E2552" s="19">
        <v>45996</v>
      </c>
    </row>
    <row r="2553" spans="1:5" x14ac:dyDescent="0.3">
      <c r="A2553" s="3" t="s">
        <v>24362</v>
      </c>
      <c r="B2553" s="11" t="s">
        <v>198</v>
      </c>
      <c r="C2553" s="11" t="s">
        <v>21815</v>
      </c>
      <c r="D2553" s="11">
        <v>197316</v>
      </c>
      <c r="E2553" s="19">
        <v>45740</v>
      </c>
    </row>
    <row r="2554" spans="1:5" x14ac:dyDescent="0.3">
      <c r="A2554" s="3" t="s">
        <v>24363</v>
      </c>
      <c r="B2554" s="11" t="s">
        <v>124</v>
      </c>
      <c r="C2554" s="11" t="s">
        <v>21813</v>
      </c>
      <c r="D2554" s="11">
        <v>103150</v>
      </c>
      <c r="E2554" s="19">
        <v>45920</v>
      </c>
    </row>
    <row r="2555" spans="1:5" x14ac:dyDescent="0.3">
      <c r="A2555" s="3" t="s">
        <v>24364</v>
      </c>
      <c r="B2555" s="11" t="s">
        <v>298</v>
      </c>
      <c r="C2555" s="11" t="s">
        <v>21815</v>
      </c>
      <c r="D2555" s="11">
        <v>119158</v>
      </c>
      <c r="E2555" s="19">
        <v>45660</v>
      </c>
    </row>
    <row r="2556" spans="1:5" x14ac:dyDescent="0.3">
      <c r="A2556" s="3" t="s">
        <v>24365</v>
      </c>
      <c r="B2556" s="11" t="s">
        <v>241</v>
      </c>
      <c r="C2556" s="11" t="s">
        <v>21826</v>
      </c>
      <c r="D2556" s="11">
        <v>173980</v>
      </c>
      <c r="E2556" s="19">
        <v>45683</v>
      </c>
    </row>
    <row r="2557" spans="1:5" x14ac:dyDescent="0.3">
      <c r="A2557" s="3" t="s">
        <v>24366</v>
      </c>
      <c r="B2557" s="11" t="s">
        <v>171</v>
      </c>
      <c r="C2557" s="11" t="s">
        <v>21826</v>
      </c>
      <c r="D2557" s="11">
        <v>171890</v>
      </c>
      <c r="E2557" s="19">
        <v>46122</v>
      </c>
    </row>
    <row r="2558" spans="1:5" x14ac:dyDescent="0.3">
      <c r="A2558" s="3" t="s">
        <v>24367</v>
      </c>
      <c r="B2558" s="11" t="s">
        <v>347</v>
      </c>
      <c r="C2558" s="11" t="s">
        <v>21813</v>
      </c>
      <c r="D2558" s="11">
        <v>7804</v>
      </c>
      <c r="E2558" s="19">
        <v>45741</v>
      </c>
    </row>
    <row r="2559" spans="1:5" x14ac:dyDescent="0.3">
      <c r="A2559" s="3" t="s">
        <v>24368</v>
      </c>
      <c r="B2559" s="11" t="s">
        <v>260</v>
      </c>
      <c r="C2559" s="11" t="s">
        <v>21811</v>
      </c>
      <c r="D2559" s="11">
        <v>131854</v>
      </c>
      <c r="E2559" s="19">
        <v>45799</v>
      </c>
    </row>
    <row r="2560" spans="1:5" x14ac:dyDescent="0.3">
      <c r="A2560" s="3" t="s">
        <v>24369</v>
      </c>
      <c r="B2560" s="11" t="s">
        <v>78</v>
      </c>
      <c r="C2560" s="11" t="s">
        <v>21811</v>
      </c>
      <c r="D2560" s="11">
        <v>153981</v>
      </c>
      <c r="E2560" s="19">
        <v>46180</v>
      </c>
    </row>
    <row r="2561" spans="1:5" x14ac:dyDescent="0.3">
      <c r="A2561" s="3" t="s">
        <v>24370</v>
      </c>
      <c r="B2561" s="11" t="s">
        <v>42</v>
      </c>
      <c r="C2561" s="11" t="s">
        <v>21811</v>
      </c>
      <c r="D2561" s="11">
        <v>165923</v>
      </c>
      <c r="E2561" s="19">
        <v>45914</v>
      </c>
    </row>
    <row r="2562" spans="1:5" x14ac:dyDescent="0.3">
      <c r="A2562" s="3" t="s">
        <v>24371</v>
      </c>
      <c r="B2562" s="11" t="s">
        <v>69</v>
      </c>
      <c r="C2562" s="11" t="s">
        <v>21813</v>
      </c>
      <c r="D2562" s="11">
        <v>55984</v>
      </c>
      <c r="E2562" s="19">
        <v>46139</v>
      </c>
    </row>
    <row r="2563" spans="1:5" x14ac:dyDescent="0.3">
      <c r="A2563" s="3" t="s">
        <v>24372</v>
      </c>
      <c r="B2563" s="11" t="s">
        <v>308</v>
      </c>
      <c r="C2563" s="11" t="s">
        <v>21815</v>
      </c>
      <c r="D2563" s="11">
        <v>26731</v>
      </c>
      <c r="E2563" s="19">
        <v>46112</v>
      </c>
    </row>
    <row r="2564" spans="1:5" x14ac:dyDescent="0.3">
      <c r="A2564" s="3" t="s">
        <v>24373</v>
      </c>
      <c r="B2564" s="11" t="s">
        <v>382</v>
      </c>
      <c r="C2564" s="11" t="s">
        <v>21813</v>
      </c>
      <c r="D2564" s="11">
        <v>1912</v>
      </c>
      <c r="E2564" s="19">
        <v>45780</v>
      </c>
    </row>
    <row r="2565" spans="1:5" x14ac:dyDescent="0.3">
      <c r="A2565" s="3" t="s">
        <v>24374</v>
      </c>
      <c r="B2565" s="11" t="s">
        <v>298</v>
      </c>
      <c r="C2565" s="11" t="s">
        <v>21815</v>
      </c>
      <c r="D2565" s="11">
        <v>111892</v>
      </c>
      <c r="E2565" s="19">
        <v>45987</v>
      </c>
    </row>
    <row r="2566" spans="1:5" x14ac:dyDescent="0.3">
      <c r="A2566" s="3" t="s">
        <v>24375</v>
      </c>
      <c r="B2566" s="11" t="s">
        <v>85</v>
      </c>
      <c r="C2566" s="11" t="s">
        <v>21807</v>
      </c>
      <c r="D2566" s="11">
        <v>90371</v>
      </c>
      <c r="E2566" s="19">
        <v>46143</v>
      </c>
    </row>
    <row r="2567" spans="1:5" x14ac:dyDescent="0.3">
      <c r="A2567" s="3" t="s">
        <v>24376</v>
      </c>
      <c r="B2567" s="11" t="s">
        <v>221</v>
      </c>
      <c r="C2567" s="11" t="s">
        <v>21813</v>
      </c>
      <c r="D2567" s="11">
        <v>195272</v>
      </c>
      <c r="E2567" s="19">
        <v>46055</v>
      </c>
    </row>
    <row r="2568" spans="1:5" x14ac:dyDescent="0.3">
      <c r="A2568" s="3" t="s">
        <v>24377</v>
      </c>
      <c r="B2568" s="11" t="s">
        <v>37</v>
      </c>
      <c r="C2568" s="11" t="s">
        <v>21826</v>
      </c>
      <c r="D2568" s="11">
        <v>166684</v>
      </c>
      <c r="E2568" s="19">
        <v>45839</v>
      </c>
    </row>
    <row r="2569" spans="1:5" x14ac:dyDescent="0.3">
      <c r="A2569" s="3" t="s">
        <v>24378</v>
      </c>
      <c r="B2569" s="11" t="s">
        <v>237</v>
      </c>
      <c r="C2569" s="11" t="s">
        <v>21813</v>
      </c>
      <c r="D2569" s="11">
        <v>140546</v>
      </c>
      <c r="E2569" s="19">
        <v>46088</v>
      </c>
    </row>
    <row r="2570" spans="1:5" x14ac:dyDescent="0.3">
      <c r="A2570" s="3" t="s">
        <v>24379</v>
      </c>
      <c r="B2570" s="11" t="s">
        <v>214</v>
      </c>
      <c r="C2570" s="11" t="s">
        <v>21813</v>
      </c>
      <c r="D2570" s="11">
        <v>157103</v>
      </c>
      <c r="E2570" s="19">
        <v>45851</v>
      </c>
    </row>
    <row r="2571" spans="1:5" x14ac:dyDescent="0.3">
      <c r="A2571" s="3" t="s">
        <v>24380</v>
      </c>
      <c r="B2571" s="11" t="s">
        <v>347</v>
      </c>
      <c r="C2571" s="11" t="s">
        <v>21807</v>
      </c>
      <c r="D2571" s="11">
        <v>120075</v>
      </c>
      <c r="E2571" s="19">
        <v>46109</v>
      </c>
    </row>
    <row r="2572" spans="1:5" x14ac:dyDescent="0.3">
      <c r="A2572" s="3" t="s">
        <v>24381</v>
      </c>
      <c r="B2572" s="11" t="s">
        <v>350</v>
      </c>
      <c r="C2572" s="11" t="s">
        <v>21815</v>
      </c>
      <c r="D2572" s="11">
        <v>175482</v>
      </c>
      <c r="E2572" s="19">
        <v>45738</v>
      </c>
    </row>
    <row r="2573" spans="1:5" x14ac:dyDescent="0.3">
      <c r="A2573" s="3" t="s">
        <v>24382</v>
      </c>
      <c r="B2573" s="11" t="s">
        <v>76</v>
      </c>
      <c r="C2573" s="11" t="s">
        <v>21813</v>
      </c>
      <c r="D2573" s="11">
        <v>7130</v>
      </c>
      <c r="E2573" s="19">
        <v>45996</v>
      </c>
    </row>
    <row r="2574" spans="1:5" x14ac:dyDescent="0.3">
      <c r="A2574" s="3" t="s">
        <v>24383</v>
      </c>
      <c r="B2574" s="11" t="s">
        <v>69</v>
      </c>
      <c r="C2574" s="11" t="s">
        <v>21807</v>
      </c>
      <c r="D2574" s="11">
        <v>180295</v>
      </c>
      <c r="E2574" s="19">
        <v>45734</v>
      </c>
    </row>
    <row r="2575" spans="1:5" x14ac:dyDescent="0.3">
      <c r="A2575" s="3" t="s">
        <v>24384</v>
      </c>
      <c r="B2575" s="11" t="s">
        <v>73</v>
      </c>
      <c r="C2575" s="11" t="s">
        <v>21811</v>
      </c>
      <c r="D2575" s="11">
        <v>181915</v>
      </c>
      <c r="E2575" s="19">
        <v>46044</v>
      </c>
    </row>
    <row r="2576" spans="1:5" x14ac:dyDescent="0.3">
      <c r="A2576" s="3" t="s">
        <v>24385</v>
      </c>
      <c r="B2576" s="11" t="s">
        <v>373</v>
      </c>
      <c r="C2576" s="11" t="s">
        <v>21807</v>
      </c>
      <c r="D2576" s="11">
        <v>33383</v>
      </c>
      <c r="E2576" s="19">
        <v>45735</v>
      </c>
    </row>
    <row r="2577" spans="1:5" x14ac:dyDescent="0.3">
      <c r="A2577" s="3" t="s">
        <v>24386</v>
      </c>
      <c r="B2577" s="11" t="s">
        <v>356</v>
      </c>
      <c r="C2577" s="11" t="s">
        <v>21813</v>
      </c>
      <c r="D2577" s="11">
        <v>179204</v>
      </c>
      <c r="E2577" s="19">
        <v>45910</v>
      </c>
    </row>
    <row r="2578" spans="1:5" x14ac:dyDescent="0.3">
      <c r="A2578" s="3" t="s">
        <v>24387</v>
      </c>
      <c r="B2578" s="11" t="s">
        <v>306</v>
      </c>
      <c r="C2578" s="11" t="s">
        <v>21811</v>
      </c>
      <c r="D2578" s="11">
        <v>136415</v>
      </c>
      <c r="E2578" s="19">
        <v>45948</v>
      </c>
    </row>
    <row r="2579" spans="1:5" x14ac:dyDescent="0.3">
      <c r="A2579" s="3" t="s">
        <v>24388</v>
      </c>
      <c r="B2579" s="11" t="s">
        <v>294</v>
      </c>
      <c r="C2579" s="11" t="s">
        <v>21813</v>
      </c>
      <c r="D2579" s="11">
        <v>70263</v>
      </c>
      <c r="E2579" s="19">
        <v>46089</v>
      </c>
    </row>
    <row r="2580" spans="1:5" x14ac:dyDescent="0.3">
      <c r="A2580" s="3" t="s">
        <v>24389</v>
      </c>
      <c r="B2580" s="11" t="s">
        <v>81</v>
      </c>
      <c r="C2580" s="11" t="s">
        <v>21811</v>
      </c>
      <c r="D2580" s="11">
        <v>92015</v>
      </c>
      <c r="E2580" s="19">
        <v>45813</v>
      </c>
    </row>
    <row r="2581" spans="1:5" x14ac:dyDescent="0.3">
      <c r="A2581" s="3" t="s">
        <v>24390</v>
      </c>
      <c r="B2581" s="11" t="s">
        <v>395</v>
      </c>
      <c r="C2581" s="11" t="s">
        <v>21826</v>
      </c>
      <c r="D2581" s="11">
        <v>94655</v>
      </c>
      <c r="E2581" s="19">
        <v>45907</v>
      </c>
    </row>
    <row r="2582" spans="1:5" x14ac:dyDescent="0.3">
      <c r="A2582" s="3" t="s">
        <v>24391</v>
      </c>
      <c r="B2582" s="11" t="s">
        <v>211</v>
      </c>
      <c r="C2582" s="11" t="s">
        <v>21807</v>
      </c>
      <c r="D2582" s="11">
        <v>121045</v>
      </c>
      <c r="E2582" s="19">
        <v>46073</v>
      </c>
    </row>
    <row r="2583" spans="1:5" x14ac:dyDescent="0.3">
      <c r="A2583" s="3" t="s">
        <v>24392</v>
      </c>
      <c r="B2583" s="11" t="s">
        <v>324</v>
      </c>
      <c r="C2583" s="11" t="s">
        <v>21811</v>
      </c>
      <c r="D2583" s="11">
        <v>113317</v>
      </c>
      <c r="E2583" s="19">
        <v>45803</v>
      </c>
    </row>
    <row r="2584" spans="1:5" x14ac:dyDescent="0.3">
      <c r="A2584" s="3" t="s">
        <v>24393</v>
      </c>
      <c r="B2584" s="11" t="s">
        <v>211</v>
      </c>
      <c r="C2584" s="11" t="s">
        <v>21807</v>
      </c>
      <c r="D2584" s="11">
        <v>193445</v>
      </c>
      <c r="E2584" s="19">
        <v>45789</v>
      </c>
    </row>
    <row r="2585" spans="1:5" x14ac:dyDescent="0.3">
      <c r="A2585" s="3" t="s">
        <v>24394</v>
      </c>
      <c r="B2585" s="11" t="s">
        <v>171</v>
      </c>
      <c r="C2585" s="11" t="s">
        <v>21813</v>
      </c>
      <c r="D2585" s="11">
        <v>111587</v>
      </c>
      <c r="E2585" s="19">
        <v>45724</v>
      </c>
    </row>
    <row r="2586" spans="1:5" x14ac:dyDescent="0.3">
      <c r="A2586" s="3" t="s">
        <v>24395</v>
      </c>
      <c r="B2586" s="11" t="s">
        <v>187</v>
      </c>
      <c r="C2586" s="11" t="s">
        <v>21813</v>
      </c>
      <c r="D2586" s="11">
        <v>156912</v>
      </c>
      <c r="E2586" s="19">
        <v>45855</v>
      </c>
    </row>
    <row r="2587" spans="1:5" x14ac:dyDescent="0.3">
      <c r="A2587" s="3" t="s">
        <v>24396</v>
      </c>
      <c r="B2587" s="11" t="s">
        <v>265</v>
      </c>
      <c r="C2587" s="11" t="s">
        <v>21811</v>
      </c>
      <c r="D2587" s="11">
        <v>141461</v>
      </c>
      <c r="E2587" s="19">
        <v>45662</v>
      </c>
    </row>
    <row r="2588" spans="1:5" x14ac:dyDescent="0.3">
      <c r="A2588" s="3" t="s">
        <v>24397</v>
      </c>
      <c r="B2588" s="11" t="s">
        <v>239</v>
      </c>
      <c r="C2588" s="11" t="s">
        <v>21815</v>
      </c>
      <c r="D2588" s="11">
        <v>46615</v>
      </c>
      <c r="E2588" s="19">
        <v>45672</v>
      </c>
    </row>
    <row r="2589" spans="1:5" x14ac:dyDescent="0.3">
      <c r="A2589" s="3" t="s">
        <v>24398</v>
      </c>
      <c r="B2589" s="11" t="s">
        <v>42</v>
      </c>
      <c r="C2589" s="11" t="s">
        <v>21815</v>
      </c>
      <c r="D2589" s="11">
        <v>49469</v>
      </c>
      <c r="E2589" s="19">
        <v>46137</v>
      </c>
    </row>
    <row r="2590" spans="1:5" x14ac:dyDescent="0.3">
      <c r="A2590" s="3" t="s">
        <v>24399</v>
      </c>
      <c r="B2590" s="11" t="s">
        <v>312</v>
      </c>
      <c r="C2590" s="11" t="s">
        <v>21811</v>
      </c>
      <c r="D2590" s="11">
        <v>62037</v>
      </c>
      <c r="E2590" s="19">
        <v>46081</v>
      </c>
    </row>
    <row r="2591" spans="1:5" x14ac:dyDescent="0.3">
      <c r="A2591" s="3" t="s">
        <v>24400</v>
      </c>
      <c r="B2591" s="11" t="s">
        <v>232</v>
      </c>
      <c r="C2591" s="11" t="s">
        <v>21815</v>
      </c>
      <c r="D2591" s="11">
        <v>142511</v>
      </c>
      <c r="E2591" s="19">
        <v>46170</v>
      </c>
    </row>
    <row r="2592" spans="1:5" x14ac:dyDescent="0.3">
      <c r="A2592" s="3" t="s">
        <v>24401</v>
      </c>
      <c r="B2592" s="11" t="s">
        <v>352</v>
      </c>
      <c r="C2592" s="11" t="s">
        <v>21826</v>
      </c>
      <c r="D2592" s="11">
        <v>52716</v>
      </c>
      <c r="E2592" s="19">
        <v>45951</v>
      </c>
    </row>
    <row r="2593" spans="1:5" x14ac:dyDescent="0.3">
      <c r="A2593" s="3" t="s">
        <v>24402</v>
      </c>
      <c r="B2593" s="11" t="s">
        <v>18</v>
      </c>
      <c r="C2593" s="11" t="s">
        <v>21815</v>
      </c>
      <c r="D2593" s="11">
        <v>123672</v>
      </c>
      <c r="E2593" s="19">
        <v>45874</v>
      </c>
    </row>
    <row r="2594" spans="1:5" x14ac:dyDescent="0.3">
      <c r="A2594" s="3" t="s">
        <v>24403</v>
      </c>
      <c r="B2594" s="11" t="s">
        <v>85</v>
      </c>
      <c r="C2594" s="11" t="s">
        <v>21826</v>
      </c>
      <c r="D2594" s="11">
        <v>56879</v>
      </c>
      <c r="E2594" s="19">
        <v>46106</v>
      </c>
    </row>
    <row r="2595" spans="1:5" x14ac:dyDescent="0.3">
      <c r="A2595" s="3" t="s">
        <v>24404</v>
      </c>
      <c r="B2595" s="11" t="s">
        <v>237</v>
      </c>
      <c r="C2595" s="11" t="s">
        <v>21811</v>
      </c>
      <c r="D2595" s="11">
        <v>141304</v>
      </c>
      <c r="E2595" s="19">
        <v>46129</v>
      </c>
    </row>
    <row r="2596" spans="1:5" x14ac:dyDescent="0.3">
      <c r="A2596" s="3" t="s">
        <v>24405</v>
      </c>
      <c r="B2596" s="11" t="s">
        <v>389</v>
      </c>
      <c r="C2596" s="11" t="s">
        <v>21811</v>
      </c>
      <c r="D2596" s="11">
        <v>3329</v>
      </c>
      <c r="E2596" s="19">
        <v>45837</v>
      </c>
    </row>
    <row r="2597" spans="1:5" x14ac:dyDescent="0.3">
      <c r="A2597" s="3" t="s">
        <v>24406</v>
      </c>
      <c r="B2597" s="11" t="s">
        <v>208</v>
      </c>
      <c r="C2597" s="11" t="s">
        <v>21826</v>
      </c>
      <c r="D2597" s="11">
        <v>130112</v>
      </c>
      <c r="E2597" s="19">
        <v>45973</v>
      </c>
    </row>
    <row r="2598" spans="1:5" x14ac:dyDescent="0.3">
      <c r="A2598" s="3" t="s">
        <v>24407</v>
      </c>
      <c r="B2598" s="11" t="s">
        <v>326</v>
      </c>
      <c r="C2598" s="11" t="s">
        <v>21807</v>
      </c>
      <c r="D2598" s="11">
        <v>73820</v>
      </c>
      <c r="E2598" s="19">
        <v>46002</v>
      </c>
    </row>
    <row r="2599" spans="1:5" x14ac:dyDescent="0.3">
      <c r="A2599" s="3" t="s">
        <v>24408</v>
      </c>
      <c r="B2599" s="11" t="s">
        <v>229</v>
      </c>
      <c r="C2599" s="11" t="s">
        <v>21815</v>
      </c>
      <c r="D2599" s="11">
        <v>113161</v>
      </c>
      <c r="E2599" s="19">
        <v>46020</v>
      </c>
    </row>
    <row r="2600" spans="1:5" x14ac:dyDescent="0.3">
      <c r="A2600" s="3" t="s">
        <v>24409</v>
      </c>
      <c r="B2600" s="11" t="s">
        <v>143</v>
      </c>
      <c r="C2600" s="11" t="s">
        <v>21815</v>
      </c>
      <c r="D2600" s="11">
        <v>73479</v>
      </c>
      <c r="E2600" s="19">
        <v>45909</v>
      </c>
    </row>
    <row r="2601" spans="1:5" x14ac:dyDescent="0.3">
      <c r="A2601" s="3" t="s">
        <v>24410</v>
      </c>
      <c r="B2601" s="11" t="s">
        <v>334</v>
      </c>
      <c r="C2601" s="11" t="s">
        <v>21815</v>
      </c>
      <c r="D2601" s="11">
        <v>158856</v>
      </c>
      <c r="E2601" s="19">
        <v>45998</v>
      </c>
    </row>
    <row r="2602" spans="1:5" x14ac:dyDescent="0.3">
      <c r="A2602" s="3" t="s">
        <v>24411</v>
      </c>
      <c r="B2602" s="11" t="s">
        <v>218</v>
      </c>
      <c r="C2602" s="11" t="s">
        <v>21815</v>
      </c>
      <c r="D2602" s="11">
        <v>69147</v>
      </c>
      <c r="E2602" s="19">
        <v>46069</v>
      </c>
    </row>
    <row r="2603" spans="1:5" x14ac:dyDescent="0.3">
      <c r="A2603" s="3" t="s">
        <v>24412</v>
      </c>
      <c r="B2603" s="11" t="s">
        <v>324</v>
      </c>
      <c r="C2603" s="11" t="s">
        <v>21826</v>
      </c>
      <c r="D2603" s="11">
        <v>12615</v>
      </c>
      <c r="E2603" s="19">
        <v>45790</v>
      </c>
    </row>
    <row r="2604" spans="1:5" x14ac:dyDescent="0.3">
      <c r="A2604" s="3" t="s">
        <v>24413</v>
      </c>
      <c r="B2604" s="11" t="s">
        <v>380</v>
      </c>
      <c r="C2604" s="11" t="s">
        <v>21807</v>
      </c>
      <c r="D2604" s="11">
        <v>38196</v>
      </c>
      <c r="E2604" s="19">
        <v>46010</v>
      </c>
    </row>
    <row r="2605" spans="1:5" x14ac:dyDescent="0.3">
      <c r="A2605" s="3" t="s">
        <v>24414</v>
      </c>
      <c r="B2605" s="11" t="s">
        <v>401</v>
      </c>
      <c r="C2605" s="11" t="s">
        <v>21811</v>
      </c>
      <c r="D2605" s="11">
        <v>23518</v>
      </c>
      <c r="E2605" s="19">
        <v>45920</v>
      </c>
    </row>
    <row r="2606" spans="1:5" x14ac:dyDescent="0.3">
      <c r="A2606" s="3" t="s">
        <v>24415</v>
      </c>
      <c r="B2606" s="11" t="s">
        <v>179</v>
      </c>
      <c r="C2606" s="11" t="s">
        <v>21815</v>
      </c>
      <c r="D2606" s="11">
        <v>102601</v>
      </c>
      <c r="E2606" s="19">
        <v>46176</v>
      </c>
    </row>
    <row r="2607" spans="1:5" x14ac:dyDescent="0.3">
      <c r="A2607" s="3" t="s">
        <v>24416</v>
      </c>
      <c r="B2607" s="11" t="s">
        <v>47</v>
      </c>
      <c r="C2607" s="11" t="s">
        <v>21826</v>
      </c>
      <c r="D2607" s="11">
        <v>95453</v>
      </c>
      <c r="E2607" s="19">
        <v>45780</v>
      </c>
    </row>
    <row r="2608" spans="1:5" x14ac:dyDescent="0.3">
      <c r="A2608" s="3" t="s">
        <v>24417</v>
      </c>
      <c r="B2608" s="11" t="s">
        <v>157</v>
      </c>
      <c r="C2608" s="11" t="s">
        <v>21807</v>
      </c>
      <c r="D2608" s="11">
        <v>18705</v>
      </c>
      <c r="E2608" s="19">
        <v>46062</v>
      </c>
    </row>
    <row r="2609" spans="1:5" x14ac:dyDescent="0.3">
      <c r="A2609" s="3" t="s">
        <v>24418</v>
      </c>
      <c r="B2609" s="11" t="s">
        <v>116</v>
      </c>
      <c r="C2609" s="11" t="s">
        <v>21826</v>
      </c>
      <c r="D2609" s="11">
        <v>37434</v>
      </c>
      <c r="E2609" s="19">
        <v>45983</v>
      </c>
    </row>
    <row r="2610" spans="1:5" x14ac:dyDescent="0.3">
      <c r="A2610" s="3" t="s">
        <v>24419</v>
      </c>
      <c r="B2610" s="11" t="s">
        <v>126</v>
      </c>
      <c r="C2610" s="11" t="s">
        <v>21815</v>
      </c>
      <c r="D2610" s="11">
        <v>47330</v>
      </c>
      <c r="E2610" s="19">
        <v>46181</v>
      </c>
    </row>
    <row r="2611" spans="1:5" x14ac:dyDescent="0.3">
      <c r="A2611" s="3" t="s">
        <v>24420</v>
      </c>
      <c r="B2611" s="11" t="s">
        <v>181</v>
      </c>
      <c r="C2611" s="11" t="s">
        <v>21813</v>
      </c>
      <c r="D2611" s="11">
        <v>41213</v>
      </c>
      <c r="E2611" s="19">
        <v>45776</v>
      </c>
    </row>
    <row r="2612" spans="1:5" x14ac:dyDescent="0.3">
      <c r="A2612" s="3" t="s">
        <v>24421</v>
      </c>
      <c r="B2612" s="11" t="s">
        <v>296</v>
      </c>
      <c r="C2612" s="11" t="s">
        <v>21815</v>
      </c>
      <c r="D2612" s="11">
        <v>25123</v>
      </c>
      <c r="E2612" s="19">
        <v>46163</v>
      </c>
    </row>
    <row r="2613" spans="1:5" x14ac:dyDescent="0.3">
      <c r="A2613" s="3" t="s">
        <v>24422</v>
      </c>
      <c r="B2613" s="11" t="s">
        <v>181</v>
      </c>
      <c r="C2613" s="11" t="s">
        <v>21815</v>
      </c>
      <c r="D2613" s="11">
        <v>75669</v>
      </c>
      <c r="E2613" s="19">
        <v>45699</v>
      </c>
    </row>
    <row r="2614" spans="1:5" x14ac:dyDescent="0.3">
      <c r="A2614" s="3" t="s">
        <v>24423</v>
      </c>
      <c r="B2614" s="11" t="s">
        <v>152</v>
      </c>
      <c r="C2614" s="11" t="s">
        <v>21811</v>
      </c>
      <c r="D2614" s="11">
        <v>135927</v>
      </c>
      <c r="E2614" s="19">
        <v>45704</v>
      </c>
    </row>
    <row r="2615" spans="1:5" x14ac:dyDescent="0.3">
      <c r="A2615" s="3" t="s">
        <v>24424</v>
      </c>
      <c r="B2615" s="11" t="s">
        <v>18</v>
      </c>
      <c r="C2615" s="11" t="s">
        <v>21811</v>
      </c>
      <c r="D2615" s="11">
        <v>4808</v>
      </c>
      <c r="E2615" s="19">
        <v>45696</v>
      </c>
    </row>
    <row r="2616" spans="1:5" x14ac:dyDescent="0.3">
      <c r="A2616" s="3" t="s">
        <v>24425</v>
      </c>
      <c r="B2616" s="11" t="s">
        <v>140</v>
      </c>
      <c r="C2616" s="11" t="s">
        <v>21815</v>
      </c>
      <c r="D2616" s="11">
        <v>30674</v>
      </c>
      <c r="E2616" s="19">
        <v>45905</v>
      </c>
    </row>
    <row r="2617" spans="1:5" x14ac:dyDescent="0.3">
      <c r="A2617" s="3" t="s">
        <v>24426</v>
      </c>
      <c r="B2617" s="11" t="s">
        <v>177</v>
      </c>
      <c r="C2617" s="11" t="s">
        <v>21811</v>
      </c>
      <c r="D2617" s="11">
        <v>55191</v>
      </c>
      <c r="E2617" s="19">
        <v>46069</v>
      </c>
    </row>
    <row r="2618" spans="1:5" x14ac:dyDescent="0.3">
      <c r="A2618" s="3" t="s">
        <v>24427</v>
      </c>
      <c r="B2618" s="11" t="s">
        <v>397</v>
      </c>
      <c r="C2618" s="11" t="s">
        <v>21813</v>
      </c>
      <c r="D2618" s="11">
        <v>98928</v>
      </c>
      <c r="E2618" s="19">
        <v>46096</v>
      </c>
    </row>
    <row r="2619" spans="1:5" x14ac:dyDescent="0.3">
      <c r="A2619" s="3" t="s">
        <v>24428</v>
      </c>
      <c r="B2619" s="11" t="s">
        <v>399</v>
      </c>
      <c r="C2619" s="11" t="s">
        <v>21815</v>
      </c>
      <c r="D2619" s="11">
        <v>101265</v>
      </c>
      <c r="E2619" s="19">
        <v>45828</v>
      </c>
    </row>
    <row r="2620" spans="1:5" x14ac:dyDescent="0.3">
      <c r="A2620" s="3" t="s">
        <v>24429</v>
      </c>
      <c r="B2620" s="11" t="s">
        <v>218</v>
      </c>
      <c r="C2620" s="11" t="s">
        <v>21811</v>
      </c>
      <c r="D2620" s="11">
        <v>141319</v>
      </c>
      <c r="E2620" s="19">
        <v>45864</v>
      </c>
    </row>
    <row r="2621" spans="1:5" x14ac:dyDescent="0.3">
      <c r="A2621" s="3" t="s">
        <v>24430</v>
      </c>
      <c r="B2621" s="11" t="s">
        <v>146</v>
      </c>
      <c r="C2621" s="11" t="s">
        <v>21811</v>
      </c>
      <c r="D2621" s="11">
        <v>42861</v>
      </c>
      <c r="E2621" s="19">
        <v>45898</v>
      </c>
    </row>
    <row r="2622" spans="1:5" x14ac:dyDescent="0.3">
      <c r="A2622" s="3" t="s">
        <v>24431</v>
      </c>
      <c r="B2622" s="11" t="s">
        <v>211</v>
      </c>
      <c r="C2622" s="11" t="s">
        <v>21811</v>
      </c>
      <c r="D2622" s="11">
        <v>120843</v>
      </c>
      <c r="E2622" s="19">
        <v>46187</v>
      </c>
    </row>
    <row r="2623" spans="1:5" x14ac:dyDescent="0.3">
      <c r="A2623" s="3" t="s">
        <v>24432</v>
      </c>
      <c r="B2623" s="11" t="s">
        <v>378</v>
      </c>
      <c r="C2623" s="11" t="s">
        <v>21811</v>
      </c>
      <c r="D2623" s="11">
        <v>82603</v>
      </c>
      <c r="E2623" s="19">
        <v>45780</v>
      </c>
    </row>
    <row r="2624" spans="1:5" x14ac:dyDescent="0.3">
      <c r="A2624" s="3" t="s">
        <v>24433</v>
      </c>
      <c r="B2624" s="11" t="s">
        <v>130</v>
      </c>
      <c r="C2624" s="11" t="s">
        <v>21807</v>
      </c>
      <c r="D2624" s="11">
        <v>163907</v>
      </c>
      <c r="E2624" s="19">
        <v>46132</v>
      </c>
    </row>
    <row r="2625" spans="1:5" x14ac:dyDescent="0.3">
      <c r="A2625" s="3" t="s">
        <v>24434</v>
      </c>
      <c r="B2625" s="11" t="s">
        <v>98</v>
      </c>
      <c r="C2625" s="11" t="s">
        <v>21811</v>
      </c>
      <c r="D2625" s="11">
        <v>141258</v>
      </c>
      <c r="E2625" s="19">
        <v>45962</v>
      </c>
    </row>
    <row r="2626" spans="1:5" x14ac:dyDescent="0.3">
      <c r="A2626" s="3" t="s">
        <v>24435</v>
      </c>
      <c r="B2626" s="11" t="s">
        <v>389</v>
      </c>
      <c r="C2626" s="11" t="s">
        <v>21813</v>
      </c>
      <c r="D2626" s="11">
        <v>10359</v>
      </c>
      <c r="E2626" s="19">
        <v>46094</v>
      </c>
    </row>
    <row r="2627" spans="1:5" x14ac:dyDescent="0.3">
      <c r="A2627" s="3" t="s">
        <v>24436</v>
      </c>
      <c r="B2627" s="11" t="s">
        <v>206</v>
      </c>
      <c r="C2627" s="11" t="s">
        <v>21811</v>
      </c>
      <c r="D2627" s="11">
        <v>181375</v>
      </c>
      <c r="E2627" s="19">
        <v>45684</v>
      </c>
    </row>
    <row r="2628" spans="1:5" x14ac:dyDescent="0.3">
      <c r="A2628" s="3" t="s">
        <v>24437</v>
      </c>
      <c r="B2628" s="11" t="s">
        <v>364</v>
      </c>
      <c r="C2628" s="11" t="s">
        <v>21815</v>
      </c>
      <c r="D2628" s="11">
        <v>123326</v>
      </c>
      <c r="E2628" s="19">
        <v>46132</v>
      </c>
    </row>
    <row r="2629" spans="1:5" x14ac:dyDescent="0.3">
      <c r="A2629" s="3" t="s">
        <v>24438</v>
      </c>
      <c r="B2629" s="11" t="s">
        <v>126</v>
      </c>
      <c r="C2629" s="11" t="s">
        <v>21815</v>
      </c>
      <c r="D2629" s="11">
        <v>80281</v>
      </c>
      <c r="E2629" s="19">
        <v>46115</v>
      </c>
    </row>
    <row r="2630" spans="1:5" x14ac:dyDescent="0.3">
      <c r="A2630" s="3" t="s">
        <v>24439</v>
      </c>
      <c r="B2630" s="11" t="s">
        <v>298</v>
      </c>
      <c r="C2630" s="11" t="s">
        <v>21826</v>
      </c>
      <c r="D2630" s="11">
        <v>5544</v>
      </c>
      <c r="E2630" s="19">
        <v>45798</v>
      </c>
    </row>
    <row r="2631" spans="1:5" x14ac:dyDescent="0.3">
      <c r="A2631" s="3" t="s">
        <v>24440</v>
      </c>
      <c r="B2631" s="11" t="s">
        <v>121</v>
      </c>
      <c r="C2631" s="11" t="s">
        <v>21813</v>
      </c>
      <c r="D2631" s="11">
        <v>130582</v>
      </c>
      <c r="E2631" s="19">
        <v>45783</v>
      </c>
    </row>
    <row r="2632" spans="1:5" x14ac:dyDescent="0.3">
      <c r="A2632" s="3" t="s">
        <v>24441</v>
      </c>
      <c r="B2632" s="11" t="s">
        <v>312</v>
      </c>
      <c r="C2632" s="11" t="s">
        <v>21826</v>
      </c>
      <c r="D2632" s="11">
        <v>33020</v>
      </c>
      <c r="E2632" s="19">
        <v>45774</v>
      </c>
    </row>
    <row r="2633" spans="1:5" x14ac:dyDescent="0.3">
      <c r="A2633" s="3" t="s">
        <v>24442</v>
      </c>
      <c r="B2633" s="11" t="s">
        <v>53</v>
      </c>
      <c r="C2633" s="11" t="s">
        <v>21826</v>
      </c>
      <c r="D2633" s="11">
        <v>90111</v>
      </c>
      <c r="E2633" s="19">
        <v>46137</v>
      </c>
    </row>
    <row r="2634" spans="1:5" x14ac:dyDescent="0.3">
      <c r="A2634" s="3" t="s">
        <v>24443</v>
      </c>
      <c r="B2634" s="11" t="s">
        <v>248</v>
      </c>
      <c r="C2634" s="11" t="s">
        <v>21811</v>
      </c>
      <c r="D2634" s="11">
        <v>13255</v>
      </c>
      <c r="E2634" s="19">
        <v>45662</v>
      </c>
    </row>
    <row r="2635" spans="1:5" x14ac:dyDescent="0.3">
      <c r="A2635" s="3" t="s">
        <v>24444</v>
      </c>
      <c r="B2635" s="11" t="s">
        <v>203</v>
      </c>
      <c r="C2635" s="11" t="s">
        <v>21813</v>
      </c>
      <c r="D2635" s="11">
        <v>119043</v>
      </c>
      <c r="E2635" s="19">
        <v>46095</v>
      </c>
    </row>
    <row r="2636" spans="1:5" x14ac:dyDescent="0.3">
      <c r="A2636" s="3" t="s">
        <v>24445</v>
      </c>
      <c r="B2636" s="11" t="s">
        <v>342</v>
      </c>
      <c r="C2636" s="11" t="s">
        <v>21813</v>
      </c>
      <c r="D2636" s="11">
        <v>93862</v>
      </c>
      <c r="E2636" s="19">
        <v>46098</v>
      </c>
    </row>
    <row r="2637" spans="1:5" x14ac:dyDescent="0.3">
      <c r="A2637" s="3" t="s">
        <v>24446</v>
      </c>
      <c r="B2637" s="11" t="s">
        <v>57</v>
      </c>
      <c r="C2637" s="11" t="s">
        <v>21815</v>
      </c>
      <c r="D2637" s="11">
        <v>155043</v>
      </c>
      <c r="E2637" s="19">
        <v>45739</v>
      </c>
    </row>
    <row r="2638" spans="1:5" x14ac:dyDescent="0.3">
      <c r="A2638" s="3" t="s">
        <v>24447</v>
      </c>
      <c r="B2638" s="11" t="s">
        <v>89</v>
      </c>
      <c r="C2638" s="11" t="s">
        <v>21811</v>
      </c>
      <c r="D2638" s="11">
        <v>95561</v>
      </c>
      <c r="E2638" s="19">
        <v>46106</v>
      </c>
    </row>
    <row r="2639" spans="1:5" x14ac:dyDescent="0.3">
      <c r="A2639" s="3" t="s">
        <v>24448</v>
      </c>
      <c r="B2639" s="11" t="s">
        <v>326</v>
      </c>
      <c r="C2639" s="11" t="s">
        <v>21807</v>
      </c>
      <c r="D2639" s="11">
        <v>118585</v>
      </c>
      <c r="E2639" s="19">
        <v>45954</v>
      </c>
    </row>
    <row r="2640" spans="1:5" x14ac:dyDescent="0.3">
      <c r="A2640" s="3" t="s">
        <v>24449</v>
      </c>
      <c r="B2640" s="11" t="s">
        <v>256</v>
      </c>
      <c r="C2640" s="11" t="s">
        <v>21811</v>
      </c>
      <c r="D2640" s="11">
        <v>24741</v>
      </c>
      <c r="E2640" s="19">
        <v>46013</v>
      </c>
    </row>
    <row r="2641" spans="1:5" x14ac:dyDescent="0.3">
      <c r="A2641" s="3" t="s">
        <v>24450</v>
      </c>
      <c r="B2641" s="11" t="s">
        <v>336</v>
      </c>
      <c r="C2641" s="11" t="s">
        <v>21813</v>
      </c>
      <c r="D2641" s="11">
        <v>156442</v>
      </c>
      <c r="E2641" s="19">
        <v>45972</v>
      </c>
    </row>
    <row r="2642" spans="1:5" x14ac:dyDescent="0.3">
      <c r="A2642" s="3" t="s">
        <v>24451</v>
      </c>
      <c r="B2642" s="11" t="s">
        <v>76</v>
      </c>
      <c r="C2642" s="11" t="s">
        <v>21826</v>
      </c>
      <c r="D2642" s="11">
        <v>50479</v>
      </c>
      <c r="E2642" s="19">
        <v>45687</v>
      </c>
    </row>
    <row r="2643" spans="1:5" x14ac:dyDescent="0.3">
      <c r="A2643" s="3" t="s">
        <v>24452</v>
      </c>
      <c r="B2643" s="11" t="s">
        <v>112</v>
      </c>
      <c r="C2643" s="11" t="s">
        <v>21815</v>
      </c>
      <c r="D2643" s="11">
        <v>90910</v>
      </c>
      <c r="E2643" s="19">
        <v>46130</v>
      </c>
    </row>
    <row r="2644" spans="1:5" x14ac:dyDescent="0.3">
      <c r="A2644" s="3" t="s">
        <v>24453</v>
      </c>
      <c r="B2644" s="11" t="s">
        <v>232</v>
      </c>
      <c r="C2644" s="11" t="s">
        <v>21826</v>
      </c>
      <c r="D2644" s="11">
        <v>178031</v>
      </c>
      <c r="E2644" s="19">
        <v>45737</v>
      </c>
    </row>
    <row r="2645" spans="1:5" x14ac:dyDescent="0.3">
      <c r="A2645" s="3" t="s">
        <v>24454</v>
      </c>
      <c r="B2645" s="11" t="s">
        <v>334</v>
      </c>
      <c r="C2645" s="11" t="s">
        <v>21815</v>
      </c>
      <c r="D2645" s="11">
        <v>32851</v>
      </c>
      <c r="E2645" s="19">
        <v>45923</v>
      </c>
    </row>
    <row r="2646" spans="1:5" x14ac:dyDescent="0.3">
      <c r="A2646" s="3" t="s">
        <v>24455</v>
      </c>
      <c r="B2646" s="11" t="s">
        <v>274</v>
      </c>
      <c r="C2646" s="11" t="s">
        <v>21807</v>
      </c>
      <c r="D2646" s="11">
        <v>67455</v>
      </c>
      <c r="E2646" s="19">
        <v>45882</v>
      </c>
    </row>
    <row r="2647" spans="1:5" x14ac:dyDescent="0.3">
      <c r="A2647" s="3" t="s">
        <v>24456</v>
      </c>
      <c r="B2647" s="11" t="s">
        <v>243</v>
      </c>
      <c r="C2647" s="11" t="s">
        <v>21811</v>
      </c>
      <c r="D2647" s="11">
        <v>173183</v>
      </c>
      <c r="E2647" s="19">
        <v>45767</v>
      </c>
    </row>
    <row r="2648" spans="1:5" x14ac:dyDescent="0.3">
      <c r="A2648" s="3" t="s">
        <v>24457</v>
      </c>
      <c r="B2648" s="11" t="s">
        <v>171</v>
      </c>
      <c r="C2648" s="11" t="s">
        <v>21815</v>
      </c>
      <c r="D2648" s="11">
        <v>90289</v>
      </c>
      <c r="E2648" s="19">
        <v>46106</v>
      </c>
    </row>
    <row r="2649" spans="1:5" x14ac:dyDescent="0.3">
      <c r="A2649" s="3" t="s">
        <v>24458</v>
      </c>
      <c r="B2649" s="11" t="s">
        <v>332</v>
      </c>
      <c r="C2649" s="11" t="s">
        <v>21826</v>
      </c>
      <c r="D2649" s="11">
        <v>502</v>
      </c>
      <c r="E2649" s="19">
        <v>45828</v>
      </c>
    </row>
    <row r="2650" spans="1:5" x14ac:dyDescent="0.3">
      <c r="A2650" s="3" t="s">
        <v>24459</v>
      </c>
      <c r="B2650" s="11" t="s">
        <v>352</v>
      </c>
      <c r="C2650" s="11" t="s">
        <v>21807</v>
      </c>
      <c r="D2650" s="11">
        <v>82667</v>
      </c>
      <c r="E2650" s="19">
        <v>45716</v>
      </c>
    </row>
    <row r="2651" spans="1:5" x14ac:dyDescent="0.3">
      <c r="A2651" s="3" t="s">
        <v>24460</v>
      </c>
      <c r="B2651" s="11" t="s">
        <v>149</v>
      </c>
      <c r="C2651" s="11" t="s">
        <v>21826</v>
      </c>
      <c r="D2651" s="11">
        <v>25658</v>
      </c>
      <c r="E2651" s="19">
        <v>45992</v>
      </c>
    </row>
    <row r="2652" spans="1:5" x14ac:dyDescent="0.3">
      <c r="A2652" s="3" t="s">
        <v>24461</v>
      </c>
      <c r="B2652" s="11" t="s">
        <v>53</v>
      </c>
      <c r="C2652" s="11" t="s">
        <v>21815</v>
      </c>
      <c r="D2652" s="11">
        <v>78298</v>
      </c>
      <c r="E2652" s="19">
        <v>45963</v>
      </c>
    </row>
    <row r="2653" spans="1:5" x14ac:dyDescent="0.3">
      <c r="A2653" s="3" t="s">
        <v>24462</v>
      </c>
      <c r="B2653" s="11" t="s">
        <v>329</v>
      </c>
      <c r="C2653" s="11" t="s">
        <v>21811</v>
      </c>
      <c r="D2653" s="11">
        <v>145157</v>
      </c>
      <c r="E2653" s="19">
        <v>45943</v>
      </c>
    </row>
    <row r="2654" spans="1:5" x14ac:dyDescent="0.3">
      <c r="A2654" s="3" t="s">
        <v>24463</v>
      </c>
      <c r="B2654" s="11" t="s">
        <v>168</v>
      </c>
      <c r="C2654" s="11" t="s">
        <v>21826</v>
      </c>
      <c r="D2654" s="11">
        <v>136622</v>
      </c>
      <c r="E2654" s="19">
        <v>45918</v>
      </c>
    </row>
    <row r="2655" spans="1:5" x14ac:dyDescent="0.3">
      <c r="A2655" s="3" t="s">
        <v>24464</v>
      </c>
      <c r="B2655" s="11" t="s">
        <v>241</v>
      </c>
      <c r="C2655" s="11" t="s">
        <v>21826</v>
      </c>
      <c r="D2655" s="11">
        <v>17009</v>
      </c>
      <c r="E2655" s="19">
        <v>45673</v>
      </c>
    </row>
    <row r="2656" spans="1:5" x14ac:dyDescent="0.3">
      <c r="A2656" s="3" t="s">
        <v>24465</v>
      </c>
      <c r="B2656" s="11" t="s">
        <v>284</v>
      </c>
      <c r="C2656" s="11" t="s">
        <v>21811</v>
      </c>
      <c r="D2656" s="11">
        <v>17899</v>
      </c>
      <c r="E2656" s="19">
        <v>45972</v>
      </c>
    </row>
    <row r="2657" spans="1:5" x14ac:dyDescent="0.3">
      <c r="A2657" s="3" t="s">
        <v>24466</v>
      </c>
      <c r="B2657" s="11" t="s">
        <v>251</v>
      </c>
      <c r="C2657" s="11" t="s">
        <v>21813</v>
      </c>
      <c r="D2657" s="11">
        <v>196212</v>
      </c>
      <c r="E2657" s="19">
        <v>46103</v>
      </c>
    </row>
    <row r="2658" spans="1:5" x14ac:dyDescent="0.3">
      <c r="A2658" s="3" t="s">
        <v>24467</v>
      </c>
      <c r="B2658" s="11" t="s">
        <v>13</v>
      </c>
      <c r="C2658" s="11" t="s">
        <v>21807</v>
      </c>
      <c r="D2658" s="11">
        <v>42733</v>
      </c>
      <c r="E2658" s="19">
        <v>45931</v>
      </c>
    </row>
    <row r="2659" spans="1:5" x14ac:dyDescent="0.3">
      <c r="A2659" s="3" t="s">
        <v>24468</v>
      </c>
      <c r="B2659" s="11" t="s">
        <v>294</v>
      </c>
      <c r="C2659" s="11" t="s">
        <v>21807</v>
      </c>
      <c r="D2659" s="11">
        <v>59475</v>
      </c>
      <c r="E2659" s="19">
        <v>46063</v>
      </c>
    </row>
    <row r="2660" spans="1:5" x14ac:dyDescent="0.3">
      <c r="A2660" s="3" t="s">
        <v>24469</v>
      </c>
      <c r="B2660" s="11" t="s">
        <v>13</v>
      </c>
      <c r="C2660" s="11" t="s">
        <v>21811</v>
      </c>
      <c r="D2660" s="11">
        <v>15038</v>
      </c>
      <c r="E2660" s="19">
        <v>45892</v>
      </c>
    </row>
    <row r="2661" spans="1:5" x14ac:dyDescent="0.3">
      <c r="A2661" s="3" t="s">
        <v>24470</v>
      </c>
      <c r="B2661" s="11" t="s">
        <v>310</v>
      </c>
      <c r="C2661" s="11" t="s">
        <v>21811</v>
      </c>
      <c r="D2661" s="11">
        <v>147998</v>
      </c>
      <c r="E2661" s="19">
        <v>46121</v>
      </c>
    </row>
    <row r="2662" spans="1:5" x14ac:dyDescent="0.3">
      <c r="A2662" s="3" t="s">
        <v>24471</v>
      </c>
      <c r="B2662" s="11" t="s">
        <v>256</v>
      </c>
      <c r="C2662" s="11" t="s">
        <v>21807</v>
      </c>
      <c r="D2662" s="11">
        <v>57870</v>
      </c>
      <c r="E2662" s="19">
        <v>45860</v>
      </c>
    </row>
    <row r="2663" spans="1:5" x14ac:dyDescent="0.3">
      <c r="A2663" s="3" t="s">
        <v>24472</v>
      </c>
      <c r="B2663" s="11" t="s">
        <v>360</v>
      </c>
      <c r="C2663" s="11" t="s">
        <v>21815</v>
      </c>
      <c r="D2663" s="11">
        <v>77508</v>
      </c>
      <c r="E2663" s="19">
        <v>45983</v>
      </c>
    </row>
    <row r="2664" spans="1:5" x14ac:dyDescent="0.3">
      <c r="A2664" s="3" t="s">
        <v>24473</v>
      </c>
      <c r="B2664" s="11" t="s">
        <v>263</v>
      </c>
      <c r="C2664" s="11" t="s">
        <v>21826</v>
      </c>
      <c r="D2664" s="11">
        <v>82534</v>
      </c>
      <c r="E2664" s="19">
        <v>45681</v>
      </c>
    </row>
    <row r="2665" spans="1:5" x14ac:dyDescent="0.3">
      <c r="A2665" s="3" t="s">
        <v>24474</v>
      </c>
      <c r="B2665" s="11" t="s">
        <v>92</v>
      </c>
      <c r="C2665" s="11" t="s">
        <v>21826</v>
      </c>
      <c r="D2665" s="11">
        <v>144691</v>
      </c>
      <c r="E2665" s="19">
        <v>45746</v>
      </c>
    </row>
    <row r="2666" spans="1:5" x14ac:dyDescent="0.3">
      <c r="A2666" s="3" t="s">
        <v>24475</v>
      </c>
      <c r="B2666" s="11" t="s">
        <v>184</v>
      </c>
      <c r="C2666" s="11" t="s">
        <v>21813</v>
      </c>
      <c r="D2666" s="11">
        <v>106481</v>
      </c>
      <c r="E2666" s="19">
        <v>45829</v>
      </c>
    </row>
    <row r="2667" spans="1:5" x14ac:dyDescent="0.3">
      <c r="A2667" s="3" t="s">
        <v>24476</v>
      </c>
      <c r="B2667" s="11" t="s">
        <v>280</v>
      </c>
      <c r="C2667" s="11" t="s">
        <v>21813</v>
      </c>
      <c r="D2667" s="11">
        <v>145959</v>
      </c>
      <c r="E2667" s="19">
        <v>46137</v>
      </c>
    </row>
    <row r="2668" spans="1:5" x14ac:dyDescent="0.3">
      <c r="A2668" s="3" t="s">
        <v>24477</v>
      </c>
      <c r="B2668" s="11" t="s">
        <v>263</v>
      </c>
      <c r="C2668" s="11" t="s">
        <v>21811</v>
      </c>
      <c r="D2668" s="11">
        <v>36470</v>
      </c>
      <c r="E2668" s="19">
        <v>46127</v>
      </c>
    </row>
    <row r="2669" spans="1:5" x14ac:dyDescent="0.3">
      <c r="A2669" s="3" t="s">
        <v>24478</v>
      </c>
      <c r="B2669" s="11" t="s">
        <v>95</v>
      </c>
      <c r="C2669" s="11" t="s">
        <v>21826</v>
      </c>
      <c r="D2669" s="11">
        <v>28406</v>
      </c>
      <c r="E2669" s="19">
        <v>45956</v>
      </c>
    </row>
    <row r="2670" spans="1:5" x14ac:dyDescent="0.3">
      <c r="A2670" s="3" t="s">
        <v>24479</v>
      </c>
      <c r="B2670" s="11" t="s">
        <v>301</v>
      </c>
      <c r="C2670" s="11" t="s">
        <v>21815</v>
      </c>
      <c r="D2670" s="11">
        <v>26555</v>
      </c>
      <c r="E2670" s="19">
        <v>46102</v>
      </c>
    </row>
    <row r="2671" spans="1:5" x14ac:dyDescent="0.3">
      <c r="A2671" s="3" t="s">
        <v>24480</v>
      </c>
      <c r="B2671" s="11" t="s">
        <v>112</v>
      </c>
      <c r="C2671" s="11" t="s">
        <v>21807</v>
      </c>
      <c r="D2671" s="11">
        <v>71673</v>
      </c>
      <c r="E2671" s="19">
        <v>45853</v>
      </c>
    </row>
    <row r="2672" spans="1:5" x14ac:dyDescent="0.3">
      <c r="A2672" s="3" t="s">
        <v>24481</v>
      </c>
      <c r="B2672" s="11" t="s">
        <v>98</v>
      </c>
      <c r="C2672" s="11" t="s">
        <v>21807</v>
      </c>
      <c r="D2672" s="11">
        <v>170461</v>
      </c>
      <c r="E2672" s="19">
        <v>45686</v>
      </c>
    </row>
    <row r="2673" spans="1:5" x14ac:dyDescent="0.3">
      <c r="A2673" s="3" t="s">
        <v>24482</v>
      </c>
      <c r="B2673" s="11" t="s">
        <v>184</v>
      </c>
      <c r="C2673" s="11" t="s">
        <v>21807</v>
      </c>
      <c r="D2673" s="11">
        <v>141648</v>
      </c>
      <c r="E2673" s="19">
        <v>46155</v>
      </c>
    </row>
    <row r="2674" spans="1:5" x14ac:dyDescent="0.3">
      <c r="A2674" s="3" t="s">
        <v>24483</v>
      </c>
      <c r="B2674" s="11" t="s">
        <v>314</v>
      </c>
      <c r="C2674" s="11" t="s">
        <v>21807</v>
      </c>
      <c r="D2674" s="11">
        <v>123567</v>
      </c>
      <c r="E2674" s="19">
        <v>45728</v>
      </c>
    </row>
    <row r="2675" spans="1:5" x14ac:dyDescent="0.3">
      <c r="A2675" s="3" t="s">
        <v>24484</v>
      </c>
      <c r="B2675" s="11" t="s">
        <v>109</v>
      </c>
      <c r="C2675" s="11" t="s">
        <v>21813</v>
      </c>
      <c r="D2675" s="11">
        <v>37793</v>
      </c>
      <c r="E2675" s="19">
        <v>46177</v>
      </c>
    </row>
    <row r="2676" spans="1:5" x14ac:dyDescent="0.3">
      <c r="A2676" s="3" t="s">
        <v>24485</v>
      </c>
      <c r="B2676" s="11" t="s">
        <v>116</v>
      </c>
      <c r="C2676" s="11" t="s">
        <v>21813</v>
      </c>
      <c r="D2676" s="11">
        <v>79645</v>
      </c>
      <c r="E2676" s="19">
        <v>46080</v>
      </c>
    </row>
    <row r="2677" spans="1:5" x14ac:dyDescent="0.3">
      <c r="A2677" s="3" t="s">
        <v>24486</v>
      </c>
      <c r="B2677" s="11" t="s">
        <v>160</v>
      </c>
      <c r="C2677" s="11" t="s">
        <v>21813</v>
      </c>
      <c r="D2677" s="11">
        <v>34524</v>
      </c>
      <c r="E2677" s="19">
        <v>45684</v>
      </c>
    </row>
    <row r="2678" spans="1:5" x14ac:dyDescent="0.3">
      <c r="A2678" s="3" t="s">
        <v>24487</v>
      </c>
      <c r="B2678" s="11" t="s">
        <v>171</v>
      </c>
      <c r="C2678" s="11" t="s">
        <v>21813</v>
      </c>
      <c r="D2678" s="11">
        <v>10717</v>
      </c>
      <c r="E2678" s="19">
        <v>45754</v>
      </c>
    </row>
    <row r="2679" spans="1:5" x14ac:dyDescent="0.3">
      <c r="A2679" s="3" t="s">
        <v>24488</v>
      </c>
      <c r="B2679" s="11" t="s">
        <v>53</v>
      </c>
      <c r="C2679" s="11" t="s">
        <v>21811</v>
      </c>
      <c r="D2679" s="11">
        <v>110286</v>
      </c>
      <c r="E2679" s="19">
        <v>46182</v>
      </c>
    </row>
    <row r="2680" spans="1:5" x14ac:dyDescent="0.3">
      <c r="A2680" s="3" t="s">
        <v>24489</v>
      </c>
      <c r="B2680" s="11" t="s">
        <v>107</v>
      </c>
      <c r="C2680" s="11" t="s">
        <v>21815</v>
      </c>
      <c r="D2680" s="11">
        <v>20869</v>
      </c>
      <c r="E2680" s="19">
        <v>45827</v>
      </c>
    </row>
    <row r="2681" spans="1:5" x14ac:dyDescent="0.3">
      <c r="A2681" s="3" t="s">
        <v>24490</v>
      </c>
      <c r="B2681" s="11" t="s">
        <v>8</v>
      </c>
      <c r="C2681" s="11" t="s">
        <v>21813</v>
      </c>
      <c r="D2681" s="11">
        <v>107931</v>
      </c>
      <c r="E2681" s="19">
        <v>46052</v>
      </c>
    </row>
    <row r="2682" spans="1:5" x14ac:dyDescent="0.3">
      <c r="A2682" s="3" t="s">
        <v>24491</v>
      </c>
      <c r="B2682" s="11" t="s">
        <v>369</v>
      </c>
      <c r="C2682" s="11" t="s">
        <v>21811</v>
      </c>
      <c r="D2682" s="11">
        <v>37215</v>
      </c>
      <c r="E2682" s="19">
        <v>45815</v>
      </c>
    </row>
    <row r="2683" spans="1:5" x14ac:dyDescent="0.3">
      <c r="A2683" s="3" t="s">
        <v>24492</v>
      </c>
      <c r="B2683" s="11" t="s">
        <v>288</v>
      </c>
      <c r="C2683" s="11" t="s">
        <v>21807</v>
      </c>
      <c r="D2683" s="11">
        <v>114872</v>
      </c>
      <c r="E2683" s="19">
        <v>46144</v>
      </c>
    </row>
    <row r="2684" spans="1:5" x14ac:dyDescent="0.3">
      <c r="A2684" s="3" t="s">
        <v>24493</v>
      </c>
      <c r="B2684" s="11" t="s">
        <v>203</v>
      </c>
      <c r="C2684" s="11" t="s">
        <v>21815</v>
      </c>
      <c r="D2684" s="11">
        <v>178514</v>
      </c>
      <c r="E2684" s="19">
        <v>45772</v>
      </c>
    </row>
    <row r="2685" spans="1:5" x14ac:dyDescent="0.3">
      <c r="A2685" s="3" t="s">
        <v>24494</v>
      </c>
      <c r="B2685" s="11" t="s">
        <v>155</v>
      </c>
      <c r="C2685" s="11" t="s">
        <v>21807</v>
      </c>
      <c r="D2685" s="11">
        <v>39793</v>
      </c>
      <c r="E2685" s="19">
        <v>45994</v>
      </c>
    </row>
    <row r="2686" spans="1:5" x14ac:dyDescent="0.3">
      <c r="A2686" s="3" t="s">
        <v>24495</v>
      </c>
      <c r="B2686" s="11" t="s">
        <v>263</v>
      </c>
      <c r="C2686" s="11" t="s">
        <v>21826</v>
      </c>
      <c r="D2686" s="11">
        <v>64215</v>
      </c>
      <c r="E2686" s="19">
        <v>45955</v>
      </c>
    </row>
    <row r="2687" spans="1:5" x14ac:dyDescent="0.3">
      <c r="A2687" s="3" t="s">
        <v>24496</v>
      </c>
      <c r="B2687" s="11" t="s">
        <v>62</v>
      </c>
      <c r="C2687" s="11" t="s">
        <v>21811</v>
      </c>
      <c r="D2687" s="11">
        <v>112716</v>
      </c>
      <c r="E2687" s="19">
        <v>46086</v>
      </c>
    </row>
    <row r="2688" spans="1:5" x14ac:dyDescent="0.3">
      <c r="A2688" s="3" t="s">
        <v>24497</v>
      </c>
      <c r="B2688" s="11" t="s">
        <v>278</v>
      </c>
      <c r="C2688" s="11" t="s">
        <v>21813</v>
      </c>
      <c r="D2688" s="11">
        <v>64394</v>
      </c>
      <c r="E2688" s="19">
        <v>45976</v>
      </c>
    </row>
    <row r="2689" spans="1:5" x14ac:dyDescent="0.3">
      <c r="A2689" s="3" t="s">
        <v>24498</v>
      </c>
      <c r="B2689" s="11" t="s">
        <v>98</v>
      </c>
      <c r="C2689" s="11" t="s">
        <v>21815</v>
      </c>
      <c r="D2689" s="11">
        <v>99607</v>
      </c>
      <c r="E2689" s="19">
        <v>45988</v>
      </c>
    </row>
    <row r="2690" spans="1:5" x14ac:dyDescent="0.3">
      <c r="A2690" s="3" t="s">
        <v>24499</v>
      </c>
      <c r="B2690" s="11" t="s">
        <v>42</v>
      </c>
      <c r="C2690" s="11" t="s">
        <v>21811</v>
      </c>
      <c r="D2690" s="11">
        <v>100043</v>
      </c>
      <c r="E2690" s="19">
        <v>46139</v>
      </c>
    </row>
    <row r="2691" spans="1:5" x14ac:dyDescent="0.3">
      <c r="A2691" s="3" t="s">
        <v>24500</v>
      </c>
      <c r="B2691" s="11" t="s">
        <v>13</v>
      </c>
      <c r="C2691" s="11" t="s">
        <v>21826</v>
      </c>
      <c r="D2691" s="11">
        <v>67422</v>
      </c>
      <c r="E2691" s="19">
        <v>45995</v>
      </c>
    </row>
    <row r="2692" spans="1:5" x14ac:dyDescent="0.3">
      <c r="A2692" s="3" t="s">
        <v>24501</v>
      </c>
      <c r="B2692" s="11" t="s">
        <v>47</v>
      </c>
      <c r="C2692" s="11" t="s">
        <v>21813</v>
      </c>
      <c r="D2692" s="11">
        <v>41292</v>
      </c>
      <c r="E2692" s="19">
        <v>45964</v>
      </c>
    </row>
    <row r="2693" spans="1:5" x14ac:dyDescent="0.3">
      <c r="A2693" s="3" t="s">
        <v>24502</v>
      </c>
      <c r="B2693" s="11" t="s">
        <v>200</v>
      </c>
      <c r="C2693" s="11" t="s">
        <v>21807</v>
      </c>
      <c r="D2693" s="11">
        <v>115389</v>
      </c>
      <c r="E2693" s="19">
        <v>46039</v>
      </c>
    </row>
    <row r="2694" spans="1:5" x14ac:dyDescent="0.3">
      <c r="A2694" s="3" t="s">
        <v>24503</v>
      </c>
      <c r="B2694" s="11" t="s">
        <v>37</v>
      </c>
      <c r="C2694" s="11" t="s">
        <v>21826</v>
      </c>
      <c r="D2694" s="11">
        <v>150131</v>
      </c>
      <c r="E2694" s="19">
        <v>46109</v>
      </c>
    </row>
    <row r="2695" spans="1:5" x14ac:dyDescent="0.3">
      <c r="A2695" s="3" t="s">
        <v>24504</v>
      </c>
      <c r="B2695" s="11" t="s">
        <v>314</v>
      </c>
      <c r="C2695" s="11" t="s">
        <v>21807</v>
      </c>
      <c r="D2695" s="11">
        <v>184655</v>
      </c>
      <c r="E2695" s="19">
        <v>46181</v>
      </c>
    </row>
    <row r="2696" spans="1:5" x14ac:dyDescent="0.3">
      <c r="A2696" s="3" t="s">
        <v>24505</v>
      </c>
      <c r="B2696" s="11" t="s">
        <v>109</v>
      </c>
      <c r="C2696" s="11" t="s">
        <v>21826</v>
      </c>
      <c r="D2696" s="11">
        <v>37314</v>
      </c>
      <c r="E2696" s="19">
        <v>46134</v>
      </c>
    </row>
    <row r="2697" spans="1:5" x14ac:dyDescent="0.3">
      <c r="A2697" s="3" t="s">
        <v>24506</v>
      </c>
      <c r="B2697" s="11" t="s">
        <v>98</v>
      </c>
      <c r="C2697" s="11" t="s">
        <v>21815</v>
      </c>
      <c r="D2697" s="11">
        <v>150551</v>
      </c>
      <c r="E2697" s="19">
        <v>46142</v>
      </c>
    </row>
    <row r="2698" spans="1:5" x14ac:dyDescent="0.3">
      <c r="A2698" s="3" t="s">
        <v>24507</v>
      </c>
      <c r="B2698" s="11" t="s">
        <v>62</v>
      </c>
      <c r="C2698" s="11" t="s">
        <v>21811</v>
      </c>
      <c r="D2698" s="11">
        <v>157541</v>
      </c>
      <c r="E2698" s="19">
        <v>46101</v>
      </c>
    </row>
    <row r="2699" spans="1:5" x14ac:dyDescent="0.3">
      <c r="A2699" s="3" t="s">
        <v>24508</v>
      </c>
      <c r="B2699" s="11" t="s">
        <v>258</v>
      </c>
      <c r="C2699" s="11" t="s">
        <v>21807</v>
      </c>
      <c r="D2699" s="11">
        <v>141558</v>
      </c>
      <c r="E2699" s="19">
        <v>45775</v>
      </c>
    </row>
    <row r="2700" spans="1:5" x14ac:dyDescent="0.3">
      <c r="A2700" s="3" t="s">
        <v>24509</v>
      </c>
      <c r="B2700" s="11" t="s">
        <v>395</v>
      </c>
      <c r="C2700" s="11" t="s">
        <v>21811</v>
      </c>
      <c r="D2700" s="11">
        <v>51726</v>
      </c>
      <c r="E2700" s="19">
        <v>46058</v>
      </c>
    </row>
    <row r="2701" spans="1:5" x14ac:dyDescent="0.3">
      <c r="A2701" s="3" t="s">
        <v>24510</v>
      </c>
      <c r="B2701" s="11" t="s">
        <v>316</v>
      </c>
      <c r="C2701" s="11" t="s">
        <v>21826</v>
      </c>
      <c r="D2701" s="11">
        <v>160898</v>
      </c>
      <c r="E2701" s="19">
        <v>46068</v>
      </c>
    </row>
    <row r="2702" spans="1:5" x14ac:dyDescent="0.3">
      <c r="A2702" s="3" t="s">
        <v>24511</v>
      </c>
      <c r="B2702" s="11" t="s">
        <v>109</v>
      </c>
      <c r="C2702" s="11" t="s">
        <v>21813</v>
      </c>
      <c r="D2702" s="11">
        <v>191882</v>
      </c>
      <c r="E2702" s="19">
        <v>45668</v>
      </c>
    </row>
    <row r="2703" spans="1:5" x14ac:dyDescent="0.3">
      <c r="A2703" s="3" t="s">
        <v>24512</v>
      </c>
      <c r="B2703" s="11" t="s">
        <v>378</v>
      </c>
      <c r="C2703" s="11" t="s">
        <v>21826</v>
      </c>
      <c r="D2703" s="11">
        <v>187341</v>
      </c>
      <c r="E2703" s="19">
        <v>45901</v>
      </c>
    </row>
    <row r="2704" spans="1:5" x14ac:dyDescent="0.3">
      <c r="A2704" s="3" t="s">
        <v>24513</v>
      </c>
      <c r="B2704" s="11" t="s">
        <v>8</v>
      </c>
      <c r="C2704" s="11" t="s">
        <v>21826</v>
      </c>
      <c r="D2704" s="11">
        <v>162800</v>
      </c>
      <c r="E2704" s="19">
        <v>45873</v>
      </c>
    </row>
    <row r="2705" spans="1:5" x14ac:dyDescent="0.3">
      <c r="A2705" s="3" t="s">
        <v>24514</v>
      </c>
      <c r="B2705" s="11" t="s">
        <v>360</v>
      </c>
      <c r="C2705" s="11" t="s">
        <v>21811</v>
      </c>
      <c r="D2705" s="11">
        <v>15318</v>
      </c>
      <c r="E2705" s="19">
        <v>45820</v>
      </c>
    </row>
    <row r="2706" spans="1:5" x14ac:dyDescent="0.3">
      <c r="A2706" s="3" t="s">
        <v>24515</v>
      </c>
      <c r="B2706" s="11" t="s">
        <v>301</v>
      </c>
      <c r="C2706" s="11" t="s">
        <v>21811</v>
      </c>
      <c r="D2706" s="11">
        <v>160370</v>
      </c>
      <c r="E2706" s="19">
        <v>45844</v>
      </c>
    </row>
    <row r="2707" spans="1:5" x14ac:dyDescent="0.3">
      <c r="A2707" s="3" t="s">
        <v>24516</v>
      </c>
      <c r="B2707" s="11" t="s">
        <v>109</v>
      </c>
      <c r="C2707" s="11" t="s">
        <v>21807</v>
      </c>
      <c r="D2707" s="11">
        <v>131347</v>
      </c>
      <c r="E2707" s="19">
        <v>45915</v>
      </c>
    </row>
    <row r="2708" spans="1:5" x14ac:dyDescent="0.3">
      <c r="A2708" s="3" t="s">
        <v>24517</v>
      </c>
      <c r="B2708" s="11" t="s">
        <v>272</v>
      </c>
      <c r="C2708" s="11" t="s">
        <v>21807</v>
      </c>
      <c r="D2708" s="11">
        <v>11415</v>
      </c>
      <c r="E2708" s="19">
        <v>45921</v>
      </c>
    </row>
    <row r="2709" spans="1:5" x14ac:dyDescent="0.3">
      <c r="A2709" s="3" t="s">
        <v>24518</v>
      </c>
      <c r="B2709" s="11" t="s">
        <v>152</v>
      </c>
      <c r="C2709" s="11" t="s">
        <v>21813</v>
      </c>
      <c r="D2709" s="11">
        <v>1241</v>
      </c>
      <c r="E2709" s="19">
        <v>46196</v>
      </c>
    </row>
    <row r="2710" spans="1:5" x14ac:dyDescent="0.3">
      <c r="A2710" s="3" t="s">
        <v>24519</v>
      </c>
      <c r="B2710" s="11" t="s">
        <v>373</v>
      </c>
      <c r="C2710" s="11" t="s">
        <v>21815</v>
      </c>
      <c r="D2710" s="11">
        <v>68517</v>
      </c>
      <c r="E2710" s="19">
        <v>45931</v>
      </c>
    </row>
    <row r="2711" spans="1:5" x14ac:dyDescent="0.3">
      <c r="A2711" s="3" t="s">
        <v>24520</v>
      </c>
      <c r="B2711" s="11" t="s">
        <v>401</v>
      </c>
      <c r="C2711" s="11" t="s">
        <v>21813</v>
      </c>
      <c r="D2711" s="11">
        <v>163410</v>
      </c>
      <c r="E2711" s="19">
        <v>45795</v>
      </c>
    </row>
    <row r="2712" spans="1:5" x14ac:dyDescent="0.3">
      <c r="A2712" s="3" t="s">
        <v>24521</v>
      </c>
      <c r="B2712" s="11" t="s">
        <v>382</v>
      </c>
      <c r="C2712" s="11" t="s">
        <v>21811</v>
      </c>
      <c r="D2712" s="11">
        <v>146029</v>
      </c>
      <c r="E2712" s="19">
        <v>45923</v>
      </c>
    </row>
    <row r="2713" spans="1:5" x14ac:dyDescent="0.3">
      <c r="A2713" s="3" t="s">
        <v>24522</v>
      </c>
      <c r="B2713" s="11" t="s">
        <v>246</v>
      </c>
      <c r="C2713" s="11" t="s">
        <v>21815</v>
      </c>
      <c r="D2713" s="11">
        <v>27434</v>
      </c>
      <c r="E2713" s="19">
        <v>46160</v>
      </c>
    </row>
    <row r="2714" spans="1:5" x14ac:dyDescent="0.3">
      <c r="A2714" s="3" t="s">
        <v>24523</v>
      </c>
      <c r="B2714" s="11" t="s">
        <v>340</v>
      </c>
      <c r="C2714" s="11" t="s">
        <v>21826</v>
      </c>
      <c r="D2714" s="11">
        <v>28245</v>
      </c>
      <c r="E2714" s="19">
        <v>45727</v>
      </c>
    </row>
    <row r="2715" spans="1:5" x14ac:dyDescent="0.3">
      <c r="A2715" s="3" t="s">
        <v>24524</v>
      </c>
      <c r="B2715" s="11" t="s">
        <v>112</v>
      </c>
      <c r="C2715" s="11" t="s">
        <v>21826</v>
      </c>
      <c r="D2715" s="11">
        <v>127764</v>
      </c>
      <c r="E2715" s="19">
        <v>45838</v>
      </c>
    </row>
    <row r="2716" spans="1:5" x14ac:dyDescent="0.3">
      <c r="A2716" s="3" t="s">
        <v>24525</v>
      </c>
      <c r="B2716" s="11" t="s">
        <v>380</v>
      </c>
      <c r="C2716" s="11" t="s">
        <v>21815</v>
      </c>
      <c r="D2716" s="11">
        <v>13237</v>
      </c>
      <c r="E2716" s="19">
        <v>46001</v>
      </c>
    </row>
    <row r="2717" spans="1:5" x14ac:dyDescent="0.3">
      <c r="A2717" s="3" t="s">
        <v>24526</v>
      </c>
      <c r="B2717" s="11" t="s">
        <v>8</v>
      </c>
      <c r="C2717" s="11" t="s">
        <v>21815</v>
      </c>
      <c r="D2717" s="11">
        <v>35611</v>
      </c>
      <c r="E2717" s="19">
        <v>45940</v>
      </c>
    </row>
    <row r="2718" spans="1:5" x14ac:dyDescent="0.3">
      <c r="A2718" s="3" t="s">
        <v>24527</v>
      </c>
      <c r="B2718" s="11" t="s">
        <v>380</v>
      </c>
      <c r="C2718" s="11" t="s">
        <v>21811</v>
      </c>
      <c r="D2718" s="11">
        <v>35261</v>
      </c>
      <c r="E2718" s="19">
        <v>46018</v>
      </c>
    </row>
    <row r="2719" spans="1:5" x14ac:dyDescent="0.3">
      <c r="A2719" s="3" t="s">
        <v>24528</v>
      </c>
      <c r="B2719" s="11" t="s">
        <v>373</v>
      </c>
      <c r="C2719" s="11" t="s">
        <v>21826</v>
      </c>
      <c r="D2719" s="11">
        <v>188056</v>
      </c>
      <c r="E2719" s="19">
        <v>45817</v>
      </c>
    </row>
    <row r="2720" spans="1:5" x14ac:dyDescent="0.3">
      <c r="A2720" s="3" t="s">
        <v>24529</v>
      </c>
      <c r="B2720" s="11" t="s">
        <v>286</v>
      </c>
      <c r="C2720" s="11" t="s">
        <v>21813</v>
      </c>
      <c r="D2720" s="11">
        <v>184876</v>
      </c>
      <c r="E2720" s="19">
        <v>46030</v>
      </c>
    </row>
    <row r="2721" spans="1:5" x14ac:dyDescent="0.3">
      <c r="A2721" s="3" t="s">
        <v>24530</v>
      </c>
      <c r="B2721" s="11" t="s">
        <v>298</v>
      </c>
      <c r="C2721" s="11" t="s">
        <v>21807</v>
      </c>
      <c r="D2721" s="11">
        <v>147381</v>
      </c>
      <c r="E2721" s="19">
        <v>46028</v>
      </c>
    </row>
    <row r="2722" spans="1:5" x14ac:dyDescent="0.3">
      <c r="A2722" s="3" t="s">
        <v>24531</v>
      </c>
      <c r="B2722" s="11" t="s">
        <v>221</v>
      </c>
      <c r="C2722" s="11" t="s">
        <v>21813</v>
      </c>
      <c r="D2722" s="11">
        <v>182567</v>
      </c>
      <c r="E2722" s="19">
        <v>45843</v>
      </c>
    </row>
    <row r="2723" spans="1:5" x14ac:dyDescent="0.3">
      <c r="A2723" s="3" t="s">
        <v>24532</v>
      </c>
      <c r="B2723" s="11" t="s">
        <v>387</v>
      </c>
      <c r="C2723" s="11" t="s">
        <v>21813</v>
      </c>
      <c r="D2723" s="11">
        <v>73226</v>
      </c>
      <c r="E2723" s="19">
        <v>46155</v>
      </c>
    </row>
    <row r="2724" spans="1:5" x14ac:dyDescent="0.3">
      <c r="A2724" s="3" t="s">
        <v>24533</v>
      </c>
      <c r="B2724" s="11" t="s">
        <v>382</v>
      </c>
      <c r="C2724" s="11" t="s">
        <v>21811</v>
      </c>
      <c r="D2724" s="11">
        <v>4854</v>
      </c>
      <c r="E2724" s="19">
        <v>45681</v>
      </c>
    </row>
    <row r="2725" spans="1:5" x14ac:dyDescent="0.3">
      <c r="A2725" s="3" t="s">
        <v>24534</v>
      </c>
      <c r="B2725" s="11" t="s">
        <v>47</v>
      </c>
      <c r="C2725" s="11" t="s">
        <v>21811</v>
      </c>
      <c r="D2725" s="11">
        <v>194041</v>
      </c>
      <c r="E2725" s="19">
        <v>46005</v>
      </c>
    </row>
    <row r="2726" spans="1:5" x14ac:dyDescent="0.3">
      <c r="A2726" s="3" t="s">
        <v>24535</v>
      </c>
      <c r="B2726" s="11" t="s">
        <v>232</v>
      </c>
      <c r="C2726" s="11" t="s">
        <v>21826</v>
      </c>
      <c r="D2726" s="11">
        <v>130151</v>
      </c>
      <c r="E2726" s="19">
        <v>46178</v>
      </c>
    </row>
    <row r="2727" spans="1:5" x14ac:dyDescent="0.3">
      <c r="A2727" s="3" t="s">
        <v>24536</v>
      </c>
      <c r="B2727" s="11" t="s">
        <v>371</v>
      </c>
      <c r="C2727" s="11" t="s">
        <v>21811</v>
      </c>
      <c r="D2727" s="11">
        <v>157319</v>
      </c>
      <c r="E2727" s="19">
        <v>45678</v>
      </c>
    </row>
    <row r="2728" spans="1:5" x14ac:dyDescent="0.3">
      <c r="A2728" s="3" t="s">
        <v>24537</v>
      </c>
      <c r="B2728" s="11" t="s">
        <v>320</v>
      </c>
      <c r="C2728" s="11" t="s">
        <v>21813</v>
      </c>
      <c r="D2728" s="11">
        <v>149584</v>
      </c>
      <c r="E2728" s="19">
        <v>45768</v>
      </c>
    </row>
    <row r="2729" spans="1:5" x14ac:dyDescent="0.3">
      <c r="A2729" s="3" t="s">
        <v>24538</v>
      </c>
      <c r="B2729" s="11" t="s">
        <v>223</v>
      </c>
      <c r="C2729" s="11" t="s">
        <v>21807</v>
      </c>
      <c r="D2729" s="11">
        <v>160323</v>
      </c>
      <c r="E2729" s="19">
        <v>46024</v>
      </c>
    </row>
    <row r="2730" spans="1:5" x14ac:dyDescent="0.3">
      <c r="A2730" s="3" t="s">
        <v>24539</v>
      </c>
      <c r="B2730" s="11" t="s">
        <v>50</v>
      </c>
      <c r="C2730" s="11" t="s">
        <v>21826</v>
      </c>
      <c r="D2730" s="11">
        <v>145353</v>
      </c>
      <c r="E2730" s="19">
        <v>45705</v>
      </c>
    </row>
    <row r="2731" spans="1:5" x14ac:dyDescent="0.3">
      <c r="A2731" s="3" t="s">
        <v>24540</v>
      </c>
      <c r="B2731" s="11" t="s">
        <v>401</v>
      </c>
      <c r="C2731" s="11" t="s">
        <v>21826</v>
      </c>
      <c r="D2731" s="11">
        <v>63121</v>
      </c>
      <c r="E2731" s="19">
        <v>45704</v>
      </c>
    </row>
    <row r="2732" spans="1:5" x14ac:dyDescent="0.3">
      <c r="A2732" s="3" t="s">
        <v>24541</v>
      </c>
      <c r="B2732" s="11" t="s">
        <v>57</v>
      </c>
      <c r="C2732" s="11" t="s">
        <v>21807</v>
      </c>
      <c r="D2732" s="11">
        <v>175959</v>
      </c>
      <c r="E2732" s="19">
        <v>45880</v>
      </c>
    </row>
    <row r="2733" spans="1:5" x14ac:dyDescent="0.3">
      <c r="A2733" s="3" t="s">
        <v>24542</v>
      </c>
      <c r="B2733" s="11" t="s">
        <v>329</v>
      </c>
      <c r="C2733" s="11" t="s">
        <v>21813</v>
      </c>
      <c r="D2733" s="11">
        <v>3364</v>
      </c>
      <c r="E2733" s="19">
        <v>46082</v>
      </c>
    </row>
    <row r="2734" spans="1:5" x14ac:dyDescent="0.3">
      <c r="A2734" s="3" t="s">
        <v>24543</v>
      </c>
      <c r="B2734" s="11" t="s">
        <v>92</v>
      </c>
      <c r="C2734" s="11" t="s">
        <v>21807</v>
      </c>
      <c r="D2734" s="11">
        <v>185242</v>
      </c>
      <c r="E2734" s="19">
        <v>46092</v>
      </c>
    </row>
    <row r="2735" spans="1:5" x14ac:dyDescent="0.3">
      <c r="A2735" s="3" t="s">
        <v>24544</v>
      </c>
      <c r="B2735" s="11" t="s">
        <v>371</v>
      </c>
      <c r="C2735" s="11" t="s">
        <v>21815</v>
      </c>
      <c r="D2735" s="11">
        <v>7770</v>
      </c>
      <c r="E2735" s="19">
        <v>45810</v>
      </c>
    </row>
    <row r="2736" spans="1:5" x14ac:dyDescent="0.3">
      <c r="A2736" s="3" t="s">
        <v>24545</v>
      </c>
      <c r="B2736" s="11" t="s">
        <v>371</v>
      </c>
      <c r="C2736" s="11" t="s">
        <v>21815</v>
      </c>
      <c r="D2736" s="11">
        <v>50983</v>
      </c>
      <c r="E2736" s="19">
        <v>46123</v>
      </c>
    </row>
    <row r="2737" spans="1:5" x14ac:dyDescent="0.3">
      <c r="A2737" s="3" t="s">
        <v>24546</v>
      </c>
      <c r="B2737" s="11" t="s">
        <v>310</v>
      </c>
      <c r="C2737" s="11" t="s">
        <v>21815</v>
      </c>
      <c r="D2737" s="11">
        <v>43691</v>
      </c>
      <c r="E2737" s="19">
        <v>45874</v>
      </c>
    </row>
    <row r="2738" spans="1:5" x14ac:dyDescent="0.3">
      <c r="A2738" s="3" t="s">
        <v>24547</v>
      </c>
      <c r="B2738" s="11" t="s">
        <v>380</v>
      </c>
      <c r="C2738" s="11" t="s">
        <v>21811</v>
      </c>
      <c r="D2738" s="11">
        <v>196013</v>
      </c>
      <c r="E2738" s="19">
        <v>46017</v>
      </c>
    </row>
    <row r="2739" spans="1:5" x14ac:dyDescent="0.3">
      <c r="A2739" s="3" t="s">
        <v>24548</v>
      </c>
      <c r="B2739" s="11" t="s">
        <v>76</v>
      </c>
      <c r="C2739" s="11" t="s">
        <v>21813</v>
      </c>
      <c r="D2739" s="11">
        <v>157385</v>
      </c>
      <c r="E2739" s="19">
        <v>45754</v>
      </c>
    </row>
    <row r="2740" spans="1:5" x14ac:dyDescent="0.3">
      <c r="A2740" s="3" t="s">
        <v>24549</v>
      </c>
      <c r="B2740" s="11" t="s">
        <v>329</v>
      </c>
      <c r="C2740" s="11" t="s">
        <v>21813</v>
      </c>
      <c r="D2740" s="11">
        <v>130228</v>
      </c>
      <c r="E2740" s="19">
        <v>46063</v>
      </c>
    </row>
    <row r="2741" spans="1:5" x14ac:dyDescent="0.3">
      <c r="A2741" s="3" t="s">
        <v>24550</v>
      </c>
      <c r="B2741" s="11" t="s">
        <v>168</v>
      </c>
      <c r="C2741" s="11" t="s">
        <v>21807</v>
      </c>
      <c r="D2741" s="11">
        <v>128462</v>
      </c>
      <c r="E2741" s="19">
        <v>46186</v>
      </c>
    </row>
    <row r="2742" spans="1:5" x14ac:dyDescent="0.3">
      <c r="A2742" s="3" t="s">
        <v>24551</v>
      </c>
      <c r="B2742" s="11" t="s">
        <v>376</v>
      </c>
      <c r="C2742" s="11" t="s">
        <v>21807</v>
      </c>
      <c r="D2742" s="11">
        <v>49765</v>
      </c>
      <c r="E2742" s="19">
        <v>46157</v>
      </c>
    </row>
    <row r="2743" spans="1:5" x14ac:dyDescent="0.3">
      <c r="A2743" s="3" t="s">
        <v>24552</v>
      </c>
      <c r="B2743" s="11" t="s">
        <v>126</v>
      </c>
      <c r="C2743" s="11" t="s">
        <v>21826</v>
      </c>
      <c r="D2743" s="11">
        <v>193370</v>
      </c>
      <c r="E2743" s="19">
        <v>45725</v>
      </c>
    </row>
    <row r="2744" spans="1:5" x14ac:dyDescent="0.3">
      <c r="A2744" s="3" t="s">
        <v>24553</v>
      </c>
      <c r="B2744" s="11" t="s">
        <v>288</v>
      </c>
      <c r="C2744" s="11" t="s">
        <v>21826</v>
      </c>
      <c r="D2744" s="11">
        <v>25298</v>
      </c>
      <c r="E2744" s="19">
        <v>45911</v>
      </c>
    </row>
    <row r="2745" spans="1:5" x14ac:dyDescent="0.3">
      <c r="A2745" s="3" t="s">
        <v>24554</v>
      </c>
      <c r="B2745" s="11" t="s">
        <v>200</v>
      </c>
      <c r="C2745" s="11" t="s">
        <v>21826</v>
      </c>
      <c r="D2745" s="11">
        <v>178394</v>
      </c>
      <c r="E2745" s="19">
        <v>45829</v>
      </c>
    </row>
    <row r="2746" spans="1:5" x14ac:dyDescent="0.3">
      <c r="A2746" s="3" t="s">
        <v>24555</v>
      </c>
      <c r="B2746" s="11" t="s">
        <v>196</v>
      </c>
      <c r="C2746" s="11" t="s">
        <v>21813</v>
      </c>
      <c r="D2746" s="11">
        <v>76011</v>
      </c>
      <c r="E2746" s="19">
        <v>46152</v>
      </c>
    </row>
    <row r="2747" spans="1:5" x14ac:dyDescent="0.3">
      <c r="A2747" s="3" t="s">
        <v>24556</v>
      </c>
      <c r="B2747" s="11" t="s">
        <v>389</v>
      </c>
      <c r="C2747" s="11" t="s">
        <v>21813</v>
      </c>
      <c r="D2747" s="11">
        <v>183349</v>
      </c>
      <c r="E2747" s="19">
        <v>46032</v>
      </c>
    </row>
    <row r="2748" spans="1:5" x14ac:dyDescent="0.3">
      <c r="A2748" s="3" t="s">
        <v>24557</v>
      </c>
      <c r="B2748" s="11" t="s">
        <v>66</v>
      </c>
      <c r="C2748" s="11" t="s">
        <v>21815</v>
      </c>
      <c r="D2748" s="11">
        <v>66022</v>
      </c>
      <c r="E2748" s="19">
        <v>45928</v>
      </c>
    </row>
    <row r="2749" spans="1:5" x14ac:dyDescent="0.3">
      <c r="A2749" s="3" t="s">
        <v>24558</v>
      </c>
      <c r="B2749" s="11" t="s">
        <v>66</v>
      </c>
      <c r="C2749" s="11" t="s">
        <v>21811</v>
      </c>
      <c r="D2749" s="11">
        <v>177282</v>
      </c>
      <c r="E2749" s="19">
        <v>45873</v>
      </c>
    </row>
    <row r="2750" spans="1:5" x14ac:dyDescent="0.3">
      <c r="A2750" s="3" t="s">
        <v>24559</v>
      </c>
      <c r="B2750" s="11" t="s">
        <v>206</v>
      </c>
      <c r="C2750" s="11" t="s">
        <v>21811</v>
      </c>
      <c r="D2750" s="11">
        <v>10647</v>
      </c>
      <c r="E2750" s="19">
        <v>45946</v>
      </c>
    </row>
    <row r="2751" spans="1:5" x14ac:dyDescent="0.3">
      <c r="A2751" s="3" t="s">
        <v>24560</v>
      </c>
      <c r="B2751" s="11" t="s">
        <v>50</v>
      </c>
      <c r="C2751" s="11" t="s">
        <v>21811</v>
      </c>
      <c r="D2751" s="11">
        <v>196581</v>
      </c>
      <c r="E2751" s="19">
        <v>45674</v>
      </c>
    </row>
    <row r="2752" spans="1:5" x14ac:dyDescent="0.3">
      <c r="A2752" s="3" t="s">
        <v>24561</v>
      </c>
      <c r="B2752" s="11" t="s">
        <v>18</v>
      </c>
      <c r="C2752" s="11" t="s">
        <v>21826</v>
      </c>
      <c r="D2752" s="11">
        <v>111513</v>
      </c>
      <c r="E2752" s="19">
        <v>46096</v>
      </c>
    </row>
    <row r="2753" spans="1:5" x14ac:dyDescent="0.3">
      <c r="A2753" s="3" t="s">
        <v>24562</v>
      </c>
      <c r="B2753" s="11" t="s">
        <v>310</v>
      </c>
      <c r="C2753" s="11" t="s">
        <v>21813</v>
      </c>
      <c r="D2753" s="11">
        <v>64733</v>
      </c>
      <c r="E2753" s="19">
        <v>45901</v>
      </c>
    </row>
    <row r="2754" spans="1:5" x14ac:dyDescent="0.3">
      <c r="A2754" s="3" t="s">
        <v>24563</v>
      </c>
      <c r="B2754" s="11" t="s">
        <v>179</v>
      </c>
      <c r="C2754" s="11" t="s">
        <v>21815</v>
      </c>
      <c r="D2754" s="11">
        <v>107432</v>
      </c>
      <c r="E2754" s="19">
        <v>46141</v>
      </c>
    </row>
    <row r="2755" spans="1:5" x14ac:dyDescent="0.3">
      <c r="A2755" s="3" t="s">
        <v>24564</v>
      </c>
      <c r="B2755" s="11" t="s">
        <v>101</v>
      </c>
      <c r="C2755" s="11" t="s">
        <v>21815</v>
      </c>
      <c r="D2755" s="11">
        <v>49194</v>
      </c>
      <c r="E2755" s="19">
        <v>45949</v>
      </c>
    </row>
    <row r="2756" spans="1:5" x14ac:dyDescent="0.3">
      <c r="A2756" s="3" t="s">
        <v>24565</v>
      </c>
      <c r="B2756" s="11" t="s">
        <v>320</v>
      </c>
      <c r="C2756" s="11" t="s">
        <v>21807</v>
      </c>
      <c r="D2756" s="11">
        <v>155655</v>
      </c>
      <c r="E2756" s="19">
        <v>45998</v>
      </c>
    </row>
    <row r="2757" spans="1:5" x14ac:dyDescent="0.3">
      <c r="A2757" s="3" t="s">
        <v>24566</v>
      </c>
      <c r="B2757" s="11" t="s">
        <v>296</v>
      </c>
      <c r="C2757" s="11" t="s">
        <v>21811</v>
      </c>
      <c r="D2757" s="11">
        <v>136331</v>
      </c>
      <c r="E2757" s="19">
        <v>45780</v>
      </c>
    </row>
    <row r="2758" spans="1:5" x14ac:dyDescent="0.3">
      <c r="A2758" s="3" t="s">
        <v>24567</v>
      </c>
      <c r="B2758" s="11" t="s">
        <v>284</v>
      </c>
      <c r="C2758" s="11" t="s">
        <v>21815</v>
      </c>
      <c r="D2758" s="11">
        <v>156588</v>
      </c>
      <c r="E2758" s="19">
        <v>46185</v>
      </c>
    </row>
    <row r="2759" spans="1:5" x14ac:dyDescent="0.3">
      <c r="A2759" s="3" t="s">
        <v>24568</v>
      </c>
      <c r="B2759" s="11" t="s">
        <v>308</v>
      </c>
      <c r="C2759" s="11" t="s">
        <v>21813</v>
      </c>
      <c r="D2759" s="11">
        <v>182706</v>
      </c>
      <c r="E2759" s="19">
        <v>45759</v>
      </c>
    </row>
    <row r="2760" spans="1:5" x14ac:dyDescent="0.3">
      <c r="A2760" s="3" t="s">
        <v>24569</v>
      </c>
      <c r="B2760" s="11" t="s">
        <v>282</v>
      </c>
      <c r="C2760" s="11" t="s">
        <v>21807</v>
      </c>
      <c r="D2760" s="11">
        <v>12973</v>
      </c>
      <c r="E2760" s="19">
        <v>46120</v>
      </c>
    </row>
    <row r="2761" spans="1:5" x14ac:dyDescent="0.3">
      <c r="A2761" s="3" t="s">
        <v>24570</v>
      </c>
      <c r="B2761" s="11" t="s">
        <v>128</v>
      </c>
      <c r="C2761" s="11" t="s">
        <v>21813</v>
      </c>
      <c r="D2761" s="11">
        <v>142974</v>
      </c>
      <c r="E2761" s="19">
        <v>46026</v>
      </c>
    </row>
    <row r="2762" spans="1:5" x14ac:dyDescent="0.3">
      <c r="A2762" s="3" t="s">
        <v>24571</v>
      </c>
      <c r="B2762" s="11" t="s">
        <v>237</v>
      </c>
      <c r="C2762" s="11" t="s">
        <v>21813</v>
      </c>
      <c r="D2762" s="11">
        <v>73743</v>
      </c>
      <c r="E2762" s="19">
        <v>46027</v>
      </c>
    </row>
    <row r="2763" spans="1:5" x14ac:dyDescent="0.3">
      <c r="A2763" s="3" t="s">
        <v>24572</v>
      </c>
      <c r="B2763" s="11" t="s">
        <v>340</v>
      </c>
      <c r="C2763" s="11" t="s">
        <v>21813</v>
      </c>
      <c r="D2763" s="11">
        <v>155711</v>
      </c>
      <c r="E2763" s="19">
        <v>45714</v>
      </c>
    </row>
    <row r="2764" spans="1:5" x14ac:dyDescent="0.3">
      <c r="A2764" s="3" t="s">
        <v>24573</v>
      </c>
      <c r="B2764" s="11" t="s">
        <v>258</v>
      </c>
      <c r="C2764" s="11" t="s">
        <v>21826</v>
      </c>
      <c r="D2764" s="11">
        <v>10443</v>
      </c>
      <c r="E2764" s="19">
        <v>45765</v>
      </c>
    </row>
    <row r="2765" spans="1:5" x14ac:dyDescent="0.3">
      <c r="A2765" s="3" t="s">
        <v>24574</v>
      </c>
      <c r="B2765" s="11" t="s">
        <v>344</v>
      </c>
      <c r="C2765" s="11" t="s">
        <v>21813</v>
      </c>
      <c r="D2765" s="11">
        <v>131923</v>
      </c>
      <c r="E2765" s="19">
        <v>45842</v>
      </c>
    </row>
    <row r="2766" spans="1:5" x14ac:dyDescent="0.3">
      <c r="A2766" s="3" t="s">
        <v>24575</v>
      </c>
      <c r="B2766" s="11" t="s">
        <v>296</v>
      </c>
      <c r="C2766" s="11" t="s">
        <v>21813</v>
      </c>
      <c r="D2766" s="11">
        <v>61744</v>
      </c>
      <c r="E2766" s="19">
        <v>46087</v>
      </c>
    </row>
    <row r="2767" spans="1:5" x14ac:dyDescent="0.3">
      <c r="A2767" s="3" t="s">
        <v>24576</v>
      </c>
      <c r="B2767" s="11" t="s">
        <v>286</v>
      </c>
      <c r="C2767" s="11" t="s">
        <v>21815</v>
      </c>
      <c r="D2767" s="11">
        <v>82930</v>
      </c>
      <c r="E2767" s="19">
        <v>45710</v>
      </c>
    </row>
    <row r="2768" spans="1:5" x14ac:dyDescent="0.3">
      <c r="A2768" s="3" t="s">
        <v>24577</v>
      </c>
      <c r="B2768" s="11" t="s">
        <v>124</v>
      </c>
      <c r="C2768" s="11" t="s">
        <v>21811</v>
      </c>
      <c r="D2768" s="11">
        <v>112924</v>
      </c>
      <c r="E2768" s="19">
        <v>46073</v>
      </c>
    </row>
    <row r="2769" spans="1:5" x14ac:dyDescent="0.3">
      <c r="A2769" s="3" t="s">
        <v>24578</v>
      </c>
      <c r="B2769" s="11" t="s">
        <v>272</v>
      </c>
      <c r="C2769" s="11" t="s">
        <v>21807</v>
      </c>
      <c r="D2769" s="11">
        <v>92499</v>
      </c>
      <c r="E2769" s="19">
        <v>45895</v>
      </c>
    </row>
    <row r="2770" spans="1:5" x14ac:dyDescent="0.3">
      <c r="A2770" s="3" t="s">
        <v>24579</v>
      </c>
      <c r="B2770" s="11" t="s">
        <v>85</v>
      </c>
      <c r="C2770" s="11" t="s">
        <v>21815</v>
      </c>
      <c r="D2770" s="11">
        <v>93216</v>
      </c>
      <c r="E2770" s="19">
        <v>45964</v>
      </c>
    </row>
    <row r="2771" spans="1:5" x14ac:dyDescent="0.3">
      <c r="A2771" s="3" t="s">
        <v>24580</v>
      </c>
      <c r="B2771" s="11" t="s">
        <v>373</v>
      </c>
      <c r="C2771" s="11" t="s">
        <v>21815</v>
      </c>
      <c r="D2771" s="11">
        <v>106207</v>
      </c>
      <c r="E2771" s="19">
        <v>46076</v>
      </c>
    </row>
    <row r="2772" spans="1:5" x14ac:dyDescent="0.3">
      <c r="A2772" s="3" t="s">
        <v>24581</v>
      </c>
      <c r="B2772" s="11" t="s">
        <v>280</v>
      </c>
      <c r="C2772" s="11" t="s">
        <v>21813</v>
      </c>
      <c r="D2772" s="11">
        <v>193951</v>
      </c>
      <c r="E2772" s="19">
        <v>45839</v>
      </c>
    </row>
    <row r="2773" spans="1:5" x14ac:dyDescent="0.3">
      <c r="A2773" s="3" t="s">
        <v>24582</v>
      </c>
      <c r="B2773" s="11" t="s">
        <v>152</v>
      </c>
      <c r="C2773" s="11" t="s">
        <v>21811</v>
      </c>
      <c r="D2773" s="11">
        <v>71978</v>
      </c>
      <c r="E2773" s="19">
        <v>45682</v>
      </c>
    </row>
    <row r="2774" spans="1:5" x14ac:dyDescent="0.3">
      <c r="A2774" s="3" t="s">
        <v>24583</v>
      </c>
      <c r="B2774" s="11" t="s">
        <v>280</v>
      </c>
      <c r="C2774" s="11" t="s">
        <v>21813</v>
      </c>
      <c r="D2774" s="11">
        <v>43037</v>
      </c>
      <c r="E2774" s="19">
        <v>45895</v>
      </c>
    </row>
    <row r="2775" spans="1:5" x14ac:dyDescent="0.3">
      <c r="A2775" s="3" t="s">
        <v>24584</v>
      </c>
      <c r="B2775" s="11" t="s">
        <v>248</v>
      </c>
      <c r="C2775" s="11" t="s">
        <v>21813</v>
      </c>
      <c r="D2775" s="11">
        <v>195297</v>
      </c>
      <c r="E2775" s="19">
        <v>46037</v>
      </c>
    </row>
    <row r="2776" spans="1:5" x14ac:dyDescent="0.3">
      <c r="A2776" s="3" t="s">
        <v>24585</v>
      </c>
      <c r="B2776" s="11" t="s">
        <v>290</v>
      </c>
      <c r="C2776" s="11" t="s">
        <v>21807</v>
      </c>
      <c r="D2776" s="11">
        <v>178419</v>
      </c>
      <c r="E2776" s="19">
        <v>45809</v>
      </c>
    </row>
    <row r="2777" spans="1:5" x14ac:dyDescent="0.3">
      <c r="A2777" s="3" t="s">
        <v>24586</v>
      </c>
      <c r="B2777" s="11" t="s">
        <v>334</v>
      </c>
      <c r="C2777" s="11" t="s">
        <v>21813</v>
      </c>
      <c r="D2777" s="11">
        <v>83704</v>
      </c>
      <c r="E2777" s="19">
        <v>45795</v>
      </c>
    </row>
    <row r="2778" spans="1:5" x14ac:dyDescent="0.3">
      <c r="A2778" s="3" t="s">
        <v>24587</v>
      </c>
      <c r="B2778" s="11" t="s">
        <v>274</v>
      </c>
      <c r="C2778" s="11" t="s">
        <v>21807</v>
      </c>
      <c r="D2778" s="11">
        <v>72658</v>
      </c>
      <c r="E2778" s="19">
        <v>45714</v>
      </c>
    </row>
    <row r="2779" spans="1:5" x14ac:dyDescent="0.3">
      <c r="A2779" s="3" t="s">
        <v>24588</v>
      </c>
      <c r="B2779" s="11" t="s">
        <v>50</v>
      </c>
      <c r="C2779" s="11" t="s">
        <v>21813</v>
      </c>
      <c r="D2779" s="11">
        <v>154445</v>
      </c>
      <c r="E2779" s="19">
        <v>46026</v>
      </c>
    </row>
    <row r="2780" spans="1:5" x14ac:dyDescent="0.3">
      <c r="A2780" s="3" t="s">
        <v>24589</v>
      </c>
      <c r="B2780" s="11" t="s">
        <v>397</v>
      </c>
      <c r="C2780" s="11" t="s">
        <v>21807</v>
      </c>
      <c r="D2780" s="11">
        <v>119374</v>
      </c>
      <c r="E2780" s="19">
        <v>45724</v>
      </c>
    </row>
    <row r="2781" spans="1:5" x14ac:dyDescent="0.3">
      <c r="A2781" s="3" t="s">
        <v>24590</v>
      </c>
      <c r="B2781" s="11" t="s">
        <v>288</v>
      </c>
      <c r="C2781" s="11" t="s">
        <v>21811</v>
      </c>
      <c r="D2781" s="11">
        <v>152483</v>
      </c>
      <c r="E2781" s="19">
        <v>45786</v>
      </c>
    </row>
    <row r="2782" spans="1:5" x14ac:dyDescent="0.3">
      <c r="A2782" s="3" t="s">
        <v>24591</v>
      </c>
      <c r="B2782" s="11" t="s">
        <v>140</v>
      </c>
      <c r="C2782" s="11" t="s">
        <v>21811</v>
      </c>
      <c r="D2782" s="11">
        <v>118708</v>
      </c>
      <c r="E2782" s="19">
        <v>45911</v>
      </c>
    </row>
    <row r="2783" spans="1:5" x14ac:dyDescent="0.3">
      <c r="A2783" s="3" t="s">
        <v>24592</v>
      </c>
      <c r="B2783" s="11" t="s">
        <v>112</v>
      </c>
      <c r="C2783" s="11" t="s">
        <v>21813</v>
      </c>
      <c r="D2783" s="11">
        <v>66491</v>
      </c>
      <c r="E2783" s="19">
        <v>45810</v>
      </c>
    </row>
    <row r="2784" spans="1:5" x14ac:dyDescent="0.3">
      <c r="A2784" s="3" t="s">
        <v>24593</v>
      </c>
      <c r="B2784" s="11" t="s">
        <v>316</v>
      </c>
      <c r="C2784" s="11" t="s">
        <v>21811</v>
      </c>
      <c r="D2784" s="11">
        <v>198180</v>
      </c>
      <c r="E2784" s="19">
        <v>45849</v>
      </c>
    </row>
    <row r="2785" spans="1:5" x14ac:dyDescent="0.3">
      <c r="A2785" s="3" t="s">
        <v>24594</v>
      </c>
      <c r="B2785" s="11" t="s">
        <v>267</v>
      </c>
      <c r="C2785" s="11" t="s">
        <v>21826</v>
      </c>
      <c r="D2785" s="11">
        <v>124685</v>
      </c>
      <c r="E2785" s="19">
        <v>45928</v>
      </c>
    </row>
    <row r="2786" spans="1:5" x14ac:dyDescent="0.3">
      <c r="A2786" s="3" t="s">
        <v>24595</v>
      </c>
      <c r="B2786" s="11" t="s">
        <v>290</v>
      </c>
      <c r="C2786" s="11" t="s">
        <v>21815</v>
      </c>
      <c r="D2786" s="11">
        <v>186647</v>
      </c>
      <c r="E2786" s="19">
        <v>46026</v>
      </c>
    </row>
    <row r="2787" spans="1:5" x14ac:dyDescent="0.3">
      <c r="A2787" s="3" t="s">
        <v>24596</v>
      </c>
      <c r="B2787" s="11" t="s">
        <v>216</v>
      </c>
      <c r="C2787" s="11" t="s">
        <v>21815</v>
      </c>
      <c r="D2787" s="11">
        <v>51735</v>
      </c>
      <c r="E2787" s="19">
        <v>45718</v>
      </c>
    </row>
    <row r="2788" spans="1:5" x14ac:dyDescent="0.3">
      <c r="A2788" s="3" t="s">
        <v>24597</v>
      </c>
      <c r="B2788" s="11" t="s">
        <v>312</v>
      </c>
      <c r="C2788" s="11" t="s">
        <v>21826</v>
      </c>
      <c r="D2788" s="11">
        <v>9194</v>
      </c>
      <c r="E2788" s="19">
        <v>45937</v>
      </c>
    </row>
    <row r="2789" spans="1:5" x14ac:dyDescent="0.3">
      <c r="A2789" s="3" t="s">
        <v>24598</v>
      </c>
      <c r="B2789" s="11" t="s">
        <v>364</v>
      </c>
      <c r="C2789" s="11" t="s">
        <v>21811</v>
      </c>
      <c r="D2789" s="11">
        <v>98315</v>
      </c>
      <c r="E2789" s="19">
        <v>45739</v>
      </c>
    </row>
    <row r="2790" spans="1:5" x14ac:dyDescent="0.3">
      <c r="A2790" s="3" t="s">
        <v>24599</v>
      </c>
      <c r="B2790" s="11" t="s">
        <v>312</v>
      </c>
      <c r="C2790" s="11" t="s">
        <v>21826</v>
      </c>
      <c r="D2790" s="11">
        <v>68605</v>
      </c>
      <c r="E2790" s="19">
        <v>45698</v>
      </c>
    </row>
    <row r="2791" spans="1:5" x14ac:dyDescent="0.3">
      <c r="A2791" s="3" t="s">
        <v>24600</v>
      </c>
      <c r="B2791" s="11" t="s">
        <v>354</v>
      </c>
      <c r="C2791" s="11" t="s">
        <v>21815</v>
      </c>
      <c r="D2791" s="11">
        <v>78516</v>
      </c>
      <c r="E2791" s="19">
        <v>46112</v>
      </c>
    </row>
    <row r="2792" spans="1:5" x14ac:dyDescent="0.3">
      <c r="A2792" s="3" t="s">
        <v>24601</v>
      </c>
      <c r="B2792" s="11" t="s">
        <v>13</v>
      </c>
      <c r="C2792" s="11" t="s">
        <v>21815</v>
      </c>
      <c r="D2792" s="11">
        <v>70070</v>
      </c>
      <c r="E2792" s="19">
        <v>45862</v>
      </c>
    </row>
    <row r="2793" spans="1:5" x14ac:dyDescent="0.3">
      <c r="A2793" s="3" t="s">
        <v>24602</v>
      </c>
      <c r="B2793" s="11" t="s">
        <v>352</v>
      </c>
      <c r="C2793" s="11" t="s">
        <v>21826</v>
      </c>
      <c r="D2793" s="11">
        <v>145524</v>
      </c>
      <c r="E2793" s="19">
        <v>45993</v>
      </c>
    </row>
    <row r="2794" spans="1:5" x14ac:dyDescent="0.3">
      <c r="A2794" s="3" t="s">
        <v>24603</v>
      </c>
      <c r="B2794" s="11" t="s">
        <v>152</v>
      </c>
      <c r="C2794" s="11" t="s">
        <v>21807</v>
      </c>
      <c r="D2794" s="11">
        <v>187347</v>
      </c>
      <c r="E2794" s="19">
        <v>46026</v>
      </c>
    </row>
    <row r="2795" spans="1:5" x14ac:dyDescent="0.3">
      <c r="A2795" s="3" t="s">
        <v>24604</v>
      </c>
      <c r="B2795" s="11" t="s">
        <v>373</v>
      </c>
      <c r="C2795" s="11" t="s">
        <v>21813</v>
      </c>
      <c r="D2795" s="11">
        <v>41089</v>
      </c>
      <c r="E2795" s="19">
        <v>46024</v>
      </c>
    </row>
    <row r="2796" spans="1:5" x14ac:dyDescent="0.3">
      <c r="A2796" s="3" t="s">
        <v>24605</v>
      </c>
      <c r="B2796" s="11" t="s">
        <v>104</v>
      </c>
      <c r="C2796" s="11" t="s">
        <v>21826</v>
      </c>
      <c r="D2796" s="11">
        <v>176528</v>
      </c>
      <c r="E2796" s="19">
        <v>46041</v>
      </c>
    </row>
    <row r="2797" spans="1:5" x14ac:dyDescent="0.3">
      <c r="A2797" s="3" t="s">
        <v>24606</v>
      </c>
      <c r="B2797" s="11" t="s">
        <v>211</v>
      </c>
      <c r="C2797" s="11" t="s">
        <v>21815</v>
      </c>
      <c r="D2797" s="11">
        <v>83452</v>
      </c>
      <c r="E2797" s="19">
        <v>46036</v>
      </c>
    </row>
    <row r="2798" spans="1:5" x14ac:dyDescent="0.3">
      <c r="A2798" s="3" t="s">
        <v>24607</v>
      </c>
      <c r="B2798" s="11" t="s">
        <v>76</v>
      </c>
      <c r="C2798" s="11" t="s">
        <v>21826</v>
      </c>
      <c r="D2798" s="11">
        <v>190028</v>
      </c>
      <c r="E2798" s="19">
        <v>46037</v>
      </c>
    </row>
    <row r="2799" spans="1:5" x14ac:dyDescent="0.3">
      <c r="A2799" s="3" t="s">
        <v>24608</v>
      </c>
      <c r="B2799" s="11" t="s">
        <v>320</v>
      </c>
      <c r="C2799" s="11" t="s">
        <v>21826</v>
      </c>
      <c r="D2799" s="11">
        <v>65208</v>
      </c>
      <c r="E2799" s="19">
        <v>46141</v>
      </c>
    </row>
    <row r="2800" spans="1:5" x14ac:dyDescent="0.3">
      <c r="A2800" s="3" t="s">
        <v>24609</v>
      </c>
      <c r="B2800" s="11" t="s">
        <v>314</v>
      </c>
      <c r="C2800" s="11" t="s">
        <v>21826</v>
      </c>
      <c r="D2800" s="11">
        <v>123462</v>
      </c>
      <c r="E2800" s="19">
        <v>46009</v>
      </c>
    </row>
    <row r="2801" spans="1:5" x14ac:dyDescent="0.3">
      <c r="A2801" s="3" t="s">
        <v>24610</v>
      </c>
      <c r="B2801" s="11" t="s">
        <v>42</v>
      </c>
      <c r="C2801" s="11" t="s">
        <v>21815</v>
      </c>
      <c r="D2801" s="11">
        <v>135471</v>
      </c>
      <c r="E2801" s="19">
        <v>45980</v>
      </c>
    </row>
    <row r="2802" spans="1:5" x14ac:dyDescent="0.3">
      <c r="A2802" s="3" t="s">
        <v>24611</v>
      </c>
      <c r="B2802" s="11" t="s">
        <v>76</v>
      </c>
      <c r="C2802" s="11" t="s">
        <v>21815</v>
      </c>
      <c r="D2802" s="11">
        <v>26718</v>
      </c>
      <c r="E2802" s="19">
        <v>46191</v>
      </c>
    </row>
    <row r="2803" spans="1:5" x14ac:dyDescent="0.3">
      <c r="A2803" s="3" t="s">
        <v>24612</v>
      </c>
      <c r="B2803" s="11" t="s">
        <v>276</v>
      </c>
      <c r="C2803" s="11" t="s">
        <v>21826</v>
      </c>
      <c r="D2803" s="11">
        <v>80478</v>
      </c>
      <c r="E2803" s="19">
        <v>45905</v>
      </c>
    </row>
    <row r="2804" spans="1:5" x14ac:dyDescent="0.3">
      <c r="A2804" s="3" t="s">
        <v>24613</v>
      </c>
      <c r="B2804" s="11" t="s">
        <v>272</v>
      </c>
      <c r="C2804" s="11" t="s">
        <v>21811</v>
      </c>
      <c r="D2804" s="11">
        <v>20104</v>
      </c>
      <c r="E2804" s="19">
        <v>46081</v>
      </c>
    </row>
    <row r="2805" spans="1:5" x14ac:dyDescent="0.3">
      <c r="A2805" s="3" t="s">
        <v>24614</v>
      </c>
      <c r="B2805" s="11" t="s">
        <v>107</v>
      </c>
      <c r="C2805" s="11" t="s">
        <v>21815</v>
      </c>
      <c r="D2805" s="11">
        <v>81041</v>
      </c>
      <c r="E2805" s="19">
        <v>45986</v>
      </c>
    </row>
    <row r="2806" spans="1:5" x14ac:dyDescent="0.3">
      <c r="A2806" s="3" t="s">
        <v>24615</v>
      </c>
      <c r="B2806" s="11" t="s">
        <v>322</v>
      </c>
      <c r="C2806" s="11" t="s">
        <v>21826</v>
      </c>
      <c r="D2806" s="11">
        <v>26594</v>
      </c>
      <c r="E2806" s="19">
        <v>45975</v>
      </c>
    </row>
    <row r="2807" spans="1:5" x14ac:dyDescent="0.3">
      <c r="A2807" s="3" t="s">
        <v>24616</v>
      </c>
      <c r="B2807" s="11" t="s">
        <v>241</v>
      </c>
      <c r="C2807" s="11" t="s">
        <v>21807</v>
      </c>
      <c r="D2807" s="11">
        <v>129718</v>
      </c>
      <c r="E2807" s="19">
        <v>45937</v>
      </c>
    </row>
    <row r="2808" spans="1:5" x14ac:dyDescent="0.3">
      <c r="A2808" s="3" t="s">
        <v>24617</v>
      </c>
      <c r="B2808" s="11" t="s">
        <v>208</v>
      </c>
      <c r="C2808" s="11" t="s">
        <v>21811</v>
      </c>
      <c r="D2808" s="11">
        <v>176423</v>
      </c>
      <c r="E2808" s="19">
        <v>45845</v>
      </c>
    </row>
    <row r="2809" spans="1:5" x14ac:dyDescent="0.3">
      <c r="A2809" s="3" t="s">
        <v>24618</v>
      </c>
      <c r="B2809" s="11" t="s">
        <v>229</v>
      </c>
      <c r="C2809" s="11" t="s">
        <v>21811</v>
      </c>
      <c r="D2809" s="11">
        <v>195265</v>
      </c>
      <c r="E2809" s="19">
        <v>46196</v>
      </c>
    </row>
    <row r="2810" spans="1:5" x14ac:dyDescent="0.3">
      <c r="A2810" s="3" t="s">
        <v>24619</v>
      </c>
      <c r="B2810" s="11" t="s">
        <v>391</v>
      </c>
      <c r="C2810" s="11" t="s">
        <v>21811</v>
      </c>
      <c r="D2810" s="11">
        <v>123078</v>
      </c>
      <c r="E2810" s="19">
        <v>45759</v>
      </c>
    </row>
    <row r="2811" spans="1:5" x14ac:dyDescent="0.3">
      <c r="A2811" s="3" t="s">
        <v>24620</v>
      </c>
      <c r="B2811" s="11" t="s">
        <v>358</v>
      </c>
      <c r="C2811" s="11" t="s">
        <v>21815</v>
      </c>
      <c r="D2811" s="11">
        <v>41204</v>
      </c>
      <c r="E2811" s="19">
        <v>46017</v>
      </c>
    </row>
    <row r="2812" spans="1:5" x14ac:dyDescent="0.3">
      <c r="A2812" s="3" t="s">
        <v>24621</v>
      </c>
      <c r="B2812" s="11" t="s">
        <v>260</v>
      </c>
      <c r="C2812" s="11" t="s">
        <v>21813</v>
      </c>
      <c r="D2812" s="11">
        <v>4137</v>
      </c>
      <c r="E2812" s="19">
        <v>45817</v>
      </c>
    </row>
    <row r="2813" spans="1:5" x14ac:dyDescent="0.3">
      <c r="A2813" s="3" t="s">
        <v>24622</v>
      </c>
      <c r="B2813" s="11" t="s">
        <v>324</v>
      </c>
      <c r="C2813" s="11" t="s">
        <v>21815</v>
      </c>
      <c r="D2813" s="11">
        <v>189143</v>
      </c>
      <c r="E2813" s="19">
        <v>46164</v>
      </c>
    </row>
    <row r="2814" spans="1:5" x14ac:dyDescent="0.3">
      <c r="A2814" s="3" t="s">
        <v>24623</v>
      </c>
      <c r="B2814" s="11" t="s">
        <v>290</v>
      </c>
      <c r="C2814" s="11" t="s">
        <v>21813</v>
      </c>
      <c r="D2814" s="11">
        <v>186400</v>
      </c>
      <c r="E2814" s="19">
        <v>45767</v>
      </c>
    </row>
    <row r="2815" spans="1:5" x14ac:dyDescent="0.3">
      <c r="A2815" s="3" t="s">
        <v>24624</v>
      </c>
      <c r="B2815" s="11" t="s">
        <v>352</v>
      </c>
      <c r="C2815" s="11" t="s">
        <v>21813</v>
      </c>
      <c r="D2815" s="11">
        <v>131554</v>
      </c>
      <c r="E2815" s="19">
        <v>45861</v>
      </c>
    </row>
    <row r="2816" spans="1:5" x14ac:dyDescent="0.3">
      <c r="A2816" s="3" t="s">
        <v>24625</v>
      </c>
      <c r="B2816" s="11" t="s">
        <v>18</v>
      </c>
      <c r="C2816" s="11" t="s">
        <v>21811</v>
      </c>
      <c r="D2816" s="11">
        <v>109383</v>
      </c>
      <c r="E2816" s="19">
        <v>45684</v>
      </c>
    </row>
    <row r="2817" spans="1:5" x14ac:dyDescent="0.3">
      <c r="A2817" s="3" t="s">
        <v>24626</v>
      </c>
      <c r="B2817" s="11" t="s">
        <v>282</v>
      </c>
      <c r="C2817" s="11" t="s">
        <v>21807</v>
      </c>
      <c r="D2817" s="11">
        <v>46570</v>
      </c>
      <c r="E2817" s="19">
        <v>45924</v>
      </c>
    </row>
    <row r="2818" spans="1:5" x14ac:dyDescent="0.3">
      <c r="A2818" s="3" t="s">
        <v>24627</v>
      </c>
      <c r="B2818" s="11" t="s">
        <v>165</v>
      </c>
      <c r="C2818" s="11" t="s">
        <v>21826</v>
      </c>
      <c r="D2818" s="11">
        <v>105323</v>
      </c>
      <c r="E2818" s="19">
        <v>46097</v>
      </c>
    </row>
    <row r="2819" spans="1:5" x14ac:dyDescent="0.3">
      <c r="A2819" s="3" t="s">
        <v>24628</v>
      </c>
      <c r="B2819" s="11" t="s">
        <v>243</v>
      </c>
      <c r="C2819" s="11" t="s">
        <v>21813</v>
      </c>
      <c r="D2819" s="11">
        <v>148343</v>
      </c>
      <c r="E2819" s="19">
        <v>46195</v>
      </c>
    </row>
    <row r="2820" spans="1:5" x14ac:dyDescent="0.3">
      <c r="A2820" s="3" t="s">
        <v>24629</v>
      </c>
      <c r="B2820" s="11" t="s">
        <v>196</v>
      </c>
      <c r="C2820" s="11" t="s">
        <v>21811</v>
      </c>
      <c r="D2820" s="11">
        <v>5694</v>
      </c>
      <c r="E2820" s="19">
        <v>45790</v>
      </c>
    </row>
    <row r="2821" spans="1:5" x14ac:dyDescent="0.3">
      <c r="A2821" s="3" t="s">
        <v>24630</v>
      </c>
      <c r="B2821" s="11" t="s">
        <v>177</v>
      </c>
      <c r="C2821" s="11" t="s">
        <v>21811</v>
      </c>
      <c r="D2821" s="11">
        <v>144003</v>
      </c>
      <c r="E2821" s="19">
        <v>45951</v>
      </c>
    </row>
    <row r="2822" spans="1:5" x14ac:dyDescent="0.3">
      <c r="A2822" s="3" t="s">
        <v>24631</v>
      </c>
      <c r="B2822" s="11" t="s">
        <v>288</v>
      </c>
      <c r="C2822" s="11" t="s">
        <v>21813</v>
      </c>
      <c r="D2822" s="11">
        <v>176686</v>
      </c>
      <c r="E2822" s="19">
        <v>46060</v>
      </c>
    </row>
    <row r="2823" spans="1:5" x14ac:dyDescent="0.3">
      <c r="A2823" s="3" t="s">
        <v>24632</v>
      </c>
      <c r="B2823" s="11" t="s">
        <v>369</v>
      </c>
      <c r="C2823" s="11" t="s">
        <v>21811</v>
      </c>
      <c r="D2823" s="11">
        <v>9961</v>
      </c>
      <c r="E2823" s="19">
        <v>45774</v>
      </c>
    </row>
    <row r="2824" spans="1:5" x14ac:dyDescent="0.3">
      <c r="A2824" s="3" t="s">
        <v>24633</v>
      </c>
      <c r="B2824" s="11" t="s">
        <v>174</v>
      </c>
      <c r="C2824" s="11" t="s">
        <v>21815</v>
      </c>
      <c r="D2824" s="11">
        <v>75773</v>
      </c>
      <c r="E2824" s="19">
        <v>45932</v>
      </c>
    </row>
    <row r="2825" spans="1:5" x14ac:dyDescent="0.3">
      <c r="A2825" s="3" t="s">
        <v>24634</v>
      </c>
      <c r="B2825" s="11" t="s">
        <v>296</v>
      </c>
      <c r="C2825" s="11" t="s">
        <v>21811</v>
      </c>
      <c r="D2825" s="11">
        <v>128084</v>
      </c>
      <c r="E2825" s="19">
        <v>45795</v>
      </c>
    </row>
    <row r="2826" spans="1:5" x14ac:dyDescent="0.3">
      <c r="A2826" s="3" t="s">
        <v>24635</v>
      </c>
      <c r="B2826" s="11" t="s">
        <v>203</v>
      </c>
      <c r="C2826" s="11" t="s">
        <v>21811</v>
      </c>
      <c r="D2826" s="11">
        <v>122688</v>
      </c>
      <c r="E2826" s="19">
        <v>46142</v>
      </c>
    </row>
    <row r="2827" spans="1:5" x14ac:dyDescent="0.3">
      <c r="A2827" s="3" t="s">
        <v>24636</v>
      </c>
      <c r="B2827" s="11" t="s">
        <v>177</v>
      </c>
      <c r="C2827" s="11" t="s">
        <v>21811</v>
      </c>
      <c r="D2827" s="11">
        <v>131519</v>
      </c>
      <c r="E2827" s="19">
        <v>45764</v>
      </c>
    </row>
    <row r="2828" spans="1:5" x14ac:dyDescent="0.3">
      <c r="A2828" s="3" t="s">
        <v>24637</v>
      </c>
      <c r="B2828" s="11" t="s">
        <v>140</v>
      </c>
      <c r="C2828" s="11" t="s">
        <v>21807</v>
      </c>
      <c r="D2828" s="11">
        <v>27072</v>
      </c>
      <c r="E2828" s="19">
        <v>46066</v>
      </c>
    </row>
    <row r="2829" spans="1:5" x14ac:dyDescent="0.3">
      <c r="A2829" s="3" t="s">
        <v>24638</v>
      </c>
      <c r="B2829" s="11" t="s">
        <v>184</v>
      </c>
      <c r="C2829" s="11" t="s">
        <v>21826</v>
      </c>
      <c r="D2829" s="11">
        <v>160840</v>
      </c>
      <c r="E2829" s="19">
        <v>46042</v>
      </c>
    </row>
    <row r="2830" spans="1:5" x14ac:dyDescent="0.3">
      <c r="A2830" s="3" t="s">
        <v>24639</v>
      </c>
      <c r="B2830" s="11" t="s">
        <v>316</v>
      </c>
      <c r="C2830" s="11" t="s">
        <v>21813</v>
      </c>
      <c r="D2830" s="11">
        <v>195794</v>
      </c>
      <c r="E2830" s="19">
        <v>46166</v>
      </c>
    </row>
    <row r="2831" spans="1:5" x14ac:dyDescent="0.3">
      <c r="A2831" s="3" t="s">
        <v>24640</v>
      </c>
      <c r="B2831" s="11" t="s">
        <v>356</v>
      </c>
      <c r="C2831" s="11" t="s">
        <v>21807</v>
      </c>
      <c r="D2831" s="11">
        <v>44018</v>
      </c>
      <c r="E2831" s="19">
        <v>45777</v>
      </c>
    </row>
    <row r="2832" spans="1:5" x14ac:dyDescent="0.3">
      <c r="A2832" s="3" t="s">
        <v>24641</v>
      </c>
      <c r="B2832" s="11" t="s">
        <v>130</v>
      </c>
      <c r="C2832" s="11" t="s">
        <v>21826</v>
      </c>
      <c r="D2832" s="11">
        <v>122691</v>
      </c>
      <c r="E2832" s="19">
        <v>45950</v>
      </c>
    </row>
    <row r="2833" spans="1:5" x14ac:dyDescent="0.3">
      <c r="A2833" s="3" t="s">
        <v>24642</v>
      </c>
      <c r="B2833" s="11" t="s">
        <v>316</v>
      </c>
      <c r="C2833" s="11" t="s">
        <v>21811</v>
      </c>
      <c r="D2833" s="11">
        <v>115092</v>
      </c>
      <c r="E2833" s="19">
        <v>46072</v>
      </c>
    </row>
    <row r="2834" spans="1:5" x14ac:dyDescent="0.3">
      <c r="A2834" s="3" t="s">
        <v>24643</v>
      </c>
      <c r="B2834" s="11" t="s">
        <v>198</v>
      </c>
      <c r="C2834" s="11" t="s">
        <v>21811</v>
      </c>
      <c r="D2834" s="11">
        <v>122828</v>
      </c>
      <c r="E2834" s="19">
        <v>46040</v>
      </c>
    </row>
    <row r="2835" spans="1:5" x14ac:dyDescent="0.3">
      <c r="A2835" s="3" t="s">
        <v>24644</v>
      </c>
      <c r="B2835" s="11" t="s">
        <v>251</v>
      </c>
      <c r="C2835" s="11" t="s">
        <v>21826</v>
      </c>
      <c r="D2835" s="11">
        <v>155582</v>
      </c>
      <c r="E2835" s="19">
        <v>45658</v>
      </c>
    </row>
    <row r="2836" spans="1:5" x14ac:dyDescent="0.3">
      <c r="A2836" s="3" t="s">
        <v>24645</v>
      </c>
      <c r="B2836" s="11" t="s">
        <v>378</v>
      </c>
      <c r="C2836" s="11" t="s">
        <v>21807</v>
      </c>
      <c r="D2836" s="11">
        <v>99969</v>
      </c>
      <c r="E2836" s="19">
        <v>46051</v>
      </c>
    </row>
    <row r="2837" spans="1:5" x14ac:dyDescent="0.3">
      <c r="A2837" s="3" t="s">
        <v>24646</v>
      </c>
      <c r="B2837" s="11" t="s">
        <v>306</v>
      </c>
      <c r="C2837" s="11" t="s">
        <v>21815</v>
      </c>
      <c r="D2837" s="11">
        <v>85239</v>
      </c>
      <c r="E2837" s="19">
        <v>46030</v>
      </c>
    </row>
    <row r="2838" spans="1:5" x14ac:dyDescent="0.3">
      <c r="A2838" s="3" t="s">
        <v>24647</v>
      </c>
      <c r="B2838" s="11" t="s">
        <v>292</v>
      </c>
      <c r="C2838" s="11" t="s">
        <v>21815</v>
      </c>
      <c r="D2838" s="11">
        <v>163680</v>
      </c>
      <c r="E2838" s="19">
        <v>45894</v>
      </c>
    </row>
    <row r="2839" spans="1:5" x14ac:dyDescent="0.3">
      <c r="A2839" s="3" t="s">
        <v>24648</v>
      </c>
      <c r="B2839" s="11" t="s">
        <v>32</v>
      </c>
      <c r="C2839" s="11" t="s">
        <v>21826</v>
      </c>
      <c r="D2839" s="11">
        <v>104175</v>
      </c>
      <c r="E2839" s="19">
        <v>45909</v>
      </c>
    </row>
    <row r="2840" spans="1:5" x14ac:dyDescent="0.3">
      <c r="A2840" s="3" t="s">
        <v>24649</v>
      </c>
      <c r="B2840" s="11" t="s">
        <v>211</v>
      </c>
      <c r="C2840" s="11" t="s">
        <v>21815</v>
      </c>
      <c r="D2840" s="11">
        <v>92145</v>
      </c>
      <c r="E2840" s="19">
        <v>45892</v>
      </c>
    </row>
    <row r="2841" spans="1:5" x14ac:dyDescent="0.3">
      <c r="A2841" s="3" t="s">
        <v>24650</v>
      </c>
      <c r="B2841" s="11" t="s">
        <v>229</v>
      </c>
      <c r="C2841" s="11" t="s">
        <v>21811</v>
      </c>
      <c r="D2841" s="11">
        <v>1990</v>
      </c>
      <c r="E2841" s="19">
        <v>46156</v>
      </c>
    </row>
    <row r="2842" spans="1:5" x14ac:dyDescent="0.3">
      <c r="A2842" s="3" t="s">
        <v>24651</v>
      </c>
      <c r="B2842" s="11" t="s">
        <v>391</v>
      </c>
      <c r="C2842" s="11" t="s">
        <v>21807</v>
      </c>
      <c r="D2842" s="11">
        <v>189184</v>
      </c>
      <c r="E2842" s="19">
        <v>45768</v>
      </c>
    </row>
    <row r="2843" spans="1:5" x14ac:dyDescent="0.3">
      <c r="A2843" s="3" t="s">
        <v>24652</v>
      </c>
      <c r="B2843" s="11" t="s">
        <v>62</v>
      </c>
      <c r="C2843" s="11" t="s">
        <v>21811</v>
      </c>
      <c r="D2843" s="11">
        <v>51522</v>
      </c>
      <c r="E2843" s="19">
        <v>45884</v>
      </c>
    </row>
    <row r="2844" spans="1:5" x14ac:dyDescent="0.3">
      <c r="A2844" s="3" t="s">
        <v>24653</v>
      </c>
      <c r="B2844" s="11" t="s">
        <v>95</v>
      </c>
      <c r="C2844" s="11" t="s">
        <v>21815</v>
      </c>
      <c r="D2844" s="11">
        <v>100833</v>
      </c>
      <c r="E2844" s="19">
        <v>46105</v>
      </c>
    </row>
    <row r="2845" spans="1:5" x14ac:dyDescent="0.3">
      <c r="A2845" s="3" t="s">
        <v>24654</v>
      </c>
      <c r="B2845" s="11" t="s">
        <v>382</v>
      </c>
      <c r="C2845" s="11" t="s">
        <v>21811</v>
      </c>
      <c r="D2845" s="11">
        <v>5772</v>
      </c>
      <c r="E2845" s="19">
        <v>45849</v>
      </c>
    </row>
    <row r="2846" spans="1:5" x14ac:dyDescent="0.3">
      <c r="A2846" s="3" t="s">
        <v>24655</v>
      </c>
      <c r="B2846" s="11" t="s">
        <v>391</v>
      </c>
      <c r="C2846" s="11" t="s">
        <v>21815</v>
      </c>
      <c r="D2846" s="11">
        <v>185302</v>
      </c>
      <c r="E2846" s="19">
        <v>46153</v>
      </c>
    </row>
    <row r="2847" spans="1:5" x14ac:dyDescent="0.3">
      <c r="A2847" s="3" t="s">
        <v>24656</v>
      </c>
      <c r="B2847" s="11" t="s">
        <v>308</v>
      </c>
      <c r="C2847" s="11" t="s">
        <v>21815</v>
      </c>
      <c r="D2847" s="11">
        <v>169485</v>
      </c>
      <c r="E2847" s="19">
        <v>46106</v>
      </c>
    </row>
    <row r="2848" spans="1:5" x14ac:dyDescent="0.3">
      <c r="A2848" s="3" t="s">
        <v>24657</v>
      </c>
      <c r="B2848" s="11" t="s">
        <v>32</v>
      </c>
      <c r="C2848" s="11" t="s">
        <v>21813</v>
      </c>
      <c r="D2848" s="11">
        <v>10086</v>
      </c>
      <c r="E2848" s="19">
        <v>46081</v>
      </c>
    </row>
    <row r="2849" spans="1:5" x14ac:dyDescent="0.3">
      <c r="A2849" s="3" t="s">
        <v>24658</v>
      </c>
      <c r="B2849" s="11" t="s">
        <v>288</v>
      </c>
      <c r="C2849" s="11" t="s">
        <v>21811</v>
      </c>
      <c r="D2849" s="11">
        <v>108708</v>
      </c>
      <c r="E2849" s="19">
        <v>46145</v>
      </c>
    </row>
    <row r="2850" spans="1:5" x14ac:dyDescent="0.3">
      <c r="A2850" s="3" t="s">
        <v>24659</v>
      </c>
      <c r="B2850" s="11" t="s">
        <v>306</v>
      </c>
      <c r="C2850" s="11" t="s">
        <v>21815</v>
      </c>
      <c r="D2850" s="11">
        <v>8611</v>
      </c>
      <c r="E2850" s="19">
        <v>45779</v>
      </c>
    </row>
    <row r="2851" spans="1:5" x14ac:dyDescent="0.3">
      <c r="A2851" s="3" t="s">
        <v>24660</v>
      </c>
      <c r="B2851" s="11" t="s">
        <v>265</v>
      </c>
      <c r="C2851" s="11" t="s">
        <v>21826</v>
      </c>
      <c r="D2851" s="11">
        <v>101360</v>
      </c>
      <c r="E2851" s="19">
        <v>46086</v>
      </c>
    </row>
    <row r="2852" spans="1:5" x14ac:dyDescent="0.3">
      <c r="A2852" s="3" t="s">
        <v>24661</v>
      </c>
      <c r="B2852" s="11" t="s">
        <v>276</v>
      </c>
      <c r="C2852" s="11" t="s">
        <v>21813</v>
      </c>
      <c r="D2852" s="11">
        <v>153780</v>
      </c>
      <c r="E2852" s="19">
        <v>45885</v>
      </c>
    </row>
    <row r="2853" spans="1:5" x14ac:dyDescent="0.3">
      <c r="A2853" s="3" t="s">
        <v>24662</v>
      </c>
      <c r="B2853" s="11" t="s">
        <v>198</v>
      </c>
      <c r="C2853" s="11" t="s">
        <v>21813</v>
      </c>
      <c r="D2853" s="11">
        <v>143795</v>
      </c>
      <c r="E2853" s="19">
        <v>45707</v>
      </c>
    </row>
    <row r="2854" spans="1:5" x14ac:dyDescent="0.3">
      <c r="A2854" s="3" t="s">
        <v>24663</v>
      </c>
      <c r="B2854" s="11" t="s">
        <v>329</v>
      </c>
      <c r="C2854" s="11" t="s">
        <v>21811</v>
      </c>
      <c r="D2854" s="11">
        <v>170598</v>
      </c>
      <c r="E2854" s="19">
        <v>46114</v>
      </c>
    </row>
    <row r="2855" spans="1:5" x14ac:dyDescent="0.3">
      <c r="A2855" s="3" t="s">
        <v>24664</v>
      </c>
      <c r="B2855" s="11" t="s">
        <v>107</v>
      </c>
      <c r="C2855" s="11" t="s">
        <v>21815</v>
      </c>
      <c r="D2855" s="11">
        <v>160869</v>
      </c>
      <c r="E2855" s="19">
        <v>45825</v>
      </c>
    </row>
    <row r="2856" spans="1:5" x14ac:dyDescent="0.3">
      <c r="A2856" s="3" t="s">
        <v>24665</v>
      </c>
      <c r="B2856" s="11" t="s">
        <v>318</v>
      </c>
      <c r="C2856" s="11" t="s">
        <v>21811</v>
      </c>
      <c r="D2856" s="11">
        <v>32066</v>
      </c>
      <c r="E2856" s="19">
        <v>45722</v>
      </c>
    </row>
    <row r="2857" spans="1:5" x14ac:dyDescent="0.3">
      <c r="A2857" s="3" t="s">
        <v>24666</v>
      </c>
      <c r="B2857" s="11" t="s">
        <v>395</v>
      </c>
      <c r="C2857" s="11" t="s">
        <v>21813</v>
      </c>
      <c r="D2857" s="11">
        <v>63460</v>
      </c>
      <c r="E2857" s="19">
        <v>46141</v>
      </c>
    </row>
    <row r="2858" spans="1:5" x14ac:dyDescent="0.3">
      <c r="A2858" s="3" t="s">
        <v>24667</v>
      </c>
      <c r="B2858" s="11" t="s">
        <v>218</v>
      </c>
      <c r="C2858" s="11" t="s">
        <v>21813</v>
      </c>
      <c r="D2858" s="11">
        <v>85332</v>
      </c>
      <c r="E2858" s="19">
        <v>45972</v>
      </c>
    </row>
    <row r="2859" spans="1:5" x14ac:dyDescent="0.3">
      <c r="A2859" s="3" t="s">
        <v>24668</v>
      </c>
      <c r="B2859" s="11" t="s">
        <v>107</v>
      </c>
      <c r="C2859" s="11" t="s">
        <v>21813</v>
      </c>
      <c r="D2859" s="11">
        <v>94315</v>
      </c>
      <c r="E2859" s="19">
        <v>46084</v>
      </c>
    </row>
    <row r="2860" spans="1:5" x14ac:dyDescent="0.3">
      <c r="A2860" s="3" t="s">
        <v>24669</v>
      </c>
      <c r="B2860" s="11" t="s">
        <v>387</v>
      </c>
      <c r="C2860" s="11" t="s">
        <v>21826</v>
      </c>
      <c r="D2860" s="11">
        <v>199376</v>
      </c>
      <c r="E2860" s="19">
        <v>46085</v>
      </c>
    </row>
    <row r="2861" spans="1:5" x14ac:dyDescent="0.3">
      <c r="A2861" s="3" t="s">
        <v>24670</v>
      </c>
      <c r="B2861" s="11" t="s">
        <v>200</v>
      </c>
      <c r="C2861" s="11" t="s">
        <v>21811</v>
      </c>
      <c r="D2861" s="11">
        <v>3030</v>
      </c>
      <c r="E2861" s="19">
        <v>45704</v>
      </c>
    </row>
    <row r="2862" spans="1:5" x14ac:dyDescent="0.3">
      <c r="A2862" s="3" t="s">
        <v>24671</v>
      </c>
      <c r="B2862" s="11" t="s">
        <v>310</v>
      </c>
      <c r="C2862" s="11" t="s">
        <v>21813</v>
      </c>
      <c r="D2862" s="11">
        <v>53204</v>
      </c>
      <c r="E2862" s="19">
        <v>45937</v>
      </c>
    </row>
    <row r="2863" spans="1:5" x14ac:dyDescent="0.3">
      <c r="A2863" s="3" t="s">
        <v>24672</v>
      </c>
      <c r="B2863" s="11" t="s">
        <v>389</v>
      </c>
      <c r="C2863" s="11" t="s">
        <v>21815</v>
      </c>
      <c r="D2863" s="11">
        <v>181216</v>
      </c>
      <c r="E2863" s="19">
        <v>46144</v>
      </c>
    </row>
    <row r="2864" spans="1:5" x14ac:dyDescent="0.3">
      <c r="A2864" s="3" t="s">
        <v>24673</v>
      </c>
      <c r="B2864" s="11" t="s">
        <v>206</v>
      </c>
      <c r="C2864" s="11" t="s">
        <v>21826</v>
      </c>
      <c r="D2864" s="11">
        <v>134653</v>
      </c>
      <c r="E2864" s="19">
        <v>45696</v>
      </c>
    </row>
    <row r="2865" spans="1:5" x14ac:dyDescent="0.3">
      <c r="A2865" s="3" t="s">
        <v>24674</v>
      </c>
      <c r="B2865" s="11" t="s">
        <v>322</v>
      </c>
      <c r="C2865" s="11" t="s">
        <v>21815</v>
      </c>
      <c r="D2865" s="11">
        <v>142151</v>
      </c>
      <c r="E2865" s="19">
        <v>46138</v>
      </c>
    </row>
    <row r="2866" spans="1:5" x14ac:dyDescent="0.3">
      <c r="A2866" s="3" t="s">
        <v>24675</v>
      </c>
      <c r="B2866" s="11" t="s">
        <v>152</v>
      </c>
      <c r="C2866" s="11" t="s">
        <v>21826</v>
      </c>
      <c r="D2866" s="11">
        <v>115165</v>
      </c>
      <c r="E2866" s="19">
        <v>46078</v>
      </c>
    </row>
    <row r="2867" spans="1:5" x14ac:dyDescent="0.3">
      <c r="A2867" s="3" t="s">
        <v>24676</v>
      </c>
      <c r="B2867" s="11" t="s">
        <v>206</v>
      </c>
      <c r="C2867" s="11" t="s">
        <v>21807</v>
      </c>
      <c r="D2867" s="11">
        <v>130504</v>
      </c>
      <c r="E2867" s="19">
        <v>45863</v>
      </c>
    </row>
    <row r="2868" spans="1:5" x14ac:dyDescent="0.3">
      <c r="A2868" s="3" t="s">
        <v>24677</v>
      </c>
      <c r="B2868" s="11" t="s">
        <v>267</v>
      </c>
      <c r="C2868" s="11" t="s">
        <v>21826</v>
      </c>
      <c r="D2868" s="11">
        <v>46833</v>
      </c>
      <c r="E2868" s="19">
        <v>46087</v>
      </c>
    </row>
    <row r="2869" spans="1:5" x14ac:dyDescent="0.3">
      <c r="A2869" s="3" t="s">
        <v>24678</v>
      </c>
      <c r="B2869" s="11" t="s">
        <v>229</v>
      </c>
      <c r="C2869" s="11" t="s">
        <v>21826</v>
      </c>
      <c r="D2869" s="11">
        <v>23229</v>
      </c>
      <c r="E2869" s="19">
        <v>45793</v>
      </c>
    </row>
    <row r="2870" spans="1:5" x14ac:dyDescent="0.3">
      <c r="A2870" s="3" t="s">
        <v>24679</v>
      </c>
      <c r="B2870" s="11" t="s">
        <v>181</v>
      </c>
      <c r="C2870" s="11" t="s">
        <v>21813</v>
      </c>
      <c r="D2870" s="11">
        <v>22329</v>
      </c>
      <c r="E2870" s="19">
        <v>46108</v>
      </c>
    </row>
    <row r="2871" spans="1:5" x14ac:dyDescent="0.3">
      <c r="A2871" s="3" t="s">
        <v>24680</v>
      </c>
      <c r="B2871" s="11" t="s">
        <v>171</v>
      </c>
      <c r="C2871" s="11" t="s">
        <v>21826</v>
      </c>
      <c r="D2871" s="11">
        <v>2139</v>
      </c>
      <c r="E2871" s="19">
        <v>46073</v>
      </c>
    </row>
    <row r="2872" spans="1:5" x14ac:dyDescent="0.3">
      <c r="A2872" s="3" t="s">
        <v>24681</v>
      </c>
      <c r="B2872" s="11" t="s">
        <v>73</v>
      </c>
      <c r="C2872" s="11" t="s">
        <v>21813</v>
      </c>
      <c r="D2872" s="11">
        <v>32498</v>
      </c>
      <c r="E2872" s="19">
        <v>46024</v>
      </c>
    </row>
    <row r="2873" spans="1:5" x14ac:dyDescent="0.3">
      <c r="A2873" s="3" t="s">
        <v>24682</v>
      </c>
      <c r="B2873" s="11" t="s">
        <v>284</v>
      </c>
      <c r="C2873" s="11" t="s">
        <v>21807</v>
      </c>
      <c r="D2873" s="11">
        <v>99975</v>
      </c>
      <c r="E2873" s="19">
        <v>45792</v>
      </c>
    </row>
    <row r="2874" spans="1:5" x14ac:dyDescent="0.3">
      <c r="A2874" s="3" t="s">
        <v>24683</v>
      </c>
      <c r="B2874" s="11" t="s">
        <v>362</v>
      </c>
      <c r="C2874" s="11" t="s">
        <v>21815</v>
      </c>
      <c r="D2874" s="11">
        <v>134981</v>
      </c>
      <c r="E2874" s="19">
        <v>46008</v>
      </c>
    </row>
    <row r="2875" spans="1:5" x14ac:dyDescent="0.3">
      <c r="A2875" s="3" t="s">
        <v>24684</v>
      </c>
      <c r="B2875" s="11" t="s">
        <v>387</v>
      </c>
      <c r="C2875" s="11" t="s">
        <v>21813</v>
      </c>
      <c r="D2875" s="11">
        <v>192117</v>
      </c>
      <c r="E2875" s="19">
        <v>45827</v>
      </c>
    </row>
    <row r="2876" spans="1:5" x14ac:dyDescent="0.3">
      <c r="A2876" s="3" t="s">
        <v>24685</v>
      </c>
      <c r="B2876" s="11" t="s">
        <v>193</v>
      </c>
      <c r="C2876" s="11" t="s">
        <v>21826</v>
      </c>
      <c r="D2876" s="11">
        <v>188027</v>
      </c>
      <c r="E2876" s="19">
        <v>45995</v>
      </c>
    </row>
    <row r="2877" spans="1:5" x14ac:dyDescent="0.3">
      <c r="A2877" s="3" t="s">
        <v>24686</v>
      </c>
      <c r="B2877" s="11" t="s">
        <v>27</v>
      </c>
      <c r="C2877" s="11" t="s">
        <v>21815</v>
      </c>
      <c r="D2877" s="11">
        <v>4650</v>
      </c>
      <c r="E2877" s="19">
        <v>46109</v>
      </c>
    </row>
    <row r="2878" spans="1:5" x14ac:dyDescent="0.3">
      <c r="A2878" s="3" t="s">
        <v>24687</v>
      </c>
      <c r="B2878" s="11" t="s">
        <v>152</v>
      </c>
      <c r="C2878" s="11" t="s">
        <v>21815</v>
      </c>
      <c r="D2878" s="11">
        <v>155327</v>
      </c>
      <c r="E2878" s="19">
        <v>46024</v>
      </c>
    </row>
    <row r="2879" spans="1:5" x14ac:dyDescent="0.3">
      <c r="A2879" s="3" t="s">
        <v>24688</v>
      </c>
      <c r="B2879" s="11" t="s">
        <v>218</v>
      </c>
      <c r="C2879" s="11" t="s">
        <v>21807</v>
      </c>
      <c r="D2879" s="11">
        <v>44250</v>
      </c>
      <c r="E2879" s="19">
        <v>45945</v>
      </c>
    </row>
    <row r="2880" spans="1:5" x14ac:dyDescent="0.3">
      <c r="A2880" s="3" t="s">
        <v>24689</v>
      </c>
      <c r="B2880" s="11" t="s">
        <v>347</v>
      </c>
      <c r="C2880" s="11" t="s">
        <v>21826</v>
      </c>
      <c r="D2880" s="11">
        <v>30610</v>
      </c>
      <c r="E2880" s="19">
        <v>45823</v>
      </c>
    </row>
    <row r="2881" spans="1:5" x14ac:dyDescent="0.3">
      <c r="A2881" s="3" t="s">
        <v>24690</v>
      </c>
      <c r="B2881" s="11" t="s">
        <v>288</v>
      </c>
      <c r="C2881" s="11" t="s">
        <v>21826</v>
      </c>
      <c r="D2881" s="11">
        <v>156372</v>
      </c>
      <c r="E2881" s="19">
        <v>46089</v>
      </c>
    </row>
    <row r="2882" spans="1:5" x14ac:dyDescent="0.3">
      <c r="A2882" s="3" t="s">
        <v>24691</v>
      </c>
      <c r="B2882" s="11" t="s">
        <v>218</v>
      </c>
      <c r="C2882" s="11" t="s">
        <v>21813</v>
      </c>
      <c r="D2882" s="11">
        <v>195075</v>
      </c>
      <c r="E2882" s="19">
        <v>46020</v>
      </c>
    </row>
    <row r="2883" spans="1:5" x14ac:dyDescent="0.3">
      <c r="A2883" s="3" t="s">
        <v>24692</v>
      </c>
      <c r="B2883" s="11" t="s">
        <v>171</v>
      </c>
      <c r="C2883" s="11" t="s">
        <v>21813</v>
      </c>
      <c r="D2883" s="11">
        <v>96987</v>
      </c>
      <c r="E2883" s="19">
        <v>46109</v>
      </c>
    </row>
    <row r="2884" spans="1:5" x14ac:dyDescent="0.3">
      <c r="A2884" s="3" t="s">
        <v>24693</v>
      </c>
      <c r="B2884" s="11" t="s">
        <v>347</v>
      </c>
      <c r="C2884" s="11" t="s">
        <v>21807</v>
      </c>
      <c r="D2884" s="11">
        <v>141420</v>
      </c>
      <c r="E2884" s="19">
        <v>45735</v>
      </c>
    </row>
    <row r="2885" spans="1:5" x14ac:dyDescent="0.3">
      <c r="A2885" s="3" t="s">
        <v>24694</v>
      </c>
      <c r="B2885" s="11" t="s">
        <v>237</v>
      </c>
      <c r="C2885" s="11" t="s">
        <v>21815</v>
      </c>
      <c r="D2885" s="11">
        <v>113126</v>
      </c>
      <c r="E2885" s="19">
        <v>46156</v>
      </c>
    </row>
    <row r="2886" spans="1:5" x14ac:dyDescent="0.3">
      <c r="A2886" s="3" t="s">
        <v>24695</v>
      </c>
      <c r="B2886" s="11" t="s">
        <v>137</v>
      </c>
      <c r="C2886" s="11" t="s">
        <v>21813</v>
      </c>
      <c r="D2886" s="11">
        <v>58590</v>
      </c>
      <c r="E2886" s="19">
        <v>46134</v>
      </c>
    </row>
    <row r="2887" spans="1:5" x14ac:dyDescent="0.3">
      <c r="A2887" s="3" t="s">
        <v>24696</v>
      </c>
      <c r="B2887" s="11" t="s">
        <v>286</v>
      </c>
      <c r="C2887" s="11" t="s">
        <v>21811</v>
      </c>
      <c r="D2887" s="11">
        <v>37602</v>
      </c>
      <c r="E2887" s="19">
        <v>46179</v>
      </c>
    </row>
    <row r="2888" spans="1:5" x14ac:dyDescent="0.3">
      <c r="A2888" s="3" t="s">
        <v>24697</v>
      </c>
      <c r="B2888" s="11" t="s">
        <v>306</v>
      </c>
      <c r="C2888" s="11" t="s">
        <v>21813</v>
      </c>
      <c r="D2888" s="11">
        <v>196293</v>
      </c>
      <c r="E2888" s="19">
        <v>45834</v>
      </c>
    </row>
    <row r="2889" spans="1:5" x14ac:dyDescent="0.3">
      <c r="A2889" s="3" t="s">
        <v>24698</v>
      </c>
      <c r="B2889" s="11" t="s">
        <v>358</v>
      </c>
      <c r="C2889" s="11" t="s">
        <v>21807</v>
      </c>
      <c r="D2889" s="11">
        <v>39463</v>
      </c>
      <c r="E2889" s="19">
        <v>46071</v>
      </c>
    </row>
    <row r="2890" spans="1:5" x14ac:dyDescent="0.3">
      <c r="A2890" s="3" t="s">
        <v>24699</v>
      </c>
      <c r="B2890" s="11" t="s">
        <v>336</v>
      </c>
      <c r="C2890" s="11" t="s">
        <v>21811</v>
      </c>
      <c r="D2890" s="11">
        <v>125986</v>
      </c>
      <c r="E2890" s="19">
        <v>45803</v>
      </c>
    </row>
    <row r="2891" spans="1:5" x14ac:dyDescent="0.3">
      <c r="A2891" s="3" t="s">
        <v>24700</v>
      </c>
      <c r="B2891" s="11" t="s">
        <v>211</v>
      </c>
      <c r="C2891" s="11" t="s">
        <v>21813</v>
      </c>
      <c r="D2891" s="11">
        <v>121660</v>
      </c>
      <c r="E2891" s="19">
        <v>45849</v>
      </c>
    </row>
    <row r="2892" spans="1:5" x14ac:dyDescent="0.3">
      <c r="A2892" s="3" t="s">
        <v>24701</v>
      </c>
      <c r="B2892" s="11" t="s">
        <v>340</v>
      </c>
      <c r="C2892" s="11" t="s">
        <v>21815</v>
      </c>
      <c r="D2892" s="11">
        <v>147622</v>
      </c>
      <c r="E2892" s="19">
        <v>45751</v>
      </c>
    </row>
    <row r="2893" spans="1:5" x14ac:dyDescent="0.3">
      <c r="A2893" s="3" t="s">
        <v>24702</v>
      </c>
      <c r="B2893" s="11" t="s">
        <v>332</v>
      </c>
      <c r="C2893" s="11" t="s">
        <v>21807</v>
      </c>
      <c r="D2893" s="11">
        <v>159875</v>
      </c>
      <c r="E2893" s="19">
        <v>46161</v>
      </c>
    </row>
    <row r="2894" spans="1:5" x14ac:dyDescent="0.3">
      <c r="A2894" s="3" t="s">
        <v>24703</v>
      </c>
      <c r="B2894" s="11" t="s">
        <v>310</v>
      </c>
      <c r="C2894" s="11" t="s">
        <v>21815</v>
      </c>
      <c r="D2894" s="11">
        <v>130057</v>
      </c>
      <c r="E2894" s="19">
        <v>45690</v>
      </c>
    </row>
    <row r="2895" spans="1:5" x14ac:dyDescent="0.3">
      <c r="A2895" s="3" t="s">
        <v>24704</v>
      </c>
      <c r="B2895" s="11" t="s">
        <v>350</v>
      </c>
      <c r="C2895" s="11" t="s">
        <v>21826</v>
      </c>
      <c r="D2895" s="11">
        <v>32012</v>
      </c>
      <c r="E2895" s="19">
        <v>45818</v>
      </c>
    </row>
    <row r="2896" spans="1:5" x14ac:dyDescent="0.3">
      <c r="A2896" s="3" t="s">
        <v>24705</v>
      </c>
      <c r="B2896" s="11" t="s">
        <v>267</v>
      </c>
      <c r="C2896" s="11" t="s">
        <v>21807</v>
      </c>
      <c r="D2896" s="11">
        <v>94966</v>
      </c>
      <c r="E2896" s="19">
        <v>45715</v>
      </c>
    </row>
    <row r="2897" spans="1:5" x14ac:dyDescent="0.3">
      <c r="A2897" s="3" t="s">
        <v>24706</v>
      </c>
      <c r="B2897" s="11" t="s">
        <v>284</v>
      </c>
      <c r="C2897" s="11" t="s">
        <v>21807</v>
      </c>
      <c r="D2897" s="11">
        <v>14559</v>
      </c>
      <c r="E2897" s="19">
        <v>45950</v>
      </c>
    </row>
    <row r="2898" spans="1:5" x14ac:dyDescent="0.3">
      <c r="A2898" s="3" t="s">
        <v>24707</v>
      </c>
      <c r="B2898" s="11" t="s">
        <v>104</v>
      </c>
      <c r="C2898" s="11" t="s">
        <v>21811</v>
      </c>
      <c r="D2898" s="11">
        <v>154309</v>
      </c>
      <c r="E2898" s="19">
        <v>45926</v>
      </c>
    </row>
    <row r="2899" spans="1:5" x14ac:dyDescent="0.3">
      <c r="A2899" s="3" t="s">
        <v>24708</v>
      </c>
      <c r="B2899" s="11" t="s">
        <v>149</v>
      </c>
      <c r="C2899" s="11" t="s">
        <v>21815</v>
      </c>
      <c r="D2899" s="11">
        <v>30358</v>
      </c>
      <c r="E2899" s="19">
        <v>45970</v>
      </c>
    </row>
    <row r="2900" spans="1:5" x14ac:dyDescent="0.3">
      <c r="A2900" s="3" t="s">
        <v>24709</v>
      </c>
      <c r="B2900" s="11" t="s">
        <v>81</v>
      </c>
      <c r="C2900" s="11" t="s">
        <v>21811</v>
      </c>
      <c r="D2900" s="11">
        <v>159643</v>
      </c>
      <c r="E2900" s="19">
        <v>46186</v>
      </c>
    </row>
    <row r="2901" spans="1:5" x14ac:dyDescent="0.3">
      <c r="A2901" s="3" t="s">
        <v>24710</v>
      </c>
      <c r="B2901" s="11" t="s">
        <v>280</v>
      </c>
      <c r="C2901" s="11" t="s">
        <v>21826</v>
      </c>
      <c r="D2901" s="11">
        <v>146065</v>
      </c>
      <c r="E2901" s="19">
        <v>45917</v>
      </c>
    </row>
    <row r="2902" spans="1:5" x14ac:dyDescent="0.3">
      <c r="A2902" s="3" t="s">
        <v>24711</v>
      </c>
      <c r="B2902" s="11" t="s">
        <v>78</v>
      </c>
      <c r="C2902" s="11" t="s">
        <v>21807</v>
      </c>
      <c r="D2902" s="11">
        <v>161792</v>
      </c>
      <c r="E2902" s="19">
        <v>45752</v>
      </c>
    </row>
    <row r="2903" spans="1:5" x14ac:dyDescent="0.3">
      <c r="A2903" s="3" t="s">
        <v>24712</v>
      </c>
      <c r="B2903" s="11" t="s">
        <v>350</v>
      </c>
      <c r="C2903" s="11" t="s">
        <v>21815</v>
      </c>
      <c r="D2903" s="11">
        <v>127783</v>
      </c>
      <c r="E2903" s="19">
        <v>45928</v>
      </c>
    </row>
    <row r="2904" spans="1:5" x14ac:dyDescent="0.3">
      <c r="A2904" s="3" t="s">
        <v>24713</v>
      </c>
      <c r="B2904" s="11" t="s">
        <v>253</v>
      </c>
      <c r="C2904" s="11" t="s">
        <v>21807</v>
      </c>
      <c r="D2904" s="11">
        <v>140873</v>
      </c>
      <c r="E2904" s="19">
        <v>45705</v>
      </c>
    </row>
    <row r="2905" spans="1:5" x14ac:dyDescent="0.3">
      <c r="A2905" s="3" t="s">
        <v>24714</v>
      </c>
      <c r="B2905" s="11" t="s">
        <v>336</v>
      </c>
      <c r="C2905" s="11" t="s">
        <v>21826</v>
      </c>
      <c r="D2905" s="11">
        <v>100290</v>
      </c>
      <c r="E2905" s="19">
        <v>45850</v>
      </c>
    </row>
    <row r="2906" spans="1:5" x14ac:dyDescent="0.3">
      <c r="A2906" s="3" t="s">
        <v>24715</v>
      </c>
      <c r="B2906" s="11" t="s">
        <v>73</v>
      </c>
      <c r="C2906" s="11" t="s">
        <v>21807</v>
      </c>
      <c r="D2906" s="11">
        <v>62792</v>
      </c>
      <c r="E2906" s="19">
        <v>45893</v>
      </c>
    </row>
    <row r="2907" spans="1:5" x14ac:dyDescent="0.3">
      <c r="A2907" s="3" t="s">
        <v>24716</v>
      </c>
      <c r="B2907" s="11" t="s">
        <v>216</v>
      </c>
      <c r="C2907" s="11" t="s">
        <v>21811</v>
      </c>
      <c r="D2907" s="11">
        <v>174596</v>
      </c>
      <c r="E2907" s="19">
        <v>45907</v>
      </c>
    </row>
    <row r="2908" spans="1:5" x14ac:dyDescent="0.3">
      <c r="A2908" s="3" t="s">
        <v>24717</v>
      </c>
      <c r="B2908" s="11" t="s">
        <v>334</v>
      </c>
      <c r="C2908" s="11" t="s">
        <v>21813</v>
      </c>
      <c r="D2908" s="11">
        <v>18236</v>
      </c>
      <c r="E2908" s="19">
        <v>46110</v>
      </c>
    </row>
    <row r="2909" spans="1:5" x14ac:dyDescent="0.3">
      <c r="A2909" s="3" t="s">
        <v>24718</v>
      </c>
      <c r="B2909" s="11" t="s">
        <v>269</v>
      </c>
      <c r="C2909" s="11" t="s">
        <v>21826</v>
      </c>
      <c r="D2909" s="11">
        <v>27253</v>
      </c>
      <c r="E2909" s="19">
        <v>46078</v>
      </c>
    </row>
    <row r="2910" spans="1:5" x14ac:dyDescent="0.3">
      <c r="A2910" s="3" t="s">
        <v>24719</v>
      </c>
      <c r="B2910" s="11" t="s">
        <v>126</v>
      </c>
      <c r="C2910" s="11" t="s">
        <v>21826</v>
      </c>
      <c r="D2910" s="11">
        <v>181385</v>
      </c>
      <c r="E2910" s="19">
        <v>45891</v>
      </c>
    </row>
    <row r="2911" spans="1:5" x14ac:dyDescent="0.3">
      <c r="A2911" s="3" t="s">
        <v>24720</v>
      </c>
      <c r="B2911" s="11" t="s">
        <v>278</v>
      </c>
      <c r="C2911" s="11" t="s">
        <v>21815</v>
      </c>
      <c r="D2911" s="11">
        <v>9905</v>
      </c>
      <c r="E2911" s="19">
        <v>45976</v>
      </c>
    </row>
    <row r="2912" spans="1:5" x14ac:dyDescent="0.3">
      <c r="A2912" s="3" t="s">
        <v>24721</v>
      </c>
      <c r="B2912" s="11" t="s">
        <v>137</v>
      </c>
      <c r="C2912" s="11" t="s">
        <v>21811</v>
      </c>
      <c r="D2912" s="11">
        <v>191637</v>
      </c>
      <c r="E2912" s="19">
        <v>45871</v>
      </c>
    </row>
    <row r="2913" spans="1:5" x14ac:dyDescent="0.3">
      <c r="A2913" s="3" t="s">
        <v>24722</v>
      </c>
      <c r="B2913" s="11" t="s">
        <v>301</v>
      </c>
      <c r="C2913" s="11" t="s">
        <v>21826</v>
      </c>
      <c r="D2913" s="11">
        <v>126651</v>
      </c>
      <c r="E2913" s="19">
        <v>45892</v>
      </c>
    </row>
    <row r="2914" spans="1:5" x14ac:dyDescent="0.3">
      <c r="A2914" s="3" t="s">
        <v>24723</v>
      </c>
      <c r="B2914" s="11" t="s">
        <v>118</v>
      </c>
      <c r="C2914" s="11" t="s">
        <v>21807</v>
      </c>
      <c r="D2914" s="11">
        <v>79239</v>
      </c>
      <c r="E2914" s="19">
        <v>45900</v>
      </c>
    </row>
    <row r="2915" spans="1:5" x14ac:dyDescent="0.3">
      <c r="A2915" s="3" t="s">
        <v>24724</v>
      </c>
      <c r="B2915" s="11" t="s">
        <v>308</v>
      </c>
      <c r="C2915" s="11" t="s">
        <v>21807</v>
      </c>
      <c r="D2915" s="11">
        <v>43384</v>
      </c>
      <c r="E2915" s="19">
        <v>45788</v>
      </c>
    </row>
    <row r="2916" spans="1:5" x14ac:dyDescent="0.3">
      <c r="A2916" s="3" t="s">
        <v>24725</v>
      </c>
      <c r="B2916" s="11" t="s">
        <v>193</v>
      </c>
      <c r="C2916" s="11" t="s">
        <v>21815</v>
      </c>
      <c r="D2916" s="11">
        <v>131902</v>
      </c>
      <c r="E2916" s="19">
        <v>45866</v>
      </c>
    </row>
    <row r="2917" spans="1:5" x14ac:dyDescent="0.3">
      <c r="A2917" s="3" t="s">
        <v>24726</v>
      </c>
      <c r="B2917" s="11" t="s">
        <v>391</v>
      </c>
      <c r="C2917" s="11" t="s">
        <v>21813</v>
      </c>
      <c r="D2917" s="11">
        <v>65979</v>
      </c>
      <c r="E2917" s="19">
        <v>45887</v>
      </c>
    </row>
    <row r="2918" spans="1:5" x14ac:dyDescent="0.3">
      <c r="A2918" s="3" t="s">
        <v>24727</v>
      </c>
      <c r="B2918" s="11" t="s">
        <v>22</v>
      </c>
      <c r="C2918" s="11" t="s">
        <v>21811</v>
      </c>
      <c r="D2918" s="11">
        <v>104675</v>
      </c>
      <c r="E2918" s="19">
        <v>46053</v>
      </c>
    </row>
    <row r="2919" spans="1:5" x14ac:dyDescent="0.3">
      <c r="A2919" s="3" t="s">
        <v>24728</v>
      </c>
      <c r="B2919" s="11" t="s">
        <v>280</v>
      </c>
      <c r="C2919" s="11" t="s">
        <v>21807</v>
      </c>
      <c r="D2919" s="11">
        <v>129810</v>
      </c>
      <c r="E2919" s="19">
        <v>46167</v>
      </c>
    </row>
    <row r="2920" spans="1:5" x14ac:dyDescent="0.3">
      <c r="A2920" s="3" t="s">
        <v>24729</v>
      </c>
      <c r="B2920" s="11" t="s">
        <v>206</v>
      </c>
      <c r="C2920" s="11" t="s">
        <v>21813</v>
      </c>
      <c r="D2920" s="11">
        <v>153392</v>
      </c>
      <c r="E2920" s="19">
        <v>45786</v>
      </c>
    </row>
    <row r="2921" spans="1:5" x14ac:dyDescent="0.3">
      <c r="A2921" s="3" t="s">
        <v>24730</v>
      </c>
      <c r="B2921" s="11" t="s">
        <v>177</v>
      </c>
      <c r="C2921" s="11" t="s">
        <v>21813</v>
      </c>
      <c r="D2921" s="11">
        <v>162109</v>
      </c>
      <c r="E2921" s="19">
        <v>46193</v>
      </c>
    </row>
    <row r="2922" spans="1:5" x14ac:dyDescent="0.3">
      <c r="A2922" s="3" t="s">
        <v>24731</v>
      </c>
      <c r="B2922" s="11" t="s">
        <v>223</v>
      </c>
      <c r="C2922" s="11" t="s">
        <v>21826</v>
      </c>
      <c r="D2922" s="11">
        <v>107421</v>
      </c>
      <c r="E2922" s="19">
        <v>45683</v>
      </c>
    </row>
    <row r="2923" spans="1:5" x14ac:dyDescent="0.3">
      <c r="A2923" s="3" t="s">
        <v>24732</v>
      </c>
      <c r="B2923" s="11" t="s">
        <v>174</v>
      </c>
      <c r="C2923" s="11" t="s">
        <v>21826</v>
      </c>
      <c r="D2923" s="11">
        <v>26097</v>
      </c>
      <c r="E2923" s="19">
        <v>45668</v>
      </c>
    </row>
    <row r="2924" spans="1:5" x14ac:dyDescent="0.3">
      <c r="A2924" s="3" t="s">
        <v>24733</v>
      </c>
      <c r="B2924" s="11" t="s">
        <v>350</v>
      </c>
      <c r="C2924" s="11" t="s">
        <v>21826</v>
      </c>
      <c r="D2924" s="11">
        <v>15517</v>
      </c>
      <c r="E2924" s="19">
        <v>46113</v>
      </c>
    </row>
    <row r="2925" spans="1:5" x14ac:dyDescent="0.3">
      <c r="A2925" s="3" t="s">
        <v>24734</v>
      </c>
      <c r="B2925" s="11" t="s">
        <v>292</v>
      </c>
      <c r="C2925" s="11" t="s">
        <v>21826</v>
      </c>
      <c r="D2925" s="11">
        <v>27894</v>
      </c>
      <c r="E2925" s="19">
        <v>45782</v>
      </c>
    </row>
    <row r="2926" spans="1:5" x14ac:dyDescent="0.3">
      <c r="A2926" s="3" t="s">
        <v>24735</v>
      </c>
      <c r="B2926" s="11" t="s">
        <v>336</v>
      </c>
      <c r="C2926" s="11" t="s">
        <v>21807</v>
      </c>
      <c r="D2926" s="11">
        <v>194509</v>
      </c>
      <c r="E2926" s="19">
        <v>46019</v>
      </c>
    </row>
    <row r="2927" spans="1:5" x14ac:dyDescent="0.3">
      <c r="A2927" s="3" t="s">
        <v>24736</v>
      </c>
      <c r="B2927" s="11" t="s">
        <v>218</v>
      </c>
      <c r="C2927" s="11" t="s">
        <v>21815</v>
      </c>
      <c r="D2927" s="11">
        <v>138111</v>
      </c>
      <c r="E2927" s="19">
        <v>45821</v>
      </c>
    </row>
    <row r="2928" spans="1:5" x14ac:dyDescent="0.3">
      <c r="A2928" s="3" t="s">
        <v>24737</v>
      </c>
      <c r="B2928" s="11" t="s">
        <v>380</v>
      </c>
      <c r="C2928" s="11" t="s">
        <v>21807</v>
      </c>
      <c r="D2928" s="11">
        <v>94350</v>
      </c>
      <c r="E2928" s="19">
        <v>45799</v>
      </c>
    </row>
    <row r="2929" spans="1:5" x14ac:dyDescent="0.3">
      <c r="A2929" s="3" t="s">
        <v>24738</v>
      </c>
      <c r="B2929" s="11" t="s">
        <v>371</v>
      </c>
      <c r="C2929" s="11" t="s">
        <v>21826</v>
      </c>
      <c r="D2929" s="11">
        <v>106706</v>
      </c>
      <c r="E2929" s="19">
        <v>45837</v>
      </c>
    </row>
    <row r="2930" spans="1:5" x14ac:dyDescent="0.3">
      <c r="A2930" s="3" t="s">
        <v>24739</v>
      </c>
      <c r="B2930" s="11" t="s">
        <v>104</v>
      </c>
      <c r="C2930" s="11" t="s">
        <v>21811</v>
      </c>
      <c r="D2930" s="11">
        <v>178398</v>
      </c>
      <c r="E2930" s="19">
        <v>46036</v>
      </c>
    </row>
    <row r="2931" spans="1:5" x14ac:dyDescent="0.3">
      <c r="A2931" s="3" t="s">
        <v>24740</v>
      </c>
      <c r="B2931" s="11" t="s">
        <v>320</v>
      </c>
      <c r="C2931" s="11" t="s">
        <v>21815</v>
      </c>
      <c r="D2931" s="11">
        <v>97246</v>
      </c>
      <c r="E2931" s="19">
        <v>46156</v>
      </c>
    </row>
    <row r="2932" spans="1:5" x14ac:dyDescent="0.3">
      <c r="A2932" s="3" t="s">
        <v>24741</v>
      </c>
      <c r="B2932" s="11" t="s">
        <v>140</v>
      </c>
      <c r="C2932" s="11" t="s">
        <v>21811</v>
      </c>
      <c r="D2932" s="11">
        <v>131033</v>
      </c>
      <c r="E2932" s="19">
        <v>46185</v>
      </c>
    </row>
    <row r="2933" spans="1:5" x14ac:dyDescent="0.3">
      <c r="A2933" s="3" t="s">
        <v>24742</v>
      </c>
      <c r="B2933" s="11" t="s">
        <v>298</v>
      </c>
      <c r="C2933" s="11" t="s">
        <v>21811</v>
      </c>
      <c r="D2933" s="11">
        <v>184473</v>
      </c>
      <c r="E2933" s="19">
        <v>46011</v>
      </c>
    </row>
    <row r="2934" spans="1:5" x14ac:dyDescent="0.3">
      <c r="A2934" s="3" t="s">
        <v>24743</v>
      </c>
      <c r="B2934" s="11" t="s">
        <v>382</v>
      </c>
      <c r="C2934" s="11" t="s">
        <v>21813</v>
      </c>
      <c r="D2934" s="11">
        <v>32415</v>
      </c>
      <c r="E2934" s="19">
        <v>45859</v>
      </c>
    </row>
    <row r="2935" spans="1:5" x14ac:dyDescent="0.3">
      <c r="A2935" s="3" t="s">
        <v>24744</v>
      </c>
      <c r="B2935" s="11" t="s">
        <v>42</v>
      </c>
      <c r="C2935" s="11" t="s">
        <v>21811</v>
      </c>
      <c r="D2935" s="11">
        <v>87470</v>
      </c>
      <c r="E2935" s="19">
        <v>46119</v>
      </c>
    </row>
    <row r="2936" spans="1:5" x14ac:dyDescent="0.3">
      <c r="A2936" s="3" t="s">
        <v>24745</v>
      </c>
      <c r="B2936" s="11" t="s">
        <v>223</v>
      </c>
      <c r="C2936" s="11" t="s">
        <v>21813</v>
      </c>
      <c r="D2936" s="11">
        <v>193387</v>
      </c>
      <c r="E2936" s="19">
        <v>45671</v>
      </c>
    </row>
    <row r="2937" spans="1:5" x14ac:dyDescent="0.3">
      <c r="A2937" s="3" t="s">
        <v>24746</v>
      </c>
      <c r="B2937" s="11" t="s">
        <v>104</v>
      </c>
      <c r="C2937" s="11" t="s">
        <v>21807</v>
      </c>
      <c r="D2937" s="11">
        <v>181581</v>
      </c>
      <c r="E2937" s="19">
        <v>45883</v>
      </c>
    </row>
    <row r="2938" spans="1:5" x14ac:dyDescent="0.3">
      <c r="A2938" s="3" t="s">
        <v>24747</v>
      </c>
      <c r="B2938" s="11" t="s">
        <v>190</v>
      </c>
      <c r="C2938" s="11" t="s">
        <v>21815</v>
      </c>
      <c r="D2938" s="11">
        <v>48961</v>
      </c>
      <c r="E2938" s="19">
        <v>45804</v>
      </c>
    </row>
    <row r="2939" spans="1:5" x14ac:dyDescent="0.3">
      <c r="A2939" s="3" t="s">
        <v>24748</v>
      </c>
      <c r="B2939" s="11" t="s">
        <v>69</v>
      </c>
      <c r="C2939" s="11" t="s">
        <v>21826</v>
      </c>
      <c r="D2939" s="11">
        <v>68124</v>
      </c>
      <c r="E2939" s="19">
        <v>46110</v>
      </c>
    </row>
    <row r="2940" spans="1:5" x14ac:dyDescent="0.3">
      <c r="A2940" s="3" t="s">
        <v>24749</v>
      </c>
      <c r="B2940" s="11" t="s">
        <v>334</v>
      </c>
      <c r="C2940" s="11" t="s">
        <v>21807</v>
      </c>
      <c r="D2940" s="11">
        <v>89611</v>
      </c>
      <c r="E2940" s="19">
        <v>45790</v>
      </c>
    </row>
    <row r="2941" spans="1:5" x14ac:dyDescent="0.3">
      <c r="A2941" s="3" t="s">
        <v>24750</v>
      </c>
      <c r="B2941" s="11" t="s">
        <v>296</v>
      </c>
      <c r="C2941" s="11" t="s">
        <v>21815</v>
      </c>
      <c r="D2941" s="11">
        <v>195049</v>
      </c>
      <c r="E2941" s="19">
        <v>46040</v>
      </c>
    </row>
    <row r="2942" spans="1:5" x14ac:dyDescent="0.3">
      <c r="A2942" s="3" t="s">
        <v>24751</v>
      </c>
      <c r="B2942" s="11" t="s">
        <v>198</v>
      </c>
      <c r="C2942" s="11" t="s">
        <v>21813</v>
      </c>
      <c r="D2942" s="11">
        <v>70438</v>
      </c>
      <c r="E2942" s="19">
        <v>45977</v>
      </c>
    </row>
    <row r="2943" spans="1:5" x14ac:dyDescent="0.3">
      <c r="A2943" s="3" t="s">
        <v>24752</v>
      </c>
      <c r="B2943" s="11" t="s">
        <v>181</v>
      </c>
      <c r="C2943" s="11" t="s">
        <v>21813</v>
      </c>
      <c r="D2943" s="11">
        <v>98279</v>
      </c>
      <c r="E2943" s="19">
        <v>46084</v>
      </c>
    </row>
    <row r="2944" spans="1:5" x14ac:dyDescent="0.3">
      <c r="A2944" s="3" t="s">
        <v>24753</v>
      </c>
      <c r="B2944" s="11" t="s">
        <v>133</v>
      </c>
      <c r="C2944" s="11" t="s">
        <v>21826</v>
      </c>
      <c r="D2944" s="11">
        <v>5769</v>
      </c>
      <c r="E2944" s="19">
        <v>45861</v>
      </c>
    </row>
    <row r="2945" spans="1:5" x14ac:dyDescent="0.3">
      <c r="A2945" s="3" t="s">
        <v>24754</v>
      </c>
      <c r="B2945" s="11" t="s">
        <v>340</v>
      </c>
      <c r="C2945" s="11" t="s">
        <v>21813</v>
      </c>
      <c r="D2945" s="11">
        <v>48629</v>
      </c>
      <c r="E2945" s="19">
        <v>45909</v>
      </c>
    </row>
    <row r="2946" spans="1:5" x14ac:dyDescent="0.3">
      <c r="A2946" s="3" t="s">
        <v>24755</v>
      </c>
      <c r="B2946" s="11" t="s">
        <v>358</v>
      </c>
      <c r="C2946" s="11" t="s">
        <v>21815</v>
      </c>
      <c r="D2946" s="11">
        <v>163241</v>
      </c>
      <c r="E2946" s="19">
        <v>45976</v>
      </c>
    </row>
    <row r="2947" spans="1:5" x14ac:dyDescent="0.3">
      <c r="A2947" s="3" t="s">
        <v>24756</v>
      </c>
      <c r="B2947" s="11" t="s">
        <v>118</v>
      </c>
      <c r="C2947" s="11" t="s">
        <v>21807</v>
      </c>
      <c r="D2947" s="11">
        <v>103211</v>
      </c>
      <c r="E2947" s="19">
        <v>45988</v>
      </c>
    </row>
    <row r="2948" spans="1:5" x14ac:dyDescent="0.3">
      <c r="A2948" s="3" t="s">
        <v>24757</v>
      </c>
      <c r="B2948" s="11" t="s">
        <v>22</v>
      </c>
      <c r="C2948" s="11" t="s">
        <v>21813</v>
      </c>
      <c r="D2948" s="11">
        <v>118159</v>
      </c>
      <c r="E2948" s="19">
        <v>45678</v>
      </c>
    </row>
    <row r="2949" spans="1:5" x14ac:dyDescent="0.3">
      <c r="A2949" s="3" t="s">
        <v>24758</v>
      </c>
      <c r="B2949" s="11" t="s">
        <v>265</v>
      </c>
      <c r="C2949" s="11" t="s">
        <v>21807</v>
      </c>
      <c r="D2949" s="11">
        <v>27916</v>
      </c>
      <c r="E2949" s="19">
        <v>46054</v>
      </c>
    </row>
    <row r="2950" spans="1:5" x14ac:dyDescent="0.3">
      <c r="A2950" s="3" t="s">
        <v>24759</v>
      </c>
      <c r="B2950" s="11" t="s">
        <v>128</v>
      </c>
      <c r="C2950" s="11" t="s">
        <v>21811</v>
      </c>
      <c r="D2950" s="11">
        <v>62439</v>
      </c>
      <c r="E2950" s="19">
        <v>45919</v>
      </c>
    </row>
    <row r="2951" spans="1:5" x14ac:dyDescent="0.3">
      <c r="A2951" s="3" t="s">
        <v>24760</v>
      </c>
      <c r="B2951" s="11" t="s">
        <v>298</v>
      </c>
      <c r="C2951" s="11" t="s">
        <v>21826</v>
      </c>
      <c r="D2951" s="11">
        <v>162323</v>
      </c>
      <c r="E2951" s="19">
        <v>46007</v>
      </c>
    </row>
    <row r="2952" spans="1:5" x14ac:dyDescent="0.3">
      <c r="A2952" s="3" t="s">
        <v>24761</v>
      </c>
      <c r="B2952" s="11" t="s">
        <v>278</v>
      </c>
      <c r="C2952" s="11" t="s">
        <v>21815</v>
      </c>
      <c r="D2952" s="11">
        <v>131326</v>
      </c>
      <c r="E2952" s="19">
        <v>45769</v>
      </c>
    </row>
    <row r="2953" spans="1:5" x14ac:dyDescent="0.3">
      <c r="A2953" s="3" t="s">
        <v>24762</v>
      </c>
      <c r="B2953" s="11" t="s">
        <v>121</v>
      </c>
      <c r="C2953" s="11" t="s">
        <v>21811</v>
      </c>
      <c r="D2953" s="11">
        <v>173047</v>
      </c>
      <c r="E2953" s="19">
        <v>45905</v>
      </c>
    </row>
    <row r="2954" spans="1:5" x14ac:dyDescent="0.3">
      <c r="A2954" s="3" t="s">
        <v>24763</v>
      </c>
      <c r="B2954" s="11" t="s">
        <v>168</v>
      </c>
      <c r="C2954" s="11" t="s">
        <v>21811</v>
      </c>
      <c r="D2954" s="11">
        <v>51951</v>
      </c>
      <c r="E2954" s="19">
        <v>46051</v>
      </c>
    </row>
    <row r="2955" spans="1:5" x14ac:dyDescent="0.3">
      <c r="A2955" s="3" t="s">
        <v>24764</v>
      </c>
      <c r="B2955" s="11" t="s">
        <v>360</v>
      </c>
      <c r="C2955" s="11" t="s">
        <v>21813</v>
      </c>
      <c r="D2955" s="11">
        <v>55620</v>
      </c>
      <c r="E2955" s="19">
        <v>45817</v>
      </c>
    </row>
    <row r="2956" spans="1:5" x14ac:dyDescent="0.3">
      <c r="A2956" s="3" t="s">
        <v>24765</v>
      </c>
      <c r="B2956" s="11" t="s">
        <v>137</v>
      </c>
      <c r="C2956" s="11" t="s">
        <v>21826</v>
      </c>
      <c r="D2956" s="11">
        <v>53852</v>
      </c>
      <c r="E2956" s="19">
        <v>45973</v>
      </c>
    </row>
    <row r="2957" spans="1:5" x14ac:dyDescent="0.3">
      <c r="A2957" s="3" t="s">
        <v>24766</v>
      </c>
      <c r="B2957" s="11" t="s">
        <v>329</v>
      </c>
      <c r="C2957" s="11" t="s">
        <v>21811</v>
      </c>
      <c r="D2957" s="11">
        <v>28448</v>
      </c>
      <c r="E2957" s="19">
        <v>45962</v>
      </c>
    </row>
    <row r="2958" spans="1:5" x14ac:dyDescent="0.3">
      <c r="A2958" s="3" t="s">
        <v>24767</v>
      </c>
      <c r="B2958" s="11" t="s">
        <v>184</v>
      </c>
      <c r="C2958" s="11" t="s">
        <v>21813</v>
      </c>
      <c r="D2958" s="11">
        <v>24644</v>
      </c>
      <c r="E2958" s="19">
        <v>46107</v>
      </c>
    </row>
    <row r="2959" spans="1:5" x14ac:dyDescent="0.3">
      <c r="A2959" s="3" t="s">
        <v>24768</v>
      </c>
      <c r="B2959" s="11" t="s">
        <v>118</v>
      </c>
      <c r="C2959" s="11" t="s">
        <v>21815</v>
      </c>
      <c r="D2959" s="11">
        <v>140613</v>
      </c>
      <c r="E2959" s="19">
        <v>46095</v>
      </c>
    </row>
    <row r="2960" spans="1:5" x14ac:dyDescent="0.3">
      <c r="A2960" s="3" t="s">
        <v>24769</v>
      </c>
      <c r="B2960" s="11" t="s">
        <v>22</v>
      </c>
      <c r="C2960" s="11" t="s">
        <v>21811</v>
      </c>
      <c r="D2960" s="11">
        <v>4743</v>
      </c>
      <c r="E2960" s="19">
        <v>46014</v>
      </c>
    </row>
    <row r="2961" spans="1:5" x14ac:dyDescent="0.3">
      <c r="A2961" s="3" t="s">
        <v>24770</v>
      </c>
      <c r="B2961" s="11" t="s">
        <v>324</v>
      </c>
      <c r="C2961" s="11" t="s">
        <v>21811</v>
      </c>
      <c r="D2961" s="11">
        <v>112572</v>
      </c>
      <c r="E2961" s="19">
        <v>45783</v>
      </c>
    </row>
    <row r="2962" spans="1:5" x14ac:dyDescent="0.3">
      <c r="A2962" s="3" t="s">
        <v>24771</v>
      </c>
      <c r="B2962" s="11" t="s">
        <v>32</v>
      </c>
      <c r="C2962" s="11" t="s">
        <v>21813</v>
      </c>
      <c r="D2962" s="11">
        <v>53111</v>
      </c>
      <c r="E2962" s="19">
        <v>45775</v>
      </c>
    </row>
    <row r="2963" spans="1:5" x14ac:dyDescent="0.3">
      <c r="A2963" s="3" t="s">
        <v>24772</v>
      </c>
      <c r="B2963" s="11" t="s">
        <v>318</v>
      </c>
      <c r="C2963" s="11" t="s">
        <v>21826</v>
      </c>
      <c r="D2963" s="11">
        <v>107380</v>
      </c>
      <c r="E2963" s="19">
        <v>45723</v>
      </c>
    </row>
    <row r="2964" spans="1:5" x14ac:dyDescent="0.3">
      <c r="A2964" s="3" t="s">
        <v>24773</v>
      </c>
      <c r="B2964" s="11" t="s">
        <v>294</v>
      </c>
      <c r="C2964" s="11" t="s">
        <v>21813</v>
      </c>
      <c r="D2964" s="11">
        <v>93324</v>
      </c>
      <c r="E2964" s="19">
        <v>45743</v>
      </c>
    </row>
    <row r="2965" spans="1:5" x14ac:dyDescent="0.3">
      <c r="A2965" s="3" t="s">
        <v>24774</v>
      </c>
      <c r="B2965" s="11" t="s">
        <v>89</v>
      </c>
      <c r="C2965" s="11" t="s">
        <v>21813</v>
      </c>
      <c r="D2965" s="11">
        <v>115872</v>
      </c>
      <c r="E2965" s="19">
        <v>45902</v>
      </c>
    </row>
    <row r="2966" spans="1:5" x14ac:dyDescent="0.3">
      <c r="A2966" s="3" t="s">
        <v>24775</v>
      </c>
      <c r="B2966" s="11" t="s">
        <v>387</v>
      </c>
      <c r="C2966" s="11" t="s">
        <v>21807</v>
      </c>
      <c r="D2966" s="11">
        <v>187689</v>
      </c>
      <c r="E2966" s="19">
        <v>46034</v>
      </c>
    </row>
    <row r="2967" spans="1:5" x14ac:dyDescent="0.3">
      <c r="A2967" s="3" t="s">
        <v>24776</v>
      </c>
      <c r="B2967" s="11" t="s">
        <v>314</v>
      </c>
      <c r="C2967" s="11" t="s">
        <v>21807</v>
      </c>
      <c r="D2967" s="11">
        <v>180284</v>
      </c>
      <c r="E2967" s="19">
        <v>46077</v>
      </c>
    </row>
    <row r="2968" spans="1:5" x14ac:dyDescent="0.3">
      <c r="A2968" s="3" t="s">
        <v>24777</v>
      </c>
      <c r="B2968" s="11" t="s">
        <v>389</v>
      </c>
      <c r="C2968" s="11" t="s">
        <v>21826</v>
      </c>
      <c r="D2968" s="11">
        <v>13858</v>
      </c>
      <c r="E2968" s="19">
        <v>45883</v>
      </c>
    </row>
    <row r="2969" spans="1:5" x14ac:dyDescent="0.3">
      <c r="A2969" s="3" t="s">
        <v>24778</v>
      </c>
      <c r="B2969" s="11" t="s">
        <v>235</v>
      </c>
      <c r="C2969" s="11" t="s">
        <v>21811</v>
      </c>
      <c r="D2969" s="11">
        <v>38158</v>
      </c>
      <c r="E2969" s="19">
        <v>45995</v>
      </c>
    </row>
    <row r="2970" spans="1:5" x14ac:dyDescent="0.3">
      <c r="A2970" s="3" t="s">
        <v>24779</v>
      </c>
      <c r="B2970" s="11" t="s">
        <v>149</v>
      </c>
      <c r="C2970" s="11" t="s">
        <v>21811</v>
      </c>
      <c r="D2970" s="11">
        <v>1717</v>
      </c>
      <c r="E2970" s="19">
        <v>46078</v>
      </c>
    </row>
    <row r="2971" spans="1:5" x14ac:dyDescent="0.3">
      <c r="A2971" s="3" t="s">
        <v>24780</v>
      </c>
      <c r="B2971" s="11" t="s">
        <v>193</v>
      </c>
      <c r="C2971" s="11" t="s">
        <v>21813</v>
      </c>
      <c r="D2971" s="11">
        <v>17399</v>
      </c>
      <c r="E2971" s="19">
        <v>45935</v>
      </c>
    </row>
    <row r="2972" spans="1:5" x14ac:dyDescent="0.3">
      <c r="A2972" s="3" t="s">
        <v>24781</v>
      </c>
      <c r="B2972" s="11" t="s">
        <v>118</v>
      </c>
      <c r="C2972" s="11" t="s">
        <v>21826</v>
      </c>
      <c r="D2972" s="11">
        <v>148316</v>
      </c>
      <c r="E2972" s="19">
        <v>45783</v>
      </c>
    </row>
    <row r="2973" spans="1:5" x14ac:dyDescent="0.3">
      <c r="A2973" s="3" t="s">
        <v>24782</v>
      </c>
      <c r="B2973" s="11" t="s">
        <v>282</v>
      </c>
      <c r="C2973" s="11" t="s">
        <v>21811</v>
      </c>
      <c r="D2973" s="11">
        <v>166966</v>
      </c>
      <c r="E2973" s="19">
        <v>45765</v>
      </c>
    </row>
    <row r="2974" spans="1:5" x14ac:dyDescent="0.3">
      <c r="A2974" s="3" t="s">
        <v>24783</v>
      </c>
      <c r="B2974" s="11" t="s">
        <v>347</v>
      </c>
      <c r="C2974" s="11" t="s">
        <v>21826</v>
      </c>
      <c r="D2974" s="11">
        <v>49394</v>
      </c>
      <c r="E2974" s="19">
        <v>46061</v>
      </c>
    </row>
    <row r="2975" spans="1:5" x14ac:dyDescent="0.3">
      <c r="A2975" s="3" t="s">
        <v>24784</v>
      </c>
      <c r="B2975" s="11" t="s">
        <v>332</v>
      </c>
      <c r="C2975" s="11" t="s">
        <v>21807</v>
      </c>
      <c r="D2975" s="11">
        <v>133301</v>
      </c>
      <c r="E2975" s="19">
        <v>46106</v>
      </c>
    </row>
    <row r="2976" spans="1:5" x14ac:dyDescent="0.3">
      <c r="A2976" s="3" t="s">
        <v>24785</v>
      </c>
      <c r="B2976" s="11" t="s">
        <v>399</v>
      </c>
      <c r="C2976" s="11" t="s">
        <v>21815</v>
      </c>
      <c r="D2976" s="11">
        <v>92696</v>
      </c>
      <c r="E2976" s="19">
        <v>46040</v>
      </c>
    </row>
    <row r="2977" spans="1:5" x14ac:dyDescent="0.3">
      <c r="A2977" s="3" t="s">
        <v>24786</v>
      </c>
      <c r="B2977" s="11" t="s">
        <v>303</v>
      </c>
      <c r="C2977" s="11" t="s">
        <v>21813</v>
      </c>
      <c r="D2977" s="11">
        <v>29665</v>
      </c>
      <c r="E2977" s="19">
        <v>46144</v>
      </c>
    </row>
    <row r="2978" spans="1:5" x14ac:dyDescent="0.3">
      <c r="A2978" s="3" t="s">
        <v>24787</v>
      </c>
      <c r="B2978" s="11" t="s">
        <v>387</v>
      </c>
      <c r="C2978" s="11" t="s">
        <v>21811</v>
      </c>
      <c r="D2978" s="11">
        <v>34825</v>
      </c>
      <c r="E2978" s="19">
        <v>45959</v>
      </c>
    </row>
    <row r="2979" spans="1:5" x14ac:dyDescent="0.3">
      <c r="A2979" s="3" t="s">
        <v>24788</v>
      </c>
      <c r="B2979" s="11" t="s">
        <v>101</v>
      </c>
      <c r="C2979" s="11" t="s">
        <v>21807</v>
      </c>
      <c r="D2979" s="11">
        <v>135543</v>
      </c>
      <c r="E2979" s="19">
        <v>46194</v>
      </c>
    </row>
    <row r="2980" spans="1:5" x14ac:dyDescent="0.3">
      <c r="A2980" s="3" t="s">
        <v>24789</v>
      </c>
      <c r="B2980" s="11" t="s">
        <v>143</v>
      </c>
      <c r="C2980" s="11" t="s">
        <v>21807</v>
      </c>
      <c r="D2980" s="11">
        <v>41454</v>
      </c>
      <c r="E2980" s="19">
        <v>46034</v>
      </c>
    </row>
    <row r="2981" spans="1:5" x14ac:dyDescent="0.3">
      <c r="A2981" s="3" t="s">
        <v>24790</v>
      </c>
      <c r="B2981" s="11" t="s">
        <v>322</v>
      </c>
      <c r="C2981" s="11" t="s">
        <v>21815</v>
      </c>
      <c r="D2981" s="11">
        <v>90879</v>
      </c>
      <c r="E2981" s="19">
        <v>46033</v>
      </c>
    </row>
    <row r="2982" spans="1:5" x14ac:dyDescent="0.3">
      <c r="A2982" s="3" t="s">
        <v>24791</v>
      </c>
      <c r="B2982" s="11" t="s">
        <v>269</v>
      </c>
      <c r="C2982" s="11" t="s">
        <v>21826</v>
      </c>
      <c r="D2982" s="11">
        <v>36773</v>
      </c>
      <c r="E2982" s="19">
        <v>45662</v>
      </c>
    </row>
    <row r="2983" spans="1:5" x14ac:dyDescent="0.3">
      <c r="A2983" s="3" t="s">
        <v>24792</v>
      </c>
      <c r="B2983" s="11" t="s">
        <v>286</v>
      </c>
      <c r="C2983" s="11" t="s">
        <v>21811</v>
      </c>
      <c r="D2983" s="11">
        <v>22080</v>
      </c>
      <c r="E2983" s="19">
        <v>45993</v>
      </c>
    </row>
    <row r="2984" spans="1:5" x14ac:dyDescent="0.3">
      <c r="A2984" s="3" t="s">
        <v>24793</v>
      </c>
      <c r="B2984" s="11" t="s">
        <v>211</v>
      </c>
      <c r="C2984" s="11" t="s">
        <v>21811</v>
      </c>
      <c r="D2984" s="11">
        <v>197777</v>
      </c>
      <c r="E2984" s="19">
        <v>45674</v>
      </c>
    </row>
    <row r="2985" spans="1:5" x14ac:dyDescent="0.3">
      <c r="A2985" s="3" t="s">
        <v>24794</v>
      </c>
      <c r="B2985" s="11" t="s">
        <v>174</v>
      </c>
      <c r="C2985" s="11" t="s">
        <v>21815</v>
      </c>
      <c r="D2985" s="11">
        <v>194484</v>
      </c>
      <c r="E2985" s="19">
        <v>45804</v>
      </c>
    </row>
    <row r="2986" spans="1:5" x14ac:dyDescent="0.3">
      <c r="A2986" s="3" t="s">
        <v>24795</v>
      </c>
      <c r="B2986" s="11" t="s">
        <v>286</v>
      </c>
      <c r="C2986" s="11" t="s">
        <v>21826</v>
      </c>
      <c r="D2986" s="11">
        <v>118712</v>
      </c>
      <c r="E2986" s="19">
        <v>46046</v>
      </c>
    </row>
    <row r="2987" spans="1:5" x14ac:dyDescent="0.3">
      <c r="A2987" s="3" t="s">
        <v>24796</v>
      </c>
      <c r="B2987" s="11" t="s">
        <v>338</v>
      </c>
      <c r="C2987" s="11" t="s">
        <v>21813</v>
      </c>
      <c r="D2987" s="11">
        <v>41174</v>
      </c>
      <c r="E2987" s="19">
        <v>45741</v>
      </c>
    </row>
    <row r="2988" spans="1:5" x14ac:dyDescent="0.3">
      <c r="A2988" s="3" t="s">
        <v>24797</v>
      </c>
      <c r="B2988" s="11" t="s">
        <v>177</v>
      </c>
      <c r="C2988" s="11" t="s">
        <v>21815</v>
      </c>
      <c r="D2988" s="11">
        <v>182684</v>
      </c>
      <c r="E2988" s="19">
        <v>46112</v>
      </c>
    </row>
    <row r="2989" spans="1:5" x14ac:dyDescent="0.3">
      <c r="A2989" s="3" t="s">
        <v>24798</v>
      </c>
      <c r="B2989" s="11" t="s">
        <v>278</v>
      </c>
      <c r="C2989" s="11" t="s">
        <v>21813</v>
      </c>
      <c r="D2989" s="11">
        <v>52962</v>
      </c>
      <c r="E2989" s="19">
        <v>45763</v>
      </c>
    </row>
    <row r="2990" spans="1:5" x14ac:dyDescent="0.3">
      <c r="A2990" s="3" t="s">
        <v>24799</v>
      </c>
      <c r="B2990" s="11" t="s">
        <v>360</v>
      </c>
      <c r="C2990" s="11" t="s">
        <v>21815</v>
      </c>
      <c r="D2990" s="11">
        <v>118017</v>
      </c>
      <c r="E2990" s="19">
        <v>45722</v>
      </c>
    </row>
    <row r="2991" spans="1:5" x14ac:dyDescent="0.3">
      <c r="A2991" s="3" t="s">
        <v>24800</v>
      </c>
      <c r="B2991" s="11" t="s">
        <v>248</v>
      </c>
      <c r="C2991" s="11" t="s">
        <v>21807</v>
      </c>
      <c r="D2991" s="11">
        <v>111273</v>
      </c>
      <c r="E2991" s="19">
        <v>46096</v>
      </c>
    </row>
    <row r="2992" spans="1:5" x14ac:dyDescent="0.3">
      <c r="A2992" s="3" t="s">
        <v>24801</v>
      </c>
      <c r="B2992" s="11" t="s">
        <v>165</v>
      </c>
      <c r="C2992" s="11" t="s">
        <v>21811</v>
      </c>
      <c r="D2992" s="11">
        <v>185723</v>
      </c>
      <c r="E2992" s="19">
        <v>45884</v>
      </c>
    </row>
    <row r="2993" spans="1:5" x14ac:dyDescent="0.3">
      <c r="A2993" s="3" t="s">
        <v>24802</v>
      </c>
      <c r="B2993" s="11" t="s">
        <v>399</v>
      </c>
      <c r="C2993" s="11" t="s">
        <v>21807</v>
      </c>
      <c r="D2993" s="11">
        <v>61406</v>
      </c>
      <c r="E2993" s="19">
        <v>45973</v>
      </c>
    </row>
    <row r="2994" spans="1:5" x14ac:dyDescent="0.3">
      <c r="A2994" s="3" t="s">
        <v>24803</v>
      </c>
      <c r="B2994" s="11" t="s">
        <v>241</v>
      </c>
      <c r="C2994" s="11" t="s">
        <v>21813</v>
      </c>
      <c r="D2994" s="11">
        <v>102219</v>
      </c>
      <c r="E2994" s="19">
        <v>45888</v>
      </c>
    </row>
    <row r="2995" spans="1:5" x14ac:dyDescent="0.3">
      <c r="A2995" s="3" t="s">
        <v>24804</v>
      </c>
      <c r="B2995" s="11" t="s">
        <v>155</v>
      </c>
      <c r="C2995" s="11" t="s">
        <v>21815</v>
      </c>
      <c r="D2995" s="11">
        <v>42144</v>
      </c>
      <c r="E2995" s="19">
        <v>45931</v>
      </c>
    </row>
    <row r="2996" spans="1:5" x14ac:dyDescent="0.3">
      <c r="A2996" s="3" t="s">
        <v>24805</v>
      </c>
      <c r="B2996" s="11" t="s">
        <v>190</v>
      </c>
      <c r="C2996" s="11" t="s">
        <v>21826</v>
      </c>
      <c r="D2996" s="11">
        <v>70648</v>
      </c>
      <c r="E2996" s="19">
        <v>45884</v>
      </c>
    </row>
    <row r="2997" spans="1:5" x14ac:dyDescent="0.3">
      <c r="A2997" s="3" t="s">
        <v>24806</v>
      </c>
      <c r="B2997" s="11" t="s">
        <v>211</v>
      </c>
      <c r="C2997" s="11" t="s">
        <v>21811</v>
      </c>
      <c r="D2997" s="11">
        <v>145951</v>
      </c>
      <c r="E2997" s="19">
        <v>45693</v>
      </c>
    </row>
    <row r="2998" spans="1:5" x14ac:dyDescent="0.3">
      <c r="A2998" s="3" t="s">
        <v>24807</v>
      </c>
      <c r="B2998" s="11" t="s">
        <v>98</v>
      </c>
      <c r="C2998" s="11" t="s">
        <v>21826</v>
      </c>
      <c r="D2998" s="11">
        <v>55227</v>
      </c>
      <c r="E2998" s="19">
        <v>45721</v>
      </c>
    </row>
    <row r="2999" spans="1:5" x14ac:dyDescent="0.3">
      <c r="A2999" s="3" t="s">
        <v>24808</v>
      </c>
      <c r="B2999" s="11" t="s">
        <v>347</v>
      </c>
      <c r="C2999" s="11" t="s">
        <v>21811</v>
      </c>
      <c r="D2999" s="11">
        <v>64806</v>
      </c>
      <c r="E2999" s="19">
        <v>45844</v>
      </c>
    </row>
    <row r="3000" spans="1:5" x14ac:dyDescent="0.3">
      <c r="A3000" s="3" t="s">
        <v>24809</v>
      </c>
      <c r="B3000" s="11" t="s">
        <v>92</v>
      </c>
      <c r="C3000" s="11" t="s">
        <v>21826</v>
      </c>
      <c r="D3000" s="11">
        <v>51626</v>
      </c>
      <c r="E3000" s="19">
        <v>45874</v>
      </c>
    </row>
    <row r="3001" spans="1:5" x14ac:dyDescent="0.3">
      <c r="A3001" s="8" t="s">
        <v>24810</v>
      </c>
      <c r="B3001" s="15" t="s">
        <v>292</v>
      </c>
      <c r="C3001" s="15" t="s">
        <v>21811</v>
      </c>
      <c r="D3001" s="15">
        <v>145963</v>
      </c>
      <c r="E3001" s="20">
        <v>45939</v>
      </c>
    </row>
  </sheetData>
  <conditionalFormatting sqref="A2:A3001">
    <cfRule type="duplicateValues" dxfId="2" priority="1"/>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201"/>
  <sheetViews>
    <sheetView workbookViewId="0">
      <selection activeCell="H1" sqref="H1"/>
    </sheetView>
  </sheetViews>
  <sheetFormatPr defaultRowHeight="14.4" x14ac:dyDescent="0.3"/>
  <cols>
    <col min="1" max="1" width="11.6640625" customWidth="1"/>
    <col min="2" max="2" width="13.44140625" customWidth="1"/>
    <col min="3" max="3" width="12.21875" customWidth="1"/>
    <col min="4" max="4" width="10.6640625" customWidth="1"/>
    <col min="5" max="5" width="12.5546875" customWidth="1"/>
    <col min="6" max="6" width="20.109375" customWidth="1"/>
  </cols>
  <sheetData>
    <row r="1" spans="1:6" s="1" customFormat="1" x14ac:dyDescent="0.3">
      <c r="A1" s="5" t="s">
        <v>0</v>
      </c>
      <c r="B1" s="13" t="s">
        <v>24811</v>
      </c>
      <c r="C1" s="13" t="s">
        <v>24812</v>
      </c>
      <c r="D1" s="13" t="s">
        <v>24813</v>
      </c>
      <c r="E1" s="14" t="s">
        <v>24814</v>
      </c>
      <c r="F1" s="13" t="s">
        <v>25772</v>
      </c>
    </row>
    <row r="2" spans="1:6" x14ac:dyDescent="0.3">
      <c r="A2" s="3" t="s">
        <v>8</v>
      </c>
      <c r="B2" s="17">
        <v>45781</v>
      </c>
      <c r="C2" s="11">
        <v>49</v>
      </c>
      <c r="D2" s="11">
        <v>34</v>
      </c>
      <c r="E2" s="12">
        <v>15</v>
      </c>
      <c r="F2" s="27">
        <f>Progress_Table[[#This Row],[Actual_%]]*100/Progress_Table[[#This Row],[Planned_%]]</f>
        <v>69.387755102040813</v>
      </c>
    </row>
    <row r="3" spans="1:6" x14ac:dyDescent="0.3">
      <c r="A3" s="3" t="s">
        <v>8</v>
      </c>
      <c r="B3" s="17">
        <v>45763</v>
      </c>
      <c r="C3" s="11">
        <v>100</v>
      </c>
      <c r="D3" s="11">
        <v>85</v>
      </c>
      <c r="E3" s="12">
        <v>15</v>
      </c>
      <c r="F3" s="27">
        <f>Progress_Table[[#This Row],[Actual_%]]*100/Progress_Table[[#This Row],[Planned_%]]</f>
        <v>85</v>
      </c>
    </row>
    <row r="4" spans="1:6" x14ac:dyDescent="0.3">
      <c r="A4" s="3" t="s">
        <v>8</v>
      </c>
      <c r="B4" s="17">
        <v>45921</v>
      </c>
      <c r="C4" s="11">
        <v>89</v>
      </c>
      <c r="D4" s="11">
        <v>91</v>
      </c>
      <c r="E4" s="12">
        <v>0</v>
      </c>
      <c r="F4" s="27">
        <f>Progress_Table[[#This Row],[Actual_%]]*100/Progress_Table[[#This Row],[Planned_%]]</f>
        <v>102.24719101123596</v>
      </c>
    </row>
    <row r="5" spans="1:6" x14ac:dyDescent="0.3">
      <c r="A5" s="3" t="s">
        <v>8</v>
      </c>
      <c r="B5" s="17">
        <v>45718</v>
      </c>
      <c r="C5" s="11">
        <v>38</v>
      </c>
      <c r="D5" s="11">
        <v>28</v>
      </c>
      <c r="E5" s="12">
        <v>10</v>
      </c>
      <c r="F5" s="27">
        <f>Progress_Table[[#This Row],[Actual_%]]*100/Progress_Table[[#This Row],[Planned_%]]</f>
        <v>73.684210526315795</v>
      </c>
    </row>
    <row r="6" spans="1:6" x14ac:dyDescent="0.3">
      <c r="A6" s="3" t="s">
        <v>8</v>
      </c>
      <c r="B6" s="17">
        <v>46051</v>
      </c>
      <c r="C6" s="11">
        <v>66</v>
      </c>
      <c r="D6" s="11">
        <v>59</v>
      </c>
      <c r="E6" s="12">
        <v>7</v>
      </c>
      <c r="F6" s="27">
        <f>Progress_Table[[#This Row],[Actual_%]]*100/Progress_Table[[#This Row],[Planned_%]]</f>
        <v>89.393939393939391</v>
      </c>
    </row>
    <row r="7" spans="1:6" x14ac:dyDescent="0.3">
      <c r="A7" s="3" t="s">
        <v>8</v>
      </c>
      <c r="B7" s="17">
        <v>45956</v>
      </c>
      <c r="C7" s="11">
        <v>45</v>
      </c>
      <c r="D7" s="11">
        <v>40</v>
      </c>
      <c r="E7" s="12">
        <v>5</v>
      </c>
      <c r="F7" s="27">
        <f>Progress_Table[[#This Row],[Actual_%]]*100/Progress_Table[[#This Row],[Planned_%]]</f>
        <v>88.888888888888886</v>
      </c>
    </row>
    <row r="8" spans="1:6" x14ac:dyDescent="0.3">
      <c r="A8" s="3" t="s">
        <v>8</v>
      </c>
      <c r="B8" s="17">
        <v>45984</v>
      </c>
      <c r="C8" s="11">
        <v>38</v>
      </c>
      <c r="D8" s="11">
        <v>19</v>
      </c>
      <c r="E8" s="12">
        <v>19</v>
      </c>
      <c r="F8" s="27">
        <f>Progress_Table[[#This Row],[Actual_%]]*100/Progress_Table[[#This Row],[Planned_%]]</f>
        <v>50</v>
      </c>
    </row>
    <row r="9" spans="1:6" x14ac:dyDescent="0.3">
      <c r="A9" s="3" t="s">
        <v>8</v>
      </c>
      <c r="B9" s="17">
        <v>45833</v>
      </c>
      <c r="C9" s="11">
        <v>64</v>
      </c>
      <c r="D9" s="11">
        <v>45</v>
      </c>
      <c r="E9" s="12">
        <v>19</v>
      </c>
      <c r="F9" s="27">
        <f>Progress_Table[[#This Row],[Actual_%]]*100/Progress_Table[[#This Row],[Planned_%]]</f>
        <v>70.3125</v>
      </c>
    </row>
    <row r="10" spans="1:6" x14ac:dyDescent="0.3">
      <c r="A10" s="3" t="s">
        <v>13</v>
      </c>
      <c r="B10" s="17">
        <v>46193</v>
      </c>
      <c r="C10" s="11">
        <v>61</v>
      </c>
      <c r="D10" s="11">
        <v>66</v>
      </c>
      <c r="E10" s="12">
        <v>0</v>
      </c>
      <c r="F10" s="27">
        <f>Progress_Table[[#This Row],[Actual_%]]*100/Progress_Table[[#This Row],[Planned_%]]</f>
        <v>108.19672131147541</v>
      </c>
    </row>
    <row r="11" spans="1:6" x14ac:dyDescent="0.3">
      <c r="A11" s="3" t="s">
        <v>13</v>
      </c>
      <c r="B11" s="17">
        <v>46176</v>
      </c>
      <c r="C11" s="11">
        <v>25</v>
      </c>
      <c r="D11" s="11">
        <v>27</v>
      </c>
      <c r="E11" s="12">
        <v>0</v>
      </c>
      <c r="F11" s="27">
        <f>Progress_Table[[#This Row],[Actual_%]]*100/Progress_Table[[#This Row],[Planned_%]]</f>
        <v>108</v>
      </c>
    </row>
    <row r="12" spans="1:6" x14ac:dyDescent="0.3">
      <c r="A12" s="3" t="s">
        <v>13</v>
      </c>
      <c r="B12" s="17">
        <v>46049</v>
      </c>
      <c r="C12" s="11">
        <v>5</v>
      </c>
      <c r="D12" s="11">
        <v>0</v>
      </c>
      <c r="E12" s="12">
        <v>5</v>
      </c>
      <c r="F12" s="27">
        <f>Progress_Table[[#This Row],[Actual_%]]*100/Progress_Table[[#This Row],[Planned_%]]</f>
        <v>0</v>
      </c>
    </row>
    <row r="13" spans="1:6" x14ac:dyDescent="0.3">
      <c r="A13" s="3" t="s">
        <v>13</v>
      </c>
      <c r="B13" s="17">
        <v>45713</v>
      </c>
      <c r="C13" s="11">
        <v>74</v>
      </c>
      <c r="D13" s="11">
        <v>55</v>
      </c>
      <c r="E13" s="12">
        <v>19</v>
      </c>
      <c r="F13" s="27">
        <f>Progress_Table[[#This Row],[Actual_%]]*100/Progress_Table[[#This Row],[Planned_%]]</f>
        <v>74.324324324324323</v>
      </c>
    </row>
    <row r="14" spans="1:6" x14ac:dyDescent="0.3">
      <c r="A14" s="3" t="s">
        <v>13</v>
      </c>
      <c r="B14" s="17">
        <v>45802</v>
      </c>
      <c r="C14" s="11">
        <v>89</v>
      </c>
      <c r="D14" s="11">
        <v>90</v>
      </c>
      <c r="E14" s="12">
        <v>0</v>
      </c>
      <c r="F14" s="27">
        <f>Progress_Table[[#This Row],[Actual_%]]*100/Progress_Table[[#This Row],[Planned_%]]</f>
        <v>101.12359550561797</v>
      </c>
    </row>
    <row r="15" spans="1:6" x14ac:dyDescent="0.3">
      <c r="A15" s="3" t="s">
        <v>13</v>
      </c>
      <c r="B15" s="17">
        <v>46066</v>
      </c>
      <c r="C15" s="11">
        <v>66</v>
      </c>
      <c r="D15" s="11">
        <v>51</v>
      </c>
      <c r="E15" s="12">
        <v>15</v>
      </c>
      <c r="F15" s="27">
        <f>Progress_Table[[#This Row],[Actual_%]]*100/Progress_Table[[#This Row],[Planned_%]]</f>
        <v>77.272727272727266</v>
      </c>
    </row>
    <row r="16" spans="1:6" x14ac:dyDescent="0.3">
      <c r="A16" s="3" t="s">
        <v>13</v>
      </c>
      <c r="B16" s="17">
        <v>45787</v>
      </c>
      <c r="C16" s="11">
        <v>29</v>
      </c>
      <c r="D16" s="11">
        <v>12</v>
      </c>
      <c r="E16" s="12">
        <v>17</v>
      </c>
      <c r="F16" s="27">
        <f>Progress_Table[[#This Row],[Actual_%]]*100/Progress_Table[[#This Row],[Planned_%]]</f>
        <v>41.379310344827587</v>
      </c>
    </row>
    <row r="17" spans="1:6" x14ac:dyDescent="0.3">
      <c r="A17" s="3" t="s">
        <v>13</v>
      </c>
      <c r="B17" s="17">
        <v>45679</v>
      </c>
      <c r="C17" s="11">
        <v>76</v>
      </c>
      <c r="D17" s="11">
        <v>58</v>
      </c>
      <c r="E17" s="12">
        <v>18</v>
      </c>
      <c r="F17" s="27">
        <f>Progress_Table[[#This Row],[Actual_%]]*100/Progress_Table[[#This Row],[Planned_%]]</f>
        <v>76.315789473684205</v>
      </c>
    </row>
    <row r="18" spans="1:6" x14ac:dyDescent="0.3">
      <c r="A18" s="3" t="s">
        <v>18</v>
      </c>
      <c r="B18" s="17">
        <v>45992</v>
      </c>
      <c r="C18" s="11">
        <v>27</v>
      </c>
      <c r="D18" s="11">
        <v>19</v>
      </c>
      <c r="E18" s="12">
        <v>8</v>
      </c>
      <c r="F18" s="27">
        <f>Progress_Table[[#This Row],[Actual_%]]*100/Progress_Table[[#This Row],[Planned_%]]</f>
        <v>70.370370370370367</v>
      </c>
    </row>
    <row r="19" spans="1:6" x14ac:dyDescent="0.3">
      <c r="A19" s="3" t="s">
        <v>18</v>
      </c>
      <c r="B19" s="17">
        <v>45787</v>
      </c>
      <c r="C19" s="11">
        <v>62</v>
      </c>
      <c r="D19" s="11">
        <v>46</v>
      </c>
      <c r="E19" s="12">
        <v>16</v>
      </c>
      <c r="F19" s="27">
        <f>Progress_Table[[#This Row],[Actual_%]]*100/Progress_Table[[#This Row],[Planned_%]]</f>
        <v>74.193548387096769</v>
      </c>
    </row>
    <row r="20" spans="1:6" x14ac:dyDescent="0.3">
      <c r="A20" s="3" t="s">
        <v>18</v>
      </c>
      <c r="B20" s="17">
        <v>45995</v>
      </c>
      <c r="C20" s="11">
        <v>91</v>
      </c>
      <c r="D20" s="11">
        <v>75</v>
      </c>
      <c r="E20" s="12">
        <v>16</v>
      </c>
      <c r="F20" s="27">
        <f>Progress_Table[[#This Row],[Actual_%]]*100/Progress_Table[[#This Row],[Planned_%]]</f>
        <v>82.417582417582423</v>
      </c>
    </row>
    <row r="21" spans="1:6" x14ac:dyDescent="0.3">
      <c r="A21" s="3" t="s">
        <v>18</v>
      </c>
      <c r="B21" s="17">
        <v>46106</v>
      </c>
      <c r="C21" s="11">
        <v>15</v>
      </c>
      <c r="D21" s="11">
        <v>14</v>
      </c>
      <c r="E21" s="12">
        <v>1</v>
      </c>
      <c r="F21" s="27">
        <f>Progress_Table[[#This Row],[Actual_%]]*100/Progress_Table[[#This Row],[Planned_%]]</f>
        <v>93.333333333333329</v>
      </c>
    </row>
    <row r="22" spans="1:6" x14ac:dyDescent="0.3">
      <c r="A22" s="3" t="s">
        <v>18</v>
      </c>
      <c r="B22" s="17">
        <v>46169</v>
      </c>
      <c r="C22" s="11">
        <v>35</v>
      </c>
      <c r="D22" s="11">
        <v>40</v>
      </c>
      <c r="E22" s="12">
        <v>0</v>
      </c>
      <c r="F22" s="27">
        <f>Progress_Table[[#This Row],[Actual_%]]*100/Progress_Table[[#This Row],[Planned_%]]</f>
        <v>114.28571428571429</v>
      </c>
    </row>
    <row r="23" spans="1:6" x14ac:dyDescent="0.3">
      <c r="A23" s="3" t="s">
        <v>18</v>
      </c>
      <c r="B23" s="17">
        <v>45984</v>
      </c>
      <c r="C23" s="11">
        <v>27</v>
      </c>
      <c r="D23" s="11">
        <v>18</v>
      </c>
      <c r="E23" s="12">
        <v>9</v>
      </c>
      <c r="F23" s="27">
        <f>Progress_Table[[#This Row],[Actual_%]]*100/Progress_Table[[#This Row],[Planned_%]]</f>
        <v>66.666666666666671</v>
      </c>
    </row>
    <row r="24" spans="1:6" x14ac:dyDescent="0.3">
      <c r="A24" s="3" t="s">
        <v>18</v>
      </c>
      <c r="B24" s="17">
        <v>45764</v>
      </c>
      <c r="C24" s="11">
        <v>45</v>
      </c>
      <c r="D24" s="11">
        <v>35</v>
      </c>
      <c r="E24" s="12">
        <v>10</v>
      </c>
      <c r="F24" s="27">
        <f>Progress_Table[[#This Row],[Actual_%]]*100/Progress_Table[[#This Row],[Planned_%]]</f>
        <v>77.777777777777771</v>
      </c>
    </row>
    <row r="25" spans="1:6" x14ac:dyDescent="0.3">
      <c r="A25" s="3" t="s">
        <v>18</v>
      </c>
      <c r="B25" s="17">
        <v>46025</v>
      </c>
      <c r="C25" s="11">
        <v>94</v>
      </c>
      <c r="D25" s="11">
        <v>76</v>
      </c>
      <c r="E25" s="12">
        <v>18</v>
      </c>
      <c r="F25" s="27">
        <f>Progress_Table[[#This Row],[Actual_%]]*100/Progress_Table[[#This Row],[Planned_%]]</f>
        <v>80.851063829787236</v>
      </c>
    </row>
    <row r="26" spans="1:6" x14ac:dyDescent="0.3">
      <c r="A26" s="3" t="s">
        <v>22</v>
      </c>
      <c r="B26" s="17">
        <v>46006</v>
      </c>
      <c r="C26" s="11">
        <v>37</v>
      </c>
      <c r="D26" s="11">
        <v>34</v>
      </c>
      <c r="E26" s="12">
        <v>3</v>
      </c>
      <c r="F26" s="27">
        <f>Progress_Table[[#This Row],[Actual_%]]*100/Progress_Table[[#This Row],[Planned_%]]</f>
        <v>91.891891891891888</v>
      </c>
    </row>
    <row r="27" spans="1:6" x14ac:dyDescent="0.3">
      <c r="A27" s="3" t="s">
        <v>22</v>
      </c>
      <c r="B27" s="17">
        <v>45861</v>
      </c>
      <c r="C27" s="11">
        <v>69</v>
      </c>
      <c r="D27" s="11">
        <v>64</v>
      </c>
      <c r="E27" s="12">
        <v>5</v>
      </c>
      <c r="F27" s="27">
        <f>Progress_Table[[#This Row],[Actual_%]]*100/Progress_Table[[#This Row],[Planned_%]]</f>
        <v>92.753623188405797</v>
      </c>
    </row>
    <row r="28" spans="1:6" x14ac:dyDescent="0.3">
      <c r="A28" s="3" t="s">
        <v>22</v>
      </c>
      <c r="B28" s="17">
        <v>46149</v>
      </c>
      <c r="C28" s="11">
        <v>53</v>
      </c>
      <c r="D28" s="11">
        <v>51</v>
      </c>
      <c r="E28" s="12">
        <v>2</v>
      </c>
      <c r="F28" s="27">
        <f>Progress_Table[[#This Row],[Actual_%]]*100/Progress_Table[[#This Row],[Planned_%]]</f>
        <v>96.226415094339629</v>
      </c>
    </row>
    <row r="29" spans="1:6" x14ac:dyDescent="0.3">
      <c r="A29" s="3" t="s">
        <v>22</v>
      </c>
      <c r="B29" s="17">
        <v>45696</v>
      </c>
      <c r="C29" s="11">
        <v>72</v>
      </c>
      <c r="D29" s="11">
        <v>52</v>
      </c>
      <c r="E29" s="12">
        <v>20</v>
      </c>
      <c r="F29" s="27">
        <f>Progress_Table[[#This Row],[Actual_%]]*100/Progress_Table[[#This Row],[Planned_%]]</f>
        <v>72.222222222222229</v>
      </c>
    </row>
    <row r="30" spans="1:6" x14ac:dyDescent="0.3">
      <c r="A30" s="3" t="s">
        <v>22</v>
      </c>
      <c r="B30" s="17">
        <v>45973</v>
      </c>
      <c r="C30" s="11">
        <v>9</v>
      </c>
      <c r="D30" s="11">
        <v>2</v>
      </c>
      <c r="E30" s="12">
        <v>7</v>
      </c>
      <c r="F30" s="27">
        <f>Progress_Table[[#This Row],[Actual_%]]*100/Progress_Table[[#This Row],[Planned_%]]</f>
        <v>22.222222222222221</v>
      </c>
    </row>
    <row r="31" spans="1:6" x14ac:dyDescent="0.3">
      <c r="A31" s="3" t="s">
        <v>22</v>
      </c>
      <c r="B31" s="17">
        <v>46021</v>
      </c>
      <c r="C31" s="11">
        <v>8</v>
      </c>
      <c r="D31" s="11">
        <v>7</v>
      </c>
      <c r="E31" s="12">
        <v>1</v>
      </c>
      <c r="F31" s="27">
        <f>Progress_Table[[#This Row],[Actual_%]]*100/Progress_Table[[#This Row],[Planned_%]]</f>
        <v>87.5</v>
      </c>
    </row>
    <row r="32" spans="1:6" x14ac:dyDescent="0.3">
      <c r="A32" s="3" t="s">
        <v>22</v>
      </c>
      <c r="B32" s="17">
        <v>45701</v>
      </c>
      <c r="C32" s="11">
        <v>43</v>
      </c>
      <c r="D32" s="11">
        <v>25</v>
      </c>
      <c r="E32" s="12">
        <v>18</v>
      </c>
      <c r="F32" s="27">
        <f>Progress_Table[[#This Row],[Actual_%]]*100/Progress_Table[[#This Row],[Planned_%]]</f>
        <v>58.139534883720927</v>
      </c>
    </row>
    <row r="33" spans="1:6" x14ac:dyDescent="0.3">
      <c r="A33" s="3" t="s">
        <v>22</v>
      </c>
      <c r="B33" s="17">
        <v>45908</v>
      </c>
      <c r="C33" s="11">
        <v>37</v>
      </c>
      <c r="D33" s="11">
        <v>40</v>
      </c>
      <c r="E33" s="12">
        <v>0</v>
      </c>
      <c r="F33" s="27">
        <f>Progress_Table[[#This Row],[Actual_%]]*100/Progress_Table[[#This Row],[Planned_%]]</f>
        <v>108.10810810810811</v>
      </c>
    </row>
    <row r="34" spans="1:6" x14ac:dyDescent="0.3">
      <c r="A34" s="3" t="s">
        <v>27</v>
      </c>
      <c r="B34" s="17">
        <v>46105</v>
      </c>
      <c r="C34" s="11">
        <v>5</v>
      </c>
      <c r="D34" s="11">
        <v>0</v>
      </c>
      <c r="E34" s="12">
        <v>5</v>
      </c>
      <c r="F34" s="27">
        <f>Progress_Table[[#This Row],[Actual_%]]*100/Progress_Table[[#This Row],[Planned_%]]</f>
        <v>0</v>
      </c>
    </row>
    <row r="35" spans="1:6" x14ac:dyDescent="0.3">
      <c r="A35" s="3" t="s">
        <v>27</v>
      </c>
      <c r="B35" s="17">
        <v>45899</v>
      </c>
      <c r="C35" s="11">
        <v>86</v>
      </c>
      <c r="D35" s="11">
        <v>76</v>
      </c>
      <c r="E35" s="12">
        <v>10</v>
      </c>
      <c r="F35" s="27">
        <f>Progress_Table[[#This Row],[Actual_%]]*100/Progress_Table[[#This Row],[Planned_%]]</f>
        <v>88.372093023255815</v>
      </c>
    </row>
    <row r="36" spans="1:6" x14ac:dyDescent="0.3">
      <c r="A36" s="3" t="s">
        <v>27</v>
      </c>
      <c r="B36" s="17">
        <v>45814</v>
      </c>
      <c r="C36" s="11">
        <v>56</v>
      </c>
      <c r="D36" s="11">
        <v>50</v>
      </c>
      <c r="E36" s="12">
        <v>6</v>
      </c>
      <c r="F36" s="27">
        <f>Progress_Table[[#This Row],[Actual_%]]*100/Progress_Table[[#This Row],[Planned_%]]</f>
        <v>89.285714285714292</v>
      </c>
    </row>
    <row r="37" spans="1:6" x14ac:dyDescent="0.3">
      <c r="A37" s="3" t="s">
        <v>27</v>
      </c>
      <c r="B37" s="17">
        <v>45727</v>
      </c>
      <c r="C37" s="11">
        <v>23</v>
      </c>
      <c r="D37" s="11">
        <v>20</v>
      </c>
      <c r="E37" s="12">
        <v>3</v>
      </c>
      <c r="F37" s="27">
        <f>Progress_Table[[#This Row],[Actual_%]]*100/Progress_Table[[#This Row],[Planned_%]]</f>
        <v>86.956521739130437</v>
      </c>
    </row>
    <row r="38" spans="1:6" x14ac:dyDescent="0.3">
      <c r="A38" s="3" t="s">
        <v>27</v>
      </c>
      <c r="B38" s="17">
        <v>45949</v>
      </c>
      <c r="C38" s="11">
        <v>69</v>
      </c>
      <c r="D38" s="11">
        <v>58</v>
      </c>
      <c r="E38" s="12">
        <v>11</v>
      </c>
      <c r="F38" s="27">
        <f>Progress_Table[[#This Row],[Actual_%]]*100/Progress_Table[[#This Row],[Planned_%]]</f>
        <v>84.05797101449275</v>
      </c>
    </row>
    <row r="39" spans="1:6" x14ac:dyDescent="0.3">
      <c r="A39" s="3" t="s">
        <v>27</v>
      </c>
      <c r="B39" s="17">
        <v>45679</v>
      </c>
      <c r="C39" s="11">
        <v>80</v>
      </c>
      <c r="D39" s="11">
        <v>81</v>
      </c>
      <c r="E39" s="12">
        <v>0</v>
      </c>
      <c r="F39" s="27">
        <f>Progress_Table[[#This Row],[Actual_%]]*100/Progress_Table[[#This Row],[Planned_%]]</f>
        <v>101.25</v>
      </c>
    </row>
    <row r="40" spans="1:6" x14ac:dyDescent="0.3">
      <c r="A40" s="3" t="s">
        <v>27</v>
      </c>
      <c r="B40" s="17">
        <v>45752</v>
      </c>
      <c r="C40" s="11">
        <v>97</v>
      </c>
      <c r="D40" s="11">
        <v>80</v>
      </c>
      <c r="E40" s="12">
        <v>17</v>
      </c>
      <c r="F40" s="27">
        <f>Progress_Table[[#This Row],[Actual_%]]*100/Progress_Table[[#This Row],[Planned_%]]</f>
        <v>82.474226804123717</v>
      </c>
    </row>
    <row r="41" spans="1:6" x14ac:dyDescent="0.3">
      <c r="A41" s="3" t="s">
        <v>27</v>
      </c>
      <c r="B41" s="17">
        <v>45826</v>
      </c>
      <c r="C41" s="11">
        <v>63</v>
      </c>
      <c r="D41" s="11">
        <v>43</v>
      </c>
      <c r="E41" s="12">
        <v>20</v>
      </c>
      <c r="F41" s="27">
        <f>Progress_Table[[#This Row],[Actual_%]]*100/Progress_Table[[#This Row],[Planned_%]]</f>
        <v>68.253968253968253</v>
      </c>
    </row>
    <row r="42" spans="1:6" x14ac:dyDescent="0.3">
      <c r="A42" s="3" t="s">
        <v>32</v>
      </c>
      <c r="B42" s="17">
        <v>45995</v>
      </c>
      <c r="C42" s="11">
        <v>55</v>
      </c>
      <c r="D42" s="11">
        <v>35</v>
      </c>
      <c r="E42" s="12">
        <v>20</v>
      </c>
      <c r="F42" s="27">
        <f>Progress_Table[[#This Row],[Actual_%]]*100/Progress_Table[[#This Row],[Planned_%]]</f>
        <v>63.636363636363633</v>
      </c>
    </row>
    <row r="43" spans="1:6" x14ac:dyDescent="0.3">
      <c r="A43" s="3" t="s">
        <v>32</v>
      </c>
      <c r="B43" s="17">
        <v>45783</v>
      </c>
      <c r="C43" s="11">
        <v>49</v>
      </c>
      <c r="D43" s="11">
        <v>41</v>
      </c>
      <c r="E43" s="12">
        <v>8</v>
      </c>
      <c r="F43" s="27">
        <f>Progress_Table[[#This Row],[Actual_%]]*100/Progress_Table[[#This Row],[Planned_%]]</f>
        <v>83.673469387755105</v>
      </c>
    </row>
    <row r="44" spans="1:6" x14ac:dyDescent="0.3">
      <c r="A44" s="3" t="s">
        <v>32</v>
      </c>
      <c r="B44" s="17">
        <v>45920</v>
      </c>
      <c r="C44" s="11">
        <v>80</v>
      </c>
      <c r="D44" s="11">
        <v>76</v>
      </c>
      <c r="E44" s="12">
        <v>4</v>
      </c>
      <c r="F44" s="27">
        <f>Progress_Table[[#This Row],[Actual_%]]*100/Progress_Table[[#This Row],[Planned_%]]</f>
        <v>95</v>
      </c>
    </row>
    <row r="45" spans="1:6" x14ac:dyDescent="0.3">
      <c r="A45" s="3" t="s">
        <v>32</v>
      </c>
      <c r="B45" s="17">
        <v>46005</v>
      </c>
      <c r="C45" s="11">
        <v>90</v>
      </c>
      <c r="D45" s="11">
        <v>91</v>
      </c>
      <c r="E45" s="12">
        <v>0</v>
      </c>
      <c r="F45" s="27">
        <f>Progress_Table[[#This Row],[Actual_%]]*100/Progress_Table[[#This Row],[Planned_%]]</f>
        <v>101.11111111111111</v>
      </c>
    </row>
    <row r="46" spans="1:6" x14ac:dyDescent="0.3">
      <c r="A46" s="3" t="s">
        <v>32</v>
      </c>
      <c r="B46" s="17">
        <v>45783</v>
      </c>
      <c r="C46" s="11">
        <v>37</v>
      </c>
      <c r="D46" s="11">
        <v>26</v>
      </c>
      <c r="E46" s="12">
        <v>11</v>
      </c>
      <c r="F46" s="27">
        <f>Progress_Table[[#This Row],[Actual_%]]*100/Progress_Table[[#This Row],[Planned_%]]</f>
        <v>70.270270270270274</v>
      </c>
    </row>
    <row r="47" spans="1:6" x14ac:dyDescent="0.3">
      <c r="A47" s="3" t="s">
        <v>32</v>
      </c>
      <c r="B47" s="17">
        <v>45932</v>
      </c>
      <c r="C47" s="11">
        <v>11</v>
      </c>
      <c r="D47" s="11">
        <v>5</v>
      </c>
      <c r="E47" s="12">
        <v>6</v>
      </c>
      <c r="F47" s="27">
        <f>Progress_Table[[#This Row],[Actual_%]]*100/Progress_Table[[#This Row],[Planned_%]]</f>
        <v>45.454545454545453</v>
      </c>
    </row>
    <row r="48" spans="1:6" x14ac:dyDescent="0.3">
      <c r="A48" s="3" t="s">
        <v>32</v>
      </c>
      <c r="B48" s="17">
        <v>45769</v>
      </c>
      <c r="C48" s="11">
        <v>40</v>
      </c>
      <c r="D48" s="11">
        <v>32</v>
      </c>
      <c r="E48" s="12">
        <v>8</v>
      </c>
      <c r="F48" s="27">
        <f>Progress_Table[[#This Row],[Actual_%]]*100/Progress_Table[[#This Row],[Planned_%]]</f>
        <v>80</v>
      </c>
    </row>
    <row r="49" spans="1:6" x14ac:dyDescent="0.3">
      <c r="A49" s="3" t="s">
        <v>32</v>
      </c>
      <c r="B49" s="17">
        <v>46158</v>
      </c>
      <c r="C49" s="11">
        <v>73</v>
      </c>
      <c r="D49" s="11">
        <v>56</v>
      </c>
      <c r="E49" s="12">
        <v>17</v>
      </c>
      <c r="F49" s="27">
        <f>Progress_Table[[#This Row],[Actual_%]]*100/Progress_Table[[#This Row],[Planned_%]]</f>
        <v>76.712328767123282</v>
      </c>
    </row>
    <row r="50" spans="1:6" x14ac:dyDescent="0.3">
      <c r="A50" s="3" t="s">
        <v>37</v>
      </c>
      <c r="B50" s="17">
        <v>46102</v>
      </c>
      <c r="C50" s="11">
        <v>75</v>
      </c>
      <c r="D50" s="11">
        <v>59</v>
      </c>
      <c r="E50" s="12">
        <v>16</v>
      </c>
      <c r="F50" s="27">
        <f>Progress_Table[[#This Row],[Actual_%]]*100/Progress_Table[[#This Row],[Planned_%]]</f>
        <v>78.666666666666671</v>
      </c>
    </row>
    <row r="51" spans="1:6" x14ac:dyDescent="0.3">
      <c r="A51" s="3" t="s">
        <v>37</v>
      </c>
      <c r="B51" s="17">
        <v>45867</v>
      </c>
      <c r="C51" s="11">
        <v>16</v>
      </c>
      <c r="D51" s="11">
        <v>3</v>
      </c>
      <c r="E51" s="12">
        <v>13</v>
      </c>
      <c r="F51" s="27">
        <f>Progress_Table[[#This Row],[Actual_%]]*100/Progress_Table[[#This Row],[Planned_%]]</f>
        <v>18.75</v>
      </c>
    </row>
    <row r="52" spans="1:6" x14ac:dyDescent="0.3">
      <c r="A52" s="3" t="s">
        <v>37</v>
      </c>
      <c r="B52" s="17">
        <v>45806</v>
      </c>
      <c r="C52" s="11">
        <v>74</v>
      </c>
      <c r="D52" s="11">
        <v>66</v>
      </c>
      <c r="E52" s="12">
        <v>8</v>
      </c>
      <c r="F52" s="27">
        <f>Progress_Table[[#This Row],[Actual_%]]*100/Progress_Table[[#This Row],[Planned_%]]</f>
        <v>89.189189189189193</v>
      </c>
    </row>
    <row r="53" spans="1:6" x14ac:dyDescent="0.3">
      <c r="A53" s="3" t="s">
        <v>37</v>
      </c>
      <c r="B53" s="17">
        <v>45937</v>
      </c>
      <c r="C53" s="11">
        <v>26</v>
      </c>
      <c r="D53" s="11">
        <v>12</v>
      </c>
      <c r="E53" s="12">
        <v>14</v>
      </c>
      <c r="F53" s="27">
        <f>Progress_Table[[#This Row],[Actual_%]]*100/Progress_Table[[#This Row],[Planned_%]]</f>
        <v>46.153846153846153</v>
      </c>
    </row>
    <row r="54" spans="1:6" x14ac:dyDescent="0.3">
      <c r="A54" s="3" t="s">
        <v>37</v>
      </c>
      <c r="B54" s="17">
        <v>46099</v>
      </c>
      <c r="C54" s="11">
        <v>60</v>
      </c>
      <c r="D54" s="11">
        <v>44</v>
      </c>
      <c r="E54" s="12">
        <v>16</v>
      </c>
      <c r="F54" s="27">
        <f>Progress_Table[[#This Row],[Actual_%]]*100/Progress_Table[[#This Row],[Planned_%]]</f>
        <v>73.333333333333329</v>
      </c>
    </row>
    <row r="55" spans="1:6" x14ac:dyDescent="0.3">
      <c r="A55" s="3" t="s">
        <v>37</v>
      </c>
      <c r="B55" s="17">
        <v>46198</v>
      </c>
      <c r="C55" s="11">
        <v>36</v>
      </c>
      <c r="D55" s="11">
        <v>20</v>
      </c>
      <c r="E55" s="12">
        <v>16</v>
      </c>
      <c r="F55" s="27">
        <f>Progress_Table[[#This Row],[Actual_%]]*100/Progress_Table[[#This Row],[Planned_%]]</f>
        <v>55.555555555555557</v>
      </c>
    </row>
    <row r="56" spans="1:6" x14ac:dyDescent="0.3">
      <c r="A56" s="3" t="s">
        <v>37</v>
      </c>
      <c r="B56" s="17">
        <v>45944</v>
      </c>
      <c r="C56" s="11">
        <v>54</v>
      </c>
      <c r="D56" s="11">
        <v>43</v>
      </c>
      <c r="E56" s="12">
        <v>11</v>
      </c>
      <c r="F56" s="27">
        <f>Progress_Table[[#This Row],[Actual_%]]*100/Progress_Table[[#This Row],[Planned_%]]</f>
        <v>79.629629629629633</v>
      </c>
    </row>
    <row r="57" spans="1:6" x14ac:dyDescent="0.3">
      <c r="A57" s="3" t="s">
        <v>37</v>
      </c>
      <c r="B57" s="17">
        <v>46123</v>
      </c>
      <c r="C57" s="11">
        <v>92</v>
      </c>
      <c r="D57" s="11">
        <v>94</v>
      </c>
      <c r="E57" s="12">
        <v>0</v>
      </c>
      <c r="F57" s="27">
        <f>Progress_Table[[#This Row],[Actual_%]]*100/Progress_Table[[#This Row],[Planned_%]]</f>
        <v>102.17391304347827</v>
      </c>
    </row>
    <row r="58" spans="1:6" x14ac:dyDescent="0.3">
      <c r="A58" s="3" t="s">
        <v>42</v>
      </c>
      <c r="B58" s="17">
        <v>45747</v>
      </c>
      <c r="C58" s="11">
        <v>53</v>
      </c>
      <c r="D58" s="11">
        <v>38</v>
      </c>
      <c r="E58" s="12">
        <v>15</v>
      </c>
      <c r="F58" s="27">
        <f>Progress_Table[[#This Row],[Actual_%]]*100/Progress_Table[[#This Row],[Planned_%]]</f>
        <v>71.698113207547166</v>
      </c>
    </row>
    <row r="59" spans="1:6" x14ac:dyDescent="0.3">
      <c r="A59" s="3" t="s">
        <v>42</v>
      </c>
      <c r="B59" s="17">
        <v>45929</v>
      </c>
      <c r="C59" s="11">
        <v>77</v>
      </c>
      <c r="D59" s="11">
        <v>78</v>
      </c>
      <c r="E59" s="12">
        <v>0</v>
      </c>
      <c r="F59" s="27">
        <f>Progress_Table[[#This Row],[Actual_%]]*100/Progress_Table[[#This Row],[Planned_%]]</f>
        <v>101.2987012987013</v>
      </c>
    </row>
    <row r="60" spans="1:6" x14ac:dyDescent="0.3">
      <c r="A60" s="3" t="s">
        <v>42</v>
      </c>
      <c r="B60" s="17">
        <v>46187</v>
      </c>
      <c r="C60" s="11">
        <v>85</v>
      </c>
      <c r="D60" s="11">
        <v>74</v>
      </c>
      <c r="E60" s="12">
        <v>11</v>
      </c>
      <c r="F60" s="27">
        <f>Progress_Table[[#This Row],[Actual_%]]*100/Progress_Table[[#This Row],[Planned_%]]</f>
        <v>87.058823529411768</v>
      </c>
    </row>
    <row r="61" spans="1:6" x14ac:dyDescent="0.3">
      <c r="A61" s="3" t="s">
        <v>42</v>
      </c>
      <c r="B61" s="17">
        <v>45730</v>
      </c>
      <c r="C61" s="11">
        <v>51</v>
      </c>
      <c r="D61" s="11">
        <v>41</v>
      </c>
      <c r="E61" s="12">
        <v>10</v>
      </c>
      <c r="F61" s="27">
        <f>Progress_Table[[#This Row],[Actual_%]]*100/Progress_Table[[#This Row],[Planned_%]]</f>
        <v>80.392156862745097</v>
      </c>
    </row>
    <row r="62" spans="1:6" x14ac:dyDescent="0.3">
      <c r="A62" s="3" t="s">
        <v>42</v>
      </c>
      <c r="B62" s="17">
        <v>45956</v>
      </c>
      <c r="C62" s="11">
        <v>89</v>
      </c>
      <c r="D62" s="11">
        <v>94</v>
      </c>
      <c r="E62" s="12">
        <v>0</v>
      </c>
      <c r="F62" s="27">
        <f>Progress_Table[[#This Row],[Actual_%]]*100/Progress_Table[[#This Row],[Planned_%]]</f>
        <v>105.61797752808988</v>
      </c>
    </row>
    <row r="63" spans="1:6" x14ac:dyDescent="0.3">
      <c r="A63" s="3" t="s">
        <v>42</v>
      </c>
      <c r="B63" s="17">
        <v>45930</v>
      </c>
      <c r="C63" s="11">
        <v>6</v>
      </c>
      <c r="D63" s="11">
        <v>0</v>
      </c>
      <c r="E63" s="12">
        <v>6</v>
      </c>
      <c r="F63" s="27">
        <f>Progress_Table[[#This Row],[Actual_%]]*100/Progress_Table[[#This Row],[Planned_%]]</f>
        <v>0</v>
      </c>
    </row>
    <row r="64" spans="1:6" x14ac:dyDescent="0.3">
      <c r="A64" s="3" t="s">
        <v>42</v>
      </c>
      <c r="B64" s="17">
        <v>45938</v>
      </c>
      <c r="C64" s="11">
        <v>46</v>
      </c>
      <c r="D64" s="11">
        <v>26</v>
      </c>
      <c r="E64" s="12">
        <v>20</v>
      </c>
      <c r="F64" s="27">
        <f>Progress_Table[[#This Row],[Actual_%]]*100/Progress_Table[[#This Row],[Planned_%]]</f>
        <v>56.521739130434781</v>
      </c>
    </row>
    <row r="65" spans="1:6" x14ac:dyDescent="0.3">
      <c r="A65" s="3" t="s">
        <v>42</v>
      </c>
      <c r="B65" s="17">
        <v>45690</v>
      </c>
      <c r="C65" s="11">
        <v>75</v>
      </c>
      <c r="D65" s="11">
        <v>72</v>
      </c>
      <c r="E65" s="12">
        <v>3</v>
      </c>
      <c r="F65" s="27">
        <f>Progress_Table[[#This Row],[Actual_%]]*100/Progress_Table[[#This Row],[Planned_%]]</f>
        <v>96</v>
      </c>
    </row>
    <row r="66" spans="1:6" x14ac:dyDescent="0.3">
      <c r="A66" s="3" t="s">
        <v>47</v>
      </c>
      <c r="B66" s="17">
        <v>46178</v>
      </c>
      <c r="C66" s="11">
        <v>20</v>
      </c>
      <c r="D66" s="11">
        <v>3</v>
      </c>
      <c r="E66" s="12">
        <v>17</v>
      </c>
      <c r="F66" s="27">
        <f>Progress_Table[[#This Row],[Actual_%]]*100/Progress_Table[[#This Row],[Planned_%]]</f>
        <v>15</v>
      </c>
    </row>
    <row r="67" spans="1:6" x14ac:dyDescent="0.3">
      <c r="A67" s="3" t="s">
        <v>47</v>
      </c>
      <c r="B67" s="17">
        <v>46069</v>
      </c>
      <c r="C67" s="11">
        <v>34</v>
      </c>
      <c r="D67" s="11">
        <v>29</v>
      </c>
      <c r="E67" s="12">
        <v>5</v>
      </c>
      <c r="F67" s="27">
        <f>Progress_Table[[#This Row],[Actual_%]]*100/Progress_Table[[#This Row],[Planned_%]]</f>
        <v>85.294117647058826</v>
      </c>
    </row>
    <row r="68" spans="1:6" x14ac:dyDescent="0.3">
      <c r="A68" s="3" t="s">
        <v>47</v>
      </c>
      <c r="B68" s="17">
        <v>46108</v>
      </c>
      <c r="C68" s="11">
        <v>87</v>
      </c>
      <c r="D68" s="11">
        <v>80</v>
      </c>
      <c r="E68" s="12">
        <v>7</v>
      </c>
      <c r="F68" s="27">
        <f>Progress_Table[[#This Row],[Actual_%]]*100/Progress_Table[[#This Row],[Planned_%]]</f>
        <v>91.954022988505741</v>
      </c>
    </row>
    <row r="69" spans="1:6" x14ac:dyDescent="0.3">
      <c r="A69" s="3" t="s">
        <v>47</v>
      </c>
      <c r="B69" s="17">
        <v>45956</v>
      </c>
      <c r="C69" s="11">
        <v>12</v>
      </c>
      <c r="D69" s="11">
        <v>1</v>
      </c>
      <c r="E69" s="12">
        <v>11</v>
      </c>
      <c r="F69" s="27">
        <f>Progress_Table[[#This Row],[Actual_%]]*100/Progress_Table[[#This Row],[Planned_%]]</f>
        <v>8.3333333333333339</v>
      </c>
    </row>
    <row r="70" spans="1:6" x14ac:dyDescent="0.3">
      <c r="A70" s="3" t="s">
        <v>47</v>
      </c>
      <c r="B70" s="17">
        <v>45834</v>
      </c>
      <c r="C70" s="11">
        <v>65</v>
      </c>
      <c r="D70" s="11">
        <v>64</v>
      </c>
      <c r="E70" s="12">
        <v>1</v>
      </c>
      <c r="F70" s="27">
        <f>Progress_Table[[#This Row],[Actual_%]]*100/Progress_Table[[#This Row],[Planned_%]]</f>
        <v>98.461538461538467</v>
      </c>
    </row>
    <row r="71" spans="1:6" x14ac:dyDescent="0.3">
      <c r="A71" s="3" t="s">
        <v>47</v>
      </c>
      <c r="B71" s="17">
        <v>46118</v>
      </c>
      <c r="C71" s="11">
        <v>56</v>
      </c>
      <c r="D71" s="11">
        <v>58</v>
      </c>
      <c r="E71" s="12">
        <v>0</v>
      </c>
      <c r="F71" s="27">
        <f>Progress_Table[[#This Row],[Actual_%]]*100/Progress_Table[[#This Row],[Planned_%]]</f>
        <v>103.57142857142857</v>
      </c>
    </row>
    <row r="72" spans="1:6" x14ac:dyDescent="0.3">
      <c r="A72" s="3" t="s">
        <v>47</v>
      </c>
      <c r="B72" s="17">
        <v>45999</v>
      </c>
      <c r="C72" s="11">
        <v>93</v>
      </c>
      <c r="D72" s="11">
        <v>84</v>
      </c>
      <c r="E72" s="12">
        <v>9</v>
      </c>
      <c r="F72" s="27">
        <f>Progress_Table[[#This Row],[Actual_%]]*100/Progress_Table[[#This Row],[Planned_%]]</f>
        <v>90.322580645161295</v>
      </c>
    </row>
    <row r="73" spans="1:6" x14ac:dyDescent="0.3">
      <c r="A73" s="3" t="s">
        <v>47</v>
      </c>
      <c r="B73" s="17">
        <v>45716</v>
      </c>
      <c r="C73" s="11">
        <v>23</v>
      </c>
      <c r="D73" s="11">
        <v>4</v>
      </c>
      <c r="E73" s="12">
        <v>19</v>
      </c>
      <c r="F73" s="27">
        <f>Progress_Table[[#This Row],[Actual_%]]*100/Progress_Table[[#This Row],[Planned_%]]</f>
        <v>17.391304347826086</v>
      </c>
    </row>
    <row r="74" spans="1:6" x14ac:dyDescent="0.3">
      <c r="A74" s="3" t="s">
        <v>50</v>
      </c>
      <c r="B74" s="17">
        <v>45945</v>
      </c>
      <c r="C74" s="11">
        <v>87</v>
      </c>
      <c r="D74" s="11">
        <v>91</v>
      </c>
      <c r="E74" s="12">
        <v>0</v>
      </c>
      <c r="F74" s="27">
        <f>Progress_Table[[#This Row],[Actual_%]]*100/Progress_Table[[#This Row],[Planned_%]]</f>
        <v>104.59770114942529</v>
      </c>
    </row>
    <row r="75" spans="1:6" x14ac:dyDescent="0.3">
      <c r="A75" s="3" t="s">
        <v>50</v>
      </c>
      <c r="B75" s="17">
        <v>45763</v>
      </c>
      <c r="C75" s="11">
        <v>85</v>
      </c>
      <c r="D75" s="11">
        <v>83</v>
      </c>
      <c r="E75" s="12">
        <v>2</v>
      </c>
      <c r="F75" s="27">
        <f>Progress_Table[[#This Row],[Actual_%]]*100/Progress_Table[[#This Row],[Planned_%]]</f>
        <v>97.647058823529406</v>
      </c>
    </row>
    <row r="76" spans="1:6" x14ac:dyDescent="0.3">
      <c r="A76" s="3" t="s">
        <v>50</v>
      </c>
      <c r="B76" s="17">
        <v>45908</v>
      </c>
      <c r="C76" s="11">
        <v>53</v>
      </c>
      <c r="D76" s="11">
        <v>52</v>
      </c>
      <c r="E76" s="12">
        <v>1</v>
      </c>
      <c r="F76" s="27">
        <f>Progress_Table[[#This Row],[Actual_%]]*100/Progress_Table[[#This Row],[Planned_%]]</f>
        <v>98.113207547169807</v>
      </c>
    </row>
    <row r="77" spans="1:6" x14ac:dyDescent="0.3">
      <c r="A77" s="3" t="s">
        <v>50</v>
      </c>
      <c r="B77" s="17">
        <v>45674</v>
      </c>
      <c r="C77" s="11">
        <v>58</v>
      </c>
      <c r="D77" s="11">
        <v>55</v>
      </c>
      <c r="E77" s="12">
        <v>3</v>
      </c>
      <c r="F77" s="27">
        <f>Progress_Table[[#This Row],[Actual_%]]*100/Progress_Table[[#This Row],[Planned_%]]</f>
        <v>94.827586206896555</v>
      </c>
    </row>
    <row r="78" spans="1:6" x14ac:dyDescent="0.3">
      <c r="A78" s="3" t="s">
        <v>50</v>
      </c>
      <c r="B78" s="17">
        <v>45941</v>
      </c>
      <c r="C78" s="11">
        <v>33</v>
      </c>
      <c r="D78" s="11">
        <v>13</v>
      </c>
      <c r="E78" s="12">
        <v>20</v>
      </c>
      <c r="F78" s="27">
        <f>Progress_Table[[#This Row],[Actual_%]]*100/Progress_Table[[#This Row],[Planned_%]]</f>
        <v>39.393939393939391</v>
      </c>
    </row>
    <row r="79" spans="1:6" x14ac:dyDescent="0.3">
      <c r="A79" s="3" t="s">
        <v>50</v>
      </c>
      <c r="B79" s="17">
        <v>46150</v>
      </c>
      <c r="C79" s="11">
        <v>98</v>
      </c>
      <c r="D79" s="11">
        <v>94</v>
      </c>
      <c r="E79" s="12">
        <v>4</v>
      </c>
      <c r="F79" s="27">
        <f>Progress_Table[[#This Row],[Actual_%]]*100/Progress_Table[[#This Row],[Planned_%]]</f>
        <v>95.91836734693878</v>
      </c>
    </row>
    <row r="80" spans="1:6" x14ac:dyDescent="0.3">
      <c r="A80" s="3" t="s">
        <v>50</v>
      </c>
      <c r="B80" s="17">
        <v>45830</v>
      </c>
      <c r="C80" s="11">
        <v>71</v>
      </c>
      <c r="D80" s="11">
        <v>53</v>
      </c>
      <c r="E80" s="12">
        <v>18</v>
      </c>
      <c r="F80" s="27">
        <f>Progress_Table[[#This Row],[Actual_%]]*100/Progress_Table[[#This Row],[Planned_%]]</f>
        <v>74.647887323943664</v>
      </c>
    </row>
    <row r="81" spans="1:6" x14ac:dyDescent="0.3">
      <c r="A81" s="3" t="s">
        <v>50</v>
      </c>
      <c r="B81" s="17">
        <v>46178</v>
      </c>
      <c r="C81" s="11">
        <v>16</v>
      </c>
      <c r="D81" s="11">
        <v>10</v>
      </c>
      <c r="E81" s="12">
        <v>6</v>
      </c>
      <c r="F81" s="27">
        <f>Progress_Table[[#This Row],[Actual_%]]*100/Progress_Table[[#This Row],[Planned_%]]</f>
        <v>62.5</v>
      </c>
    </row>
    <row r="82" spans="1:6" x14ac:dyDescent="0.3">
      <c r="A82" s="3" t="s">
        <v>53</v>
      </c>
      <c r="B82" s="17">
        <v>45721</v>
      </c>
      <c r="C82" s="11">
        <v>73</v>
      </c>
      <c r="D82" s="11">
        <v>53</v>
      </c>
      <c r="E82" s="12">
        <v>20</v>
      </c>
      <c r="F82" s="27">
        <f>Progress_Table[[#This Row],[Actual_%]]*100/Progress_Table[[#This Row],[Planned_%]]</f>
        <v>72.602739726027394</v>
      </c>
    </row>
    <row r="83" spans="1:6" x14ac:dyDescent="0.3">
      <c r="A83" s="3" t="s">
        <v>53</v>
      </c>
      <c r="B83" s="17">
        <v>46118</v>
      </c>
      <c r="C83" s="11">
        <v>18</v>
      </c>
      <c r="D83" s="11">
        <v>14</v>
      </c>
      <c r="E83" s="12">
        <v>4</v>
      </c>
      <c r="F83" s="27">
        <f>Progress_Table[[#This Row],[Actual_%]]*100/Progress_Table[[#This Row],[Planned_%]]</f>
        <v>77.777777777777771</v>
      </c>
    </row>
    <row r="84" spans="1:6" x14ac:dyDescent="0.3">
      <c r="A84" s="3" t="s">
        <v>53</v>
      </c>
      <c r="B84" s="17">
        <v>45720</v>
      </c>
      <c r="C84" s="11">
        <v>33</v>
      </c>
      <c r="D84" s="11">
        <v>35</v>
      </c>
      <c r="E84" s="12">
        <v>0</v>
      </c>
      <c r="F84" s="27">
        <f>Progress_Table[[#This Row],[Actual_%]]*100/Progress_Table[[#This Row],[Planned_%]]</f>
        <v>106.06060606060606</v>
      </c>
    </row>
    <row r="85" spans="1:6" x14ac:dyDescent="0.3">
      <c r="A85" s="3" t="s">
        <v>53</v>
      </c>
      <c r="B85" s="17">
        <v>45772</v>
      </c>
      <c r="C85" s="11">
        <v>84</v>
      </c>
      <c r="D85" s="11">
        <v>86</v>
      </c>
      <c r="E85" s="12">
        <v>0</v>
      </c>
      <c r="F85" s="27">
        <f>Progress_Table[[#This Row],[Actual_%]]*100/Progress_Table[[#This Row],[Planned_%]]</f>
        <v>102.38095238095238</v>
      </c>
    </row>
    <row r="86" spans="1:6" x14ac:dyDescent="0.3">
      <c r="A86" s="3" t="s">
        <v>53</v>
      </c>
      <c r="B86" s="17">
        <v>46092</v>
      </c>
      <c r="C86" s="11">
        <v>11</v>
      </c>
      <c r="D86" s="11">
        <v>0</v>
      </c>
      <c r="E86" s="12">
        <v>11</v>
      </c>
      <c r="F86" s="27">
        <f>Progress_Table[[#This Row],[Actual_%]]*100/Progress_Table[[#This Row],[Planned_%]]</f>
        <v>0</v>
      </c>
    </row>
    <row r="87" spans="1:6" x14ac:dyDescent="0.3">
      <c r="A87" s="3" t="s">
        <v>53</v>
      </c>
      <c r="B87" s="17">
        <v>46086</v>
      </c>
      <c r="C87" s="11">
        <v>37</v>
      </c>
      <c r="D87" s="11">
        <v>34</v>
      </c>
      <c r="E87" s="12">
        <v>3</v>
      </c>
      <c r="F87" s="27">
        <f>Progress_Table[[#This Row],[Actual_%]]*100/Progress_Table[[#This Row],[Planned_%]]</f>
        <v>91.891891891891888</v>
      </c>
    </row>
    <row r="88" spans="1:6" x14ac:dyDescent="0.3">
      <c r="A88" s="3" t="s">
        <v>53</v>
      </c>
      <c r="B88" s="17">
        <v>45668</v>
      </c>
      <c r="C88" s="11">
        <v>85</v>
      </c>
      <c r="D88" s="11">
        <v>84</v>
      </c>
      <c r="E88" s="12">
        <v>1</v>
      </c>
      <c r="F88" s="27">
        <f>Progress_Table[[#This Row],[Actual_%]]*100/Progress_Table[[#This Row],[Planned_%]]</f>
        <v>98.82352941176471</v>
      </c>
    </row>
    <row r="89" spans="1:6" x14ac:dyDescent="0.3">
      <c r="A89" s="3" t="s">
        <v>53</v>
      </c>
      <c r="B89" s="17">
        <v>45998</v>
      </c>
      <c r="C89" s="11">
        <v>92</v>
      </c>
      <c r="D89" s="11">
        <v>78</v>
      </c>
      <c r="E89" s="12">
        <v>14</v>
      </c>
      <c r="F89" s="27">
        <f>Progress_Table[[#This Row],[Actual_%]]*100/Progress_Table[[#This Row],[Planned_%]]</f>
        <v>84.782608695652172</v>
      </c>
    </row>
    <row r="90" spans="1:6" x14ac:dyDescent="0.3">
      <c r="A90" s="3" t="s">
        <v>57</v>
      </c>
      <c r="B90" s="17">
        <v>45852</v>
      </c>
      <c r="C90" s="11">
        <v>93</v>
      </c>
      <c r="D90" s="11">
        <v>97</v>
      </c>
      <c r="E90" s="12">
        <v>0</v>
      </c>
      <c r="F90" s="27">
        <f>Progress_Table[[#This Row],[Actual_%]]*100/Progress_Table[[#This Row],[Planned_%]]</f>
        <v>104.3010752688172</v>
      </c>
    </row>
    <row r="91" spans="1:6" x14ac:dyDescent="0.3">
      <c r="A91" s="3" t="s">
        <v>57</v>
      </c>
      <c r="B91" s="17">
        <v>45898</v>
      </c>
      <c r="C91" s="11">
        <v>55</v>
      </c>
      <c r="D91" s="11">
        <v>42</v>
      </c>
      <c r="E91" s="12">
        <v>13</v>
      </c>
      <c r="F91" s="27">
        <f>Progress_Table[[#This Row],[Actual_%]]*100/Progress_Table[[#This Row],[Planned_%]]</f>
        <v>76.36363636363636</v>
      </c>
    </row>
    <row r="92" spans="1:6" x14ac:dyDescent="0.3">
      <c r="A92" s="3" t="s">
        <v>57</v>
      </c>
      <c r="B92" s="17">
        <v>46040</v>
      </c>
      <c r="C92" s="11">
        <v>40</v>
      </c>
      <c r="D92" s="11">
        <v>21</v>
      </c>
      <c r="E92" s="12">
        <v>19</v>
      </c>
      <c r="F92" s="27">
        <f>Progress_Table[[#This Row],[Actual_%]]*100/Progress_Table[[#This Row],[Planned_%]]</f>
        <v>52.5</v>
      </c>
    </row>
    <row r="93" spans="1:6" x14ac:dyDescent="0.3">
      <c r="A93" s="3" t="s">
        <v>57</v>
      </c>
      <c r="B93" s="17">
        <v>45708</v>
      </c>
      <c r="C93" s="11">
        <v>88</v>
      </c>
      <c r="D93" s="11">
        <v>73</v>
      </c>
      <c r="E93" s="12">
        <v>15</v>
      </c>
      <c r="F93" s="27">
        <f>Progress_Table[[#This Row],[Actual_%]]*100/Progress_Table[[#This Row],[Planned_%]]</f>
        <v>82.954545454545453</v>
      </c>
    </row>
    <row r="94" spans="1:6" x14ac:dyDescent="0.3">
      <c r="A94" s="3" t="s">
        <v>57</v>
      </c>
      <c r="B94" s="17">
        <v>46070</v>
      </c>
      <c r="C94" s="11">
        <v>51</v>
      </c>
      <c r="D94" s="11">
        <v>39</v>
      </c>
      <c r="E94" s="12">
        <v>12</v>
      </c>
      <c r="F94" s="27">
        <f>Progress_Table[[#This Row],[Actual_%]]*100/Progress_Table[[#This Row],[Planned_%]]</f>
        <v>76.470588235294116</v>
      </c>
    </row>
    <row r="95" spans="1:6" x14ac:dyDescent="0.3">
      <c r="A95" s="3" t="s">
        <v>57</v>
      </c>
      <c r="B95" s="17">
        <v>45883</v>
      </c>
      <c r="C95" s="11">
        <v>97</v>
      </c>
      <c r="D95" s="11">
        <v>83</v>
      </c>
      <c r="E95" s="12">
        <v>14</v>
      </c>
      <c r="F95" s="27">
        <f>Progress_Table[[#This Row],[Actual_%]]*100/Progress_Table[[#This Row],[Planned_%]]</f>
        <v>85.567010309278345</v>
      </c>
    </row>
    <row r="96" spans="1:6" x14ac:dyDescent="0.3">
      <c r="A96" s="3" t="s">
        <v>57</v>
      </c>
      <c r="B96" s="17">
        <v>46158</v>
      </c>
      <c r="C96" s="11">
        <v>61</v>
      </c>
      <c r="D96" s="11">
        <v>56</v>
      </c>
      <c r="E96" s="12">
        <v>5</v>
      </c>
      <c r="F96" s="27">
        <f>Progress_Table[[#This Row],[Actual_%]]*100/Progress_Table[[#This Row],[Planned_%]]</f>
        <v>91.803278688524586</v>
      </c>
    </row>
    <row r="97" spans="1:6" x14ac:dyDescent="0.3">
      <c r="A97" s="3" t="s">
        <v>57</v>
      </c>
      <c r="B97" s="17">
        <v>45689</v>
      </c>
      <c r="C97" s="11">
        <v>85</v>
      </c>
      <c r="D97" s="11">
        <v>90</v>
      </c>
      <c r="E97" s="12">
        <v>0</v>
      </c>
      <c r="F97" s="27">
        <f>Progress_Table[[#This Row],[Actual_%]]*100/Progress_Table[[#This Row],[Planned_%]]</f>
        <v>105.88235294117646</v>
      </c>
    </row>
    <row r="98" spans="1:6" x14ac:dyDescent="0.3">
      <c r="A98" s="3" t="s">
        <v>62</v>
      </c>
      <c r="B98" s="17">
        <v>46164</v>
      </c>
      <c r="C98" s="11">
        <v>99</v>
      </c>
      <c r="D98" s="11">
        <v>84</v>
      </c>
      <c r="E98" s="12">
        <v>15</v>
      </c>
      <c r="F98" s="27">
        <f>Progress_Table[[#This Row],[Actual_%]]*100/Progress_Table[[#This Row],[Planned_%]]</f>
        <v>84.848484848484844</v>
      </c>
    </row>
    <row r="99" spans="1:6" x14ac:dyDescent="0.3">
      <c r="A99" s="3" t="s">
        <v>62</v>
      </c>
      <c r="B99" s="17">
        <v>46062</v>
      </c>
      <c r="C99" s="11">
        <v>82</v>
      </c>
      <c r="D99" s="11">
        <v>62</v>
      </c>
      <c r="E99" s="12">
        <v>20</v>
      </c>
      <c r="F99" s="27">
        <f>Progress_Table[[#This Row],[Actual_%]]*100/Progress_Table[[#This Row],[Planned_%]]</f>
        <v>75.609756097560975</v>
      </c>
    </row>
    <row r="100" spans="1:6" x14ac:dyDescent="0.3">
      <c r="A100" s="3" t="s">
        <v>62</v>
      </c>
      <c r="B100" s="17">
        <v>45914</v>
      </c>
      <c r="C100" s="11">
        <v>89</v>
      </c>
      <c r="D100" s="11">
        <v>91</v>
      </c>
      <c r="E100" s="12">
        <v>0</v>
      </c>
      <c r="F100" s="27">
        <f>Progress_Table[[#This Row],[Actual_%]]*100/Progress_Table[[#This Row],[Planned_%]]</f>
        <v>102.24719101123596</v>
      </c>
    </row>
    <row r="101" spans="1:6" x14ac:dyDescent="0.3">
      <c r="A101" s="3" t="s">
        <v>62</v>
      </c>
      <c r="B101" s="17">
        <v>46139</v>
      </c>
      <c r="C101" s="11">
        <v>82</v>
      </c>
      <c r="D101" s="11">
        <v>67</v>
      </c>
      <c r="E101" s="12">
        <v>15</v>
      </c>
      <c r="F101" s="27">
        <f>Progress_Table[[#This Row],[Actual_%]]*100/Progress_Table[[#This Row],[Planned_%]]</f>
        <v>81.707317073170728</v>
      </c>
    </row>
    <row r="102" spans="1:6" x14ac:dyDescent="0.3">
      <c r="A102" s="3" t="s">
        <v>62</v>
      </c>
      <c r="B102" s="17">
        <v>45918</v>
      </c>
      <c r="C102" s="11">
        <v>7</v>
      </c>
      <c r="D102" s="11">
        <v>0</v>
      </c>
      <c r="E102" s="12">
        <v>7</v>
      </c>
      <c r="F102" s="27">
        <f>Progress_Table[[#This Row],[Actual_%]]*100/Progress_Table[[#This Row],[Planned_%]]</f>
        <v>0</v>
      </c>
    </row>
    <row r="103" spans="1:6" x14ac:dyDescent="0.3">
      <c r="A103" s="3" t="s">
        <v>62</v>
      </c>
      <c r="B103" s="17">
        <v>45921</v>
      </c>
      <c r="C103" s="11">
        <v>86</v>
      </c>
      <c r="D103" s="11">
        <v>73</v>
      </c>
      <c r="E103" s="12">
        <v>13</v>
      </c>
      <c r="F103" s="27">
        <f>Progress_Table[[#This Row],[Actual_%]]*100/Progress_Table[[#This Row],[Planned_%]]</f>
        <v>84.883720930232556</v>
      </c>
    </row>
    <row r="104" spans="1:6" x14ac:dyDescent="0.3">
      <c r="A104" s="3" t="s">
        <v>62</v>
      </c>
      <c r="B104" s="17">
        <v>46046</v>
      </c>
      <c r="C104" s="11">
        <v>95</v>
      </c>
      <c r="D104" s="11">
        <v>80</v>
      </c>
      <c r="E104" s="12">
        <v>15</v>
      </c>
      <c r="F104" s="27">
        <f>Progress_Table[[#This Row],[Actual_%]]*100/Progress_Table[[#This Row],[Planned_%]]</f>
        <v>84.21052631578948</v>
      </c>
    </row>
    <row r="105" spans="1:6" x14ac:dyDescent="0.3">
      <c r="A105" s="3" t="s">
        <v>62</v>
      </c>
      <c r="B105" s="17">
        <v>46037</v>
      </c>
      <c r="C105" s="11">
        <v>17</v>
      </c>
      <c r="D105" s="11">
        <v>22</v>
      </c>
      <c r="E105" s="12">
        <v>0</v>
      </c>
      <c r="F105" s="27">
        <f>Progress_Table[[#This Row],[Actual_%]]*100/Progress_Table[[#This Row],[Planned_%]]</f>
        <v>129.41176470588235</v>
      </c>
    </row>
    <row r="106" spans="1:6" x14ac:dyDescent="0.3">
      <c r="A106" s="3" t="s">
        <v>66</v>
      </c>
      <c r="B106" s="17">
        <v>46008</v>
      </c>
      <c r="C106" s="11">
        <v>33</v>
      </c>
      <c r="D106" s="11">
        <v>17</v>
      </c>
      <c r="E106" s="12">
        <v>16</v>
      </c>
      <c r="F106" s="27">
        <f>Progress_Table[[#This Row],[Actual_%]]*100/Progress_Table[[#This Row],[Planned_%]]</f>
        <v>51.515151515151516</v>
      </c>
    </row>
    <row r="107" spans="1:6" x14ac:dyDescent="0.3">
      <c r="A107" s="3" t="s">
        <v>66</v>
      </c>
      <c r="B107" s="17">
        <v>46049</v>
      </c>
      <c r="C107" s="11">
        <v>23</v>
      </c>
      <c r="D107" s="11">
        <v>25</v>
      </c>
      <c r="E107" s="12">
        <v>0</v>
      </c>
      <c r="F107" s="27">
        <f>Progress_Table[[#This Row],[Actual_%]]*100/Progress_Table[[#This Row],[Planned_%]]</f>
        <v>108.69565217391305</v>
      </c>
    </row>
    <row r="108" spans="1:6" x14ac:dyDescent="0.3">
      <c r="A108" s="3" t="s">
        <v>66</v>
      </c>
      <c r="B108" s="17">
        <v>45744</v>
      </c>
      <c r="C108" s="11">
        <v>22</v>
      </c>
      <c r="D108" s="11">
        <v>5</v>
      </c>
      <c r="E108" s="12">
        <v>17</v>
      </c>
      <c r="F108" s="27">
        <f>Progress_Table[[#This Row],[Actual_%]]*100/Progress_Table[[#This Row],[Planned_%]]</f>
        <v>22.727272727272727</v>
      </c>
    </row>
    <row r="109" spans="1:6" x14ac:dyDescent="0.3">
      <c r="A109" s="3" t="s">
        <v>66</v>
      </c>
      <c r="B109" s="17">
        <v>45807</v>
      </c>
      <c r="C109" s="11">
        <v>43</v>
      </c>
      <c r="D109" s="11">
        <v>42</v>
      </c>
      <c r="E109" s="12">
        <v>1</v>
      </c>
      <c r="F109" s="27">
        <f>Progress_Table[[#This Row],[Actual_%]]*100/Progress_Table[[#This Row],[Planned_%]]</f>
        <v>97.674418604651166</v>
      </c>
    </row>
    <row r="110" spans="1:6" x14ac:dyDescent="0.3">
      <c r="A110" s="3" t="s">
        <v>66</v>
      </c>
      <c r="B110" s="17">
        <v>45767</v>
      </c>
      <c r="C110" s="11">
        <v>61</v>
      </c>
      <c r="D110" s="11">
        <v>53</v>
      </c>
      <c r="E110" s="12">
        <v>8</v>
      </c>
      <c r="F110" s="27">
        <f>Progress_Table[[#This Row],[Actual_%]]*100/Progress_Table[[#This Row],[Planned_%]]</f>
        <v>86.885245901639351</v>
      </c>
    </row>
    <row r="111" spans="1:6" x14ac:dyDescent="0.3">
      <c r="A111" s="3" t="s">
        <v>66</v>
      </c>
      <c r="B111" s="17">
        <v>45871</v>
      </c>
      <c r="C111" s="11">
        <v>74</v>
      </c>
      <c r="D111" s="11">
        <v>75</v>
      </c>
      <c r="E111" s="12">
        <v>0</v>
      </c>
      <c r="F111" s="27">
        <f>Progress_Table[[#This Row],[Actual_%]]*100/Progress_Table[[#This Row],[Planned_%]]</f>
        <v>101.35135135135135</v>
      </c>
    </row>
    <row r="112" spans="1:6" x14ac:dyDescent="0.3">
      <c r="A112" s="3" t="s">
        <v>66</v>
      </c>
      <c r="B112" s="17">
        <v>46107</v>
      </c>
      <c r="C112" s="11">
        <v>51</v>
      </c>
      <c r="D112" s="11">
        <v>33</v>
      </c>
      <c r="E112" s="12">
        <v>18</v>
      </c>
      <c r="F112" s="27">
        <f>Progress_Table[[#This Row],[Actual_%]]*100/Progress_Table[[#This Row],[Planned_%]]</f>
        <v>64.705882352941174</v>
      </c>
    </row>
    <row r="113" spans="1:6" x14ac:dyDescent="0.3">
      <c r="A113" s="3" t="s">
        <v>66</v>
      </c>
      <c r="B113" s="17">
        <v>46115</v>
      </c>
      <c r="C113" s="11">
        <v>41</v>
      </c>
      <c r="D113" s="11">
        <v>31</v>
      </c>
      <c r="E113" s="12">
        <v>10</v>
      </c>
      <c r="F113" s="27">
        <f>Progress_Table[[#This Row],[Actual_%]]*100/Progress_Table[[#This Row],[Planned_%]]</f>
        <v>75.609756097560975</v>
      </c>
    </row>
    <row r="114" spans="1:6" x14ac:dyDescent="0.3">
      <c r="A114" s="3" t="s">
        <v>69</v>
      </c>
      <c r="B114" s="17">
        <v>45680</v>
      </c>
      <c r="C114" s="11">
        <v>36</v>
      </c>
      <c r="D114" s="11">
        <v>16</v>
      </c>
      <c r="E114" s="12">
        <v>20</v>
      </c>
      <c r="F114" s="27">
        <f>Progress_Table[[#This Row],[Actual_%]]*100/Progress_Table[[#This Row],[Planned_%]]</f>
        <v>44.444444444444443</v>
      </c>
    </row>
    <row r="115" spans="1:6" x14ac:dyDescent="0.3">
      <c r="A115" s="3" t="s">
        <v>69</v>
      </c>
      <c r="B115" s="17">
        <v>46174</v>
      </c>
      <c r="C115" s="11">
        <v>26</v>
      </c>
      <c r="D115" s="11">
        <v>20</v>
      </c>
      <c r="E115" s="12">
        <v>6</v>
      </c>
      <c r="F115" s="27">
        <f>Progress_Table[[#This Row],[Actual_%]]*100/Progress_Table[[#This Row],[Planned_%]]</f>
        <v>76.92307692307692</v>
      </c>
    </row>
    <row r="116" spans="1:6" x14ac:dyDescent="0.3">
      <c r="A116" s="3" t="s">
        <v>69</v>
      </c>
      <c r="B116" s="17">
        <v>45996</v>
      </c>
      <c r="C116" s="11">
        <v>59</v>
      </c>
      <c r="D116" s="11">
        <v>47</v>
      </c>
      <c r="E116" s="12">
        <v>12</v>
      </c>
      <c r="F116" s="27">
        <f>Progress_Table[[#This Row],[Actual_%]]*100/Progress_Table[[#This Row],[Planned_%]]</f>
        <v>79.66101694915254</v>
      </c>
    </row>
    <row r="117" spans="1:6" x14ac:dyDescent="0.3">
      <c r="A117" s="3" t="s">
        <v>69</v>
      </c>
      <c r="B117" s="17">
        <v>45977</v>
      </c>
      <c r="C117" s="11">
        <v>9</v>
      </c>
      <c r="D117" s="11">
        <v>8</v>
      </c>
      <c r="E117" s="12">
        <v>1</v>
      </c>
      <c r="F117" s="27">
        <f>Progress_Table[[#This Row],[Actual_%]]*100/Progress_Table[[#This Row],[Planned_%]]</f>
        <v>88.888888888888886</v>
      </c>
    </row>
    <row r="118" spans="1:6" x14ac:dyDescent="0.3">
      <c r="A118" s="3" t="s">
        <v>69</v>
      </c>
      <c r="B118" s="17">
        <v>46141</v>
      </c>
      <c r="C118" s="11">
        <v>40</v>
      </c>
      <c r="D118" s="11">
        <v>42</v>
      </c>
      <c r="E118" s="12">
        <v>0</v>
      </c>
      <c r="F118" s="27">
        <f>Progress_Table[[#This Row],[Actual_%]]*100/Progress_Table[[#This Row],[Planned_%]]</f>
        <v>105</v>
      </c>
    </row>
    <row r="119" spans="1:6" x14ac:dyDescent="0.3">
      <c r="A119" s="3" t="s">
        <v>69</v>
      </c>
      <c r="B119" s="17">
        <v>45659</v>
      </c>
      <c r="C119" s="11">
        <v>85</v>
      </c>
      <c r="D119" s="11">
        <v>65</v>
      </c>
      <c r="E119" s="12">
        <v>20</v>
      </c>
      <c r="F119" s="27">
        <f>Progress_Table[[#This Row],[Actual_%]]*100/Progress_Table[[#This Row],[Planned_%]]</f>
        <v>76.470588235294116</v>
      </c>
    </row>
    <row r="120" spans="1:6" x14ac:dyDescent="0.3">
      <c r="A120" s="3" t="s">
        <v>69</v>
      </c>
      <c r="B120" s="17">
        <v>46102</v>
      </c>
      <c r="C120" s="11">
        <v>44</v>
      </c>
      <c r="D120" s="11">
        <v>37</v>
      </c>
      <c r="E120" s="12">
        <v>7</v>
      </c>
      <c r="F120" s="27">
        <f>Progress_Table[[#This Row],[Actual_%]]*100/Progress_Table[[#This Row],[Planned_%]]</f>
        <v>84.090909090909093</v>
      </c>
    </row>
    <row r="121" spans="1:6" x14ac:dyDescent="0.3">
      <c r="A121" s="3" t="s">
        <v>69</v>
      </c>
      <c r="B121" s="17">
        <v>45802</v>
      </c>
      <c r="C121" s="11">
        <v>47</v>
      </c>
      <c r="D121" s="11">
        <v>29</v>
      </c>
      <c r="E121" s="12">
        <v>18</v>
      </c>
      <c r="F121" s="27">
        <f>Progress_Table[[#This Row],[Actual_%]]*100/Progress_Table[[#This Row],[Planned_%]]</f>
        <v>61.702127659574465</v>
      </c>
    </row>
    <row r="122" spans="1:6" x14ac:dyDescent="0.3">
      <c r="A122" s="3" t="s">
        <v>73</v>
      </c>
      <c r="B122" s="17">
        <v>46048</v>
      </c>
      <c r="C122" s="11">
        <v>63</v>
      </c>
      <c r="D122" s="11">
        <v>43</v>
      </c>
      <c r="E122" s="12">
        <v>20</v>
      </c>
      <c r="F122" s="27">
        <f>Progress_Table[[#This Row],[Actual_%]]*100/Progress_Table[[#This Row],[Planned_%]]</f>
        <v>68.253968253968253</v>
      </c>
    </row>
    <row r="123" spans="1:6" x14ac:dyDescent="0.3">
      <c r="A123" s="3" t="s">
        <v>73</v>
      </c>
      <c r="B123" s="17">
        <v>45950</v>
      </c>
      <c r="C123" s="11">
        <v>71</v>
      </c>
      <c r="D123" s="11">
        <v>62</v>
      </c>
      <c r="E123" s="12">
        <v>9</v>
      </c>
      <c r="F123" s="27">
        <f>Progress_Table[[#This Row],[Actual_%]]*100/Progress_Table[[#This Row],[Planned_%]]</f>
        <v>87.323943661971825</v>
      </c>
    </row>
    <row r="124" spans="1:6" x14ac:dyDescent="0.3">
      <c r="A124" s="3" t="s">
        <v>73</v>
      </c>
      <c r="B124" s="17">
        <v>46073</v>
      </c>
      <c r="C124" s="11">
        <v>21</v>
      </c>
      <c r="D124" s="11">
        <v>18</v>
      </c>
      <c r="E124" s="12">
        <v>3</v>
      </c>
      <c r="F124" s="27">
        <f>Progress_Table[[#This Row],[Actual_%]]*100/Progress_Table[[#This Row],[Planned_%]]</f>
        <v>85.714285714285708</v>
      </c>
    </row>
    <row r="125" spans="1:6" x14ac:dyDescent="0.3">
      <c r="A125" s="3" t="s">
        <v>73</v>
      </c>
      <c r="B125" s="17">
        <v>45947</v>
      </c>
      <c r="C125" s="11">
        <v>44</v>
      </c>
      <c r="D125" s="11">
        <v>29</v>
      </c>
      <c r="E125" s="12">
        <v>15</v>
      </c>
      <c r="F125" s="27">
        <f>Progress_Table[[#This Row],[Actual_%]]*100/Progress_Table[[#This Row],[Planned_%]]</f>
        <v>65.909090909090907</v>
      </c>
    </row>
    <row r="126" spans="1:6" x14ac:dyDescent="0.3">
      <c r="A126" s="3" t="s">
        <v>73</v>
      </c>
      <c r="B126" s="17">
        <v>45896</v>
      </c>
      <c r="C126" s="11">
        <v>55</v>
      </c>
      <c r="D126" s="11">
        <v>58</v>
      </c>
      <c r="E126" s="12">
        <v>0</v>
      </c>
      <c r="F126" s="27">
        <f>Progress_Table[[#This Row],[Actual_%]]*100/Progress_Table[[#This Row],[Planned_%]]</f>
        <v>105.45454545454545</v>
      </c>
    </row>
    <row r="127" spans="1:6" x14ac:dyDescent="0.3">
      <c r="A127" s="3" t="s">
        <v>73</v>
      </c>
      <c r="B127" s="17">
        <v>45664</v>
      </c>
      <c r="C127" s="11">
        <v>51</v>
      </c>
      <c r="D127" s="11">
        <v>48</v>
      </c>
      <c r="E127" s="12">
        <v>3</v>
      </c>
      <c r="F127" s="27">
        <f>Progress_Table[[#This Row],[Actual_%]]*100/Progress_Table[[#This Row],[Planned_%]]</f>
        <v>94.117647058823536</v>
      </c>
    </row>
    <row r="128" spans="1:6" x14ac:dyDescent="0.3">
      <c r="A128" s="3" t="s">
        <v>73</v>
      </c>
      <c r="B128" s="17">
        <v>45753</v>
      </c>
      <c r="C128" s="11">
        <v>82</v>
      </c>
      <c r="D128" s="11">
        <v>87</v>
      </c>
      <c r="E128" s="12">
        <v>0</v>
      </c>
      <c r="F128" s="27">
        <f>Progress_Table[[#This Row],[Actual_%]]*100/Progress_Table[[#This Row],[Planned_%]]</f>
        <v>106.09756097560975</v>
      </c>
    </row>
    <row r="129" spans="1:6" x14ac:dyDescent="0.3">
      <c r="A129" s="3" t="s">
        <v>73</v>
      </c>
      <c r="B129" s="17">
        <v>46055</v>
      </c>
      <c r="C129" s="11">
        <v>37</v>
      </c>
      <c r="D129" s="11">
        <v>39</v>
      </c>
      <c r="E129" s="12">
        <v>0</v>
      </c>
      <c r="F129" s="27">
        <f>Progress_Table[[#This Row],[Actual_%]]*100/Progress_Table[[#This Row],[Planned_%]]</f>
        <v>105.4054054054054</v>
      </c>
    </row>
    <row r="130" spans="1:6" x14ac:dyDescent="0.3">
      <c r="A130" s="3" t="s">
        <v>76</v>
      </c>
      <c r="B130" s="17">
        <v>45728</v>
      </c>
      <c r="C130" s="11">
        <v>41</v>
      </c>
      <c r="D130" s="11">
        <v>45</v>
      </c>
      <c r="E130" s="12">
        <v>0</v>
      </c>
      <c r="F130" s="27">
        <f>Progress_Table[[#This Row],[Actual_%]]*100/Progress_Table[[#This Row],[Planned_%]]</f>
        <v>109.7560975609756</v>
      </c>
    </row>
    <row r="131" spans="1:6" x14ac:dyDescent="0.3">
      <c r="A131" s="3" t="s">
        <v>76</v>
      </c>
      <c r="B131" s="17">
        <v>46115</v>
      </c>
      <c r="C131" s="11">
        <v>33</v>
      </c>
      <c r="D131" s="11">
        <v>19</v>
      </c>
      <c r="E131" s="12">
        <v>14</v>
      </c>
      <c r="F131" s="27">
        <f>Progress_Table[[#This Row],[Actual_%]]*100/Progress_Table[[#This Row],[Planned_%]]</f>
        <v>57.575757575757578</v>
      </c>
    </row>
    <row r="132" spans="1:6" x14ac:dyDescent="0.3">
      <c r="A132" s="3" t="s">
        <v>76</v>
      </c>
      <c r="B132" s="17">
        <v>46084</v>
      </c>
      <c r="C132" s="11">
        <v>41</v>
      </c>
      <c r="D132" s="11">
        <v>37</v>
      </c>
      <c r="E132" s="12">
        <v>4</v>
      </c>
      <c r="F132" s="27">
        <f>Progress_Table[[#This Row],[Actual_%]]*100/Progress_Table[[#This Row],[Planned_%]]</f>
        <v>90.243902439024396</v>
      </c>
    </row>
    <row r="133" spans="1:6" x14ac:dyDescent="0.3">
      <c r="A133" s="3" t="s">
        <v>76</v>
      </c>
      <c r="B133" s="17">
        <v>45983</v>
      </c>
      <c r="C133" s="11">
        <v>25</v>
      </c>
      <c r="D133" s="11">
        <v>11</v>
      </c>
      <c r="E133" s="12">
        <v>14</v>
      </c>
      <c r="F133" s="27">
        <f>Progress_Table[[#This Row],[Actual_%]]*100/Progress_Table[[#This Row],[Planned_%]]</f>
        <v>44</v>
      </c>
    </row>
    <row r="134" spans="1:6" x14ac:dyDescent="0.3">
      <c r="A134" s="3" t="s">
        <v>76</v>
      </c>
      <c r="B134" s="17">
        <v>45844</v>
      </c>
      <c r="C134" s="11">
        <v>87</v>
      </c>
      <c r="D134" s="11">
        <v>71</v>
      </c>
      <c r="E134" s="12">
        <v>16</v>
      </c>
      <c r="F134" s="27">
        <f>Progress_Table[[#This Row],[Actual_%]]*100/Progress_Table[[#This Row],[Planned_%]]</f>
        <v>81.609195402298852</v>
      </c>
    </row>
    <row r="135" spans="1:6" x14ac:dyDescent="0.3">
      <c r="A135" s="3" t="s">
        <v>76</v>
      </c>
      <c r="B135" s="17">
        <v>45668</v>
      </c>
      <c r="C135" s="11">
        <v>47</v>
      </c>
      <c r="D135" s="11">
        <v>49</v>
      </c>
      <c r="E135" s="12">
        <v>0</v>
      </c>
      <c r="F135" s="27">
        <f>Progress_Table[[#This Row],[Actual_%]]*100/Progress_Table[[#This Row],[Planned_%]]</f>
        <v>104.25531914893617</v>
      </c>
    </row>
    <row r="136" spans="1:6" x14ac:dyDescent="0.3">
      <c r="A136" s="3" t="s">
        <v>76</v>
      </c>
      <c r="B136" s="17">
        <v>45942</v>
      </c>
      <c r="C136" s="11">
        <v>23</v>
      </c>
      <c r="D136" s="11">
        <v>19</v>
      </c>
      <c r="E136" s="12">
        <v>4</v>
      </c>
      <c r="F136" s="27">
        <f>Progress_Table[[#This Row],[Actual_%]]*100/Progress_Table[[#This Row],[Planned_%]]</f>
        <v>82.608695652173907</v>
      </c>
    </row>
    <row r="137" spans="1:6" x14ac:dyDescent="0.3">
      <c r="A137" s="3" t="s">
        <v>76</v>
      </c>
      <c r="B137" s="17">
        <v>46095</v>
      </c>
      <c r="C137" s="11">
        <v>91</v>
      </c>
      <c r="D137" s="11">
        <v>94</v>
      </c>
      <c r="E137" s="12">
        <v>0</v>
      </c>
      <c r="F137" s="27">
        <f>Progress_Table[[#This Row],[Actual_%]]*100/Progress_Table[[#This Row],[Planned_%]]</f>
        <v>103.2967032967033</v>
      </c>
    </row>
    <row r="138" spans="1:6" x14ac:dyDescent="0.3">
      <c r="A138" s="3" t="s">
        <v>78</v>
      </c>
      <c r="B138" s="17">
        <v>45967</v>
      </c>
      <c r="C138" s="11">
        <v>58</v>
      </c>
      <c r="D138" s="11">
        <v>45</v>
      </c>
      <c r="E138" s="12">
        <v>13</v>
      </c>
      <c r="F138" s="27">
        <f>Progress_Table[[#This Row],[Actual_%]]*100/Progress_Table[[#This Row],[Planned_%]]</f>
        <v>77.58620689655173</v>
      </c>
    </row>
    <row r="139" spans="1:6" x14ac:dyDescent="0.3">
      <c r="A139" s="3" t="s">
        <v>78</v>
      </c>
      <c r="B139" s="17">
        <v>46078</v>
      </c>
      <c r="C139" s="11">
        <v>67</v>
      </c>
      <c r="D139" s="11">
        <v>50</v>
      </c>
      <c r="E139" s="12">
        <v>17</v>
      </c>
      <c r="F139" s="27">
        <f>Progress_Table[[#This Row],[Actual_%]]*100/Progress_Table[[#This Row],[Planned_%]]</f>
        <v>74.626865671641795</v>
      </c>
    </row>
    <row r="140" spans="1:6" x14ac:dyDescent="0.3">
      <c r="A140" s="3" t="s">
        <v>78</v>
      </c>
      <c r="B140" s="17">
        <v>46114</v>
      </c>
      <c r="C140" s="11">
        <v>43</v>
      </c>
      <c r="D140" s="11">
        <v>45</v>
      </c>
      <c r="E140" s="12">
        <v>0</v>
      </c>
      <c r="F140" s="27">
        <f>Progress_Table[[#This Row],[Actual_%]]*100/Progress_Table[[#This Row],[Planned_%]]</f>
        <v>104.65116279069767</v>
      </c>
    </row>
    <row r="141" spans="1:6" x14ac:dyDescent="0.3">
      <c r="A141" s="3" t="s">
        <v>78</v>
      </c>
      <c r="B141" s="17">
        <v>46070</v>
      </c>
      <c r="C141" s="11">
        <v>28</v>
      </c>
      <c r="D141" s="11">
        <v>25</v>
      </c>
      <c r="E141" s="12">
        <v>3</v>
      </c>
      <c r="F141" s="27">
        <f>Progress_Table[[#This Row],[Actual_%]]*100/Progress_Table[[#This Row],[Planned_%]]</f>
        <v>89.285714285714292</v>
      </c>
    </row>
    <row r="142" spans="1:6" x14ac:dyDescent="0.3">
      <c r="A142" s="3" t="s">
        <v>78</v>
      </c>
      <c r="B142" s="17">
        <v>46002</v>
      </c>
      <c r="C142" s="11">
        <v>85</v>
      </c>
      <c r="D142" s="11">
        <v>75</v>
      </c>
      <c r="E142" s="12">
        <v>10</v>
      </c>
      <c r="F142" s="27">
        <f>Progress_Table[[#This Row],[Actual_%]]*100/Progress_Table[[#This Row],[Planned_%]]</f>
        <v>88.235294117647058</v>
      </c>
    </row>
    <row r="143" spans="1:6" x14ac:dyDescent="0.3">
      <c r="A143" s="3" t="s">
        <v>78</v>
      </c>
      <c r="B143" s="17">
        <v>45980</v>
      </c>
      <c r="C143" s="11">
        <v>64</v>
      </c>
      <c r="D143" s="11">
        <v>47</v>
      </c>
      <c r="E143" s="12">
        <v>17</v>
      </c>
      <c r="F143" s="27">
        <f>Progress_Table[[#This Row],[Actual_%]]*100/Progress_Table[[#This Row],[Planned_%]]</f>
        <v>73.4375</v>
      </c>
    </row>
    <row r="144" spans="1:6" x14ac:dyDescent="0.3">
      <c r="A144" s="3" t="s">
        <v>78</v>
      </c>
      <c r="B144" s="17">
        <v>45891</v>
      </c>
      <c r="C144" s="11">
        <v>70</v>
      </c>
      <c r="D144" s="11">
        <v>68</v>
      </c>
      <c r="E144" s="12">
        <v>2</v>
      </c>
      <c r="F144" s="27">
        <f>Progress_Table[[#This Row],[Actual_%]]*100/Progress_Table[[#This Row],[Planned_%]]</f>
        <v>97.142857142857139</v>
      </c>
    </row>
    <row r="145" spans="1:6" x14ac:dyDescent="0.3">
      <c r="A145" s="3" t="s">
        <v>78</v>
      </c>
      <c r="B145" s="17">
        <v>45774</v>
      </c>
      <c r="C145" s="11">
        <v>69</v>
      </c>
      <c r="D145" s="11">
        <v>55</v>
      </c>
      <c r="E145" s="12">
        <v>14</v>
      </c>
      <c r="F145" s="27">
        <f>Progress_Table[[#This Row],[Actual_%]]*100/Progress_Table[[#This Row],[Planned_%]]</f>
        <v>79.710144927536234</v>
      </c>
    </row>
    <row r="146" spans="1:6" x14ac:dyDescent="0.3">
      <c r="A146" s="3" t="s">
        <v>81</v>
      </c>
      <c r="B146" s="17">
        <v>46089</v>
      </c>
      <c r="C146" s="11">
        <v>64</v>
      </c>
      <c r="D146" s="11">
        <v>45</v>
      </c>
      <c r="E146" s="12">
        <v>19</v>
      </c>
      <c r="F146" s="27">
        <f>Progress_Table[[#This Row],[Actual_%]]*100/Progress_Table[[#This Row],[Planned_%]]</f>
        <v>70.3125</v>
      </c>
    </row>
    <row r="147" spans="1:6" x14ac:dyDescent="0.3">
      <c r="A147" s="3" t="s">
        <v>81</v>
      </c>
      <c r="B147" s="17">
        <v>45999</v>
      </c>
      <c r="C147" s="11">
        <v>8</v>
      </c>
      <c r="D147" s="11">
        <v>5</v>
      </c>
      <c r="E147" s="12">
        <v>3</v>
      </c>
      <c r="F147" s="27">
        <f>Progress_Table[[#This Row],[Actual_%]]*100/Progress_Table[[#This Row],[Planned_%]]</f>
        <v>62.5</v>
      </c>
    </row>
    <row r="148" spans="1:6" x14ac:dyDescent="0.3">
      <c r="A148" s="3" t="s">
        <v>81</v>
      </c>
      <c r="B148" s="17">
        <v>45672</v>
      </c>
      <c r="C148" s="11">
        <v>85</v>
      </c>
      <c r="D148" s="11">
        <v>76</v>
      </c>
      <c r="E148" s="12">
        <v>9</v>
      </c>
      <c r="F148" s="27">
        <f>Progress_Table[[#This Row],[Actual_%]]*100/Progress_Table[[#This Row],[Planned_%]]</f>
        <v>89.411764705882348</v>
      </c>
    </row>
    <row r="149" spans="1:6" x14ac:dyDescent="0.3">
      <c r="A149" s="3" t="s">
        <v>81</v>
      </c>
      <c r="B149" s="17">
        <v>45962</v>
      </c>
      <c r="C149" s="11">
        <v>38</v>
      </c>
      <c r="D149" s="11">
        <v>34</v>
      </c>
      <c r="E149" s="12">
        <v>4</v>
      </c>
      <c r="F149" s="27">
        <f>Progress_Table[[#This Row],[Actual_%]]*100/Progress_Table[[#This Row],[Planned_%]]</f>
        <v>89.473684210526315</v>
      </c>
    </row>
    <row r="150" spans="1:6" x14ac:dyDescent="0.3">
      <c r="A150" s="3" t="s">
        <v>81</v>
      </c>
      <c r="B150" s="17">
        <v>46002</v>
      </c>
      <c r="C150" s="11">
        <v>46</v>
      </c>
      <c r="D150" s="11">
        <v>45</v>
      </c>
      <c r="E150" s="12">
        <v>1</v>
      </c>
      <c r="F150" s="27">
        <f>Progress_Table[[#This Row],[Actual_%]]*100/Progress_Table[[#This Row],[Planned_%]]</f>
        <v>97.826086956521735</v>
      </c>
    </row>
    <row r="151" spans="1:6" x14ac:dyDescent="0.3">
      <c r="A151" s="3" t="s">
        <v>81</v>
      </c>
      <c r="B151" s="17">
        <v>45679</v>
      </c>
      <c r="C151" s="11">
        <v>10</v>
      </c>
      <c r="D151" s="11">
        <v>0</v>
      </c>
      <c r="E151" s="12">
        <v>10</v>
      </c>
      <c r="F151" s="27">
        <f>Progress_Table[[#This Row],[Actual_%]]*100/Progress_Table[[#This Row],[Planned_%]]</f>
        <v>0</v>
      </c>
    </row>
    <row r="152" spans="1:6" x14ac:dyDescent="0.3">
      <c r="A152" s="3" t="s">
        <v>81</v>
      </c>
      <c r="B152" s="17">
        <v>46066</v>
      </c>
      <c r="C152" s="11">
        <v>28</v>
      </c>
      <c r="D152" s="11">
        <v>21</v>
      </c>
      <c r="E152" s="12">
        <v>7</v>
      </c>
      <c r="F152" s="27">
        <f>Progress_Table[[#This Row],[Actual_%]]*100/Progress_Table[[#This Row],[Planned_%]]</f>
        <v>75</v>
      </c>
    </row>
    <row r="153" spans="1:6" x14ac:dyDescent="0.3">
      <c r="A153" s="3" t="s">
        <v>81</v>
      </c>
      <c r="B153" s="17">
        <v>45918</v>
      </c>
      <c r="C153" s="11">
        <v>50</v>
      </c>
      <c r="D153" s="11">
        <v>49</v>
      </c>
      <c r="E153" s="12">
        <v>1</v>
      </c>
      <c r="F153" s="27">
        <f>Progress_Table[[#This Row],[Actual_%]]*100/Progress_Table[[#This Row],[Planned_%]]</f>
        <v>98</v>
      </c>
    </row>
    <row r="154" spans="1:6" x14ac:dyDescent="0.3">
      <c r="A154" s="3" t="s">
        <v>85</v>
      </c>
      <c r="B154" s="17">
        <v>45985</v>
      </c>
      <c r="C154" s="11">
        <v>39</v>
      </c>
      <c r="D154" s="11">
        <v>25</v>
      </c>
      <c r="E154" s="12">
        <v>14</v>
      </c>
      <c r="F154" s="27">
        <f>Progress_Table[[#This Row],[Actual_%]]*100/Progress_Table[[#This Row],[Planned_%]]</f>
        <v>64.102564102564102</v>
      </c>
    </row>
    <row r="155" spans="1:6" x14ac:dyDescent="0.3">
      <c r="A155" s="3" t="s">
        <v>85</v>
      </c>
      <c r="B155" s="17">
        <v>45972</v>
      </c>
      <c r="C155" s="11">
        <v>68</v>
      </c>
      <c r="D155" s="11">
        <v>65</v>
      </c>
      <c r="E155" s="12">
        <v>3</v>
      </c>
      <c r="F155" s="27">
        <f>Progress_Table[[#This Row],[Actual_%]]*100/Progress_Table[[#This Row],[Planned_%]]</f>
        <v>95.588235294117652</v>
      </c>
    </row>
    <row r="156" spans="1:6" x14ac:dyDescent="0.3">
      <c r="A156" s="3" t="s">
        <v>85</v>
      </c>
      <c r="B156" s="17">
        <v>45908</v>
      </c>
      <c r="C156" s="11">
        <v>100</v>
      </c>
      <c r="D156" s="11">
        <v>103</v>
      </c>
      <c r="E156" s="12">
        <v>0</v>
      </c>
      <c r="F156" s="27">
        <f>Progress_Table[[#This Row],[Actual_%]]*100/Progress_Table[[#This Row],[Planned_%]]</f>
        <v>103</v>
      </c>
    </row>
    <row r="157" spans="1:6" x14ac:dyDescent="0.3">
      <c r="A157" s="3" t="s">
        <v>85</v>
      </c>
      <c r="B157" s="17">
        <v>46110</v>
      </c>
      <c r="C157" s="11">
        <v>87</v>
      </c>
      <c r="D157" s="11">
        <v>80</v>
      </c>
      <c r="E157" s="12">
        <v>7</v>
      </c>
      <c r="F157" s="27">
        <f>Progress_Table[[#This Row],[Actual_%]]*100/Progress_Table[[#This Row],[Planned_%]]</f>
        <v>91.954022988505741</v>
      </c>
    </row>
    <row r="158" spans="1:6" x14ac:dyDescent="0.3">
      <c r="A158" s="3" t="s">
        <v>85</v>
      </c>
      <c r="B158" s="17">
        <v>45954</v>
      </c>
      <c r="C158" s="11">
        <v>55</v>
      </c>
      <c r="D158" s="11">
        <v>44</v>
      </c>
      <c r="E158" s="12">
        <v>11</v>
      </c>
      <c r="F158" s="27">
        <f>Progress_Table[[#This Row],[Actual_%]]*100/Progress_Table[[#This Row],[Planned_%]]</f>
        <v>80</v>
      </c>
    </row>
    <row r="159" spans="1:6" x14ac:dyDescent="0.3">
      <c r="A159" s="3" t="s">
        <v>85</v>
      </c>
      <c r="B159" s="17">
        <v>45800</v>
      </c>
      <c r="C159" s="11">
        <v>96</v>
      </c>
      <c r="D159" s="11">
        <v>95</v>
      </c>
      <c r="E159" s="12">
        <v>1</v>
      </c>
      <c r="F159" s="27">
        <f>Progress_Table[[#This Row],[Actual_%]]*100/Progress_Table[[#This Row],[Planned_%]]</f>
        <v>98.958333333333329</v>
      </c>
    </row>
    <row r="160" spans="1:6" x14ac:dyDescent="0.3">
      <c r="A160" s="3" t="s">
        <v>85</v>
      </c>
      <c r="B160" s="17">
        <v>46053</v>
      </c>
      <c r="C160" s="11">
        <v>58</v>
      </c>
      <c r="D160" s="11">
        <v>61</v>
      </c>
      <c r="E160" s="12">
        <v>0</v>
      </c>
      <c r="F160" s="27">
        <f>Progress_Table[[#This Row],[Actual_%]]*100/Progress_Table[[#This Row],[Planned_%]]</f>
        <v>105.17241379310344</v>
      </c>
    </row>
    <row r="161" spans="1:6" x14ac:dyDescent="0.3">
      <c r="A161" s="3" t="s">
        <v>85</v>
      </c>
      <c r="B161" s="17">
        <v>46072</v>
      </c>
      <c r="C161" s="11">
        <v>97</v>
      </c>
      <c r="D161" s="11">
        <v>89</v>
      </c>
      <c r="E161" s="12">
        <v>8</v>
      </c>
      <c r="F161" s="27">
        <f>Progress_Table[[#This Row],[Actual_%]]*100/Progress_Table[[#This Row],[Planned_%]]</f>
        <v>91.75257731958763</v>
      </c>
    </row>
    <row r="162" spans="1:6" x14ac:dyDescent="0.3">
      <c r="A162" s="3" t="s">
        <v>89</v>
      </c>
      <c r="B162" s="17">
        <v>46058</v>
      </c>
      <c r="C162" s="11">
        <v>64</v>
      </c>
      <c r="D162" s="11">
        <v>55</v>
      </c>
      <c r="E162" s="12">
        <v>9</v>
      </c>
      <c r="F162" s="27">
        <f>Progress_Table[[#This Row],[Actual_%]]*100/Progress_Table[[#This Row],[Planned_%]]</f>
        <v>85.9375</v>
      </c>
    </row>
    <row r="163" spans="1:6" x14ac:dyDescent="0.3">
      <c r="A163" s="3" t="s">
        <v>89</v>
      </c>
      <c r="B163" s="17">
        <v>45981</v>
      </c>
      <c r="C163" s="11">
        <v>42</v>
      </c>
      <c r="D163" s="11">
        <v>40</v>
      </c>
      <c r="E163" s="12">
        <v>2</v>
      </c>
      <c r="F163" s="27">
        <f>Progress_Table[[#This Row],[Actual_%]]*100/Progress_Table[[#This Row],[Planned_%]]</f>
        <v>95.238095238095241</v>
      </c>
    </row>
    <row r="164" spans="1:6" x14ac:dyDescent="0.3">
      <c r="A164" s="3" t="s">
        <v>89</v>
      </c>
      <c r="B164" s="17">
        <v>45920</v>
      </c>
      <c r="C164" s="11">
        <v>74</v>
      </c>
      <c r="D164" s="11">
        <v>68</v>
      </c>
      <c r="E164" s="12">
        <v>6</v>
      </c>
      <c r="F164" s="27">
        <f>Progress_Table[[#This Row],[Actual_%]]*100/Progress_Table[[#This Row],[Planned_%]]</f>
        <v>91.891891891891888</v>
      </c>
    </row>
    <row r="165" spans="1:6" x14ac:dyDescent="0.3">
      <c r="A165" s="3" t="s">
        <v>89</v>
      </c>
      <c r="B165" s="17">
        <v>46079</v>
      </c>
      <c r="C165" s="11">
        <v>62</v>
      </c>
      <c r="D165" s="11">
        <v>53</v>
      </c>
      <c r="E165" s="12">
        <v>9</v>
      </c>
      <c r="F165" s="27">
        <f>Progress_Table[[#This Row],[Actual_%]]*100/Progress_Table[[#This Row],[Planned_%]]</f>
        <v>85.483870967741936</v>
      </c>
    </row>
    <row r="166" spans="1:6" x14ac:dyDescent="0.3">
      <c r="A166" s="3" t="s">
        <v>89</v>
      </c>
      <c r="B166" s="17">
        <v>45842</v>
      </c>
      <c r="C166" s="11">
        <v>37</v>
      </c>
      <c r="D166" s="11">
        <v>24</v>
      </c>
      <c r="E166" s="12">
        <v>13</v>
      </c>
      <c r="F166" s="27">
        <f>Progress_Table[[#This Row],[Actual_%]]*100/Progress_Table[[#This Row],[Planned_%]]</f>
        <v>64.86486486486487</v>
      </c>
    </row>
    <row r="167" spans="1:6" x14ac:dyDescent="0.3">
      <c r="A167" s="3" t="s">
        <v>89</v>
      </c>
      <c r="B167" s="17">
        <v>46072</v>
      </c>
      <c r="C167" s="11">
        <v>100</v>
      </c>
      <c r="D167" s="11">
        <v>99</v>
      </c>
      <c r="E167" s="12">
        <v>1</v>
      </c>
      <c r="F167" s="27">
        <f>Progress_Table[[#This Row],[Actual_%]]*100/Progress_Table[[#This Row],[Planned_%]]</f>
        <v>99</v>
      </c>
    </row>
    <row r="168" spans="1:6" x14ac:dyDescent="0.3">
      <c r="A168" s="3" t="s">
        <v>89</v>
      </c>
      <c r="B168" s="17">
        <v>45865</v>
      </c>
      <c r="C168" s="11">
        <v>57</v>
      </c>
      <c r="D168" s="11">
        <v>57</v>
      </c>
      <c r="E168" s="12">
        <v>0</v>
      </c>
      <c r="F168" s="27">
        <f>Progress_Table[[#This Row],[Actual_%]]*100/Progress_Table[[#This Row],[Planned_%]]</f>
        <v>100</v>
      </c>
    </row>
    <row r="169" spans="1:6" x14ac:dyDescent="0.3">
      <c r="A169" s="3" t="s">
        <v>89</v>
      </c>
      <c r="B169" s="17">
        <v>45852</v>
      </c>
      <c r="C169" s="11">
        <v>70</v>
      </c>
      <c r="D169" s="11">
        <v>73</v>
      </c>
      <c r="E169" s="12">
        <v>0</v>
      </c>
      <c r="F169" s="27">
        <f>Progress_Table[[#This Row],[Actual_%]]*100/Progress_Table[[#This Row],[Planned_%]]</f>
        <v>104.28571428571429</v>
      </c>
    </row>
    <row r="170" spans="1:6" x14ac:dyDescent="0.3">
      <c r="A170" s="3" t="s">
        <v>92</v>
      </c>
      <c r="B170" s="17">
        <v>45707</v>
      </c>
      <c r="C170" s="11">
        <v>31</v>
      </c>
      <c r="D170" s="11">
        <v>32</v>
      </c>
      <c r="E170" s="12">
        <v>0</v>
      </c>
      <c r="F170" s="27">
        <f>Progress_Table[[#This Row],[Actual_%]]*100/Progress_Table[[#This Row],[Planned_%]]</f>
        <v>103.2258064516129</v>
      </c>
    </row>
    <row r="171" spans="1:6" x14ac:dyDescent="0.3">
      <c r="A171" s="3" t="s">
        <v>92</v>
      </c>
      <c r="B171" s="17">
        <v>45746</v>
      </c>
      <c r="C171" s="11">
        <v>20</v>
      </c>
      <c r="D171" s="11">
        <v>12</v>
      </c>
      <c r="E171" s="12">
        <v>8</v>
      </c>
      <c r="F171" s="27">
        <f>Progress_Table[[#This Row],[Actual_%]]*100/Progress_Table[[#This Row],[Planned_%]]</f>
        <v>60</v>
      </c>
    </row>
    <row r="172" spans="1:6" x14ac:dyDescent="0.3">
      <c r="A172" s="3" t="s">
        <v>92</v>
      </c>
      <c r="B172" s="17">
        <v>46011</v>
      </c>
      <c r="C172" s="11">
        <v>99</v>
      </c>
      <c r="D172" s="11">
        <v>102</v>
      </c>
      <c r="E172" s="12">
        <v>0</v>
      </c>
      <c r="F172" s="27">
        <f>Progress_Table[[#This Row],[Actual_%]]*100/Progress_Table[[#This Row],[Planned_%]]</f>
        <v>103.03030303030303</v>
      </c>
    </row>
    <row r="173" spans="1:6" x14ac:dyDescent="0.3">
      <c r="A173" s="3" t="s">
        <v>92</v>
      </c>
      <c r="B173" s="17">
        <v>45915</v>
      </c>
      <c r="C173" s="11">
        <v>37</v>
      </c>
      <c r="D173" s="11">
        <v>19</v>
      </c>
      <c r="E173" s="12">
        <v>18</v>
      </c>
      <c r="F173" s="27">
        <f>Progress_Table[[#This Row],[Actual_%]]*100/Progress_Table[[#This Row],[Planned_%]]</f>
        <v>51.351351351351354</v>
      </c>
    </row>
    <row r="174" spans="1:6" x14ac:dyDescent="0.3">
      <c r="A174" s="3" t="s">
        <v>92</v>
      </c>
      <c r="B174" s="17">
        <v>45816</v>
      </c>
      <c r="C174" s="11">
        <v>12</v>
      </c>
      <c r="D174" s="11">
        <v>0</v>
      </c>
      <c r="E174" s="12">
        <v>12</v>
      </c>
      <c r="F174" s="27">
        <f>Progress_Table[[#This Row],[Actual_%]]*100/Progress_Table[[#This Row],[Planned_%]]</f>
        <v>0</v>
      </c>
    </row>
    <row r="175" spans="1:6" x14ac:dyDescent="0.3">
      <c r="A175" s="3" t="s">
        <v>92</v>
      </c>
      <c r="B175" s="17">
        <v>45743</v>
      </c>
      <c r="C175" s="11">
        <v>38</v>
      </c>
      <c r="D175" s="11">
        <v>31</v>
      </c>
      <c r="E175" s="12">
        <v>7</v>
      </c>
      <c r="F175" s="27">
        <f>Progress_Table[[#This Row],[Actual_%]]*100/Progress_Table[[#This Row],[Planned_%]]</f>
        <v>81.578947368421055</v>
      </c>
    </row>
    <row r="176" spans="1:6" x14ac:dyDescent="0.3">
      <c r="A176" s="3" t="s">
        <v>92</v>
      </c>
      <c r="B176" s="17">
        <v>46045</v>
      </c>
      <c r="C176" s="11">
        <v>65</v>
      </c>
      <c r="D176" s="11">
        <v>67</v>
      </c>
      <c r="E176" s="12">
        <v>0</v>
      </c>
      <c r="F176" s="27">
        <f>Progress_Table[[#This Row],[Actual_%]]*100/Progress_Table[[#This Row],[Planned_%]]</f>
        <v>103.07692307692308</v>
      </c>
    </row>
    <row r="177" spans="1:6" x14ac:dyDescent="0.3">
      <c r="A177" s="3" t="s">
        <v>92</v>
      </c>
      <c r="B177" s="17">
        <v>46171</v>
      </c>
      <c r="C177" s="11">
        <v>20</v>
      </c>
      <c r="D177" s="11">
        <v>4</v>
      </c>
      <c r="E177" s="12">
        <v>16</v>
      </c>
      <c r="F177" s="27">
        <f>Progress_Table[[#This Row],[Actual_%]]*100/Progress_Table[[#This Row],[Planned_%]]</f>
        <v>20</v>
      </c>
    </row>
    <row r="178" spans="1:6" x14ac:dyDescent="0.3">
      <c r="A178" s="3" t="s">
        <v>95</v>
      </c>
      <c r="B178" s="17">
        <v>45668</v>
      </c>
      <c r="C178" s="11">
        <v>83</v>
      </c>
      <c r="D178" s="11">
        <v>80</v>
      </c>
      <c r="E178" s="12">
        <v>3</v>
      </c>
      <c r="F178" s="27">
        <f>Progress_Table[[#This Row],[Actual_%]]*100/Progress_Table[[#This Row],[Planned_%]]</f>
        <v>96.385542168674704</v>
      </c>
    </row>
    <row r="179" spans="1:6" x14ac:dyDescent="0.3">
      <c r="A179" s="3" t="s">
        <v>95</v>
      </c>
      <c r="B179" s="17">
        <v>45749</v>
      </c>
      <c r="C179" s="11">
        <v>60</v>
      </c>
      <c r="D179" s="11">
        <v>52</v>
      </c>
      <c r="E179" s="12">
        <v>8</v>
      </c>
      <c r="F179" s="27">
        <f>Progress_Table[[#This Row],[Actual_%]]*100/Progress_Table[[#This Row],[Planned_%]]</f>
        <v>86.666666666666671</v>
      </c>
    </row>
    <row r="180" spans="1:6" x14ac:dyDescent="0.3">
      <c r="A180" s="3" t="s">
        <v>95</v>
      </c>
      <c r="B180" s="17">
        <v>46055</v>
      </c>
      <c r="C180" s="11">
        <v>96</v>
      </c>
      <c r="D180" s="11">
        <v>95</v>
      </c>
      <c r="E180" s="12">
        <v>1</v>
      </c>
      <c r="F180" s="27">
        <f>Progress_Table[[#This Row],[Actual_%]]*100/Progress_Table[[#This Row],[Planned_%]]</f>
        <v>98.958333333333329</v>
      </c>
    </row>
    <row r="181" spans="1:6" x14ac:dyDescent="0.3">
      <c r="A181" s="3" t="s">
        <v>95</v>
      </c>
      <c r="B181" s="17">
        <v>45940</v>
      </c>
      <c r="C181" s="11">
        <v>89</v>
      </c>
      <c r="D181" s="11">
        <v>73</v>
      </c>
      <c r="E181" s="12">
        <v>16</v>
      </c>
      <c r="F181" s="27">
        <f>Progress_Table[[#This Row],[Actual_%]]*100/Progress_Table[[#This Row],[Planned_%]]</f>
        <v>82.022471910112358</v>
      </c>
    </row>
    <row r="182" spans="1:6" x14ac:dyDescent="0.3">
      <c r="A182" s="3" t="s">
        <v>95</v>
      </c>
      <c r="B182" s="17">
        <v>46080</v>
      </c>
      <c r="C182" s="11">
        <v>83</v>
      </c>
      <c r="D182" s="11">
        <v>69</v>
      </c>
      <c r="E182" s="12">
        <v>14</v>
      </c>
      <c r="F182" s="27">
        <f>Progress_Table[[#This Row],[Actual_%]]*100/Progress_Table[[#This Row],[Planned_%]]</f>
        <v>83.132530120481931</v>
      </c>
    </row>
    <row r="183" spans="1:6" x14ac:dyDescent="0.3">
      <c r="A183" s="3" t="s">
        <v>95</v>
      </c>
      <c r="B183" s="17">
        <v>45864</v>
      </c>
      <c r="C183" s="11">
        <v>24</v>
      </c>
      <c r="D183" s="11">
        <v>6</v>
      </c>
      <c r="E183" s="12">
        <v>18</v>
      </c>
      <c r="F183" s="27">
        <f>Progress_Table[[#This Row],[Actual_%]]*100/Progress_Table[[#This Row],[Planned_%]]</f>
        <v>25</v>
      </c>
    </row>
    <row r="184" spans="1:6" x14ac:dyDescent="0.3">
      <c r="A184" s="3" t="s">
        <v>95</v>
      </c>
      <c r="B184" s="17">
        <v>46103</v>
      </c>
      <c r="C184" s="11">
        <v>93</v>
      </c>
      <c r="D184" s="11">
        <v>81</v>
      </c>
      <c r="E184" s="12">
        <v>12</v>
      </c>
      <c r="F184" s="27">
        <f>Progress_Table[[#This Row],[Actual_%]]*100/Progress_Table[[#This Row],[Planned_%]]</f>
        <v>87.096774193548384</v>
      </c>
    </row>
    <row r="185" spans="1:6" x14ac:dyDescent="0.3">
      <c r="A185" s="3" t="s">
        <v>95</v>
      </c>
      <c r="B185" s="17">
        <v>46019</v>
      </c>
      <c r="C185" s="11">
        <v>33</v>
      </c>
      <c r="D185" s="11">
        <v>24</v>
      </c>
      <c r="E185" s="12">
        <v>9</v>
      </c>
      <c r="F185" s="27">
        <f>Progress_Table[[#This Row],[Actual_%]]*100/Progress_Table[[#This Row],[Planned_%]]</f>
        <v>72.727272727272734</v>
      </c>
    </row>
    <row r="186" spans="1:6" x14ac:dyDescent="0.3">
      <c r="A186" s="3" t="s">
        <v>98</v>
      </c>
      <c r="B186" s="17">
        <v>46161</v>
      </c>
      <c r="C186" s="11">
        <v>17</v>
      </c>
      <c r="D186" s="11">
        <v>21</v>
      </c>
      <c r="E186" s="12">
        <v>0</v>
      </c>
      <c r="F186" s="27">
        <f>Progress_Table[[#This Row],[Actual_%]]*100/Progress_Table[[#This Row],[Planned_%]]</f>
        <v>123.52941176470588</v>
      </c>
    </row>
    <row r="187" spans="1:6" x14ac:dyDescent="0.3">
      <c r="A187" s="3" t="s">
        <v>98</v>
      </c>
      <c r="B187" s="17">
        <v>45792</v>
      </c>
      <c r="C187" s="11">
        <v>48</v>
      </c>
      <c r="D187" s="11">
        <v>36</v>
      </c>
      <c r="E187" s="12">
        <v>12</v>
      </c>
      <c r="F187" s="27">
        <f>Progress_Table[[#This Row],[Actual_%]]*100/Progress_Table[[#This Row],[Planned_%]]</f>
        <v>75</v>
      </c>
    </row>
    <row r="188" spans="1:6" x14ac:dyDescent="0.3">
      <c r="A188" s="3" t="s">
        <v>98</v>
      </c>
      <c r="B188" s="17">
        <v>45842</v>
      </c>
      <c r="C188" s="11">
        <v>73</v>
      </c>
      <c r="D188" s="11">
        <v>63</v>
      </c>
      <c r="E188" s="12">
        <v>10</v>
      </c>
      <c r="F188" s="27">
        <f>Progress_Table[[#This Row],[Actual_%]]*100/Progress_Table[[#This Row],[Planned_%]]</f>
        <v>86.301369863013704</v>
      </c>
    </row>
    <row r="189" spans="1:6" x14ac:dyDescent="0.3">
      <c r="A189" s="3" t="s">
        <v>98</v>
      </c>
      <c r="B189" s="17">
        <v>45949</v>
      </c>
      <c r="C189" s="11">
        <v>43</v>
      </c>
      <c r="D189" s="11">
        <v>41</v>
      </c>
      <c r="E189" s="12">
        <v>2</v>
      </c>
      <c r="F189" s="27">
        <f>Progress_Table[[#This Row],[Actual_%]]*100/Progress_Table[[#This Row],[Planned_%]]</f>
        <v>95.348837209302332</v>
      </c>
    </row>
    <row r="190" spans="1:6" x14ac:dyDescent="0.3">
      <c r="A190" s="3" t="s">
        <v>98</v>
      </c>
      <c r="B190" s="17">
        <v>45666</v>
      </c>
      <c r="C190" s="11">
        <v>42</v>
      </c>
      <c r="D190" s="11">
        <v>33</v>
      </c>
      <c r="E190" s="12">
        <v>9</v>
      </c>
      <c r="F190" s="27">
        <f>Progress_Table[[#This Row],[Actual_%]]*100/Progress_Table[[#This Row],[Planned_%]]</f>
        <v>78.571428571428569</v>
      </c>
    </row>
    <row r="191" spans="1:6" x14ac:dyDescent="0.3">
      <c r="A191" s="3" t="s">
        <v>98</v>
      </c>
      <c r="B191" s="17">
        <v>45868</v>
      </c>
      <c r="C191" s="11">
        <v>69</v>
      </c>
      <c r="D191" s="11">
        <v>54</v>
      </c>
      <c r="E191" s="12">
        <v>15</v>
      </c>
      <c r="F191" s="27">
        <f>Progress_Table[[#This Row],[Actual_%]]*100/Progress_Table[[#This Row],[Planned_%]]</f>
        <v>78.260869565217391</v>
      </c>
    </row>
    <row r="192" spans="1:6" x14ac:dyDescent="0.3">
      <c r="A192" s="3" t="s">
        <v>98</v>
      </c>
      <c r="B192" s="17">
        <v>46102</v>
      </c>
      <c r="C192" s="11">
        <v>51</v>
      </c>
      <c r="D192" s="11">
        <v>34</v>
      </c>
      <c r="E192" s="12">
        <v>17</v>
      </c>
      <c r="F192" s="27">
        <f>Progress_Table[[#This Row],[Actual_%]]*100/Progress_Table[[#This Row],[Planned_%]]</f>
        <v>66.666666666666671</v>
      </c>
    </row>
    <row r="193" spans="1:6" x14ac:dyDescent="0.3">
      <c r="A193" s="3" t="s">
        <v>98</v>
      </c>
      <c r="B193" s="17">
        <v>45945</v>
      </c>
      <c r="C193" s="11">
        <v>98</v>
      </c>
      <c r="D193" s="11">
        <v>100</v>
      </c>
      <c r="E193" s="12">
        <v>0</v>
      </c>
      <c r="F193" s="27">
        <f>Progress_Table[[#This Row],[Actual_%]]*100/Progress_Table[[#This Row],[Planned_%]]</f>
        <v>102.04081632653062</v>
      </c>
    </row>
    <row r="194" spans="1:6" x14ac:dyDescent="0.3">
      <c r="A194" s="3" t="s">
        <v>101</v>
      </c>
      <c r="B194" s="17">
        <v>45814</v>
      </c>
      <c r="C194" s="11">
        <v>93</v>
      </c>
      <c r="D194" s="11">
        <v>81</v>
      </c>
      <c r="E194" s="12">
        <v>12</v>
      </c>
      <c r="F194" s="27">
        <f>Progress_Table[[#This Row],[Actual_%]]*100/Progress_Table[[#This Row],[Planned_%]]</f>
        <v>87.096774193548384</v>
      </c>
    </row>
    <row r="195" spans="1:6" x14ac:dyDescent="0.3">
      <c r="A195" s="3" t="s">
        <v>101</v>
      </c>
      <c r="B195" s="17">
        <v>46157</v>
      </c>
      <c r="C195" s="11">
        <v>72</v>
      </c>
      <c r="D195" s="11">
        <v>58</v>
      </c>
      <c r="E195" s="12">
        <v>14</v>
      </c>
      <c r="F195" s="27">
        <f>Progress_Table[[#This Row],[Actual_%]]*100/Progress_Table[[#This Row],[Planned_%]]</f>
        <v>80.555555555555557</v>
      </c>
    </row>
    <row r="196" spans="1:6" x14ac:dyDescent="0.3">
      <c r="A196" s="3" t="s">
        <v>101</v>
      </c>
      <c r="B196" s="17">
        <v>45845</v>
      </c>
      <c r="C196" s="11">
        <v>20</v>
      </c>
      <c r="D196" s="11">
        <v>3</v>
      </c>
      <c r="E196" s="12">
        <v>17</v>
      </c>
      <c r="F196" s="27">
        <f>Progress_Table[[#This Row],[Actual_%]]*100/Progress_Table[[#This Row],[Planned_%]]</f>
        <v>15</v>
      </c>
    </row>
    <row r="197" spans="1:6" x14ac:dyDescent="0.3">
      <c r="A197" s="3" t="s">
        <v>101</v>
      </c>
      <c r="B197" s="17">
        <v>46022</v>
      </c>
      <c r="C197" s="11">
        <v>15</v>
      </c>
      <c r="D197" s="11">
        <v>5</v>
      </c>
      <c r="E197" s="12">
        <v>10</v>
      </c>
      <c r="F197" s="27">
        <f>Progress_Table[[#This Row],[Actual_%]]*100/Progress_Table[[#This Row],[Planned_%]]</f>
        <v>33.333333333333336</v>
      </c>
    </row>
    <row r="198" spans="1:6" x14ac:dyDescent="0.3">
      <c r="A198" s="3" t="s">
        <v>101</v>
      </c>
      <c r="B198" s="17">
        <v>46030</v>
      </c>
      <c r="C198" s="11">
        <v>76</v>
      </c>
      <c r="D198" s="11">
        <v>77</v>
      </c>
      <c r="E198" s="12">
        <v>0</v>
      </c>
      <c r="F198" s="27">
        <f>Progress_Table[[#This Row],[Actual_%]]*100/Progress_Table[[#This Row],[Planned_%]]</f>
        <v>101.31578947368421</v>
      </c>
    </row>
    <row r="199" spans="1:6" x14ac:dyDescent="0.3">
      <c r="A199" s="3" t="s">
        <v>101</v>
      </c>
      <c r="B199" s="17">
        <v>45890</v>
      </c>
      <c r="C199" s="11">
        <v>97</v>
      </c>
      <c r="D199" s="11">
        <v>87</v>
      </c>
      <c r="E199" s="12">
        <v>10</v>
      </c>
      <c r="F199" s="27">
        <f>Progress_Table[[#This Row],[Actual_%]]*100/Progress_Table[[#This Row],[Planned_%]]</f>
        <v>89.69072164948453</v>
      </c>
    </row>
    <row r="200" spans="1:6" x14ac:dyDescent="0.3">
      <c r="A200" s="3" t="s">
        <v>101</v>
      </c>
      <c r="B200" s="17">
        <v>45701</v>
      </c>
      <c r="C200" s="11">
        <v>51</v>
      </c>
      <c r="D200" s="11">
        <v>36</v>
      </c>
      <c r="E200" s="12">
        <v>15</v>
      </c>
      <c r="F200" s="27">
        <f>Progress_Table[[#This Row],[Actual_%]]*100/Progress_Table[[#This Row],[Planned_%]]</f>
        <v>70.588235294117652</v>
      </c>
    </row>
    <row r="201" spans="1:6" x14ac:dyDescent="0.3">
      <c r="A201" s="3" t="s">
        <v>101</v>
      </c>
      <c r="B201" s="17">
        <v>45818</v>
      </c>
      <c r="C201" s="11">
        <v>49</v>
      </c>
      <c r="D201" s="11">
        <v>34</v>
      </c>
      <c r="E201" s="12">
        <v>15</v>
      </c>
      <c r="F201" s="27">
        <f>Progress_Table[[#This Row],[Actual_%]]*100/Progress_Table[[#This Row],[Planned_%]]</f>
        <v>69.387755102040813</v>
      </c>
    </row>
    <row r="202" spans="1:6" x14ac:dyDescent="0.3">
      <c r="A202" s="3" t="s">
        <v>104</v>
      </c>
      <c r="B202" s="17">
        <v>46146</v>
      </c>
      <c r="C202" s="11">
        <v>28</v>
      </c>
      <c r="D202" s="11">
        <v>28</v>
      </c>
      <c r="E202" s="12">
        <v>0</v>
      </c>
      <c r="F202" s="27">
        <f>Progress_Table[[#This Row],[Actual_%]]*100/Progress_Table[[#This Row],[Planned_%]]</f>
        <v>100</v>
      </c>
    </row>
    <row r="203" spans="1:6" x14ac:dyDescent="0.3">
      <c r="A203" s="3" t="s">
        <v>104</v>
      </c>
      <c r="B203" s="17">
        <v>45905</v>
      </c>
      <c r="C203" s="11">
        <v>98</v>
      </c>
      <c r="D203" s="11">
        <v>96</v>
      </c>
      <c r="E203" s="12">
        <v>2</v>
      </c>
      <c r="F203" s="27">
        <f>Progress_Table[[#This Row],[Actual_%]]*100/Progress_Table[[#This Row],[Planned_%]]</f>
        <v>97.959183673469383</v>
      </c>
    </row>
    <row r="204" spans="1:6" x14ac:dyDescent="0.3">
      <c r="A204" s="3" t="s">
        <v>104</v>
      </c>
      <c r="B204" s="17">
        <v>45659</v>
      </c>
      <c r="C204" s="11">
        <v>44</v>
      </c>
      <c r="D204" s="11">
        <v>29</v>
      </c>
      <c r="E204" s="12">
        <v>15</v>
      </c>
      <c r="F204" s="27">
        <f>Progress_Table[[#This Row],[Actual_%]]*100/Progress_Table[[#This Row],[Planned_%]]</f>
        <v>65.909090909090907</v>
      </c>
    </row>
    <row r="205" spans="1:6" x14ac:dyDescent="0.3">
      <c r="A205" s="3" t="s">
        <v>104</v>
      </c>
      <c r="B205" s="17">
        <v>46170</v>
      </c>
      <c r="C205" s="11">
        <v>41</v>
      </c>
      <c r="D205" s="11">
        <v>29</v>
      </c>
      <c r="E205" s="12">
        <v>12</v>
      </c>
      <c r="F205" s="27">
        <f>Progress_Table[[#This Row],[Actual_%]]*100/Progress_Table[[#This Row],[Planned_%]]</f>
        <v>70.731707317073173</v>
      </c>
    </row>
    <row r="206" spans="1:6" x14ac:dyDescent="0.3">
      <c r="A206" s="3" t="s">
        <v>104</v>
      </c>
      <c r="B206" s="17">
        <v>45825</v>
      </c>
      <c r="C206" s="11">
        <v>5</v>
      </c>
      <c r="D206" s="11">
        <v>0</v>
      </c>
      <c r="E206" s="12">
        <v>5</v>
      </c>
      <c r="F206" s="27">
        <f>Progress_Table[[#This Row],[Actual_%]]*100/Progress_Table[[#This Row],[Planned_%]]</f>
        <v>0</v>
      </c>
    </row>
    <row r="207" spans="1:6" x14ac:dyDescent="0.3">
      <c r="A207" s="3" t="s">
        <v>104</v>
      </c>
      <c r="B207" s="17">
        <v>46006</v>
      </c>
      <c r="C207" s="11">
        <v>43</v>
      </c>
      <c r="D207" s="11">
        <v>44</v>
      </c>
      <c r="E207" s="12">
        <v>0</v>
      </c>
      <c r="F207" s="27">
        <f>Progress_Table[[#This Row],[Actual_%]]*100/Progress_Table[[#This Row],[Planned_%]]</f>
        <v>102.32558139534883</v>
      </c>
    </row>
    <row r="208" spans="1:6" x14ac:dyDescent="0.3">
      <c r="A208" s="3" t="s">
        <v>104</v>
      </c>
      <c r="B208" s="17">
        <v>46164</v>
      </c>
      <c r="C208" s="11">
        <v>5</v>
      </c>
      <c r="D208" s="11">
        <v>0</v>
      </c>
      <c r="E208" s="12">
        <v>5</v>
      </c>
      <c r="F208" s="27">
        <f>Progress_Table[[#This Row],[Actual_%]]*100/Progress_Table[[#This Row],[Planned_%]]</f>
        <v>0</v>
      </c>
    </row>
    <row r="209" spans="1:6" x14ac:dyDescent="0.3">
      <c r="A209" s="3" t="s">
        <v>104</v>
      </c>
      <c r="B209" s="17">
        <v>45852</v>
      </c>
      <c r="C209" s="11">
        <v>73</v>
      </c>
      <c r="D209" s="11">
        <v>65</v>
      </c>
      <c r="E209" s="12">
        <v>8</v>
      </c>
      <c r="F209" s="27">
        <f>Progress_Table[[#This Row],[Actual_%]]*100/Progress_Table[[#This Row],[Planned_%]]</f>
        <v>89.041095890410958</v>
      </c>
    </row>
    <row r="210" spans="1:6" x14ac:dyDescent="0.3">
      <c r="A210" s="3" t="s">
        <v>107</v>
      </c>
      <c r="B210" s="17">
        <v>46101</v>
      </c>
      <c r="C210" s="11">
        <v>69</v>
      </c>
      <c r="D210" s="11">
        <v>73</v>
      </c>
      <c r="E210" s="12">
        <v>0</v>
      </c>
      <c r="F210" s="27">
        <f>Progress_Table[[#This Row],[Actual_%]]*100/Progress_Table[[#This Row],[Planned_%]]</f>
        <v>105.79710144927536</v>
      </c>
    </row>
    <row r="211" spans="1:6" x14ac:dyDescent="0.3">
      <c r="A211" s="3" t="s">
        <v>107</v>
      </c>
      <c r="B211" s="17">
        <v>46035</v>
      </c>
      <c r="C211" s="11">
        <v>49</v>
      </c>
      <c r="D211" s="11">
        <v>39</v>
      </c>
      <c r="E211" s="12">
        <v>10</v>
      </c>
      <c r="F211" s="27">
        <f>Progress_Table[[#This Row],[Actual_%]]*100/Progress_Table[[#This Row],[Planned_%]]</f>
        <v>79.591836734693871</v>
      </c>
    </row>
    <row r="212" spans="1:6" x14ac:dyDescent="0.3">
      <c r="A212" s="3" t="s">
        <v>107</v>
      </c>
      <c r="B212" s="17">
        <v>46043</v>
      </c>
      <c r="C212" s="11">
        <v>51</v>
      </c>
      <c r="D212" s="11">
        <v>51</v>
      </c>
      <c r="E212" s="12">
        <v>0</v>
      </c>
      <c r="F212" s="27">
        <f>Progress_Table[[#This Row],[Actual_%]]*100/Progress_Table[[#This Row],[Planned_%]]</f>
        <v>100</v>
      </c>
    </row>
    <row r="213" spans="1:6" x14ac:dyDescent="0.3">
      <c r="A213" s="3" t="s">
        <v>107</v>
      </c>
      <c r="B213" s="17">
        <v>45882</v>
      </c>
      <c r="C213" s="11">
        <v>91</v>
      </c>
      <c r="D213" s="11">
        <v>82</v>
      </c>
      <c r="E213" s="12">
        <v>9</v>
      </c>
      <c r="F213" s="27">
        <f>Progress_Table[[#This Row],[Actual_%]]*100/Progress_Table[[#This Row],[Planned_%]]</f>
        <v>90.109890109890117</v>
      </c>
    </row>
    <row r="214" spans="1:6" x14ac:dyDescent="0.3">
      <c r="A214" s="3" t="s">
        <v>107</v>
      </c>
      <c r="B214" s="17">
        <v>46089</v>
      </c>
      <c r="C214" s="11">
        <v>98</v>
      </c>
      <c r="D214" s="11">
        <v>103</v>
      </c>
      <c r="E214" s="12">
        <v>0</v>
      </c>
      <c r="F214" s="27">
        <f>Progress_Table[[#This Row],[Actual_%]]*100/Progress_Table[[#This Row],[Planned_%]]</f>
        <v>105.10204081632654</v>
      </c>
    </row>
    <row r="215" spans="1:6" x14ac:dyDescent="0.3">
      <c r="A215" s="3" t="s">
        <v>107</v>
      </c>
      <c r="B215" s="17">
        <v>45879</v>
      </c>
      <c r="C215" s="11">
        <v>83</v>
      </c>
      <c r="D215" s="11">
        <v>64</v>
      </c>
      <c r="E215" s="12">
        <v>19</v>
      </c>
      <c r="F215" s="27">
        <f>Progress_Table[[#This Row],[Actual_%]]*100/Progress_Table[[#This Row],[Planned_%]]</f>
        <v>77.108433734939766</v>
      </c>
    </row>
    <row r="216" spans="1:6" x14ac:dyDescent="0.3">
      <c r="A216" s="3" t="s">
        <v>107</v>
      </c>
      <c r="B216" s="17">
        <v>46090</v>
      </c>
      <c r="C216" s="11">
        <v>78</v>
      </c>
      <c r="D216" s="11">
        <v>64</v>
      </c>
      <c r="E216" s="12">
        <v>14</v>
      </c>
      <c r="F216" s="27">
        <f>Progress_Table[[#This Row],[Actual_%]]*100/Progress_Table[[#This Row],[Planned_%]]</f>
        <v>82.051282051282058</v>
      </c>
    </row>
    <row r="217" spans="1:6" x14ac:dyDescent="0.3">
      <c r="A217" s="3" t="s">
        <v>107</v>
      </c>
      <c r="B217" s="17">
        <v>45775</v>
      </c>
      <c r="C217" s="11">
        <v>9</v>
      </c>
      <c r="D217" s="11">
        <v>0</v>
      </c>
      <c r="E217" s="12">
        <v>9</v>
      </c>
      <c r="F217" s="27">
        <f>Progress_Table[[#This Row],[Actual_%]]*100/Progress_Table[[#This Row],[Planned_%]]</f>
        <v>0</v>
      </c>
    </row>
    <row r="218" spans="1:6" x14ac:dyDescent="0.3">
      <c r="A218" s="3" t="s">
        <v>109</v>
      </c>
      <c r="B218" s="17">
        <v>45949</v>
      </c>
      <c r="C218" s="11">
        <v>65</v>
      </c>
      <c r="D218" s="11">
        <v>57</v>
      </c>
      <c r="E218" s="12">
        <v>8</v>
      </c>
      <c r="F218" s="27">
        <f>Progress_Table[[#This Row],[Actual_%]]*100/Progress_Table[[#This Row],[Planned_%]]</f>
        <v>87.692307692307693</v>
      </c>
    </row>
    <row r="219" spans="1:6" x14ac:dyDescent="0.3">
      <c r="A219" s="3" t="s">
        <v>109</v>
      </c>
      <c r="B219" s="17">
        <v>45943</v>
      </c>
      <c r="C219" s="11">
        <v>82</v>
      </c>
      <c r="D219" s="11">
        <v>74</v>
      </c>
      <c r="E219" s="12">
        <v>8</v>
      </c>
      <c r="F219" s="27">
        <f>Progress_Table[[#This Row],[Actual_%]]*100/Progress_Table[[#This Row],[Planned_%]]</f>
        <v>90.243902439024396</v>
      </c>
    </row>
    <row r="220" spans="1:6" x14ac:dyDescent="0.3">
      <c r="A220" s="3" t="s">
        <v>109</v>
      </c>
      <c r="B220" s="17">
        <v>46098</v>
      </c>
      <c r="C220" s="11">
        <v>97</v>
      </c>
      <c r="D220" s="11">
        <v>82</v>
      </c>
      <c r="E220" s="12">
        <v>15</v>
      </c>
      <c r="F220" s="27">
        <f>Progress_Table[[#This Row],[Actual_%]]*100/Progress_Table[[#This Row],[Planned_%]]</f>
        <v>84.536082474226802</v>
      </c>
    </row>
    <row r="221" spans="1:6" x14ac:dyDescent="0.3">
      <c r="A221" s="3" t="s">
        <v>109</v>
      </c>
      <c r="B221" s="17">
        <v>45830</v>
      </c>
      <c r="C221" s="11">
        <v>49</v>
      </c>
      <c r="D221" s="11">
        <v>47</v>
      </c>
      <c r="E221" s="12">
        <v>2</v>
      </c>
      <c r="F221" s="27">
        <f>Progress_Table[[#This Row],[Actual_%]]*100/Progress_Table[[#This Row],[Planned_%]]</f>
        <v>95.91836734693878</v>
      </c>
    </row>
    <row r="222" spans="1:6" x14ac:dyDescent="0.3">
      <c r="A222" s="3" t="s">
        <v>109</v>
      </c>
      <c r="B222" s="17">
        <v>46192</v>
      </c>
      <c r="C222" s="11">
        <v>96</v>
      </c>
      <c r="D222" s="11">
        <v>97</v>
      </c>
      <c r="E222" s="12">
        <v>0</v>
      </c>
      <c r="F222" s="27">
        <f>Progress_Table[[#This Row],[Actual_%]]*100/Progress_Table[[#This Row],[Planned_%]]</f>
        <v>101.04166666666667</v>
      </c>
    </row>
    <row r="223" spans="1:6" x14ac:dyDescent="0.3">
      <c r="A223" s="3" t="s">
        <v>109</v>
      </c>
      <c r="B223" s="17">
        <v>46172</v>
      </c>
      <c r="C223" s="11">
        <v>79</v>
      </c>
      <c r="D223" s="11">
        <v>60</v>
      </c>
      <c r="E223" s="12">
        <v>19</v>
      </c>
      <c r="F223" s="27">
        <f>Progress_Table[[#This Row],[Actual_%]]*100/Progress_Table[[#This Row],[Planned_%]]</f>
        <v>75.949367088607602</v>
      </c>
    </row>
    <row r="224" spans="1:6" x14ac:dyDescent="0.3">
      <c r="A224" s="3" t="s">
        <v>109</v>
      </c>
      <c r="B224" s="17">
        <v>45707</v>
      </c>
      <c r="C224" s="11">
        <v>21</v>
      </c>
      <c r="D224" s="11">
        <v>6</v>
      </c>
      <c r="E224" s="12">
        <v>15</v>
      </c>
      <c r="F224" s="27">
        <f>Progress_Table[[#This Row],[Actual_%]]*100/Progress_Table[[#This Row],[Planned_%]]</f>
        <v>28.571428571428573</v>
      </c>
    </row>
    <row r="225" spans="1:6" x14ac:dyDescent="0.3">
      <c r="A225" s="3" t="s">
        <v>109</v>
      </c>
      <c r="B225" s="17">
        <v>45693</v>
      </c>
      <c r="C225" s="11">
        <v>75</v>
      </c>
      <c r="D225" s="11">
        <v>61</v>
      </c>
      <c r="E225" s="12">
        <v>14</v>
      </c>
      <c r="F225" s="27">
        <f>Progress_Table[[#This Row],[Actual_%]]*100/Progress_Table[[#This Row],[Planned_%]]</f>
        <v>81.333333333333329</v>
      </c>
    </row>
    <row r="226" spans="1:6" x14ac:dyDescent="0.3">
      <c r="A226" s="3" t="s">
        <v>112</v>
      </c>
      <c r="B226" s="17">
        <v>46167</v>
      </c>
      <c r="C226" s="11">
        <v>95</v>
      </c>
      <c r="D226" s="11">
        <v>100</v>
      </c>
      <c r="E226" s="12">
        <v>0</v>
      </c>
      <c r="F226" s="27">
        <f>Progress_Table[[#This Row],[Actual_%]]*100/Progress_Table[[#This Row],[Planned_%]]</f>
        <v>105.26315789473684</v>
      </c>
    </row>
    <row r="227" spans="1:6" x14ac:dyDescent="0.3">
      <c r="A227" s="3" t="s">
        <v>112</v>
      </c>
      <c r="B227" s="17">
        <v>45829</v>
      </c>
      <c r="C227" s="11">
        <v>59</v>
      </c>
      <c r="D227" s="11">
        <v>49</v>
      </c>
      <c r="E227" s="12">
        <v>10</v>
      </c>
      <c r="F227" s="27">
        <f>Progress_Table[[#This Row],[Actual_%]]*100/Progress_Table[[#This Row],[Planned_%]]</f>
        <v>83.050847457627114</v>
      </c>
    </row>
    <row r="228" spans="1:6" x14ac:dyDescent="0.3">
      <c r="A228" s="3" t="s">
        <v>112</v>
      </c>
      <c r="B228" s="17">
        <v>45810</v>
      </c>
      <c r="C228" s="11">
        <v>100</v>
      </c>
      <c r="D228" s="11">
        <v>81</v>
      </c>
      <c r="E228" s="12">
        <v>19</v>
      </c>
      <c r="F228" s="27">
        <f>Progress_Table[[#This Row],[Actual_%]]*100/Progress_Table[[#This Row],[Planned_%]]</f>
        <v>81</v>
      </c>
    </row>
    <row r="229" spans="1:6" x14ac:dyDescent="0.3">
      <c r="A229" s="3" t="s">
        <v>112</v>
      </c>
      <c r="B229" s="17">
        <v>46027</v>
      </c>
      <c r="C229" s="11">
        <v>45</v>
      </c>
      <c r="D229" s="11">
        <v>35</v>
      </c>
      <c r="E229" s="12">
        <v>10</v>
      </c>
      <c r="F229" s="27">
        <f>Progress_Table[[#This Row],[Actual_%]]*100/Progress_Table[[#This Row],[Planned_%]]</f>
        <v>77.777777777777771</v>
      </c>
    </row>
    <row r="230" spans="1:6" x14ac:dyDescent="0.3">
      <c r="A230" s="3" t="s">
        <v>112</v>
      </c>
      <c r="B230" s="17">
        <v>46152</v>
      </c>
      <c r="C230" s="11">
        <v>16</v>
      </c>
      <c r="D230" s="11">
        <v>0</v>
      </c>
      <c r="E230" s="12">
        <v>16</v>
      </c>
      <c r="F230" s="27">
        <f>Progress_Table[[#This Row],[Actual_%]]*100/Progress_Table[[#This Row],[Planned_%]]</f>
        <v>0</v>
      </c>
    </row>
    <row r="231" spans="1:6" x14ac:dyDescent="0.3">
      <c r="A231" s="3" t="s">
        <v>112</v>
      </c>
      <c r="B231" s="17">
        <v>45680</v>
      </c>
      <c r="C231" s="11">
        <v>83</v>
      </c>
      <c r="D231" s="11">
        <v>81</v>
      </c>
      <c r="E231" s="12">
        <v>2</v>
      </c>
      <c r="F231" s="27">
        <f>Progress_Table[[#This Row],[Actual_%]]*100/Progress_Table[[#This Row],[Planned_%]]</f>
        <v>97.590361445783131</v>
      </c>
    </row>
    <row r="232" spans="1:6" x14ac:dyDescent="0.3">
      <c r="A232" s="3" t="s">
        <v>112</v>
      </c>
      <c r="B232" s="17">
        <v>45905</v>
      </c>
      <c r="C232" s="11">
        <v>71</v>
      </c>
      <c r="D232" s="11">
        <v>62</v>
      </c>
      <c r="E232" s="12">
        <v>9</v>
      </c>
      <c r="F232" s="27">
        <f>Progress_Table[[#This Row],[Actual_%]]*100/Progress_Table[[#This Row],[Planned_%]]</f>
        <v>87.323943661971825</v>
      </c>
    </row>
    <row r="233" spans="1:6" x14ac:dyDescent="0.3">
      <c r="A233" s="3" t="s">
        <v>112</v>
      </c>
      <c r="B233" s="17">
        <v>45792</v>
      </c>
      <c r="C233" s="11">
        <v>95</v>
      </c>
      <c r="D233" s="11">
        <v>78</v>
      </c>
      <c r="E233" s="12">
        <v>17</v>
      </c>
      <c r="F233" s="27">
        <f>Progress_Table[[#This Row],[Actual_%]]*100/Progress_Table[[#This Row],[Planned_%]]</f>
        <v>82.10526315789474</v>
      </c>
    </row>
    <row r="234" spans="1:6" x14ac:dyDescent="0.3">
      <c r="A234" s="3" t="s">
        <v>116</v>
      </c>
      <c r="B234" s="17">
        <v>45764</v>
      </c>
      <c r="C234" s="11">
        <v>96</v>
      </c>
      <c r="D234" s="11">
        <v>76</v>
      </c>
      <c r="E234" s="12">
        <v>20</v>
      </c>
      <c r="F234" s="27">
        <f>Progress_Table[[#This Row],[Actual_%]]*100/Progress_Table[[#This Row],[Planned_%]]</f>
        <v>79.166666666666671</v>
      </c>
    </row>
    <row r="235" spans="1:6" x14ac:dyDescent="0.3">
      <c r="A235" s="3" t="s">
        <v>116</v>
      </c>
      <c r="B235" s="17">
        <v>46077</v>
      </c>
      <c r="C235" s="11">
        <v>52</v>
      </c>
      <c r="D235" s="11">
        <v>52</v>
      </c>
      <c r="E235" s="12">
        <v>0</v>
      </c>
      <c r="F235" s="27">
        <f>Progress_Table[[#This Row],[Actual_%]]*100/Progress_Table[[#This Row],[Planned_%]]</f>
        <v>100</v>
      </c>
    </row>
    <row r="236" spans="1:6" x14ac:dyDescent="0.3">
      <c r="A236" s="3" t="s">
        <v>116</v>
      </c>
      <c r="B236" s="17">
        <v>45925</v>
      </c>
      <c r="C236" s="11">
        <v>17</v>
      </c>
      <c r="D236" s="11">
        <v>6</v>
      </c>
      <c r="E236" s="12">
        <v>11</v>
      </c>
      <c r="F236" s="27">
        <f>Progress_Table[[#This Row],[Actual_%]]*100/Progress_Table[[#This Row],[Planned_%]]</f>
        <v>35.294117647058826</v>
      </c>
    </row>
    <row r="237" spans="1:6" x14ac:dyDescent="0.3">
      <c r="A237" s="3" t="s">
        <v>116</v>
      </c>
      <c r="B237" s="17">
        <v>45937</v>
      </c>
      <c r="C237" s="11">
        <v>82</v>
      </c>
      <c r="D237" s="11">
        <v>73</v>
      </c>
      <c r="E237" s="12">
        <v>9</v>
      </c>
      <c r="F237" s="27">
        <f>Progress_Table[[#This Row],[Actual_%]]*100/Progress_Table[[#This Row],[Planned_%]]</f>
        <v>89.024390243902445</v>
      </c>
    </row>
    <row r="238" spans="1:6" x14ac:dyDescent="0.3">
      <c r="A238" s="3" t="s">
        <v>116</v>
      </c>
      <c r="B238" s="17">
        <v>46119</v>
      </c>
      <c r="C238" s="11">
        <v>10</v>
      </c>
      <c r="D238" s="11">
        <v>2</v>
      </c>
      <c r="E238" s="12">
        <v>8</v>
      </c>
      <c r="F238" s="27">
        <f>Progress_Table[[#This Row],[Actual_%]]*100/Progress_Table[[#This Row],[Planned_%]]</f>
        <v>20</v>
      </c>
    </row>
    <row r="239" spans="1:6" x14ac:dyDescent="0.3">
      <c r="A239" s="3" t="s">
        <v>116</v>
      </c>
      <c r="B239" s="17">
        <v>45842</v>
      </c>
      <c r="C239" s="11">
        <v>14</v>
      </c>
      <c r="D239" s="11">
        <v>7</v>
      </c>
      <c r="E239" s="12">
        <v>7</v>
      </c>
      <c r="F239" s="27">
        <f>Progress_Table[[#This Row],[Actual_%]]*100/Progress_Table[[#This Row],[Planned_%]]</f>
        <v>50</v>
      </c>
    </row>
    <row r="240" spans="1:6" x14ac:dyDescent="0.3">
      <c r="A240" s="3" t="s">
        <v>116</v>
      </c>
      <c r="B240" s="17">
        <v>45965</v>
      </c>
      <c r="C240" s="11">
        <v>28</v>
      </c>
      <c r="D240" s="11">
        <v>23</v>
      </c>
      <c r="E240" s="12">
        <v>5</v>
      </c>
      <c r="F240" s="27">
        <f>Progress_Table[[#This Row],[Actual_%]]*100/Progress_Table[[#This Row],[Planned_%]]</f>
        <v>82.142857142857139</v>
      </c>
    </row>
    <row r="241" spans="1:6" x14ac:dyDescent="0.3">
      <c r="A241" s="3" t="s">
        <v>116</v>
      </c>
      <c r="B241" s="17">
        <v>45895</v>
      </c>
      <c r="C241" s="11">
        <v>32</v>
      </c>
      <c r="D241" s="11">
        <v>13</v>
      </c>
      <c r="E241" s="12">
        <v>19</v>
      </c>
      <c r="F241" s="27">
        <f>Progress_Table[[#This Row],[Actual_%]]*100/Progress_Table[[#This Row],[Planned_%]]</f>
        <v>40.625</v>
      </c>
    </row>
    <row r="242" spans="1:6" x14ac:dyDescent="0.3">
      <c r="A242" s="3" t="s">
        <v>118</v>
      </c>
      <c r="B242" s="17">
        <v>45923</v>
      </c>
      <c r="C242" s="11">
        <v>36</v>
      </c>
      <c r="D242" s="11">
        <v>36</v>
      </c>
      <c r="E242" s="12">
        <v>0</v>
      </c>
      <c r="F242" s="27">
        <f>Progress_Table[[#This Row],[Actual_%]]*100/Progress_Table[[#This Row],[Planned_%]]</f>
        <v>100</v>
      </c>
    </row>
    <row r="243" spans="1:6" x14ac:dyDescent="0.3">
      <c r="A243" s="3" t="s">
        <v>118</v>
      </c>
      <c r="B243" s="17">
        <v>46113</v>
      </c>
      <c r="C243" s="11">
        <v>52</v>
      </c>
      <c r="D243" s="11">
        <v>49</v>
      </c>
      <c r="E243" s="12">
        <v>3</v>
      </c>
      <c r="F243" s="27">
        <f>Progress_Table[[#This Row],[Actual_%]]*100/Progress_Table[[#This Row],[Planned_%]]</f>
        <v>94.230769230769226</v>
      </c>
    </row>
    <row r="244" spans="1:6" x14ac:dyDescent="0.3">
      <c r="A244" s="3" t="s">
        <v>118</v>
      </c>
      <c r="B244" s="17">
        <v>45934</v>
      </c>
      <c r="C244" s="11">
        <v>35</v>
      </c>
      <c r="D244" s="11">
        <v>17</v>
      </c>
      <c r="E244" s="12">
        <v>18</v>
      </c>
      <c r="F244" s="27">
        <f>Progress_Table[[#This Row],[Actual_%]]*100/Progress_Table[[#This Row],[Planned_%]]</f>
        <v>48.571428571428569</v>
      </c>
    </row>
    <row r="245" spans="1:6" x14ac:dyDescent="0.3">
      <c r="A245" s="3" t="s">
        <v>118</v>
      </c>
      <c r="B245" s="17">
        <v>45734</v>
      </c>
      <c r="C245" s="11">
        <v>74</v>
      </c>
      <c r="D245" s="11">
        <v>63</v>
      </c>
      <c r="E245" s="12">
        <v>11</v>
      </c>
      <c r="F245" s="27">
        <f>Progress_Table[[#This Row],[Actual_%]]*100/Progress_Table[[#This Row],[Planned_%]]</f>
        <v>85.13513513513513</v>
      </c>
    </row>
    <row r="246" spans="1:6" x14ac:dyDescent="0.3">
      <c r="A246" s="3" t="s">
        <v>118</v>
      </c>
      <c r="B246" s="17">
        <v>45924</v>
      </c>
      <c r="C246" s="11">
        <v>37</v>
      </c>
      <c r="D246" s="11">
        <v>28</v>
      </c>
      <c r="E246" s="12">
        <v>9</v>
      </c>
      <c r="F246" s="27">
        <f>Progress_Table[[#This Row],[Actual_%]]*100/Progress_Table[[#This Row],[Planned_%]]</f>
        <v>75.675675675675677</v>
      </c>
    </row>
    <row r="247" spans="1:6" x14ac:dyDescent="0.3">
      <c r="A247" s="3" t="s">
        <v>118</v>
      </c>
      <c r="B247" s="17">
        <v>45720</v>
      </c>
      <c r="C247" s="11">
        <v>25</v>
      </c>
      <c r="D247" s="11">
        <v>7</v>
      </c>
      <c r="E247" s="12">
        <v>18</v>
      </c>
      <c r="F247" s="27">
        <f>Progress_Table[[#This Row],[Actual_%]]*100/Progress_Table[[#This Row],[Planned_%]]</f>
        <v>28</v>
      </c>
    </row>
    <row r="248" spans="1:6" x14ac:dyDescent="0.3">
      <c r="A248" s="3" t="s">
        <v>118</v>
      </c>
      <c r="B248" s="17">
        <v>45696</v>
      </c>
      <c r="C248" s="11">
        <v>84</v>
      </c>
      <c r="D248" s="11">
        <v>87</v>
      </c>
      <c r="E248" s="12">
        <v>0</v>
      </c>
      <c r="F248" s="27">
        <f>Progress_Table[[#This Row],[Actual_%]]*100/Progress_Table[[#This Row],[Planned_%]]</f>
        <v>103.57142857142857</v>
      </c>
    </row>
    <row r="249" spans="1:6" x14ac:dyDescent="0.3">
      <c r="A249" s="3" t="s">
        <v>118</v>
      </c>
      <c r="B249" s="17">
        <v>46090</v>
      </c>
      <c r="C249" s="11">
        <v>50</v>
      </c>
      <c r="D249" s="11">
        <v>39</v>
      </c>
      <c r="E249" s="12">
        <v>11</v>
      </c>
      <c r="F249" s="27">
        <f>Progress_Table[[#This Row],[Actual_%]]*100/Progress_Table[[#This Row],[Planned_%]]</f>
        <v>78</v>
      </c>
    </row>
    <row r="250" spans="1:6" x14ac:dyDescent="0.3">
      <c r="A250" s="3" t="s">
        <v>121</v>
      </c>
      <c r="B250" s="17">
        <v>46041</v>
      </c>
      <c r="C250" s="11">
        <v>90</v>
      </c>
      <c r="D250" s="11">
        <v>77</v>
      </c>
      <c r="E250" s="12">
        <v>13</v>
      </c>
      <c r="F250" s="27">
        <f>Progress_Table[[#This Row],[Actual_%]]*100/Progress_Table[[#This Row],[Planned_%]]</f>
        <v>85.555555555555557</v>
      </c>
    </row>
    <row r="251" spans="1:6" x14ac:dyDescent="0.3">
      <c r="A251" s="3" t="s">
        <v>121</v>
      </c>
      <c r="B251" s="17">
        <v>45752</v>
      </c>
      <c r="C251" s="11">
        <v>40</v>
      </c>
      <c r="D251" s="11">
        <v>28</v>
      </c>
      <c r="E251" s="12">
        <v>12</v>
      </c>
      <c r="F251" s="27">
        <f>Progress_Table[[#This Row],[Actual_%]]*100/Progress_Table[[#This Row],[Planned_%]]</f>
        <v>70</v>
      </c>
    </row>
    <row r="252" spans="1:6" x14ac:dyDescent="0.3">
      <c r="A252" s="3" t="s">
        <v>121</v>
      </c>
      <c r="B252" s="17">
        <v>46112</v>
      </c>
      <c r="C252" s="11">
        <v>82</v>
      </c>
      <c r="D252" s="11">
        <v>76</v>
      </c>
      <c r="E252" s="12">
        <v>6</v>
      </c>
      <c r="F252" s="27">
        <f>Progress_Table[[#This Row],[Actual_%]]*100/Progress_Table[[#This Row],[Planned_%]]</f>
        <v>92.682926829268297</v>
      </c>
    </row>
    <row r="253" spans="1:6" x14ac:dyDescent="0.3">
      <c r="A253" s="3" t="s">
        <v>121</v>
      </c>
      <c r="B253" s="17">
        <v>45921</v>
      </c>
      <c r="C253" s="11">
        <v>43</v>
      </c>
      <c r="D253" s="11">
        <v>45</v>
      </c>
      <c r="E253" s="12">
        <v>0</v>
      </c>
      <c r="F253" s="27">
        <f>Progress_Table[[#This Row],[Actual_%]]*100/Progress_Table[[#This Row],[Planned_%]]</f>
        <v>104.65116279069767</v>
      </c>
    </row>
    <row r="254" spans="1:6" x14ac:dyDescent="0.3">
      <c r="A254" s="3" t="s">
        <v>121</v>
      </c>
      <c r="B254" s="17">
        <v>46005</v>
      </c>
      <c r="C254" s="11">
        <v>69</v>
      </c>
      <c r="D254" s="11">
        <v>62</v>
      </c>
      <c r="E254" s="12">
        <v>7</v>
      </c>
      <c r="F254" s="27">
        <f>Progress_Table[[#This Row],[Actual_%]]*100/Progress_Table[[#This Row],[Planned_%]]</f>
        <v>89.85507246376811</v>
      </c>
    </row>
    <row r="255" spans="1:6" x14ac:dyDescent="0.3">
      <c r="A255" s="3" t="s">
        <v>121</v>
      </c>
      <c r="B255" s="17">
        <v>45770</v>
      </c>
      <c r="C255" s="11">
        <v>52</v>
      </c>
      <c r="D255" s="11">
        <v>56</v>
      </c>
      <c r="E255" s="12">
        <v>0</v>
      </c>
      <c r="F255" s="27">
        <f>Progress_Table[[#This Row],[Actual_%]]*100/Progress_Table[[#This Row],[Planned_%]]</f>
        <v>107.69230769230769</v>
      </c>
    </row>
    <row r="256" spans="1:6" x14ac:dyDescent="0.3">
      <c r="A256" s="3" t="s">
        <v>121</v>
      </c>
      <c r="B256" s="17">
        <v>46196</v>
      </c>
      <c r="C256" s="11">
        <v>85</v>
      </c>
      <c r="D256" s="11">
        <v>83</v>
      </c>
      <c r="E256" s="12">
        <v>2</v>
      </c>
      <c r="F256" s="27">
        <f>Progress_Table[[#This Row],[Actual_%]]*100/Progress_Table[[#This Row],[Planned_%]]</f>
        <v>97.647058823529406</v>
      </c>
    </row>
    <row r="257" spans="1:6" x14ac:dyDescent="0.3">
      <c r="A257" s="3" t="s">
        <v>121</v>
      </c>
      <c r="B257" s="17">
        <v>45866</v>
      </c>
      <c r="C257" s="11">
        <v>98</v>
      </c>
      <c r="D257" s="11">
        <v>94</v>
      </c>
      <c r="E257" s="12">
        <v>4</v>
      </c>
      <c r="F257" s="27">
        <f>Progress_Table[[#This Row],[Actual_%]]*100/Progress_Table[[#This Row],[Planned_%]]</f>
        <v>95.91836734693878</v>
      </c>
    </row>
    <row r="258" spans="1:6" x14ac:dyDescent="0.3">
      <c r="A258" s="3" t="s">
        <v>124</v>
      </c>
      <c r="B258" s="17">
        <v>46020</v>
      </c>
      <c r="C258" s="11">
        <v>12</v>
      </c>
      <c r="D258" s="11">
        <v>10</v>
      </c>
      <c r="E258" s="12">
        <v>2</v>
      </c>
      <c r="F258" s="27">
        <f>Progress_Table[[#This Row],[Actual_%]]*100/Progress_Table[[#This Row],[Planned_%]]</f>
        <v>83.333333333333329</v>
      </c>
    </row>
    <row r="259" spans="1:6" x14ac:dyDescent="0.3">
      <c r="A259" s="3" t="s">
        <v>124</v>
      </c>
      <c r="B259" s="17">
        <v>46055</v>
      </c>
      <c r="C259" s="11">
        <v>74</v>
      </c>
      <c r="D259" s="11">
        <v>65</v>
      </c>
      <c r="E259" s="12">
        <v>9</v>
      </c>
      <c r="F259" s="27">
        <f>Progress_Table[[#This Row],[Actual_%]]*100/Progress_Table[[#This Row],[Planned_%]]</f>
        <v>87.837837837837839</v>
      </c>
    </row>
    <row r="260" spans="1:6" x14ac:dyDescent="0.3">
      <c r="A260" s="3" t="s">
        <v>124</v>
      </c>
      <c r="B260" s="17">
        <v>45739</v>
      </c>
      <c r="C260" s="11">
        <v>90</v>
      </c>
      <c r="D260" s="11">
        <v>83</v>
      </c>
      <c r="E260" s="12">
        <v>7</v>
      </c>
      <c r="F260" s="27">
        <f>Progress_Table[[#This Row],[Actual_%]]*100/Progress_Table[[#This Row],[Planned_%]]</f>
        <v>92.222222222222229</v>
      </c>
    </row>
    <row r="261" spans="1:6" x14ac:dyDescent="0.3">
      <c r="A261" s="3" t="s">
        <v>124</v>
      </c>
      <c r="B261" s="17">
        <v>45845</v>
      </c>
      <c r="C261" s="11">
        <v>47</v>
      </c>
      <c r="D261" s="11">
        <v>28</v>
      </c>
      <c r="E261" s="12">
        <v>19</v>
      </c>
      <c r="F261" s="27">
        <f>Progress_Table[[#This Row],[Actual_%]]*100/Progress_Table[[#This Row],[Planned_%]]</f>
        <v>59.574468085106382</v>
      </c>
    </row>
    <row r="262" spans="1:6" x14ac:dyDescent="0.3">
      <c r="A262" s="3" t="s">
        <v>124</v>
      </c>
      <c r="B262" s="17">
        <v>46011</v>
      </c>
      <c r="C262" s="11">
        <v>48</v>
      </c>
      <c r="D262" s="11">
        <v>35</v>
      </c>
      <c r="E262" s="12">
        <v>13</v>
      </c>
      <c r="F262" s="27">
        <f>Progress_Table[[#This Row],[Actual_%]]*100/Progress_Table[[#This Row],[Planned_%]]</f>
        <v>72.916666666666671</v>
      </c>
    </row>
    <row r="263" spans="1:6" x14ac:dyDescent="0.3">
      <c r="A263" s="3" t="s">
        <v>124</v>
      </c>
      <c r="B263" s="17">
        <v>45662</v>
      </c>
      <c r="C263" s="11">
        <v>37</v>
      </c>
      <c r="D263" s="11">
        <v>34</v>
      </c>
      <c r="E263" s="12">
        <v>3</v>
      </c>
      <c r="F263" s="27">
        <f>Progress_Table[[#This Row],[Actual_%]]*100/Progress_Table[[#This Row],[Planned_%]]</f>
        <v>91.891891891891888</v>
      </c>
    </row>
    <row r="264" spans="1:6" x14ac:dyDescent="0.3">
      <c r="A264" s="3" t="s">
        <v>124</v>
      </c>
      <c r="B264" s="17">
        <v>45762</v>
      </c>
      <c r="C264" s="11">
        <v>31</v>
      </c>
      <c r="D264" s="11">
        <v>13</v>
      </c>
      <c r="E264" s="12">
        <v>18</v>
      </c>
      <c r="F264" s="27">
        <f>Progress_Table[[#This Row],[Actual_%]]*100/Progress_Table[[#This Row],[Planned_%]]</f>
        <v>41.935483870967744</v>
      </c>
    </row>
    <row r="265" spans="1:6" x14ac:dyDescent="0.3">
      <c r="A265" s="3" t="s">
        <v>124</v>
      </c>
      <c r="B265" s="17">
        <v>45692</v>
      </c>
      <c r="C265" s="11">
        <v>39</v>
      </c>
      <c r="D265" s="11">
        <v>36</v>
      </c>
      <c r="E265" s="12">
        <v>3</v>
      </c>
      <c r="F265" s="27">
        <f>Progress_Table[[#This Row],[Actual_%]]*100/Progress_Table[[#This Row],[Planned_%]]</f>
        <v>92.307692307692307</v>
      </c>
    </row>
    <row r="266" spans="1:6" x14ac:dyDescent="0.3">
      <c r="A266" s="3" t="s">
        <v>126</v>
      </c>
      <c r="B266" s="17">
        <v>46133</v>
      </c>
      <c r="C266" s="11">
        <v>12</v>
      </c>
      <c r="D266" s="11">
        <v>3</v>
      </c>
      <c r="E266" s="12">
        <v>9</v>
      </c>
      <c r="F266" s="27">
        <f>Progress_Table[[#This Row],[Actual_%]]*100/Progress_Table[[#This Row],[Planned_%]]</f>
        <v>25</v>
      </c>
    </row>
    <row r="267" spans="1:6" x14ac:dyDescent="0.3">
      <c r="A267" s="3" t="s">
        <v>126</v>
      </c>
      <c r="B267" s="17">
        <v>46032</v>
      </c>
      <c r="C267" s="11">
        <v>47</v>
      </c>
      <c r="D267" s="11">
        <v>31</v>
      </c>
      <c r="E267" s="12">
        <v>16</v>
      </c>
      <c r="F267" s="27">
        <f>Progress_Table[[#This Row],[Actual_%]]*100/Progress_Table[[#This Row],[Planned_%]]</f>
        <v>65.957446808510639</v>
      </c>
    </row>
    <row r="268" spans="1:6" x14ac:dyDescent="0.3">
      <c r="A268" s="3" t="s">
        <v>126</v>
      </c>
      <c r="B268" s="17">
        <v>45805</v>
      </c>
      <c r="C268" s="11">
        <v>60</v>
      </c>
      <c r="D268" s="11">
        <v>53</v>
      </c>
      <c r="E268" s="12">
        <v>7</v>
      </c>
      <c r="F268" s="27">
        <f>Progress_Table[[#This Row],[Actual_%]]*100/Progress_Table[[#This Row],[Planned_%]]</f>
        <v>88.333333333333329</v>
      </c>
    </row>
    <row r="269" spans="1:6" x14ac:dyDescent="0.3">
      <c r="A269" s="3" t="s">
        <v>126</v>
      </c>
      <c r="B269" s="17">
        <v>46098</v>
      </c>
      <c r="C269" s="11">
        <v>83</v>
      </c>
      <c r="D269" s="11">
        <v>87</v>
      </c>
      <c r="E269" s="12">
        <v>0</v>
      </c>
      <c r="F269" s="27">
        <f>Progress_Table[[#This Row],[Actual_%]]*100/Progress_Table[[#This Row],[Planned_%]]</f>
        <v>104.81927710843374</v>
      </c>
    </row>
    <row r="270" spans="1:6" x14ac:dyDescent="0.3">
      <c r="A270" s="3" t="s">
        <v>126</v>
      </c>
      <c r="B270" s="17">
        <v>45724</v>
      </c>
      <c r="C270" s="11">
        <v>80</v>
      </c>
      <c r="D270" s="11">
        <v>84</v>
      </c>
      <c r="E270" s="12">
        <v>0</v>
      </c>
      <c r="F270" s="27">
        <f>Progress_Table[[#This Row],[Actual_%]]*100/Progress_Table[[#This Row],[Planned_%]]</f>
        <v>105</v>
      </c>
    </row>
    <row r="271" spans="1:6" x14ac:dyDescent="0.3">
      <c r="A271" s="3" t="s">
        <v>126</v>
      </c>
      <c r="B271" s="17">
        <v>45708</v>
      </c>
      <c r="C271" s="11">
        <v>7</v>
      </c>
      <c r="D271" s="11">
        <v>0</v>
      </c>
      <c r="E271" s="12">
        <v>7</v>
      </c>
      <c r="F271" s="27">
        <f>Progress_Table[[#This Row],[Actual_%]]*100/Progress_Table[[#This Row],[Planned_%]]</f>
        <v>0</v>
      </c>
    </row>
    <row r="272" spans="1:6" x14ac:dyDescent="0.3">
      <c r="A272" s="3" t="s">
        <v>126</v>
      </c>
      <c r="B272" s="17">
        <v>45672</v>
      </c>
      <c r="C272" s="11">
        <v>58</v>
      </c>
      <c r="D272" s="11">
        <v>53</v>
      </c>
      <c r="E272" s="12">
        <v>5</v>
      </c>
      <c r="F272" s="27">
        <f>Progress_Table[[#This Row],[Actual_%]]*100/Progress_Table[[#This Row],[Planned_%]]</f>
        <v>91.379310344827587</v>
      </c>
    </row>
    <row r="273" spans="1:6" x14ac:dyDescent="0.3">
      <c r="A273" s="3" t="s">
        <v>126</v>
      </c>
      <c r="B273" s="17">
        <v>45706</v>
      </c>
      <c r="C273" s="11">
        <v>48</v>
      </c>
      <c r="D273" s="11">
        <v>50</v>
      </c>
      <c r="E273" s="12">
        <v>0</v>
      </c>
      <c r="F273" s="27">
        <f>Progress_Table[[#This Row],[Actual_%]]*100/Progress_Table[[#This Row],[Planned_%]]</f>
        <v>104.16666666666667</v>
      </c>
    </row>
    <row r="274" spans="1:6" x14ac:dyDescent="0.3">
      <c r="A274" s="3" t="s">
        <v>128</v>
      </c>
      <c r="B274" s="17">
        <v>46105</v>
      </c>
      <c r="C274" s="11">
        <v>74</v>
      </c>
      <c r="D274" s="11">
        <v>73</v>
      </c>
      <c r="E274" s="12">
        <v>1</v>
      </c>
      <c r="F274" s="27">
        <f>Progress_Table[[#This Row],[Actual_%]]*100/Progress_Table[[#This Row],[Planned_%]]</f>
        <v>98.648648648648646</v>
      </c>
    </row>
    <row r="275" spans="1:6" x14ac:dyDescent="0.3">
      <c r="A275" s="3" t="s">
        <v>128</v>
      </c>
      <c r="B275" s="17">
        <v>45937</v>
      </c>
      <c r="C275" s="11">
        <v>96</v>
      </c>
      <c r="D275" s="11">
        <v>87</v>
      </c>
      <c r="E275" s="12">
        <v>9</v>
      </c>
      <c r="F275" s="27">
        <f>Progress_Table[[#This Row],[Actual_%]]*100/Progress_Table[[#This Row],[Planned_%]]</f>
        <v>90.625</v>
      </c>
    </row>
    <row r="276" spans="1:6" x14ac:dyDescent="0.3">
      <c r="A276" s="3" t="s">
        <v>128</v>
      </c>
      <c r="B276" s="17">
        <v>45927</v>
      </c>
      <c r="C276" s="11">
        <v>40</v>
      </c>
      <c r="D276" s="11">
        <v>45</v>
      </c>
      <c r="E276" s="12">
        <v>0</v>
      </c>
      <c r="F276" s="27">
        <f>Progress_Table[[#This Row],[Actual_%]]*100/Progress_Table[[#This Row],[Planned_%]]</f>
        <v>112.5</v>
      </c>
    </row>
    <row r="277" spans="1:6" x14ac:dyDescent="0.3">
      <c r="A277" s="3" t="s">
        <v>128</v>
      </c>
      <c r="B277" s="17">
        <v>46014</v>
      </c>
      <c r="C277" s="11">
        <v>11</v>
      </c>
      <c r="D277" s="11">
        <v>6</v>
      </c>
      <c r="E277" s="12">
        <v>5</v>
      </c>
      <c r="F277" s="27">
        <f>Progress_Table[[#This Row],[Actual_%]]*100/Progress_Table[[#This Row],[Planned_%]]</f>
        <v>54.545454545454547</v>
      </c>
    </row>
    <row r="278" spans="1:6" x14ac:dyDescent="0.3">
      <c r="A278" s="3" t="s">
        <v>128</v>
      </c>
      <c r="B278" s="17">
        <v>46054</v>
      </c>
      <c r="C278" s="11">
        <v>59</v>
      </c>
      <c r="D278" s="11">
        <v>50</v>
      </c>
      <c r="E278" s="12">
        <v>9</v>
      </c>
      <c r="F278" s="27">
        <f>Progress_Table[[#This Row],[Actual_%]]*100/Progress_Table[[#This Row],[Planned_%]]</f>
        <v>84.745762711864401</v>
      </c>
    </row>
    <row r="279" spans="1:6" x14ac:dyDescent="0.3">
      <c r="A279" s="3" t="s">
        <v>128</v>
      </c>
      <c r="B279" s="17">
        <v>45804</v>
      </c>
      <c r="C279" s="11">
        <v>100</v>
      </c>
      <c r="D279" s="11">
        <v>93</v>
      </c>
      <c r="E279" s="12">
        <v>7</v>
      </c>
      <c r="F279" s="27">
        <f>Progress_Table[[#This Row],[Actual_%]]*100/Progress_Table[[#This Row],[Planned_%]]</f>
        <v>93</v>
      </c>
    </row>
    <row r="280" spans="1:6" x14ac:dyDescent="0.3">
      <c r="A280" s="3" t="s">
        <v>128</v>
      </c>
      <c r="B280" s="17">
        <v>45690</v>
      </c>
      <c r="C280" s="11">
        <v>10</v>
      </c>
      <c r="D280" s="11">
        <v>1</v>
      </c>
      <c r="E280" s="12">
        <v>9</v>
      </c>
      <c r="F280" s="27">
        <f>Progress_Table[[#This Row],[Actual_%]]*100/Progress_Table[[#This Row],[Planned_%]]</f>
        <v>10</v>
      </c>
    </row>
    <row r="281" spans="1:6" x14ac:dyDescent="0.3">
      <c r="A281" s="3" t="s">
        <v>128</v>
      </c>
      <c r="B281" s="17">
        <v>45810</v>
      </c>
      <c r="C281" s="11">
        <v>29</v>
      </c>
      <c r="D281" s="11">
        <v>18</v>
      </c>
      <c r="E281" s="12">
        <v>11</v>
      </c>
      <c r="F281" s="27">
        <f>Progress_Table[[#This Row],[Actual_%]]*100/Progress_Table[[#This Row],[Planned_%]]</f>
        <v>62.068965517241381</v>
      </c>
    </row>
    <row r="282" spans="1:6" x14ac:dyDescent="0.3">
      <c r="A282" s="3" t="s">
        <v>130</v>
      </c>
      <c r="B282" s="17">
        <v>45801</v>
      </c>
      <c r="C282" s="11">
        <v>7</v>
      </c>
      <c r="D282" s="11">
        <v>1</v>
      </c>
      <c r="E282" s="12">
        <v>6</v>
      </c>
      <c r="F282" s="27">
        <f>Progress_Table[[#This Row],[Actual_%]]*100/Progress_Table[[#This Row],[Planned_%]]</f>
        <v>14.285714285714286</v>
      </c>
    </row>
    <row r="283" spans="1:6" x14ac:dyDescent="0.3">
      <c r="A283" s="3" t="s">
        <v>130</v>
      </c>
      <c r="B283" s="17">
        <v>45692</v>
      </c>
      <c r="C283" s="11">
        <v>95</v>
      </c>
      <c r="D283" s="11">
        <v>80</v>
      </c>
      <c r="E283" s="12">
        <v>15</v>
      </c>
      <c r="F283" s="27">
        <f>Progress_Table[[#This Row],[Actual_%]]*100/Progress_Table[[#This Row],[Planned_%]]</f>
        <v>84.21052631578948</v>
      </c>
    </row>
    <row r="284" spans="1:6" x14ac:dyDescent="0.3">
      <c r="A284" s="3" t="s">
        <v>130</v>
      </c>
      <c r="B284" s="17">
        <v>46195</v>
      </c>
      <c r="C284" s="11">
        <v>51</v>
      </c>
      <c r="D284" s="11">
        <v>49</v>
      </c>
      <c r="E284" s="12">
        <v>2</v>
      </c>
      <c r="F284" s="27">
        <f>Progress_Table[[#This Row],[Actual_%]]*100/Progress_Table[[#This Row],[Planned_%]]</f>
        <v>96.078431372549019</v>
      </c>
    </row>
    <row r="285" spans="1:6" x14ac:dyDescent="0.3">
      <c r="A285" s="3" t="s">
        <v>130</v>
      </c>
      <c r="B285" s="17">
        <v>46146</v>
      </c>
      <c r="C285" s="11">
        <v>23</v>
      </c>
      <c r="D285" s="11">
        <v>15</v>
      </c>
      <c r="E285" s="12">
        <v>8</v>
      </c>
      <c r="F285" s="27">
        <f>Progress_Table[[#This Row],[Actual_%]]*100/Progress_Table[[#This Row],[Planned_%]]</f>
        <v>65.217391304347828</v>
      </c>
    </row>
    <row r="286" spans="1:6" x14ac:dyDescent="0.3">
      <c r="A286" s="3" t="s">
        <v>130</v>
      </c>
      <c r="B286" s="17">
        <v>45719</v>
      </c>
      <c r="C286" s="11">
        <v>34</v>
      </c>
      <c r="D286" s="11">
        <v>18</v>
      </c>
      <c r="E286" s="12">
        <v>16</v>
      </c>
      <c r="F286" s="27">
        <f>Progress_Table[[#This Row],[Actual_%]]*100/Progress_Table[[#This Row],[Planned_%]]</f>
        <v>52.941176470588232</v>
      </c>
    </row>
    <row r="287" spans="1:6" x14ac:dyDescent="0.3">
      <c r="A287" s="3" t="s">
        <v>130</v>
      </c>
      <c r="B287" s="17">
        <v>45740</v>
      </c>
      <c r="C287" s="11">
        <v>41</v>
      </c>
      <c r="D287" s="11">
        <v>44</v>
      </c>
      <c r="E287" s="12">
        <v>0</v>
      </c>
      <c r="F287" s="27">
        <f>Progress_Table[[#This Row],[Actual_%]]*100/Progress_Table[[#This Row],[Planned_%]]</f>
        <v>107.3170731707317</v>
      </c>
    </row>
    <row r="288" spans="1:6" x14ac:dyDescent="0.3">
      <c r="A288" s="3" t="s">
        <v>130</v>
      </c>
      <c r="B288" s="17">
        <v>45963</v>
      </c>
      <c r="C288" s="11">
        <v>46</v>
      </c>
      <c r="D288" s="11">
        <v>51</v>
      </c>
      <c r="E288" s="12">
        <v>0</v>
      </c>
      <c r="F288" s="27">
        <f>Progress_Table[[#This Row],[Actual_%]]*100/Progress_Table[[#This Row],[Planned_%]]</f>
        <v>110.8695652173913</v>
      </c>
    </row>
    <row r="289" spans="1:6" x14ac:dyDescent="0.3">
      <c r="A289" s="3" t="s">
        <v>130</v>
      </c>
      <c r="B289" s="17">
        <v>45832</v>
      </c>
      <c r="C289" s="11">
        <v>18</v>
      </c>
      <c r="D289" s="11">
        <v>4</v>
      </c>
      <c r="E289" s="12">
        <v>14</v>
      </c>
      <c r="F289" s="27">
        <f>Progress_Table[[#This Row],[Actual_%]]*100/Progress_Table[[#This Row],[Planned_%]]</f>
        <v>22.222222222222221</v>
      </c>
    </row>
    <row r="290" spans="1:6" x14ac:dyDescent="0.3">
      <c r="A290" s="3" t="s">
        <v>133</v>
      </c>
      <c r="B290" s="17">
        <v>45704</v>
      </c>
      <c r="C290" s="11">
        <v>26</v>
      </c>
      <c r="D290" s="11">
        <v>23</v>
      </c>
      <c r="E290" s="12">
        <v>3</v>
      </c>
      <c r="F290" s="27">
        <f>Progress_Table[[#This Row],[Actual_%]]*100/Progress_Table[[#This Row],[Planned_%]]</f>
        <v>88.461538461538467</v>
      </c>
    </row>
    <row r="291" spans="1:6" x14ac:dyDescent="0.3">
      <c r="A291" s="3" t="s">
        <v>133</v>
      </c>
      <c r="B291" s="17">
        <v>46118</v>
      </c>
      <c r="C291" s="11">
        <v>69</v>
      </c>
      <c r="D291" s="11">
        <v>70</v>
      </c>
      <c r="E291" s="12">
        <v>0</v>
      </c>
      <c r="F291" s="27">
        <f>Progress_Table[[#This Row],[Actual_%]]*100/Progress_Table[[#This Row],[Planned_%]]</f>
        <v>101.44927536231884</v>
      </c>
    </row>
    <row r="292" spans="1:6" x14ac:dyDescent="0.3">
      <c r="A292" s="3" t="s">
        <v>133</v>
      </c>
      <c r="B292" s="17">
        <v>46129</v>
      </c>
      <c r="C292" s="11">
        <v>27</v>
      </c>
      <c r="D292" s="11">
        <v>32</v>
      </c>
      <c r="E292" s="12">
        <v>0</v>
      </c>
      <c r="F292" s="27">
        <f>Progress_Table[[#This Row],[Actual_%]]*100/Progress_Table[[#This Row],[Planned_%]]</f>
        <v>118.51851851851852</v>
      </c>
    </row>
    <row r="293" spans="1:6" x14ac:dyDescent="0.3">
      <c r="A293" s="3" t="s">
        <v>133</v>
      </c>
      <c r="B293" s="17">
        <v>46147</v>
      </c>
      <c r="C293" s="11">
        <v>61</v>
      </c>
      <c r="D293" s="11">
        <v>62</v>
      </c>
      <c r="E293" s="12">
        <v>0</v>
      </c>
      <c r="F293" s="27">
        <f>Progress_Table[[#This Row],[Actual_%]]*100/Progress_Table[[#This Row],[Planned_%]]</f>
        <v>101.63934426229508</v>
      </c>
    </row>
    <row r="294" spans="1:6" x14ac:dyDescent="0.3">
      <c r="A294" s="3" t="s">
        <v>133</v>
      </c>
      <c r="B294" s="17">
        <v>45816</v>
      </c>
      <c r="C294" s="11">
        <v>93</v>
      </c>
      <c r="D294" s="11">
        <v>90</v>
      </c>
      <c r="E294" s="12">
        <v>3</v>
      </c>
      <c r="F294" s="27">
        <f>Progress_Table[[#This Row],[Actual_%]]*100/Progress_Table[[#This Row],[Planned_%]]</f>
        <v>96.774193548387103</v>
      </c>
    </row>
    <row r="295" spans="1:6" x14ac:dyDescent="0.3">
      <c r="A295" s="3" t="s">
        <v>133</v>
      </c>
      <c r="B295" s="17">
        <v>45939</v>
      </c>
      <c r="C295" s="11">
        <v>94</v>
      </c>
      <c r="D295" s="11">
        <v>93</v>
      </c>
      <c r="E295" s="12">
        <v>1</v>
      </c>
      <c r="F295" s="27">
        <f>Progress_Table[[#This Row],[Actual_%]]*100/Progress_Table[[#This Row],[Planned_%]]</f>
        <v>98.936170212765958</v>
      </c>
    </row>
    <row r="296" spans="1:6" x14ac:dyDescent="0.3">
      <c r="A296" s="3" t="s">
        <v>133</v>
      </c>
      <c r="B296" s="17">
        <v>46117</v>
      </c>
      <c r="C296" s="11">
        <v>89</v>
      </c>
      <c r="D296" s="11">
        <v>77</v>
      </c>
      <c r="E296" s="12">
        <v>12</v>
      </c>
      <c r="F296" s="27">
        <f>Progress_Table[[#This Row],[Actual_%]]*100/Progress_Table[[#This Row],[Planned_%]]</f>
        <v>86.516853932584269</v>
      </c>
    </row>
    <row r="297" spans="1:6" x14ac:dyDescent="0.3">
      <c r="A297" s="3" t="s">
        <v>133</v>
      </c>
      <c r="B297" s="17">
        <v>45824</v>
      </c>
      <c r="C297" s="11">
        <v>28</v>
      </c>
      <c r="D297" s="11">
        <v>20</v>
      </c>
      <c r="E297" s="12">
        <v>8</v>
      </c>
      <c r="F297" s="27">
        <f>Progress_Table[[#This Row],[Actual_%]]*100/Progress_Table[[#This Row],[Planned_%]]</f>
        <v>71.428571428571431</v>
      </c>
    </row>
    <row r="298" spans="1:6" x14ac:dyDescent="0.3">
      <c r="A298" s="3" t="s">
        <v>137</v>
      </c>
      <c r="B298" s="17">
        <v>45761</v>
      </c>
      <c r="C298" s="11">
        <v>59</v>
      </c>
      <c r="D298" s="11">
        <v>59</v>
      </c>
      <c r="E298" s="12">
        <v>0</v>
      </c>
      <c r="F298" s="27">
        <f>Progress_Table[[#This Row],[Actual_%]]*100/Progress_Table[[#This Row],[Planned_%]]</f>
        <v>100</v>
      </c>
    </row>
    <row r="299" spans="1:6" x14ac:dyDescent="0.3">
      <c r="A299" s="3" t="s">
        <v>137</v>
      </c>
      <c r="B299" s="17">
        <v>45693</v>
      </c>
      <c r="C299" s="11">
        <v>86</v>
      </c>
      <c r="D299" s="11">
        <v>67</v>
      </c>
      <c r="E299" s="12">
        <v>19</v>
      </c>
      <c r="F299" s="27">
        <f>Progress_Table[[#This Row],[Actual_%]]*100/Progress_Table[[#This Row],[Planned_%]]</f>
        <v>77.906976744186053</v>
      </c>
    </row>
    <row r="300" spans="1:6" x14ac:dyDescent="0.3">
      <c r="A300" s="3" t="s">
        <v>137</v>
      </c>
      <c r="B300" s="17">
        <v>45988</v>
      </c>
      <c r="C300" s="11">
        <v>66</v>
      </c>
      <c r="D300" s="11">
        <v>67</v>
      </c>
      <c r="E300" s="12">
        <v>0</v>
      </c>
      <c r="F300" s="27">
        <f>Progress_Table[[#This Row],[Actual_%]]*100/Progress_Table[[#This Row],[Planned_%]]</f>
        <v>101.51515151515152</v>
      </c>
    </row>
    <row r="301" spans="1:6" x14ac:dyDescent="0.3">
      <c r="A301" s="3" t="s">
        <v>137</v>
      </c>
      <c r="B301" s="17">
        <v>46162</v>
      </c>
      <c r="C301" s="11">
        <v>21</v>
      </c>
      <c r="D301" s="11">
        <v>16</v>
      </c>
      <c r="E301" s="12">
        <v>5</v>
      </c>
      <c r="F301" s="27">
        <f>Progress_Table[[#This Row],[Actual_%]]*100/Progress_Table[[#This Row],[Planned_%]]</f>
        <v>76.19047619047619</v>
      </c>
    </row>
    <row r="302" spans="1:6" x14ac:dyDescent="0.3">
      <c r="A302" s="3" t="s">
        <v>137</v>
      </c>
      <c r="B302" s="17">
        <v>46165</v>
      </c>
      <c r="C302" s="11">
        <v>79</v>
      </c>
      <c r="D302" s="11">
        <v>79</v>
      </c>
      <c r="E302" s="12">
        <v>0</v>
      </c>
      <c r="F302" s="27">
        <f>Progress_Table[[#This Row],[Actual_%]]*100/Progress_Table[[#This Row],[Planned_%]]</f>
        <v>100</v>
      </c>
    </row>
    <row r="303" spans="1:6" x14ac:dyDescent="0.3">
      <c r="A303" s="3" t="s">
        <v>137</v>
      </c>
      <c r="B303" s="17">
        <v>45794</v>
      </c>
      <c r="C303" s="11">
        <v>35</v>
      </c>
      <c r="D303" s="11">
        <v>32</v>
      </c>
      <c r="E303" s="12">
        <v>3</v>
      </c>
      <c r="F303" s="27">
        <f>Progress_Table[[#This Row],[Actual_%]]*100/Progress_Table[[#This Row],[Planned_%]]</f>
        <v>91.428571428571431</v>
      </c>
    </row>
    <row r="304" spans="1:6" x14ac:dyDescent="0.3">
      <c r="A304" s="3" t="s">
        <v>137</v>
      </c>
      <c r="B304" s="17">
        <v>46173</v>
      </c>
      <c r="C304" s="11">
        <v>26</v>
      </c>
      <c r="D304" s="11">
        <v>16</v>
      </c>
      <c r="E304" s="12">
        <v>10</v>
      </c>
      <c r="F304" s="27">
        <f>Progress_Table[[#This Row],[Actual_%]]*100/Progress_Table[[#This Row],[Planned_%]]</f>
        <v>61.53846153846154</v>
      </c>
    </row>
    <row r="305" spans="1:6" x14ac:dyDescent="0.3">
      <c r="A305" s="3" t="s">
        <v>137</v>
      </c>
      <c r="B305" s="17">
        <v>45711</v>
      </c>
      <c r="C305" s="11">
        <v>21</v>
      </c>
      <c r="D305" s="11">
        <v>13</v>
      </c>
      <c r="E305" s="12">
        <v>8</v>
      </c>
      <c r="F305" s="27">
        <f>Progress_Table[[#This Row],[Actual_%]]*100/Progress_Table[[#This Row],[Planned_%]]</f>
        <v>61.904761904761905</v>
      </c>
    </row>
    <row r="306" spans="1:6" x14ac:dyDescent="0.3">
      <c r="A306" s="3" t="s">
        <v>140</v>
      </c>
      <c r="B306" s="17">
        <v>46160</v>
      </c>
      <c r="C306" s="11">
        <v>13</v>
      </c>
      <c r="D306" s="11">
        <v>2</v>
      </c>
      <c r="E306" s="12">
        <v>11</v>
      </c>
      <c r="F306" s="27">
        <f>Progress_Table[[#This Row],[Actual_%]]*100/Progress_Table[[#This Row],[Planned_%]]</f>
        <v>15.384615384615385</v>
      </c>
    </row>
    <row r="307" spans="1:6" x14ac:dyDescent="0.3">
      <c r="A307" s="3" t="s">
        <v>140</v>
      </c>
      <c r="B307" s="17">
        <v>46015</v>
      </c>
      <c r="C307" s="11">
        <v>20</v>
      </c>
      <c r="D307" s="11">
        <v>24</v>
      </c>
      <c r="E307" s="12">
        <v>0</v>
      </c>
      <c r="F307" s="27">
        <f>Progress_Table[[#This Row],[Actual_%]]*100/Progress_Table[[#This Row],[Planned_%]]</f>
        <v>120</v>
      </c>
    </row>
    <row r="308" spans="1:6" x14ac:dyDescent="0.3">
      <c r="A308" s="3" t="s">
        <v>140</v>
      </c>
      <c r="B308" s="17">
        <v>45681</v>
      </c>
      <c r="C308" s="11">
        <v>46</v>
      </c>
      <c r="D308" s="11">
        <v>37</v>
      </c>
      <c r="E308" s="12">
        <v>9</v>
      </c>
      <c r="F308" s="27">
        <f>Progress_Table[[#This Row],[Actual_%]]*100/Progress_Table[[#This Row],[Planned_%]]</f>
        <v>80.434782608695656</v>
      </c>
    </row>
    <row r="309" spans="1:6" x14ac:dyDescent="0.3">
      <c r="A309" s="3" t="s">
        <v>140</v>
      </c>
      <c r="B309" s="17">
        <v>45685</v>
      </c>
      <c r="C309" s="11">
        <v>36</v>
      </c>
      <c r="D309" s="11">
        <v>19</v>
      </c>
      <c r="E309" s="12">
        <v>17</v>
      </c>
      <c r="F309" s="27">
        <f>Progress_Table[[#This Row],[Actual_%]]*100/Progress_Table[[#This Row],[Planned_%]]</f>
        <v>52.777777777777779</v>
      </c>
    </row>
    <row r="310" spans="1:6" x14ac:dyDescent="0.3">
      <c r="A310" s="3" t="s">
        <v>140</v>
      </c>
      <c r="B310" s="17">
        <v>46042</v>
      </c>
      <c r="C310" s="11">
        <v>42</v>
      </c>
      <c r="D310" s="11">
        <v>31</v>
      </c>
      <c r="E310" s="12">
        <v>11</v>
      </c>
      <c r="F310" s="27">
        <f>Progress_Table[[#This Row],[Actual_%]]*100/Progress_Table[[#This Row],[Planned_%]]</f>
        <v>73.80952380952381</v>
      </c>
    </row>
    <row r="311" spans="1:6" x14ac:dyDescent="0.3">
      <c r="A311" s="3" t="s">
        <v>140</v>
      </c>
      <c r="B311" s="17">
        <v>45878</v>
      </c>
      <c r="C311" s="11">
        <v>93</v>
      </c>
      <c r="D311" s="11">
        <v>93</v>
      </c>
      <c r="E311" s="12">
        <v>0</v>
      </c>
      <c r="F311" s="27">
        <f>Progress_Table[[#This Row],[Actual_%]]*100/Progress_Table[[#This Row],[Planned_%]]</f>
        <v>100</v>
      </c>
    </row>
    <row r="312" spans="1:6" x14ac:dyDescent="0.3">
      <c r="A312" s="3" t="s">
        <v>140</v>
      </c>
      <c r="B312" s="17">
        <v>45779</v>
      </c>
      <c r="C312" s="11">
        <v>33</v>
      </c>
      <c r="D312" s="11">
        <v>18</v>
      </c>
      <c r="E312" s="12">
        <v>15</v>
      </c>
      <c r="F312" s="27">
        <f>Progress_Table[[#This Row],[Actual_%]]*100/Progress_Table[[#This Row],[Planned_%]]</f>
        <v>54.545454545454547</v>
      </c>
    </row>
    <row r="313" spans="1:6" x14ac:dyDescent="0.3">
      <c r="A313" s="3" t="s">
        <v>140</v>
      </c>
      <c r="B313" s="17">
        <v>45809</v>
      </c>
      <c r="C313" s="11">
        <v>20</v>
      </c>
      <c r="D313" s="11">
        <v>20</v>
      </c>
      <c r="E313" s="12">
        <v>0</v>
      </c>
      <c r="F313" s="27">
        <f>Progress_Table[[#This Row],[Actual_%]]*100/Progress_Table[[#This Row],[Planned_%]]</f>
        <v>100</v>
      </c>
    </row>
    <row r="314" spans="1:6" x14ac:dyDescent="0.3">
      <c r="A314" s="3" t="s">
        <v>143</v>
      </c>
      <c r="B314" s="17">
        <v>46056</v>
      </c>
      <c r="C314" s="11">
        <v>99</v>
      </c>
      <c r="D314" s="11">
        <v>99</v>
      </c>
      <c r="E314" s="12">
        <v>0</v>
      </c>
      <c r="F314" s="27">
        <f>Progress_Table[[#This Row],[Actual_%]]*100/Progress_Table[[#This Row],[Planned_%]]</f>
        <v>100</v>
      </c>
    </row>
    <row r="315" spans="1:6" x14ac:dyDescent="0.3">
      <c r="A315" s="3" t="s">
        <v>143</v>
      </c>
      <c r="B315" s="17">
        <v>46160</v>
      </c>
      <c r="C315" s="11">
        <v>13</v>
      </c>
      <c r="D315" s="11">
        <v>0</v>
      </c>
      <c r="E315" s="12">
        <v>13</v>
      </c>
      <c r="F315" s="27">
        <f>Progress_Table[[#This Row],[Actual_%]]*100/Progress_Table[[#This Row],[Planned_%]]</f>
        <v>0</v>
      </c>
    </row>
    <row r="316" spans="1:6" x14ac:dyDescent="0.3">
      <c r="A316" s="3" t="s">
        <v>143</v>
      </c>
      <c r="B316" s="17">
        <v>45847</v>
      </c>
      <c r="C316" s="11">
        <v>25</v>
      </c>
      <c r="D316" s="11">
        <v>13</v>
      </c>
      <c r="E316" s="12">
        <v>12</v>
      </c>
      <c r="F316" s="27">
        <f>Progress_Table[[#This Row],[Actual_%]]*100/Progress_Table[[#This Row],[Planned_%]]</f>
        <v>52</v>
      </c>
    </row>
    <row r="317" spans="1:6" x14ac:dyDescent="0.3">
      <c r="A317" s="3" t="s">
        <v>143</v>
      </c>
      <c r="B317" s="17">
        <v>45893</v>
      </c>
      <c r="C317" s="11">
        <v>47</v>
      </c>
      <c r="D317" s="11">
        <v>37</v>
      </c>
      <c r="E317" s="12">
        <v>10</v>
      </c>
      <c r="F317" s="27">
        <f>Progress_Table[[#This Row],[Actual_%]]*100/Progress_Table[[#This Row],[Planned_%]]</f>
        <v>78.723404255319153</v>
      </c>
    </row>
    <row r="318" spans="1:6" x14ac:dyDescent="0.3">
      <c r="A318" s="3" t="s">
        <v>143</v>
      </c>
      <c r="B318" s="17">
        <v>45982</v>
      </c>
      <c r="C318" s="11">
        <v>17</v>
      </c>
      <c r="D318" s="11">
        <v>11</v>
      </c>
      <c r="E318" s="12">
        <v>6</v>
      </c>
      <c r="F318" s="27">
        <f>Progress_Table[[#This Row],[Actual_%]]*100/Progress_Table[[#This Row],[Planned_%]]</f>
        <v>64.705882352941174</v>
      </c>
    </row>
    <row r="319" spans="1:6" x14ac:dyDescent="0.3">
      <c r="A319" s="3" t="s">
        <v>143</v>
      </c>
      <c r="B319" s="17">
        <v>45826</v>
      </c>
      <c r="C319" s="11">
        <v>60</v>
      </c>
      <c r="D319" s="11">
        <v>52</v>
      </c>
      <c r="E319" s="12">
        <v>8</v>
      </c>
      <c r="F319" s="27">
        <f>Progress_Table[[#This Row],[Actual_%]]*100/Progress_Table[[#This Row],[Planned_%]]</f>
        <v>86.666666666666671</v>
      </c>
    </row>
    <row r="320" spans="1:6" x14ac:dyDescent="0.3">
      <c r="A320" s="3" t="s">
        <v>143</v>
      </c>
      <c r="B320" s="17">
        <v>45934</v>
      </c>
      <c r="C320" s="11">
        <v>8</v>
      </c>
      <c r="D320" s="11">
        <v>2</v>
      </c>
      <c r="E320" s="12">
        <v>6</v>
      </c>
      <c r="F320" s="27">
        <f>Progress_Table[[#This Row],[Actual_%]]*100/Progress_Table[[#This Row],[Planned_%]]</f>
        <v>25</v>
      </c>
    </row>
    <row r="321" spans="1:6" x14ac:dyDescent="0.3">
      <c r="A321" s="3" t="s">
        <v>143</v>
      </c>
      <c r="B321" s="17">
        <v>46106</v>
      </c>
      <c r="C321" s="11">
        <v>74</v>
      </c>
      <c r="D321" s="11">
        <v>68</v>
      </c>
      <c r="E321" s="12">
        <v>6</v>
      </c>
      <c r="F321" s="27">
        <f>Progress_Table[[#This Row],[Actual_%]]*100/Progress_Table[[#This Row],[Planned_%]]</f>
        <v>91.891891891891888</v>
      </c>
    </row>
    <row r="322" spans="1:6" x14ac:dyDescent="0.3">
      <c r="A322" s="3" t="s">
        <v>146</v>
      </c>
      <c r="B322" s="17">
        <v>45842</v>
      </c>
      <c r="C322" s="11">
        <v>33</v>
      </c>
      <c r="D322" s="11">
        <v>27</v>
      </c>
      <c r="E322" s="12">
        <v>6</v>
      </c>
      <c r="F322" s="27">
        <f>Progress_Table[[#This Row],[Actual_%]]*100/Progress_Table[[#This Row],[Planned_%]]</f>
        <v>81.818181818181813</v>
      </c>
    </row>
    <row r="323" spans="1:6" x14ac:dyDescent="0.3">
      <c r="A323" s="3" t="s">
        <v>146</v>
      </c>
      <c r="B323" s="17">
        <v>46150</v>
      </c>
      <c r="C323" s="11">
        <v>36</v>
      </c>
      <c r="D323" s="11">
        <v>32</v>
      </c>
      <c r="E323" s="12">
        <v>4</v>
      </c>
      <c r="F323" s="27">
        <f>Progress_Table[[#This Row],[Actual_%]]*100/Progress_Table[[#This Row],[Planned_%]]</f>
        <v>88.888888888888886</v>
      </c>
    </row>
    <row r="324" spans="1:6" x14ac:dyDescent="0.3">
      <c r="A324" s="3" t="s">
        <v>146</v>
      </c>
      <c r="B324" s="17">
        <v>45952</v>
      </c>
      <c r="C324" s="11">
        <v>91</v>
      </c>
      <c r="D324" s="11">
        <v>83</v>
      </c>
      <c r="E324" s="12">
        <v>8</v>
      </c>
      <c r="F324" s="27">
        <f>Progress_Table[[#This Row],[Actual_%]]*100/Progress_Table[[#This Row],[Planned_%]]</f>
        <v>91.208791208791212</v>
      </c>
    </row>
    <row r="325" spans="1:6" x14ac:dyDescent="0.3">
      <c r="A325" s="3" t="s">
        <v>146</v>
      </c>
      <c r="B325" s="17">
        <v>46144</v>
      </c>
      <c r="C325" s="11">
        <v>6</v>
      </c>
      <c r="D325" s="11">
        <v>6</v>
      </c>
      <c r="E325" s="12">
        <v>0</v>
      </c>
      <c r="F325" s="27">
        <f>Progress_Table[[#This Row],[Actual_%]]*100/Progress_Table[[#This Row],[Planned_%]]</f>
        <v>100</v>
      </c>
    </row>
    <row r="326" spans="1:6" x14ac:dyDescent="0.3">
      <c r="A326" s="3" t="s">
        <v>146</v>
      </c>
      <c r="B326" s="17">
        <v>45787</v>
      </c>
      <c r="C326" s="11">
        <v>64</v>
      </c>
      <c r="D326" s="11">
        <v>55</v>
      </c>
      <c r="E326" s="12">
        <v>9</v>
      </c>
      <c r="F326" s="27">
        <f>Progress_Table[[#This Row],[Actual_%]]*100/Progress_Table[[#This Row],[Planned_%]]</f>
        <v>85.9375</v>
      </c>
    </row>
    <row r="327" spans="1:6" x14ac:dyDescent="0.3">
      <c r="A327" s="3" t="s">
        <v>146</v>
      </c>
      <c r="B327" s="17">
        <v>45776</v>
      </c>
      <c r="C327" s="11">
        <v>93</v>
      </c>
      <c r="D327" s="11">
        <v>95</v>
      </c>
      <c r="E327" s="12">
        <v>0</v>
      </c>
      <c r="F327" s="27">
        <f>Progress_Table[[#This Row],[Actual_%]]*100/Progress_Table[[#This Row],[Planned_%]]</f>
        <v>102.15053763440861</v>
      </c>
    </row>
    <row r="328" spans="1:6" x14ac:dyDescent="0.3">
      <c r="A328" s="3" t="s">
        <v>146</v>
      </c>
      <c r="B328" s="17">
        <v>45903</v>
      </c>
      <c r="C328" s="11">
        <v>97</v>
      </c>
      <c r="D328" s="11">
        <v>100</v>
      </c>
      <c r="E328" s="12">
        <v>0</v>
      </c>
      <c r="F328" s="27">
        <f>Progress_Table[[#This Row],[Actual_%]]*100/Progress_Table[[#This Row],[Planned_%]]</f>
        <v>103.09278350515464</v>
      </c>
    </row>
    <row r="329" spans="1:6" x14ac:dyDescent="0.3">
      <c r="A329" s="3" t="s">
        <v>146</v>
      </c>
      <c r="B329" s="17">
        <v>45672</v>
      </c>
      <c r="C329" s="11">
        <v>58</v>
      </c>
      <c r="D329" s="11">
        <v>57</v>
      </c>
      <c r="E329" s="12">
        <v>1</v>
      </c>
      <c r="F329" s="27">
        <f>Progress_Table[[#This Row],[Actual_%]]*100/Progress_Table[[#This Row],[Planned_%]]</f>
        <v>98.275862068965523</v>
      </c>
    </row>
    <row r="330" spans="1:6" x14ac:dyDescent="0.3">
      <c r="A330" s="3" t="s">
        <v>149</v>
      </c>
      <c r="B330" s="17">
        <v>45933</v>
      </c>
      <c r="C330" s="11">
        <v>50</v>
      </c>
      <c r="D330" s="11">
        <v>39</v>
      </c>
      <c r="E330" s="12">
        <v>11</v>
      </c>
      <c r="F330" s="27">
        <f>Progress_Table[[#This Row],[Actual_%]]*100/Progress_Table[[#This Row],[Planned_%]]</f>
        <v>78</v>
      </c>
    </row>
    <row r="331" spans="1:6" x14ac:dyDescent="0.3">
      <c r="A331" s="3" t="s">
        <v>149</v>
      </c>
      <c r="B331" s="17">
        <v>45910</v>
      </c>
      <c r="C331" s="11">
        <v>54</v>
      </c>
      <c r="D331" s="11">
        <v>41</v>
      </c>
      <c r="E331" s="12">
        <v>13</v>
      </c>
      <c r="F331" s="27">
        <f>Progress_Table[[#This Row],[Actual_%]]*100/Progress_Table[[#This Row],[Planned_%]]</f>
        <v>75.925925925925924</v>
      </c>
    </row>
    <row r="332" spans="1:6" x14ac:dyDescent="0.3">
      <c r="A332" s="3" t="s">
        <v>149</v>
      </c>
      <c r="B332" s="17">
        <v>45976</v>
      </c>
      <c r="C332" s="11">
        <v>97</v>
      </c>
      <c r="D332" s="11">
        <v>96</v>
      </c>
      <c r="E332" s="12">
        <v>1</v>
      </c>
      <c r="F332" s="27">
        <f>Progress_Table[[#This Row],[Actual_%]]*100/Progress_Table[[#This Row],[Planned_%]]</f>
        <v>98.969072164948457</v>
      </c>
    </row>
    <row r="333" spans="1:6" x14ac:dyDescent="0.3">
      <c r="A333" s="3" t="s">
        <v>149</v>
      </c>
      <c r="B333" s="17">
        <v>46198</v>
      </c>
      <c r="C333" s="11">
        <v>46</v>
      </c>
      <c r="D333" s="11">
        <v>35</v>
      </c>
      <c r="E333" s="12">
        <v>11</v>
      </c>
      <c r="F333" s="27">
        <f>Progress_Table[[#This Row],[Actual_%]]*100/Progress_Table[[#This Row],[Planned_%]]</f>
        <v>76.086956521739125</v>
      </c>
    </row>
    <row r="334" spans="1:6" x14ac:dyDescent="0.3">
      <c r="A334" s="3" t="s">
        <v>149</v>
      </c>
      <c r="B334" s="17">
        <v>45815</v>
      </c>
      <c r="C334" s="11">
        <v>34</v>
      </c>
      <c r="D334" s="11">
        <v>32</v>
      </c>
      <c r="E334" s="12">
        <v>2</v>
      </c>
      <c r="F334" s="27">
        <f>Progress_Table[[#This Row],[Actual_%]]*100/Progress_Table[[#This Row],[Planned_%]]</f>
        <v>94.117647058823536</v>
      </c>
    </row>
    <row r="335" spans="1:6" x14ac:dyDescent="0.3">
      <c r="A335" s="3" t="s">
        <v>149</v>
      </c>
      <c r="B335" s="17">
        <v>46173</v>
      </c>
      <c r="C335" s="11">
        <v>93</v>
      </c>
      <c r="D335" s="11">
        <v>88</v>
      </c>
      <c r="E335" s="12">
        <v>5</v>
      </c>
      <c r="F335" s="27">
        <f>Progress_Table[[#This Row],[Actual_%]]*100/Progress_Table[[#This Row],[Planned_%]]</f>
        <v>94.623655913978496</v>
      </c>
    </row>
    <row r="336" spans="1:6" x14ac:dyDescent="0.3">
      <c r="A336" s="3" t="s">
        <v>149</v>
      </c>
      <c r="B336" s="17">
        <v>45980</v>
      </c>
      <c r="C336" s="11">
        <v>16</v>
      </c>
      <c r="D336" s="11">
        <v>0</v>
      </c>
      <c r="E336" s="12">
        <v>16</v>
      </c>
      <c r="F336" s="27">
        <f>Progress_Table[[#This Row],[Actual_%]]*100/Progress_Table[[#This Row],[Planned_%]]</f>
        <v>0</v>
      </c>
    </row>
    <row r="337" spans="1:6" x14ac:dyDescent="0.3">
      <c r="A337" s="3" t="s">
        <v>149</v>
      </c>
      <c r="B337" s="17">
        <v>46084</v>
      </c>
      <c r="C337" s="11">
        <v>81</v>
      </c>
      <c r="D337" s="11">
        <v>64</v>
      </c>
      <c r="E337" s="12">
        <v>17</v>
      </c>
      <c r="F337" s="27">
        <f>Progress_Table[[#This Row],[Actual_%]]*100/Progress_Table[[#This Row],[Planned_%]]</f>
        <v>79.012345679012341</v>
      </c>
    </row>
    <row r="338" spans="1:6" x14ac:dyDescent="0.3">
      <c r="A338" s="3" t="s">
        <v>152</v>
      </c>
      <c r="B338" s="17">
        <v>45825</v>
      </c>
      <c r="C338" s="11">
        <v>78</v>
      </c>
      <c r="D338" s="11">
        <v>67</v>
      </c>
      <c r="E338" s="12">
        <v>11</v>
      </c>
      <c r="F338" s="27">
        <f>Progress_Table[[#This Row],[Actual_%]]*100/Progress_Table[[#This Row],[Planned_%]]</f>
        <v>85.897435897435898</v>
      </c>
    </row>
    <row r="339" spans="1:6" x14ac:dyDescent="0.3">
      <c r="A339" s="3" t="s">
        <v>152</v>
      </c>
      <c r="B339" s="17">
        <v>46052</v>
      </c>
      <c r="C339" s="11">
        <v>64</v>
      </c>
      <c r="D339" s="11">
        <v>53</v>
      </c>
      <c r="E339" s="12">
        <v>11</v>
      </c>
      <c r="F339" s="27">
        <f>Progress_Table[[#This Row],[Actual_%]]*100/Progress_Table[[#This Row],[Planned_%]]</f>
        <v>82.8125</v>
      </c>
    </row>
    <row r="340" spans="1:6" x14ac:dyDescent="0.3">
      <c r="A340" s="3" t="s">
        <v>152</v>
      </c>
      <c r="B340" s="17">
        <v>45863</v>
      </c>
      <c r="C340" s="11">
        <v>97</v>
      </c>
      <c r="D340" s="11">
        <v>96</v>
      </c>
      <c r="E340" s="12">
        <v>1</v>
      </c>
      <c r="F340" s="27">
        <f>Progress_Table[[#This Row],[Actual_%]]*100/Progress_Table[[#This Row],[Planned_%]]</f>
        <v>98.969072164948457</v>
      </c>
    </row>
    <row r="341" spans="1:6" x14ac:dyDescent="0.3">
      <c r="A341" s="3" t="s">
        <v>152</v>
      </c>
      <c r="B341" s="17">
        <v>46160</v>
      </c>
      <c r="C341" s="11">
        <v>95</v>
      </c>
      <c r="D341" s="11">
        <v>81</v>
      </c>
      <c r="E341" s="12">
        <v>14</v>
      </c>
      <c r="F341" s="27">
        <f>Progress_Table[[#This Row],[Actual_%]]*100/Progress_Table[[#This Row],[Planned_%]]</f>
        <v>85.263157894736835</v>
      </c>
    </row>
    <row r="342" spans="1:6" x14ac:dyDescent="0.3">
      <c r="A342" s="3" t="s">
        <v>152</v>
      </c>
      <c r="B342" s="17">
        <v>45955</v>
      </c>
      <c r="C342" s="11">
        <v>15</v>
      </c>
      <c r="D342" s="11">
        <v>15</v>
      </c>
      <c r="E342" s="12">
        <v>0</v>
      </c>
      <c r="F342" s="27">
        <f>Progress_Table[[#This Row],[Actual_%]]*100/Progress_Table[[#This Row],[Planned_%]]</f>
        <v>100</v>
      </c>
    </row>
    <row r="343" spans="1:6" x14ac:dyDescent="0.3">
      <c r="A343" s="3" t="s">
        <v>152</v>
      </c>
      <c r="B343" s="17">
        <v>45709</v>
      </c>
      <c r="C343" s="11">
        <v>99</v>
      </c>
      <c r="D343" s="11">
        <v>82</v>
      </c>
      <c r="E343" s="12">
        <v>17</v>
      </c>
      <c r="F343" s="27">
        <f>Progress_Table[[#This Row],[Actual_%]]*100/Progress_Table[[#This Row],[Planned_%]]</f>
        <v>82.828282828282823</v>
      </c>
    </row>
    <row r="344" spans="1:6" x14ac:dyDescent="0.3">
      <c r="A344" s="3" t="s">
        <v>152</v>
      </c>
      <c r="B344" s="17">
        <v>45999</v>
      </c>
      <c r="C344" s="11">
        <v>61</v>
      </c>
      <c r="D344" s="11">
        <v>64</v>
      </c>
      <c r="E344" s="12">
        <v>0</v>
      </c>
      <c r="F344" s="27">
        <f>Progress_Table[[#This Row],[Actual_%]]*100/Progress_Table[[#This Row],[Planned_%]]</f>
        <v>104.91803278688525</v>
      </c>
    </row>
    <row r="345" spans="1:6" x14ac:dyDescent="0.3">
      <c r="A345" s="3" t="s">
        <v>152</v>
      </c>
      <c r="B345" s="17">
        <v>46096</v>
      </c>
      <c r="C345" s="11">
        <v>27</v>
      </c>
      <c r="D345" s="11">
        <v>24</v>
      </c>
      <c r="E345" s="12">
        <v>3</v>
      </c>
      <c r="F345" s="27">
        <f>Progress_Table[[#This Row],[Actual_%]]*100/Progress_Table[[#This Row],[Planned_%]]</f>
        <v>88.888888888888886</v>
      </c>
    </row>
    <row r="346" spans="1:6" x14ac:dyDescent="0.3">
      <c r="A346" s="3" t="s">
        <v>155</v>
      </c>
      <c r="B346" s="17">
        <v>46153</v>
      </c>
      <c r="C346" s="11">
        <v>47</v>
      </c>
      <c r="D346" s="11">
        <v>34</v>
      </c>
      <c r="E346" s="12">
        <v>13</v>
      </c>
      <c r="F346" s="27">
        <f>Progress_Table[[#This Row],[Actual_%]]*100/Progress_Table[[#This Row],[Planned_%]]</f>
        <v>72.340425531914889</v>
      </c>
    </row>
    <row r="347" spans="1:6" x14ac:dyDescent="0.3">
      <c r="A347" s="3" t="s">
        <v>155</v>
      </c>
      <c r="B347" s="17">
        <v>45743</v>
      </c>
      <c r="C347" s="11">
        <v>36</v>
      </c>
      <c r="D347" s="11">
        <v>36</v>
      </c>
      <c r="E347" s="12">
        <v>0</v>
      </c>
      <c r="F347" s="27">
        <f>Progress_Table[[#This Row],[Actual_%]]*100/Progress_Table[[#This Row],[Planned_%]]</f>
        <v>100</v>
      </c>
    </row>
    <row r="348" spans="1:6" x14ac:dyDescent="0.3">
      <c r="A348" s="3" t="s">
        <v>155</v>
      </c>
      <c r="B348" s="17">
        <v>45961</v>
      </c>
      <c r="C348" s="11">
        <v>87</v>
      </c>
      <c r="D348" s="11">
        <v>85</v>
      </c>
      <c r="E348" s="12">
        <v>2</v>
      </c>
      <c r="F348" s="27">
        <f>Progress_Table[[#This Row],[Actual_%]]*100/Progress_Table[[#This Row],[Planned_%]]</f>
        <v>97.701149425287355</v>
      </c>
    </row>
    <row r="349" spans="1:6" x14ac:dyDescent="0.3">
      <c r="A349" s="3" t="s">
        <v>155</v>
      </c>
      <c r="B349" s="17">
        <v>45936</v>
      </c>
      <c r="C349" s="11">
        <v>93</v>
      </c>
      <c r="D349" s="11">
        <v>76</v>
      </c>
      <c r="E349" s="12">
        <v>17</v>
      </c>
      <c r="F349" s="27">
        <f>Progress_Table[[#This Row],[Actual_%]]*100/Progress_Table[[#This Row],[Planned_%]]</f>
        <v>81.72043010752688</v>
      </c>
    </row>
    <row r="350" spans="1:6" x14ac:dyDescent="0.3">
      <c r="A350" s="3" t="s">
        <v>155</v>
      </c>
      <c r="B350" s="17">
        <v>46095</v>
      </c>
      <c r="C350" s="11">
        <v>57</v>
      </c>
      <c r="D350" s="11">
        <v>51</v>
      </c>
      <c r="E350" s="12">
        <v>6</v>
      </c>
      <c r="F350" s="27">
        <f>Progress_Table[[#This Row],[Actual_%]]*100/Progress_Table[[#This Row],[Planned_%]]</f>
        <v>89.473684210526315</v>
      </c>
    </row>
    <row r="351" spans="1:6" x14ac:dyDescent="0.3">
      <c r="A351" s="3" t="s">
        <v>155</v>
      </c>
      <c r="B351" s="17">
        <v>45690</v>
      </c>
      <c r="C351" s="11">
        <v>20</v>
      </c>
      <c r="D351" s="11">
        <v>12</v>
      </c>
      <c r="E351" s="12">
        <v>8</v>
      </c>
      <c r="F351" s="27">
        <f>Progress_Table[[#This Row],[Actual_%]]*100/Progress_Table[[#This Row],[Planned_%]]</f>
        <v>60</v>
      </c>
    </row>
    <row r="352" spans="1:6" x14ac:dyDescent="0.3">
      <c r="A352" s="3" t="s">
        <v>155</v>
      </c>
      <c r="B352" s="17">
        <v>45902</v>
      </c>
      <c r="C352" s="11">
        <v>34</v>
      </c>
      <c r="D352" s="11">
        <v>27</v>
      </c>
      <c r="E352" s="12">
        <v>7</v>
      </c>
      <c r="F352" s="27">
        <f>Progress_Table[[#This Row],[Actual_%]]*100/Progress_Table[[#This Row],[Planned_%]]</f>
        <v>79.411764705882348</v>
      </c>
    </row>
    <row r="353" spans="1:6" x14ac:dyDescent="0.3">
      <c r="A353" s="3" t="s">
        <v>155</v>
      </c>
      <c r="B353" s="17">
        <v>45804</v>
      </c>
      <c r="C353" s="11">
        <v>59</v>
      </c>
      <c r="D353" s="11">
        <v>64</v>
      </c>
      <c r="E353" s="12">
        <v>0</v>
      </c>
      <c r="F353" s="27">
        <f>Progress_Table[[#This Row],[Actual_%]]*100/Progress_Table[[#This Row],[Planned_%]]</f>
        <v>108.47457627118644</v>
      </c>
    </row>
    <row r="354" spans="1:6" x14ac:dyDescent="0.3">
      <c r="A354" s="3" t="s">
        <v>157</v>
      </c>
      <c r="B354" s="17">
        <v>46025</v>
      </c>
      <c r="C354" s="11">
        <v>63</v>
      </c>
      <c r="D354" s="11">
        <v>46</v>
      </c>
      <c r="E354" s="12">
        <v>17</v>
      </c>
      <c r="F354" s="27">
        <f>Progress_Table[[#This Row],[Actual_%]]*100/Progress_Table[[#This Row],[Planned_%]]</f>
        <v>73.015873015873012</v>
      </c>
    </row>
    <row r="355" spans="1:6" x14ac:dyDescent="0.3">
      <c r="A355" s="3" t="s">
        <v>157</v>
      </c>
      <c r="B355" s="17">
        <v>45778</v>
      </c>
      <c r="C355" s="11">
        <v>72</v>
      </c>
      <c r="D355" s="11">
        <v>67</v>
      </c>
      <c r="E355" s="12">
        <v>5</v>
      </c>
      <c r="F355" s="27">
        <f>Progress_Table[[#This Row],[Actual_%]]*100/Progress_Table[[#This Row],[Planned_%]]</f>
        <v>93.055555555555557</v>
      </c>
    </row>
    <row r="356" spans="1:6" x14ac:dyDescent="0.3">
      <c r="A356" s="3" t="s">
        <v>157</v>
      </c>
      <c r="B356" s="17">
        <v>45901</v>
      </c>
      <c r="C356" s="11">
        <v>99</v>
      </c>
      <c r="D356" s="11">
        <v>80</v>
      </c>
      <c r="E356" s="12">
        <v>19</v>
      </c>
      <c r="F356" s="27">
        <f>Progress_Table[[#This Row],[Actual_%]]*100/Progress_Table[[#This Row],[Planned_%]]</f>
        <v>80.808080808080803</v>
      </c>
    </row>
    <row r="357" spans="1:6" x14ac:dyDescent="0.3">
      <c r="A357" s="3" t="s">
        <v>157</v>
      </c>
      <c r="B357" s="17">
        <v>46191</v>
      </c>
      <c r="C357" s="11">
        <v>38</v>
      </c>
      <c r="D357" s="11">
        <v>21</v>
      </c>
      <c r="E357" s="12">
        <v>17</v>
      </c>
      <c r="F357" s="27">
        <f>Progress_Table[[#This Row],[Actual_%]]*100/Progress_Table[[#This Row],[Planned_%]]</f>
        <v>55.263157894736842</v>
      </c>
    </row>
    <row r="358" spans="1:6" x14ac:dyDescent="0.3">
      <c r="A358" s="3" t="s">
        <v>157</v>
      </c>
      <c r="B358" s="17">
        <v>46158</v>
      </c>
      <c r="C358" s="11">
        <v>65</v>
      </c>
      <c r="D358" s="11">
        <v>63</v>
      </c>
      <c r="E358" s="12">
        <v>2</v>
      </c>
      <c r="F358" s="27">
        <f>Progress_Table[[#This Row],[Actual_%]]*100/Progress_Table[[#This Row],[Planned_%]]</f>
        <v>96.92307692307692</v>
      </c>
    </row>
    <row r="359" spans="1:6" x14ac:dyDescent="0.3">
      <c r="A359" s="3" t="s">
        <v>157</v>
      </c>
      <c r="B359" s="17">
        <v>45782</v>
      </c>
      <c r="C359" s="11">
        <v>72</v>
      </c>
      <c r="D359" s="11">
        <v>75</v>
      </c>
      <c r="E359" s="12">
        <v>0</v>
      </c>
      <c r="F359" s="27">
        <f>Progress_Table[[#This Row],[Actual_%]]*100/Progress_Table[[#This Row],[Planned_%]]</f>
        <v>104.16666666666667</v>
      </c>
    </row>
    <row r="360" spans="1:6" x14ac:dyDescent="0.3">
      <c r="A360" s="3" t="s">
        <v>157</v>
      </c>
      <c r="B360" s="17">
        <v>45686</v>
      </c>
      <c r="C360" s="11">
        <v>56</v>
      </c>
      <c r="D360" s="11">
        <v>54</v>
      </c>
      <c r="E360" s="12">
        <v>2</v>
      </c>
      <c r="F360" s="27">
        <f>Progress_Table[[#This Row],[Actual_%]]*100/Progress_Table[[#This Row],[Planned_%]]</f>
        <v>96.428571428571431</v>
      </c>
    </row>
    <row r="361" spans="1:6" x14ac:dyDescent="0.3">
      <c r="A361" s="3" t="s">
        <v>157</v>
      </c>
      <c r="B361" s="17">
        <v>45862</v>
      </c>
      <c r="C361" s="11">
        <v>10</v>
      </c>
      <c r="D361" s="11">
        <v>0</v>
      </c>
      <c r="E361" s="12">
        <v>10</v>
      </c>
      <c r="F361" s="27">
        <f>Progress_Table[[#This Row],[Actual_%]]*100/Progress_Table[[#This Row],[Planned_%]]</f>
        <v>0</v>
      </c>
    </row>
    <row r="362" spans="1:6" x14ac:dyDescent="0.3">
      <c r="A362" s="3" t="s">
        <v>160</v>
      </c>
      <c r="B362" s="17">
        <v>45685</v>
      </c>
      <c r="C362" s="11">
        <v>83</v>
      </c>
      <c r="D362" s="11">
        <v>66</v>
      </c>
      <c r="E362" s="12">
        <v>17</v>
      </c>
      <c r="F362" s="27">
        <f>Progress_Table[[#This Row],[Actual_%]]*100/Progress_Table[[#This Row],[Planned_%]]</f>
        <v>79.518072289156621</v>
      </c>
    </row>
    <row r="363" spans="1:6" x14ac:dyDescent="0.3">
      <c r="A363" s="3" t="s">
        <v>160</v>
      </c>
      <c r="B363" s="17">
        <v>46053</v>
      </c>
      <c r="C363" s="11">
        <v>90</v>
      </c>
      <c r="D363" s="11">
        <v>79</v>
      </c>
      <c r="E363" s="12">
        <v>11</v>
      </c>
      <c r="F363" s="27">
        <f>Progress_Table[[#This Row],[Actual_%]]*100/Progress_Table[[#This Row],[Planned_%]]</f>
        <v>87.777777777777771</v>
      </c>
    </row>
    <row r="364" spans="1:6" x14ac:dyDescent="0.3">
      <c r="A364" s="3" t="s">
        <v>160</v>
      </c>
      <c r="B364" s="17">
        <v>46185</v>
      </c>
      <c r="C364" s="11">
        <v>6</v>
      </c>
      <c r="D364" s="11">
        <v>0</v>
      </c>
      <c r="E364" s="12">
        <v>6</v>
      </c>
      <c r="F364" s="27">
        <f>Progress_Table[[#This Row],[Actual_%]]*100/Progress_Table[[#This Row],[Planned_%]]</f>
        <v>0</v>
      </c>
    </row>
    <row r="365" spans="1:6" x14ac:dyDescent="0.3">
      <c r="A365" s="3" t="s">
        <v>160</v>
      </c>
      <c r="B365" s="17">
        <v>45694</v>
      </c>
      <c r="C365" s="11">
        <v>55</v>
      </c>
      <c r="D365" s="11">
        <v>48</v>
      </c>
      <c r="E365" s="12">
        <v>7</v>
      </c>
      <c r="F365" s="27">
        <f>Progress_Table[[#This Row],[Actual_%]]*100/Progress_Table[[#This Row],[Planned_%]]</f>
        <v>87.272727272727266</v>
      </c>
    </row>
    <row r="366" spans="1:6" x14ac:dyDescent="0.3">
      <c r="A366" s="3" t="s">
        <v>160</v>
      </c>
      <c r="B366" s="17">
        <v>45935</v>
      </c>
      <c r="C366" s="11">
        <v>7</v>
      </c>
      <c r="D366" s="11">
        <v>7</v>
      </c>
      <c r="E366" s="12">
        <v>0</v>
      </c>
      <c r="F366" s="27">
        <f>Progress_Table[[#This Row],[Actual_%]]*100/Progress_Table[[#This Row],[Planned_%]]</f>
        <v>100</v>
      </c>
    </row>
    <row r="367" spans="1:6" x14ac:dyDescent="0.3">
      <c r="A367" s="3" t="s">
        <v>160</v>
      </c>
      <c r="B367" s="17">
        <v>46142</v>
      </c>
      <c r="C367" s="11">
        <v>100</v>
      </c>
      <c r="D367" s="11">
        <v>96</v>
      </c>
      <c r="E367" s="12">
        <v>4</v>
      </c>
      <c r="F367" s="27">
        <f>Progress_Table[[#This Row],[Actual_%]]*100/Progress_Table[[#This Row],[Planned_%]]</f>
        <v>96</v>
      </c>
    </row>
    <row r="368" spans="1:6" x14ac:dyDescent="0.3">
      <c r="A368" s="3" t="s">
        <v>160</v>
      </c>
      <c r="B368" s="17">
        <v>45909</v>
      </c>
      <c r="C368" s="11">
        <v>21</v>
      </c>
      <c r="D368" s="11">
        <v>19</v>
      </c>
      <c r="E368" s="12">
        <v>2</v>
      </c>
      <c r="F368" s="27">
        <f>Progress_Table[[#This Row],[Actual_%]]*100/Progress_Table[[#This Row],[Planned_%]]</f>
        <v>90.476190476190482</v>
      </c>
    </row>
    <row r="369" spans="1:6" x14ac:dyDescent="0.3">
      <c r="A369" s="3" t="s">
        <v>160</v>
      </c>
      <c r="B369" s="17">
        <v>45804</v>
      </c>
      <c r="C369" s="11">
        <v>21</v>
      </c>
      <c r="D369" s="11">
        <v>9</v>
      </c>
      <c r="E369" s="12">
        <v>12</v>
      </c>
      <c r="F369" s="27">
        <f>Progress_Table[[#This Row],[Actual_%]]*100/Progress_Table[[#This Row],[Planned_%]]</f>
        <v>42.857142857142854</v>
      </c>
    </row>
    <row r="370" spans="1:6" x14ac:dyDescent="0.3">
      <c r="A370" s="3" t="s">
        <v>162</v>
      </c>
      <c r="B370" s="17">
        <v>45684</v>
      </c>
      <c r="C370" s="11">
        <v>69</v>
      </c>
      <c r="D370" s="11">
        <v>74</v>
      </c>
      <c r="E370" s="12">
        <v>0</v>
      </c>
      <c r="F370" s="27">
        <f>Progress_Table[[#This Row],[Actual_%]]*100/Progress_Table[[#This Row],[Planned_%]]</f>
        <v>107.2463768115942</v>
      </c>
    </row>
    <row r="371" spans="1:6" x14ac:dyDescent="0.3">
      <c r="A371" s="3" t="s">
        <v>162</v>
      </c>
      <c r="B371" s="17">
        <v>45827</v>
      </c>
      <c r="C371" s="11">
        <v>67</v>
      </c>
      <c r="D371" s="11">
        <v>47</v>
      </c>
      <c r="E371" s="12">
        <v>20</v>
      </c>
      <c r="F371" s="27">
        <f>Progress_Table[[#This Row],[Actual_%]]*100/Progress_Table[[#This Row],[Planned_%]]</f>
        <v>70.149253731343279</v>
      </c>
    </row>
    <row r="372" spans="1:6" x14ac:dyDescent="0.3">
      <c r="A372" s="3" t="s">
        <v>162</v>
      </c>
      <c r="B372" s="17">
        <v>45762</v>
      </c>
      <c r="C372" s="11">
        <v>63</v>
      </c>
      <c r="D372" s="11">
        <v>50</v>
      </c>
      <c r="E372" s="12">
        <v>13</v>
      </c>
      <c r="F372" s="27">
        <f>Progress_Table[[#This Row],[Actual_%]]*100/Progress_Table[[#This Row],[Planned_%]]</f>
        <v>79.365079365079367</v>
      </c>
    </row>
    <row r="373" spans="1:6" x14ac:dyDescent="0.3">
      <c r="A373" s="3" t="s">
        <v>162</v>
      </c>
      <c r="B373" s="17">
        <v>45670</v>
      </c>
      <c r="C373" s="11">
        <v>5</v>
      </c>
      <c r="D373" s="11">
        <v>0</v>
      </c>
      <c r="E373" s="12">
        <v>5</v>
      </c>
      <c r="F373" s="27">
        <f>Progress_Table[[#This Row],[Actual_%]]*100/Progress_Table[[#This Row],[Planned_%]]</f>
        <v>0</v>
      </c>
    </row>
    <row r="374" spans="1:6" x14ac:dyDescent="0.3">
      <c r="A374" s="3" t="s">
        <v>162</v>
      </c>
      <c r="B374" s="17">
        <v>45972</v>
      </c>
      <c r="C374" s="11">
        <v>31</v>
      </c>
      <c r="D374" s="11">
        <v>20</v>
      </c>
      <c r="E374" s="12">
        <v>11</v>
      </c>
      <c r="F374" s="27">
        <f>Progress_Table[[#This Row],[Actual_%]]*100/Progress_Table[[#This Row],[Planned_%]]</f>
        <v>64.516129032258064</v>
      </c>
    </row>
    <row r="375" spans="1:6" x14ac:dyDescent="0.3">
      <c r="A375" s="3" t="s">
        <v>162</v>
      </c>
      <c r="B375" s="17">
        <v>45859</v>
      </c>
      <c r="C375" s="11">
        <v>35</v>
      </c>
      <c r="D375" s="11">
        <v>28</v>
      </c>
      <c r="E375" s="12">
        <v>7</v>
      </c>
      <c r="F375" s="27">
        <f>Progress_Table[[#This Row],[Actual_%]]*100/Progress_Table[[#This Row],[Planned_%]]</f>
        <v>80</v>
      </c>
    </row>
    <row r="376" spans="1:6" x14ac:dyDescent="0.3">
      <c r="A376" s="3" t="s">
        <v>162</v>
      </c>
      <c r="B376" s="17">
        <v>45944</v>
      </c>
      <c r="C376" s="11">
        <v>12</v>
      </c>
      <c r="D376" s="11">
        <v>8</v>
      </c>
      <c r="E376" s="12">
        <v>4</v>
      </c>
      <c r="F376" s="27">
        <f>Progress_Table[[#This Row],[Actual_%]]*100/Progress_Table[[#This Row],[Planned_%]]</f>
        <v>66.666666666666671</v>
      </c>
    </row>
    <row r="377" spans="1:6" x14ac:dyDescent="0.3">
      <c r="A377" s="3" t="s">
        <v>162</v>
      </c>
      <c r="B377" s="17">
        <v>46037</v>
      </c>
      <c r="C377" s="11">
        <v>77</v>
      </c>
      <c r="D377" s="11">
        <v>70</v>
      </c>
      <c r="E377" s="12">
        <v>7</v>
      </c>
      <c r="F377" s="27">
        <f>Progress_Table[[#This Row],[Actual_%]]*100/Progress_Table[[#This Row],[Planned_%]]</f>
        <v>90.909090909090907</v>
      </c>
    </row>
    <row r="378" spans="1:6" x14ac:dyDescent="0.3">
      <c r="A378" s="3" t="s">
        <v>165</v>
      </c>
      <c r="B378" s="17">
        <v>46154</v>
      </c>
      <c r="C378" s="11">
        <v>72</v>
      </c>
      <c r="D378" s="11">
        <v>68</v>
      </c>
      <c r="E378" s="12">
        <v>4</v>
      </c>
      <c r="F378" s="27">
        <f>Progress_Table[[#This Row],[Actual_%]]*100/Progress_Table[[#This Row],[Planned_%]]</f>
        <v>94.444444444444443</v>
      </c>
    </row>
    <row r="379" spans="1:6" x14ac:dyDescent="0.3">
      <c r="A379" s="3" t="s">
        <v>165</v>
      </c>
      <c r="B379" s="17">
        <v>45749</v>
      </c>
      <c r="C379" s="11">
        <v>82</v>
      </c>
      <c r="D379" s="11">
        <v>83</v>
      </c>
      <c r="E379" s="12">
        <v>0</v>
      </c>
      <c r="F379" s="27">
        <f>Progress_Table[[#This Row],[Actual_%]]*100/Progress_Table[[#This Row],[Planned_%]]</f>
        <v>101.21951219512195</v>
      </c>
    </row>
    <row r="380" spans="1:6" x14ac:dyDescent="0.3">
      <c r="A380" s="3" t="s">
        <v>165</v>
      </c>
      <c r="B380" s="17">
        <v>45820</v>
      </c>
      <c r="C380" s="11">
        <v>80</v>
      </c>
      <c r="D380" s="11">
        <v>68</v>
      </c>
      <c r="E380" s="12">
        <v>12</v>
      </c>
      <c r="F380" s="27">
        <f>Progress_Table[[#This Row],[Actual_%]]*100/Progress_Table[[#This Row],[Planned_%]]</f>
        <v>85</v>
      </c>
    </row>
    <row r="381" spans="1:6" x14ac:dyDescent="0.3">
      <c r="A381" s="3" t="s">
        <v>165</v>
      </c>
      <c r="B381" s="17">
        <v>45798</v>
      </c>
      <c r="C381" s="11">
        <v>45</v>
      </c>
      <c r="D381" s="11">
        <v>48</v>
      </c>
      <c r="E381" s="12">
        <v>0</v>
      </c>
      <c r="F381" s="27">
        <f>Progress_Table[[#This Row],[Actual_%]]*100/Progress_Table[[#This Row],[Planned_%]]</f>
        <v>106.66666666666667</v>
      </c>
    </row>
    <row r="382" spans="1:6" x14ac:dyDescent="0.3">
      <c r="A382" s="3" t="s">
        <v>165</v>
      </c>
      <c r="B382" s="17">
        <v>46076</v>
      </c>
      <c r="C382" s="11">
        <v>58</v>
      </c>
      <c r="D382" s="11">
        <v>62</v>
      </c>
      <c r="E382" s="12">
        <v>0</v>
      </c>
      <c r="F382" s="27">
        <f>Progress_Table[[#This Row],[Actual_%]]*100/Progress_Table[[#This Row],[Planned_%]]</f>
        <v>106.89655172413794</v>
      </c>
    </row>
    <row r="383" spans="1:6" x14ac:dyDescent="0.3">
      <c r="A383" s="3" t="s">
        <v>165</v>
      </c>
      <c r="B383" s="17">
        <v>45748</v>
      </c>
      <c r="C383" s="11">
        <v>5</v>
      </c>
      <c r="D383" s="11">
        <v>5</v>
      </c>
      <c r="E383" s="12">
        <v>0</v>
      </c>
      <c r="F383" s="27">
        <f>Progress_Table[[#This Row],[Actual_%]]*100/Progress_Table[[#This Row],[Planned_%]]</f>
        <v>100</v>
      </c>
    </row>
    <row r="384" spans="1:6" x14ac:dyDescent="0.3">
      <c r="A384" s="3" t="s">
        <v>165</v>
      </c>
      <c r="B384" s="17">
        <v>45797</v>
      </c>
      <c r="C384" s="11">
        <v>36</v>
      </c>
      <c r="D384" s="11">
        <v>33</v>
      </c>
      <c r="E384" s="12">
        <v>3</v>
      </c>
      <c r="F384" s="27">
        <f>Progress_Table[[#This Row],[Actual_%]]*100/Progress_Table[[#This Row],[Planned_%]]</f>
        <v>91.666666666666671</v>
      </c>
    </row>
    <row r="385" spans="1:6" x14ac:dyDescent="0.3">
      <c r="A385" s="3" t="s">
        <v>165</v>
      </c>
      <c r="B385" s="17">
        <v>46015</v>
      </c>
      <c r="C385" s="11">
        <v>85</v>
      </c>
      <c r="D385" s="11">
        <v>76</v>
      </c>
      <c r="E385" s="12">
        <v>9</v>
      </c>
      <c r="F385" s="27">
        <f>Progress_Table[[#This Row],[Actual_%]]*100/Progress_Table[[#This Row],[Planned_%]]</f>
        <v>89.411764705882348</v>
      </c>
    </row>
    <row r="386" spans="1:6" x14ac:dyDescent="0.3">
      <c r="A386" s="3" t="s">
        <v>168</v>
      </c>
      <c r="B386" s="17">
        <v>45713</v>
      </c>
      <c r="C386" s="11">
        <v>52</v>
      </c>
      <c r="D386" s="11">
        <v>49</v>
      </c>
      <c r="E386" s="12">
        <v>3</v>
      </c>
      <c r="F386" s="27">
        <f>Progress_Table[[#This Row],[Actual_%]]*100/Progress_Table[[#This Row],[Planned_%]]</f>
        <v>94.230769230769226</v>
      </c>
    </row>
    <row r="387" spans="1:6" x14ac:dyDescent="0.3">
      <c r="A387" s="3" t="s">
        <v>168</v>
      </c>
      <c r="B387" s="17">
        <v>46154</v>
      </c>
      <c r="C387" s="11">
        <v>6</v>
      </c>
      <c r="D387" s="11">
        <v>7</v>
      </c>
      <c r="E387" s="12">
        <v>0</v>
      </c>
      <c r="F387" s="27">
        <f>Progress_Table[[#This Row],[Actual_%]]*100/Progress_Table[[#This Row],[Planned_%]]</f>
        <v>116.66666666666667</v>
      </c>
    </row>
    <row r="388" spans="1:6" x14ac:dyDescent="0.3">
      <c r="A388" s="3" t="s">
        <v>168</v>
      </c>
      <c r="B388" s="17">
        <v>46101</v>
      </c>
      <c r="C388" s="11">
        <v>97</v>
      </c>
      <c r="D388" s="11">
        <v>98</v>
      </c>
      <c r="E388" s="12">
        <v>0</v>
      </c>
      <c r="F388" s="27">
        <f>Progress_Table[[#This Row],[Actual_%]]*100/Progress_Table[[#This Row],[Planned_%]]</f>
        <v>101.03092783505154</v>
      </c>
    </row>
    <row r="389" spans="1:6" x14ac:dyDescent="0.3">
      <c r="A389" s="3" t="s">
        <v>168</v>
      </c>
      <c r="B389" s="17">
        <v>45977</v>
      </c>
      <c r="C389" s="11">
        <v>32</v>
      </c>
      <c r="D389" s="11">
        <v>34</v>
      </c>
      <c r="E389" s="12">
        <v>0</v>
      </c>
      <c r="F389" s="27">
        <f>Progress_Table[[#This Row],[Actual_%]]*100/Progress_Table[[#This Row],[Planned_%]]</f>
        <v>106.25</v>
      </c>
    </row>
    <row r="390" spans="1:6" x14ac:dyDescent="0.3">
      <c r="A390" s="3" t="s">
        <v>168</v>
      </c>
      <c r="B390" s="17">
        <v>45853</v>
      </c>
      <c r="C390" s="11">
        <v>56</v>
      </c>
      <c r="D390" s="11">
        <v>48</v>
      </c>
      <c r="E390" s="12">
        <v>8</v>
      </c>
      <c r="F390" s="27">
        <f>Progress_Table[[#This Row],[Actual_%]]*100/Progress_Table[[#This Row],[Planned_%]]</f>
        <v>85.714285714285708</v>
      </c>
    </row>
    <row r="391" spans="1:6" x14ac:dyDescent="0.3">
      <c r="A391" s="3" t="s">
        <v>168</v>
      </c>
      <c r="B391" s="17">
        <v>45852</v>
      </c>
      <c r="C391" s="11">
        <v>46</v>
      </c>
      <c r="D391" s="11">
        <v>46</v>
      </c>
      <c r="E391" s="12">
        <v>0</v>
      </c>
      <c r="F391" s="27">
        <f>Progress_Table[[#This Row],[Actual_%]]*100/Progress_Table[[#This Row],[Planned_%]]</f>
        <v>100</v>
      </c>
    </row>
    <row r="392" spans="1:6" x14ac:dyDescent="0.3">
      <c r="A392" s="3" t="s">
        <v>168</v>
      </c>
      <c r="B392" s="17">
        <v>45759</v>
      </c>
      <c r="C392" s="11">
        <v>71</v>
      </c>
      <c r="D392" s="11">
        <v>60</v>
      </c>
      <c r="E392" s="12">
        <v>11</v>
      </c>
      <c r="F392" s="27">
        <f>Progress_Table[[#This Row],[Actual_%]]*100/Progress_Table[[#This Row],[Planned_%]]</f>
        <v>84.507042253521121</v>
      </c>
    </row>
    <row r="393" spans="1:6" x14ac:dyDescent="0.3">
      <c r="A393" s="3" t="s">
        <v>168</v>
      </c>
      <c r="B393" s="17">
        <v>45829</v>
      </c>
      <c r="C393" s="11">
        <v>48</v>
      </c>
      <c r="D393" s="11">
        <v>52</v>
      </c>
      <c r="E393" s="12">
        <v>0</v>
      </c>
      <c r="F393" s="27">
        <f>Progress_Table[[#This Row],[Actual_%]]*100/Progress_Table[[#This Row],[Planned_%]]</f>
        <v>108.33333333333333</v>
      </c>
    </row>
    <row r="394" spans="1:6" x14ac:dyDescent="0.3">
      <c r="A394" s="3" t="s">
        <v>171</v>
      </c>
      <c r="B394" s="17">
        <v>45893</v>
      </c>
      <c r="C394" s="11">
        <v>90</v>
      </c>
      <c r="D394" s="11">
        <v>75</v>
      </c>
      <c r="E394" s="12">
        <v>15</v>
      </c>
      <c r="F394" s="27">
        <f>Progress_Table[[#This Row],[Actual_%]]*100/Progress_Table[[#This Row],[Planned_%]]</f>
        <v>83.333333333333329</v>
      </c>
    </row>
    <row r="395" spans="1:6" x14ac:dyDescent="0.3">
      <c r="A395" s="3" t="s">
        <v>171</v>
      </c>
      <c r="B395" s="17">
        <v>45783</v>
      </c>
      <c r="C395" s="11">
        <v>100</v>
      </c>
      <c r="D395" s="11">
        <v>89</v>
      </c>
      <c r="E395" s="12">
        <v>11</v>
      </c>
      <c r="F395" s="27">
        <f>Progress_Table[[#This Row],[Actual_%]]*100/Progress_Table[[#This Row],[Planned_%]]</f>
        <v>89</v>
      </c>
    </row>
    <row r="396" spans="1:6" x14ac:dyDescent="0.3">
      <c r="A396" s="3" t="s">
        <v>171</v>
      </c>
      <c r="B396" s="17">
        <v>45801</v>
      </c>
      <c r="C396" s="11">
        <v>33</v>
      </c>
      <c r="D396" s="11">
        <v>36</v>
      </c>
      <c r="E396" s="12">
        <v>0</v>
      </c>
      <c r="F396" s="27">
        <f>Progress_Table[[#This Row],[Actual_%]]*100/Progress_Table[[#This Row],[Planned_%]]</f>
        <v>109.09090909090909</v>
      </c>
    </row>
    <row r="397" spans="1:6" x14ac:dyDescent="0.3">
      <c r="A397" s="3" t="s">
        <v>171</v>
      </c>
      <c r="B397" s="17">
        <v>46142</v>
      </c>
      <c r="C397" s="11">
        <v>18</v>
      </c>
      <c r="D397" s="11">
        <v>17</v>
      </c>
      <c r="E397" s="12">
        <v>1</v>
      </c>
      <c r="F397" s="27">
        <f>Progress_Table[[#This Row],[Actual_%]]*100/Progress_Table[[#This Row],[Planned_%]]</f>
        <v>94.444444444444443</v>
      </c>
    </row>
    <row r="398" spans="1:6" x14ac:dyDescent="0.3">
      <c r="A398" s="3" t="s">
        <v>171</v>
      </c>
      <c r="B398" s="17">
        <v>45914</v>
      </c>
      <c r="C398" s="11">
        <v>26</v>
      </c>
      <c r="D398" s="11">
        <v>10</v>
      </c>
      <c r="E398" s="12">
        <v>16</v>
      </c>
      <c r="F398" s="27">
        <f>Progress_Table[[#This Row],[Actual_%]]*100/Progress_Table[[#This Row],[Planned_%]]</f>
        <v>38.46153846153846</v>
      </c>
    </row>
    <row r="399" spans="1:6" x14ac:dyDescent="0.3">
      <c r="A399" s="3" t="s">
        <v>171</v>
      </c>
      <c r="B399" s="17">
        <v>45681</v>
      </c>
      <c r="C399" s="11">
        <v>54</v>
      </c>
      <c r="D399" s="11">
        <v>40</v>
      </c>
      <c r="E399" s="12">
        <v>14</v>
      </c>
      <c r="F399" s="27">
        <f>Progress_Table[[#This Row],[Actual_%]]*100/Progress_Table[[#This Row],[Planned_%]]</f>
        <v>74.074074074074076</v>
      </c>
    </row>
    <row r="400" spans="1:6" x14ac:dyDescent="0.3">
      <c r="A400" s="3" t="s">
        <v>171</v>
      </c>
      <c r="B400" s="17">
        <v>46060</v>
      </c>
      <c r="C400" s="11">
        <v>82</v>
      </c>
      <c r="D400" s="11">
        <v>63</v>
      </c>
      <c r="E400" s="12">
        <v>19</v>
      </c>
      <c r="F400" s="27">
        <f>Progress_Table[[#This Row],[Actual_%]]*100/Progress_Table[[#This Row],[Planned_%]]</f>
        <v>76.829268292682926</v>
      </c>
    </row>
    <row r="401" spans="1:6" x14ac:dyDescent="0.3">
      <c r="A401" s="3" t="s">
        <v>171</v>
      </c>
      <c r="B401" s="17">
        <v>45805</v>
      </c>
      <c r="C401" s="11">
        <v>33</v>
      </c>
      <c r="D401" s="11">
        <v>23</v>
      </c>
      <c r="E401" s="12">
        <v>10</v>
      </c>
      <c r="F401" s="27">
        <f>Progress_Table[[#This Row],[Actual_%]]*100/Progress_Table[[#This Row],[Planned_%]]</f>
        <v>69.696969696969703</v>
      </c>
    </row>
    <row r="402" spans="1:6" x14ac:dyDescent="0.3">
      <c r="A402" s="3" t="s">
        <v>174</v>
      </c>
      <c r="B402" s="17">
        <v>45714</v>
      </c>
      <c r="C402" s="11">
        <v>43</v>
      </c>
      <c r="D402" s="11">
        <v>38</v>
      </c>
      <c r="E402" s="12">
        <v>5</v>
      </c>
      <c r="F402" s="27">
        <f>Progress_Table[[#This Row],[Actual_%]]*100/Progress_Table[[#This Row],[Planned_%]]</f>
        <v>88.372093023255815</v>
      </c>
    </row>
    <row r="403" spans="1:6" x14ac:dyDescent="0.3">
      <c r="A403" s="3" t="s">
        <v>174</v>
      </c>
      <c r="B403" s="17">
        <v>45916</v>
      </c>
      <c r="C403" s="11">
        <v>75</v>
      </c>
      <c r="D403" s="11">
        <v>70</v>
      </c>
      <c r="E403" s="12">
        <v>5</v>
      </c>
      <c r="F403" s="27">
        <f>Progress_Table[[#This Row],[Actual_%]]*100/Progress_Table[[#This Row],[Planned_%]]</f>
        <v>93.333333333333329</v>
      </c>
    </row>
    <row r="404" spans="1:6" x14ac:dyDescent="0.3">
      <c r="A404" s="3" t="s">
        <v>174</v>
      </c>
      <c r="B404" s="17">
        <v>46141</v>
      </c>
      <c r="C404" s="11">
        <v>60</v>
      </c>
      <c r="D404" s="11">
        <v>58</v>
      </c>
      <c r="E404" s="12">
        <v>2</v>
      </c>
      <c r="F404" s="27">
        <f>Progress_Table[[#This Row],[Actual_%]]*100/Progress_Table[[#This Row],[Planned_%]]</f>
        <v>96.666666666666671</v>
      </c>
    </row>
    <row r="405" spans="1:6" x14ac:dyDescent="0.3">
      <c r="A405" s="3" t="s">
        <v>174</v>
      </c>
      <c r="B405" s="17">
        <v>46152</v>
      </c>
      <c r="C405" s="11">
        <v>95</v>
      </c>
      <c r="D405" s="11">
        <v>85</v>
      </c>
      <c r="E405" s="12">
        <v>10</v>
      </c>
      <c r="F405" s="27">
        <f>Progress_Table[[#This Row],[Actual_%]]*100/Progress_Table[[#This Row],[Planned_%]]</f>
        <v>89.473684210526315</v>
      </c>
    </row>
    <row r="406" spans="1:6" x14ac:dyDescent="0.3">
      <c r="A406" s="3" t="s">
        <v>174</v>
      </c>
      <c r="B406" s="17">
        <v>46098</v>
      </c>
      <c r="C406" s="11">
        <v>59</v>
      </c>
      <c r="D406" s="11">
        <v>57</v>
      </c>
      <c r="E406" s="12">
        <v>2</v>
      </c>
      <c r="F406" s="27">
        <f>Progress_Table[[#This Row],[Actual_%]]*100/Progress_Table[[#This Row],[Planned_%]]</f>
        <v>96.610169491525426</v>
      </c>
    </row>
    <row r="407" spans="1:6" x14ac:dyDescent="0.3">
      <c r="A407" s="3" t="s">
        <v>174</v>
      </c>
      <c r="B407" s="17">
        <v>45846</v>
      </c>
      <c r="C407" s="11">
        <v>66</v>
      </c>
      <c r="D407" s="11">
        <v>48</v>
      </c>
      <c r="E407" s="12">
        <v>18</v>
      </c>
      <c r="F407" s="27">
        <f>Progress_Table[[#This Row],[Actual_%]]*100/Progress_Table[[#This Row],[Planned_%]]</f>
        <v>72.727272727272734</v>
      </c>
    </row>
    <row r="408" spans="1:6" x14ac:dyDescent="0.3">
      <c r="A408" s="3" t="s">
        <v>174</v>
      </c>
      <c r="B408" s="17">
        <v>46000</v>
      </c>
      <c r="C408" s="11">
        <v>7</v>
      </c>
      <c r="D408" s="11">
        <v>0</v>
      </c>
      <c r="E408" s="12">
        <v>7</v>
      </c>
      <c r="F408" s="27">
        <f>Progress_Table[[#This Row],[Actual_%]]*100/Progress_Table[[#This Row],[Planned_%]]</f>
        <v>0</v>
      </c>
    </row>
    <row r="409" spans="1:6" x14ac:dyDescent="0.3">
      <c r="A409" s="3" t="s">
        <v>174</v>
      </c>
      <c r="B409" s="17">
        <v>46134</v>
      </c>
      <c r="C409" s="11">
        <v>16</v>
      </c>
      <c r="D409" s="11">
        <v>13</v>
      </c>
      <c r="E409" s="12">
        <v>3</v>
      </c>
      <c r="F409" s="27">
        <f>Progress_Table[[#This Row],[Actual_%]]*100/Progress_Table[[#This Row],[Planned_%]]</f>
        <v>81.25</v>
      </c>
    </row>
    <row r="410" spans="1:6" x14ac:dyDescent="0.3">
      <c r="A410" s="3" t="s">
        <v>177</v>
      </c>
      <c r="B410" s="17">
        <v>45962</v>
      </c>
      <c r="C410" s="11">
        <v>99</v>
      </c>
      <c r="D410" s="11">
        <v>102</v>
      </c>
      <c r="E410" s="12">
        <v>0</v>
      </c>
      <c r="F410" s="27">
        <f>Progress_Table[[#This Row],[Actual_%]]*100/Progress_Table[[#This Row],[Planned_%]]</f>
        <v>103.03030303030303</v>
      </c>
    </row>
    <row r="411" spans="1:6" x14ac:dyDescent="0.3">
      <c r="A411" s="3" t="s">
        <v>177</v>
      </c>
      <c r="B411" s="17">
        <v>46188</v>
      </c>
      <c r="C411" s="11">
        <v>35</v>
      </c>
      <c r="D411" s="11">
        <v>30</v>
      </c>
      <c r="E411" s="12">
        <v>5</v>
      </c>
      <c r="F411" s="27">
        <f>Progress_Table[[#This Row],[Actual_%]]*100/Progress_Table[[#This Row],[Planned_%]]</f>
        <v>85.714285714285708</v>
      </c>
    </row>
    <row r="412" spans="1:6" x14ac:dyDescent="0.3">
      <c r="A412" s="3" t="s">
        <v>177</v>
      </c>
      <c r="B412" s="17">
        <v>45668</v>
      </c>
      <c r="C412" s="11">
        <v>31</v>
      </c>
      <c r="D412" s="11">
        <v>13</v>
      </c>
      <c r="E412" s="12">
        <v>18</v>
      </c>
      <c r="F412" s="27">
        <f>Progress_Table[[#This Row],[Actual_%]]*100/Progress_Table[[#This Row],[Planned_%]]</f>
        <v>41.935483870967744</v>
      </c>
    </row>
    <row r="413" spans="1:6" x14ac:dyDescent="0.3">
      <c r="A413" s="3" t="s">
        <v>177</v>
      </c>
      <c r="B413" s="17">
        <v>45949</v>
      </c>
      <c r="C413" s="11">
        <v>34</v>
      </c>
      <c r="D413" s="11">
        <v>35</v>
      </c>
      <c r="E413" s="12">
        <v>0</v>
      </c>
      <c r="F413" s="27">
        <f>Progress_Table[[#This Row],[Actual_%]]*100/Progress_Table[[#This Row],[Planned_%]]</f>
        <v>102.94117647058823</v>
      </c>
    </row>
    <row r="414" spans="1:6" x14ac:dyDescent="0.3">
      <c r="A414" s="3" t="s">
        <v>177</v>
      </c>
      <c r="B414" s="17">
        <v>46058</v>
      </c>
      <c r="C414" s="11">
        <v>26</v>
      </c>
      <c r="D414" s="11">
        <v>6</v>
      </c>
      <c r="E414" s="12">
        <v>20</v>
      </c>
      <c r="F414" s="27">
        <f>Progress_Table[[#This Row],[Actual_%]]*100/Progress_Table[[#This Row],[Planned_%]]</f>
        <v>23.076923076923077</v>
      </c>
    </row>
    <row r="415" spans="1:6" x14ac:dyDescent="0.3">
      <c r="A415" s="3" t="s">
        <v>177</v>
      </c>
      <c r="B415" s="17">
        <v>45960</v>
      </c>
      <c r="C415" s="11">
        <v>27</v>
      </c>
      <c r="D415" s="11">
        <v>31</v>
      </c>
      <c r="E415" s="12">
        <v>0</v>
      </c>
      <c r="F415" s="27">
        <f>Progress_Table[[#This Row],[Actual_%]]*100/Progress_Table[[#This Row],[Planned_%]]</f>
        <v>114.81481481481481</v>
      </c>
    </row>
    <row r="416" spans="1:6" x14ac:dyDescent="0.3">
      <c r="A416" s="3" t="s">
        <v>177</v>
      </c>
      <c r="B416" s="17">
        <v>45941</v>
      </c>
      <c r="C416" s="11">
        <v>58</v>
      </c>
      <c r="D416" s="11">
        <v>55</v>
      </c>
      <c r="E416" s="12">
        <v>3</v>
      </c>
      <c r="F416" s="27">
        <f>Progress_Table[[#This Row],[Actual_%]]*100/Progress_Table[[#This Row],[Planned_%]]</f>
        <v>94.827586206896555</v>
      </c>
    </row>
    <row r="417" spans="1:6" x14ac:dyDescent="0.3">
      <c r="A417" s="3" t="s">
        <v>177</v>
      </c>
      <c r="B417" s="17">
        <v>46045</v>
      </c>
      <c r="C417" s="11">
        <v>8</v>
      </c>
      <c r="D417" s="11">
        <v>0</v>
      </c>
      <c r="E417" s="12">
        <v>8</v>
      </c>
      <c r="F417" s="27">
        <f>Progress_Table[[#This Row],[Actual_%]]*100/Progress_Table[[#This Row],[Planned_%]]</f>
        <v>0</v>
      </c>
    </row>
    <row r="418" spans="1:6" x14ac:dyDescent="0.3">
      <c r="A418" s="3" t="s">
        <v>179</v>
      </c>
      <c r="B418" s="17">
        <v>46030</v>
      </c>
      <c r="C418" s="11">
        <v>46</v>
      </c>
      <c r="D418" s="11">
        <v>40</v>
      </c>
      <c r="E418" s="12">
        <v>6</v>
      </c>
      <c r="F418" s="27">
        <f>Progress_Table[[#This Row],[Actual_%]]*100/Progress_Table[[#This Row],[Planned_%]]</f>
        <v>86.956521739130437</v>
      </c>
    </row>
    <row r="419" spans="1:6" x14ac:dyDescent="0.3">
      <c r="A419" s="3" t="s">
        <v>179</v>
      </c>
      <c r="B419" s="17">
        <v>46026</v>
      </c>
      <c r="C419" s="11">
        <v>68</v>
      </c>
      <c r="D419" s="11">
        <v>68</v>
      </c>
      <c r="E419" s="12">
        <v>0</v>
      </c>
      <c r="F419" s="27">
        <f>Progress_Table[[#This Row],[Actual_%]]*100/Progress_Table[[#This Row],[Planned_%]]</f>
        <v>100</v>
      </c>
    </row>
    <row r="420" spans="1:6" x14ac:dyDescent="0.3">
      <c r="A420" s="3" t="s">
        <v>179</v>
      </c>
      <c r="B420" s="17">
        <v>45665</v>
      </c>
      <c r="C420" s="11">
        <v>60</v>
      </c>
      <c r="D420" s="11">
        <v>46</v>
      </c>
      <c r="E420" s="12">
        <v>14</v>
      </c>
      <c r="F420" s="27">
        <f>Progress_Table[[#This Row],[Actual_%]]*100/Progress_Table[[#This Row],[Planned_%]]</f>
        <v>76.666666666666671</v>
      </c>
    </row>
    <row r="421" spans="1:6" x14ac:dyDescent="0.3">
      <c r="A421" s="3" t="s">
        <v>179</v>
      </c>
      <c r="B421" s="17">
        <v>45668</v>
      </c>
      <c r="C421" s="11">
        <v>65</v>
      </c>
      <c r="D421" s="11">
        <v>67</v>
      </c>
      <c r="E421" s="12">
        <v>0</v>
      </c>
      <c r="F421" s="27">
        <f>Progress_Table[[#This Row],[Actual_%]]*100/Progress_Table[[#This Row],[Planned_%]]</f>
        <v>103.07692307692308</v>
      </c>
    </row>
    <row r="422" spans="1:6" x14ac:dyDescent="0.3">
      <c r="A422" s="3" t="s">
        <v>179</v>
      </c>
      <c r="B422" s="17">
        <v>45847</v>
      </c>
      <c r="C422" s="11">
        <v>70</v>
      </c>
      <c r="D422" s="11">
        <v>75</v>
      </c>
      <c r="E422" s="12">
        <v>0</v>
      </c>
      <c r="F422" s="27">
        <f>Progress_Table[[#This Row],[Actual_%]]*100/Progress_Table[[#This Row],[Planned_%]]</f>
        <v>107.14285714285714</v>
      </c>
    </row>
    <row r="423" spans="1:6" x14ac:dyDescent="0.3">
      <c r="A423" s="3" t="s">
        <v>179</v>
      </c>
      <c r="B423" s="17">
        <v>45743</v>
      </c>
      <c r="C423" s="11">
        <v>22</v>
      </c>
      <c r="D423" s="11">
        <v>26</v>
      </c>
      <c r="E423" s="12">
        <v>0</v>
      </c>
      <c r="F423" s="27">
        <f>Progress_Table[[#This Row],[Actual_%]]*100/Progress_Table[[#This Row],[Planned_%]]</f>
        <v>118.18181818181819</v>
      </c>
    </row>
    <row r="424" spans="1:6" x14ac:dyDescent="0.3">
      <c r="A424" s="3" t="s">
        <v>179</v>
      </c>
      <c r="B424" s="17">
        <v>45917</v>
      </c>
      <c r="C424" s="11">
        <v>98</v>
      </c>
      <c r="D424" s="11">
        <v>85</v>
      </c>
      <c r="E424" s="12">
        <v>13</v>
      </c>
      <c r="F424" s="27">
        <f>Progress_Table[[#This Row],[Actual_%]]*100/Progress_Table[[#This Row],[Planned_%]]</f>
        <v>86.734693877551024</v>
      </c>
    </row>
    <row r="425" spans="1:6" x14ac:dyDescent="0.3">
      <c r="A425" s="3" t="s">
        <v>179</v>
      </c>
      <c r="B425" s="17">
        <v>46148</v>
      </c>
      <c r="C425" s="11">
        <v>74</v>
      </c>
      <c r="D425" s="11">
        <v>62</v>
      </c>
      <c r="E425" s="12">
        <v>12</v>
      </c>
      <c r="F425" s="27">
        <f>Progress_Table[[#This Row],[Actual_%]]*100/Progress_Table[[#This Row],[Planned_%]]</f>
        <v>83.78378378378379</v>
      </c>
    </row>
    <row r="426" spans="1:6" x14ac:dyDescent="0.3">
      <c r="A426" s="3" t="s">
        <v>181</v>
      </c>
      <c r="B426" s="17">
        <v>45707</v>
      </c>
      <c r="C426" s="11">
        <v>69</v>
      </c>
      <c r="D426" s="11">
        <v>74</v>
      </c>
      <c r="E426" s="12">
        <v>0</v>
      </c>
      <c r="F426" s="27">
        <f>Progress_Table[[#This Row],[Actual_%]]*100/Progress_Table[[#This Row],[Planned_%]]</f>
        <v>107.2463768115942</v>
      </c>
    </row>
    <row r="427" spans="1:6" x14ac:dyDescent="0.3">
      <c r="A427" s="3" t="s">
        <v>181</v>
      </c>
      <c r="B427" s="17">
        <v>45948</v>
      </c>
      <c r="C427" s="11">
        <v>97</v>
      </c>
      <c r="D427" s="11">
        <v>92</v>
      </c>
      <c r="E427" s="12">
        <v>5</v>
      </c>
      <c r="F427" s="27">
        <f>Progress_Table[[#This Row],[Actual_%]]*100/Progress_Table[[#This Row],[Planned_%]]</f>
        <v>94.845360824742272</v>
      </c>
    </row>
    <row r="428" spans="1:6" x14ac:dyDescent="0.3">
      <c r="A428" s="3" t="s">
        <v>181</v>
      </c>
      <c r="B428" s="17">
        <v>45884</v>
      </c>
      <c r="C428" s="11">
        <v>94</v>
      </c>
      <c r="D428" s="11">
        <v>88</v>
      </c>
      <c r="E428" s="12">
        <v>6</v>
      </c>
      <c r="F428" s="27">
        <f>Progress_Table[[#This Row],[Actual_%]]*100/Progress_Table[[#This Row],[Planned_%]]</f>
        <v>93.61702127659575</v>
      </c>
    </row>
    <row r="429" spans="1:6" x14ac:dyDescent="0.3">
      <c r="A429" s="3" t="s">
        <v>181</v>
      </c>
      <c r="B429" s="17">
        <v>46111</v>
      </c>
      <c r="C429" s="11">
        <v>59</v>
      </c>
      <c r="D429" s="11">
        <v>57</v>
      </c>
      <c r="E429" s="12">
        <v>2</v>
      </c>
      <c r="F429" s="27">
        <f>Progress_Table[[#This Row],[Actual_%]]*100/Progress_Table[[#This Row],[Planned_%]]</f>
        <v>96.610169491525426</v>
      </c>
    </row>
    <row r="430" spans="1:6" x14ac:dyDescent="0.3">
      <c r="A430" s="3" t="s">
        <v>181</v>
      </c>
      <c r="B430" s="17">
        <v>46159</v>
      </c>
      <c r="C430" s="11">
        <v>33</v>
      </c>
      <c r="D430" s="11">
        <v>23</v>
      </c>
      <c r="E430" s="12">
        <v>10</v>
      </c>
      <c r="F430" s="27">
        <f>Progress_Table[[#This Row],[Actual_%]]*100/Progress_Table[[#This Row],[Planned_%]]</f>
        <v>69.696969696969703</v>
      </c>
    </row>
    <row r="431" spans="1:6" x14ac:dyDescent="0.3">
      <c r="A431" s="3" t="s">
        <v>181</v>
      </c>
      <c r="B431" s="17">
        <v>45768</v>
      </c>
      <c r="C431" s="11">
        <v>76</v>
      </c>
      <c r="D431" s="11">
        <v>74</v>
      </c>
      <c r="E431" s="12">
        <v>2</v>
      </c>
      <c r="F431" s="27">
        <f>Progress_Table[[#This Row],[Actual_%]]*100/Progress_Table[[#This Row],[Planned_%]]</f>
        <v>97.368421052631575</v>
      </c>
    </row>
    <row r="432" spans="1:6" x14ac:dyDescent="0.3">
      <c r="A432" s="3" t="s">
        <v>181</v>
      </c>
      <c r="B432" s="17">
        <v>46016</v>
      </c>
      <c r="C432" s="11">
        <v>53</v>
      </c>
      <c r="D432" s="11">
        <v>40</v>
      </c>
      <c r="E432" s="12">
        <v>13</v>
      </c>
      <c r="F432" s="27">
        <f>Progress_Table[[#This Row],[Actual_%]]*100/Progress_Table[[#This Row],[Planned_%]]</f>
        <v>75.471698113207552</v>
      </c>
    </row>
    <row r="433" spans="1:6" x14ac:dyDescent="0.3">
      <c r="A433" s="3" t="s">
        <v>181</v>
      </c>
      <c r="B433" s="17">
        <v>45933</v>
      </c>
      <c r="C433" s="11">
        <v>67</v>
      </c>
      <c r="D433" s="11">
        <v>58</v>
      </c>
      <c r="E433" s="12">
        <v>9</v>
      </c>
      <c r="F433" s="27">
        <f>Progress_Table[[#This Row],[Actual_%]]*100/Progress_Table[[#This Row],[Planned_%]]</f>
        <v>86.567164179104481</v>
      </c>
    </row>
    <row r="434" spans="1:6" x14ac:dyDescent="0.3">
      <c r="A434" s="3" t="s">
        <v>184</v>
      </c>
      <c r="B434" s="17">
        <v>45977</v>
      </c>
      <c r="C434" s="11">
        <v>16</v>
      </c>
      <c r="D434" s="11">
        <v>3</v>
      </c>
      <c r="E434" s="12">
        <v>13</v>
      </c>
      <c r="F434" s="27">
        <f>Progress_Table[[#This Row],[Actual_%]]*100/Progress_Table[[#This Row],[Planned_%]]</f>
        <v>18.75</v>
      </c>
    </row>
    <row r="435" spans="1:6" x14ac:dyDescent="0.3">
      <c r="A435" s="3" t="s">
        <v>184</v>
      </c>
      <c r="B435" s="17">
        <v>46047</v>
      </c>
      <c r="C435" s="11">
        <v>44</v>
      </c>
      <c r="D435" s="11">
        <v>26</v>
      </c>
      <c r="E435" s="12">
        <v>18</v>
      </c>
      <c r="F435" s="27">
        <f>Progress_Table[[#This Row],[Actual_%]]*100/Progress_Table[[#This Row],[Planned_%]]</f>
        <v>59.090909090909093</v>
      </c>
    </row>
    <row r="436" spans="1:6" x14ac:dyDescent="0.3">
      <c r="A436" s="3" t="s">
        <v>184</v>
      </c>
      <c r="B436" s="17">
        <v>45919</v>
      </c>
      <c r="C436" s="11">
        <v>88</v>
      </c>
      <c r="D436" s="11">
        <v>74</v>
      </c>
      <c r="E436" s="12">
        <v>14</v>
      </c>
      <c r="F436" s="27">
        <f>Progress_Table[[#This Row],[Actual_%]]*100/Progress_Table[[#This Row],[Planned_%]]</f>
        <v>84.090909090909093</v>
      </c>
    </row>
    <row r="437" spans="1:6" x14ac:dyDescent="0.3">
      <c r="A437" s="3" t="s">
        <v>184</v>
      </c>
      <c r="B437" s="17">
        <v>45769</v>
      </c>
      <c r="C437" s="11">
        <v>18</v>
      </c>
      <c r="D437" s="11">
        <v>12</v>
      </c>
      <c r="E437" s="12">
        <v>6</v>
      </c>
      <c r="F437" s="27">
        <f>Progress_Table[[#This Row],[Actual_%]]*100/Progress_Table[[#This Row],[Planned_%]]</f>
        <v>66.666666666666671</v>
      </c>
    </row>
    <row r="438" spans="1:6" x14ac:dyDescent="0.3">
      <c r="A438" s="3" t="s">
        <v>184</v>
      </c>
      <c r="B438" s="17">
        <v>46182</v>
      </c>
      <c r="C438" s="11">
        <v>51</v>
      </c>
      <c r="D438" s="11">
        <v>51</v>
      </c>
      <c r="E438" s="12">
        <v>0</v>
      </c>
      <c r="F438" s="27">
        <f>Progress_Table[[#This Row],[Actual_%]]*100/Progress_Table[[#This Row],[Planned_%]]</f>
        <v>100</v>
      </c>
    </row>
    <row r="439" spans="1:6" x14ac:dyDescent="0.3">
      <c r="A439" s="3" t="s">
        <v>184</v>
      </c>
      <c r="B439" s="17">
        <v>45731</v>
      </c>
      <c r="C439" s="11">
        <v>24</v>
      </c>
      <c r="D439" s="11">
        <v>8</v>
      </c>
      <c r="E439" s="12">
        <v>16</v>
      </c>
      <c r="F439" s="27">
        <f>Progress_Table[[#This Row],[Actual_%]]*100/Progress_Table[[#This Row],[Planned_%]]</f>
        <v>33.333333333333336</v>
      </c>
    </row>
    <row r="440" spans="1:6" x14ac:dyDescent="0.3">
      <c r="A440" s="3" t="s">
        <v>184</v>
      </c>
      <c r="B440" s="17">
        <v>45870</v>
      </c>
      <c r="C440" s="11">
        <v>65</v>
      </c>
      <c r="D440" s="11">
        <v>53</v>
      </c>
      <c r="E440" s="12">
        <v>12</v>
      </c>
      <c r="F440" s="27">
        <f>Progress_Table[[#This Row],[Actual_%]]*100/Progress_Table[[#This Row],[Planned_%]]</f>
        <v>81.538461538461533</v>
      </c>
    </row>
    <row r="441" spans="1:6" x14ac:dyDescent="0.3">
      <c r="A441" s="3" t="s">
        <v>184</v>
      </c>
      <c r="B441" s="17">
        <v>46017</v>
      </c>
      <c r="C441" s="11">
        <v>81</v>
      </c>
      <c r="D441" s="11">
        <v>83</v>
      </c>
      <c r="E441" s="12">
        <v>0</v>
      </c>
      <c r="F441" s="27">
        <f>Progress_Table[[#This Row],[Actual_%]]*100/Progress_Table[[#This Row],[Planned_%]]</f>
        <v>102.46913580246914</v>
      </c>
    </row>
    <row r="442" spans="1:6" x14ac:dyDescent="0.3">
      <c r="A442" s="3" t="s">
        <v>187</v>
      </c>
      <c r="B442" s="17">
        <v>46054</v>
      </c>
      <c r="C442" s="11">
        <v>98</v>
      </c>
      <c r="D442" s="11">
        <v>96</v>
      </c>
      <c r="E442" s="12">
        <v>2</v>
      </c>
      <c r="F442" s="27">
        <f>Progress_Table[[#This Row],[Actual_%]]*100/Progress_Table[[#This Row],[Planned_%]]</f>
        <v>97.959183673469383</v>
      </c>
    </row>
    <row r="443" spans="1:6" x14ac:dyDescent="0.3">
      <c r="A443" s="3" t="s">
        <v>187</v>
      </c>
      <c r="B443" s="17">
        <v>45942</v>
      </c>
      <c r="C443" s="11">
        <v>83</v>
      </c>
      <c r="D443" s="11">
        <v>75</v>
      </c>
      <c r="E443" s="12">
        <v>8</v>
      </c>
      <c r="F443" s="27">
        <f>Progress_Table[[#This Row],[Actual_%]]*100/Progress_Table[[#This Row],[Planned_%]]</f>
        <v>90.361445783132524</v>
      </c>
    </row>
    <row r="444" spans="1:6" x14ac:dyDescent="0.3">
      <c r="A444" s="3" t="s">
        <v>187</v>
      </c>
      <c r="B444" s="17">
        <v>46003</v>
      </c>
      <c r="C444" s="11">
        <v>48</v>
      </c>
      <c r="D444" s="11">
        <v>51</v>
      </c>
      <c r="E444" s="12">
        <v>0</v>
      </c>
      <c r="F444" s="27">
        <f>Progress_Table[[#This Row],[Actual_%]]*100/Progress_Table[[#This Row],[Planned_%]]</f>
        <v>106.25</v>
      </c>
    </row>
    <row r="445" spans="1:6" x14ac:dyDescent="0.3">
      <c r="A445" s="3" t="s">
        <v>187</v>
      </c>
      <c r="B445" s="17">
        <v>45826</v>
      </c>
      <c r="C445" s="11">
        <v>54</v>
      </c>
      <c r="D445" s="11">
        <v>41</v>
      </c>
      <c r="E445" s="12">
        <v>13</v>
      </c>
      <c r="F445" s="27">
        <f>Progress_Table[[#This Row],[Actual_%]]*100/Progress_Table[[#This Row],[Planned_%]]</f>
        <v>75.925925925925924</v>
      </c>
    </row>
    <row r="446" spans="1:6" x14ac:dyDescent="0.3">
      <c r="A446" s="3" t="s">
        <v>187</v>
      </c>
      <c r="B446" s="17">
        <v>46171</v>
      </c>
      <c r="C446" s="11">
        <v>99</v>
      </c>
      <c r="D446" s="11">
        <v>97</v>
      </c>
      <c r="E446" s="12">
        <v>2</v>
      </c>
      <c r="F446" s="27">
        <f>Progress_Table[[#This Row],[Actual_%]]*100/Progress_Table[[#This Row],[Planned_%]]</f>
        <v>97.979797979797979</v>
      </c>
    </row>
    <row r="447" spans="1:6" x14ac:dyDescent="0.3">
      <c r="A447" s="3" t="s">
        <v>187</v>
      </c>
      <c r="B447" s="17">
        <v>45719</v>
      </c>
      <c r="C447" s="11">
        <v>74</v>
      </c>
      <c r="D447" s="11">
        <v>76</v>
      </c>
      <c r="E447" s="12">
        <v>0</v>
      </c>
      <c r="F447" s="27">
        <f>Progress_Table[[#This Row],[Actual_%]]*100/Progress_Table[[#This Row],[Planned_%]]</f>
        <v>102.70270270270271</v>
      </c>
    </row>
    <row r="448" spans="1:6" x14ac:dyDescent="0.3">
      <c r="A448" s="3" t="s">
        <v>187</v>
      </c>
      <c r="B448" s="17">
        <v>46196</v>
      </c>
      <c r="C448" s="11">
        <v>24</v>
      </c>
      <c r="D448" s="11">
        <v>4</v>
      </c>
      <c r="E448" s="12">
        <v>20</v>
      </c>
      <c r="F448" s="27">
        <f>Progress_Table[[#This Row],[Actual_%]]*100/Progress_Table[[#This Row],[Planned_%]]</f>
        <v>16.666666666666668</v>
      </c>
    </row>
    <row r="449" spans="1:6" x14ac:dyDescent="0.3">
      <c r="A449" s="3" t="s">
        <v>187</v>
      </c>
      <c r="B449" s="17">
        <v>46047</v>
      </c>
      <c r="C449" s="11">
        <v>100</v>
      </c>
      <c r="D449" s="11">
        <v>86</v>
      </c>
      <c r="E449" s="12">
        <v>14</v>
      </c>
      <c r="F449" s="27">
        <f>Progress_Table[[#This Row],[Actual_%]]*100/Progress_Table[[#This Row],[Planned_%]]</f>
        <v>86</v>
      </c>
    </row>
    <row r="450" spans="1:6" x14ac:dyDescent="0.3">
      <c r="A450" s="3" t="s">
        <v>190</v>
      </c>
      <c r="B450" s="17">
        <v>45776</v>
      </c>
      <c r="C450" s="11">
        <v>33</v>
      </c>
      <c r="D450" s="11">
        <v>26</v>
      </c>
      <c r="E450" s="12">
        <v>7</v>
      </c>
      <c r="F450" s="27">
        <f>Progress_Table[[#This Row],[Actual_%]]*100/Progress_Table[[#This Row],[Planned_%]]</f>
        <v>78.787878787878782</v>
      </c>
    </row>
    <row r="451" spans="1:6" x14ac:dyDescent="0.3">
      <c r="A451" s="3" t="s">
        <v>190</v>
      </c>
      <c r="B451" s="17">
        <v>46096</v>
      </c>
      <c r="C451" s="11">
        <v>11</v>
      </c>
      <c r="D451" s="11">
        <v>7</v>
      </c>
      <c r="E451" s="12">
        <v>4</v>
      </c>
      <c r="F451" s="27">
        <f>Progress_Table[[#This Row],[Actual_%]]*100/Progress_Table[[#This Row],[Planned_%]]</f>
        <v>63.636363636363633</v>
      </c>
    </row>
    <row r="452" spans="1:6" x14ac:dyDescent="0.3">
      <c r="A452" s="3" t="s">
        <v>190</v>
      </c>
      <c r="B452" s="17">
        <v>45940</v>
      </c>
      <c r="C452" s="11">
        <v>92</v>
      </c>
      <c r="D452" s="11">
        <v>93</v>
      </c>
      <c r="E452" s="12">
        <v>0</v>
      </c>
      <c r="F452" s="27">
        <f>Progress_Table[[#This Row],[Actual_%]]*100/Progress_Table[[#This Row],[Planned_%]]</f>
        <v>101.08695652173913</v>
      </c>
    </row>
    <row r="453" spans="1:6" x14ac:dyDescent="0.3">
      <c r="A453" s="3" t="s">
        <v>190</v>
      </c>
      <c r="B453" s="17">
        <v>46102</v>
      </c>
      <c r="C453" s="11">
        <v>15</v>
      </c>
      <c r="D453" s="11">
        <v>14</v>
      </c>
      <c r="E453" s="12">
        <v>1</v>
      </c>
      <c r="F453" s="27">
        <f>Progress_Table[[#This Row],[Actual_%]]*100/Progress_Table[[#This Row],[Planned_%]]</f>
        <v>93.333333333333329</v>
      </c>
    </row>
    <row r="454" spans="1:6" x14ac:dyDescent="0.3">
      <c r="A454" s="3" t="s">
        <v>190</v>
      </c>
      <c r="B454" s="17">
        <v>45861</v>
      </c>
      <c r="C454" s="11">
        <v>37</v>
      </c>
      <c r="D454" s="11">
        <v>22</v>
      </c>
      <c r="E454" s="12">
        <v>15</v>
      </c>
      <c r="F454" s="27">
        <f>Progress_Table[[#This Row],[Actual_%]]*100/Progress_Table[[#This Row],[Planned_%]]</f>
        <v>59.45945945945946</v>
      </c>
    </row>
    <row r="455" spans="1:6" x14ac:dyDescent="0.3">
      <c r="A455" s="3" t="s">
        <v>190</v>
      </c>
      <c r="B455" s="17">
        <v>46012</v>
      </c>
      <c r="C455" s="11">
        <v>99</v>
      </c>
      <c r="D455" s="11">
        <v>83</v>
      </c>
      <c r="E455" s="12">
        <v>16</v>
      </c>
      <c r="F455" s="27">
        <f>Progress_Table[[#This Row],[Actual_%]]*100/Progress_Table[[#This Row],[Planned_%]]</f>
        <v>83.838383838383834</v>
      </c>
    </row>
    <row r="456" spans="1:6" x14ac:dyDescent="0.3">
      <c r="A456" s="3" t="s">
        <v>190</v>
      </c>
      <c r="B456" s="17">
        <v>45769</v>
      </c>
      <c r="C456" s="11">
        <v>26</v>
      </c>
      <c r="D456" s="11">
        <v>24</v>
      </c>
      <c r="E456" s="12">
        <v>2</v>
      </c>
      <c r="F456" s="27">
        <f>Progress_Table[[#This Row],[Actual_%]]*100/Progress_Table[[#This Row],[Planned_%]]</f>
        <v>92.307692307692307</v>
      </c>
    </row>
    <row r="457" spans="1:6" x14ac:dyDescent="0.3">
      <c r="A457" s="3" t="s">
        <v>190</v>
      </c>
      <c r="B457" s="17">
        <v>46109</v>
      </c>
      <c r="C457" s="11">
        <v>94</v>
      </c>
      <c r="D457" s="11">
        <v>75</v>
      </c>
      <c r="E457" s="12">
        <v>19</v>
      </c>
      <c r="F457" s="27">
        <f>Progress_Table[[#This Row],[Actual_%]]*100/Progress_Table[[#This Row],[Planned_%]]</f>
        <v>79.787234042553195</v>
      </c>
    </row>
    <row r="458" spans="1:6" x14ac:dyDescent="0.3">
      <c r="A458" s="3" t="s">
        <v>193</v>
      </c>
      <c r="B458" s="17">
        <v>46129</v>
      </c>
      <c r="C458" s="11">
        <v>85</v>
      </c>
      <c r="D458" s="11">
        <v>65</v>
      </c>
      <c r="E458" s="12">
        <v>20</v>
      </c>
      <c r="F458" s="27">
        <f>Progress_Table[[#This Row],[Actual_%]]*100/Progress_Table[[#This Row],[Planned_%]]</f>
        <v>76.470588235294116</v>
      </c>
    </row>
    <row r="459" spans="1:6" x14ac:dyDescent="0.3">
      <c r="A459" s="3" t="s">
        <v>193</v>
      </c>
      <c r="B459" s="17">
        <v>45887</v>
      </c>
      <c r="C459" s="11">
        <v>12</v>
      </c>
      <c r="D459" s="11">
        <v>10</v>
      </c>
      <c r="E459" s="12">
        <v>2</v>
      </c>
      <c r="F459" s="27">
        <f>Progress_Table[[#This Row],[Actual_%]]*100/Progress_Table[[#This Row],[Planned_%]]</f>
        <v>83.333333333333329</v>
      </c>
    </row>
    <row r="460" spans="1:6" x14ac:dyDescent="0.3">
      <c r="A460" s="3" t="s">
        <v>193</v>
      </c>
      <c r="B460" s="17">
        <v>46187</v>
      </c>
      <c r="C460" s="11">
        <v>41</v>
      </c>
      <c r="D460" s="11">
        <v>38</v>
      </c>
      <c r="E460" s="12">
        <v>3</v>
      </c>
      <c r="F460" s="27">
        <f>Progress_Table[[#This Row],[Actual_%]]*100/Progress_Table[[#This Row],[Planned_%]]</f>
        <v>92.682926829268297</v>
      </c>
    </row>
    <row r="461" spans="1:6" x14ac:dyDescent="0.3">
      <c r="A461" s="3" t="s">
        <v>193</v>
      </c>
      <c r="B461" s="17">
        <v>45963</v>
      </c>
      <c r="C461" s="11">
        <v>49</v>
      </c>
      <c r="D461" s="11">
        <v>50</v>
      </c>
      <c r="E461" s="12">
        <v>0</v>
      </c>
      <c r="F461" s="27">
        <f>Progress_Table[[#This Row],[Actual_%]]*100/Progress_Table[[#This Row],[Planned_%]]</f>
        <v>102.04081632653062</v>
      </c>
    </row>
    <row r="462" spans="1:6" x14ac:dyDescent="0.3">
      <c r="A462" s="3" t="s">
        <v>193</v>
      </c>
      <c r="B462" s="17">
        <v>45898</v>
      </c>
      <c r="C462" s="11">
        <v>12</v>
      </c>
      <c r="D462" s="11">
        <v>16</v>
      </c>
      <c r="E462" s="12">
        <v>0</v>
      </c>
      <c r="F462" s="27">
        <f>Progress_Table[[#This Row],[Actual_%]]*100/Progress_Table[[#This Row],[Planned_%]]</f>
        <v>133.33333333333334</v>
      </c>
    </row>
    <row r="463" spans="1:6" x14ac:dyDescent="0.3">
      <c r="A463" s="3" t="s">
        <v>193</v>
      </c>
      <c r="B463" s="17">
        <v>45771</v>
      </c>
      <c r="C463" s="11">
        <v>45</v>
      </c>
      <c r="D463" s="11">
        <v>28</v>
      </c>
      <c r="E463" s="12">
        <v>17</v>
      </c>
      <c r="F463" s="27">
        <f>Progress_Table[[#This Row],[Actual_%]]*100/Progress_Table[[#This Row],[Planned_%]]</f>
        <v>62.222222222222221</v>
      </c>
    </row>
    <row r="464" spans="1:6" x14ac:dyDescent="0.3">
      <c r="A464" s="3" t="s">
        <v>193</v>
      </c>
      <c r="B464" s="17">
        <v>46125</v>
      </c>
      <c r="C464" s="11">
        <v>74</v>
      </c>
      <c r="D464" s="11">
        <v>61</v>
      </c>
      <c r="E464" s="12">
        <v>13</v>
      </c>
      <c r="F464" s="27">
        <f>Progress_Table[[#This Row],[Actual_%]]*100/Progress_Table[[#This Row],[Planned_%]]</f>
        <v>82.432432432432435</v>
      </c>
    </row>
    <row r="465" spans="1:6" x14ac:dyDescent="0.3">
      <c r="A465" s="3" t="s">
        <v>193</v>
      </c>
      <c r="B465" s="17">
        <v>45851</v>
      </c>
      <c r="C465" s="11">
        <v>98</v>
      </c>
      <c r="D465" s="11">
        <v>92</v>
      </c>
      <c r="E465" s="12">
        <v>6</v>
      </c>
      <c r="F465" s="27">
        <f>Progress_Table[[#This Row],[Actual_%]]*100/Progress_Table[[#This Row],[Planned_%]]</f>
        <v>93.877551020408163</v>
      </c>
    </row>
    <row r="466" spans="1:6" x14ac:dyDescent="0.3">
      <c r="A466" s="3" t="s">
        <v>196</v>
      </c>
      <c r="B466" s="17">
        <v>45717</v>
      </c>
      <c r="C466" s="11">
        <v>15</v>
      </c>
      <c r="D466" s="11">
        <v>9</v>
      </c>
      <c r="E466" s="12">
        <v>6</v>
      </c>
      <c r="F466" s="27">
        <f>Progress_Table[[#This Row],[Actual_%]]*100/Progress_Table[[#This Row],[Planned_%]]</f>
        <v>60</v>
      </c>
    </row>
    <row r="467" spans="1:6" x14ac:dyDescent="0.3">
      <c r="A467" s="3" t="s">
        <v>196</v>
      </c>
      <c r="B467" s="17">
        <v>46133</v>
      </c>
      <c r="C467" s="11">
        <v>5</v>
      </c>
      <c r="D467" s="11">
        <v>0</v>
      </c>
      <c r="E467" s="12">
        <v>5</v>
      </c>
      <c r="F467" s="27">
        <f>Progress_Table[[#This Row],[Actual_%]]*100/Progress_Table[[#This Row],[Planned_%]]</f>
        <v>0</v>
      </c>
    </row>
    <row r="468" spans="1:6" x14ac:dyDescent="0.3">
      <c r="A468" s="3" t="s">
        <v>196</v>
      </c>
      <c r="B468" s="17">
        <v>46187</v>
      </c>
      <c r="C468" s="11">
        <v>44</v>
      </c>
      <c r="D468" s="11">
        <v>34</v>
      </c>
      <c r="E468" s="12">
        <v>10</v>
      </c>
      <c r="F468" s="27">
        <f>Progress_Table[[#This Row],[Actual_%]]*100/Progress_Table[[#This Row],[Planned_%]]</f>
        <v>77.272727272727266</v>
      </c>
    </row>
    <row r="469" spans="1:6" x14ac:dyDescent="0.3">
      <c r="A469" s="3" t="s">
        <v>196</v>
      </c>
      <c r="B469" s="17">
        <v>45990</v>
      </c>
      <c r="C469" s="11">
        <v>65</v>
      </c>
      <c r="D469" s="11">
        <v>67</v>
      </c>
      <c r="E469" s="12">
        <v>0</v>
      </c>
      <c r="F469" s="27">
        <f>Progress_Table[[#This Row],[Actual_%]]*100/Progress_Table[[#This Row],[Planned_%]]</f>
        <v>103.07692307692308</v>
      </c>
    </row>
    <row r="470" spans="1:6" x14ac:dyDescent="0.3">
      <c r="A470" s="3" t="s">
        <v>196</v>
      </c>
      <c r="B470" s="17">
        <v>46006</v>
      </c>
      <c r="C470" s="11">
        <v>21</v>
      </c>
      <c r="D470" s="11">
        <v>5</v>
      </c>
      <c r="E470" s="12">
        <v>16</v>
      </c>
      <c r="F470" s="27">
        <f>Progress_Table[[#This Row],[Actual_%]]*100/Progress_Table[[#This Row],[Planned_%]]</f>
        <v>23.80952380952381</v>
      </c>
    </row>
    <row r="471" spans="1:6" x14ac:dyDescent="0.3">
      <c r="A471" s="3" t="s">
        <v>196</v>
      </c>
      <c r="B471" s="17">
        <v>45848</v>
      </c>
      <c r="C471" s="11">
        <v>36</v>
      </c>
      <c r="D471" s="11">
        <v>20</v>
      </c>
      <c r="E471" s="12">
        <v>16</v>
      </c>
      <c r="F471" s="27">
        <f>Progress_Table[[#This Row],[Actual_%]]*100/Progress_Table[[#This Row],[Planned_%]]</f>
        <v>55.555555555555557</v>
      </c>
    </row>
    <row r="472" spans="1:6" x14ac:dyDescent="0.3">
      <c r="A472" s="3" t="s">
        <v>196</v>
      </c>
      <c r="B472" s="17">
        <v>45788</v>
      </c>
      <c r="C472" s="11">
        <v>24</v>
      </c>
      <c r="D472" s="11">
        <v>29</v>
      </c>
      <c r="E472" s="12">
        <v>0</v>
      </c>
      <c r="F472" s="27">
        <f>Progress_Table[[#This Row],[Actual_%]]*100/Progress_Table[[#This Row],[Planned_%]]</f>
        <v>120.83333333333333</v>
      </c>
    </row>
    <row r="473" spans="1:6" x14ac:dyDescent="0.3">
      <c r="A473" s="3" t="s">
        <v>196</v>
      </c>
      <c r="B473" s="17">
        <v>45837</v>
      </c>
      <c r="C473" s="11">
        <v>33</v>
      </c>
      <c r="D473" s="11">
        <v>34</v>
      </c>
      <c r="E473" s="12">
        <v>0</v>
      </c>
      <c r="F473" s="27">
        <f>Progress_Table[[#This Row],[Actual_%]]*100/Progress_Table[[#This Row],[Planned_%]]</f>
        <v>103.03030303030303</v>
      </c>
    </row>
    <row r="474" spans="1:6" x14ac:dyDescent="0.3">
      <c r="A474" s="3" t="s">
        <v>198</v>
      </c>
      <c r="B474" s="17">
        <v>46180</v>
      </c>
      <c r="C474" s="11">
        <v>45</v>
      </c>
      <c r="D474" s="11">
        <v>50</v>
      </c>
      <c r="E474" s="12">
        <v>0</v>
      </c>
      <c r="F474" s="27">
        <f>Progress_Table[[#This Row],[Actual_%]]*100/Progress_Table[[#This Row],[Planned_%]]</f>
        <v>111.11111111111111</v>
      </c>
    </row>
    <row r="475" spans="1:6" x14ac:dyDescent="0.3">
      <c r="A475" s="3" t="s">
        <v>198</v>
      </c>
      <c r="B475" s="17">
        <v>45926</v>
      </c>
      <c r="C475" s="11">
        <v>38</v>
      </c>
      <c r="D475" s="11">
        <v>27</v>
      </c>
      <c r="E475" s="12">
        <v>11</v>
      </c>
      <c r="F475" s="27">
        <f>Progress_Table[[#This Row],[Actual_%]]*100/Progress_Table[[#This Row],[Planned_%]]</f>
        <v>71.05263157894737</v>
      </c>
    </row>
    <row r="476" spans="1:6" x14ac:dyDescent="0.3">
      <c r="A476" s="3" t="s">
        <v>198</v>
      </c>
      <c r="B476" s="17">
        <v>46081</v>
      </c>
      <c r="C476" s="11">
        <v>39</v>
      </c>
      <c r="D476" s="11">
        <v>31</v>
      </c>
      <c r="E476" s="12">
        <v>8</v>
      </c>
      <c r="F476" s="27">
        <f>Progress_Table[[#This Row],[Actual_%]]*100/Progress_Table[[#This Row],[Planned_%]]</f>
        <v>79.487179487179489</v>
      </c>
    </row>
    <row r="477" spans="1:6" x14ac:dyDescent="0.3">
      <c r="A477" s="3" t="s">
        <v>198</v>
      </c>
      <c r="B477" s="17">
        <v>45803</v>
      </c>
      <c r="C477" s="11">
        <v>25</v>
      </c>
      <c r="D477" s="11">
        <v>16</v>
      </c>
      <c r="E477" s="12">
        <v>9</v>
      </c>
      <c r="F477" s="27">
        <f>Progress_Table[[#This Row],[Actual_%]]*100/Progress_Table[[#This Row],[Planned_%]]</f>
        <v>64</v>
      </c>
    </row>
    <row r="478" spans="1:6" x14ac:dyDescent="0.3">
      <c r="A478" s="3" t="s">
        <v>198</v>
      </c>
      <c r="B478" s="17">
        <v>45669</v>
      </c>
      <c r="C478" s="11">
        <v>54</v>
      </c>
      <c r="D478" s="11">
        <v>42</v>
      </c>
      <c r="E478" s="12">
        <v>12</v>
      </c>
      <c r="F478" s="27">
        <f>Progress_Table[[#This Row],[Actual_%]]*100/Progress_Table[[#This Row],[Planned_%]]</f>
        <v>77.777777777777771</v>
      </c>
    </row>
    <row r="479" spans="1:6" x14ac:dyDescent="0.3">
      <c r="A479" s="3" t="s">
        <v>198</v>
      </c>
      <c r="B479" s="17">
        <v>45832</v>
      </c>
      <c r="C479" s="11">
        <v>16</v>
      </c>
      <c r="D479" s="11">
        <v>13</v>
      </c>
      <c r="E479" s="12">
        <v>3</v>
      </c>
      <c r="F479" s="27">
        <f>Progress_Table[[#This Row],[Actual_%]]*100/Progress_Table[[#This Row],[Planned_%]]</f>
        <v>81.25</v>
      </c>
    </row>
    <row r="480" spans="1:6" x14ac:dyDescent="0.3">
      <c r="A480" s="3" t="s">
        <v>198</v>
      </c>
      <c r="B480" s="17">
        <v>46172</v>
      </c>
      <c r="C480" s="11">
        <v>20</v>
      </c>
      <c r="D480" s="11">
        <v>9</v>
      </c>
      <c r="E480" s="12">
        <v>11</v>
      </c>
      <c r="F480" s="27">
        <f>Progress_Table[[#This Row],[Actual_%]]*100/Progress_Table[[#This Row],[Planned_%]]</f>
        <v>45</v>
      </c>
    </row>
    <row r="481" spans="1:6" x14ac:dyDescent="0.3">
      <c r="A481" s="3" t="s">
        <v>198</v>
      </c>
      <c r="B481" s="17">
        <v>45986</v>
      </c>
      <c r="C481" s="11">
        <v>29</v>
      </c>
      <c r="D481" s="11">
        <v>27</v>
      </c>
      <c r="E481" s="12">
        <v>2</v>
      </c>
      <c r="F481" s="27">
        <f>Progress_Table[[#This Row],[Actual_%]]*100/Progress_Table[[#This Row],[Planned_%]]</f>
        <v>93.103448275862064</v>
      </c>
    </row>
    <row r="482" spans="1:6" x14ac:dyDescent="0.3">
      <c r="A482" s="3" t="s">
        <v>200</v>
      </c>
      <c r="B482" s="17">
        <v>46040</v>
      </c>
      <c r="C482" s="11">
        <v>7</v>
      </c>
      <c r="D482" s="11">
        <v>0</v>
      </c>
      <c r="E482" s="12">
        <v>7</v>
      </c>
      <c r="F482" s="27">
        <f>Progress_Table[[#This Row],[Actual_%]]*100/Progress_Table[[#This Row],[Planned_%]]</f>
        <v>0</v>
      </c>
    </row>
    <row r="483" spans="1:6" x14ac:dyDescent="0.3">
      <c r="A483" s="3" t="s">
        <v>200</v>
      </c>
      <c r="B483" s="17">
        <v>45879</v>
      </c>
      <c r="C483" s="11">
        <v>26</v>
      </c>
      <c r="D483" s="11">
        <v>19</v>
      </c>
      <c r="E483" s="12">
        <v>7</v>
      </c>
      <c r="F483" s="27">
        <f>Progress_Table[[#This Row],[Actual_%]]*100/Progress_Table[[#This Row],[Planned_%]]</f>
        <v>73.07692307692308</v>
      </c>
    </row>
    <row r="484" spans="1:6" x14ac:dyDescent="0.3">
      <c r="A484" s="3" t="s">
        <v>200</v>
      </c>
      <c r="B484" s="17">
        <v>45836</v>
      </c>
      <c r="C484" s="11">
        <v>84</v>
      </c>
      <c r="D484" s="11">
        <v>78</v>
      </c>
      <c r="E484" s="12">
        <v>6</v>
      </c>
      <c r="F484" s="27">
        <f>Progress_Table[[#This Row],[Actual_%]]*100/Progress_Table[[#This Row],[Planned_%]]</f>
        <v>92.857142857142861</v>
      </c>
    </row>
    <row r="485" spans="1:6" x14ac:dyDescent="0.3">
      <c r="A485" s="3" t="s">
        <v>200</v>
      </c>
      <c r="B485" s="17">
        <v>45950</v>
      </c>
      <c r="C485" s="11">
        <v>90</v>
      </c>
      <c r="D485" s="11">
        <v>73</v>
      </c>
      <c r="E485" s="12">
        <v>17</v>
      </c>
      <c r="F485" s="27">
        <f>Progress_Table[[#This Row],[Actual_%]]*100/Progress_Table[[#This Row],[Planned_%]]</f>
        <v>81.111111111111114</v>
      </c>
    </row>
    <row r="486" spans="1:6" x14ac:dyDescent="0.3">
      <c r="A486" s="3" t="s">
        <v>200</v>
      </c>
      <c r="B486" s="17">
        <v>45719</v>
      </c>
      <c r="C486" s="11">
        <v>89</v>
      </c>
      <c r="D486" s="11">
        <v>78</v>
      </c>
      <c r="E486" s="12">
        <v>11</v>
      </c>
      <c r="F486" s="27">
        <f>Progress_Table[[#This Row],[Actual_%]]*100/Progress_Table[[#This Row],[Planned_%]]</f>
        <v>87.640449438202253</v>
      </c>
    </row>
    <row r="487" spans="1:6" x14ac:dyDescent="0.3">
      <c r="A487" s="3" t="s">
        <v>200</v>
      </c>
      <c r="B487" s="17">
        <v>45724</v>
      </c>
      <c r="C487" s="11">
        <v>79</v>
      </c>
      <c r="D487" s="11">
        <v>62</v>
      </c>
      <c r="E487" s="12">
        <v>17</v>
      </c>
      <c r="F487" s="27">
        <f>Progress_Table[[#This Row],[Actual_%]]*100/Progress_Table[[#This Row],[Planned_%]]</f>
        <v>78.481012658227854</v>
      </c>
    </row>
    <row r="488" spans="1:6" x14ac:dyDescent="0.3">
      <c r="A488" s="3" t="s">
        <v>200</v>
      </c>
      <c r="B488" s="17">
        <v>46061</v>
      </c>
      <c r="C488" s="11">
        <v>50</v>
      </c>
      <c r="D488" s="11">
        <v>47</v>
      </c>
      <c r="E488" s="12">
        <v>3</v>
      </c>
      <c r="F488" s="27">
        <f>Progress_Table[[#This Row],[Actual_%]]*100/Progress_Table[[#This Row],[Planned_%]]</f>
        <v>94</v>
      </c>
    </row>
    <row r="489" spans="1:6" x14ac:dyDescent="0.3">
      <c r="A489" s="3" t="s">
        <v>200</v>
      </c>
      <c r="B489" s="17">
        <v>45883</v>
      </c>
      <c r="C489" s="11">
        <v>100</v>
      </c>
      <c r="D489" s="11">
        <v>80</v>
      </c>
      <c r="E489" s="12">
        <v>20</v>
      </c>
      <c r="F489" s="27">
        <f>Progress_Table[[#This Row],[Actual_%]]*100/Progress_Table[[#This Row],[Planned_%]]</f>
        <v>80</v>
      </c>
    </row>
    <row r="490" spans="1:6" x14ac:dyDescent="0.3">
      <c r="A490" s="3" t="s">
        <v>203</v>
      </c>
      <c r="B490" s="17">
        <v>45798</v>
      </c>
      <c r="C490" s="11">
        <v>78</v>
      </c>
      <c r="D490" s="11">
        <v>64</v>
      </c>
      <c r="E490" s="12">
        <v>14</v>
      </c>
      <c r="F490" s="27">
        <f>Progress_Table[[#This Row],[Actual_%]]*100/Progress_Table[[#This Row],[Planned_%]]</f>
        <v>82.051282051282058</v>
      </c>
    </row>
    <row r="491" spans="1:6" x14ac:dyDescent="0.3">
      <c r="A491" s="3" t="s">
        <v>203</v>
      </c>
      <c r="B491" s="17">
        <v>45861</v>
      </c>
      <c r="C491" s="11">
        <v>30</v>
      </c>
      <c r="D491" s="11">
        <v>33</v>
      </c>
      <c r="E491" s="12">
        <v>0</v>
      </c>
      <c r="F491" s="27">
        <f>Progress_Table[[#This Row],[Actual_%]]*100/Progress_Table[[#This Row],[Planned_%]]</f>
        <v>110</v>
      </c>
    </row>
    <row r="492" spans="1:6" x14ac:dyDescent="0.3">
      <c r="A492" s="3" t="s">
        <v>203</v>
      </c>
      <c r="B492" s="17">
        <v>45660</v>
      </c>
      <c r="C492" s="11">
        <v>81</v>
      </c>
      <c r="D492" s="11">
        <v>63</v>
      </c>
      <c r="E492" s="12">
        <v>18</v>
      </c>
      <c r="F492" s="27">
        <f>Progress_Table[[#This Row],[Actual_%]]*100/Progress_Table[[#This Row],[Planned_%]]</f>
        <v>77.777777777777771</v>
      </c>
    </row>
    <row r="493" spans="1:6" x14ac:dyDescent="0.3">
      <c r="A493" s="3" t="s">
        <v>203</v>
      </c>
      <c r="B493" s="17">
        <v>46152</v>
      </c>
      <c r="C493" s="11">
        <v>66</v>
      </c>
      <c r="D493" s="11">
        <v>60</v>
      </c>
      <c r="E493" s="12">
        <v>6</v>
      </c>
      <c r="F493" s="27">
        <f>Progress_Table[[#This Row],[Actual_%]]*100/Progress_Table[[#This Row],[Planned_%]]</f>
        <v>90.909090909090907</v>
      </c>
    </row>
    <row r="494" spans="1:6" x14ac:dyDescent="0.3">
      <c r="A494" s="3" t="s">
        <v>203</v>
      </c>
      <c r="B494" s="17">
        <v>46136</v>
      </c>
      <c r="C494" s="11">
        <v>37</v>
      </c>
      <c r="D494" s="11">
        <v>30</v>
      </c>
      <c r="E494" s="12">
        <v>7</v>
      </c>
      <c r="F494" s="27">
        <f>Progress_Table[[#This Row],[Actual_%]]*100/Progress_Table[[#This Row],[Planned_%]]</f>
        <v>81.081081081081081</v>
      </c>
    </row>
    <row r="495" spans="1:6" x14ac:dyDescent="0.3">
      <c r="A495" s="3" t="s">
        <v>203</v>
      </c>
      <c r="B495" s="17">
        <v>45821</v>
      </c>
      <c r="C495" s="11">
        <v>96</v>
      </c>
      <c r="D495" s="11">
        <v>87</v>
      </c>
      <c r="E495" s="12">
        <v>9</v>
      </c>
      <c r="F495" s="27">
        <f>Progress_Table[[#This Row],[Actual_%]]*100/Progress_Table[[#This Row],[Planned_%]]</f>
        <v>90.625</v>
      </c>
    </row>
    <row r="496" spans="1:6" x14ac:dyDescent="0.3">
      <c r="A496" s="3" t="s">
        <v>203</v>
      </c>
      <c r="B496" s="17">
        <v>45768</v>
      </c>
      <c r="C496" s="11">
        <v>26</v>
      </c>
      <c r="D496" s="11">
        <v>26</v>
      </c>
      <c r="E496" s="12">
        <v>0</v>
      </c>
      <c r="F496" s="27">
        <f>Progress_Table[[#This Row],[Actual_%]]*100/Progress_Table[[#This Row],[Planned_%]]</f>
        <v>100</v>
      </c>
    </row>
    <row r="497" spans="1:6" x14ac:dyDescent="0.3">
      <c r="A497" s="3" t="s">
        <v>203</v>
      </c>
      <c r="B497" s="17">
        <v>45970</v>
      </c>
      <c r="C497" s="11">
        <v>14</v>
      </c>
      <c r="D497" s="11">
        <v>19</v>
      </c>
      <c r="E497" s="12">
        <v>0</v>
      </c>
      <c r="F497" s="27">
        <f>Progress_Table[[#This Row],[Actual_%]]*100/Progress_Table[[#This Row],[Planned_%]]</f>
        <v>135.71428571428572</v>
      </c>
    </row>
    <row r="498" spans="1:6" x14ac:dyDescent="0.3">
      <c r="A498" s="3" t="s">
        <v>206</v>
      </c>
      <c r="B498" s="17">
        <v>45743</v>
      </c>
      <c r="C498" s="11">
        <v>68</v>
      </c>
      <c r="D498" s="11">
        <v>60</v>
      </c>
      <c r="E498" s="12">
        <v>8</v>
      </c>
      <c r="F498" s="27">
        <f>Progress_Table[[#This Row],[Actual_%]]*100/Progress_Table[[#This Row],[Planned_%]]</f>
        <v>88.235294117647058</v>
      </c>
    </row>
    <row r="499" spans="1:6" x14ac:dyDescent="0.3">
      <c r="A499" s="3" t="s">
        <v>206</v>
      </c>
      <c r="B499" s="17">
        <v>45918</v>
      </c>
      <c r="C499" s="11">
        <v>73</v>
      </c>
      <c r="D499" s="11">
        <v>76</v>
      </c>
      <c r="E499" s="12">
        <v>0</v>
      </c>
      <c r="F499" s="27">
        <f>Progress_Table[[#This Row],[Actual_%]]*100/Progress_Table[[#This Row],[Planned_%]]</f>
        <v>104.10958904109589</v>
      </c>
    </row>
    <row r="500" spans="1:6" x14ac:dyDescent="0.3">
      <c r="A500" s="3" t="s">
        <v>206</v>
      </c>
      <c r="B500" s="17">
        <v>45896</v>
      </c>
      <c r="C500" s="11">
        <v>57</v>
      </c>
      <c r="D500" s="11">
        <v>38</v>
      </c>
      <c r="E500" s="12">
        <v>19</v>
      </c>
      <c r="F500" s="27">
        <f>Progress_Table[[#This Row],[Actual_%]]*100/Progress_Table[[#This Row],[Planned_%]]</f>
        <v>66.666666666666671</v>
      </c>
    </row>
    <row r="501" spans="1:6" x14ac:dyDescent="0.3">
      <c r="A501" s="3" t="s">
        <v>206</v>
      </c>
      <c r="B501" s="17">
        <v>45758</v>
      </c>
      <c r="C501" s="11">
        <v>22</v>
      </c>
      <c r="D501" s="11">
        <v>13</v>
      </c>
      <c r="E501" s="12">
        <v>9</v>
      </c>
      <c r="F501" s="27">
        <f>Progress_Table[[#This Row],[Actual_%]]*100/Progress_Table[[#This Row],[Planned_%]]</f>
        <v>59.090909090909093</v>
      </c>
    </row>
    <row r="502" spans="1:6" x14ac:dyDescent="0.3">
      <c r="A502" s="3" t="s">
        <v>206</v>
      </c>
      <c r="B502" s="17">
        <v>45780</v>
      </c>
      <c r="C502" s="11">
        <v>93</v>
      </c>
      <c r="D502" s="11">
        <v>91</v>
      </c>
      <c r="E502" s="12">
        <v>2</v>
      </c>
      <c r="F502" s="27">
        <f>Progress_Table[[#This Row],[Actual_%]]*100/Progress_Table[[#This Row],[Planned_%]]</f>
        <v>97.849462365591393</v>
      </c>
    </row>
    <row r="503" spans="1:6" x14ac:dyDescent="0.3">
      <c r="A503" s="3" t="s">
        <v>206</v>
      </c>
      <c r="B503" s="17">
        <v>46053</v>
      </c>
      <c r="C503" s="11">
        <v>78</v>
      </c>
      <c r="D503" s="11">
        <v>59</v>
      </c>
      <c r="E503" s="12">
        <v>19</v>
      </c>
      <c r="F503" s="27">
        <f>Progress_Table[[#This Row],[Actual_%]]*100/Progress_Table[[#This Row],[Planned_%]]</f>
        <v>75.641025641025635</v>
      </c>
    </row>
    <row r="504" spans="1:6" x14ac:dyDescent="0.3">
      <c r="A504" s="3" t="s">
        <v>206</v>
      </c>
      <c r="B504" s="17">
        <v>45770</v>
      </c>
      <c r="C504" s="11">
        <v>59</v>
      </c>
      <c r="D504" s="11">
        <v>42</v>
      </c>
      <c r="E504" s="12">
        <v>17</v>
      </c>
      <c r="F504" s="27">
        <f>Progress_Table[[#This Row],[Actual_%]]*100/Progress_Table[[#This Row],[Planned_%]]</f>
        <v>71.186440677966104</v>
      </c>
    </row>
    <row r="505" spans="1:6" x14ac:dyDescent="0.3">
      <c r="A505" s="3" t="s">
        <v>206</v>
      </c>
      <c r="B505" s="17">
        <v>45932</v>
      </c>
      <c r="C505" s="11">
        <v>44</v>
      </c>
      <c r="D505" s="11">
        <v>46</v>
      </c>
      <c r="E505" s="12">
        <v>0</v>
      </c>
      <c r="F505" s="27">
        <f>Progress_Table[[#This Row],[Actual_%]]*100/Progress_Table[[#This Row],[Planned_%]]</f>
        <v>104.54545454545455</v>
      </c>
    </row>
    <row r="506" spans="1:6" x14ac:dyDescent="0.3">
      <c r="A506" s="3" t="s">
        <v>208</v>
      </c>
      <c r="B506" s="17">
        <v>45881</v>
      </c>
      <c r="C506" s="11">
        <v>81</v>
      </c>
      <c r="D506" s="11">
        <v>82</v>
      </c>
      <c r="E506" s="12">
        <v>0</v>
      </c>
      <c r="F506" s="27">
        <f>Progress_Table[[#This Row],[Actual_%]]*100/Progress_Table[[#This Row],[Planned_%]]</f>
        <v>101.23456790123457</v>
      </c>
    </row>
    <row r="507" spans="1:6" x14ac:dyDescent="0.3">
      <c r="A507" s="3" t="s">
        <v>208</v>
      </c>
      <c r="B507" s="17">
        <v>45712</v>
      </c>
      <c r="C507" s="11">
        <v>20</v>
      </c>
      <c r="D507" s="11">
        <v>11</v>
      </c>
      <c r="E507" s="12">
        <v>9</v>
      </c>
      <c r="F507" s="27">
        <f>Progress_Table[[#This Row],[Actual_%]]*100/Progress_Table[[#This Row],[Planned_%]]</f>
        <v>55</v>
      </c>
    </row>
    <row r="508" spans="1:6" x14ac:dyDescent="0.3">
      <c r="A508" s="3" t="s">
        <v>208</v>
      </c>
      <c r="B508" s="17">
        <v>46025</v>
      </c>
      <c r="C508" s="11">
        <v>87</v>
      </c>
      <c r="D508" s="11">
        <v>92</v>
      </c>
      <c r="E508" s="12">
        <v>0</v>
      </c>
      <c r="F508" s="27">
        <f>Progress_Table[[#This Row],[Actual_%]]*100/Progress_Table[[#This Row],[Planned_%]]</f>
        <v>105.74712643678161</v>
      </c>
    </row>
    <row r="509" spans="1:6" x14ac:dyDescent="0.3">
      <c r="A509" s="3" t="s">
        <v>208</v>
      </c>
      <c r="B509" s="17">
        <v>45806</v>
      </c>
      <c r="C509" s="11">
        <v>76</v>
      </c>
      <c r="D509" s="11">
        <v>56</v>
      </c>
      <c r="E509" s="12">
        <v>20</v>
      </c>
      <c r="F509" s="27">
        <f>Progress_Table[[#This Row],[Actual_%]]*100/Progress_Table[[#This Row],[Planned_%]]</f>
        <v>73.684210526315795</v>
      </c>
    </row>
    <row r="510" spans="1:6" x14ac:dyDescent="0.3">
      <c r="A510" s="3" t="s">
        <v>208</v>
      </c>
      <c r="B510" s="17">
        <v>46096</v>
      </c>
      <c r="C510" s="11">
        <v>86</v>
      </c>
      <c r="D510" s="11">
        <v>72</v>
      </c>
      <c r="E510" s="12">
        <v>14</v>
      </c>
      <c r="F510" s="27">
        <f>Progress_Table[[#This Row],[Actual_%]]*100/Progress_Table[[#This Row],[Planned_%]]</f>
        <v>83.720930232558146</v>
      </c>
    </row>
    <row r="511" spans="1:6" x14ac:dyDescent="0.3">
      <c r="A511" s="3" t="s">
        <v>208</v>
      </c>
      <c r="B511" s="17">
        <v>45903</v>
      </c>
      <c r="C511" s="11">
        <v>82</v>
      </c>
      <c r="D511" s="11">
        <v>77</v>
      </c>
      <c r="E511" s="12">
        <v>5</v>
      </c>
      <c r="F511" s="27">
        <f>Progress_Table[[#This Row],[Actual_%]]*100/Progress_Table[[#This Row],[Planned_%]]</f>
        <v>93.902439024390247</v>
      </c>
    </row>
    <row r="512" spans="1:6" x14ac:dyDescent="0.3">
      <c r="A512" s="3" t="s">
        <v>208</v>
      </c>
      <c r="B512" s="17">
        <v>45996</v>
      </c>
      <c r="C512" s="11">
        <v>87</v>
      </c>
      <c r="D512" s="11">
        <v>78</v>
      </c>
      <c r="E512" s="12">
        <v>9</v>
      </c>
      <c r="F512" s="27">
        <f>Progress_Table[[#This Row],[Actual_%]]*100/Progress_Table[[#This Row],[Planned_%]]</f>
        <v>89.65517241379311</v>
      </c>
    </row>
    <row r="513" spans="1:6" x14ac:dyDescent="0.3">
      <c r="A513" s="3" t="s">
        <v>208</v>
      </c>
      <c r="B513" s="17">
        <v>46030</v>
      </c>
      <c r="C513" s="11">
        <v>31</v>
      </c>
      <c r="D513" s="11">
        <v>23</v>
      </c>
      <c r="E513" s="12">
        <v>8</v>
      </c>
      <c r="F513" s="27">
        <f>Progress_Table[[#This Row],[Actual_%]]*100/Progress_Table[[#This Row],[Planned_%]]</f>
        <v>74.193548387096769</v>
      </c>
    </row>
    <row r="514" spans="1:6" x14ac:dyDescent="0.3">
      <c r="A514" s="3" t="s">
        <v>211</v>
      </c>
      <c r="B514" s="17">
        <v>45826</v>
      </c>
      <c r="C514" s="11">
        <v>60</v>
      </c>
      <c r="D514" s="11">
        <v>49</v>
      </c>
      <c r="E514" s="12">
        <v>11</v>
      </c>
      <c r="F514" s="27">
        <f>Progress_Table[[#This Row],[Actual_%]]*100/Progress_Table[[#This Row],[Planned_%]]</f>
        <v>81.666666666666671</v>
      </c>
    </row>
    <row r="515" spans="1:6" x14ac:dyDescent="0.3">
      <c r="A515" s="3" t="s">
        <v>211</v>
      </c>
      <c r="B515" s="17">
        <v>46005</v>
      </c>
      <c r="C515" s="11">
        <v>11</v>
      </c>
      <c r="D515" s="11">
        <v>12</v>
      </c>
      <c r="E515" s="12">
        <v>0</v>
      </c>
      <c r="F515" s="27">
        <f>Progress_Table[[#This Row],[Actual_%]]*100/Progress_Table[[#This Row],[Planned_%]]</f>
        <v>109.09090909090909</v>
      </c>
    </row>
    <row r="516" spans="1:6" x14ac:dyDescent="0.3">
      <c r="A516" s="3" t="s">
        <v>211</v>
      </c>
      <c r="B516" s="17">
        <v>45699</v>
      </c>
      <c r="C516" s="11">
        <v>81</v>
      </c>
      <c r="D516" s="11">
        <v>82</v>
      </c>
      <c r="E516" s="12">
        <v>0</v>
      </c>
      <c r="F516" s="27">
        <f>Progress_Table[[#This Row],[Actual_%]]*100/Progress_Table[[#This Row],[Planned_%]]</f>
        <v>101.23456790123457</v>
      </c>
    </row>
    <row r="517" spans="1:6" x14ac:dyDescent="0.3">
      <c r="A517" s="3" t="s">
        <v>211</v>
      </c>
      <c r="B517" s="17">
        <v>45687</v>
      </c>
      <c r="C517" s="11">
        <v>54</v>
      </c>
      <c r="D517" s="11">
        <v>37</v>
      </c>
      <c r="E517" s="12">
        <v>17</v>
      </c>
      <c r="F517" s="27">
        <f>Progress_Table[[#This Row],[Actual_%]]*100/Progress_Table[[#This Row],[Planned_%]]</f>
        <v>68.518518518518519</v>
      </c>
    </row>
    <row r="518" spans="1:6" x14ac:dyDescent="0.3">
      <c r="A518" s="3" t="s">
        <v>211</v>
      </c>
      <c r="B518" s="17">
        <v>45824</v>
      </c>
      <c r="C518" s="11">
        <v>68</v>
      </c>
      <c r="D518" s="11">
        <v>56</v>
      </c>
      <c r="E518" s="12">
        <v>12</v>
      </c>
      <c r="F518" s="27">
        <f>Progress_Table[[#This Row],[Actual_%]]*100/Progress_Table[[#This Row],[Planned_%]]</f>
        <v>82.352941176470594</v>
      </c>
    </row>
    <row r="519" spans="1:6" x14ac:dyDescent="0.3">
      <c r="A519" s="3" t="s">
        <v>211</v>
      </c>
      <c r="B519" s="17">
        <v>46025</v>
      </c>
      <c r="C519" s="11">
        <v>99</v>
      </c>
      <c r="D519" s="11">
        <v>101</v>
      </c>
      <c r="E519" s="12">
        <v>0</v>
      </c>
      <c r="F519" s="27">
        <f>Progress_Table[[#This Row],[Actual_%]]*100/Progress_Table[[#This Row],[Planned_%]]</f>
        <v>102.02020202020202</v>
      </c>
    </row>
    <row r="520" spans="1:6" x14ac:dyDescent="0.3">
      <c r="A520" s="3" t="s">
        <v>211</v>
      </c>
      <c r="B520" s="17">
        <v>45892</v>
      </c>
      <c r="C520" s="11">
        <v>19</v>
      </c>
      <c r="D520" s="11">
        <v>10</v>
      </c>
      <c r="E520" s="12">
        <v>9</v>
      </c>
      <c r="F520" s="27">
        <f>Progress_Table[[#This Row],[Actual_%]]*100/Progress_Table[[#This Row],[Planned_%]]</f>
        <v>52.631578947368418</v>
      </c>
    </row>
    <row r="521" spans="1:6" x14ac:dyDescent="0.3">
      <c r="A521" s="3" t="s">
        <v>211</v>
      </c>
      <c r="B521" s="17">
        <v>45708</v>
      </c>
      <c r="C521" s="11">
        <v>77</v>
      </c>
      <c r="D521" s="11">
        <v>63</v>
      </c>
      <c r="E521" s="12">
        <v>14</v>
      </c>
      <c r="F521" s="27">
        <f>Progress_Table[[#This Row],[Actual_%]]*100/Progress_Table[[#This Row],[Planned_%]]</f>
        <v>81.818181818181813</v>
      </c>
    </row>
    <row r="522" spans="1:6" x14ac:dyDescent="0.3">
      <c r="A522" s="3" t="s">
        <v>214</v>
      </c>
      <c r="B522" s="17">
        <v>45971</v>
      </c>
      <c r="C522" s="11">
        <v>19</v>
      </c>
      <c r="D522" s="11">
        <v>21</v>
      </c>
      <c r="E522" s="12">
        <v>0</v>
      </c>
      <c r="F522" s="27">
        <f>Progress_Table[[#This Row],[Actual_%]]*100/Progress_Table[[#This Row],[Planned_%]]</f>
        <v>110.52631578947368</v>
      </c>
    </row>
    <row r="523" spans="1:6" x14ac:dyDescent="0.3">
      <c r="A523" s="3" t="s">
        <v>214</v>
      </c>
      <c r="B523" s="17">
        <v>46097</v>
      </c>
      <c r="C523" s="11">
        <v>74</v>
      </c>
      <c r="D523" s="11">
        <v>78</v>
      </c>
      <c r="E523" s="12">
        <v>0</v>
      </c>
      <c r="F523" s="27">
        <f>Progress_Table[[#This Row],[Actual_%]]*100/Progress_Table[[#This Row],[Planned_%]]</f>
        <v>105.4054054054054</v>
      </c>
    </row>
    <row r="524" spans="1:6" x14ac:dyDescent="0.3">
      <c r="A524" s="3" t="s">
        <v>214</v>
      </c>
      <c r="B524" s="17">
        <v>45835</v>
      </c>
      <c r="C524" s="11">
        <v>5</v>
      </c>
      <c r="D524" s="11">
        <v>0</v>
      </c>
      <c r="E524" s="12">
        <v>5</v>
      </c>
      <c r="F524" s="27">
        <f>Progress_Table[[#This Row],[Actual_%]]*100/Progress_Table[[#This Row],[Planned_%]]</f>
        <v>0</v>
      </c>
    </row>
    <row r="525" spans="1:6" x14ac:dyDescent="0.3">
      <c r="A525" s="3" t="s">
        <v>214</v>
      </c>
      <c r="B525" s="17">
        <v>45930</v>
      </c>
      <c r="C525" s="11">
        <v>98</v>
      </c>
      <c r="D525" s="11">
        <v>87</v>
      </c>
      <c r="E525" s="12">
        <v>11</v>
      </c>
      <c r="F525" s="27">
        <f>Progress_Table[[#This Row],[Actual_%]]*100/Progress_Table[[#This Row],[Planned_%]]</f>
        <v>88.775510204081627</v>
      </c>
    </row>
    <row r="526" spans="1:6" x14ac:dyDescent="0.3">
      <c r="A526" s="3" t="s">
        <v>214</v>
      </c>
      <c r="B526" s="17">
        <v>46186</v>
      </c>
      <c r="C526" s="11">
        <v>36</v>
      </c>
      <c r="D526" s="11">
        <v>32</v>
      </c>
      <c r="E526" s="12">
        <v>4</v>
      </c>
      <c r="F526" s="27">
        <f>Progress_Table[[#This Row],[Actual_%]]*100/Progress_Table[[#This Row],[Planned_%]]</f>
        <v>88.888888888888886</v>
      </c>
    </row>
    <row r="527" spans="1:6" x14ac:dyDescent="0.3">
      <c r="A527" s="3" t="s">
        <v>214</v>
      </c>
      <c r="B527" s="17">
        <v>45940</v>
      </c>
      <c r="C527" s="11">
        <v>18</v>
      </c>
      <c r="D527" s="11">
        <v>19</v>
      </c>
      <c r="E527" s="12">
        <v>0</v>
      </c>
      <c r="F527" s="27">
        <f>Progress_Table[[#This Row],[Actual_%]]*100/Progress_Table[[#This Row],[Planned_%]]</f>
        <v>105.55555555555556</v>
      </c>
    </row>
    <row r="528" spans="1:6" x14ac:dyDescent="0.3">
      <c r="A528" s="3" t="s">
        <v>214</v>
      </c>
      <c r="B528" s="17">
        <v>46139</v>
      </c>
      <c r="C528" s="11">
        <v>12</v>
      </c>
      <c r="D528" s="11">
        <v>9</v>
      </c>
      <c r="E528" s="12">
        <v>3</v>
      </c>
      <c r="F528" s="27">
        <f>Progress_Table[[#This Row],[Actual_%]]*100/Progress_Table[[#This Row],[Planned_%]]</f>
        <v>75</v>
      </c>
    </row>
    <row r="529" spans="1:6" x14ac:dyDescent="0.3">
      <c r="A529" s="3" t="s">
        <v>214</v>
      </c>
      <c r="B529" s="17">
        <v>45784</v>
      </c>
      <c r="C529" s="11">
        <v>28</v>
      </c>
      <c r="D529" s="11">
        <v>14</v>
      </c>
      <c r="E529" s="12">
        <v>14</v>
      </c>
      <c r="F529" s="27">
        <f>Progress_Table[[#This Row],[Actual_%]]*100/Progress_Table[[#This Row],[Planned_%]]</f>
        <v>50</v>
      </c>
    </row>
    <row r="530" spans="1:6" x14ac:dyDescent="0.3">
      <c r="A530" s="3" t="s">
        <v>216</v>
      </c>
      <c r="B530" s="17">
        <v>46164</v>
      </c>
      <c r="C530" s="11">
        <v>46</v>
      </c>
      <c r="D530" s="11">
        <v>48</v>
      </c>
      <c r="E530" s="12">
        <v>0</v>
      </c>
      <c r="F530" s="27">
        <f>Progress_Table[[#This Row],[Actual_%]]*100/Progress_Table[[#This Row],[Planned_%]]</f>
        <v>104.34782608695652</v>
      </c>
    </row>
    <row r="531" spans="1:6" x14ac:dyDescent="0.3">
      <c r="A531" s="3" t="s">
        <v>216</v>
      </c>
      <c r="B531" s="17">
        <v>45785</v>
      </c>
      <c r="C531" s="11">
        <v>18</v>
      </c>
      <c r="D531" s="11">
        <v>9</v>
      </c>
      <c r="E531" s="12">
        <v>9</v>
      </c>
      <c r="F531" s="27">
        <f>Progress_Table[[#This Row],[Actual_%]]*100/Progress_Table[[#This Row],[Planned_%]]</f>
        <v>50</v>
      </c>
    </row>
    <row r="532" spans="1:6" x14ac:dyDescent="0.3">
      <c r="A532" s="3" t="s">
        <v>216</v>
      </c>
      <c r="B532" s="17">
        <v>45929</v>
      </c>
      <c r="C532" s="11">
        <v>77</v>
      </c>
      <c r="D532" s="11">
        <v>81</v>
      </c>
      <c r="E532" s="12">
        <v>0</v>
      </c>
      <c r="F532" s="27">
        <f>Progress_Table[[#This Row],[Actual_%]]*100/Progress_Table[[#This Row],[Planned_%]]</f>
        <v>105.1948051948052</v>
      </c>
    </row>
    <row r="533" spans="1:6" x14ac:dyDescent="0.3">
      <c r="A533" s="3" t="s">
        <v>216</v>
      </c>
      <c r="B533" s="17">
        <v>46064</v>
      </c>
      <c r="C533" s="11">
        <v>22</v>
      </c>
      <c r="D533" s="11">
        <v>3</v>
      </c>
      <c r="E533" s="12">
        <v>19</v>
      </c>
      <c r="F533" s="27">
        <f>Progress_Table[[#This Row],[Actual_%]]*100/Progress_Table[[#This Row],[Planned_%]]</f>
        <v>13.636363636363637</v>
      </c>
    </row>
    <row r="534" spans="1:6" x14ac:dyDescent="0.3">
      <c r="A534" s="3" t="s">
        <v>216</v>
      </c>
      <c r="B534" s="17">
        <v>45964</v>
      </c>
      <c r="C534" s="11">
        <v>92</v>
      </c>
      <c r="D534" s="11">
        <v>97</v>
      </c>
      <c r="E534" s="12">
        <v>0</v>
      </c>
      <c r="F534" s="27">
        <f>Progress_Table[[#This Row],[Actual_%]]*100/Progress_Table[[#This Row],[Planned_%]]</f>
        <v>105.43478260869566</v>
      </c>
    </row>
    <row r="535" spans="1:6" x14ac:dyDescent="0.3">
      <c r="A535" s="3" t="s">
        <v>216</v>
      </c>
      <c r="B535" s="17">
        <v>45909</v>
      </c>
      <c r="C535" s="11">
        <v>9</v>
      </c>
      <c r="D535" s="11">
        <v>12</v>
      </c>
      <c r="E535" s="12">
        <v>0</v>
      </c>
      <c r="F535" s="27">
        <f>Progress_Table[[#This Row],[Actual_%]]*100/Progress_Table[[#This Row],[Planned_%]]</f>
        <v>133.33333333333334</v>
      </c>
    </row>
    <row r="536" spans="1:6" x14ac:dyDescent="0.3">
      <c r="A536" s="3" t="s">
        <v>216</v>
      </c>
      <c r="B536" s="17">
        <v>45862</v>
      </c>
      <c r="C536" s="11">
        <v>64</v>
      </c>
      <c r="D536" s="11">
        <v>64</v>
      </c>
      <c r="E536" s="12">
        <v>0</v>
      </c>
      <c r="F536" s="27">
        <f>Progress_Table[[#This Row],[Actual_%]]*100/Progress_Table[[#This Row],[Planned_%]]</f>
        <v>100</v>
      </c>
    </row>
    <row r="537" spans="1:6" x14ac:dyDescent="0.3">
      <c r="A537" s="3" t="s">
        <v>216</v>
      </c>
      <c r="B537" s="17">
        <v>45908</v>
      </c>
      <c r="C537" s="11">
        <v>59</v>
      </c>
      <c r="D537" s="11">
        <v>57</v>
      </c>
      <c r="E537" s="12">
        <v>2</v>
      </c>
      <c r="F537" s="27">
        <f>Progress_Table[[#This Row],[Actual_%]]*100/Progress_Table[[#This Row],[Planned_%]]</f>
        <v>96.610169491525426</v>
      </c>
    </row>
    <row r="538" spans="1:6" x14ac:dyDescent="0.3">
      <c r="A538" s="3" t="s">
        <v>218</v>
      </c>
      <c r="B538" s="17">
        <v>45866</v>
      </c>
      <c r="C538" s="11">
        <v>39</v>
      </c>
      <c r="D538" s="11">
        <v>19</v>
      </c>
      <c r="E538" s="12">
        <v>20</v>
      </c>
      <c r="F538" s="27">
        <f>Progress_Table[[#This Row],[Actual_%]]*100/Progress_Table[[#This Row],[Planned_%]]</f>
        <v>48.717948717948715</v>
      </c>
    </row>
    <row r="539" spans="1:6" x14ac:dyDescent="0.3">
      <c r="A539" s="3" t="s">
        <v>218</v>
      </c>
      <c r="B539" s="17">
        <v>45795</v>
      </c>
      <c r="C539" s="11">
        <v>12</v>
      </c>
      <c r="D539" s="11">
        <v>0</v>
      </c>
      <c r="E539" s="12">
        <v>12</v>
      </c>
      <c r="F539" s="27">
        <f>Progress_Table[[#This Row],[Actual_%]]*100/Progress_Table[[#This Row],[Planned_%]]</f>
        <v>0</v>
      </c>
    </row>
    <row r="540" spans="1:6" x14ac:dyDescent="0.3">
      <c r="A540" s="3" t="s">
        <v>218</v>
      </c>
      <c r="B540" s="17">
        <v>46010</v>
      </c>
      <c r="C540" s="11">
        <v>98</v>
      </c>
      <c r="D540" s="11">
        <v>81</v>
      </c>
      <c r="E540" s="12">
        <v>17</v>
      </c>
      <c r="F540" s="27">
        <f>Progress_Table[[#This Row],[Actual_%]]*100/Progress_Table[[#This Row],[Planned_%]]</f>
        <v>82.65306122448979</v>
      </c>
    </row>
    <row r="541" spans="1:6" x14ac:dyDescent="0.3">
      <c r="A541" s="3" t="s">
        <v>218</v>
      </c>
      <c r="B541" s="17">
        <v>45985</v>
      </c>
      <c r="C541" s="11">
        <v>7</v>
      </c>
      <c r="D541" s="11">
        <v>11</v>
      </c>
      <c r="E541" s="12">
        <v>0</v>
      </c>
      <c r="F541" s="27">
        <f>Progress_Table[[#This Row],[Actual_%]]*100/Progress_Table[[#This Row],[Planned_%]]</f>
        <v>157.14285714285714</v>
      </c>
    </row>
    <row r="542" spans="1:6" x14ac:dyDescent="0.3">
      <c r="A542" s="3" t="s">
        <v>218</v>
      </c>
      <c r="B542" s="17">
        <v>45758</v>
      </c>
      <c r="C542" s="11">
        <v>31</v>
      </c>
      <c r="D542" s="11">
        <v>27</v>
      </c>
      <c r="E542" s="12">
        <v>4</v>
      </c>
      <c r="F542" s="27">
        <f>Progress_Table[[#This Row],[Actual_%]]*100/Progress_Table[[#This Row],[Planned_%]]</f>
        <v>87.096774193548384</v>
      </c>
    </row>
    <row r="543" spans="1:6" x14ac:dyDescent="0.3">
      <c r="A543" s="3" t="s">
        <v>218</v>
      </c>
      <c r="B543" s="17">
        <v>45932</v>
      </c>
      <c r="C543" s="11">
        <v>23</v>
      </c>
      <c r="D543" s="11">
        <v>23</v>
      </c>
      <c r="E543" s="12">
        <v>0</v>
      </c>
      <c r="F543" s="27">
        <f>Progress_Table[[#This Row],[Actual_%]]*100/Progress_Table[[#This Row],[Planned_%]]</f>
        <v>100</v>
      </c>
    </row>
    <row r="544" spans="1:6" x14ac:dyDescent="0.3">
      <c r="A544" s="3" t="s">
        <v>218</v>
      </c>
      <c r="B544" s="17">
        <v>45783</v>
      </c>
      <c r="C544" s="11">
        <v>39</v>
      </c>
      <c r="D544" s="11">
        <v>23</v>
      </c>
      <c r="E544" s="12">
        <v>16</v>
      </c>
      <c r="F544" s="27">
        <f>Progress_Table[[#This Row],[Actual_%]]*100/Progress_Table[[#This Row],[Planned_%]]</f>
        <v>58.974358974358971</v>
      </c>
    </row>
    <row r="545" spans="1:6" x14ac:dyDescent="0.3">
      <c r="A545" s="3" t="s">
        <v>218</v>
      </c>
      <c r="B545" s="17">
        <v>46034</v>
      </c>
      <c r="C545" s="11">
        <v>51</v>
      </c>
      <c r="D545" s="11">
        <v>41</v>
      </c>
      <c r="E545" s="12">
        <v>10</v>
      </c>
      <c r="F545" s="27">
        <f>Progress_Table[[#This Row],[Actual_%]]*100/Progress_Table[[#This Row],[Planned_%]]</f>
        <v>80.392156862745097</v>
      </c>
    </row>
    <row r="546" spans="1:6" x14ac:dyDescent="0.3">
      <c r="A546" s="3" t="s">
        <v>221</v>
      </c>
      <c r="B546" s="17">
        <v>46126</v>
      </c>
      <c r="C546" s="11">
        <v>65</v>
      </c>
      <c r="D546" s="11">
        <v>55</v>
      </c>
      <c r="E546" s="12">
        <v>10</v>
      </c>
      <c r="F546" s="27">
        <f>Progress_Table[[#This Row],[Actual_%]]*100/Progress_Table[[#This Row],[Planned_%]]</f>
        <v>84.615384615384613</v>
      </c>
    </row>
    <row r="547" spans="1:6" x14ac:dyDescent="0.3">
      <c r="A547" s="3" t="s">
        <v>221</v>
      </c>
      <c r="B547" s="17">
        <v>45806</v>
      </c>
      <c r="C547" s="11">
        <v>35</v>
      </c>
      <c r="D547" s="11">
        <v>21</v>
      </c>
      <c r="E547" s="12">
        <v>14</v>
      </c>
      <c r="F547" s="27">
        <f>Progress_Table[[#This Row],[Actual_%]]*100/Progress_Table[[#This Row],[Planned_%]]</f>
        <v>60</v>
      </c>
    </row>
    <row r="548" spans="1:6" x14ac:dyDescent="0.3">
      <c r="A548" s="3" t="s">
        <v>221</v>
      </c>
      <c r="B548" s="17">
        <v>46142</v>
      </c>
      <c r="C548" s="11">
        <v>29</v>
      </c>
      <c r="D548" s="11">
        <v>22</v>
      </c>
      <c r="E548" s="12">
        <v>7</v>
      </c>
      <c r="F548" s="27">
        <f>Progress_Table[[#This Row],[Actual_%]]*100/Progress_Table[[#This Row],[Planned_%]]</f>
        <v>75.862068965517238</v>
      </c>
    </row>
    <row r="549" spans="1:6" x14ac:dyDescent="0.3">
      <c r="A549" s="3" t="s">
        <v>221</v>
      </c>
      <c r="B549" s="17">
        <v>45908</v>
      </c>
      <c r="C549" s="11">
        <v>6</v>
      </c>
      <c r="D549" s="11">
        <v>0</v>
      </c>
      <c r="E549" s="12">
        <v>6</v>
      </c>
      <c r="F549" s="27">
        <f>Progress_Table[[#This Row],[Actual_%]]*100/Progress_Table[[#This Row],[Planned_%]]</f>
        <v>0</v>
      </c>
    </row>
    <row r="550" spans="1:6" x14ac:dyDescent="0.3">
      <c r="A550" s="3" t="s">
        <v>221</v>
      </c>
      <c r="B550" s="17">
        <v>45873</v>
      </c>
      <c r="C550" s="11">
        <v>19</v>
      </c>
      <c r="D550" s="11">
        <v>4</v>
      </c>
      <c r="E550" s="12">
        <v>15</v>
      </c>
      <c r="F550" s="27">
        <f>Progress_Table[[#This Row],[Actual_%]]*100/Progress_Table[[#This Row],[Planned_%]]</f>
        <v>21.05263157894737</v>
      </c>
    </row>
    <row r="551" spans="1:6" x14ac:dyDescent="0.3">
      <c r="A551" s="3" t="s">
        <v>221</v>
      </c>
      <c r="B551" s="17">
        <v>45852</v>
      </c>
      <c r="C551" s="11">
        <v>64</v>
      </c>
      <c r="D551" s="11">
        <v>62</v>
      </c>
      <c r="E551" s="12">
        <v>2</v>
      </c>
      <c r="F551" s="27">
        <f>Progress_Table[[#This Row],[Actual_%]]*100/Progress_Table[[#This Row],[Planned_%]]</f>
        <v>96.875</v>
      </c>
    </row>
    <row r="552" spans="1:6" x14ac:dyDescent="0.3">
      <c r="A552" s="3" t="s">
        <v>221</v>
      </c>
      <c r="B552" s="17">
        <v>45940</v>
      </c>
      <c r="C552" s="11">
        <v>90</v>
      </c>
      <c r="D552" s="11">
        <v>81</v>
      </c>
      <c r="E552" s="12">
        <v>9</v>
      </c>
      <c r="F552" s="27">
        <f>Progress_Table[[#This Row],[Actual_%]]*100/Progress_Table[[#This Row],[Planned_%]]</f>
        <v>90</v>
      </c>
    </row>
    <row r="553" spans="1:6" x14ac:dyDescent="0.3">
      <c r="A553" s="3" t="s">
        <v>221</v>
      </c>
      <c r="B553" s="17">
        <v>45793</v>
      </c>
      <c r="C553" s="11">
        <v>9</v>
      </c>
      <c r="D553" s="11">
        <v>1</v>
      </c>
      <c r="E553" s="12">
        <v>8</v>
      </c>
      <c r="F553" s="27">
        <f>Progress_Table[[#This Row],[Actual_%]]*100/Progress_Table[[#This Row],[Planned_%]]</f>
        <v>11.111111111111111</v>
      </c>
    </row>
    <row r="554" spans="1:6" x14ac:dyDescent="0.3">
      <c r="A554" s="3" t="s">
        <v>223</v>
      </c>
      <c r="B554" s="17">
        <v>45884</v>
      </c>
      <c r="C554" s="11">
        <v>83</v>
      </c>
      <c r="D554" s="11">
        <v>66</v>
      </c>
      <c r="E554" s="12">
        <v>17</v>
      </c>
      <c r="F554" s="27">
        <f>Progress_Table[[#This Row],[Actual_%]]*100/Progress_Table[[#This Row],[Planned_%]]</f>
        <v>79.518072289156621</v>
      </c>
    </row>
    <row r="555" spans="1:6" x14ac:dyDescent="0.3">
      <c r="A555" s="3" t="s">
        <v>223</v>
      </c>
      <c r="B555" s="17">
        <v>45786</v>
      </c>
      <c r="C555" s="11">
        <v>96</v>
      </c>
      <c r="D555" s="11">
        <v>82</v>
      </c>
      <c r="E555" s="12">
        <v>14</v>
      </c>
      <c r="F555" s="27">
        <f>Progress_Table[[#This Row],[Actual_%]]*100/Progress_Table[[#This Row],[Planned_%]]</f>
        <v>85.416666666666671</v>
      </c>
    </row>
    <row r="556" spans="1:6" x14ac:dyDescent="0.3">
      <c r="A556" s="3" t="s">
        <v>223</v>
      </c>
      <c r="B556" s="17">
        <v>46168</v>
      </c>
      <c r="C556" s="11">
        <v>48</v>
      </c>
      <c r="D556" s="11">
        <v>34</v>
      </c>
      <c r="E556" s="12">
        <v>14</v>
      </c>
      <c r="F556" s="27">
        <f>Progress_Table[[#This Row],[Actual_%]]*100/Progress_Table[[#This Row],[Planned_%]]</f>
        <v>70.833333333333329</v>
      </c>
    </row>
    <row r="557" spans="1:6" x14ac:dyDescent="0.3">
      <c r="A557" s="3" t="s">
        <v>223</v>
      </c>
      <c r="B557" s="17">
        <v>45854</v>
      </c>
      <c r="C557" s="11">
        <v>17</v>
      </c>
      <c r="D557" s="11">
        <v>0</v>
      </c>
      <c r="E557" s="12">
        <v>17</v>
      </c>
      <c r="F557" s="27">
        <f>Progress_Table[[#This Row],[Actual_%]]*100/Progress_Table[[#This Row],[Planned_%]]</f>
        <v>0</v>
      </c>
    </row>
    <row r="558" spans="1:6" x14ac:dyDescent="0.3">
      <c r="A558" s="3" t="s">
        <v>223</v>
      </c>
      <c r="B558" s="17">
        <v>46197</v>
      </c>
      <c r="C558" s="11">
        <v>16</v>
      </c>
      <c r="D558" s="11">
        <v>17</v>
      </c>
      <c r="E558" s="12">
        <v>0</v>
      </c>
      <c r="F558" s="27">
        <f>Progress_Table[[#This Row],[Actual_%]]*100/Progress_Table[[#This Row],[Planned_%]]</f>
        <v>106.25</v>
      </c>
    </row>
    <row r="559" spans="1:6" x14ac:dyDescent="0.3">
      <c r="A559" s="3" t="s">
        <v>223</v>
      </c>
      <c r="B559" s="17">
        <v>46128</v>
      </c>
      <c r="C559" s="11">
        <v>85</v>
      </c>
      <c r="D559" s="11">
        <v>73</v>
      </c>
      <c r="E559" s="12">
        <v>12</v>
      </c>
      <c r="F559" s="27">
        <f>Progress_Table[[#This Row],[Actual_%]]*100/Progress_Table[[#This Row],[Planned_%]]</f>
        <v>85.882352941176464</v>
      </c>
    </row>
    <row r="560" spans="1:6" x14ac:dyDescent="0.3">
      <c r="A560" s="3" t="s">
        <v>223</v>
      </c>
      <c r="B560" s="17">
        <v>45850</v>
      </c>
      <c r="C560" s="11">
        <v>93</v>
      </c>
      <c r="D560" s="11">
        <v>78</v>
      </c>
      <c r="E560" s="12">
        <v>15</v>
      </c>
      <c r="F560" s="27">
        <f>Progress_Table[[#This Row],[Actual_%]]*100/Progress_Table[[#This Row],[Planned_%]]</f>
        <v>83.870967741935488</v>
      </c>
    </row>
    <row r="561" spans="1:6" x14ac:dyDescent="0.3">
      <c r="A561" s="3" t="s">
        <v>223</v>
      </c>
      <c r="B561" s="17">
        <v>46053</v>
      </c>
      <c r="C561" s="11">
        <v>41</v>
      </c>
      <c r="D561" s="11">
        <v>40</v>
      </c>
      <c r="E561" s="12">
        <v>1</v>
      </c>
      <c r="F561" s="27">
        <f>Progress_Table[[#This Row],[Actual_%]]*100/Progress_Table[[#This Row],[Planned_%]]</f>
        <v>97.560975609756099</v>
      </c>
    </row>
    <row r="562" spans="1:6" x14ac:dyDescent="0.3">
      <c r="A562" s="3" t="s">
        <v>226</v>
      </c>
      <c r="B562" s="17">
        <v>46007</v>
      </c>
      <c r="C562" s="11">
        <v>89</v>
      </c>
      <c r="D562" s="11">
        <v>91</v>
      </c>
      <c r="E562" s="12">
        <v>0</v>
      </c>
      <c r="F562" s="27">
        <f>Progress_Table[[#This Row],[Actual_%]]*100/Progress_Table[[#This Row],[Planned_%]]</f>
        <v>102.24719101123596</v>
      </c>
    </row>
    <row r="563" spans="1:6" x14ac:dyDescent="0.3">
      <c r="A563" s="3" t="s">
        <v>226</v>
      </c>
      <c r="B563" s="17">
        <v>45907</v>
      </c>
      <c r="C563" s="11">
        <v>85</v>
      </c>
      <c r="D563" s="11">
        <v>90</v>
      </c>
      <c r="E563" s="12">
        <v>0</v>
      </c>
      <c r="F563" s="27">
        <f>Progress_Table[[#This Row],[Actual_%]]*100/Progress_Table[[#This Row],[Planned_%]]</f>
        <v>105.88235294117646</v>
      </c>
    </row>
    <row r="564" spans="1:6" x14ac:dyDescent="0.3">
      <c r="A564" s="3" t="s">
        <v>226</v>
      </c>
      <c r="B564" s="17">
        <v>46122</v>
      </c>
      <c r="C564" s="11">
        <v>28</v>
      </c>
      <c r="D564" s="11">
        <v>11</v>
      </c>
      <c r="E564" s="12">
        <v>17</v>
      </c>
      <c r="F564" s="27">
        <f>Progress_Table[[#This Row],[Actual_%]]*100/Progress_Table[[#This Row],[Planned_%]]</f>
        <v>39.285714285714285</v>
      </c>
    </row>
    <row r="565" spans="1:6" x14ac:dyDescent="0.3">
      <c r="A565" s="3" t="s">
        <v>226</v>
      </c>
      <c r="B565" s="17">
        <v>46071</v>
      </c>
      <c r="C565" s="11">
        <v>8</v>
      </c>
      <c r="D565" s="11">
        <v>3</v>
      </c>
      <c r="E565" s="12">
        <v>5</v>
      </c>
      <c r="F565" s="27">
        <f>Progress_Table[[#This Row],[Actual_%]]*100/Progress_Table[[#This Row],[Planned_%]]</f>
        <v>37.5</v>
      </c>
    </row>
    <row r="566" spans="1:6" x14ac:dyDescent="0.3">
      <c r="A566" s="3" t="s">
        <v>226</v>
      </c>
      <c r="B566" s="17">
        <v>45792</v>
      </c>
      <c r="C566" s="11">
        <v>74</v>
      </c>
      <c r="D566" s="11">
        <v>67</v>
      </c>
      <c r="E566" s="12">
        <v>7</v>
      </c>
      <c r="F566" s="27">
        <f>Progress_Table[[#This Row],[Actual_%]]*100/Progress_Table[[#This Row],[Planned_%]]</f>
        <v>90.540540540540547</v>
      </c>
    </row>
    <row r="567" spans="1:6" x14ac:dyDescent="0.3">
      <c r="A567" s="3" t="s">
        <v>226</v>
      </c>
      <c r="B567" s="17">
        <v>45763</v>
      </c>
      <c r="C567" s="11">
        <v>9</v>
      </c>
      <c r="D567" s="11">
        <v>14</v>
      </c>
      <c r="E567" s="12">
        <v>0</v>
      </c>
      <c r="F567" s="27">
        <f>Progress_Table[[#This Row],[Actual_%]]*100/Progress_Table[[#This Row],[Planned_%]]</f>
        <v>155.55555555555554</v>
      </c>
    </row>
    <row r="568" spans="1:6" x14ac:dyDescent="0.3">
      <c r="A568" s="3" t="s">
        <v>226</v>
      </c>
      <c r="B568" s="17">
        <v>46181</v>
      </c>
      <c r="C568" s="11">
        <v>29</v>
      </c>
      <c r="D568" s="11">
        <v>15</v>
      </c>
      <c r="E568" s="12">
        <v>14</v>
      </c>
      <c r="F568" s="27">
        <f>Progress_Table[[#This Row],[Actual_%]]*100/Progress_Table[[#This Row],[Planned_%]]</f>
        <v>51.724137931034484</v>
      </c>
    </row>
    <row r="569" spans="1:6" x14ac:dyDescent="0.3">
      <c r="A569" s="3" t="s">
        <v>226</v>
      </c>
      <c r="B569" s="17">
        <v>46123</v>
      </c>
      <c r="C569" s="11">
        <v>73</v>
      </c>
      <c r="D569" s="11">
        <v>58</v>
      </c>
      <c r="E569" s="12">
        <v>15</v>
      </c>
      <c r="F569" s="27">
        <f>Progress_Table[[#This Row],[Actual_%]]*100/Progress_Table[[#This Row],[Planned_%]]</f>
        <v>79.452054794520549</v>
      </c>
    </row>
    <row r="570" spans="1:6" x14ac:dyDescent="0.3">
      <c r="A570" s="3" t="s">
        <v>229</v>
      </c>
      <c r="B570" s="17">
        <v>45770</v>
      </c>
      <c r="C570" s="11">
        <v>38</v>
      </c>
      <c r="D570" s="11">
        <v>39</v>
      </c>
      <c r="E570" s="12">
        <v>0</v>
      </c>
      <c r="F570" s="27">
        <f>Progress_Table[[#This Row],[Actual_%]]*100/Progress_Table[[#This Row],[Planned_%]]</f>
        <v>102.63157894736842</v>
      </c>
    </row>
    <row r="571" spans="1:6" x14ac:dyDescent="0.3">
      <c r="A571" s="3" t="s">
        <v>229</v>
      </c>
      <c r="B571" s="17">
        <v>45716</v>
      </c>
      <c r="C571" s="11">
        <v>67</v>
      </c>
      <c r="D571" s="11">
        <v>56</v>
      </c>
      <c r="E571" s="12">
        <v>11</v>
      </c>
      <c r="F571" s="27">
        <f>Progress_Table[[#This Row],[Actual_%]]*100/Progress_Table[[#This Row],[Planned_%]]</f>
        <v>83.582089552238813</v>
      </c>
    </row>
    <row r="572" spans="1:6" x14ac:dyDescent="0.3">
      <c r="A572" s="3" t="s">
        <v>229</v>
      </c>
      <c r="B572" s="17">
        <v>46133</v>
      </c>
      <c r="C572" s="11">
        <v>34</v>
      </c>
      <c r="D572" s="11">
        <v>23</v>
      </c>
      <c r="E572" s="12">
        <v>11</v>
      </c>
      <c r="F572" s="27">
        <f>Progress_Table[[#This Row],[Actual_%]]*100/Progress_Table[[#This Row],[Planned_%]]</f>
        <v>67.647058823529406</v>
      </c>
    </row>
    <row r="573" spans="1:6" x14ac:dyDescent="0.3">
      <c r="A573" s="3" t="s">
        <v>229</v>
      </c>
      <c r="B573" s="17">
        <v>45769</v>
      </c>
      <c r="C573" s="11">
        <v>32</v>
      </c>
      <c r="D573" s="11">
        <v>36</v>
      </c>
      <c r="E573" s="12">
        <v>0</v>
      </c>
      <c r="F573" s="27">
        <f>Progress_Table[[#This Row],[Actual_%]]*100/Progress_Table[[#This Row],[Planned_%]]</f>
        <v>112.5</v>
      </c>
    </row>
    <row r="574" spans="1:6" x14ac:dyDescent="0.3">
      <c r="A574" s="3" t="s">
        <v>229</v>
      </c>
      <c r="B574" s="17">
        <v>45666</v>
      </c>
      <c r="C574" s="11">
        <v>22</v>
      </c>
      <c r="D574" s="11">
        <v>6</v>
      </c>
      <c r="E574" s="12">
        <v>16</v>
      </c>
      <c r="F574" s="27">
        <f>Progress_Table[[#This Row],[Actual_%]]*100/Progress_Table[[#This Row],[Planned_%]]</f>
        <v>27.272727272727273</v>
      </c>
    </row>
    <row r="575" spans="1:6" x14ac:dyDescent="0.3">
      <c r="A575" s="3" t="s">
        <v>229</v>
      </c>
      <c r="B575" s="17">
        <v>46124</v>
      </c>
      <c r="C575" s="11">
        <v>89</v>
      </c>
      <c r="D575" s="11">
        <v>78</v>
      </c>
      <c r="E575" s="12">
        <v>11</v>
      </c>
      <c r="F575" s="27">
        <f>Progress_Table[[#This Row],[Actual_%]]*100/Progress_Table[[#This Row],[Planned_%]]</f>
        <v>87.640449438202253</v>
      </c>
    </row>
    <row r="576" spans="1:6" x14ac:dyDescent="0.3">
      <c r="A576" s="3" t="s">
        <v>229</v>
      </c>
      <c r="B576" s="17">
        <v>45676</v>
      </c>
      <c r="C576" s="11">
        <v>71</v>
      </c>
      <c r="D576" s="11">
        <v>61</v>
      </c>
      <c r="E576" s="12">
        <v>10</v>
      </c>
      <c r="F576" s="27">
        <f>Progress_Table[[#This Row],[Actual_%]]*100/Progress_Table[[#This Row],[Planned_%]]</f>
        <v>85.91549295774648</v>
      </c>
    </row>
    <row r="577" spans="1:6" x14ac:dyDescent="0.3">
      <c r="A577" s="3" t="s">
        <v>229</v>
      </c>
      <c r="B577" s="17">
        <v>46020</v>
      </c>
      <c r="C577" s="11">
        <v>93</v>
      </c>
      <c r="D577" s="11">
        <v>90</v>
      </c>
      <c r="E577" s="12">
        <v>3</v>
      </c>
      <c r="F577" s="27">
        <f>Progress_Table[[#This Row],[Actual_%]]*100/Progress_Table[[#This Row],[Planned_%]]</f>
        <v>96.774193548387103</v>
      </c>
    </row>
    <row r="578" spans="1:6" x14ac:dyDescent="0.3">
      <c r="A578" s="3" t="s">
        <v>232</v>
      </c>
      <c r="B578" s="17">
        <v>46167</v>
      </c>
      <c r="C578" s="11">
        <v>52</v>
      </c>
      <c r="D578" s="11">
        <v>52</v>
      </c>
      <c r="E578" s="12">
        <v>0</v>
      </c>
      <c r="F578" s="27">
        <f>Progress_Table[[#This Row],[Actual_%]]*100/Progress_Table[[#This Row],[Planned_%]]</f>
        <v>100</v>
      </c>
    </row>
    <row r="579" spans="1:6" x14ac:dyDescent="0.3">
      <c r="A579" s="3" t="s">
        <v>232</v>
      </c>
      <c r="B579" s="17">
        <v>45676</v>
      </c>
      <c r="C579" s="11">
        <v>93</v>
      </c>
      <c r="D579" s="11">
        <v>74</v>
      </c>
      <c r="E579" s="12">
        <v>19</v>
      </c>
      <c r="F579" s="27">
        <f>Progress_Table[[#This Row],[Actual_%]]*100/Progress_Table[[#This Row],[Planned_%]]</f>
        <v>79.569892473118273</v>
      </c>
    </row>
    <row r="580" spans="1:6" x14ac:dyDescent="0.3">
      <c r="A580" s="3" t="s">
        <v>232</v>
      </c>
      <c r="B580" s="17">
        <v>46011</v>
      </c>
      <c r="C580" s="11">
        <v>40</v>
      </c>
      <c r="D580" s="11">
        <v>27</v>
      </c>
      <c r="E580" s="12">
        <v>13</v>
      </c>
      <c r="F580" s="27">
        <f>Progress_Table[[#This Row],[Actual_%]]*100/Progress_Table[[#This Row],[Planned_%]]</f>
        <v>67.5</v>
      </c>
    </row>
    <row r="581" spans="1:6" x14ac:dyDescent="0.3">
      <c r="A581" s="3" t="s">
        <v>232</v>
      </c>
      <c r="B581" s="17">
        <v>45858</v>
      </c>
      <c r="C581" s="11">
        <v>91</v>
      </c>
      <c r="D581" s="11">
        <v>95</v>
      </c>
      <c r="E581" s="12">
        <v>0</v>
      </c>
      <c r="F581" s="27">
        <f>Progress_Table[[#This Row],[Actual_%]]*100/Progress_Table[[#This Row],[Planned_%]]</f>
        <v>104.39560439560439</v>
      </c>
    </row>
    <row r="582" spans="1:6" x14ac:dyDescent="0.3">
      <c r="A582" s="3" t="s">
        <v>232</v>
      </c>
      <c r="B582" s="17">
        <v>46119</v>
      </c>
      <c r="C582" s="11">
        <v>10</v>
      </c>
      <c r="D582" s="11">
        <v>0</v>
      </c>
      <c r="E582" s="12">
        <v>10</v>
      </c>
      <c r="F582" s="27">
        <f>Progress_Table[[#This Row],[Actual_%]]*100/Progress_Table[[#This Row],[Planned_%]]</f>
        <v>0</v>
      </c>
    </row>
    <row r="583" spans="1:6" x14ac:dyDescent="0.3">
      <c r="A583" s="3" t="s">
        <v>232</v>
      </c>
      <c r="B583" s="17">
        <v>45790</v>
      </c>
      <c r="C583" s="11">
        <v>7</v>
      </c>
      <c r="D583" s="11">
        <v>0</v>
      </c>
      <c r="E583" s="12">
        <v>7</v>
      </c>
      <c r="F583" s="27">
        <f>Progress_Table[[#This Row],[Actual_%]]*100/Progress_Table[[#This Row],[Planned_%]]</f>
        <v>0</v>
      </c>
    </row>
    <row r="584" spans="1:6" x14ac:dyDescent="0.3">
      <c r="A584" s="3" t="s">
        <v>232</v>
      </c>
      <c r="B584" s="17">
        <v>45912</v>
      </c>
      <c r="C584" s="11">
        <v>6</v>
      </c>
      <c r="D584" s="11">
        <v>0</v>
      </c>
      <c r="E584" s="12">
        <v>6</v>
      </c>
      <c r="F584" s="27">
        <f>Progress_Table[[#This Row],[Actual_%]]*100/Progress_Table[[#This Row],[Planned_%]]</f>
        <v>0</v>
      </c>
    </row>
    <row r="585" spans="1:6" x14ac:dyDescent="0.3">
      <c r="A585" s="3" t="s">
        <v>232</v>
      </c>
      <c r="B585" s="17">
        <v>45829</v>
      </c>
      <c r="C585" s="11">
        <v>92</v>
      </c>
      <c r="D585" s="11">
        <v>89</v>
      </c>
      <c r="E585" s="12">
        <v>3</v>
      </c>
      <c r="F585" s="27">
        <f>Progress_Table[[#This Row],[Actual_%]]*100/Progress_Table[[#This Row],[Planned_%]]</f>
        <v>96.739130434782609</v>
      </c>
    </row>
    <row r="586" spans="1:6" x14ac:dyDescent="0.3">
      <c r="A586" s="3" t="s">
        <v>235</v>
      </c>
      <c r="B586" s="17">
        <v>45832</v>
      </c>
      <c r="C586" s="11">
        <v>64</v>
      </c>
      <c r="D586" s="11">
        <v>67</v>
      </c>
      <c r="E586" s="12">
        <v>0</v>
      </c>
      <c r="F586" s="27">
        <f>Progress_Table[[#This Row],[Actual_%]]*100/Progress_Table[[#This Row],[Planned_%]]</f>
        <v>104.6875</v>
      </c>
    </row>
    <row r="587" spans="1:6" x14ac:dyDescent="0.3">
      <c r="A587" s="3" t="s">
        <v>235</v>
      </c>
      <c r="B587" s="17">
        <v>46150</v>
      </c>
      <c r="C587" s="11">
        <v>58</v>
      </c>
      <c r="D587" s="11">
        <v>50</v>
      </c>
      <c r="E587" s="12">
        <v>8</v>
      </c>
      <c r="F587" s="27">
        <f>Progress_Table[[#This Row],[Actual_%]]*100/Progress_Table[[#This Row],[Planned_%]]</f>
        <v>86.206896551724142</v>
      </c>
    </row>
    <row r="588" spans="1:6" x14ac:dyDescent="0.3">
      <c r="A588" s="3" t="s">
        <v>235</v>
      </c>
      <c r="B588" s="17">
        <v>45777</v>
      </c>
      <c r="C588" s="11">
        <v>16</v>
      </c>
      <c r="D588" s="11">
        <v>12</v>
      </c>
      <c r="E588" s="12">
        <v>4</v>
      </c>
      <c r="F588" s="27">
        <f>Progress_Table[[#This Row],[Actual_%]]*100/Progress_Table[[#This Row],[Planned_%]]</f>
        <v>75</v>
      </c>
    </row>
    <row r="589" spans="1:6" x14ac:dyDescent="0.3">
      <c r="A589" s="3" t="s">
        <v>235</v>
      </c>
      <c r="B589" s="17">
        <v>45963</v>
      </c>
      <c r="C589" s="11">
        <v>16</v>
      </c>
      <c r="D589" s="11">
        <v>0</v>
      </c>
      <c r="E589" s="12">
        <v>16</v>
      </c>
      <c r="F589" s="27">
        <f>Progress_Table[[#This Row],[Actual_%]]*100/Progress_Table[[#This Row],[Planned_%]]</f>
        <v>0</v>
      </c>
    </row>
    <row r="590" spans="1:6" x14ac:dyDescent="0.3">
      <c r="A590" s="3" t="s">
        <v>235</v>
      </c>
      <c r="B590" s="17">
        <v>46012</v>
      </c>
      <c r="C590" s="11">
        <v>36</v>
      </c>
      <c r="D590" s="11">
        <v>30</v>
      </c>
      <c r="E590" s="12">
        <v>6</v>
      </c>
      <c r="F590" s="27">
        <f>Progress_Table[[#This Row],[Actual_%]]*100/Progress_Table[[#This Row],[Planned_%]]</f>
        <v>83.333333333333329</v>
      </c>
    </row>
    <row r="591" spans="1:6" x14ac:dyDescent="0.3">
      <c r="A591" s="3" t="s">
        <v>235</v>
      </c>
      <c r="B591" s="17">
        <v>45813</v>
      </c>
      <c r="C591" s="11">
        <v>96</v>
      </c>
      <c r="D591" s="11">
        <v>89</v>
      </c>
      <c r="E591" s="12">
        <v>7</v>
      </c>
      <c r="F591" s="27">
        <f>Progress_Table[[#This Row],[Actual_%]]*100/Progress_Table[[#This Row],[Planned_%]]</f>
        <v>92.708333333333329</v>
      </c>
    </row>
    <row r="592" spans="1:6" x14ac:dyDescent="0.3">
      <c r="A592" s="3" t="s">
        <v>235</v>
      </c>
      <c r="B592" s="17">
        <v>46185</v>
      </c>
      <c r="C592" s="11">
        <v>58</v>
      </c>
      <c r="D592" s="11">
        <v>54</v>
      </c>
      <c r="E592" s="12">
        <v>4</v>
      </c>
      <c r="F592" s="27">
        <f>Progress_Table[[#This Row],[Actual_%]]*100/Progress_Table[[#This Row],[Planned_%]]</f>
        <v>93.103448275862064</v>
      </c>
    </row>
    <row r="593" spans="1:6" x14ac:dyDescent="0.3">
      <c r="A593" s="3" t="s">
        <v>235</v>
      </c>
      <c r="B593" s="17">
        <v>45977</v>
      </c>
      <c r="C593" s="11">
        <v>90</v>
      </c>
      <c r="D593" s="11">
        <v>93</v>
      </c>
      <c r="E593" s="12">
        <v>0</v>
      </c>
      <c r="F593" s="27">
        <f>Progress_Table[[#This Row],[Actual_%]]*100/Progress_Table[[#This Row],[Planned_%]]</f>
        <v>103.33333333333333</v>
      </c>
    </row>
    <row r="594" spans="1:6" x14ac:dyDescent="0.3">
      <c r="A594" s="3" t="s">
        <v>237</v>
      </c>
      <c r="B594" s="17">
        <v>45723</v>
      </c>
      <c r="C594" s="11">
        <v>99</v>
      </c>
      <c r="D594" s="11">
        <v>81</v>
      </c>
      <c r="E594" s="12">
        <v>18</v>
      </c>
      <c r="F594" s="27">
        <f>Progress_Table[[#This Row],[Actual_%]]*100/Progress_Table[[#This Row],[Planned_%]]</f>
        <v>81.818181818181813</v>
      </c>
    </row>
    <row r="595" spans="1:6" x14ac:dyDescent="0.3">
      <c r="A595" s="3" t="s">
        <v>237</v>
      </c>
      <c r="B595" s="17">
        <v>46101</v>
      </c>
      <c r="C595" s="11">
        <v>83</v>
      </c>
      <c r="D595" s="11">
        <v>69</v>
      </c>
      <c r="E595" s="12">
        <v>14</v>
      </c>
      <c r="F595" s="27">
        <f>Progress_Table[[#This Row],[Actual_%]]*100/Progress_Table[[#This Row],[Planned_%]]</f>
        <v>83.132530120481931</v>
      </c>
    </row>
    <row r="596" spans="1:6" x14ac:dyDescent="0.3">
      <c r="A596" s="3" t="s">
        <v>237</v>
      </c>
      <c r="B596" s="17">
        <v>45694</v>
      </c>
      <c r="C596" s="11">
        <v>37</v>
      </c>
      <c r="D596" s="11">
        <v>30</v>
      </c>
      <c r="E596" s="12">
        <v>7</v>
      </c>
      <c r="F596" s="27">
        <f>Progress_Table[[#This Row],[Actual_%]]*100/Progress_Table[[#This Row],[Planned_%]]</f>
        <v>81.081081081081081</v>
      </c>
    </row>
    <row r="597" spans="1:6" x14ac:dyDescent="0.3">
      <c r="A597" s="3" t="s">
        <v>237</v>
      </c>
      <c r="B597" s="17">
        <v>45668</v>
      </c>
      <c r="C597" s="11">
        <v>87</v>
      </c>
      <c r="D597" s="11">
        <v>91</v>
      </c>
      <c r="E597" s="12">
        <v>0</v>
      </c>
      <c r="F597" s="27">
        <f>Progress_Table[[#This Row],[Actual_%]]*100/Progress_Table[[#This Row],[Planned_%]]</f>
        <v>104.59770114942529</v>
      </c>
    </row>
    <row r="598" spans="1:6" x14ac:dyDescent="0.3">
      <c r="A598" s="3" t="s">
        <v>237</v>
      </c>
      <c r="B598" s="17">
        <v>45660</v>
      </c>
      <c r="C598" s="11">
        <v>73</v>
      </c>
      <c r="D598" s="11">
        <v>77</v>
      </c>
      <c r="E598" s="12">
        <v>0</v>
      </c>
      <c r="F598" s="27">
        <f>Progress_Table[[#This Row],[Actual_%]]*100/Progress_Table[[#This Row],[Planned_%]]</f>
        <v>105.47945205479452</v>
      </c>
    </row>
    <row r="599" spans="1:6" x14ac:dyDescent="0.3">
      <c r="A599" s="3" t="s">
        <v>237</v>
      </c>
      <c r="B599" s="17">
        <v>45847</v>
      </c>
      <c r="C599" s="11">
        <v>9</v>
      </c>
      <c r="D599" s="11">
        <v>4</v>
      </c>
      <c r="E599" s="12">
        <v>5</v>
      </c>
      <c r="F599" s="27">
        <f>Progress_Table[[#This Row],[Actual_%]]*100/Progress_Table[[#This Row],[Planned_%]]</f>
        <v>44.444444444444443</v>
      </c>
    </row>
    <row r="600" spans="1:6" x14ac:dyDescent="0.3">
      <c r="A600" s="3" t="s">
        <v>237</v>
      </c>
      <c r="B600" s="17">
        <v>46133</v>
      </c>
      <c r="C600" s="11">
        <v>54</v>
      </c>
      <c r="D600" s="11">
        <v>42</v>
      </c>
      <c r="E600" s="12">
        <v>12</v>
      </c>
      <c r="F600" s="27">
        <f>Progress_Table[[#This Row],[Actual_%]]*100/Progress_Table[[#This Row],[Planned_%]]</f>
        <v>77.777777777777771</v>
      </c>
    </row>
    <row r="601" spans="1:6" x14ac:dyDescent="0.3">
      <c r="A601" s="3" t="s">
        <v>237</v>
      </c>
      <c r="B601" s="17">
        <v>46181</v>
      </c>
      <c r="C601" s="11">
        <v>46</v>
      </c>
      <c r="D601" s="11">
        <v>51</v>
      </c>
      <c r="E601" s="12">
        <v>0</v>
      </c>
      <c r="F601" s="27">
        <f>Progress_Table[[#This Row],[Actual_%]]*100/Progress_Table[[#This Row],[Planned_%]]</f>
        <v>110.8695652173913</v>
      </c>
    </row>
    <row r="602" spans="1:6" x14ac:dyDescent="0.3">
      <c r="A602" s="3" t="s">
        <v>239</v>
      </c>
      <c r="B602" s="17">
        <v>46027</v>
      </c>
      <c r="C602" s="11">
        <v>52</v>
      </c>
      <c r="D602" s="11">
        <v>43</v>
      </c>
      <c r="E602" s="12">
        <v>9</v>
      </c>
      <c r="F602" s="27">
        <f>Progress_Table[[#This Row],[Actual_%]]*100/Progress_Table[[#This Row],[Planned_%]]</f>
        <v>82.692307692307693</v>
      </c>
    </row>
    <row r="603" spans="1:6" x14ac:dyDescent="0.3">
      <c r="A603" s="3" t="s">
        <v>239</v>
      </c>
      <c r="B603" s="17">
        <v>45891</v>
      </c>
      <c r="C603" s="11">
        <v>6</v>
      </c>
      <c r="D603" s="11">
        <v>0</v>
      </c>
      <c r="E603" s="12">
        <v>6</v>
      </c>
      <c r="F603" s="27">
        <f>Progress_Table[[#This Row],[Actual_%]]*100/Progress_Table[[#This Row],[Planned_%]]</f>
        <v>0</v>
      </c>
    </row>
    <row r="604" spans="1:6" x14ac:dyDescent="0.3">
      <c r="A604" s="3" t="s">
        <v>239</v>
      </c>
      <c r="B604" s="17">
        <v>46118</v>
      </c>
      <c r="C604" s="11">
        <v>55</v>
      </c>
      <c r="D604" s="11">
        <v>47</v>
      </c>
      <c r="E604" s="12">
        <v>8</v>
      </c>
      <c r="F604" s="27">
        <f>Progress_Table[[#This Row],[Actual_%]]*100/Progress_Table[[#This Row],[Planned_%]]</f>
        <v>85.454545454545453</v>
      </c>
    </row>
    <row r="605" spans="1:6" x14ac:dyDescent="0.3">
      <c r="A605" s="3" t="s">
        <v>239</v>
      </c>
      <c r="B605" s="17">
        <v>45863</v>
      </c>
      <c r="C605" s="11">
        <v>71</v>
      </c>
      <c r="D605" s="11">
        <v>51</v>
      </c>
      <c r="E605" s="12">
        <v>20</v>
      </c>
      <c r="F605" s="27">
        <f>Progress_Table[[#This Row],[Actual_%]]*100/Progress_Table[[#This Row],[Planned_%]]</f>
        <v>71.83098591549296</v>
      </c>
    </row>
    <row r="606" spans="1:6" x14ac:dyDescent="0.3">
      <c r="A606" s="3" t="s">
        <v>239</v>
      </c>
      <c r="B606" s="17">
        <v>45879</v>
      </c>
      <c r="C606" s="11">
        <v>93</v>
      </c>
      <c r="D606" s="11">
        <v>78</v>
      </c>
      <c r="E606" s="12">
        <v>15</v>
      </c>
      <c r="F606" s="27">
        <f>Progress_Table[[#This Row],[Actual_%]]*100/Progress_Table[[#This Row],[Planned_%]]</f>
        <v>83.870967741935488</v>
      </c>
    </row>
    <row r="607" spans="1:6" x14ac:dyDescent="0.3">
      <c r="A607" s="3" t="s">
        <v>239</v>
      </c>
      <c r="B607" s="17">
        <v>46062</v>
      </c>
      <c r="C607" s="11">
        <v>94</v>
      </c>
      <c r="D607" s="11">
        <v>82</v>
      </c>
      <c r="E607" s="12">
        <v>12</v>
      </c>
      <c r="F607" s="27">
        <f>Progress_Table[[#This Row],[Actual_%]]*100/Progress_Table[[#This Row],[Planned_%]]</f>
        <v>87.234042553191486</v>
      </c>
    </row>
    <row r="608" spans="1:6" x14ac:dyDescent="0.3">
      <c r="A608" s="3" t="s">
        <v>239</v>
      </c>
      <c r="B608" s="17">
        <v>45680</v>
      </c>
      <c r="C608" s="11">
        <v>53</v>
      </c>
      <c r="D608" s="11">
        <v>48</v>
      </c>
      <c r="E608" s="12">
        <v>5</v>
      </c>
      <c r="F608" s="27">
        <f>Progress_Table[[#This Row],[Actual_%]]*100/Progress_Table[[#This Row],[Planned_%]]</f>
        <v>90.566037735849051</v>
      </c>
    </row>
    <row r="609" spans="1:6" x14ac:dyDescent="0.3">
      <c r="A609" s="3" t="s">
        <v>239</v>
      </c>
      <c r="B609" s="17">
        <v>46076</v>
      </c>
      <c r="C609" s="11">
        <v>36</v>
      </c>
      <c r="D609" s="11">
        <v>18</v>
      </c>
      <c r="E609" s="12">
        <v>18</v>
      </c>
      <c r="F609" s="27">
        <f>Progress_Table[[#This Row],[Actual_%]]*100/Progress_Table[[#This Row],[Planned_%]]</f>
        <v>50</v>
      </c>
    </row>
    <row r="610" spans="1:6" x14ac:dyDescent="0.3">
      <c r="A610" s="3" t="s">
        <v>241</v>
      </c>
      <c r="B610" s="17">
        <v>45828</v>
      </c>
      <c r="C610" s="11">
        <v>33</v>
      </c>
      <c r="D610" s="11">
        <v>37</v>
      </c>
      <c r="E610" s="12">
        <v>0</v>
      </c>
      <c r="F610" s="27">
        <f>Progress_Table[[#This Row],[Actual_%]]*100/Progress_Table[[#This Row],[Planned_%]]</f>
        <v>112.12121212121212</v>
      </c>
    </row>
    <row r="611" spans="1:6" x14ac:dyDescent="0.3">
      <c r="A611" s="3" t="s">
        <v>241</v>
      </c>
      <c r="B611" s="17">
        <v>45702</v>
      </c>
      <c r="C611" s="11">
        <v>16</v>
      </c>
      <c r="D611" s="11">
        <v>13</v>
      </c>
      <c r="E611" s="12">
        <v>3</v>
      </c>
      <c r="F611" s="27">
        <f>Progress_Table[[#This Row],[Actual_%]]*100/Progress_Table[[#This Row],[Planned_%]]</f>
        <v>81.25</v>
      </c>
    </row>
    <row r="612" spans="1:6" x14ac:dyDescent="0.3">
      <c r="A612" s="3" t="s">
        <v>241</v>
      </c>
      <c r="B612" s="17">
        <v>46113</v>
      </c>
      <c r="C612" s="11">
        <v>34</v>
      </c>
      <c r="D612" s="11">
        <v>19</v>
      </c>
      <c r="E612" s="12">
        <v>15</v>
      </c>
      <c r="F612" s="27">
        <f>Progress_Table[[#This Row],[Actual_%]]*100/Progress_Table[[#This Row],[Planned_%]]</f>
        <v>55.882352941176471</v>
      </c>
    </row>
    <row r="613" spans="1:6" x14ac:dyDescent="0.3">
      <c r="A613" s="3" t="s">
        <v>241</v>
      </c>
      <c r="B613" s="17">
        <v>45663</v>
      </c>
      <c r="C613" s="11">
        <v>61</v>
      </c>
      <c r="D613" s="11">
        <v>55</v>
      </c>
      <c r="E613" s="12">
        <v>6</v>
      </c>
      <c r="F613" s="27">
        <f>Progress_Table[[#This Row],[Actual_%]]*100/Progress_Table[[#This Row],[Planned_%]]</f>
        <v>90.163934426229503</v>
      </c>
    </row>
    <row r="614" spans="1:6" x14ac:dyDescent="0.3">
      <c r="A614" s="3" t="s">
        <v>241</v>
      </c>
      <c r="B614" s="17">
        <v>45845</v>
      </c>
      <c r="C614" s="11">
        <v>30</v>
      </c>
      <c r="D614" s="11">
        <v>24</v>
      </c>
      <c r="E614" s="12">
        <v>6</v>
      </c>
      <c r="F614" s="27">
        <f>Progress_Table[[#This Row],[Actual_%]]*100/Progress_Table[[#This Row],[Planned_%]]</f>
        <v>80</v>
      </c>
    </row>
    <row r="615" spans="1:6" x14ac:dyDescent="0.3">
      <c r="A615" s="3" t="s">
        <v>241</v>
      </c>
      <c r="B615" s="17">
        <v>46191</v>
      </c>
      <c r="C615" s="11">
        <v>6</v>
      </c>
      <c r="D615" s="11">
        <v>10</v>
      </c>
      <c r="E615" s="12">
        <v>0</v>
      </c>
      <c r="F615" s="27">
        <f>Progress_Table[[#This Row],[Actual_%]]*100/Progress_Table[[#This Row],[Planned_%]]</f>
        <v>166.66666666666666</v>
      </c>
    </row>
    <row r="616" spans="1:6" x14ac:dyDescent="0.3">
      <c r="A616" s="3" t="s">
        <v>241</v>
      </c>
      <c r="B616" s="17">
        <v>45907</v>
      </c>
      <c r="C616" s="11">
        <v>83</v>
      </c>
      <c r="D616" s="11">
        <v>71</v>
      </c>
      <c r="E616" s="12">
        <v>12</v>
      </c>
      <c r="F616" s="27">
        <f>Progress_Table[[#This Row],[Actual_%]]*100/Progress_Table[[#This Row],[Planned_%]]</f>
        <v>85.5421686746988</v>
      </c>
    </row>
    <row r="617" spans="1:6" x14ac:dyDescent="0.3">
      <c r="A617" s="3" t="s">
        <v>241</v>
      </c>
      <c r="B617" s="17">
        <v>45965</v>
      </c>
      <c r="C617" s="11">
        <v>92</v>
      </c>
      <c r="D617" s="11">
        <v>92</v>
      </c>
      <c r="E617" s="12">
        <v>0</v>
      </c>
      <c r="F617" s="27">
        <f>Progress_Table[[#This Row],[Actual_%]]*100/Progress_Table[[#This Row],[Planned_%]]</f>
        <v>100</v>
      </c>
    </row>
    <row r="618" spans="1:6" x14ac:dyDescent="0.3">
      <c r="A618" s="3" t="s">
        <v>243</v>
      </c>
      <c r="B618" s="17">
        <v>45825</v>
      </c>
      <c r="C618" s="11">
        <v>63</v>
      </c>
      <c r="D618" s="11">
        <v>50</v>
      </c>
      <c r="E618" s="12">
        <v>13</v>
      </c>
      <c r="F618" s="27">
        <f>Progress_Table[[#This Row],[Actual_%]]*100/Progress_Table[[#This Row],[Planned_%]]</f>
        <v>79.365079365079367</v>
      </c>
    </row>
    <row r="619" spans="1:6" x14ac:dyDescent="0.3">
      <c r="A619" s="3" t="s">
        <v>243</v>
      </c>
      <c r="B619" s="17">
        <v>46128</v>
      </c>
      <c r="C619" s="11">
        <v>28</v>
      </c>
      <c r="D619" s="11">
        <v>12</v>
      </c>
      <c r="E619" s="12">
        <v>16</v>
      </c>
      <c r="F619" s="27">
        <f>Progress_Table[[#This Row],[Actual_%]]*100/Progress_Table[[#This Row],[Planned_%]]</f>
        <v>42.857142857142854</v>
      </c>
    </row>
    <row r="620" spans="1:6" x14ac:dyDescent="0.3">
      <c r="A620" s="3" t="s">
        <v>243</v>
      </c>
      <c r="B620" s="17">
        <v>45670</v>
      </c>
      <c r="C620" s="11">
        <v>79</v>
      </c>
      <c r="D620" s="11">
        <v>64</v>
      </c>
      <c r="E620" s="12">
        <v>15</v>
      </c>
      <c r="F620" s="27">
        <f>Progress_Table[[#This Row],[Actual_%]]*100/Progress_Table[[#This Row],[Planned_%]]</f>
        <v>81.012658227848107</v>
      </c>
    </row>
    <row r="621" spans="1:6" x14ac:dyDescent="0.3">
      <c r="A621" s="3" t="s">
        <v>243</v>
      </c>
      <c r="B621" s="17">
        <v>46001</v>
      </c>
      <c r="C621" s="11">
        <v>90</v>
      </c>
      <c r="D621" s="11">
        <v>90</v>
      </c>
      <c r="E621" s="12">
        <v>0</v>
      </c>
      <c r="F621" s="27">
        <f>Progress_Table[[#This Row],[Actual_%]]*100/Progress_Table[[#This Row],[Planned_%]]</f>
        <v>100</v>
      </c>
    </row>
    <row r="622" spans="1:6" x14ac:dyDescent="0.3">
      <c r="A622" s="3" t="s">
        <v>243</v>
      </c>
      <c r="B622" s="17">
        <v>45899</v>
      </c>
      <c r="C622" s="11">
        <v>24</v>
      </c>
      <c r="D622" s="11">
        <v>5</v>
      </c>
      <c r="E622" s="12">
        <v>19</v>
      </c>
      <c r="F622" s="27">
        <f>Progress_Table[[#This Row],[Actual_%]]*100/Progress_Table[[#This Row],[Planned_%]]</f>
        <v>20.833333333333332</v>
      </c>
    </row>
    <row r="623" spans="1:6" x14ac:dyDescent="0.3">
      <c r="A623" s="3" t="s">
        <v>243</v>
      </c>
      <c r="B623" s="17">
        <v>45673</v>
      </c>
      <c r="C623" s="11">
        <v>6</v>
      </c>
      <c r="D623" s="11">
        <v>0</v>
      </c>
      <c r="E623" s="12">
        <v>6</v>
      </c>
      <c r="F623" s="27">
        <f>Progress_Table[[#This Row],[Actual_%]]*100/Progress_Table[[#This Row],[Planned_%]]</f>
        <v>0</v>
      </c>
    </row>
    <row r="624" spans="1:6" x14ac:dyDescent="0.3">
      <c r="A624" s="3" t="s">
        <v>243</v>
      </c>
      <c r="B624" s="17">
        <v>45883</v>
      </c>
      <c r="C624" s="11">
        <v>10</v>
      </c>
      <c r="D624" s="11">
        <v>0</v>
      </c>
      <c r="E624" s="12">
        <v>10</v>
      </c>
      <c r="F624" s="27">
        <f>Progress_Table[[#This Row],[Actual_%]]*100/Progress_Table[[#This Row],[Planned_%]]</f>
        <v>0</v>
      </c>
    </row>
    <row r="625" spans="1:6" x14ac:dyDescent="0.3">
      <c r="A625" s="3" t="s">
        <v>243</v>
      </c>
      <c r="B625" s="17">
        <v>45700</v>
      </c>
      <c r="C625" s="11">
        <v>15</v>
      </c>
      <c r="D625" s="11">
        <v>12</v>
      </c>
      <c r="E625" s="12">
        <v>3</v>
      </c>
      <c r="F625" s="27">
        <f>Progress_Table[[#This Row],[Actual_%]]*100/Progress_Table[[#This Row],[Planned_%]]</f>
        <v>80</v>
      </c>
    </row>
    <row r="626" spans="1:6" x14ac:dyDescent="0.3">
      <c r="A626" s="3" t="s">
        <v>246</v>
      </c>
      <c r="B626" s="17">
        <v>46179</v>
      </c>
      <c r="C626" s="11">
        <v>5</v>
      </c>
      <c r="D626" s="11">
        <v>4</v>
      </c>
      <c r="E626" s="12">
        <v>1</v>
      </c>
      <c r="F626" s="27">
        <f>Progress_Table[[#This Row],[Actual_%]]*100/Progress_Table[[#This Row],[Planned_%]]</f>
        <v>80</v>
      </c>
    </row>
    <row r="627" spans="1:6" x14ac:dyDescent="0.3">
      <c r="A627" s="3" t="s">
        <v>246</v>
      </c>
      <c r="B627" s="17">
        <v>46018</v>
      </c>
      <c r="C627" s="11">
        <v>20</v>
      </c>
      <c r="D627" s="11">
        <v>2</v>
      </c>
      <c r="E627" s="12">
        <v>18</v>
      </c>
      <c r="F627" s="27">
        <f>Progress_Table[[#This Row],[Actual_%]]*100/Progress_Table[[#This Row],[Planned_%]]</f>
        <v>10</v>
      </c>
    </row>
    <row r="628" spans="1:6" x14ac:dyDescent="0.3">
      <c r="A628" s="3" t="s">
        <v>246</v>
      </c>
      <c r="B628" s="17">
        <v>45747</v>
      </c>
      <c r="C628" s="11">
        <v>21</v>
      </c>
      <c r="D628" s="11">
        <v>17</v>
      </c>
      <c r="E628" s="12">
        <v>4</v>
      </c>
      <c r="F628" s="27">
        <f>Progress_Table[[#This Row],[Actual_%]]*100/Progress_Table[[#This Row],[Planned_%]]</f>
        <v>80.952380952380949</v>
      </c>
    </row>
    <row r="629" spans="1:6" x14ac:dyDescent="0.3">
      <c r="A629" s="3" t="s">
        <v>246</v>
      </c>
      <c r="B629" s="17">
        <v>46060</v>
      </c>
      <c r="C629" s="11">
        <v>95</v>
      </c>
      <c r="D629" s="11">
        <v>75</v>
      </c>
      <c r="E629" s="12">
        <v>20</v>
      </c>
      <c r="F629" s="27">
        <f>Progress_Table[[#This Row],[Actual_%]]*100/Progress_Table[[#This Row],[Planned_%]]</f>
        <v>78.94736842105263</v>
      </c>
    </row>
    <row r="630" spans="1:6" x14ac:dyDescent="0.3">
      <c r="A630" s="3" t="s">
        <v>246</v>
      </c>
      <c r="B630" s="17">
        <v>45820</v>
      </c>
      <c r="C630" s="11">
        <v>29</v>
      </c>
      <c r="D630" s="11">
        <v>31</v>
      </c>
      <c r="E630" s="12">
        <v>0</v>
      </c>
      <c r="F630" s="27">
        <f>Progress_Table[[#This Row],[Actual_%]]*100/Progress_Table[[#This Row],[Planned_%]]</f>
        <v>106.89655172413794</v>
      </c>
    </row>
    <row r="631" spans="1:6" x14ac:dyDescent="0.3">
      <c r="A631" s="3" t="s">
        <v>246</v>
      </c>
      <c r="B631" s="17">
        <v>46180</v>
      </c>
      <c r="C631" s="11">
        <v>22</v>
      </c>
      <c r="D631" s="11">
        <v>15</v>
      </c>
      <c r="E631" s="12">
        <v>7</v>
      </c>
      <c r="F631" s="27">
        <f>Progress_Table[[#This Row],[Actual_%]]*100/Progress_Table[[#This Row],[Planned_%]]</f>
        <v>68.181818181818187</v>
      </c>
    </row>
    <row r="632" spans="1:6" x14ac:dyDescent="0.3">
      <c r="A632" s="3" t="s">
        <v>246</v>
      </c>
      <c r="B632" s="17">
        <v>45836</v>
      </c>
      <c r="C632" s="11">
        <v>23</v>
      </c>
      <c r="D632" s="11">
        <v>11</v>
      </c>
      <c r="E632" s="12">
        <v>12</v>
      </c>
      <c r="F632" s="27">
        <f>Progress_Table[[#This Row],[Actual_%]]*100/Progress_Table[[#This Row],[Planned_%]]</f>
        <v>47.826086956521742</v>
      </c>
    </row>
    <row r="633" spans="1:6" x14ac:dyDescent="0.3">
      <c r="A633" s="3" t="s">
        <v>246</v>
      </c>
      <c r="B633" s="17">
        <v>45737</v>
      </c>
      <c r="C633" s="11">
        <v>92</v>
      </c>
      <c r="D633" s="11">
        <v>82</v>
      </c>
      <c r="E633" s="12">
        <v>10</v>
      </c>
      <c r="F633" s="27">
        <f>Progress_Table[[#This Row],[Actual_%]]*100/Progress_Table[[#This Row],[Planned_%]]</f>
        <v>89.130434782608702</v>
      </c>
    </row>
    <row r="634" spans="1:6" x14ac:dyDescent="0.3">
      <c r="A634" s="3" t="s">
        <v>248</v>
      </c>
      <c r="B634" s="17">
        <v>46011</v>
      </c>
      <c r="C634" s="11">
        <v>30</v>
      </c>
      <c r="D634" s="11">
        <v>35</v>
      </c>
      <c r="E634" s="12">
        <v>0</v>
      </c>
      <c r="F634" s="27">
        <f>Progress_Table[[#This Row],[Actual_%]]*100/Progress_Table[[#This Row],[Planned_%]]</f>
        <v>116.66666666666667</v>
      </c>
    </row>
    <row r="635" spans="1:6" x14ac:dyDescent="0.3">
      <c r="A635" s="3" t="s">
        <v>248</v>
      </c>
      <c r="B635" s="17">
        <v>45689</v>
      </c>
      <c r="C635" s="11">
        <v>33</v>
      </c>
      <c r="D635" s="11">
        <v>19</v>
      </c>
      <c r="E635" s="12">
        <v>14</v>
      </c>
      <c r="F635" s="27">
        <f>Progress_Table[[#This Row],[Actual_%]]*100/Progress_Table[[#This Row],[Planned_%]]</f>
        <v>57.575757575757578</v>
      </c>
    </row>
    <row r="636" spans="1:6" x14ac:dyDescent="0.3">
      <c r="A636" s="3" t="s">
        <v>248</v>
      </c>
      <c r="B636" s="17">
        <v>45887</v>
      </c>
      <c r="C636" s="11">
        <v>14</v>
      </c>
      <c r="D636" s="11">
        <v>15</v>
      </c>
      <c r="E636" s="12">
        <v>0</v>
      </c>
      <c r="F636" s="27">
        <f>Progress_Table[[#This Row],[Actual_%]]*100/Progress_Table[[#This Row],[Planned_%]]</f>
        <v>107.14285714285714</v>
      </c>
    </row>
    <row r="637" spans="1:6" x14ac:dyDescent="0.3">
      <c r="A637" s="3" t="s">
        <v>248</v>
      </c>
      <c r="B637" s="17">
        <v>46113</v>
      </c>
      <c r="C637" s="11">
        <v>41</v>
      </c>
      <c r="D637" s="11">
        <v>40</v>
      </c>
      <c r="E637" s="12">
        <v>1</v>
      </c>
      <c r="F637" s="27">
        <f>Progress_Table[[#This Row],[Actual_%]]*100/Progress_Table[[#This Row],[Planned_%]]</f>
        <v>97.560975609756099</v>
      </c>
    </row>
    <row r="638" spans="1:6" x14ac:dyDescent="0.3">
      <c r="A638" s="3" t="s">
        <v>248</v>
      </c>
      <c r="B638" s="17">
        <v>45956</v>
      </c>
      <c r="C638" s="11">
        <v>90</v>
      </c>
      <c r="D638" s="11">
        <v>77</v>
      </c>
      <c r="E638" s="12">
        <v>13</v>
      </c>
      <c r="F638" s="27">
        <f>Progress_Table[[#This Row],[Actual_%]]*100/Progress_Table[[#This Row],[Planned_%]]</f>
        <v>85.555555555555557</v>
      </c>
    </row>
    <row r="639" spans="1:6" x14ac:dyDescent="0.3">
      <c r="A639" s="3" t="s">
        <v>248</v>
      </c>
      <c r="B639" s="17">
        <v>45826</v>
      </c>
      <c r="C639" s="11">
        <v>81</v>
      </c>
      <c r="D639" s="11">
        <v>82</v>
      </c>
      <c r="E639" s="12">
        <v>0</v>
      </c>
      <c r="F639" s="27">
        <f>Progress_Table[[#This Row],[Actual_%]]*100/Progress_Table[[#This Row],[Planned_%]]</f>
        <v>101.23456790123457</v>
      </c>
    </row>
    <row r="640" spans="1:6" x14ac:dyDescent="0.3">
      <c r="A640" s="3" t="s">
        <v>248</v>
      </c>
      <c r="B640" s="17">
        <v>45848</v>
      </c>
      <c r="C640" s="11">
        <v>49</v>
      </c>
      <c r="D640" s="11">
        <v>52</v>
      </c>
      <c r="E640" s="12">
        <v>0</v>
      </c>
      <c r="F640" s="27">
        <f>Progress_Table[[#This Row],[Actual_%]]*100/Progress_Table[[#This Row],[Planned_%]]</f>
        <v>106.12244897959184</v>
      </c>
    </row>
    <row r="641" spans="1:6" x14ac:dyDescent="0.3">
      <c r="A641" s="3" t="s">
        <v>248</v>
      </c>
      <c r="B641" s="17">
        <v>45743</v>
      </c>
      <c r="C641" s="11">
        <v>95</v>
      </c>
      <c r="D641" s="11">
        <v>97</v>
      </c>
      <c r="E641" s="12">
        <v>0</v>
      </c>
      <c r="F641" s="27">
        <f>Progress_Table[[#This Row],[Actual_%]]*100/Progress_Table[[#This Row],[Planned_%]]</f>
        <v>102.10526315789474</v>
      </c>
    </row>
    <row r="642" spans="1:6" x14ac:dyDescent="0.3">
      <c r="A642" s="3" t="s">
        <v>251</v>
      </c>
      <c r="B642" s="17">
        <v>46030</v>
      </c>
      <c r="C642" s="11">
        <v>88</v>
      </c>
      <c r="D642" s="11">
        <v>92</v>
      </c>
      <c r="E642" s="12">
        <v>0</v>
      </c>
      <c r="F642" s="27">
        <f>Progress_Table[[#This Row],[Actual_%]]*100/Progress_Table[[#This Row],[Planned_%]]</f>
        <v>104.54545454545455</v>
      </c>
    </row>
    <row r="643" spans="1:6" x14ac:dyDescent="0.3">
      <c r="A643" s="3" t="s">
        <v>251</v>
      </c>
      <c r="B643" s="17">
        <v>45934</v>
      </c>
      <c r="C643" s="11">
        <v>96</v>
      </c>
      <c r="D643" s="11">
        <v>91</v>
      </c>
      <c r="E643" s="12">
        <v>5</v>
      </c>
      <c r="F643" s="27">
        <f>Progress_Table[[#This Row],[Actual_%]]*100/Progress_Table[[#This Row],[Planned_%]]</f>
        <v>94.791666666666671</v>
      </c>
    </row>
    <row r="644" spans="1:6" x14ac:dyDescent="0.3">
      <c r="A644" s="3" t="s">
        <v>251</v>
      </c>
      <c r="B644" s="17">
        <v>46140</v>
      </c>
      <c r="C644" s="11">
        <v>71</v>
      </c>
      <c r="D644" s="11">
        <v>57</v>
      </c>
      <c r="E644" s="12">
        <v>14</v>
      </c>
      <c r="F644" s="27">
        <f>Progress_Table[[#This Row],[Actual_%]]*100/Progress_Table[[#This Row],[Planned_%]]</f>
        <v>80.281690140845072</v>
      </c>
    </row>
    <row r="645" spans="1:6" x14ac:dyDescent="0.3">
      <c r="A645" s="3" t="s">
        <v>251</v>
      </c>
      <c r="B645" s="17">
        <v>46159</v>
      </c>
      <c r="C645" s="11">
        <v>23</v>
      </c>
      <c r="D645" s="11">
        <v>17</v>
      </c>
      <c r="E645" s="12">
        <v>6</v>
      </c>
      <c r="F645" s="27">
        <f>Progress_Table[[#This Row],[Actual_%]]*100/Progress_Table[[#This Row],[Planned_%]]</f>
        <v>73.913043478260875</v>
      </c>
    </row>
    <row r="646" spans="1:6" x14ac:dyDescent="0.3">
      <c r="A646" s="3" t="s">
        <v>251</v>
      </c>
      <c r="B646" s="17">
        <v>46125</v>
      </c>
      <c r="C646" s="11">
        <v>28</v>
      </c>
      <c r="D646" s="11">
        <v>9</v>
      </c>
      <c r="E646" s="12">
        <v>19</v>
      </c>
      <c r="F646" s="27">
        <f>Progress_Table[[#This Row],[Actual_%]]*100/Progress_Table[[#This Row],[Planned_%]]</f>
        <v>32.142857142857146</v>
      </c>
    </row>
    <row r="647" spans="1:6" x14ac:dyDescent="0.3">
      <c r="A647" s="3" t="s">
        <v>251</v>
      </c>
      <c r="B647" s="17">
        <v>45993</v>
      </c>
      <c r="C647" s="11">
        <v>66</v>
      </c>
      <c r="D647" s="11">
        <v>69</v>
      </c>
      <c r="E647" s="12">
        <v>0</v>
      </c>
      <c r="F647" s="27">
        <f>Progress_Table[[#This Row],[Actual_%]]*100/Progress_Table[[#This Row],[Planned_%]]</f>
        <v>104.54545454545455</v>
      </c>
    </row>
    <row r="648" spans="1:6" x14ac:dyDescent="0.3">
      <c r="A648" s="3" t="s">
        <v>251</v>
      </c>
      <c r="B648" s="17">
        <v>45732</v>
      </c>
      <c r="C648" s="11">
        <v>46</v>
      </c>
      <c r="D648" s="11">
        <v>28</v>
      </c>
      <c r="E648" s="12">
        <v>18</v>
      </c>
      <c r="F648" s="27">
        <f>Progress_Table[[#This Row],[Actual_%]]*100/Progress_Table[[#This Row],[Planned_%]]</f>
        <v>60.869565217391305</v>
      </c>
    </row>
    <row r="649" spans="1:6" x14ac:dyDescent="0.3">
      <c r="A649" s="3" t="s">
        <v>251</v>
      </c>
      <c r="B649" s="17">
        <v>45905</v>
      </c>
      <c r="C649" s="11">
        <v>95</v>
      </c>
      <c r="D649" s="11">
        <v>100</v>
      </c>
      <c r="E649" s="12">
        <v>0</v>
      </c>
      <c r="F649" s="27">
        <f>Progress_Table[[#This Row],[Actual_%]]*100/Progress_Table[[#This Row],[Planned_%]]</f>
        <v>105.26315789473684</v>
      </c>
    </row>
    <row r="650" spans="1:6" x14ac:dyDescent="0.3">
      <c r="A650" s="3" t="s">
        <v>253</v>
      </c>
      <c r="B650" s="17">
        <v>45944</v>
      </c>
      <c r="C650" s="11">
        <v>13</v>
      </c>
      <c r="D650" s="11">
        <v>2</v>
      </c>
      <c r="E650" s="12">
        <v>11</v>
      </c>
      <c r="F650" s="27">
        <f>Progress_Table[[#This Row],[Actual_%]]*100/Progress_Table[[#This Row],[Planned_%]]</f>
        <v>15.384615384615385</v>
      </c>
    </row>
    <row r="651" spans="1:6" x14ac:dyDescent="0.3">
      <c r="A651" s="3" t="s">
        <v>253</v>
      </c>
      <c r="B651" s="17">
        <v>45923</v>
      </c>
      <c r="C651" s="11">
        <v>65</v>
      </c>
      <c r="D651" s="11">
        <v>65</v>
      </c>
      <c r="E651" s="12">
        <v>0</v>
      </c>
      <c r="F651" s="27">
        <f>Progress_Table[[#This Row],[Actual_%]]*100/Progress_Table[[#This Row],[Planned_%]]</f>
        <v>100</v>
      </c>
    </row>
    <row r="652" spans="1:6" x14ac:dyDescent="0.3">
      <c r="A652" s="3" t="s">
        <v>253</v>
      </c>
      <c r="B652" s="17">
        <v>46007</v>
      </c>
      <c r="C652" s="11">
        <v>43</v>
      </c>
      <c r="D652" s="11">
        <v>38</v>
      </c>
      <c r="E652" s="12">
        <v>5</v>
      </c>
      <c r="F652" s="27">
        <f>Progress_Table[[#This Row],[Actual_%]]*100/Progress_Table[[#This Row],[Planned_%]]</f>
        <v>88.372093023255815</v>
      </c>
    </row>
    <row r="653" spans="1:6" x14ac:dyDescent="0.3">
      <c r="A653" s="3" t="s">
        <v>253</v>
      </c>
      <c r="B653" s="17">
        <v>45847</v>
      </c>
      <c r="C653" s="11">
        <v>85</v>
      </c>
      <c r="D653" s="11">
        <v>81</v>
      </c>
      <c r="E653" s="12">
        <v>4</v>
      </c>
      <c r="F653" s="27">
        <f>Progress_Table[[#This Row],[Actual_%]]*100/Progress_Table[[#This Row],[Planned_%]]</f>
        <v>95.294117647058826</v>
      </c>
    </row>
    <row r="654" spans="1:6" x14ac:dyDescent="0.3">
      <c r="A654" s="3" t="s">
        <v>253</v>
      </c>
      <c r="B654" s="17">
        <v>45877</v>
      </c>
      <c r="C654" s="11">
        <v>63</v>
      </c>
      <c r="D654" s="11">
        <v>59</v>
      </c>
      <c r="E654" s="12">
        <v>4</v>
      </c>
      <c r="F654" s="27">
        <f>Progress_Table[[#This Row],[Actual_%]]*100/Progress_Table[[#This Row],[Planned_%]]</f>
        <v>93.650793650793645</v>
      </c>
    </row>
    <row r="655" spans="1:6" x14ac:dyDescent="0.3">
      <c r="A655" s="3" t="s">
        <v>253</v>
      </c>
      <c r="B655" s="17">
        <v>45943</v>
      </c>
      <c r="C655" s="11">
        <v>29</v>
      </c>
      <c r="D655" s="11">
        <v>20</v>
      </c>
      <c r="E655" s="12">
        <v>9</v>
      </c>
      <c r="F655" s="27">
        <f>Progress_Table[[#This Row],[Actual_%]]*100/Progress_Table[[#This Row],[Planned_%]]</f>
        <v>68.965517241379317</v>
      </c>
    </row>
    <row r="656" spans="1:6" x14ac:dyDescent="0.3">
      <c r="A656" s="3" t="s">
        <v>253</v>
      </c>
      <c r="B656" s="17">
        <v>45863</v>
      </c>
      <c r="C656" s="11">
        <v>97</v>
      </c>
      <c r="D656" s="11">
        <v>95</v>
      </c>
      <c r="E656" s="12">
        <v>2</v>
      </c>
      <c r="F656" s="27">
        <f>Progress_Table[[#This Row],[Actual_%]]*100/Progress_Table[[#This Row],[Planned_%]]</f>
        <v>97.9381443298969</v>
      </c>
    </row>
    <row r="657" spans="1:6" x14ac:dyDescent="0.3">
      <c r="A657" s="3" t="s">
        <v>253</v>
      </c>
      <c r="B657" s="17">
        <v>45872</v>
      </c>
      <c r="C657" s="11">
        <v>79</v>
      </c>
      <c r="D657" s="11">
        <v>59</v>
      </c>
      <c r="E657" s="12">
        <v>20</v>
      </c>
      <c r="F657" s="27">
        <f>Progress_Table[[#This Row],[Actual_%]]*100/Progress_Table[[#This Row],[Planned_%]]</f>
        <v>74.683544303797461</v>
      </c>
    </row>
    <row r="658" spans="1:6" x14ac:dyDescent="0.3">
      <c r="A658" s="3" t="s">
        <v>256</v>
      </c>
      <c r="B658" s="17">
        <v>45834</v>
      </c>
      <c r="C658" s="11">
        <v>65</v>
      </c>
      <c r="D658" s="11">
        <v>54</v>
      </c>
      <c r="E658" s="12">
        <v>11</v>
      </c>
      <c r="F658" s="27">
        <f>Progress_Table[[#This Row],[Actual_%]]*100/Progress_Table[[#This Row],[Planned_%]]</f>
        <v>83.07692307692308</v>
      </c>
    </row>
    <row r="659" spans="1:6" x14ac:dyDescent="0.3">
      <c r="A659" s="3" t="s">
        <v>256</v>
      </c>
      <c r="B659" s="17">
        <v>45969</v>
      </c>
      <c r="C659" s="11">
        <v>73</v>
      </c>
      <c r="D659" s="11">
        <v>53</v>
      </c>
      <c r="E659" s="12">
        <v>20</v>
      </c>
      <c r="F659" s="27">
        <f>Progress_Table[[#This Row],[Actual_%]]*100/Progress_Table[[#This Row],[Planned_%]]</f>
        <v>72.602739726027394</v>
      </c>
    </row>
    <row r="660" spans="1:6" x14ac:dyDescent="0.3">
      <c r="A660" s="3" t="s">
        <v>256</v>
      </c>
      <c r="B660" s="17">
        <v>45763</v>
      </c>
      <c r="C660" s="11">
        <v>47</v>
      </c>
      <c r="D660" s="11">
        <v>42</v>
      </c>
      <c r="E660" s="12">
        <v>5</v>
      </c>
      <c r="F660" s="27">
        <f>Progress_Table[[#This Row],[Actual_%]]*100/Progress_Table[[#This Row],[Planned_%]]</f>
        <v>89.361702127659569</v>
      </c>
    </row>
    <row r="661" spans="1:6" x14ac:dyDescent="0.3">
      <c r="A661" s="3" t="s">
        <v>256</v>
      </c>
      <c r="B661" s="17">
        <v>46147</v>
      </c>
      <c r="C661" s="11">
        <v>19</v>
      </c>
      <c r="D661" s="11">
        <v>1</v>
      </c>
      <c r="E661" s="12">
        <v>18</v>
      </c>
      <c r="F661" s="27">
        <f>Progress_Table[[#This Row],[Actual_%]]*100/Progress_Table[[#This Row],[Planned_%]]</f>
        <v>5.2631578947368425</v>
      </c>
    </row>
    <row r="662" spans="1:6" x14ac:dyDescent="0.3">
      <c r="A662" s="3" t="s">
        <v>256</v>
      </c>
      <c r="B662" s="17">
        <v>45802</v>
      </c>
      <c r="C662" s="11">
        <v>46</v>
      </c>
      <c r="D662" s="11">
        <v>31</v>
      </c>
      <c r="E662" s="12">
        <v>15</v>
      </c>
      <c r="F662" s="27">
        <f>Progress_Table[[#This Row],[Actual_%]]*100/Progress_Table[[#This Row],[Planned_%]]</f>
        <v>67.391304347826093</v>
      </c>
    </row>
    <row r="663" spans="1:6" x14ac:dyDescent="0.3">
      <c r="A663" s="3" t="s">
        <v>256</v>
      </c>
      <c r="B663" s="17">
        <v>45817</v>
      </c>
      <c r="C663" s="11">
        <v>27</v>
      </c>
      <c r="D663" s="11">
        <v>10</v>
      </c>
      <c r="E663" s="12">
        <v>17</v>
      </c>
      <c r="F663" s="27">
        <f>Progress_Table[[#This Row],[Actual_%]]*100/Progress_Table[[#This Row],[Planned_%]]</f>
        <v>37.037037037037038</v>
      </c>
    </row>
    <row r="664" spans="1:6" x14ac:dyDescent="0.3">
      <c r="A664" s="3" t="s">
        <v>256</v>
      </c>
      <c r="B664" s="17">
        <v>45671</v>
      </c>
      <c r="C664" s="11">
        <v>26</v>
      </c>
      <c r="D664" s="11">
        <v>30</v>
      </c>
      <c r="E664" s="12">
        <v>0</v>
      </c>
      <c r="F664" s="27">
        <f>Progress_Table[[#This Row],[Actual_%]]*100/Progress_Table[[#This Row],[Planned_%]]</f>
        <v>115.38461538461539</v>
      </c>
    </row>
    <row r="665" spans="1:6" x14ac:dyDescent="0.3">
      <c r="A665" s="3" t="s">
        <v>256</v>
      </c>
      <c r="B665" s="17">
        <v>46022</v>
      </c>
      <c r="C665" s="11">
        <v>53</v>
      </c>
      <c r="D665" s="11">
        <v>56</v>
      </c>
      <c r="E665" s="12">
        <v>0</v>
      </c>
      <c r="F665" s="27">
        <f>Progress_Table[[#This Row],[Actual_%]]*100/Progress_Table[[#This Row],[Planned_%]]</f>
        <v>105.66037735849056</v>
      </c>
    </row>
    <row r="666" spans="1:6" x14ac:dyDescent="0.3">
      <c r="A666" s="3" t="s">
        <v>258</v>
      </c>
      <c r="B666" s="17">
        <v>45676</v>
      </c>
      <c r="C666" s="11">
        <v>60</v>
      </c>
      <c r="D666" s="11">
        <v>58</v>
      </c>
      <c r="E666" s="12">
        <v>2</v>
      </c>
      <c r="F666" s="27">
        <f>Progress_Table[[#This Row],[Actual_%]]*100/Progress_Table[[#This Row],[Planned_%]]</f>
        <v>96.666666666666671</v>
      </c>
    </row>
    <row r="667" spans="1:6" x14ac:dyDescent="0.3">
      <c r="A667" s="3" t="s">
        <v>258</v>
      </c>
      <c r="B667" s="17">
        <v>46160</v>
      </c>
      <c r="C667" s="11">
        <v>52</v>
      </c>
      <c r="D667" s="11">
        <v>32</v>
      </c>
      <c r="E667" s="12">
        <v>20</v>
      </c>
      <c r="F667" s="27">
        <f>Progress_Table[[#This Row],[Actual_%]]*100/Progress_Table[[#This Row],[Planned_%]]</f>
        <v>61.53846153846154</v>
      </c>
    </row>
    <row r="668" spans="1:6" x14ac:dyDescent="0.3">
      <c r="A668" s="3" t="s">
        <v>258</v>
      </c>
      <c r="B668" s="17">
        <v>45699</v>
      </c>
      <c r="C668" s="11">
        <v>55</v>
      </c>
      <c r="D668" s="11">
        <v>50</v>
      </c>
      <c r="E668" s="12">
        <v>5</v>
      </c>
      <c r="F668" s="27">
        <f>Progress_Table[[#This Row],[Actual_%]]*100/Progress_Table[[#This Row],[Planned_%]]</f>
        <v>90.909090909090907</v>
      </c>
    </row>
    <row r="669" spans="1:6" x14ac:dyDescent="0.3">
      <c r="A669" s="3" t="s">
        <v>258</v>
      </c>
      <c r="B669" s="17">
        <v>45997</v>
      </c>
      <c r="C669" s="11">
        <v>82</v>
      </c>
      <c r="D669" s="11">
        <v>80</v>
      </c>
      <c r="E669" s="12">
        <v>2</v>
      </c>
      <c r="F669" s="27">
        <f>Progress_Table[[#This Row],[Actual_%]]*100/Progress_Table[[#This Row],[Planned_%]]</f>
        <v>97.560975609756099</v>
      </c>
    </row>
    <row r="670" spans="1:6" x14ac:dyDescent="0.3">
      <c r="A670" s="3" t="s">
        <v>258</v>
      </c>
      <c r="B670" s="17">
        <v>45967</v>
      </c>
      <c r="C670" s="11">
        <v>12</v>
      </c>
      <c r="D670" s="11">
        <v>0</v>
      </c>
      <c r="E670" s="12">
        <v>12</v>
      </c>
      <c r="F670" s="27">
        <f>Progress_Table[[#This Row],[Actual_%]]*100/Progress_Table[[#This Row],[Planned_%]]</f>
        <v>0</v>
      </c>
    </row>
    <row r="671" spans="1:6" x14ac:dyDescent="0.3">
      <c r="A671" s="3" t="s">
        <v>258</v>
      </c>
      <c r="B671" s="17">
        <v>45862</v>
      </c>
      <c r="C671" s="11">
        <v>78</v>
      </c>
      <c r="D671" s="11">
        <v>80</v>
      </c>
      <c r="E671" s="12">
        <v>0</v>
      </c>
      <c r="F671" s="27">
        <f>Progress_Table[[#This Row],[Actual_%]]*100/Progress_Table[[#This Row],[Planned_%]]</f>
        <v>102.56410256410257</v>
      </c>
    </row>
    <row r="672" spans="1:6" x14ac:dyDescent="0.3">
      <c r="A672" s="3" t="s">
        <v>258</v>
      </c>
      <c r="B672" s="17">
        <v>45682</v>
      </c>
      <c r="C672" s="11">
        <v>72</v>
      </c>
      <c r="D672" s="11">
        <v>74</v>
      </c>
      <c r="E672" s="12">
        <v>0</v>
      </c>
      <c r="F672" s="27">
        <f>Progress_Table[[#This Row],[Actual_%]]*100/Progress_Table[[#This Row],[Planned_%]]</f>
        <v>102.77777777777777</v>
      </c>
    </row>
    <row r="673" spans="1:6" x14ac:dyDescent="0.3">
      <c r="A673" s="3" t="s">
        <v>258</v>
      </c>
      <c r="B673" s="17">
        <v>46076</v>
      </c>
      <c r="C673" s="11">
        <v>52</v>
      </c>
      <c r="D673" s="11">
        <v>39</v>
      </c>
      <c r="E673" s="12">
        <v>13</v>
      </c>
      <c r="F673" s="27">
        <f>Progress_Table[[#This Row],[Actual_%]]*100/Progress_Table[[#This Row],[Planned_%]]</f>
        <v>75</v>
      </c>
    </row>
    <row r="674" spans="1:6" x14ac:dyDescent="0.3">
      <c r="A674" s="3" t="s">
        <v>260</v>
      </c>
      <c r="B674" s="17">
        <v>46003</v>
      </c>
      <c r="C674" s="11">
        <v>5</v>
      </c>
      <c r="D674" s="11">
        <v>8</v>
      </c>
      <c r="E674" s="12">
        <v>0</v>
      </c>
      <c r="F674" s="27">
        <f>Progress_Table[[#This Row],[Actual_%]]*100/Progress_Table[[#This Row],[Planned_%]]</f>
        <v>160</v>
      </c>
    </row>
    <row r="675" spans="1:6" x14ac:dyDescent="0.3">
      <c r="A675" s="3" t="s">
        <v>260</v>
      </c>
      <c r="B675" s="17">
        <v>46178</v>
      </c>
      <c r="C675" s="11">
        <v>56</v>
      </c>
      <c r="D675" s="11">
        <v>53</v>
      </c>
      <c r="E675" s="12">
        <v>3</v>
      </c>
      <c r="F675" s="27">
        <f>Progress_Table[[#This Row],[Actual_%]]*100/Progress_Table[[#This Row],[Planned_%]]</f>
        <v>94.642857142857139</v>
      </c>
    </row>
    <row r="676" spans="1:6" x14ac:dyDescent="0.3">
      <c r="A676" s="3" t="s">
        <v>260</v>
      </c>
      <c r="B676" s="17">
        <v>46122</v>
      </c>
      <c r="C676" s="11">
        <v>90</v>
      </c>
      <c r="D676" s="11">
        <v>74</v>
      </c>
      <c r="E676" s="12">
        <v>16</v>
      </c>
      <c r="F676" s="27">
        <f>Progress_Table[[#This Row],[Actual_%]]*100/Progress_Table[[#This Row],[Planned_%]]</f>
        <v>82.222222222222229</v>
      </c>
    </row>
    <row r="677" spans="1:6" x14ac:dyDescent="0.3">
      <c r="A677" s="3" t="s">
        <v>260</v>
      </c>
      <c r="B677" s="17">
        <v>45812</v>
      </c>
      <c r="C677" s="11">
        <v>74</v>
      </c>
      <c r="D677" s="11">
        <v>59</v>
      </c>
      <c r="E677" s="12">
        <v>15</v>
      </c>
      <c r="F677" s="27">
        <f>Progress_Table[[#This Row],[Actual_%]]*100/Progress_Table[[#This Row],[Planned_%]]</f>
        <v>79.729729729729726</v>
      </c>
    </row>
    <row r="678" spans="1:6" x14ac:dyDescent="0.3">
      <c r="A678" s="3" t="s">
        <v>260</v>
      </c>
      <c r="B678" s="17">
        <v>45846</v>
      </c>
      <c r="C678" s="11">
        <v>69</v>
      </c>
      <c r="D678" s="11">
        <v>55</v>
      </c>
      <c r="E678" s="12">
        <v>14</v>
      </c>
      <c r="F678" s="27">
        <f>Progress_Table[[#This Row],[Actual_%]]*100/Progress_Table[[#This Row],[Planned_%]]</f>
        <v>79.710144927536234</v>
      </c>
    </row>
    <row r="679" spans="1:6" x14ac:dyDescent="0.3">
      <c r="A679" s="3" t="s">
        <v>260</v>
      </c>
      <c r="B679" s="17">
        <v>46097</v>
      </c>
      <c r="C679" s="11">
        <v>17</v>
      </c>
      <c r="D679" s="11">
        <v>0</v>
      </c>
      <c r="E679" s="12">
        <v>17</v>
      </c>
      <c r="F679" s="27">
        <f>Progress_Table[[#This Row],[Actual_%]]*100/Progress_Table[[#This Row],[Planned_%]]</f>
        <v>0</v>
      </c>
    </row>
    <row r="680" spans="1:6" x14ac:dyDescent="0.3">
      <c r="A680" s="3" t="s">
        <v>260</v>
      </c>
      <c r="B680" s="17">
        <v>45915</v>
      </c>
      <c r="C680" s="11">
        <v>32</v>
      </c>
      <c r="D680" s="11">
        <v>28</v>
      </c>
      <c r="E680" s="12">
        <v>4</v>
      </c>
      <c r="F680" s="27">
        <f>Progress_Table[[#This Row],[Actual_%]]*100/Progress_Table[[#This Row],[Planned_%]]</f>
        <v>87.5</v>
      </c>
    </row>
    <row r="681" spans="1:6" x14ac:dyDescent="0.3">
      <c r="A681" s="3" t="s">
        <v>260</v>
      </c>
      <c r="B681" s="17">
        <v>46129</v>
      </c>
      <c r="C681" s="11">
        <v>74</v>
      </c>
      <c r="D681" s="11">
        <v>70</v>
      </c>
      <c r="E681" s="12">
        <v>4</v>
      </c>
      <c r="F681" s="27">
        <f>Progress_Table[[#This Row],[Actual_%]]*100/Progress_Table[[#This Row],[Planned_%]]</f>
        <v>94.594594594594597</v>
      </c>
    </row>
    <row r="682" spans="1:6" x14ac:dyDescent="0.3">
      <c r="A682" s="3" t="s">
        <v>263</v>
      </c>
      <c r="B682" s="17">
        <v>46097</v>
      </c>
      <c r="C682" s="11">
        <v>28</v>
      </c>
      <c r="D682" s="11">
        <v>26</v>
      </c>
      <c r="E682" s="12">
        <v>2</v>
      </c>
      <c r="F682" s="27">
        <f>Progress_Table[[#This Row],[Actual_%]]*100/Progress_Table[[#This Row],[Planned_%]]</f>
        <v>92.857142857142861</v>
      </c>
    </row>
    <row r="683" spans="1:6" x14ac:dyDescent="0.3">
      <c r="A683" s="3" t="s">
        <v>263</v>
      </c>
      <c r="B683" s="17">
        <v>45889</v>
      </c>
      <c r="C683" s="11">
        <v>24</v>
      </c>
      <c r="D683" s="11">
        <v>4</v>
      </c>
      <c r="E683" s="12">
        <v>20</v>
      </c>
      <c r="F683" s="27">
        <f>Progress_Table[[#This Row],[Actual_%]]*100/Progress_Table[[#This Row],[Planned_%]]</f>
        <v>16.666666666666668</v>
      </c>
    </row>
    <row r="684" spans="1:6" x14ac:dyDescent="0.3">
      <c r="A684" s="3" t="s">
        <v>263</v>
      </c>
      <c r="B684" s="17">
        <v>45714</v>
      </c>
      <c r="C684" s="11">
        <v>64</v>
      </c>
      <c r="D684" s="11">
        <v>61</v>
      </c>
      <c r="E684" s="12">
        <v>3</v>
      </c>
      <c r="F684" s="27">
        <f>Progress_Table[[#This Row],[Actual_%]]*100/Progress_Table[[#This Row],[Planned_%]]</f>
        <v>95.3125</v>
      </c>
    </row>
    <row r="685" spans="1:6" x14ac:dyDescent="0.3">
      <c r="A685" s="3" t="s">
        <v>263</v>
      </c>
      <c r="B685" s="17">
        <v>46004</v>
      </c>
      <c r="C685" s="11">
        <v>97</v>
      </c>
      <c r="D685" s="11">
        <v>88</v>
      </c>
      <c r="E685" s="12">
        <v>9</v>
      </c>
      <c r="F685" s="27">
        <f>Progress_Table[[#This Row],[Actual_%]]*100/Progress_Table[[#This Row],[Planned_%]]</f>
        <v>90.721649484536087</v>
      </c>
    </row>
    <row r="686" spans="1:6" x14ac:dyDescent="0.3">
      <c r="A686" s="3" t="s">
        <v>263</v>
      </c>
      <c r="B686" s="17">
        <v>45827</v>
      </c>
      <c r="C686" s="11">
        <v>32</v>
      </c>
      <c r="D686" s="11">
        <v>17</v>
      </c>
      <c r="E686" s="12">
        <v>15</v>
      </c>
      <c r="F686" s="27">
        <f>Progress_Table[[#This Row],[Actual_%]]*100/Progress_Table[[#This Row],[Planned_%]]</f>
        <v>53.125</v>
      </c>
    </row>
    <row r="687" spans="1:6" x14ac:dyDescent="0.3">
      <c r="A687" s="3" t="s">
        <v>263</v>
      </c>
      <c r="B687" s="17">
        <v>45853</v>
      </c>
      <c r="C687" s="11">
        <v>18</v>
      </c>
      <c r="D687" s="11">
        <v>12</v>
      </c>
      <c r="E687" s="12">
        <v>6</v>
      </c>
      <c r="F687" s="27">
        <f>Progress_Table[[#This Row],[Actual_%]]*100/Progress_Table[[#This Row],[Planned_%]]</f>
        <v>66.666666666666671</v>
      </c>
    </row>
    <row r="688" spans="1:6" x14ac:dyDescent="0.3">
      <c r="A688" s="3" t="s">
        <v>263</v>
      </c>
      <c r="B688" s="17">
        <v>46160</v>
      </c>
      <c r="C688" s="11">
        <v>77</v>
      </c>
      <c r="D688" s="11">
        <v>82</v>
      </c>
      <c r="E688" s="12">
        <v>0</v>
      </c>
      <c r="F688" s="27">
        <f>Progress_Table[[#This Row],[Actual_%]]*100/Progress_Table[[#This Row],[Planned_%]]</f>
        <v>106.49350649350649</v>
      </c>
    </row>
    <row r="689" spans="1:6" x14ac:dyDescent="0.3">
      <c r="A689" s="3" t="s">
        <v>263</v>
      </c>
      <c r="B689" s="17">
        <v>46064</v>
      </c>
      <c r="C689" s="11">
        <v>89</v>
      </c>
      <c r="D689" s="11">
        <v>92</v>
      </c>
      <c r="E689" s="12">
        <v>0</v>
      </c>
      <c r="F689" s="27">
        <f>Progress_Table[[#This Row],[Actual_%]]*100/Progress_Table[[#This Row],[Planned_%]]</f>
        <v>103.37078651685393</v>
      </c>
    </row>
    <row r="690" spans="1:6" x14ac:dyDescent="0.3">
      <c r="A690" s="3" t="s">
        <v>265</v>
      </c>
      <c r="B690" s="17">
        <v>46083</v>
      </c>
      <c r="C690" s="11">
        <v>98</v>
      </c>
      <c r="D690" s="11">
        <v>89</v>
      </c>
      <c r="E690" s="12">
        <v>9</v>
      </c>
      <c r="F690" s="27">
        <f>Progress_Table[[#This Row],[Actual_%]]*100/Progress_Table[[#This Row],[Planned_%]]</f>
        <v>90.816326530612244</v>
      </c>
    </row>
    <row r="691" spans="1:6" x14ac:dyDescent="0.3">
      <c r="A691" s="3" t="s">
        <v>265</v>
      </c>
      <c r="B691" s="17">
        <v>45799</v>
      </c>
      <c r="C691" s="11">
        <v>60</v>
      </c>
      <c r="D691" s="11">
        <v>46</v>
      </c>
      <c r="E691" s="12">
        <v>14</v>
      </c>
      <c r="F691" s="27">
        <f>Progress_Table[[#This Row],[Actual_%]]*100/Progress_Table[[#This Row],[Planned_%]]</f>
        <v>76.666666666666671</v>
      </c>
    </row>
    <row r="692" spans="1:6" x14ac:dyDescent="0.3">
      <c r="A692" s="3" t="s">
        <v>265</v>
      </c>
      <c r="B692" s="17">
        <v>45711</v>
      </c>
      <c r="C692" s="11">
        <v>28</v>
      </c>
      <c r="D692" s="11">
        <v>32</v>
      </c>
      <c r="E692" s="12">
        <v>0</v>
      </c>
      <c r="F692" s="27">
        <f>Progress_Table[[#This Row],[Actual_%]]*100/Progress_Table[[#This Row],[Planned_%]]</f>
        <v>114.28571428571429</v>
      </c>
    </row>
    <row r="693" spans="1:6" x14ac:dyDescent="0.3">
      <c r="A693" s="3" t="s">
        <v>265</v>
      </c>
      <c r="B693" s="17">
        <v>45675</v>
      </c>
      <c r="C693" s="11">
        <v>29</v>
      </c>
      <c r="D693" s="11">
        <v>22</v>
      </c>
      <c r="E693" s="12">
        <v>7</v>
      </c>
      <c r="F693" s="27">
        <f>Progress_Table[[#This Row],[Actual_%]]*100/Progress_Table[[#This Row],[Planned_%]]</f>
        <v>75.862068965517238</v>
      </c>
    </row>
    <row r="694" spans="1:6" x14ac:dyDescent="0.3">
      <c r="A694" s="3" t="s">
        <v>265</v>
      </c>
      <c r="B694" s="17">
        <v>46045</v>
      </c>
      <c r="C694" s="11">
        <v>81</v>
      </c>
      <c r="D694" s="11">
        <v>65</v>
      </c>
      <c r="E694" s="12">
        <v>16</v>
      </c>
      <c r="F694" s="27">
        <f>Progress_Table[[#This Row],[Actual_%]]*100/Progress_Table[[#This Row],[Planned_%]]</f>
        <v>80.246913580246911</v>
      </c>
    </row>
    <row r="695" spans="1:6" x14ac:dyDescent="0.3">
      <c r="A695" s="3" t="s">
        <v>265</v>
      </c>
      <c r="B695" s="17">
        <v>45817</v>
      </c>
      <c r="C695" s="11">
        <v>26</v>
      </c>
      <c r="D695" s="11">
        <v>23</v>
      </c>
      <c r="E695" s="12">
        <v>3</v>
      </c>
      <c r="F695" s="27">
        <f>Progress_Table[[#This Row],[Actual_%]]*100/Progress_Table[[#This Row],[Planned_%]]</f>
        <v>88.461538461538467</v>
      </c>
    </row>
    <row r="696" spans="1:6" x14ac:dyDescent="0.3">
      <c r="A696" s="3" t="s">
        <v>265</v>
      </c>
      <c r="B696" s="17">
        <v>45960</v>
      </c>
      <c r="C696" s="11">
        <v>64</v>
      </c>
      <c r="D696" s="11">
        <v>46</v>
      </c>
      <c r="E696" s="12">
        <v>18</v>
      </c>
      <c r="F696" s="27">
        <f>Progress_Table[[#This Row],[Actual_%]]*100/Progress_Table[[#This Row],[Planned_%]]</f>
        <v>71.875</v>
      </c>
    </row>
    <row r="697" spans="1:6" x14ac:dyDescent="0.3">
      <c r="A697" s="3" t="s">
        <v>265</v>
      </c>
      <c r="B697" s="17">
        <v>45948</v>
      </c>
      <c r="C697" s="11">
        <v>86</v>
      </c>
      <c r="D697" s="11">
        <v>82</v>
      </c>
      <c r="E697" s="12">
        <v>4</v>
      </c>
      <c r="F697" s="27">
        <f>Progress_Table[[#This Row],[Actual_%]]*100/Progress_Table[[#This Row],[Planned_%]]</f>
        <v>95.348837209302332</v>
      </c>
    </row>
    <row r="698" spans="1:6" x14ac:dyDescent="0.3">
      <c r="A698" s="3" t="s">
        <v>267</v>
      </c>
      <c r="B698" s="17">
        <v>46068</v>
      </c>
      <c r="C698" s="11">
        <v>10</v>
      </c>
      <c r="D698" s="11">
        <v>0</v>
      </c>
      <c r="E698" s="12">
        <v>10</v>
      </c>
      <c r="F698" s="27">
        <f>Progress_Table[[#This Row],[Actual_%]]*100/Progress_Table[[#This Row],[Planned_%]]</f>
        <v>0</v>
      </c>
    </row>
    <row r="699" spans="1:6" x14ac:dyDescent="0.3">
      <c r="A699" s="3" t="s">
        <v>267</v>
      </c>
      <c r="B699" s="17">
        <v>45965</v>
      </c>
      <c r="C699" s="11">
        <v>32</v>
      </c>
      <c r="D699" s="11">
        <v>27</v>
      </c>
      <c r="E699" s="12">
        <v>5</v>
      </c>
      <c r="F699" s="27">
        <f>Progress_Table[[#This Row],[Actual_%]]*100/Progress_Table[[#This Row],[Planned_%]]</f>
        <v>84.375</v>
      </c>
    </row>
    <row r="700" spans="1:6" x14ac:dyDescent="0.3">
      <c r="A700" s="3" t="s">
        <v>267</v>
      </c>
      <c r="B700" s="17">
        <v>45807</v>
      </c>
      <c r="C700" s="11">
        <v>44</v>
      </c>
      <c r="D700" s="11">
        <v>25</v>
      </c>
      <c r="E700" s="12">
        <v>19</v>
      </c>
      <c r="F700" s="27">
        <f>Progress_Table[[#This Row],[Actual_%]]*100/Progress_Table[[#This Row],[Planned_%]]</f>
        <v>56.81818181818182</v>
      </c>
    </row>
    <row r="701" spans="1:6" x14ac:dyDescent="0.3">
      <c r="A701" s="3" t="s">
        <v>267</v>
      </c>
      <c r="B701" s="17">
        <v>46167</v>
      </c>
      <c r="C701" s="11">
        <v>29</v>
      </c>
      <c r="D701" s="11">
        <v>22</v>
      </c>
      <c r="E701" s="12">
        <v>7</v>
      </c>
      <c r="F701" s="27">
        <f>Progress_Table[[#This Row],[Actual_%]]*100/Progress_Table[[#This Row],[Planned_%]]</f>
        <v>75.862068965517238</v>
      </c>
    </row>
    <row r="702" spans="1:6" x14ac:dyDescent="0.3">
      <c r="A702" s="3" t="s">
        <v>267</v>
      </c>
      <c r="B702" s="17">
        <v>45959</v>
      </c>
      <c r="C702" s="11">
        <v>11</v>
      </c>
      <c r="D702" s="11">
        <v>15</v>
      </c>
      <c r="E702" s="12">
        <v>0</v>
      </c>
      <c r="F702" s="27">
        <f>Progress_Table[[#This Row],[Actual_%]]*100/Progress_Table[[#This Row],[Planned_%]]</f>
        <v>136.36363636363637</v>
      </c>
    </row>
    <row r="703" spans="1:6" x14ac:dyDescent="0.3">
      <c r="A703" s="3" t="s">
        <v>267</v>
      </c>
      <c r="B703" s="17">
        <v>45664</v>
      </c>
      <c r="C703" s="11">
        <v>94</v>
      </c>
      <c r="D703" s="11">
        <v>96</v>
      </c>
      <c r="E703" s="12">
        <v>0</v>
      </c>
      <c r="F703" s="27">
        <f>Progress_Table[[#This Row],[Actual_%]]*100/Progress_Table[[#This Row],[Planned_%]]</f>
        <v>102.12765957446808</v>
      </c>
    </row>
    <row r="704" spans="1:6" x14ac:dyDescent="0.3">
      <c r="A704" s="3" t="s">
        <v>267</v>
      </c>
      <c r="B704" s="17">
        <v>45849</v>
      </c>
      <c r="C704" s="11">
        <v>31</v>
      </c>
      <c r="D704" s="11">
        <v>33</v>
      </c>
      <c r="E704" s="12">
        <v>0</v>
      </c>
      <c r="F704" s="27">
        <f>Progress_Table[[#This Row],[Actual_%]]*100/Progress_Table[[#This Row],[Planned_%]]</f>
        <v>106.45161290322581</v>
      </c>
    </row>
    <row r="705" spans="1:6" x14ac:dyDescent="0.3">
      <c r="A705" s="3" t="s">
        <v>267</v>
      </c>
      <c r="B705" s="17">
        <v>46169</v>
      </c>
      <c r="C705" s="11">
        <v>43</v>
      </c>
      <c r="D705" s="11">
        <v>41</v>
      </c>
      <c r="E705" s="12">
        <v>2</v>
      </c>
      <c r="F705" s="27">
        <f>Progress_Table[[#This Row],[Actual_%]]*100/Progress_Table[[#This Row],[Planned_%]]</f>
        <v>95.348837209302332</v>
      </c>
    </row>
    <row r="706" spans="1:6" x14ac:dyDescent="0.3">
      <c r="A706" s="3" t="s">
        <v>269</v>
      </c>
      <c r="B706" s="17">
        <v>46160</v>
      </c>
      <c r="C706" s="11">
        <v>39</v>
      </c>
      <c r="D706" s="11">
        <v>34</v>
      </c>
      <c r="E706" s="12">
        <v>5</v>
      </c>
      <c r="F706" s="27">
        <f>Progress_Table[[#This Row],[Actual_%]]*100/Progress_Table[[#This Row],[Planned_%]]</f>
        <v>87.179487179487182</v>
      </c>
    </row>
    <row r="707" spans="1:6" x14ac:dyDescent="0.3">
      <c r="A707" s="3" t="s">
        <v>269</v>
      </c>
      <c r="B707" s="17">
        <v>45846</v>
      </c>
      <c r="C707" s="11">
        <v>50</v>
      </c>
      <c r="D707" s="11">
        <v>52</v>
      </c>
      <c r="E707" s="12">
        <v>0</v>
      </c>
      <c r="F707" s="27">
        <f>Progress_Table[[#This Row],[Actual_%]]*100/Progress_Table[[#This Row],[Planned_%]]</f>
        <v>104</v>
      </c>
    </row>
    <row r="708" spans="1:6" x14ac:dyDescent="0.3">
      <c r="A708" s="3" t="s">
        <v>269</v>
      </c>
      <c r="B708" s="17">
        <v>46196</v>
      </c>
      <c r="C708" s="11">
        <v>60</v>
      </c>
      <c r="D708" s="11">
        <v>54</v>
      </c>
      <c r="E708" s="12">
        <v>6</v>
      </c>
      <c r="F708" s="27">
        <f>Progress_Table[[#This Row],[Actual_%]]*100/Progress_Table[[#This Row],[Planned_%]]</f>
        <v>90</v>
      </c>
    </row>
    <row r="709" spans="1:6" x14ac:dyDescent="0.3">
      <c r="A709" s="3" t="s">
        <v>269</v>
      </c>
      <c r="B709" s="17">
        <v>46091</v>
      </c>
      <c r="C709" s="11">
        <v>85</v>
      </c>
      <c r="D709" s="11">
        <v>65</v>
      </c>
      <c r="E709" s="12">
        <v>20</v>
      </c>
      <c r="F709" s="27">
        <f>Progress_Table[[#This Row],[Actual_%]]*100/Progress_Table[[#This Row],[Planned_%]]</f>
        <v>76.470588235294116</v>
      </c>
    </row>
    <row r="710" spans="1:6" x14ac:dyDescent="0.3">
      <c r="A710" s="3" t="s">
        <v>269</v>
      </c>
      <c r="B710" s="17">
        <v>46127</v>
      </c>
      <c r="C710" s="11">
        <v>20</v>
      </c>
      <c r="D710" s="11">
        <v>7</v>
      </c>
      <c r="E710" s="12">
        <v>13</v>
      </c>
      <c r="F710" s="27">
        <f>Progress_Table[[#This Row],[Actual_%]]*100/Progress_Table[[#This Row],[Planned_%]]</f>
        <v>35</v>
      </c>
    </row>
    <row r="711" spans="1:6" x14ac:dyDescent="0.3">
      <c r="A711" s="3" t="s">
        <v>269</v>
      </c>
      <c r="B711" s="17">
        <v>46192</v>
      </c>
      <c r="C711" s="11">
        <v>6</v>
      </c>
      <c r="D711" s="11">
        <v>0</v>
      </c>
      <c r="E711" s="12">
        <v>6</v>
      </c>
      <c r="F711" s="27">
        <f>Progress_Table[[#This Row],[Actual_%]]*100/Progress_Table[[#This Row],[Planned_%]]</f>
        <v>0</v>
      </c>
    </row>
    <row r="712" spans="1:6" x14ac:dyDescent="0.3">
      <c r="A712" s="3" t="s">
        <v>269</v>
      </c>
      <c r="B712" s="17">
        <v>45908</v>
      </c>
      <c r="C712" s="11">
        <v>79</v>
      </c>
      <c r="D712" s="11">
        <v>79</v>
      </c>
      <c r="E712" s="12">
        <v>0</v>
      </c>
      <c r="F712" s="27">
        <f>Progress_Table[[#This Row],[Actual_%]]*100/Progress_Table[[#This Row],[Planned_%]]</f>
        <v>100</v>
      </c>
    </row>
    <row r="713" spans="1:6" x14ac:dyDescent="0.3">
      <c r="A713" s="3" t="s">
        <v>269</v>
      </c>
      <c r="B713" s="17">
        <v>45790</v>
      </c>
      <c r="C713" s="11">
        <v>68</v>
      </c>
      <c r="D713" s="11">
        <v>71</v>
      </c>
      <c r="E713" s="12">
        <v>0</v>
      </c>
      <c r="F713" s="27">
        <f>Progress_Table[[#This Row],[Actual_%]]*100/Progress_Table[[#This Row],[Planned_%]]</f>
        <v>104.41176470588235</v>
      </c>
    </row>
    <row r="714" spans="1:6" x14ac:dyDescent="0.3">
      <c r="A714" s="3" t="s">
        <v>272</v>
      </c>
      <c r="B714" s="17">
        <v>46106</v>
      </c>
      <c r="C714" s="11">
        <v>70</v>
      </c>
      <c r="D714" s="11">
        <v>52</v>
      </c>
      <c r="E714" s="12">
        <v>18</v>
      </c>
      <c r="F714" s="27">
        <f>Progress_Table[[#This Row],[Actual_%]]*100/Progress_Table[[#This Row],[Planned_%]]</f>
        <v>74.285714285714292</v>
      </c>
    </row>
    <row r="715" spans="1:6" x14ac:dyDescent="0.3">
      <c r="A715" s="3" t="s">
        <v>272</v>
      </c>
      <c r="B715" s="17">
        <v>46112</v>
      </c>
      <c r="C715" s="11">
        <v>52</v>
      </c>
      <c r="D715" s="11">
        <v>57</v>
      </c>
      <c r="E715" s="12">
        <v>0</v>
      </c>
      <c r="F715" s="27">
        <f>Progress_Table[[#This Row],[Actual_%]]*100/Progress_Table[[#This Row],[Planned_%]]</f>
        <v>109.61538461538461</v>
      </c>
    </row>
    <row r="716" spans="1:6" x14ac:dyDescent="0.3">
      <c r="A716" s="3" t="s">
        <v>272</v>
      </c>
      <c r="B716" s="17">
        <v>46058</v>
      </c>
      <c r="C716" s="11">
        <v>9</v>
      </c>
      <c r="D716" s="11">
        <v>2</v>
      </c>
      <c r="E716" s="12">
        <v>7</v>
      </c>
      <c r="F716" s="27">
        <f>Progress_Table[[#This Row],[Actual_%]]*100/Progress_Table[[#This Row],[Planned_%]]</f>
        <v>22.222222222222221</v>
      </c>
    </row>
    <row r="717" spans="1:6" x14ac:dyDescent="0.3">
      <c r="A717" s="3" t="s">
        <v>272</v>
      </c>
      <c r="B717" s="17">
        <v>45826</v>
      </c>
      <c r="C717" s="11">
        <v>31</v>
      </c>
      <c r="D717" s="11">
        <v>20</v>
      </c>
      <c r="E717" s="12">
        <v>11</v>
      </c>
      <c r="F717" s="27">
        <f>Progress_Table[[#This Row],[Actual_%]]*100/Progress_Table[[#This Row],[Planned_%]]</f>
        <v>64.516129032258064</v>
      </c>
    </row>
    <row r="718" spans="1:6" x14ac:dyDescent="0.3">
      <c r="A718" s="3" t="s">
        <v>272</v>
      </c>
      <c r="B718" s="17">
        <v>45868</v>
      </c>
      <c r="C718" s="11">
        <v>33</v>
      </c>
      <c r="D718" s="11">
        <v>29</v>
      </c>
      <c r="E718" s="12">
        <v>4</v>
      </c>
      <c r="F718" s="27">
        <f>Progress_Table[[#This Row],[Actual_%]]*100/Progress_Table[[#This Row],[Planned_%]]</f>
        <v>87.878787878787875</v>
      </c>
    </row>
    <row r="719" spans="1:6" x14ac:dyDescent="0.3">
      <c r="A719" s="3" t="s">
        <v>272</v>
      </c>
      <c r="B719" s="17">
        <v>45818</v>
      </c>
      <c r="C719" s="11">
        <v>47</v>
      </c>
      <c r="D719" s="11">
        <v>38</v>
      </c>
      <c r="E719" s="12">
        <v>9</v>
      </c>
      <c r="F719" s="27">
        <f>Progress_Table[[#This Row],[Actual_%]]*100/Progress_Table[[#This Row],[Planned_%]]</f>
        <v>80.851063829787236</v>
      </c>
    </row>
    <row r="720" spans="1:6" x14ac:dyDescent="0.3">
      <c r="A720" s="3" t="s">
        <v>272</v>
      </c>
      <c r="B720" s="17">
        <v>45680</v>
      </c>
      <c r="C720" s="11">
        <v>76</v>
      </c>
      <c r="D720" s="11">
        <v>70</v>
      </c>
      <c r="E720" s="12">
        <v>6</v>
      </c>
      <c r="F720" s="27">
        <f>Progress_Table[[#This Row],[Actual_%]]*100/Progress_Table[[#This Row],[Planned_%]]</f>
        <v>92.10526315789474</v>
      </c>
    </row>
    <row r="721" spans="1:6" x14ac:dyDescent="0.3">
      <c r="A721" s="3" t="s">
        <v>272</v>
      </c>
      <c r="B721" s="17">
        <v>45789</v>
      </c>
      <c r="C721" s="11">
        <v>35</v>
      </c>
      <c r="D721" s="11">
        <v>33</v>
      </c>
      <c r="E721" s="12">
        <v>2</v>
      </c>
      <c r="F721" s="27">
        <f>Progress_Table[[#This Row],[Actual_%]]*100/Progress_Table[[#This Row],[Planned_%]]</f>
        <v>94.285714285714292</v>
      </c>
    </row>
    <row r="722" spans="1:6" x14ac:dyDescent="0.3">
      <c r="A722" s="3" t="s">
        <v>274</v>
      </c>
      <c r="B722" s="17">
        <v>46000</v>
      </c>
      <c r="C722" s="11">
        <v>53</v>
      </c>
      <c r="D722" s="11">
        <v>46</v>
      </c>
      <c r="E722" s="12">
        <v>7</v>
      </c>
      <c r="F722" s="27">
        <f>Progress_Table[[#This Row],[Actual_%]]*100/Progress_Table[[#This Row],[Planned_%]]</f>
        <v>86.79245283018868</v>
      </c>
    </row>
    <row r="723" spans="1:6" x14ac:dyDescent="0.3">
      <c r="A723" s="3" t="s">
        <v>274</v>
      </c>
      <c r="B723" s="17">
        <v>46006</v>
      </c>
      <c r="C723" s="11">
        <v>82</v>
      </c>
      <c r="D723" s="11">
        <v>65</v>
      </c>
      <c r="E723" s="12">
        <v>17</v>
      </c>
      <c r="F723" s="27">
        <f>Progress_Table[[#This Row],[Actual_%]]*100/Progress_Table[[#This Row],[Planned_%]]</f>
        <v>79.268292682926827</v>
      </c>
    </row>
    <row r="724" spans="1:6" x14ac:dyDescent="0.3">
      <c r="A724" s="3" t="s">
        <v>274</v>
      </c>
      <c r="B724" s="17">
        <v>45784</v>
      </c>
      <c r="C724" s="11">
        <v>90</v>
      </c>
      <c r="D724" s="11">
        <v>90</v>
      </c>
      <c r="E724" s="12">
        <v>0</v>
      </c>
      <c r="F724" s="27">
        <f>Progress_Table[[#This Row],[Actual_%]]*100/Progress_Table[[#This Row],[Planned_%]]</f>
        <v>100</v>
      </c>
    </row>
    <row r="725" spans="1:6" x14ac:dyDescent="0.3">
      <c r="A725" s="3" t="s">
        <v>274</v>
      </c>
      <c r="B725" s="17">
        <v>45902</v>
      </c>
      <c r="C725" s="11">
        <v>55</v>
      </c>
      <c r="D725" s="11">
        <v>40</v>
      </c>
      <c r="E725" s="12">
        <v>15</v>
      </c>
      <c r="F725" s="27">
        <f>Progress_Table[[#This Row],[Actual_%]]*100/Progress_Table[[#This Row],[Planned_%]]</f>
        <v>72.727272727272734</v>
      </c>
    </row>
    <row r="726" spans="1:6" x14ac:dyDescent="0.3">
      <c r="A726" s="3" t="s">
        <v>274</v>
      </c>
      <c r="B726" s="17">
        <v>45662</v>
      </c>
      <c r="C726" s="11">
        <v>56</v>
      </c>
      <c r="D726" s="11">
        <v>48</v>
      </c>
      <c r="E726" s="12">
        <v>8</v>
      </c>
      <c r="F726" s="27">
        <f>Progress_Table[[#This Row],[Actual_%]]*100/Progress_Table[[#This Row],[Planned_%]]</f>
        <v>85.714285714285708</v>
      </c>
    </row>
    <row r="727" spans="1:6" x14ac:dyDescent="0.3">
      <c r="A727" s="3" t="s">
        <v>274</v>
      </c>
      <c r="B727" s="17">
        <v>45904</v>
      </c>
      <c r="C727" s="11">
        <v>46</v>
      </c>
      <c r="D727" s="11">
        <v>33</v>
      </c>
      <c r="E727" s="12">
        <v>13</v>
      </c>
      <c r="F727" s="27">
        <f>Progress_Table[[#This Row],[Actual_%]]*100/Progress_Table[[#This Row],[Planned_%]]</f>
        <v>71.739130434782609</v>
      </c>
    </row>
    <row r="728" spans="1:6" x14ac:dyDescent="0.3">
      <c r="A728" s="3" t="s">
        <v>274</v>
      </c>
      <c r="B728" s="17">
        <v>45738</v>
      </c>
      <c r="C728" s="11">
        <v>20</v>
      </c>
      <c r="D728" s="11">
        <v>16</v>
      </c>
      <c r="E728" s="12">
        <v>4</v>
      </c>
      <c r="F728" s="27">
        <f>Progress_Table[[#This Row],[Actual_%]]*100/Progress_Table[[#This Row],[Planned_%]]</f>
        <v>80</v>
      </c>
    </row>
    <row r="729" spans="1:6" x14ac:dyDescent="0.3">
      <c r="A729" s="3" t="s">
        <v>274</v>
      </c>
      <c r="B729" s="17">
        <v>45738</v>
      </c>
      <c r="C729" s="11">
        <v>31</v>
      </c>
      <c r="D729" s="11">
        <v>22</v>
      </c>
      <c r="E729" s="12">
        <v>9</v>
      </c>
      <c r="F729" s="27">
        <f>Progress_Table[[#This Row],[Actual_%]]*100/Progress_Table[[#This Row],[Planned_%]]</f>
        <v>70.967741935483872</v>
      </c>
    </row>
    <row r="730" spans="1:6" x14ac:dyDescent="0.3">
      <c r="A730" s="3" t="s">
        <v>276</v>
      </c>
      <c r="B730" s="17">
        <v>46127</v>
      </c>
      <c r="C730" s="11">
        <v>67</v>
      </c>
      <c r="D730" s="11">
        <v>60</v>
      </c>
      <c r="E730" s="12">
        <v>7</v>
      </c>
      <c r="F730" s="27">
        <f>Progress_Table[[#This Row],[Actual_%]]*100/Progress_Table[[#This Row],[Planned_%]]</f>
        <v>89.552238805970148</v>
      </c>
    </row>
    <row r="731" spans="1:6" x14ac:dyDescent="0.3">
      <c r="A731" s="3" t="s">
        <v>276</v>
      </c>
      <c r="B731" s="17">
        <v>45871</v>
      </c>
      <c r="C731" s="11">
        <v>55</v>
      </c>
      <c r="D731" s="11">
        <v>56</v>
      </c>
      <c r="E731" s="12">
        <v>0</v>
      </c>
      <c r="F731" s="27">
        <f>Progress_Table[[#This Row],[Actual_%]]*100/Progress_Table[[#This Row],[Planned_%]]</f>
        <v>101.81818181818181</v>
      </c>
    </row>
    <row r="732" spans="1:6" x14ac:dyDescent="0.3">
      <c r="A732" s="3" t="s">
        <v>276</v>
      </c>
      <c r="B732" s="17">
        <v>46119</v>
      </c>
      <c r="C732" s="11">
        <v>58</v>
      </c>
      <c r="D732" s="11">
        <v>38</v>
      </c>
      <c r="E732" s="12">
        <v>20</v>
      </c>
      <c r="F732" s="27">
        <f>Progress_Table[[#This Row],[Actual_%]]*100/Progress_Table[[#This Row],[Planned_%]]</f>
        <v>65.517241379310349</v>
      </c>
    </row>
    <row r="733" spans="1:6" x14ac:dyDescent="0.3">
      <c r="A733" s="3" t="s">
        <v>276</v>
      </c>
      <c r="B733" s="17">
        <v>45741</v>
      </c>
      <c r="C733" s="11">
        <v>69</v>
      </c>
      <c r="D733" s="11">
        <v>54</v>
      </c>
      <c r="E733" s="12">
        <v>15</v>
      </c>
      <c r="F733" s="27">
        <f>Progress_Table[[#This Row],[Actual_%]]*100/Progress_Table[[#This Row],[Planned_%]]</f>
        <v>78.260869565217391</v>
      </c>
    </row>
    <row r="734" spans="1:6" x14ac:dyDescent="0.3">
      <c r="A734" s="3" t="s">
        <v>276</v>
      </c>
      <c r="B734" s="17">
        <v>45770</v>
      </c>
      <c r="C734" s="11">
        <v>62</v>
      </c>
      <c r="D734" s="11">
        <v>66</v>
      </c>
      <c r="E734" s="12">
        <v>0</v>
      </c>
      <c r="F734" s="27">
        <f>Progress_Table[[#This Row],[Actual_%]]*100/Progress_Table[[#This Row],[Planned_%]]</f>
        <v>106.45161290322581</v>
      </c>
    </row>
    <row r="735" spans="1:6" x14ac:dyDescent="0.3">
      <c r="A735" s="3" t="s">
        <v>276</v>
      </c>
      <c r="B735" s="17">
        <v>46058</v>
      </c>
      <c r="C735" s="11">
        <v>19</v>
      </c>
      <c r="D735" s="11">
        <v>0</v>
      </c>
      <c r="E735" s="12">
        <v>19</v>
      </c>
      <c r="F735" s="27">
        <f>Progress_Table[[#This Row],[Actual_%]]*100/Progress_Table[[#This Row],[Planned_%]]</f>
        <v>0</v>
      </c>
    </row>
    <row r="736" spans="1:6" x14ac:dyDescent="0.3">
      <c r="A736" s="3" t="s">
        <v>276</v>
      </c>
      <c r="B736" s="17">
        <v>46113</v>
      </c>
      <c r="C736" s="11">
        <v>24</v>
      </c>
      <c r="D736" s="11">
        <v>7</v>
      </c>
      <c r="E736" s="12">
        <v>17</v>
      </c>
      <c r="F736" s="27">
        <f>Progress_Table[[#This Row],[Actual_%]]*100/Progress_Table[[#This Row],[Planned_%]]</f>
        <v>29.166666666666668</v>
      </c>
    </row>
    <row r="737" spans="1:6" x14ac:dyDescent="0.3">
      <c r="A737" s="3" t="s">
        <v>276</v>
      </c>
      <c r="B737" s="17">
        <v>45994</v>
      </c>
      <c r="C737" s="11">
        <v>7</v>
      </c>
      <c r="D737" s="11">
        <v>5</v>
      </c>
      <c r="E737" s="12">
        <v>2</v>
      </c>
      <c r="F737" s="27">
        <f>Progress_Table[[#This Row],[Actual_%]]*100/Progress_Table[[#This Row],[Planned_%]]</f>
        <v>71.428571428571431</v>
      </c>
    </row>
    <row r="738" spans="1:6" x14ac:dyDescent="0.3">
      <c r="A738" s="3" t="s">
        <v>278</v>
      </c>
      <c r="B738" s="17">
        <v>46157</v>
      </c>
      <c r="C738" s="11">
        <v>27</v>
      </c>
      <c r="D738" s="11">
        <v>26</v>
      </c>
      <c r="E738" s="12">
        <v>1</v>
      </c>
      <c r="F738" s="27">
        <f>Progress_Table[[#This Row],[Actual_%]]*100/Progress_Table[[#This Row],[Planned_%]]</f>
        <v>96.296296296296291</v>
      </c>
    </row>
    <row r="739" spans="1:6" x14ac:dyDescent="0.3">
      <c r="A739" s="3" t="s">
        <v>278</v>
      </c>
      <c r="B739" s="17">
        <v>45755</v>
      </c>
      <c r="C739" s="11">
        <v>93</v>
      </c>
      <c r="D739" s="11">
        <v>89</v>
      </c>
      <c r="E739" s="12">
        <v>4</v>
      </c>
      <c r="F739" s="27">
        <f>Progress_Table[[#This Row],[Actual_%]]*100/Progress_Table[[#This Row],[Planned_%]]</f>
        <v>95.6989247311828</v>
      </c>
    </row>
    <row r="740" spans="1:6" x14ac:dyDescent="0.3">
      <c r="A740" s="3" t="s">
        <v>278</v>
      </c>
      <c r="B740" s="17">
        <v>45826</v>
      </c>
      <c r="C740" s="11">
        <v>74</v>
      </c>
      <c r="D740" s="11">
        <v>54</v>
      </c>
      <c r="E740" s="12">
        <v>20</v>
      </c>
      <c r="F740" s="27">
        <f>Progress_Table[[#This Row],[Actual_%]]*100/Progress_Table[[#This Row],[Planned_%]]</f>
        <v>72.972972972972968</v>
      </c>
    </row>
    <row r="741" spans="1:6" x14ac:dyDescent="0.3">
      <c r="A741" s="3" t="s">
        <v>278</v>
      </c>
      <c r="B741" s="17">
        <v>46014</v>
      </c>
      <c r="C741" s="11">
        <v>91</v>
      </c>
      <c r="D741" s="11">
        <v>75</v>
      </c>
      <c r="E741" s="12">
        <v>16</v>
      </c>
      <c r="F741" s="27">
        <f>Progress_Table[[#This Row],[Actual_%]]*100/Progress_Table[[#This Row],[Planned_%]]</f>
        <v>82.417582417582423</v>
      </c>
    </row>
    <row r="742" spans="1:6" x14ac:dyDescent="0.3">
      <c r="A742" s="3" t="s">
        <v>278</v>
      </c>
      <c r="B742" s="17">
        <v>45676</v>
      </c>
      <c r="C742" s="11">
        <v>62</v>
      </c>
      <c r="D742" s="11">
        <v>46</v>
      </c>
      <c r="E742" s="12">
        <v>16</v>
      </c>
      <c r="F742" s="27">
        <f>Progress_Table[[#This Row],[Actual_%]]*100/Progress_Table[[#This Row],[Planned_%]]</f>
        <v>74.193548387096769</v>
      </c>
    </row>
    <row r="743" spans="1:6" x14ac:dyDescent="0.3">
      <c r="A743" s="3" t="s">
        <v>278</v>
      </c>
      <c r="B743" s="17">
        <v>46128</v>
      </c>
      <c r="C743" s="11">
        <v>40</v>
      </c>
      <c r="D743" s="11">
        <v>30</v>
      </c>
      <c r="E743" s="12">
        <v>10</v>
      </c>
      <c r="F743" s="27">
        <f>Progress_Table[[#This Row],[Actual_%]]*100/Progress_Table[[#This Row],[Planned_%]]</f>
        <v>75</v>
      </c>
    </row>
    <row r="744" spans="1:6" x14ac:dyDescent="0.3">
      <c r="A744" s="3" t="s">
        <v>278</v>
      </c>
      <c r="B744" s="17">
        <v>46009</v>
      </c>
      <c r="C744" s="11">
        <v>54</v>
      </c>
      <c r="D744" s="11">
        <v>37</v>
      </c>
      <c r="E744" s="12">
        <v>17</v>
      </c>
      <c r="F744" s="27">
        <f>Progress_Table[[#This Row],[Actual_%]]*100/Progress_Table[[#This Row],[Planned_%]]</f>
        <v>68.518518518518519</v>
      </c>
    </row>
    <row r="745" spans="1:6" x14ac:dyDescent="0.3">
      <c r="A745" s="3" t="s">
        <v>278</v>
      </c>
      <c r="B745" s="17">
        <v>45772</v>
      </c>
      <c r="C745" s="11">
        <v>10</v>
      </c>
      <c r="D745" s="11">
        <v>5</v>
      </c>
      <c r="E745" s="12">
        <v>5</v>
      </c>
      <c r="F745" s="27">
        <f>Progress_Table[[#This Row],[Actual_%]]*100/Progress_Table[[#This Row],[Planned_%]]</f>
        <v>50</v>
      </c>
    </row>
    <row r="746" spans="1:6" x14ac:dyDescent="0.3">
      <c r="A746" s="3" t="s">
        <v>280</v>
      </c>
      <c r="B746" s="17">
        <v>45884</v>
      </c>
      <c r="C746" s="11">
        <v>59</v>
      </c>
      <c r="D746" s="11">
        <v>51</v>
      </c>
      <c r="E746" s="12">
        <v>8</v>
      </c>
      <c r="F746" s="27">
        <f>Progress_Table[[#This Row],[Actual_%]]*100/Progress_Table[[#This Row],[Planned_%]]</f>
        <v>86.440677966101688</v>
      </c>
    </row>
    <row r="747" spans="1:6" x14ac:dyDescent="0.3">
      <c r="A747" s="3" t="s">
        <v>280</v>
      </c>
      <c r="B747" s="17">
        <v>46187</v>
      </c>
      <c r="C747" s="11">
        <v>25</v>
      </c>
      <c r="D747" s="11">
        <v>25</v>
      </c>
      <c r="E747" s="12">
        <v>0</v>
      </c>
      <c r="F747" s="27">
        <f>Progress_Table[[#This Row],[Actual_%]]*100/Progress_Table[[#This Row],[Planned_%]]</f>
        <v>100</v>
      </c>
    </row>
    <row r="748" spans="1:6" x14ac:dyDescent="0.3">
      <c r="A748" s="3" t="s">
        <v>280</v>
      </c>
      <c r="B748" s="17">
        <v>45798</v>
      </c>
      <c r="C748" s="11">
        <v>81</v>
      </c>
      <c r="D748" s="11">
        <v>79</v>
      </c>
      <c r="E748" s="12">
        <v>2</v>
      </c>
      <c r="F748" s="27">
        <f>Progress_Table[[#This Row],[Actual_%]]*100/Progress_Table[[#This Row],[Planned_%]]</f>
        <v>97.53086419753086</v>
      </c>
    </row>
    <row r="749" spans="1:6" x14ac:dyDescent="0.3">
      <c r="A749" s="3" t="s">
        <v>280</v>
      </c>
      <c r="B749" s="17">
        <v>45977</v>
      </c>
      <c r="C749" s="11">
        <v>59</v>
      </c>
      <c r="D749" s="11">
        <v>47</v>
      </c>
      <c r="E749" s="12">
        <v>12</v>
      </c>
      <c r="F749" s="27">
        <f>Progress_Table[[#This Row],[Actual_%]]*100/Progress_Table[[#This Row],[Planned_%]]</f>
        <v>79.66101694915254</v>
      </c>
    </row>
    <row r="750" spans="1:6" x14ac:dyDescent="0.3">
      <c r="A750" s="3" t="s">
        <v>280</v>
      </c>
      <c r="B750" s="17">
        <v>45974</v>
      </c>
      <c r="C750" s="11">
        <v>5</v>
      </c>
      <c r="D750" s="11">
        <v>6</v>
      </c>
      <c r="E750" s="12">
        <v>0</v>
      </c>
      <c r="F750" s="27">
        <f>Progress_Table[[#This Row],[Actual_%]]*100/Progress_Table[[#This Row],[Planned_%]]</f>
        <v>120</v>
      </c>
    </row>
    <row r="751" spans="1:6" x14ac:dyDescent="0.3">
      <c r="A751" s="3" t="s">
        <v>280</v>
      </c>
      <c r="B751" s="17">
        <v>46010</v>
      </c>
      <c r="C751" s="11">
        <v>6</v>
      </c>
      <c r="D751" s="11">
        <v>0</v>
      </c>
      <c r="E751" s="12">
        <v>6</v>
      </c>
      <c r="F751" s="27">
        <f>Progress_Table[[#This Row],[Actual_%]]*100/Progress_Table[[#This Row],[Planned_%]]</f>
        <v>0</v>
      </c>
    </row>
    <row r="752" spans="1:6" x14ac:dyDescent="0.3">
      <c r="A752" s="3" t="s">
        <v>280</v>
      </c>
      <c r="B752" s="17">
        <v>46113</v>
      </c>
      <c r="C752" s="11">
        <v>86</v>
      </c>
      <c r="D752" s="11">
        <v>82</v>
      </c>
      <c r="E752" s="12">
        <v>4</v>
      </c>
      <c r="F752" s="27">
        <f>Progress_Table[[#This Row],[Actual_%]]*100/Progress_Table[[#This Row],[Planned_%]]</f>
        <v>95.348837209302332</v>
      </c>
    </row>
    <row r="753" spans="1:6" x14ac:dyDescent="0.3">
      <c r="A753" s="3" t="s">
        <v>280</v>
      </c>
      <c r="B753" s="17">
        <v>45763</v>
      </c>
      <c r="C753" s="11">
        <v>8</v>
      </c>
      <c r="D753" s="11">
        <v>11</v>
      </c>
      <c r="E753" s="12">
        <v>0</v>
      </c>
      <c r="F753" s="27">
        <f>Progress_Table[[#This Row],[Actual_%]]*100/Progress_Table[[#This Row],[Planned_%]]</f>
        <v>137.5</v>
      </c>
    </row>
    <row r="754" spans="1:6" x14ac:dyDescent="0.3">
      <c r="A754" s="3" t="s">
        <v>282</v>
      </c>
      <c r="B754" s="17">
        <v>45855</v>
      </c>
      <c r="C754" s="11">
        <v>39</v>
      </c>
      <c r="D754" s="11">
        <v>20</v>
      </c>
      <c r="E754" s="12">
        <v>19</v>
      </c>
      <c r="F754" s="27">
        <f>Progress_Table[[#This Row],[Actual_%]]*100/Progress_Table[[#This Row],[Planned_%]]</f>
        <v>51.282051282051285</v>
      </c>
    </row>
    <row r="755" spans="1:6" x14ac:dyDescent="0.3">
      <c r="A755" s="3" t="s">
        <v>282</v>
      </c>
      <c r="B755" s="17">
        <v>45969</v>
      </c>
      <c r="C755" s="11">
        <v>12</v>
      </c>
      <c r="D755" s="11">
        <v>10</v>
      </c>
      <c r="E755" s="12">
        <v>2</v>
      </c>
      <c r="F755" s="27">
        <f>Progress_Table[[#This Row],[Actual_%]]*100/Progress_Table[[#This Row],[Planned_%]]</f>
        <v>83.333333333333329</v>
      </c>
    </row>
    <row r="756" spans="1:6" x14ac:dyDescent="0.3">
      <c r="A756" s="3" t="s">
        <v>282</v>
      </c>
      <c r="B756" s="17">
        <v>46147</v>
      </c>
      <c r="C756" s="11">
        <v>64</v>
      </c>
      <c r="D756" s="11">
        <v>47</v>
      </c>
      <c r="E756" s="12">
        <v>17</v>
      </c>
      <c r="F756" s="27">
        <f>Progress_Table[[#This Row],[Actual_%]]*100/Progress_Table[[#This Row],[Planned_%]]</f>
        <v>73.4375</v>
      </c>
    </row>
    <row r="757" spans="1:6" x14ac:dyDescent="0.3">
      <c r="A757" s="3" t="s">
        <v>282</v>
      </c>
      <c r="B757" s="17">
        <v>45884</v>
      </c>
      <c r="C757" s="11">
        <v>41</v>
      </c>
      <c r="D757" s="11">
        <v>34</v>
      </c>
      <c r="E757" s="12">
        <v>7</v>
      </c>
      <c r="F757" s="27">
        <f>Progress_Table[[#This Row],[Actual_%]]*100/Progress_Table[[#This Row],[Planned_%]]</f>
        <v>82.926829268292678</v>
      </c>
    </row>
    <row r="758" spans="1:6" x14ac:dyDescent="0.3">
      <c r="A758" s="3" t="s">
        <v>282</v>
      </c>
      <c r="B758" s="17">
        <v>46128</v>
      </c>
      <c r="C758" s="11">
        <v>18</v>
      </c>
      <c r="D758" s="11">
        <v>9</v>
      </c>
      <c r="E758" s="12">
        <v>9</v>
      </c>
      <c r="F758" s="27">
        <f>Progress_Table[[#This Row],[Actual_%]]*100/Progress_Table[[#This Row],[Planned_%]]</f>
        <v>50</v>
      </c>
    </row>
    <row r="759" spans="1:6" x14ac:dyDescent="0.3">
      <c r="A759" s="3" t="s">
        <v>282</v>
      </c>
      <c r="B759" s="17">
        <v>45705</v>
      </c>
      <c r="C759" s="11">
        <v>59</v>
      </c>
      <c r="D759" s="11">
        <v>53</v>
      </c>
      <c r="E759" s="12">
        <v>6</v>
      </c>
      <c r="F759" s="27">
        <f>Progress_Table[[#This Row],[Actual_%]]*100/Progress_Table[[#This Row],[Planned_%]]</f>
        <v>89.830508474576277</v>
      </c>
    </row>
    <row r="760" spans="1:6" x14ac:dyDescent="0.3">
      <c r="A760" s="3" t="s">
        <v>282</v>
      </c>
      <c r="B760" s="17">
        <v>45797</v>
      </c>
      <c r="C760" s="11">
        <v>29</v>
      </c>
      <c r="D760" s="11">
        <v>22</v>
      </c>
      <c r="E760" s="12">
        <v>7</v>
      </c>
      <c r="F760" s="27">
        <f>Progress_Table[[#This Row],[Actual_%]]*100/Progress_Table[[#This Row],[Planned_%]]</f>
        <v>75.862068965517238</v>
      </c>
    </row>
    <row r="761" spans="1:6" x14ac:dyDescent="0.3">
      <c r="A761" s="3" t="s">
        <v>282</v>
      </c>
      <c r="B761" s="17">
        <v>45661</v>
      </c>
      <c r="C761" s="11">
        <v>98</v>
      </c>
      <c r="D761" s="11">
        <v>82</v>
      </c>
      <c r="E761" s="12">
        <v>16</v>
      </c>
      <c r="F761" s="27">
        <f>Progress_Table[[#This Row],[Actual_%]]*100/Progress_Table[[#This Row],[Planned_%]]</f>
        <v>83.673469387755105</v>
      </c>
    </row>
    <row r="762" spans="1:6" x14ac:dyDescent="0.3">
      <c r="A762" s="3" t="s">
        <v>284</v>
      </c>
      <c r="B762" s="17">
        <v>46019</v>
      </c>
      <c r="C762" s="11">
        <v>99</v>
      </c>
      <c r="D762" s="11">
        <v>87</v>
      </c>
      <c r="E762" s="12">
        <v>12</v>
      </c>
      <c r="F762" s="27">
        <f>Progress_Table[[#This Row],[Actual_%]]*100/Progress_Table[[#This Row],[Planned_%]]</f>
        <v>87.878787878787875</v>
      </c>
    </row>
    <row r="763" spans="1:6" x14ac:dyDescent="0.3">
      <c r="A763" s="3" t="s">
        <v>284</v>
      </c>
      <c r="B763" s="17">
        <v>46184</v>
      </c>
      <c r="C763" s="11">
        <v>84</v>
      </c>
      <c r="D763" s="11">
        <v>68</v>
      </c>
      <c r="E763" s="12">
        <v>16</v>
      </c>
      <c r="F763" s="27">
        <f>Progress_Table[[#This Row],[Actual_%]]*100/Progress_Table[[#This Row],[Planned_%]]</f>
        <v>80.952380952380949</v>
      </c>
    </row>
    <row r="764" spans="1:6" x14ac:dyDescent="0.3">
      <c r="A764" s="3" t="s">
        <v>284</v>
      </c>
      <c r="B764" s="17">
        <v>46150</v>
      </c>
      <c r="C764" s="11">
        <v>79</v>
      </c>
      <c r="D764" s="11">
        <v>79</v>
      </c>
      <c r="E764" s="12">
        <v>0</v>
      </c>
      <c r="F764" s="27">
        <f>Progress_Table[[#This Row],[Actual_%]]*100/Progress_Table[[#This Row],[Planned_%]]</f>
        <v>100</v>
      </c>
    </row>
    <row r="765" spans="1:6" x14ac:dyDescent="0.3">
      <c r="A765" s="3" t="s">
        <v>284</v>
      </c>
      <c r="B765" s="17">
        <v>46056</v>
      </c>
      <c r="C765" s="11">
        <v>91</v>
      </c>
      <c r="D765" s="11">
        <v>79</v>
      </c>
      <c r="E765" s="12">
        <v>12</v>
      </c>
      <c r="F765" s="27">
        <f>Progress_Table[[#This Row],[Actual_%]]*100/Progress_Table[[#This Row],[Planned_%]]</f>
        <v>86.813186813186817</v>
      </c>
    </row>
    <row r="766" spans="1:6" x14ac:dyDescent="0.3">
      <c r="A766" s="3" t="s">
        <v>284</v>
      </c>
      <c r="B766" s="17">
        <v>45795</v>
      </c>
      <c r="C766" s="11">
        <v>75</v>
      </c>
      <c r="D766" s="11">
        <v>73</v>
      </c>
      <c r="E766" s="12">
        <v>2</v>
      </c>
      <c r="F766" s="27">
        <f>Progress_Table[[#This Row],[Actual_%]]*100/Progress_Table[[#This Row],[Planned_%]]</f>
        <v>97.333333333333329</v>
      </c>
    </row>
    <row r="767" spans="1:6" x14ac:dyDescent="0.3">
      <c r="A767" s="3" t="s">
        <v>284</v>
      </c>
      <c r="B767" s="17">
        <v>45743</v>
      </c>
      <c r="C767" s="11">
        <v>79</v>
      </c>
      <c r="D767" s="11">
        <v>78</v>
      </c>
      <c r="E767" s="12">
        <v>1</v>
      </c>
      <c r="F767" s="27">
        <f>Progress_Table[[#This Row],[Actual_%]]*100/Progress_Table[[#This Row],[Planned_%]]</f>
        <v>98.734177215189874</v>
      </c>
    </row>
    <row r="768" spans="1:6" x14ac:dyDescent="0.3">
      <c r="A768" s="3" t="s">
        <v>284</v>
      </c>
      <c r="B768" s="17">
        <v>45793</v>
      </c>
      <c r="C768" s="11">
        <v>22</v>
      </c>
      <c r="D768" s="11">
        <v>18</v>
      </c>
      <c r="E768" s="12">
        <v>4</v>
      </c>
      <c r="F768" s="27">
        <f>Progress_Table[[#This Row],[Actual_%]]*100/Progress_Table[[#This Row],[Planned_%]]</f>
        <v>81.818181818181813</v>
      </c>
    </row>
    <row r="769" spans="1:6" x14ac:dyDescent="0.3">
      <c r="A769" s="3" t="s">
        <v>284</v>
      </c>
      <c r="B769" s="17">
        <v>46124</v>
      </c>
      <c r="C769" s="11">
        <v>69</v>
      </c>
      <c r="D769" s="11">
        <v>57</v>
      </c>
      <c r="E769" s="12">
        <v>12</v>
      </c>
      <c r="F769" s="27">
        <f>Progress_Table[[#This Row],[Actual_%]]*100/Progress_Table[[#This Row],[Planned_%]]</f>
        <v>82.608695652173907</v>
      </c>
    </row>
    <row r="770" spans="1:6" x14ac:dyDescent="0.3">
      <c r="A770" s="3" t="s">
        <v>286</v>
      </c>
      <c r="B770" s="17">
        <v>45987</v>
      </c>
      <c r="C770" s="11">
        <v>52</v>
      </c>
      <c r="D770" s="11">
        <v>52</v>
      </c>
      <c r="E770" s="12">
        <v>0</v>
      </c>
      <c r="F770" s="27">
        <f>Progress_Table[[#This Row],[Actual_%]]*100/Progress_Table[[#This Row],[Planned_%]]</f>
        <v>100</v>
      </c>
    </row>
    <row r="771" spans="1:6" x14ac:dyDescent="0.3">
      <c r="A771" s="3" t="s">
        <v>286</v>
      </c>
      <c r="B771" s="17">
        <v>46056</v>
      </c>
      <c r="C771" s="11">
        <v>80</v>
      </c>
      <c r="D771" s="11">
        <v>77</v>
      </c>
      <c r="E771" s="12">
        <v>3</v>
      </c>
      <c r="F771" s="27">
        <f>Progress_Table[[#This Row],[Actual_%]]*100/Progress_Table[[#This Row],[Planned_%]]</f>
        <v>96.25</v>
      </c>
    </row>
    <row r="772" spans="1:6" x14ac:dyDescent="0.3">
      <c r="A772" s="3" t="s">
        <v>286</v>
      </c>
      <c r="B772" s="17">
        <v>45739</v>
      </c>
      <c r="C772" s="11">
        <v>100</v>
      </c>
      <c r="D772" s="11">
        <v>86</v>
      </c>
      <c r="E772" s="12">
        <v>14</v>
      </c>
      <c r="F772" s="27">
        <f>Progress_Table[[#This Row],[Actual_%]]*100/Progress_Table[[#This Row],[Planned_%]]</f>
        <v>86</v>
      </c>
    </row>
    <row r="773" spans="1:6" x14ac:dyDescent="0.3">
      <c r="A773" s="3" t="s">
        <v>286</v>
      </c>
      <c r="B773" s="17">
        <v>45798</v>
      </c>
      <c r="C773" s="11">
        <v>22</v>
      </c>
      <c r="D773" s="11">
        <v>23</v>
      </c>
      <c r="E773" s="12">
        <v>0</v>
      </c>
      <c r="F773" s="27">
        <f>Progress_Table[[#This Row],[Actual_%]]*100/Progress_Table[[#This Row],[Planned_%]]</f>
        <v>104.54545454545455</v>
      </c>
    </row>
    <row r="774" spans="1:6" x14ac:dyDescent="0.3">
      <c r="A774" s="3" t="s">
        <v>286</v>
      </c>
      <c r="B774" s="17">
        <v>45704</v>
      </c>
      <c r="C774" s="11">
        <v>95</v>
      </c>
      <c r="D774" s="11">
        <v>83</v>
      </c>
      <c r="E774" s="12">
        <v>12</v>
      </c>
      <c r="F774" s="27">
        <f>Progress_Table[[#This Row],[Actual_%]]*100/Progress_Table[[#This Row],[Planned_%]]</f>
        <v>87.368421052631575</v>
      </c>
    </row>
    <row r="775" spans="1:6" x14ac:dyDescent="0.3">
      <c r="A775" s="3" t="s">
        <v>286</v>
      </c>
      <c r="B775" s="17">
        <v>45786</v>
      </c>
      <c r="C775" s="11">
        <v>96</v>
      </c>
      <c r="D775" s="11">
        <v>79</v>
      </c>
      <c r="E775" s="12">
        <v>17</v>
      </c>
      <c r="F775" s="27">
        <f>Progress_Table[[#This Row],[Actual_%]]*100/Progress_Table[[#This Row],[Planned_%]]</f>
        <v>82.291666666666671</v>
      </c>
    </row>
    <row r="776" spans="1:6" x14ac:dyDescent="0.3">
      <c r="A776" s="3" t="s">
        <v>286</v>
      </c>
      <c r="B776" s="17">
        <v>45914</v>
      </c>
      <c r="C776" s="11">
        <v>68</v>
      </c>
      <c r="D776" s="11">
        <v>62</v>
      </c>
      <c r="E776" s="12">
        <v>6</v>
      </c>
      <c r="F776" s="27">
        <f>Progress_Table[[#This Row],[Actual_%]]*100/Progress_Table[[#This Row],[Planned_%]]</f>
        <v>91.17647058823529</v>
      </c>
    </row>
    <row r="777" spans="1:6" x14ac:dyDescent="0.3">
      <c r="A777" s="3" t="s">
        <v>286</v>
      </c>
      <c r="B777" s="17">
        <v>45810</v>
      </c>
      <c r="C777" s="11">
        <v>90</v>
      </c>
      <c r="D777" s="11">
        <v>75</v>
      </c>
      <c r="E777" s="12">
        <v>15</v>
      </c>
      <c r="F777" s="27">
        <f>Progress_Table[[#This Row],[Actual_%]]*100/Progress_Table[[#This Row],[Planned_%]]</f>
        <v>83.333333333333329</v>
      </c>
    </row>
    <row r="778" spans="1:6" x14ac:dyDescent="0.3">
      <c r="A778" s="3" t="s">
        <v>288</v>
      </c>
      <c r="B778" s="17">
        <v>45835</v>
      </c>
      <c r="C778" s="11">
        <v>35</v>
      </c>
      <c r="D778" s="11">
        <v>32</v>
      </c>
      <c r="E778" s="12">
        <v>3</v>
      </c>
      <c r="F778" s="27">
        <f>Progress_Table[[#This Row],[Actual_%]]*100/Progress_Table[[#This Row],[Planned_%]]</f>
        <v>91.428571428571431</v>
      </c>
    </row>
    <row r="779" spans="1:6" x14ac:dyDescent="0.3">
      <c r="A779" s="3" t="s">
        <v>288</v>
      </c>
      <c r="B779" s="17">
        <v>45735</v>
      </c>
      <c r="C779" s="11">
        <v>98</v>
      </c>
      <c r="D779" s="11">
        <v>91</v>
      </c>
      <c r="E779" s="12">
        <v>7</v>
      </c>
      <c r="F779" s="27">
        <f>Progress_Table[[#This Row],[Actual_%]]*100/Progress_Table[[#This Row],[Planned_%]]</f>
        <v>92.857142857142861</v>
      </c>
    </row>
    <row r="780" spans="1:6" x14ac:dyDescent="0.3">
      <c r="A780" s="3" t="s">
        <v>288</v>
      </c>
      <c r="B780" s="17">
        <v>45803</v>
      </c>
      <c r="C780" s="11">
        <v>77</v>
      </c>
      <c r="D780" s="11">
        <v>63</v>
      </c>
      <c r="E780" s="12">
        <v>14</v>
      </c>
      <c r="F780" s="27">
        <f>Progress_Table[[#This Row],[Actual_%]]*100/Progress_Table[[#This Row],[Planned_%]]</f>
        <v>81.818181818181813</v>
      </c>
    </row>
    <row r="781" spans="1:6" x14ac:dyDescent="0.3">
      <c r="A781" s="3" t="s">
        <v>288</v>
      </c>
      <c r="B781" s="17">
        <v>45852</v>
      </c>
      <c r="C781" s="11">
        <v>13</v>
      </c>
      <c r="D781" s="11">
        <v>0</v>
      </c>
      <c r="E781" s="12">
        <v>13</v>
      </c>
      <c r="F781" s="27">
        <f>Progress_Table[[#This Row],[Actual_%]]*100/Progress_Table[[#This Row],[Planned_%]]</f>
        <v>0</v>
      </c>
    </row>
    <row r="782" spans="1:6" x14ac:dyDescent="0.3">
      <c r="A782" s="3" t="s">
        <v>288</v>
      </c>
      <c r="B782" s="17">
        <v>45756</v>
      </c>
      <c r="C782" s="11">
        <v>62</v>
      </c>
      <c r="D782" s="11">
        <v>46</v>
      </c>
      <c r="E782" s="12">
        <v>16</v>
      </c>
      <c r="F782" s="27">
        <f>Progress_Table[[#This Row],[Actual_%]]*100/Progress_Table[[#This Row],[Planned_%]]</f>
        <v>74.193548387096769</v>
      </c>
    </row>
    <row r="783" spans="1:6" x14ac:dyDescent="0.3">
      <c r="A783" s="3" t="s">
        <v>288</v>
      </c>
      <c r="B783" s="17">
        <v>46191</v>
      </c>
      <c r="C783" s="11">
        <v>57</v>
      </c>
      <c r="D783" s="11">
        <v>40</v>
      </c>
      <c r="E783" s="12">
        <v>17</v>
      </c>
      <c r="F783" s="27">
        <f>Progress_Table[[#This Row],[Actual_%]]*100/Progress_Table[[#This Row],[Planned_%]]</f>
        <v>70.175438596491233</v>
      </c>
    </row>
    <row r="784" spans="1:6" x14ac:dyDescent="0.3">
      <c r="A784" s="3" t="s">
        <v>288</v>
      </c>
      <c r="B784" s="17">
        <v>46176</v>
      </c>
      <c r="C784" s="11">
        <v>76</v>
      </c>
      <c r="D784" s="11">
        <v>79</v>
      </c>
      <c r="E784" s="12">
        <v>0</v>
      </c>
      <c r="F784" s="27">
        <f>Progress_Table[[#This Row],[Actual_%]]*100/Progress_Table[[#This Row],[Planned_%]]</f>
        <v>103.94736842105263</v>
      </c>
    </row>
    <row r="785" spans="1:6" x14ac:dyDescent="0.3">
      <c r="A785" s="3" t="s">
        <v>288</v>
      </c>
      <c r="B785" s="17">
        <v>45909</v>
      </c>
      <c r="C785" s="11">
        <v>64</v>
      </c>
      <c r="D785" s="11">
        <v>53</v>
      </c>
      <c r="E785" s="12">
        <v>11</v>
      </c>
      <c r="F785" s="27">
        <f>Progress_Table[[#This Row],[Actual_%]]*100/Progress_Table[[#This Row],[Planned_%]]</f>
        <v>82.8125</v>
      </c>
    </row>
    <row r="786" spans="1:6" x14ac:dyDescent="0.3">
      <c r="A786" s="3" t="s">
        <v>290</v>
      </c>
      <c r="B786" s="17">
        <v>45977</v>
      </c>
      <c r="C786" s="11">
        <v>77</v>
      </c>
      <c r="D786" s="11">
        <v>76</v>
      </c>
      <c r="E786" s="12">
        <v>1</v>
      </c>
      <c r="F786" s="27">
        <f>Progress_Table[[#This Row],[Actual_%]]*100/Progress_Table[[#This Row],[Planned_%]]</f>
        <v>98.701298701298697</v>
      </c>
    </row>
    <row r="787" spans="1:6" x14ac:dyDescent="0.3">
      <c r="A787" s="3" t="s">
        <v>290</v>
      </c>
      <c r="B787" s="17">
        <v>45881</v>
      </c>
      <c r="C787" s="11">
        <v>12</v>
      </c>
      <c r="D787" s="11">
        <v>0</v>
      </c>
      <c r="E787" s="12">
        <v>12</v>
      </c>
      <c r="F787" s="27">
        <f>Progress_Table[[#This Row],[Actual_%]]*100/Progress_Table[[#This Row],[Planned_%]]</f>
        <v>0</v>
      </c>
    </row>
    <row r="788" spans="1:6" x14ac:dyDescent="0.3">
      <c r="A788" s="3" t="s">
        <v>290</v>
      </c>
      <c r="B788" s="17">
        <v>45960</v>
      </c>
      <c r="C788" s="11">
        <v>97</v>
      </c>
      <c r="D788" s="11">
        <v>95</v>
      </c>
      <c r="E788" s="12">
        <v>2</v>
      </c>
      <c r="F788" s="27">
        <f>Progress_Table[[#This Row],[Actual_%]]*100/Progress_Table[[#This Row],[Planned_%]]</f>
        <v>97.9381443298969</v>
      </c>
    </row>
    <row r="789" spans="1:6" x14ac:dyDescent="0.3">
      <c r="A789" s="3" t="s">
        <v>290</v>
      </c>
      <c r="B789" s="17">
        <v>45928</v>
      </c>
      <c r="C789" s="11">
        <v>89</v>
      </c>
      <c r="D789" s="11">
        <v>92</v>
      </c>
      <c r="E789" s="12">
        <v>0</v>
      </c>
      <c r="F789" s="27">
        <f>Progress_Table[[#This Row],[Actual_%]]*100/Progress_Table[[#This Row],[Planned_%]]</f>
        <v>103.37078651685393</v>
      </c>
    </row>
    <row r="790" spans="1:6" x14ac:dyDescent="0.3">
      <c r="A790" s="3" t="s">
        <v>290</v>
      </c>
      <c r="B790" s="17">
        <v>46111</v>
      </c>
      <c r="C790" s="11">
        <v>32</v>
      </c>
      <c r="D790" s="11">
        <v>25</v>
      </c>
      <c r="E790" s="12">
        <v>7</v>
      </c>
      <c r="F790" s="27">
        <f>Progress_Table[[#This Row],[Actual_%]]*100/Progress_Table[[#This Row],[Planned_%]]</f>
        <v>78.125</v>
      </c>
    </row>
    <row r="791" spans="1:6" x14ac:dyDescent="0.3">
      <c r="A791" s="3" t="s">
        <v>290</v>
      </c>
      <c r="B791" s="17">
        <v>45681</v>
      </c>
      <c r="C791" s="11">
        <v>59</v>
      </c>
      <c r="D791" s="11">
        <v>42</v>
      </c>
      <c r="E791" s="12">
        <v>17</v>
      </c>
      <c r="F791" s="27">
        <f>Progress_Table[[#This Row],[Actual_%]]*100/Progress_Table[[#This Row],[Planned_%]]</f>
        <v>71.186440677966104</v>
      </c>
    </row>
    <row r="792" spans="1:6" x14ac:dyDescent="0.3">
      <c r="A792" s="3" t="s">
        <v>290</v>
      </c>
      <c r="B792" s="17">
        <v>45845</v>
      </c>
      <c r="C792" s="11">
        <v>7</v>
      </c>
      <c r="D792" s="11">
        <v>2</v>
      </c>
      <c r="E792" s="12">
        <v>5</v>
      </c>
      <c r="F792" s="27">
        <f>Progress_Table[[#This Row],[Actual_%]]*100/Progress_Table[[#This Row],[Planned_%]]</f>
        <v>28.571428571428573</v>
      </c>
    </row>
    <row r="793" spans="1:6" x14ac:dyDescent="0.3">
      <c r="A793" s="3" t="s">
        <v>290</v>
      </c>
      <c r="B793" s="17">
        <v>45726</v>
      </c>
      <c r="C793" s="11">
        <v>69</v>
      </c>
      <c r="D793" s="11">
        <v>51</v>
      </c>
      <c r="E793" s="12">
        <v>18</v>
      </c>
      <c r="F793" s="27">
        <f>Progress_Table[[#This Row],[Actual_%]]*100/Progress_Table[[#This Row],[Planned_%]]</f>
        <v>73.913043478260875</v>
      </c>
    </row>
    <row r="794" spans="1:6" x14ac:dyDescent="0.3">
      <c r="A794" s="3" t="s">
        <v>292</v>
      </c>
      <c r="B794" s="17">
        <v>45972</v>
      </c>
      <c r="C794" s="11">
        <v>88</v>
      </c>
      <c r="D794" s="11">
        <v>73</v>
      </c>
      <c r="E794" s="12">
        <v>15</v>
      </c>
      <c r="F794" s="27">
        <f>Progress_Table[[#This Row],[Actual_%]]*100/Progress_Table[[#This Row],[Planned_%]]</f>
        <v>82.954545454545453</v>
      </c>
    </row>
    <row r="795" spans="1:6" x14ac:dyDescent="0.3">
      <c r="A795" s="3" t="s">
        <v>292</v>
      </c>
      <c r="B795" s="17">
        <v>45688</v>
      </c>
      <c r="C795" s="11">
        <v>33</v>
      </c>
      <c r="D795" s="11">
        <v>37</v>
      </c>
      <c r="E795" s="12">
        <v>0</v>
      </c>
      <c r="F795" s="27">
        <f>Progress_Table[[#This Row],[Actual_%]]*100/Progress_Table[[#This Row],[Planned_%]]</f>
        <v>112.12121212121212</v>
      </c>
    </row>
    <row r="796" spans="1:6" x14ac:dyDescent="0.3">
      <c r="A796" s="3" t="s">
        <v>292</v>
      </c>
      <c r="B796" s="17">
        <v>45781</v>
      </c>
      <c r="C796" s="11">
        <v>84</v>
      </c>
      <c r="D796" s="11">
        <v>69</v>
      </c>
      <c r="E796" s="12">
        <v>15</v>
      </c>
      <c r="F796" s="27">
        <f>Progress_Table[[#This Row],[Actual_%]]*100/Progress_Table[[#This Row],[Planned_%]]</f>
        <v>82.142857142857139</v>
      </c>
    </row>
    <row r="797" spans="1:6" x14ac:dyDescent="0.3">
      <c r="A797" s="3" t="s">
        <v>292</v>
      </c>
      <c r="B797" s="17">
        <v>45787</v>
      </c>
      <c r="C797" s="11">
        <v>83</v>
      </c>
      <c r="D797" s="11">
        <v>74</v>
      </c>
      <c r="E797" s="12">
        <v>9</v>
      </c>
      <c r="F797" s="27">
        <f>Progress_Table[[#This Row],[Actual_%]]*100/Progress_Table[[#This Row],[Planned_%]]</f>
        <v>89.156626506024097</v>
      </c>
    </row>
    <row r="798" spans="1:6" x14ac:dyDescent="0.3">
      <c r="A798" s="3" t="s">
        <v>292</v>
      </c>
      <c r="B798" s="17">
        <v>46017</v>
      </c>
      <c r="C798" s="11">
        <v>37</v>
      </c>
      <c r="D798" s="11">
        <v>21</v>
      </c>
      <c r="E798" s="12">
        <v>16</v>
      </c>
      <c r="F798" s="27">
        <f>Progress_Table[[#This Row],[Actual_%]]*100/Progress_Table[[#This Row],[Planned_%]]</f>
        <v>56.756756756756758</v>
      </c>
    </row>
    <row r="799" spans="1:6" x14ac:dyDescent="0.3">
      <c r="A799" s="3" t="s">
        <v>292</v>
      </c>
      <c r="B799" s="17">
        <v>45995</v>
      </c>
      <c r="C799" s="11">
        <v>65</v>
      </c>
      <c r="D799" s="11">
        <v>51</v>
      </c>
      <c r="E799" s="12">
        <v>14</v>
      </c>
      <c r="F799" s="27">
        <f>Progress_Table[[#This Row],[Actual_%]]*100/Progress_Table[[#This Row],[Planned_%]]</f>
        <v>78.461538461538467</v>
      </c>
    </row>
    <row r="800" spans="1:6" x14ac:dyDescent="0.3">
      <c r="A800" s="3" t="s">
        <v>292</v>
      </c>
      <c r="B800" s="17">
        <v>45957</v>
      </c>
      <c r="C800" s="11">
        <v>54</v>
      </c>
      <c r="D800" s="11">
        <v>47</v>
      </c>
      <c r="E800" s="12">
        <v>7</v>
      </c>
      <c r="F800" s="27">
        <f>Progress_Table[[#This Row],[Actual_%]]*100/Progress_Table[[#This Row],[Planned_%]]</f>
        <v>87.037037037037038</v>
      </c>
    </row>
    <row r="801" spans="1:6" x14ac:dyDescent="0.3">
      <c r="A801" s="3" t="s">
        <v>292</v>
      </c>
      <c r="B801" s="17">
        <v>45942</v>
      </c>
      <c r="C801" s="11">
        <v>71</v>
      </c>
      <c r="D801" s="11">
        <v>63</v>
      </c>
      <c r="E801" s="12">
        <v>8</v>
      </c>
      <c r="F801" s="27">
        <f>Progress_Table[[#This Row],[Actual_%]]*100/Progress_Table[[#This Row],[Planned_%]]</f>
        <v>88.732394366197184</v>
      </c>
    </row>
    <row r="802" spans="1:6" x14ac:dyDescent="0.3">
      <c r="A802" s="3" t="s">
        <v>294</v>
      </c>
      <c r="B802" s="17">
        <v>45857</v>
      </c>
      <c r="C802" s="11">
        <v>61</v>
      </c>
      <c r="D802" s="11">
        <v>47</v>
      </c>
      <c r="E802" s="12">
        <v>14</v>
      </c>
      <c r="F802" s="27">
        <f>Progress_Table[[#This Row],[Actual_%]]*100/Progress_Table[[#This Row],[Planned_%]]</f>
        <v>77.049180327868854</v>
      </c>
    </row>
    <row r="803" spans="1:6" x14ac:dyDescent="0.3">
      <c r="A803" s="3" t="s">
        <v>294</v>
      </c>
      <c r="B803" s="17">
        <v>46187</v>
      </c>
      <c r="C803" s="11">
        <v>44</v>
      </c>
      <c r="D803" s="11">
        <v>49</v>
      </c>
      <c r="E803" s="12">
        <v>0</v>
      </c>
      <c r="F803" s="27">
        <f>Progress_Table[[#This Row],[Actual_%]]*100/Progress_Table[[#This Row],[Planned_%]]</f>
        <v>111.36363636363636</v>
      </c>
    </row>
    <row r="804" spans="1:6" x14ac:dyDescent="0.3">
      <c r="A804" s="3" t="s">
        <v>294</v>
      </c>
      <c r="B804" s="17">
        <v>46019</v>
      </c>
      <c r="C804" s="11">
        <v>35</v>
      </c>
      <c r="D804" s="11">
        <v>17</v>
      </c>
      <c r="E804" s="12">
        <v>18</v>
      </c>
      <c r="F804" s="27">
        <f>Progress_Table[[#This Row],[Actual_%]]*100/Progress_Table[[#This Row],[Planned_%]]</f>
        <v>48.571428571428569</v>
      </c>
    </row>
    <row r="805" spans="1:6" x14ac:dyDescent="0.3">
      <c r="A805" s="3" t="s">
        <v>294</v>
      </c>
      <c r="B805" s="17">
        <v>45853</v>
      </c>
      <c r="C805" s="11">
        <v>21</v>
      </c>
      <c r="D805" s="11">
        <v>6</v>
      </c>
      <c r="E805" s="12">
        <v>15</v>
      </c>
      <c r="F805" s="27">
        <f>Progress_Table[[#This Row],[Actual_%]]*100/Progress_Table[[#This Row],[Planned_%]]</f>
        <v>28.571428571428573</v>
      </c>
    </row>
    <row r="806" spans="1:6" x14ac:dyDescent="0.3">
      <c r="A806" s="3" t="s">
        <v>294</v>
      </c>
      <c r="B806" s="17">
        <v>45864</v>
      </c>
      <c r="C806" s="11">
        <v>73</v>
      </c>
      <c r="D806" s="11">
        <v>76</v>
      </c>
      <c r="E806" s="12">
        <v>0</v>
      </c>
      <c r="F806" s="27">
        <f>Progress_Table[[#This Row],[Actual_%]]*100/Progress_Table[[#This Row],[Planned_%]]</f>
        <v>104.10958904109589</v>
      </c>
    </row>
    <row r="807" spans="1:6" x14ac:dyDescent="0.3">
      <c r="A807" s="3" t="s">
        <v>294</v>
      </c>
      <c r="B807" s="17">
        <v>45764</v>
      </c>
      <c r="C807" s="11">
        <v>90</v>
      </c>
      <c r="D807" s="11">
        <v>81</v>
      </c>
      <c r="E807" s="12">
        <v>9</v>
      </c>
      <c r="F807" s="27">
        <f>Progress_Table[[#This Row],[Actual_%]]*100/Progress_Table[[#This Row],[Planned_%]]</f>
        <v>90</v>
      </c>
    </row>
    <row r="808" spans="1:6" x14ac:dyDescent="0.3">
      <c r="A808" s="3" t="s">
        <v>294</v>
      </c>
      <c r="B808" s="17">
        <v>45811</v>
      </c>
      <c r="C808" s="11">
        <v>40</v>
      </c>
      <c r="D808" s="11">
        <v>43</v>
      </c>
      <c r="E808" s="12">
        <v>0</v>
      </c>
      <c r="F808" s="27">
        <f>Progress_Table[[#This Row],[Actual_%]]*100/Progress_Table[[#This Row],[Planned_%]]</f>
        <v>107.5</v>
      </c>
    </row>
    <row r="809" spans="1:6" x14ac:dyDescent="0.3">
      <c r="A809" s="3" t="s">
        <v>294</v>
      </c>
      <c r="B809" s="17">
        <v>45840</v>
      </c>
      <c r="C809" s="11">
        <v>20</v>
      </c>
      <c r="D809" s="11">
        <v>5</v>
      </c>
      <c r="E809" s="12">
        <v>15</v>
      </c>
      <c r="F809" s="27">
        <f>Progress_Table[[#This Row],[Actual_%]]*100/Progress_Table[[#This Row],[Planned_%]]</f>
        <v>25</v>
      </c>
    </row>
    <row r="810" spans="1:6" x14ac:dyDescent="0.3">
      <c r="A810" s="3" t="s">
        <v>296</v>
      </c>
      <c r="B810" s="17">
        <v>46184</v>
      </c>
      <c r="C810" s="11">
        <v>45</v>
      </c>
      <c r="D810" s="11">
        <v>37</v>
      </c>
      <c r="E810" s="12">
        <v>8</v>
      </c>
      <c r="F810" s="27">
        <f>Progress_Table[[#This Row],[Actual_%]]*100/Progress_Table[[#This Row],[Planned_%]]</f>
        <v>82.222222222222229</v>
      </c>
    </row>
    <row r="811" spans="1:6" x14ac:dyDescent="0.3">
      <c r="A811" s="3" t="s">
        <v>296</v>
      </c>
      <c r="B811" s="17">
        <v>46181</v>
      </c>
      <c r="C811" s="11">
        <v>27</v>
      </c>
      <c r="D811" s="11">
        <v>30</v>
      </c>
      <c r="E811" s="12">
        <v>0</v>
      </c>
      <c r="F811" s="27">
        <f>Progress_Table[[#This Row],[Actual_%]]*100/Progress_Table[[#This Row],[Planned_%]]</f>
        <v>111.11111111111111</v>
      </c>
    </row>
    <row r="812" spans="1:6" x14ac:dyDescent="0.3">
      <c r="A812" s="3" t="s">
        <v>296</v>
      </c>
      <c r="B812" s="17">
        <v>45950</v>
      </c>
      <c r="C812" s="11">
        <v>89</v>
      </c>
      <c r="D812" s="11">
        <v>93</v>
      </c>
      <c r="E812" s="12">
        <v>0</v>
      </c>
      <c r="F812" s="27">
        <f>Progress_Table[[#This Row],[Actual_%]]*100/Progress_Table[[#This Row],[Planned_%]]</f>
        <v>104.49438202247191</v>
      </c>
    </row>
    <row r="813" spans="1:6" x14ac:dyDescent="0.3">
      <c r="A813" s="3" t="s">
        <v>296</v>
      </c>
      <c r="B813" s="17">
        <v>45785</v>
      </c>
      <c r="C813" s="11">
        <v>37</v>
      </c>
      <c r="D813" s="11">
        <v>31</v>
      </c>
      <c r="E813" s="12">
        <v>6</v>
      </c>
      <c r="F813" s="27">
        <f>Progress_Table[[#This Row],[Actual_%]]*100/Progress_Table[[#This Row],[Planned_%]]</f>
        <v>83.78378378378379</v>
      </c>
    </row>
    <row r="814" spans="1:6" x14ac:dyDescent="0.3">
      <c r="A814" s="3" t="s">
        <v>296</v>
      </c>
      <c r="B814" s="17">
        <v>45967</v>
      </c>
      <c r="C814" s="11">
        <v>56</v>
      </c>
      <c r="D814" s="11">
        <v>61</v>
      </c>
      <c r="E814" s="12">
        <v>0</v>
      </c>
      <c r="F814" s="27">
        <f>Progress_Table[[#This Row],[Actual_%]]*100/Progress_Table[[#This Row],[Planned_%]]</f>
        <v>108.92857142857143</v>
      </c>
    </row>
    <row r="815" spans="1:6" x14ac:dyDescent="0.3">
      <c r="A815" s="3" t="s">
        <v>296</v>
      </c>
      <c r="B815" s="17">
        <v>46116</v>
      </c>
      <c r="C815" s="11">
        <v>49</v>
      </c>
      <c r="D815" s="11">
        <v>35</v>
      </c>
      <c r="E815" s="12">
        <v>14</v>
      </c>
      <c r="F815" s="27">
        <f>Progress_Table[[#This Row],[Actual_%]]*100/Progress_Table[[#This Row],[Planned_%]]</f>
        <v>71.428571428571431</v>
      </c>
    </row>
    <row r="816" spans="1:6" x14ac:dyDescent="0.3">
      <c r="A816" s="3" t="s">
        <v>296</v>
      </c>
      <c r="B816" s="17">
        <v>45718</v>
      </c>
      <c r="C816" s="11">
        <v>29</v>
      </c>
      <c r="D816" s="11">
        <v>22</v>
      </c>
      <c r="E816" s="12">
        <v>7</v>
      </c>
      <c r="F816" s="27">
        <f>Progress_Table[[#This Row],[Actual_%]]*100/Progress_Table[[#This Row],[Planned_%]]</f>
        <v>75.862068965517238</v>
      </c>
    </row>
    <row r="817" spans="1:6" x14ac:dyDescent="0.3">
      <c r="A817" s="3" t="s">
        <v>296</v>
      </c>
      <c r="B817" s="17">
        <v>45784</v>
      </c>
      <c r="C817" s="11">
        <v>18</v>
      </c>
      <c r="D817" s="11">
        <v>9</v>
      </c>
      <c r="E817" s="12">
        <v>9</v>
      </c>
      <c r="F817" s="27">
        <f>Progress_Table[[#This Row],[Actual_%]]*100/Progress_Table[[#This Row],[Planned_%]]</f>
        <v>50</v>
      </c>
    </row>
    <row r="818" spans="1:6" x14ac:dyDescent="0.3">
      <c r="A818" s="3" t="s">
        <v>298</v>
      </c>
      <c r="B818" s="17">
        <v>46129</v>
      </c>
      <c r="C818" s="11">
        <v>50</v>
      </c>
      <c r="D818" s="11">
        <v>43</v>
      </c>
      <c r="E818" s="12">
        <v>7</v>
      </c>
      <c r="F818" s="27">
        <f>Progress_Table[[#This Row],[Actual_%]]*100/Progress_Table[[#This Row],[Planned_%]]</f>
        <v>86</v>
      </c>
    </row>
    <row r="819" spans="1:6" x14ac:dyDescent="0.3">
      <c r="A819" s="3" t="s">
        <v>298</v>
      </c>
      <c r="B819" s="17">
        <v>46062</v>
      </c>
      <c r="C819" s="11">
        <v>93</v>
      </c>
      <c r="D819" s="11">
        <v>87</v>
      </c>
      <c r="E819" s="12">
        <v>6</v>
      </c>
      <c r="F819" s="27">
        <f>Progress_Table[[#This Row],[Actual_%]]*100/Progress_Table[[#This Row],[Planned_%]]</f>
        <v>93.548387096774192</v>
      </c>
    </row>
    <row r="820" spans="1:6" x14ac:dyDescent="0.3">
      <c r="A820" s="3" t="s">
        <v>298</v>
      </c>
      <c r="B820" s="17">
        <v>45789</v>
      </c>
      <c r="C820" s="11">
        <v>22</v>
      </c>
      <c r="D820" s="11">
        <v>23</v>
      </c>
      <c r="E820" s="12">
        <v>0</v>
      </c>
      <c r="F820" s="27">
        <f>Progress_Table[[#This Row],[Actual_%]]*100/Progress_Table[[#This Row],[Planned_%]]</f>
        <v>104.54545454545455</v>
      </c>
    </row>
    <row r="821" spans="1:6" x14ac:dyDescent="0.3">
      <c r="A821" s="3" t="s">
        <v>298</v>
      </c>
      <c r="B821" s="17">
        <v>45996</v>
      </c>
      <c r="C821" s="11">
        <v>60</v>
      </c>
      <c r="D821" s="11">
        <v>63</v>
      </c>
      <c r="E821" s="12">
        <v>0</v>
      </c>
      <c r="F821" s="27">
        <f>Progress_Table[[#This Row],[Actual_%]]*100/Progress_Table[[#This Row],[Planned_%]]</f>
        <v>105</v>
      </c>
    </row>
    <row r="822" spans="1:6" x14ac:dyDescent="0.3">
      <c r="A822" s="3" t="s">
        <v>298</v>
      </c>
      <c r="B822" s="17">
        <v>46185</v>
      </c>
      <c r="C822" s="11">
        <v>85</v>
      </c>
      <c r="D822" s="11">
        <v>74</v>
      </c>
      <c r="E822" s="12">
        <v>11</v>
      </c>
      <c r="F822" s="27">
        <f>Progress_Table[[#This Row],[Actual_%]]*100/Progress_Table[[#This Row],[Planned_%]]</f>
        <v>87.058823529411768</v>
      </c>
    </row>
    <row r="823" spans="1:6" x14ac:dyDescent="0.3">
      <c r="A823" s="3" t="s">
        <v>298</v>
      </c>
      <c r="B823" s="17">
        <v>45697</v>
      </c>
      <c r="C823" s="11">
        <v>49</v>
      </c>
      <c r="D823" s="11">
        <v>52</v>
      </c>
      <c r="E823" s="12">
        <v>0</v>
      </c>
      <c r="F823" s="27">
        <f>Progress_Table[[#This Row],[Actual_%]]*100/Progress_Table[[#This Row],[Planned_%]]</f>
        <v>106.12244897959184</v>
      </c>
    </row>
    <row r="824" spans="1:6" x14ac:dyDescent="0.3">
      <c r="A824" s="3" t="s">
        <v>298</v>
      </c>
      <c r="B824" s="17">
        <v>45669</v>
      </c>
      <c r="C824" s="11">
        <v>35</v>
      </c>
      <c r="D824" s="11">
        <v>38</v>
      </c>
      <c r="E824" s="12">
        <v>0</v>
      </c>
      <c r="F824" s="27">
        <f>Progress_Table[[#This Row],[Actual_%]]*100/Progress_Table[[#This Row],[Planned_%]]</f>
        <v>108.57142857142857</v>
      </c>
    </row>
    <row r="825" spans="1:6" x14ac:dyDescent="0.3">
      <c r="A825" s="3" t="s">
        <v>298</v>
      </c>
      <c r="B825" s="17">
        <v>46192</v>
      </c>
      <c r="C825" s="11">
        <v>12</v>
      </c>
      <c r="D825" s="11">
        <v>0</v>
      </c>
      <c r="E825" s="12">
        <v>12</v>
      </c>
      <c r="F825" s="27">
        <f>Progress_Table[[#This Row],[Actual_%]]*100/Progress_Table[[#This Row],[Planned_%]]</f>
        <v>0</v>
      </c>
    </row>
    <row r="826" spans="1:6" x14ac:dyDescent="0.3">
      <c r="A826" s="3" t="s">
        <v>301</v>
      </c>
      <c r="B826" s="17">
        <v>46060</v>
      </c>
      <c r="C826" s="11">
        <v>98</v>
      </c>
      <c r="D826" s="11">
        <v>101</v>
      </c>
      <c r="E826" s="12">
        <v>0</v>
      </c>
      <c r="F826" s="27">
        <f>Progress_Table[[#This Row],[Actual_%]]*100/Progress_Table[[#This Row],[Planned_%]]</f>
        <v>103.06122448979592</v>
      </c>
    </row>
    <row r="827" spans="1:6" x14ac:dyDescent="0.3">
      <c r="A827" s="3" t="s">
        <v>301</v>
      </c>
      <c r="B827" s="17">
        <v>45669</v>
      </c>
      <c r="C827" s="11">
        <v>59</v>
      </c>
      <c r="D827" s="11">
        <v>41</v>
      </c>
      <c r="E827" s="12">
        <v>18</v>
      </c>
      <c r="F827" s="27">
        <f>Progress_Table[[#This Row],[Actual_%]]*100/Progress_Table[[#This Row],[Planned_%]]</f>
        <v>69.491525423728817</v>
      </c>
    </row>
    <row r="828" spans="1:6" x14ac:dyDescent="0.3">
      <c r="A828" s="3" t="s">
        <v>301</v>
      </c>
      <c r="B828" s="17">
        <v>46018</v>
      </c>
      <c r="C828" s="11">
        <v>89</v>
      </c>
      <c r="D828" s="11">
        <v>81</v>
      </c>
      <c r="E828" s="12">
        <v>8</v>
      </c>
      <c r="F828" s="27">
        <f>Progress_Table[[#This Row],[Actual_%]]*100/Progress_Table[[#This Row],[Planned_%]]</f>
        <v>91.011235955056179</v>
      </c>
    </row>
    <row r="829" spans="1:6" x14ac:dyDescent="0.3">
      <c r="A829" s="3" t="s">
        <v>301</v>
      </c>
      <c r="B829" s="17">
        <v>45794</v>
      </c>
      <c r="C829" s="11">
        <v>72</v>
      </c>
      <c r="D829" s="11">
        <v>66</v>
      </c>
      <c r="E829" s="12">
        <v>6</v>
      </c>
      <c r="F829" s="27">
        <f>Progress_Table[[#This Row],[Actual_%]]*100/Progress_Table[[#This Row],[Planned_%]]</f>
        <v>91.666666666666671</v>
      </c>
    </row>
    <row r="830" spans="1:6" x14ac:dyDescent="0.3">
      <c r="A830" s="3" t="s">
        <v>301</v>
      </c>
      <c r="B830" s="17">
        <v>46108</v>
      </c>
      <c r="C830" s="11">
        <v>66</v>
      </c>
      <c r="D830" s="11">
        <v>69</v>
      </c>
      <c r="E830" s="12">
        <v>0</v>
      </c>
      <c r="F830" s="27">
        <f>Progress_Table[[#This Row],[Actual_%]]*100/Progress_Table[[#This Row],[Planned_%]]</f>
        <v>104.54545454545455</v>
      </c>
    </row>
    <row r="831" spans="1:6" x14ac:dyDescent="0.3">
      <c r="A831" s="3" t="s">
        <v>301</v>
      </c>
      <c r="B831" s="17">
        <v>46068</v>
      </c>
      <c r="C831" s="11">
        <v>72</v>
      </c>
      <c r="D831" s="11">
        <v>60</v>
      </c>
      <c r="E831" s="12">
        <v>12</v>
      </c>
      <c r="F831" s="27">
        <f>Progress_Table[[#This Row],[Actual_%]]*100/Progress_Table[[#This Row],[Planned_%]]</f>
        <v>83.333333333333329</v>
      </c>
    </row>
    <row r="832" spans="1:6" x14ac:dyDescent="0.3">
      <c r="A832" s="3" t="s">
        <v>301</v>
      </c>
      <c r="B832" s="17">
        <v>45723</v>
      </c>
      <c r="C832" s="11">
        <v>17</v>
      </c>
      <c r="D832" s="11">
        <v>0</v>
      </c>
      <c r="E832" s="12">
        <v>17</v>
      </c>
      <c r="F832" s="27">
        <f>Progress_Table[[#This Row],[Actual_%]]*100/Progress_Table[[#This Row],[Planned_%]]</f>
        <v>0</v>
      </c>
    </row>
    <row r="833" spans="1:6" x14ac:dyDescent="0.3">
      <c r="A833" s="3" t="s">
        <v>301</v>
      </c>
      <c r="B833" s="17">
        <v>45793</v>
      </c>
      <c r="C833" s="11">
        <v>40</v>
      </c>
      <c r="D833" s="11">
        <v>30</v>
      </c>
      <c r="E833" s="12">
        <v>10</v>
      </c>
      <c r="F833" s="27">
        <f>Progress_Table[[#This Row],[Actual_%]]*100/Progress_Table[[#This Row],[Planned_%]]</f>
        <v>75</v>
      </c>
    </row>
    <row r="834" spans="1:6" x14ac:dyDescent="0.3">
      <c r="A834" s="3" t="s">
        <v>303</v>
      </c>
      <c r="B834" s="17">
        <v>46013</v>
      </c>
      <c r="C834" s="11">
        <v>31</v>
      </c>
      <c r="D834" s="11">
        <v>24</v>
      </c>
      <c r="E834" s="12">
        <v>7</v>
      </c>
      <c r="F834" s="27">
        <f>Progress_Table[[#This Row],[Actual_%]]*100/Progress_Table[[#This Row],[Planned_%]]</f>
        <v>77.41935483870968</v>
      </c>
    </row>
    <row r="835" spans="1:6" x14ac:dyDescent="0.3">
      <c r="A835" s="3" t="s">
        <v>303</v>
      </c>
      <c r="B835" s="17">
        <v>45976</v>
      </c>
      <c r="C835" s="11">
        <v>90</v>
      </c>
      <c r="D835" s="11">
        <v>95</v>
      </c>
      <c r="E835" s="12">
        <v>0</v>
      </c>
      <c r="F835" s="27">
        <f>Progress_Table[[#This Row],[Actual_%]]*100/Progress_Table[[#This Row],[Planned_%]]</f>
        <v>105.55555555555556</v>
      </c>
    </row>
    <row r="836" spans="1:6" x14ac:dyDescent="0.3">
      <c r="A836" s="3" t="s">
        <v>303</v>
      </c>
      <c r="B836" s="17">
        <v>45937</v>
      </c>
      <c r="C836" s="11">
        <v>9</v>
      </c>
      <c r="D836" s="11">
        <v>6</v>
      </c>
      <c r="E836" s="12">
        <v>3</v>
      </c>
      <c r="F836" s="27">
        <f>Progress_Table[[#This Row],[Actual_%]]*100/Progress_Table[[#This Row],[Planned_%]]</f>
        <v>66.666666666666671</v>
      </c>
    </row>
    <row r="837" spans="1:6" x14ac:dyDescent="0.3">
      <c r="A837" s="3" t="s">
        <v>303</v>
      </c>
      <c r="B837" s="17">
        <v>45793</v>
      </c>
      <c r="C837" s="11">
        <v>22</v>
      </c>
      <c r="D837" s="11">
        <v>11</v>
      </c>
      <c r="E837" s="12">
        <v>11</v>
      </c>
      <c r="F837" s="27">
        <f>Progress_Table[[#This Row],[Actual_%]]*100/Progress_Table[[#This Row],[Planned_%]]</f>
        <v>50</v>
      </c>
    </row>
    <row r="838" spans="1:6" x14ac:dyDescent="0.3">
      <c r="A838" s="3" t="s">
        <v>303</v>
      </c>
      <c r="B838" s="17">
        <v>46071</v>
      </c>
      <c r="C838" s="11">
        <v>33</v>
      </c>
      <c r="D838" s="11">
        <v>24</v>
      </c>
      <c r="E838" s="12">
        <v>9</v>
      </c>
      <c r="F838" s="27">
        <f>Progress_Table[[#This Row],[Actual_%]]*100/Progress_Table[[#This Row],[Planned_%]]</f>
        <v>72.727272727272734</v>
      </c>
    </row>
    <row r="839" spans="1:6" x14ac:dyDescent="0.3">
      <c r="A839" s="3" t="s">
        <v>303</v>
      </c>
      <c r="B839" s="17">
        <v>45848</v>
      </c>
      <c r="C839" s="11">
        <v>25</v>
      </c>
      <c r="D839" s="11">
        <v>18</v>
      </c>
      <c r="E839" s="12">
        <v>7</v>
      </c>
      <c r="F839" s="27">
        <f>Progress_Table[[#This Row],[Actual_%]]*100/Progress_Table[[#This Row],[Planned_%]]</f>
        <v>72</v>
      </c>
    </row>
    <row r="840" spans="1:6" x14ac:dyDescent="0.3">
      <c r="A840" s="3" t="s">
        <v>303</v>
      </c>
      <c r="B840" s="17">
        <v>46130</v>
      </c>
      <c r="C840" s="11">
        <v>24</v>
      </c>
      <c r="D840" s="11">
        <v>25</v>
      </c>
      <c r="E840" s="12">
        <v>0</v>
      </c>
      <c r="F840" s="27">
        <f>Progress_Table[[#This Row],[Actual_%]]*100/Progress_Table[[#This Row],[Planned_%]]</f>
        <v>104.16666666666667</v>
      </c>
    </row>
    <row r="841" spans="1:6" x14ac:dyDescent="0.3">
      <c r="A841" s="3" t="s">
        <v>303</v>
      </c>
      <c r="B841" s="17">
        <v>45780</v>
      </c>
      <c r="C841" s="11">
        <v>19</v>
      </c>
      <c r="D841" s="11">
        <v>11</v>
      </c>
      <c r="E841" s="12">
        <v>8</v>
      </c>
      <c r="F841" s="27">
        <f>Progress_Table[[#This Row],[Actual_%]]*100/Progress_Table[[#This Row],[Planned_%]]</f>
        <v>57.89473684210526</v>
      </c>
    </row>
    <row r="842" spans="1:6" x14ac:dyDescent="0.3">
      <c r="A842" s="3" t="s">
        <v>306</v>
      </c>
      <c r="B842" s="17">
        <v>46100</v>
      </c>
      <c r="C842" s="11">
        <v>100</v>
      </c>
      <c r="D842" s="11">
        <v>88</v>
      </c>
      <c r="E842" s="12">
        <v>12</v>
      </c>
      <c r="F842" s="27">
        <f>Progress_Table[[#This Row],[Actual_%]]*100/Progress_Table[[#This Row],[Planned_%]]</f>
        <v>88</v>
      </c>
    </row>
    <row r="843" spans="1:6" x14ac:dyDescent="0.3">
      <c r="A843" s="3" t="s">
        <v>306</v>
      </c>
      <c r="B843" s="17">
        <v>45660</v>
      </c>
      <c r="C843" s="11">
        <v>66</v>
      </c>
      <c r="D843" s="11">
        <v>61</v>
      </c>
      <c r="E843" s="12">
        <v>5</v>
      </c>
      <c r="F843" s="27">
        <f>Progress_Table[[#This Row],[Actual_%]]*100/Progress_Table[[#This Row],[Planned_%]]</f>
        <v>92.424242424242422</v>
      </c>
    </row>
    <row r="844" spans="1:6" x14ac:dyDescent="0.3">
      <c r="A844" s="3" t="s">
        <v>306</v>
      </c>
      <c r="B844" s="17">
        <v>45804</v>
      </c>
      <c r="C844" s="11">
        <v>87</v>
      </c>
      <c r="D844" s="11">
        <v>82</v>
      </c>
      <c r="E844" s="12">
        <v>5</v>
      </c>
      <c r="F844" s="27">
        <f>Progress_Table[[#This Row],[Actual_%]]*100/Progress_Table[[#This Row],[Planned_%]]</f>
        <v>94.252873563218387</v>
      </c>
    </row>
    <row r="845" spans="1:6" x14ac:dyDescent="0.3">
      <c r="A845" s="3" t="s">
        <v>306</v>
      </c>
      <c r="B845" s="17">
        <v>45958</v>
      </c>
      <c r="C845" s="11">
        <v>55</v>
      </c>
      <c r="D845" s="11">
        <v>55</v>
      </c>
      <c r="E845" s="12">
        <v>0</v>
      </c>
      <c r="F845" s="27">
        <f>Progress_Table[[#This Row],[Actual_%]]*100/Progress_Table[[#This Row],[Planned_%]]</f>
        <v>100</v>
      </c>
    </row>
    <row r="846" spans="1:6" x14ac:dyDescent="0.3">
      <c r="A846" s="3" t="s">
        <v>306</v>
      </c>
      <c r="B846" s="17">
        <v>45918</v>
      </c>
      <c r="C846" s="11">
        <v>99</v>
      </c>
      <c r="D846" s="11">
        <v>91</v>
      </c>
      <c r="E846" s="12">
        <v>8</v>
      </c>
      <c r="F846" s="27">
        <f>Progress_Table[[#This Row],[Actual_%]]*100/Progress_Table[[#This Row],[Planned_%]]</f>
        <v>91.919191919191917</v>
      </c>
    </row>
    <row r="847" spans="1:6" x14ac:dyDescent="0.3">
      <c r="A847" s="3" t="s">
        <v>306</v>
      </c>
      <c r="B847" s="17">
        <v>45918</v>
      </c>
      <c r="C847" s="11">
        <v>42</v>
      </c>
      <c r="D847" s="11">
        <v>29</v>
      </c>
      <c r="E847" s="12">
        <v>13</v>
      </c>
      <c r="F847" s="27">
        <f>Progress_Table[[#This Row],[Actual_%]]*100/Progress_Table[[#This Row],[Planned_%]]</f>
        <v>69.047619047619051</v>
      </c>
    </row>
    <row r="848" spans="1:6" x14ac:dyDescent="0.3">
      <c r="A848" s="3" t="s">
        <v>306</v>
      </c>
      <c r="B848" s="17">
        <v>46046</v>
      </c>
      <c r="C848" s="11">
        <v>6</v>
      </c>
      <c r="D848" s="11">
        <v>0</v>
      </c>
      <c r="E848" s="12">
        <v>6</v>
      </c>
      <c r="F848" s="27">
        <f>Progress_Table[[#This Row],[Actual_%]]*100/Progress_Table[[#This Row],[Planned_%]]</f>
        <v>0</v>
      </c>
    </row>
    <row r="849" spans="1:6" x14ac:dyDescent="0.3">
      <c r="A849" s="3" t="s">
        <v>306</v>
      </c>
      <c r="B849" s="17">
        <v>46158</v>
      </c>
      <c r="C849" s="11">
        <v>87</v>
      </c>
      <c r="D849" s="11">
        <v>68</v>
      </c>
      <c r="E849" s="12">
        <v>19</v>
      </c>
      <c r="F849" s="27">
        <f>Progress_Table[[#This Row],[Actual_%]]*100/Progress_Table[[#This Row],[Planned_%]]</f>
        <v>78.160919540229884</v>
      </c>
    </row>
    <row r="850" spans="1:6" x14ac:dyDescent="0.3">
      <c r="A850" s="3" t="s">
        <v>308</v>
      </c>
      <c r="B850" s="17">
        <v>46148</v>
      </c>
      <c r="C850" s="11">
        <v>13</v>
      </c>
      <c r="D850" s="11">
        <v>0</v>
      </c>
      <c r="E850" s="12">
        <v>13</v>
      </c>
      <c r="F850" s="27">
        <f>Progress_Table[[#This Row],[Actual_%]]*100/Progress_Table[[#This Row],[Planned_%]]</f>
        <v>0</v>
      </c>
    </row>
    <row r="851" spans="1:6" x14ac:dyDescent="0.3">
      <c r="A851" s="3" t="s">
        <v>308</v>
      </c>
      <c r="B851" s="17">
        <v>46059</v>
      </c>
      <c r="C851" s="11">
        <v>49</v>
      </c>
      <c r="D851" s="11">
        <v>39</v>
      </c>
      <c r="E851" s="12">
        <v>10</v>
      </c>
      <c r="F851" s="27">
        <f>Progress_Table[[#This Row],[Actual_%]]*100/Progress_Table[[#This Row],[Planned_%]]</f>
        <v>79.591836734693871</v>
      </c>
    </row>
    <row r="852" spans="1:6" x14ac:dyDescent="0.3">
      <c r="A852" s="3" t="s">
        <v>308</v>
      </c>
      <c r="B852" s="17">
        <v>45939</v>
      </c>
      <c r="C852" s="11">
        <v>76</v>
      </c>
      <c r="D852" s="11">
        <v>59</v>
      </c>
      <c r="E852" s="12">
        <v>17</v>
      </c>
      <c r="F852" s="27">
        <f>Progress_Table[[#This Row],[Actual_%]]*100/Progress_Table[[#This Row],[Planned_%]]</f>
        <v>77.631578947368425</v>
      </c>
    </row>
    <row r="853" spans="1:6" x14ac:dyDescent="0.3">
      <c r="A853" s="3" t="s">
        <v>308</v>
      </c>
      <c r="B853" s="17">
        <v>45899</v>
      </c>
      <c r="C853" s="11">
        <v>16</v>
      </c>
      <c r="D853" s="11">
        <v>0</v>
      </c>
      <c r="E853" s="12">
        <v>16</v>
      </c>
      <c r="F853" s="27">
        <f>Progress_Table[[#This Row],[Actual_%]]*100/Progress_Table[[#This Row],[Planned_%]]</f>
        <v>0</v>
      </c>
    </row>
    <row r="854" spans="1:6" x14ac:dyDescent="0.3">
      <c r="A854" s="3" t="s">
        <v>308</v>
      </c>
      <c r="B854" s="17">
        <v>45876</v>
      </c>
      <c r="C854" s="11">
        <v>51</v>
      </c>
      <c r="D854" s="11">
        <v>56</v>
      </c>
      <c r="E854" s="12">
        <v>0</v>
      </c>
      <c r="F854" s="27">
        <f>Progress_Table[[#This Row],[Actual_%]]*100/Progress_Table[[#This Row],[Planned_%]]</f>
        <v>109.80392156862744</v>
      </c>
    </row>
    <row r="855" spans="1:6" x14ac:dyDescent="0.3">
      <c r="A855" s="3" t="s">
        <v>308</v>
      </c>
      <c r="B855" s="17">
        <v>45963</v>
      </c>
      <c r="C855" s="11">
        <v>85</v>
      </c>
      <c r="D855" s="11">
        <v>90</v>
      </c>
      <c r="E855" s="12">
        <v>0</v>
      </c>
      <c r="F855" s="27">
        <f>Progress_Table[[#This Row],[Actual_%]]*100/Progress_Table[[#This Row],[Planned_%]]</f>
        <v>105.88235294117646</v>
      </c>
    </row>
    <row r="856" spans="1:6" x14ac:dyDescent="0.3">
      <c r="A856" s="3" t="s">
        <v>308</v>
      </c>
      <c r="B856" s="17">
        <v>45757</v>
      </c>
      <c r="C856" s="11">
        <v>18</v>
      </c>
      <c r="D856" s="11">
        <v>11</v>
      </c>
      <c r="E856" s="12">
        <v>7</v>
      </c>
      <c r="F856" s="27">
        <f>Progress_Table[[#This Row],[Actual_%]]*100/Progress_Table[[#This Row],[Planned_%]]</f>
        <v>61.111111111111114</v>
      </c>
    </row>
    <row r="857" spans="1:6" x14ac:dyDescent="0.3">
      <c r="A857" s="3" t="s">
        <v>308</v>
      </c>
      <c r="B857" s="17">
        <v>46031</v>
      </c>
      <c r="C857" s="11">
        <v>38</v>
      </c>
      <c r="D857" s="11">
        <v>30</v>
      </c>
      <c r="E857" s="12">
        <v>8</v>
      </c>
      <c r="F857" s="27">
        <f>Progress_Table[[#This Row],[Actual_%]]*100/Progress_Table[[#This Row],[Planned_%]]</f>
        <v>78.94736842105263</v>
      </c>
    </row>
    <row r="858" spans="1:6" x14ac:dyDescent="0.3">
      <c r="A858" s="3" t="s">
        <v>310</v>
      </c>
      <c r="B858" s="17">
        <v>46106</v>
      </c>
      <c r="C858" s="11">
        <v>61</v>
      </c>
      <c r="D858" s="11">
        <v>60</v>
      </c>
      <c r="E858" s="12">
        <v>1</v>
      </c>
      <c r="F858" s="27">
        <f>Progress_Table[[#This Row],[Actual_%]]*100/Progress_Table[[#This Row],[Planned_%]]</f>
        <v>98.360655737704917</v>
      </c>
    </row>
    <row r="859" spans="1:6" x14ac:dyDescent="0.3">
      <c r="A859" s="3" t="s">
        <v>310</v>
      </c>
      <c r="B859" s="17">
        <v>45903</v>
      </c>
      <c r="C859" s="11">
        <v>84</v>
      </c>
      <c r="D859" s="11">
        <v>66</v>
      </c>
      <c r="E859" s="12">
        <v>18</v>
      </c>
      <c r="F859" s="27">
        <f>Progress_Table[[#This Row],[Actual_%]]*100/Progress_Table[[#This Row],[Planned_%]]</f>
        <v>78.571428571428569</v>
      </c>
    </row>
    <row r="860" spans="1:6" x14ac:dyDescent="0.3">
      <c r="A860" s="3" t="s">
        <v>310</v>
      </c>
      <c r="B860" s="17">
        <v>45877</v>
      </c>
      <c r="C860" s="11">
        <v>54</v>
      </c>
      <c r="D860" s="11">
        <v>46</v>
      </c>
      <c r="E860" s="12">
        <v>8</v>
      </c>
      <c r="F860" s="27">
        <f>Progress_Table[[#This Row],[Actual_%]]*100/Progress_Table[[#This Row],[Planned_%]]</f>
        <v>85.18518518518519</v>
      </c>
    </row>
    <row r="861" spans="1:6" x14ac:dyDescent="0.3">
      <c r="A861" s="3" t="s">
        <v>310</v>
      </c>
      <c r="B861" s="17">
        <v>46051</v>
      </c>
      <c r="C861" s="11">
        <v>21</v>
      </c>
      <c r="D861" s="11">
        <v>17</v>
      </c>
      <c r="E861" s="12">
        <v>4</v>
      </c>
      <c r="F861" s="27">
        <f>Progress_Table[[#This Row],[Actual_%]]*100/Progress_Table[[#This Row],[Planned_%]]</f>
        <v>80.952380952380949</v>
      </c>
    </row>
    <row r="862" spans="1:6" x14ac:dyDescent="0.3">
      <c r="A862" s="3" t="s">
        <v>310</v>
      </c>
      <c r="B862" s="17">
        <v>45875</v>
      </c>
      <c r="C862" s="11">
        <v>6</v>
      </c>
      <c r="D862" s="11">
        <v>0</v>
      </c>
      <c r="E862" s="12">
        <v>6</v>
      </c>
      <c r="F862" s="27">
        <f>Progress_Table[[#This Row],[Actual_%]]*100/Progress_Table[[#This Row],[Planned_%]]</f>
        <v>0</v>
      </c>
    </row>
    <row r="863" spans="1:6" x14ac:dyDescent="0.3">
      <c r="A863" s="3" t="s">
        <v>310</v>
      </c>
      <c r="B863" s="17">
        <v>46009</v>
      </c>
      <c r="C863" s="11">
        <v>14</v>
      </c>
      <c r="D863" s="11">
        <v>9</v>
      </c>
      <c r="E863" s="12">
        <v>5</v>
      </c>
      <c r="F863" s="27">
        <f>Progress_Table[[#This Row],[Actual_%]]*100/Progress_Table[[#This Row],[Planned_%]]</f>
        <v>64.285714285714292</v>
      </c>
    </row>
    <row r="864" spans="1:6" x14ac:dyDescent="0.3">
      <c r="A864" s="3" t="s">
        <v>310</v>
      </c>
      <c r="B864" s="17">
        <v>46041</v>
      </c>
      <c r="C864" s="11">
        <v>98</v>
      </c>
      <c r="D864" s="11">
        <v>98</v>
      </c>
      <c r="E864" s="12">
        <v>0</v>
      </c>
      <c r="F864" s="27">
        <f>Progress_Table[[#This Row],[Actual_%]]*100/Progress_Table[[#This Row],[Planned_%]]</f>
        <v>100</v>
      </c>
    </row>
    <row r="865" spans="1:6" x14ac:dyDescent="0.3">
      <c r="A865" s="3" t="s">
        <v>310</v>
      </c>
      <c r="B865" s="17">
        <v>45915</v>
      </c>
      <c r="C865" s="11">
        <v>36</v>
      </c>
      <c r="D865" s="11">
        <v>34</v>
      </c>
      <c r="E865" s="12">
        <v>2</v>
      </c>
      <c r="F865" s="27">
        <f>Progress_Table[[#This Row],[Actual_%]]*100/Progress_Table[[#This Row],[Planned_%]]</f>
        <v>94.444444444444443</v>
      </c>
    </row>
    <row r="866" spans="1:6" x14ac:dyDescent="0.3">
      <c r="A866" s="3" t="s">
        <v>312</v>
      </c>
      <c r="B866" s="17">
        <v>45975</v>
      </c>
      <c r="C866" s="11">
        <v>83</v>
      </c>
      <c r="D866" s="11">
        <v>71</v>
      </c>
      <c r="E866" s="12">
        <v>12</v>
      </c>
      <c r="F866" s="27">
        <f>Progress_Table[[#This Row],[Actual_%]]*100/Progress_Table[[#This Row],[Planned_%]]</f>
        <v>85.5421686746988</v>
      </c>
    </row>
    <row r="867" spans="1:6" x14ac:dyDescent="0.3">
      <c r="A867" s="3" t="s">
        <v>312</v>
      </c>
      <c r="B867" s="17">
        <v>45957</v>
      </c>
      <c r="C867" s="11">
        <v>49</v>
      </c>
      <c r="D867" s="11">
        <v>41</v>
      </c>
      <c r="E867" s="12">
        <v>8</v>
      </c>
      <c r="F867" s="27">
        <f>Progress_Table[[#This Row],[Actual_%]]*100/Progress_Table[[#This Row],[Planned_%]]</f>
        <v>83.673469387755105</v>
      </c>
    </row>
    <row r="868" spans="1:6" x14ac:dyDescent="0.3">
      <c r="A868" s="3" t="s">
        <v>312</v>
      </c>
      <c r="B868" s="17">
        <v>45670</v>
      </c>
      <c r="C868" s="11">
        <v>67</v>
      </c>
      <c r="D868" s="11">
        <v>48</v>
      </c>
      <c r="E868" s="12">
        <v>19</v>
      </c>
      <c r="F868" s="27">
        <f>Progress_Table[[#This Row],[Actual_%]]*100/Progress_Table[[#This Row],[Planned_%]]</f>
        <v>71.641791044776113</v>
      </c>
    </row>
    <row r="869" spans="1:6" x14ac:dyDescent="0.3">
      <c r="A869" s="3" t="s">
        <v>312</v>
      </c>
      <c r="B869" s="17">
        <v>45697</v>
      </c>
      <c r="C869" s="11">
        <v>64</v>
      </c>
      <c r="D869" s="11">
        <v>68</v>
      </c>
      <c r="E869" s="12">
        <v>0</v>
      </c>
      <c r="F869" s="27">
        <f>Progress_Table[[#This Row],[Actual_%]]*100/Progress_Table[[#This Row],[Planned_%]]</f>
        <v>106.25</v>
      </c>
    </row>
    <row r="870" spans="1:6" x14ac:dyDescent="0.3">
      <c r="A870" s="3" t="s">
        <v>312</v>
      </c>
      <c r="B870" s="17">
        <v>46190</v>
      </c>
      <c r="C870" s="11">
        <v>84</v>
      </c>
      <c r="D870" s="11">
        <v>69</v>
      </c>
      <c r="E870" s="12">
        <v>15</v>
      </c>
      <c r="F870" s="27">
        <f>Progress_Table[[#This Row],[Actual_%]]*100/Progress_Table[[#This Row],[Planned_%]]</f>
        <v>82.142857142857139</v>
      </c>
    </row>
    <row r="871" spans="1:6" x14ac:dyDescent="0.3">
      <c r="A871" s="3" t="s">
        <v>312</v>
      </c>
      <c r="B871" s="17">
        <v>45818</v>
      </c>
      <c r="C871" s="11">
        <v>44</v>
      </c>
      <c r="D871" s="11">
        <v>38</v>
      </c>
      <c r="E871" s="12">
        <v>6</v>
      </c>
      <c r="F871" s="27">
        <f>Progress_Table[[#This Row],[Actual_%]]*100/Progress_Table[[#This Row],[Planned_%]]</f>
        <v>86.36363636363636</v>
      </c>
    </row>
    <row r="872" spans="1:6" x14ac:dyDescent="0.3">
      <c r="A872" s="3" t="s">
        <v>312</v>
      </c>
      <c r="B872" s="17">
        <v>46135</v>
      </c>
      <c r="C872" s="11">
        <v>94</v>
      </c>
      <c r="D872" s="11">
        <v>92</v>
      </c>
      <c r="E872" s="12">
        <v>2</v>
      </c>
      <c r="F872" s="27">
        <f>Progress_Table[[#This Row],[Actual_%]]*100/Progress_Table[[#This Row],[Planned_%]]</f>
        <v>97.872340425531917</v>
      </c>
    </row>
    <row r="873" spans="1:6" x14ac:dyDescent="0.3">
      <c r="A873" s="3" t="s">
        <v>312</v>
      </c>
      <c r="B873" s="17">
        <v>45704</v>
      </c>
      <c r="C873" s="11">
        <v>9</v>
      </c>
      <c r="D873" s="11">
        <v>14</v>
      </c>
      <c r="E873" s="12">
        <v>0</v>
      </c>
      <c r="F873" s="27">
        <f>Progress_Table[[#This Row],[Actual_%]]*100/Progress_Table[[#This Row],[Planned_%]]</f>
        <v>155.55555555555554</v>
      </c>
    </row>
    <row r="874" spans="1:6" x14ac:dyDescent="0.3">
      <c r="A874" s="3" t="s">
        <v>314</v>
      </c>
      <c r="B874" s="17">
        <v>45736</v>
      </c>
      <c r="C874" s="11">
        <v>41</v>
      </c>
      <c r="D874" s="11">
        <v>21</v>
      </c>
      <c r="E874" s="12">
        <v>20</v>
      </c>
      <c r="F874" s="27">
        <f>Progress_Table[[#This Row],[Actual_%]]*100/Progress_Table[[#This Row],[Planned_%]]</f>
        <v>51.219512195121951</v>
      </c>
    </row>
    <row r="875" spans="1:6" x14ac:dyDescent="0.3">
      <c r="A875" s="3" t="s">
        <v>314</v>
      </c>
      <c r="B875" s="17">
        <v>46020</v>
      </c>
      <c r="C875" s="11">
        <v>26</v>
      </c>
      <c r="D875" s="11">
        <v>10</v>
      </c>
      <c r="E875" s="12">
        <v>16</v>
      </c>
      <c r="F875" s="27">
        <f>Progress_Table[[#This Row],[Actual_%]]*100/Progress_Table[[#This Row],[Planned_%]]</f>
        <v>38.46153846153846</v>
      </c>
    </row>
    <row r="876" spans="1:6" x14ac:dyDescent="0.3">
      <c r="A876" s="3" t="s">
        <v>314</v>
      </c>
      <c r="B876" s="17">
        <v>46013</v>
      </c>
      <c r="C876" s="11">
        <v>6</v>
      </c>
      <c r="D876" s="11">
        <v>0</v>
      </c>
      <c r="E876" s="12">
        <v>6</v>
      </c>
      <c r="F876" s="27">
        <f>Progress_Table[[#This Row],[Actual_%]]*100/Progress_Table[[#This Row],[Planned_%]]</f>
        <v>0</v>
      </c>
    </row>
    <row r="877" spans="1:6" x14ac:dyDescent="0.3">
      <c r="A877" s="3" t="s">
        <v>314</v>
      </c>
      <c r="B877" s="17">
        <v>45885</v>
      </c>
      <c r="C877" s="11">
        <v>10</v>
      </c>
      <c r="D877" s="11">
        <v>10</v>
      </c>
      <c r="E877" s="12">
        <v>0</v>
      </c>
      <c r="F877" s="27">
        <f>Progress_Table[[#This Row],[Actual_%]]*100/Progress_Table[[#This Row],[Planned_%]]</f>
        <v>100</v>
      </c>
    </row>
    <row r="878" spans="1:6" x14ac:dyDescent="0.3">
      <c r="A878" s="3" t="s">
        <v>314</v>
      </c>
      <c r="B878" s="17">
        <v>45720</v>
      </c>
      <c r="C878" s="11">
        <v>48</v>
      </c>
      <c r="D878" s="11">
        <v>49</v>
      </c>
      <c r="E878" s="12">
        <v>0</v>
      </c>
      <c r="F878" s="27">
        <f>Progress_Table[[#This Row],[Actual_%]]*100/Progress_Table[[#This Row],[Planned_%]]</f>
        <v>102.08333333333333</v>
      </c>
    </row>
    <row r="879" spans="1:6" x14ac:dyDescent="0.3">
      <c r="A879" s="3" t="s">
        <v>314</v>
      </c>
      <c r="B879" s="17">
        <v>46101</v>
      </c>
      <c r="C879" s="11">
        <v>38</v>
      </c>
      <c r="D879" s="11">
        <v>32</v>
      </c>
      <c r="E879" s="12">
        <v>6</v>
      </c>
      <c r="F879" s="27">
        <f>Progress_Table[[#This Row],[Actual_%]]*100/Progress_Table[[#This Row],[Planned_%]]</f>
        <v>84.21052631578948</v>
      </c>
    </row>
    <row r="880" spans="1:6" x14ac:dyDescent="0.3">
      <c r="A880" s="3" t="s">
        <v>314</v>
      </c>
      <c r="B880" s="17">
        <v>46107</v>
      </c>
      <c r="C880" s="11">
        <v>52</v>
      </c>
      <c r="D880" s="11">
        <v>47</v>
      </c>
      <c r="E880" s="12">
        <v>5</v>
      </c>
      <c r="F880" s="27">
        <f>Progress_Table[[#This Row],[Actual_%]]*100/Progress_Table[[#This Row],[Planned_%]]</f>
        <v>90.384615384615387</v>
      </c>
    </row>
    <row r="881" spans="1:6" x14ac:dyDescent="0.3">
      <c r="A881" s="3" t="s">
        <v>314</v>
      </c>
      <c r="B881" s="17">
        <v>46018</v>
      </c>
      <c r="C881" s="11">
        <v>45</v>
      </c>
      <c r="D881" s="11">
        <v>45</v>
      </c>
      <c r="E881" s="12">
        <v>0</v>
      </c>
      <c r="F881" s="27">
        <f>Progress_Table[[#This Row],[Actual_%]]*100/Progress_Table[[#This Row],[Planned_%]]</f>
        <v>100</v>
      </c>
    </row>
    <row r="882" spans="1:6" x14ac:dyDescent="0.3">
      <c r="A882" s="3" t="s">
        <v>316</v>
      </c>
      <c r="B882" s="17">
        <v>45858</v>
      </c>
      <c r="C882" s="11">
        <v>27</v>
      </c>
      <c r="D882" s="11">
        <v>31</v>
      </c>
      <c r="E882" s="12">
        <v>0</v>
      </c>
      <c r="F882" s="27">
        <f>Progress_Table[[#This Row],[Actual_%]]*100/Progress_Table[[#This Row],[Planned_%]]</f>
        <v>114.81481481481481</v>
      </c>
    </row>
    <row r="883" spans="1:6" x14ac:dyDescent="0.3">
      <c r="A883" s="3" t="s">
        <v>316</v>
      </c>
      <c r="B883" s="17">
        <v>46107</v>
      </c>
      <c r="C883" s="11">
        <v>90</v>
      </c>
      <c r="D883" s="11">
        <v>77</v>
      </c>
      <c r="E883" s="12">
        <v>13</v>
      </c>
      <c r="F883" s="27">
        <f>Progress_Table[[#This Row],[Actual_%]]*100/Progress_Table[[#This Row],[Planned_%]]</f>
        <v>85.555555555555557</v>
      </c>
    </row>
    <row r="884" spans="1:6" x14ac:dyDescent="0.3">
      <c r="A884" s="3" t="s">
        <v>316</v>
      </c>
      <c r="B884" s="17">
        <v>45767</v>
      </c>
      <c r="C884" s="11">
        <v>46</v>
      </c>
      <c r="D884" s="11">
        <v>50</v>
      </c>
      <c r="E884" s="12">
        <v>0</v>
      </c>
      <c r="F884" s="27">
        <f>Progress_Table[[#This Row],[Actual_%]]*100/Progress_Table[[#This Row],[Planned_%]]</f>
        <v>108.69565217391305</v>
      </c>
    </row>
    <row r="885" spans="1:6" x14ac:dyDescent="0.3">
      <c r="A885" s="3" t="s">
        <v>316</v>
      </c>
      <c r="B885" s="17">
        <v>46021</v>
      </c>
      <c r="C885" s="11">
        <v>77</v>
      </c>
      <c r="D885" s="11">
        <v>61</v>
      </c>
      <c r="E885" s="12">
        <v>16</v>
      </c>
      <c r="F885" s="27">
        <f>Progress_Table[[#This Row],[Actual_%]]*100/Progress_Table[[#This Row],[Planned_%]]</f>
        <v>79.220779220779221</v>
      </c>
    </row>
    <row r="886" spans="1:6" x14ac:dyDescent="0.3">
      <c r="A886" s="3" t="s">
        <v>316</v>
      </c>
      <c r="B886" s="17">
        <v>46184</v>
      </c>
      <c r="C886" s="11">
        <v>91</v>
      </c>
      <c r="D886" s="11">
        <v>87</v>
      </c>
      <c r="E886" s="12">
        <v>4</v>
      </c>
      <c r="F886" s="27">
        <f>Progress_Table[[#This Row],[Actual_%]]*100/Progress_Table[[#This Row],[Planned_%]]</f>
        <v>95.604395604395606</v>
      </c>
    </row>
    <row r="887" spans="1:6" x14ac:dyDescent="0.3">
      <c r="A887" s="3" t="s">
        <v>316</v>
      </c>
      <c r="B887" s="17">
        <v>45789</v>
      </c>
      <c r="C887" s="11">
        <v>58</v>
      </c>
      <c r="D887" s="11">
        <v>44</v>
      </c>
      <c r="E887" s="12">
        <v>14</v>
      </c>
      <c r="F887" s="27">
        <f>Progress_Table[[#This Row],[Actual_%]]*100/Progress_Table[[#This Row],[Planned_%]]</f>
        <v>75.862068965517238</v>
      </c>
    </row>
    <row r="888" spans="1:6" x14ac:dyDescent="0.3">
      <c r="A888" s="3" t="s">
        <v>316</v>
      </c>
      <c r="B888" s="17">
        <v>45722</v>
      </c>
      <c r="C888" s="11">
        <v>31</v>
      </c>
      <c r="D888" s="11">
        <v>29</v>
      </c>
      <c r="E888" s="12">
        <v>2</v>
      </c>
      <c r="F888" s="27">
        <f>Progress_Table[[#This Row],[Actual_%]]*100/Progress_Table[[#This Row],[Planned_%]]</f>
        <v>93.548387096774192</v>
      </c>
    </row>
    <row r="889" spans="1:6" x14ac:dyDescent="0.3">
      <c r="A889" s="3" t="s">
        <v>316</v>
      </c>
      <c r="B889" s="17">
        <v>46126</v>
      </c>
      <c r="C889" s="11">
        <v>64</v>
      </c>
      <c r="D889" s="11">
        <v>58</v>
      </c>
      <c r="E889" s="12">
        <v>6</v>
      </c>
      <c r="F889" s="27">
        <f>Progress_Table[[#This Row],[Actual_%]]*100/Progress_Table[[#This Row],[Planned_%]]</f>
        <v>90.625</v>
      </c>
    </row>
    <row r="890" spans="1:6" x14ac:dyDescent="0.3">
      <c r="A890" s="3" t="s">
        <v>318</v>
      </c>
      <c r="B890" s="17">
        <v>45764</v>
      </c>
      <c r="C890" s="11">
        <v>36</v>
      </c>
      <c r="D890" s="11">
        <v>35</v>
      </c>
      <c r="E890" s="12">
        <v>1</v>
      </c>
      <c r="F890" s="27">
        <f>Progress_Table[[#This Row],[Actual_%]]*100/Progress_Table[[#This Row],[Planned_%]]</f>
        <v>97.222222222222229</v>
      </c>
    </row>
    <row r="891" spans="1:6" x14ac:dyDescent="0.3">
      <c r="A891" s="3" t="s">
        <v>318</v>
      </c>
      <c r="B891" s="17">
        <v>46146</v>
      </c>
      <c r="C891" s="11">
        <v>22</v>
      </c>
      <c r="D891" s="11">
        <v>25</v>
      </c>
      <c r="E891" s="12">
        <v>0</v>
      </c>
      <c r="F891" s="27">
        <f>Progress_Table[[#This Row],[Actual_%]]*100/Progress_Table[[#This Row],[Planned_%]]</f>
        <v>113.63636363636364</v>
      </c>
    </row>
    <row r="892" spans="1:6" x14ac:dyDescent="0.3">
      <c r="A892" s="3" t="s">
        <v>318</v>
      </c>
      <c r="B892" s="17">
        <v>45789</v>
      </c>
      <c r="C892" s="11">
        <v>82</v>
      </c>
      <c r="D892" s="11">
        <v>72</v>
      </c>
      <c r="E892" s="12">
        <v>10</v>
      </c>
      <c r="F892" s="27">
        <f>Progress_Table[[#This Row],[Actual_%]]*100/Progress_Table[[#This Row],[Planned_%]]</f>
        <v>87.804878048780495</v>
      </c>
    </row>
    <row r="893" spans="1:6" x14ac:dyDescent="0.3">
      <c r="A893" s="3" t="s">
        <v>318</v>
      </c>
      <c r="B893" s="17">
        <v>45915</v>
      </c>
      <c r="C893" s="11">
        <v>13</v>
      </c>
      <c r="D893" s="11">
        <v>15</v>
      </c>
      <c r="E893" s="12">
        <v>0</v>
      </c>
      <c r="F893" s="27">
        <f>Progress_Table[[#This Row],[Actual_%]]*100/Progress_Table[[#This Row],[Planned_%]]</f>
        <v>115.38461538461539</v>
      </c>
    </row>
    <row r="894" spans="1:6" x14ac:dyDescent="0.3">
      <c r="A894" s="3" t="s">
        <v>318</v>
      </c>
      <c r="B894" s="17">
        <v>45738</v>
      </c>
      <c r="C894" s="11">
        <v>23</v>
      </c>
      <c r="D894" s="11">
        <v>15</v>
      </c>
      <c r="E894" s="12">
        <v>8</v>
      </c>
      <c r="F894" s="27">
        <f>Progress_Table[[#This Row],[Actual_%]]*100/Progress_Table[[#This Row],[Planned_%]]</f>
        <v>65.217391304347828</v>
      </c>
    </row>
    <row r="895" spans="1:6" x14ac:dyDescent="0.3">
      <c r="A895" s="3" t="s">
        <v>318</v>
      </c>
      <c r="B895" s="17">
        <v>45905</v>
      </c>
      <c r="C895" s="11">
        <v>75</v>
      </c>
      <c r="D895" s="11">
        <v>80</v>
      </c>
      <c r="E895" s="12">
        <v>0</v>
      </c>
      <c r="F895" s="27">
        <f>Progress_Table[[#This Row],[Actual_%]]*100/Progress_Table[[#This Row],[Planned_%]]</f>
        <v>106.66666666666667</v>
      </c>
    </row>
    <row r="896" spans="1:6" x14ac:dyDescent="0.3">
      <c r="A896" s="3" t="s">
        <v>318</v>
      </c>
      <c r="B896" s="17">
        <v>45685</v>
      </c>
      <c r="C896" s="11">
        <v>22</v>
      </c>
      <c r="D896" s="11">
        <v>24</v>
      </c>
      <c r="E896" s="12">
        <v>0</v>
      </c>
      <c r="F896" s="27">
        <f>Progress_Table[[#This Row],[Actual_%]]*100/Progress_Table[[#This Row],[Planned_%]]</f>
        <v>109.09090909090909</v>
      </c>
    </row>
    <row r="897" spans="1:6" x14ac:dyDescent="0.3">
      <c r="A897" s="3" t="s">
        <v>318</v>
      </c>
      <c r="B897" s="17">
        <v>45810</v>
      </c>
      <c r="C897" s="11">
        <v>84</v>
      </c>
      <c r="D897" s="11">
        <v>78</v>
      </c>
      <c r="E897" s="12">
        <v>6</v>
      </c>
      <c r="F897" s="27">
        <f>Progress_Table[[#This Row],[Actual_%]]*100/Progress_Table[[#This Row],[Planned_%]]</f>
        <v>92.857142857142861</v>
      </c>
    </row>
    <row r="898" spans="1:6" x14ac:dyDescent="0.3">
      <c r="A898" s="3" t="s">
        <v>320</v>
      </c>
      <c r="B898" s="17">
        <v>46008</v>
      </c>
      <c r="C898" s="11">
        <v>76</v>
      </c>
      <c r="D898" s="11">
        <v>81</v>
      </c>
      <c r="E898" s="12">
        <v>0</v>
      </c>
      <c r="F898" s="27">
        <f>Progress_Table[[#This Row],[Actual_%]]*100/Progress_Table[[#This Row],[Planned_%]]</f>
        <v>106.57894736842105</v>
      </c>
    </row>
    <row r="899" spans="1:6" x14ac:dyDescent="0.3">
      <c r="A899" s="3" t="s">
        <v>320</v>
      </c>
      <c r="B899" s="17">
        <v>45698</v>
      </c>
      <c r="C899" s="11">
        <v>37</v>
      </c>
      <c r="D899" s="11">
        <v>22</v>
      </c>
      <c r="E899" s="12">
        <v>15</v>
      </c>
      <c r="F899" s="27">
        <f>Progress_Table[[#This Row],[Actual_%]]*100/Progress_Table[[#This Row],[Planned_%]]</f>
        <v>59.45945945945946</v>
      </c>
    </row>
    <row r="900" spans="1:6" x14ac:dyDescent="0.3">
      <c r="A900" s="3" t="s">
        <v>320</v>
      </c>
      <c r="B900" s="17">
        <v>46173</v>
      </c>
      <c r="C900" s="11">
        <v>16</v>
      </c>
      <c r="D900" s="11">
        <v>0</v>
      </c>
      <c r="E900" s="12">
        <v>16</v>
      </c>
      <c r="F900" s="27">
        <f>Progress_Table[[#This Row],[Actual_%]]*100/Progress_Table[[#This Row],[Planned_%]]</f>
        <v>0</v>
      </c>
    </row>
    <row r="901" spans="1:6" x14ac:dyDescent="0.3">
      <c r="A901" s="3" t="s">
        <v>320</v>
      </c>
      <c r="B901" s="17">
        <v>46012</v>
      </c>
      <c r="C901" s="11">
        <v>61</v>
      </c>
      <c r="D901" s="11">
        <v>60</v>
      </c>
      <c r="E901" s="12">
        <v>1</v>
      </c>
      <c r="F901" s="27">
        <f>Progress_Table[[#This Row],[Actual_%]]*100/Progress_Table[[#This Row],[Planned_%]]</f>
        <v>98.360655737704917</v>
      </c>
    </row>
    <row r="902" spans="1:6" x14ac:dyDescent="0.3">
      <c r="A902" s="3" t="s">
        <v>320</v>
      </c>
      <c r="B902" s="17">
        <v>46157</v>
      </c>
      <c r="C902" s="11">
        <v>23</v>
      </c>
      <c r="D902" s="11">
        <v>15</v>
      </c>
      <c r="E902" s="12">
        <v>8</v>
      </c>
      <c r="F902" s="27">
        <f>Progress_Table[[#This Row],[Actual_%]]*100/Progress_Table[[#This Row],[Planned_%]]</f>
        <v>65.217391304347828</v>
      </c>
    </row>
    <row r="903" spans="1:6" x14ac:dyDescent="0.3">
      <c r="A903" s="3" t="s">
        <v>320</v>
      </c>
      <c r="B903" s="17">
        <v>46189</v>
      </c>
      <c r="C903" s="11">
        <v>96</v>
      </c>
      <c r="D903" s="11">
        <v>85</v>
      </c>
      <c r="E903" s="12">
        <v>11</v>
      </c>
      <c r="F903" s="27">
        <f>Progress_Table[[#This Row],[Actual_%]]*100/Progress_Table[[#This Row],[Planned_%]]</f>
        <v>88.541666666666671</v>
      </c>
    </row>
    <row r="904" spans="1:6" x14ac:dyDescent="0.3">
      <c r="A904" s="3" t="s">
        <v>320</v>
      </c>
      <c r="B904" s="17">
        <v>45911</v>
      </c>
      <c r="C904" s="11">
        <v>67</v>
      </c>
      <c r="D904" s="11">
        <v>71</v>
      </c>
      <c r="E904" s="12">
        <v>0</v>
      </c>
      <c r="F904" s="27">
        <f>Progress_Table[[#This Row],[Actual_%]]*100/Progress_Table[[#This Row],[Planned_%]]</f>
        <v>105.97014925373135</v>
      </c>
    </row>
    <row r="905" spans="1:6" x14ac:dyDescent="0.3">
      <c r="A905" s="3" t="s">
        <v>320</v>
      </c>
      <c r="B905" s="17">
        <v>46191</v>
      </c>
      <c r="C905" s="11">
        <v>25</v>
      </c>
      <c r="D905" s="11">
        <v>9</v>
      </c>
      <c r="E905" s="12">
        <v>16</v>
      </c>
      <c r="F905" s="27">
        <f>Progress_Table[[#This Row],[Actual_%]]*100/Progress_Table[[#This Row],[Planned_%]]</f>
        <v>36</v>
      </c>
    </row>
    <row r="906" spans="1:6" x14ac:dyDescent="0.3">
      <c r="A906" s="3" t="s">
        <v>322</v>
      </c>
      <c r="B906" s="17">
        <v>46106</v>
      </c>
      <c r="C906" s="11">
        <v>55</v>
      </c>
      <c r="D906" s="11">
        <v>50</v>
      </c>
      <c r="E906" s="12">
        <v>5</v>
      </c>
      <c r="F906" s="27">
        <f>Progress_Table[[#This Row],[Actual_%]]*100/Progress_Table[[#This Row],[Planned_%]]</f>
        <v>90.909090909090907</v>
      </c>
    </row>
    <row r="907" spans="1:6" x14ac:dyDescent="0.3">
      <c r="A907" s="3" t="s">
        <v>322</v>
      </c>
      <c r="B907" s="17">
        <v>45663</v>
      </c>
      <c r="C907" s="11">
        <v>62</v>
      </c>
      <c r="D907" s="11">
        <v>46</v>
      </c>
      <c r="E907" s="12">
        <v>16</v>
      </c>
      <c r="F907" s="27">
        <f>Progress_Table[[#This Row],[Actual_%]]*100/Progress_Table[[#This Row],[Planned_%]]</f>
        <v>74.193548387096769</v>
      </c>
    </row>
    <row r="908" spans="1:6" x14ac:dyDescent="0.3">
      <c r="A908" s="3" t="s">
        <v>322</v>
      </c>
      <c r="B908" s="17">
        <v>45997</v>
      </c>
      <c r="C908" s="11">
        <v>43</v>
      </c>
      <c r="D908" s="11">
        <v>43</v>
      </c>
      <c r="E908" s="12">
        <v>0</v>
      </c>
      <c r="F908" s="27">
        <f>Progress_Table[[#This Row],[Actual_%]]*100/Progress_Table[[#This Row],[Planned_%]]</f>
        <v>100</v>
      </c>
    </row>
    <row r="909" spans="1:6" x14ac:dyDescent="0.3">
      <c r="A909" s="3" t="s">
        <v>322</v>
      </c>
      <c r="B909" s="17">
        <v>45889</v>
      </c>
      <c r="C909" s="11">
        <v>8</v>
      </c>
      <c r="D909" s="11">
        <v>5</v>
      </c>
      <c r="E909" s="12">
        <v>3</v>
      </c>
      <c r="F909" s="27">
        <f>Progress_Table[[#This Row],[Actual_%]]*100/Progress_Table[[#This Row],[Planned_%]]</f>
        <v>62.5</v>
      </c>
    </row>
    <row r="910" spans="1:6" x14ac:dyDescent="0.3">
      <c r="A910" s="3" t="s">
        <v>322</v>
      </c>
      <c r="B910" s="17">
        <v>46132</v>
      </c>
      <c r="C910" s="11">
        <v>27</v>
      </c>
      <c r="D910" s="11">
        <v>23</v>
      </c>
      <c r="E910" s="12">
        <v>4</v>
      </c>
      <c r="F910" s="27">
        <f>Progress_Table[[#This Row],[Actual_%]]*100/Progress_Table[[#This Row],[Planned_%]]</f>
        <v>85.18518518518519</v>
      </c>
    </row>
    <row r="911" spans="1:6" x14ac:dyDescent="0.3">
      <c r="A911" s="3" t="s">
        <v>322</v>
      </c>
      <c r="B911" s="17">
        <v>46175</v>
      </c>
      <c r="C911" s="11">
        <v>69</v>
      </c>
      <c r="D911" s="11">
        <v>57</v>
      </c>
      <c r="E911" s="12">
        <v>12</v>
      </c>
      <c r="F911" s="27">
        <f>Progress_Table[[#This Row],[Actual_%]]*100/Progress_Table[[#This Row],[Planned_%]]</f>
        <v>82.608695652173907</v>
      </c>
    </row>
    <row r="912" spans="1:6" x14ac:dyDescent="0.3">
      <c r="A912" s="3" t="s">
        <v>322</v>
      </c>
      <c r="B912" s="17">
        <v>45695</v>
      </c>
      <c r="C912" s="11">
        <v>53</v>
      </c>
      <c r="D912" s="11">
        <v>50</v>
      </c>
      <c r="E912" s="12">
        <v>3</v>
      </c>
      <c r="F912" s="27">
        <f>Progress_Table[[#This Row],[Actual_%]]*100/Progress_Table[[#This Row],[Planned_%]]</f>
        <v>94.339622641509436</v>
      </c>
    </row>
    <row r="913" spans="1:6" x14ac:dyDescent="0.3">
      <c r="A913" s="3" t="s">
        <v>322</v>
      </c>
      <c r="B913" s="17">
        <v>46064</v>
      </c>
      <c r="C913" s="11">
        <v>43</v>
      </c>
      <c r="D913" s="11">
        <v>44</v>
      </c>
      <c r="E913" s="12">
        <v>0</v>
      </c>
      <c r="F913" s="27">
        <f>Progress_Table[[#This Row],[Actual_%]]*100/Progress_Table[[#This Row],[Planned_%]]</f>
        <v>102.32558139534883</v>
      </c>
    </row>
    <row r="914" spans="1:6" x14ac:dyDescent="0.3">
      <c r="A914" s="3" t="s">
        <v>324</v>
      </c>
      <c r="B914" s="17">
        <v>46159</v>
      </c>
      <c r="C914" s="11">
        <v>13</v>
      </c>
      <c r="D914" s="11">
        <v>11</v>
      </c>
      <c r="E914" s="12">
        <v>2</v>
      </c>
      <c r="F914" s="27">
        <f>Progress_Table[[#This Row],[Actual_%]]*100/Progress_Table[[#This Row],[Planned_%]]</f>
        <v>84.615384615384613</v>
      </c>
    </row>
    <row r="915" spans="1:6" x14ac:dyDescent="0.3">
      <c r="A915" s="3" t="s">
        <v>324</v>
      </c>
      <c r="B915" s="17">
        <v>45944</v>
      </c>
      <c r="C915" s="11">
        <v>55</v>
      </c>
      <c r="D915" s="11">
        <v>54</v>
      </c>
      <c r="E915" s="12">
        <v>1</v>
      </c>
      <c r="F915" s="27">
        <f>Progress_Table[[#This Row],[Actual_%]]*100/Progress_Table[[#This Row],[Planned_%]]</f>
        <v>98.181818181818187</v>
      </c>
    </row>
    <row r="916" spans="1:6" x14ac:dyDescent="0.3">
      <c r="A916" s="3" t="s">
        <v>324</v>
      </c>
      <c r="B916" s="17">
        <v>45703</v>
      </c>
      <c r="C916" s="11">
        <v>91</v>
      </c>
      <c r="D916" s="11">
        <v>85</v>
      </c>
      <c r="E916" s="12">
        <v>6</v>
      </c>
      <c r="F916" s="27">
        <f>Progress_Table[[#This Row],[Actual_%]]*100/Progress_Table[[#This Row],[Planned_%]]</f>
        <v>93.406593406593402</v>
      </c>
    </row>
    <row r="917" spans="1:6" x14ac:dyDescent="0.3">
      <c r="A917" s="3" t="s">
        <v>324</v>
      </c>
      <c r="B917" s="17">
        <v>45687</v>
      </c>
      <c r="C917" s="11">
        <v>61</v>
      </c>
      <c r="D917" s="11">
        <v>56</v>
      </c>
      <c r="E917" s="12">
        <v>5</v>
      </c>
      <c r="F917" s="27">
        <f>Progress_Table[[#This Row],[Actual_%]]*100/Progress_Table[[#This Row],[Planned_%]]</f>
        <v>91.803278688524586</v>
      </c>
    </row>
    <row r="918" spans="1:6" x14ac:dyDescent="0.3">
      <c r="A918" s="3" t="s">
        <v>324</v>
      </c>
      <c r="B918" s="17">
        <v>46002</v>
      </c>
      <c r="C918" s="11">
        <v>59</v>
      </c>
      <c r="D918" s="11">
        <v>50</v>
      </c>
      <c r="E918" s="12">
        <v>9</v>
      </c>
      <c r="F918" s="27">
        <f>Progress_Table[[#This Row],[Actual_%]]*100/Progress_Table[[#This Row],[Planned_%]]</f>
        <v>84.745762711864401</v>
      </c>
    </row>
    <row r="919" spans="1:6" x14ac:dyDescent="0.3">
      <c r="A919" s="3" t="s">
        <v>324</v>
      </c>
      <c r="B919" s="17">
        <v>46197</v>
      </c>
      <c r="C919" s="11">
        <v>76</v>
      </c>
      <c r="D919" s="11">
        <v>77</v>
      </c>
      <c r="E919" s="12">
        <v>0</v>
      </c>
      <c r="F919" s="27">
        <f>Progress_Table[[#This Row],[Actual_%]]*100/Progress_Table[[#This Row],[Planned_%]]</f>
        <v>101.31578947368421</v>
      </c>
    </row>
    <row r="920" spans="1:6" x14ac:dyDescent="0.3">
      <c r="A920" s="3" t="s">
        <v>324</v>
      </c>
      <c r="B920" s="17">
        <v>45822</v>
      </c>
      <c r="C920" s="11">
        <v>47</v>
      </c>
      <c r="D920" s="11">
        <v>29</v>
      </c>
      <c r="E920" s="12">
        <v>18</v>
      </c>
      <c r="F920" s="27">
        <f>Progress_Table[[#This Row],[Actual_%]]*100/Progress_Table[[#This Row],[Planned_%]]</f>
        <v>61.702127659574465</v>
      </c>
    </row>
    <row r="921" spans="1:6" x14ac:dyDescent="0.3">
      <c r="A921" s="3" t="s">
        <v>324</v>
      </c>
      <c r="B921" s="17">
        <v>45889</v>
      </c>
      <c r="C921" s="11">
        <v>46</v>
      </c>
      <c r="D921" s="11">
        <v>26</v>
      </c>
      <c r="E921" s="12">
        <v>20</v>
      </c>
      <c r="F921" s="27">
        <f>Progress_Table[[#This Row],[Actual_%]]*100/Progress_Table[[#This Row],[Planned_%]]</f>
        <v>56.521739130434781</v>
      </c>
    </row>
    <row r="922" spans="1:6" x14ac:dyDescent="0.3">
      <c r="A922" s="3" t="s">
        <v>326</v>
      </c>
      <c r="B922" s="17">
        <v>45806</v>
      </c>
      <c r="C922" s="11">
        <v>64</v>
      </c>
      <c r="D922" s="11">
        <v>54</v>
      </c>
      <c r="E922" s="12">
        <v>10</v>
      </c>
      <c r="F922" s="27">
        <f>Progress_Table[[#This Row],[Actual_%]]*100/Progress_Table[[#This Row],[Planned_%]]</f>
        <v>84.375</v>
      </c>
    </row>
    <row r="923" spans="1:6" x14ac:dyDescent="0.3">
      <c r="A923" s="3" t="s">
        <v>326</v>
      </c>
      <c r="B923" s="17">
        <v>46052</v>
      </c>
      <c r="C923" s="11">
        <v>9</v>
      </c>
      <c r="D923" s="11">
        <v>1</v>
      </c>
      <c r="E923" s="12">
        <v>8</v>
      </c>
      <c r="F923" s="27">
        <f>Progress_Table[[#This Row],[Actual_%]]*100/Progress_Table[[#This Row],[Planned_%]]</f>
        <v>11.111111111111111</v>
      </c>
    </row>
    <row r="924" spans="1:6" x14ac:dyDescent="0.3">
      <c r="A924" s="3" t="s">
        <v>326</v>
      </c>
      <c r="B924" s="17">
        <v>46102</v>
      </c>
      <c r="C924" s="11">
        <v>34</v>
      </c>
      <c r="D924" s="11">
        <v>19</v>
      </c>
      <c r="E924" s="12">
        <v>15</v>
      </c>
      <c r="F924" s="27">
        <f>Progress_Table[[#This Row],[Actual_%]]*100/Progress_Table[[#This Row],[Planned_%]]</f>
        <v>55.882352941176471</v>
      </c>
    </row>
    <row r="925" spans="1:6" x14ac:dyDescent="0.3">
      <c r="A925" s="3" t="s">
        <v>326</v>
      </c>
      <c r="B925" s="17">
        <v>46154</v>
      </c>
      <c r="C925" s="11">
        <v>67</v>
      </c>
      <c r="D925" s="11">
        <v>53</v>
      </c>
      <c r="E925" s="12">
        <v>14</v>
      </c>
      <c r="F925" s="27">
        <f>Progress_Table[[#This Row],[Actual_%]]*100/Progress_Table[[#This Row],[Planned_%]]</f>
        <v>79.104477611940297</v>
      </c>
    </row>
    <row r="926" spans="1:6" x14ac:dyDescent="0.3">
      <c r="A926" s="3" t="s">
        <v>326</v>
      </c>
      <c r="B926" s="17">
        <v>46176</v>
      </c>
      <c r="C926" s="11">
        <v>83</v>
      </c>
      <c r="D926" s="11">
        <v>85</v>
      </c>
      <c r="E926" s="12">
        <v>0</v>
      </c>
      <c r="F926" s="27">
        <f>Progress_Table[[#This Row],[Actual_%]]*100/Progress_Table[[#This Row],[Planned_%]]</f>
        <v>102.40963855421687</v>
      </c>
    </row>
    <row r="927" spans="1:6" x14ac:dyDescent="0.3">
      <c r="A927" s="3" t="s">
        <v>326</v>
      </c>
      <c r="B927" s="17">
        <v>45683</v>
      </c>
      <c r="C927" s="11">
        <v>93</v>
      </c>
      <c r="D927" s="11">
        <v>94</v>
      </c>
      <c r="E927" s="12">
        <v>0</v>
      </c>
      <c r="F927" s="27">
        <f>Progress_Table[[#This Row],[Actual_%]]*100/Progress_Table[[#This Row],[Planned_%]]</f>
        <v>101.0752688172043</v>
      </c>
    </row>
    <row r="928" spans="1:6" x14ac:dyDescent="0.3">
      <c r="A928" s="3" t="s">
        <v>326</v>
      </c>
      <c r="B928" s="17">
        <v>45958</v>
      </c>
      <c r="C928" s="11">
        <v>78</v>
      </c>
      <c r="D928" s="11">
        <v>83</v>
      </c>
      <c r="E928" s="12">
        <v>0</v>
      </c>
      <c r="F928" s="27">
        <f>Progress_Table[[#This Row],[Actual_%]]*100/Progress_Table[[#This Row],[Planned_%]]</f>
        <v>106.41025641025641</v>
      </c>
    </row>
    <row r="929" spans="1:6" x14ac:dyDescent="0.3">
      <c r="A929" s="3" t="s">
        <v>326</v>
      </c>
      <c r="B929" s="17">
        <v>46048</v>
      </c>
      <c r="C929" s="11">
        <v>64</v>
      </c>
      <c r="D929" s="11">
        <v>59</v>
      </c>
      <c r="E929" s="12">
        <v>5</v>
      </c>
      <c r="F929" s="27">
        <f>Progress_Table[[#This Row],[Actual_%]]*100/Progress_Table[[#This Row],[Planned_%]]</f>
        <v>92.1875</v>
      </c>
    </row>
    <row r="930" spans="1:6" x14ac:dyDescent="0.3">
      <c r="A930" s="3" t="s">
        <v>329</v>
      </c>
      <c r="B930" s="17">
        <v>45755</v>
      </c>
      <c r="C930" s="11">
        <v>80</v>
      </c>
      <c r="D930" s="11">
        <v>71</v>
      </c>
      <c r="E930" s="12">
        <v>9</v>
      </c>
      <c r="F930" s="27">
        <f>Progress_Table[[#This Row],[Actual_%]]*100/Progress_Table[[#This Row],[Planned_%]]</f>
        <v>88.75</v>
      </c>
    </row>
    <row r="931" spans="1:6" x14ac:dyDescent="0.3">
      <c r="A931" s="3" t="s">
        <v>329</v>
      </c>
      <c r="B931" s="17">
        <v>46183</v>
      </c>
      <c r="C931" s="11">
        <v>39</v>
      </c>
      <c r="D931" s="11">
        <v>36</v>
      </c>
      <c r="E931" s="12">
        <v>3</v>
      </c>
      <c r="F931" s="27">
        <f>Progress_Table[[#This Row],[Actual_%]]*100/Progress_Table[[#This Row],[Planned_%]]</f>
        <v>92.307692307692307</v>
      </c>
    </row>
    <row r="932" spans="1:6" x14ac:dyDescent="0.3">
      <c r="A932" s="3" t="s">
        <v>329</v>
      </c>
      <c r="B932" s="17">
        <v>46092</v>
      </c>
      <c r="C932" s="11">
        <v>51</v>
      </c>
      <c r="D932" s="11">
        <v>56</v>
      </c>
      <c r="E932" s="12">
        <v>0</v>
      </c>
      <c r="F932" s="27">
        <f>Progress_Table[[#This Row],[Actual_%]]*100/Progress_Table[[#This Row],[Planned_%]]</f>
        <v>109.80392156862744</v>
      </c>
    </row>
    <row r="933" spans="1:6" x14ac:dyDescent="0.3">
      <c r="A933" s="3" t="s">
        <v>329</v>
      </c>
      <c r="B933" s="17">
        <v>45767</v>
      </c>
      <c r="C933" s="11">
        <v>64</v>
      </c>
      <c r="D933" s="11">
        <v>46</v>
      </c>
      <c r="E933" s="12">
        <v>18</v>
      </c>
      <c r="F933" s="27">
        <f>Progress_Table[[#This Row],[Actual_%]]*100/Progress_Table[[#This Row],[Planned_%]]</f>
        <v>71.875</v>
      </c>
    </row>
    <row r="934" spans="1:6" x14ac:dyDescent="0.3">
      <c r="A934" s="3" t="s">
        <v>329</v>
      </c>
      <c r="B934" s="17">
        <v>45701</v>
      </c>
      <c r="C934" s="11">
        <v>94</v>
      </c>
      <c r="D934" s="11">
        <v>74</v>
      </c>
      <c r="E934" s="12">
        <v>20</v>
      </c>
      <c r="F934" s="27">
        <f>Progress_Table[[#This Row],[Actual_%]]*100/Progress_Table[[#This Row],[Planned_%]]</f>
        <v>78.723404255319153</v>
      </c>
    </row>
    <row r="935" spans="1:6" x14ac:dyDescent="0.3">
      <c r="A935" s="3" t="s">
        <v>329</v>
      </c>
      <c r="B935" s="17">
        <v>45765</v>
      </c>
      <c r="C935" s="11">
        <v>37</v>
      </c>
      <c r="D935" s="11">
        <v>33</v>
      </c>
      <c r="E935" s="12">
        <v>4</v>
      </c>
      <c r="F935" s="27">
        <f>Progress_Table[[#This Row],[Actual_%]]*100/Progress_Table[[#This Row],[Planned_%]]</f>
        <v>89.189189189189193</v>
      </c>
    </row>
    <row r="936" spans="1:6" x14ac:dyDescent="0.3">
      <c r="A936" s="3" t="s">
        <v>329</v>
      </c>
      <c r="B936" s="17">
        <v>45729</v>
      </c>
      <c r="C936" s="11">
        <v>8</v>
      </c>
      <c r="D936" s="11">
        <v>0</v>
      </c>
      <c r="E936" s="12">
        <v>8</v>
      </c>
      <c r="F936" s="27">
        <f>Progress_Table[[#This Row],[Actual_%]]*100/Progress_Table[[#This Row],[Planned_%]]</f>
        <v>0</v>
      </c>
    </row>
    <row r="937" spans="1:6" x14ac:dyDescent="0.3">
      <c r="A937" s="3" t="s">
        <v>329</v>
      </c>
      <c r="B937" s="17">
        <v>45716</v>
      </c>
      <c r="C937" s="11">
        <v>5</v>
      </c>
      <c r="D937" s="11">
        <v>2</v>
      </c>
      <c r="E937" s="12">
        <v>3</v>
      </c>
      <c r="F937" s="27">
        <f>Progress_Table[[#This Row],[Actual_%]]*100/Progress_Table[[#This Row],[Planned_%]]</f>
        <v>40</v>
      </c>
    </row>
    <row r="938" spans="1:6" x14ac:dyDescent="0.3">
      <c r="A938" s="3" t="s">
        <v>332</v>
      </c>
      <c r="B938" s="17">
        <v>45888</v>
      </c>
      <c r="C938" s="11">
        <v>40</v>
      </c>
      <c r="D938" s="11">
        <v>24</v>
      </c>
      <c r="E938" s="12">
        <v>16</v>
      </c>
      <c r="F938" s="27">
        <f>Progress_Table[[#This Row],[Actual_%]]*100/Progress_Table[[#This Row],[Planned_%]]</f>
        <v>60</v>
      </c>
    </row>
    <row r="939" spans="1:6" x14ac:dyDescent="0.3">
      <c r="A939" s="3" t="s">
        <v>332</v>
      </c>
      <c r="B939" s="17">
        <v>45737</v>
      </c>
      <c r="C939" s="11">
        <v>74</v>
      </c>
      <c r="D939" s="11">
        <v>60</v>
      </c>
      <c r="E939" s="12">
        <v>14</v>
      </c>
      <c r="F939" s="27">
        <f>Progress_Table[[#This Row],[Actual_%]]*100/Progress_Table[[#This Row],[Planned_%]]</f>
        <v>81.081081081081081</v>
      </c>
    </row>
    <row r="940" spans="1:6" x14ac:dyDescent="0.3">
      <c r="A940" s="3" t="s">
        <v>332</v>
      </c>
      <c r="B940" s="17">
        <v>46161</v>
      </c>
      <c r="C940" s="11">
        <v>84</v>
      </c>
      <c r="D940" s="11">
        <v>64</v>
      </c>
      <c r="E940" s="12">
        <v>20</v>
      </c>
      <c r="F940" s="27">
        <f>Progress_Table[[#This Row],[Actual_%]]*100/Progress_Table[[#This Row],[Planned_%]]</f>
        <v>76.19047619047619</v>
      </c>
    </row>
    <row r="941" spans="1:6" x14ac:dyDescent="0.3">
      <c r="A941" s="3" t="s">
        <v>332</v>
      </c>
      <c r="B941" s="17">
        <v>45844</v>
      </c>
      <c r="C941" s="11">
        <v>73</v>
      </c>
      <c r="D941" s="11">
        <v>76</v>
      </c>
      <c r="E941" s="12">
        <v>0</v>
      </c>
      <c r="F941" s="27">
        <f>Progress_Table[[#This Row],[Actual_%]]*100/Progress_Table[[#This Row],[Planned_%]]</f>
        <v>104.10958904109589</v>
      </c>
    </row>
    <row r="942" spans="1:6" x14ac:dyDescent="0.3">
      <c r="A942" s="3" t="s">
        <v>332</v>
      </c>
      <c r="B942" s="17">
        <v>45707</v>
      </c>
      <c r="C942" s="11">
        <v>69</v>
      </c>
      <c r="D942" s="11">
        <v>74</v>
      </c>
      <c r="E942" s="12">
        <v>0</v>
      </c>
      <c r="F942" s="27">
        <f>Progress_Table[[#This Row],[Actual_%]]*100/Progress_Table[[#This Row],[Planned_%]]</f>
        <v>107.2463768115942</v>
      </c>
    </row>
    <row r="943" spans="1:6" x14ac:dyDescent="0.3">
      <c r="A943" s="3" t="s">
        <v>332</v>
      </c>
      <c r="B943" s="17">
        <v>45947</v>
      </c>
      <c r="C943" s="11">
        <v>35</v>
      </c>
      <c r="D943" s="11">
        <v>20</v>
      </c>
      <c r="E943" s="12">
        <v>15</v>
      </c>
      <c r="F943" s="27">
        <f>Progress_Table[[#This Row],[Actual_%]]*100/Progress_Table[[#This Row],[Planned_%]]</f>
        <v>57.142857142857146</v>
      </c>
    </row>
    <row r="944" spans="1:6" x14ac:dyDescent="0.3">
      <c r="A944" s="3" t="s">
        <v>332</v>
      </c>
      <c r="B944" s="17">
        <v>46061</v>
      </c>
      <c r="C944" s="11">
        <v>17</v>
      </c>
      <c r="D944" s="11">
        <v>19</v>
      </c>
      <c r="E944" s="12">
        <v>0</v>
      </c>
      <c r="F944" s="27">
        <f>Progress_Table[[#This Row],[Actual_%]]*100/Progress_Table[[#This Row],[Planned_%]]</f>
        <v>111.76470588235294</v>
      </c>
    </row>
    <row r="945" spans="1:6" x14ac:dyDescent="0.3">
      <c r="A945" s="3" t="s">
        <v>332</v>
      </c>
      <c r="B945" s="17">
        <v>46157</v>
      </c>
      <c r="C945" s="11">
        <v>78</v>
      </c>
      <c r="D945" s="11">
        <v>59</v>
      </c>
      <c r="E945" s="12">
        <v>19</v>
      </c>
      <c r="F945" s="27">
        <f>Progress_Table[[#This Row],[Actual_%]]*100/Progress_Table[[#This Row],[Planned_%]]</f>
        <v>75.641025641025635</v>
      </c>
    </row>
    <row r="946" spans="1:6" x14ac:dyDescent="0.3">
      <c r="A946" s="3" t="s">
        <v>334</v>
      </c>
      <c r="B946" s="17">
        <v>45911</v>
      </c>
      <c r="C946" s="11">
        <v>99</v>
      </c>
      <c r="D946" s="11">
        <v>91</v>
      </c>
      <c r="E946" s="12">
        <v>8</v>
      </c>
      <c r="F946" s="27">
        <f>Progress_Table[[#This Row],[Actual_%]]*100/Progress_Table[[#This Row],[Planned_%]]</f>
        <v>91.919191919191917</v>
      </c>
    </row>
    <row r="947" spans="1:6" x14ac:dyDescent="0.3">
      <c r="A947" s="3" t="s">
        <v>334</v>
      </c>
      <c r="B947" s="17">
        <v>46160</v>
      </c>
      <c r="C947" s="11">
        <v>24</v>
      </c>
      <c r="D947" s="11">
        <v>7</v>
      </c>
      <c r="E947" s="12">
        <v>17</v>
      </c>
      <c r="F947" s="27">
        <f>Progress_Table[[#This Row],[Actual_%]]*100/Progress_Table[[#This Row],[Planned_%]]</f>
        <v>29.166666666666668</v>
      </c>
    </row>
    <row r="948" spans="1:6" x14ac:dyDescent="0.3">
      <c r="A948" s="3" t="s">
        <v>334</v>
      </c>
      <c r="B948" s="17">
        <v>46049</v>
      </c>
      <c r="C948" s="11">
        <v>32</v>
      </c>
      <c r="D948" s="11">
        <v>28</v>
      </c>
      <c r="E948" s="12">
        <v>4</v>
      </c>
      <c r="F948" s="27">
        <f>Progress_Table[[#This Row],[Actual_%]]*100/Progress_Table[[#This Row],[Planned_%]]</f>
        <v>87.5</v>
      </c>
    </row>
    <row r="949" spans="1:6" x14ac:dyDescent="0.3">
      <c r="A949" s="3" t="s">
        <v>334</v>
      </c>
      <c r="B949" s="17">
        <v>46011</v>
      </c>
      <c r="C949" s="11">
        <v>50</v>
      </c>
      <c r="D949" s="11">
        <v>45</v>
      </c>
      <c r="E949" s="12">
        <v>5</v>
      </c>
      <c r="F949" s="27">
        <f>Progress_Table[[#This Row],[Actual_%]]*100/Progress_Table[[#This Row],[Planned_%]]</f>
        <v>90</v>
      </c>
    </row>
    <row r="950" spans="1:6" x14ac:dyDescent="0.3">
      <c r="A950" s="3" t="s">
        <v>334</v>
      </c>
      <c r="B950" s="17">
        <v>46153</v>
      </c>
      <c r="C950" s="11">
        <v>44</v>
      </c>
      <c r="D950" s="11">
        <v>46</v>
      </c>
      <c r="E950" s="12">
        <v>0</v>
      </c>
      <c r="F950" s="27">
        <f>Progress_Table[[#This Row],[Actual_%]]*100/Progress_Table[[#This Row],[Planned_%]]</f>
        <v>104.54545454545455</v>
      </c>
    </row>
    <row r="951" spans="1:6" x14ac:dyDescent="0.3">
      <c r="A951" s="3" t="s">
        <v>334</v>
      </c>
      <c r="B951" s="17">
        <v>46011</v>
      </c>
      <c r="C951" s="11">
        <v>15</v>
      </c>
      <c r="D951" s="11">
        <v>0</v>
      </c>
      <c r="E951" s="12">
        <v>15</v>
      </c>
      <c r="F951" s="27">
        <f>Progress_Table[[#This Row],[Actual_%]]*100/Progress_Table[[#This Row],[Planned_%]]</f>
        <v>0</v>
      </c>
    </row>
    <row r="952" spans="1:6" x14ac:dyDescent="0.3">
      <c r="A952" s="3" t="s">
        <v>334</v>
      </c>
      <c r="B952" s="17">
        <v>45950</v>
      </c>
      <c r="C952" s="11">
        <v>91</v>
      </c>
      <c r="D952" s="11">
        <v>81</v>
      </c>
      <c r="E952" s="12">
        <v>10</v>
      </c>
      <c r="F952" s="27">
        <f>Progress_Table[[#This Row],[Actual_%]]*100/Progress_Table[[#This Row],[Planned_%]]</f>
        <v>89.010989010989007</v>
      </c>
    </row>
    <row r="953" spans="1:6" x14ac:dyDescent="0.3">
      <c r="A953" s="3" t="s">
        <v>334</v>
      </c>
      <c r="B953" s="17">
        <v>45962</v>
      </c>
      <c r="C953" s="11">
        <v>15</v>
      </c>
      <c r="D953" s="11">
        <v>0</v>
      </c>
      <c r="E953" s="12">
        <v>15</v>
      </c>
      <c r="F953" s="27">
        <f>Progress_Table[[#This Row],[Actual_%]]*100/Progress_Table[[#This Row],[Planned_%]]</f>
        <v>0</v>
      </c>
    </row>
    <row r="954" spans="1:6" x14ac:dyDescent="0.3">
      <c r="A954" s="3" t="s">
        <v>336</v>
      </c>
      <c r="B954" s="17">
        <v>46016</v>
      </c>
      <c r="C954" s="11">
        <v>66</v>
      </c>
      <c r="D954" s="11">
        <v>68</v>
      </c>
      <c r="E954" s="12">
        <v>0</v>
      </c>
      <c r="F954" s="27">
        <f>Progress_Table[[#This Row],[Actual_%]]*100/Progress_Table[[#This Row],[Planned_%]]</f>
        <v>103.03030303030303</v>
      </c>
    </row>
    <row r="955" spans="1:6" x14ac:dyDescent="0.3">
      <c r="A955" s="3" t="s">
        <v>336</v>
      </c>
      <c r="B955" s="17">
        <v>46099</v>
      </c>
      <c r="C955" s="11">
        <v>91</v>
      </c>
      <c r="D955" s="11">
        <v>77</v>
      </c>
      <c r="E955" s="12">
        <v>14</v>
      </c>
      <c r="F955" s="27">
        <f>Progress_Table[[#This Row],[Actual_%]]*100/Progress_Table[[#This Row],[Planned_%]]</f>
        <v>84.615384615384613</v>
      </c>
    </row>
    <row r="956" spans="1:6" x14ac:dyDescent="0.3">
      <c r="A956" s="3" t="s">
        <v>336</v>
      </c>
      <c r="B956" s="17">
        <v>45822</v>
      </c>
      <c r="C956" s="11">
        <v>38</v>
      </c>
      <c r="D956" s="11">
        <v>28</v>
      </c>
      <c r="E956" s="12">
        <v>10</v>
      </c>
      <c r="F956" s="27">
        <f>Progress_Table[[#This Row],[Actual_%]]*100/Progress_Table[[#This Row],[Planned_%]]</f>
        <v>73.684210526315795</v>
      </c>
    </row>
    <row r="957" spans="1:6" x14ac:dyDescent="0.3">
      <c r="A957" s="3" t="s">
        <v>336</v>
      </c>
      <c r="B957" s="17">
        <v>46021</v>
      </c>
      <c r="C957" s="11">
        <v>65</v>
      </c>
      <c r="D957" s="11">
        <v>67</v>
      </c>
      <c r="E957" s="12">
        <v>0</v>
      </c>
      <c r="F957" s="27">
        <f>Progress_Table[[#This Row],[Actual_%]]*100/Progress_Table[[#This Row],[Planned_%]]</f>
        <v>103.07692307692308</v>
      </c>
    </row>
    <row r="958" spans="1:6" x14ac:dyDescent="0.3">
      <c r="A958" s="3" t="s">
        <v>336</v>
      </c>
      <c r="B958" s="17">
        <v>46084</v>
      </c>
      <c r="C958" s="11">
        <v>42</v>
      </c>
      <c r="D958" s="11">
        <v>41</v>
      </c>
      <c r="E958" s="12">
        <v>1</v>
      </c>
      <c r="F958" s="27">
        <f>Progress_Table[[#This Row],[Actual_%]]*100/Progress_Table[[#This Row],[Planned_%]]</f>
        <v>97.61904761904762</v>
      </c>
    </row>
    <row r="959" spans="1:6" x14ac:dyDescent="0.3">
      <c r="A959" s="3" t="s">
        <v>336</v>
      </c>
      <c r="B959" s="17">
        <v>45965</v>
      </c>
      <c r="C959" s="11">
        <v>81</v>
      </c>
      <c r="D959" s="11">
        <v>67</v>
      </c>
      <c r="E959" s="12">
        <v>14</v>
      </c>
      <c r="F959" s="27">
        <f>Progress_Table[[#This Row],[Actual_%]]*100/Progress_Table[[#This Row],[Planned_%]]</f>
        <v>82.716049382716051</v>
      </c>
    </row>
    <row r="960" spans="1:6" x14ac:dyDescent="0.3">
      <c r="A960" s="3" t="s">
        <v>336</v>
      </c>
      <c r="B960" s="17">
        <v>46068</v>
      </c>
      <c r="C960" s="11">
        <v>79</v>
      </c>
      <c r="D960" s="11">
        <v>60</v>
      </c>
      <c r="E960" s="12">
        <v>19</v>
      </c>
      <c r="F960" s="27">
        <f>Progress_Table[[#This Row],[Actual_%]]*100/Progress_Table[[#This Row],[Planned_%]]</f>
        <v>75.949367088607602</v>
      </c>
    </row>
    <row r="961" spans="1:6" x14ac:dyDescent="0.3">
      <c r="A961" s="3" t="s">
        <v>336</v>
      </c>
      <c r="B961" s="17">
        <v>45911</v>
      </c>
      <c r="C961" s="11">
        <v>90</v>
      </c>
      <c r="D961" s="11">
        <v>85</v>
      </c>
      <c r="E961" s="12">
        <v>5</v>
      </c>
      <c r="F961" s="27">
        <f>Progress_Table[[#This Row],[Actual_%]]*100/Progress_Table[[#This Row],[Planned_%]]</f>
        <v>94.444444444444443</v>
      </c>
    </row>
    <row r="962" spans="1:6" x14ac:dyDescent="0.3">
      <c r="A962" s="3" t="s">
        <v>338</v>
      </c>
      <c r="B962" s="17">
        <v>46156</v>
      </c>
      <c r="C962" s="11">
        <v>97</v>
      </c>
      <c r="D962" s="11">
        <v>78</v>
      </c>
      <c r="E962" s="12">
        <v>19</v>
      </c>
      <c r="F962" s="27">
        <f>Progress_Table[[#This Row],[Actual_%]]*100/Progress_Table[[#This Row],[Planned_%]]</f>
        <v>80.412371134020617</v>
      </c>
    </row>
    <row r="963" spans="1:6" x14ac:dyDescent="0.3">
      <c r="A963" s="3" t="s">
        <v>338</v>
      </c>
      <c r="B963" s="17">
        <v>45804</v>
      </c>
      <c r="C963" s="11">
        <v>45</v>
      </c>
      <c r="D963" s="11">
        <v>35</v>
      </c>
      <c r="E963" s="12">
        <v>10</v>
      </c>
      <c r="F963" s="27">
        <f>Progress_Table[[#This Row],[Actual_%]]*100/Progress_Table[[#This Row],[Planned_%]]</f>
        <v>77.777777777777771</v>
      </c>
    </row>
    <row r="964" spans="1:6" x14ac:dyDescent="0.3">
      <c r="A964" s="3" t="s">
        <v>338</v>
      </c>
      <c r="B964" s="17">
        <v>45875</v>
      </c>
      <c r="C964" s="11">
        <v>96</v>
      </c>
      <c r="D964" s="11">
        <v>99</v>
      </c>
      <c r="E964" s="12">
        <v>0</v>
      </c>
      <c r="F964" s="27">
        <f>Progress_Table[[#This Row],[Actual_%]]*100/Progress_Table[[#This Row],[Planned_%]]</f>
        <v>103.125</v>
      </c>
    </row>
    <row r="965" spans="1:6" x14ac:dyDescent="0.3">
      <c r="A965" s="3" t="s">
        <v>338</v>
      </c>
      <c r="B965" s="17">
        <v>45717</v>
      </c>
      <c r="C965" s="11">
        <v>73</v>
      </c>
      <c r="D965" s="11">
        <v>62</v>
      </c>
      <c r="E965" s="12">
        <v>11</v>
      </c>
      <c r="F965" s="27">
        <f>Progress_Table[[#This Row],[Actual_%]]*100/Progress_Table[[#This Row],[Planned_%]]</f>
        <v>84.93150684931507</v>
      </c>
    </row>
    <row r="966" spans="1:6" x14ac:dyDescent="0.3">
      <c r="A966" s="3" t="s">
        <v>338</v>
      </c>
      <c r="B966" s="17">
        <v>45705</v>
      </c>
      <c r="C966" s="11">
        <v>57</v>
      </c>
      <c r="D966" s="11">
        <v>44</v>
      </c>
      <c r="E966" s="12">
        <v>13</v>
      </c>
      <c r="F966" s="27">
        <f>Progress_Table[[#This Row],[Actual_%]]*100/Progress_Table[[#This Row],[Planned_%]]</f>
        <v>77.192982456140356</v>
      </c>
    </row>
    <row r="967" spans="1:6" x14ac:dyDescent="0.3">
      <c r="A967" s="3" t="s">
        <v>338</v>
      </c>
      <c r="B967" s="17">
        <v>45855</v>
      </c>
      <c r="C967" s="11">
        <v>57</v>
      </c>
      <c r="D967" s="11">
        <v>59</v>
      </c>
      <c r="E967" s="12">
        <v>0</v>
      </c>
      <c r="F967" s="27">
        <f>Progress_Table[[#This Row],[Actual_%]]*100/Progress_Table[[#This Row],[Planned_%]]</f>
        <v>103.50877192982456</v>
      </c>
    </row>
    <row r="968" spans="1:6" x14ac:dyDescent="0.3">
      <c r="A968" s="3" t="s">
        <v>338</v>
      </c>
      <c r="B968" s="17">
        <v>45853</v>
      </c>
      <c r="C968" s="11">
        <v>86</v>
      </c>
      <c r="D968" s="11">
        <v>80</v>
      </c>
      <c r="E968" s="12">
        <v>6</v>
      </c>
      <c r="F968" s="27">
        <f>Progress_Table[[#This Row],[Actual_%]]*100/Progress_Table[[#This Row],[Planned_%]]</f>
        <v>93.023255813953483</v>
      </c>
    </row>
    <row r="969" spans="1:6" x14ac:dyDescent="0.3">
      <c r="A969" s="3" t="s">
        <v>338</v>
      </c>
      <c r="B969" s="17">
        <v>46195</v>
      </c>
      <c r="C969" s="11">
        <v>71</v>
      </c>
      <c r="D969" s="11">
        <v>71</v>
      </c>
      <c r="E969" s="12">
        <v>0</v>
      </c>
      <c r="F969" s="27">
        <f>Progress_Table[[#This Row],[Actual_%]]*100/Progress_Table[[#This Row],[Planned_%]]</f>
        <v>100</v>
      </c>
    </row>
    <row r="970" spans="1:6" x14ac:dyDescent="0.3">
      <c r="A970" s="3" t="s">
        <v>340</v>
      </c>
      <c r="B970" s="17">
        <v>46139</v>
      </c>
      <c r="C970" s="11">
        <v>34</v>
      </c>
      <c r="D970" s="11">
        <v>24</v>
      </c>
      <c r="E970" s="12">
        <v>10</v>
      </c>
      <c r="F970" s="27">
        <f>Progress_Table[[#This Row],[Actual_%]]*100/Progress_Table[[#This Row],[Planned_%]]</f>
        <v>70.588235294117652</v>
      </c>
    </row>
    <row r="971" spans="1:6" x14ac:dyDescent="0.3">
      <c r="A971" s="3" t="s">
        <v>340</v>
      </c>
      <c r="B971" s="17">
        <v>45837</v>
      </c>
      <c r="C971" s="11">
        <v>47</v>
      </c>
      <c r="D971" s="11">
        <v>44</v>
      </c>
      <c r="E971" s="12">
        <v>3</v>
      </c>
      <c r="F971" s="27">
        <f>Progress_Table[[#This Row],[Actual_%]]*100/Progress_Table[[#This Row],[Planned_%]]</f>
        <v>93.61702127659575</v>
      </c>
    </row>
    <row r="972" spans="1:6" x14ac:dyDescent="0.3">
      <c r="A972" s="3" t="s">
        <v>340</v>
      </c>
      <c r="B972" s="17">
        <v>46156</v>
      </c>
      <c r="C972" s="11">
        <v>76</v>
      </c>
      <c r="D972" s="11">
        <v>58</v>
      </c>
      <c r="E972" s="12">
        <v>18</v>
      </c>
      <c r="F972" s="27">
        <f>Progress_Table[[#This Row],[Actual_%]]*100/Progress_Table[[#This Row],[Planned_%]]</f>
        <v>76.315789473684205</v>
      </c>
    </row>
    <row r="973" spans="1:6" x14ac:dyDescent="0.3">
      <c r="A973" s="3" t="s">
        <v>340</v>
      </c>
      <c r="B973" s="17">
        <v>45693</v>
      </c>
      <c r="C973" s="11">
        <v>100</v>
      </c>
      <c r="D973" s="11">
        <v>86</v>
      </c>
      <c r="E973" s="12">
        <v>14</v>
      </c>
      <c r="F973" s="27">
        <f>Progress_Table[[#This Row],[Actual_%]]*100/Progress_Table[[#This Row],[Planned_%]]</f>
        <v>86</v>
      </c>
    </row>
    <row r="974" spans="1:6" x14ac:dyDescent="0.3">
      <c r="A974" s="3" t="s">
        <v>340</v>
      </c>
      <c r="B974" s="17">
        <v>46062</v>
      </c>
      <c r="C974" s="11">
        <v>31</v>
      </c>
      <c r="D974" s="11">
        <v>18</v>
      </c>
      <c r="E974" s="12">
        <v>13</v>
      </c>
      <c r="F974" s="27">
        <f>Progress_Table[[#This Row],[Actual_%]]*100/Progress_Table[[#This Row],[Planned_%]]</f>
        <v>58.064516129032256</v>
      </c>
    </row>
    <row r="975" spans="1:6" x14ac:dyDescent="0.3">
      <c r="A975" s="3" t="s">
        <v>340</v>
      </c>
      <c r="B975" s="17">
        <v>46130</v>
      </c>
      <c r="C975" s="11">
        <v>21</v>
      </c>
      <c r="D975" s="11">
        <v>22</v>
      </c>
      <c r="E975" s="12">
        <v>0</v>
      </c>
      <c r="F975" s="27">
        <f>Progress_Table[[#This Row],[Actual_%]]*100/Progress_Table[[#This Row],[Planned_%]]</f>
        <v>104.76190476190476</v>
      </c>
    </row>
    <row r="976" spans="1:6" x14ac:dyDescent="0.3">
      <c r="A976" s="3" t="s">
        <v>340</v>
      </c>
      <c r="B976" s="17">
        <v>46037</v>
      </c>
      <c r="C976" s="11">
        <v>59</v>
      </c>
      <c r="D976" s="11">
        <v>60</v>
      </c>
      <c r="E976" s="12">
        <v>0</v>
      </c>
      <c r="F976" s="27">
        <f>Progress_Table[[#This Row],[Actual_%]]*100/Progress_Table[[#This Row],[Planned_%]]</f>
        <v>101.69491525423729</v>
      </c>
    </row>
    <row r="977" spans="1:6" x14ac:dyDescent="0.3">
      <c r="A977" s="3" t="s">
        <v>340</v>
      </c>
      <c r="B977" s="17">
        <v>45737</v>
      </c>
      <c r="C977" s="11">
        <v>12</v>
      </c>
      <c r="D977" s="11">
        <v>0</v>
      </c>
      <c r="E977" s="12">
        <v>12</v>
      </c>
      <c r="F977" s="27">
        <f>Progress_Table[[#This Row],[Actual_%]]*100/Progress_Table[[#This Row],[Planned_%]]</f>
        <v>0</v>
      </c>
    </row>
    <row r="978" spans="1:6" x14ac:dyDescent="0.3">
      <c r="A978" s="3" t="s">
        <v>342</v>
      </c>
      <c r="B978" s="17">
        <v>46054</v>
      </c>
      <c r="C978" s="11">
        <v>97</v>
      </c>
      <c r="D978" s="11">
        <v>95</v>
      </c>
      <c r="E978" s="12">
        <v>2</v>
      </c>
      <c r="F978" s="27">
        <f>Progress_Table[[#This Row],[Actual_%]]*100/Progress_Table[[#This Row],[Planned_%]]</f>
        <v>97.9381443298969</v>
      </c>
    </row>
    <row r="979" spans="1:6" x14ac:dyDescent="0.3">
      <c r="A979" s="3" t="s">
        <v>342</v>
      </c>
      <c r="B979" s="17">
        <v>45850</v>
      </c>
      <c r="C979" s="11">
        <v>6</v>
      </c>
      <c r="D979" s="11">
        <v>5</v>
      </c>
      <c r="E979" s="12">
        <v>1</v>
      </c>
      <c r="F979" s="27">
        <f>Progress_Table[[#This Row],[Actual_%]]*100/Progress_Table[[#This Row],[Planned_%]]</f>
        <v>83.333333333333329</v>
      </c>
    </row>
    <row r="980" spans="1:6" x14ac:dyDescent="0.3">
      <c r="A980" s="3" t="s">
        <v>342</v>
      </c>
      <c r="B980" s="17">
        <v>46060</v>
      </c>
      <c r="C980" s="11">
        <v>93</v>
      </c>
      <c r="D980" s="11">
        <v>80</v>
      </c>
      <c r="E980" s="12">
        <v>13</v>
      </c>
      <c r="F980" s="27">
        <f>Progress_Table[[#This Row],[Actual_%]]*100/Progress_Table[[#This Row],[Planned_%]]</f>
        <v>86.021505376344081</v>
      </c>
    </row>
    <row r="981" spans="1:6" x14ac:dyDescent="0.3">
      <c r="A981" s="3" t="s">
        <v>342</v>
      </c>
      <c r="B981" s="17">
        <v>45882</v>
      </c>
      <c r="C981" s="11">
        <v>87</v>
      </c>
      <c r="D981" s="11">
        <v>92</v>
      </c>
      <c r="E981" s="12">
        <v>0</v>
      </c>
      <c r="F981" s="27">
        <f>Progress_Table[[#This Row],[Actual_%]]*100/Progress_Table[[#This Row],[Planned_%]]</f>
        <v>105.74712643678161</v>
      </c>
    </row>
    <row r="982" spans="1:6" x14ac:dyDescent="0.3">
      <c r="A982" s="3" t="s">
        <v>342</v>
      </c>
      <c r="B982" s="17">
        <v>45765</v>
      </c>
      <c r="C982" s="11">
        <v>37</v>
      </c>
      <c r="D982" s="11">
        <v>27</v>
      </c>
      <c r="E982" s="12">
        <v>10</v>
      </c>
      <c r="F982" s="27">
        <f>Progress_Table[[#This Row],[Actual_%]]*100/Progress_Table[[#This Row],[Planned_%]]</f>
        <v>72.972972972972968</v>
      </c>
    </row>
    <row r="983" spans="1:6" x14ac:dyDescent="0.3">
      <c r="A983" s="3" t="s">
        <v>342</v>
      </c>
      <c r="B983" s="17">
        <v>45758</v>
      </c>
      <c r="C983" s="11">
        <v>54</v>
      </c>
      <c r="D983" s="11">
        <v>50</v>
      </c>
      <c r="E983" s="12">
        <v>4</v>
      </c>
      <c r="F983" s="27">
        <f>Progress_Table[[#This Row],[Actual_%]]*100/Progress_Table[[#This Row],[Planned_%]]</f>
        <v>92.592592592592595</v>
      </c>
    </row>
    <row r="984" spans="1:6" x14ac:dyDescent="0.3">
      <c r="A984" s="3" t="s">
        <v>342</v>
      </c>
      <c r="B984" s="17">
        <v>45952</v>
      </c>
      <c r="C984" s="11">
        <v>56</v>
      </c>
      <c r="D984" s="11">
        <v>49</v>
      </c>
      <c r="E984" s="12">
        <v>7</v>
      </c>
      <c r="F984" s="27">
        <f>Progress_Table[[#This Row],[Actual_%]]*100/Progress_Table[[#This Row],[Planned_%]]</f>
        <v>87.5</v>
      </c>
    </row>
    <row r="985" spans="1:6" x14ac:dyDescent="0.3">
      <c r="A985" s="3" t="s">
        <v>342</v>
      </c>
      <c r="B985" s="17">
        <v>46119</v>
      </c>
      <c r="C985" s="11">
        <v>22</v>
      </c>
      <c r="D985" s="11">
        <v>24</v>
      </c>
      <c r="E985" s="12">
        <v>0</v>
      </c>
      <c r="F985" s="27">
        <f>Progress_Table[[#This Row],[Actual_%]]*100/Progress_Table[[#This Row],[Planned_%]]</f>
        <v>109.09090909090909</v>
      </c>
    </row>
    <row r="986" spans="1:6" x14ac:dyDescent="0.3">
      <c r="A986" s="3" t="s">
        <v>344</v>
      </c>
      <c r="B986" s="17">
        <v>46086</v>
      </c>
      <c r="C986" s="11">
        <v>46</v>
      </c>
      <c r="D986" s="11">
        <v>43</v>
      </c>
      <c r="E986" s="12">
        <v>3</v>
      </c>
      <c r="F986" s="27">
        <f>Progress_Table[[#This Row],[Actual_%]]*100/Progress_Table[[#This Row],[Planned_%]]</f>
        <v>93.478260869565219</v>
      </c>
    </row>
    <row r="987" spans="1:6" x14ac:dyDescent="0.3">
      <c r="A987" s="3" t="s">
        <v>344</v>
      </c>
      <c r="B987" s="17">
        <v>45792</v>
      </c>
      <c r="C987" s="11">
        <v>19</v>
      </c>
      <c r="D987" s="11">
        <v>0</v>
      </c>
      <c r="E987" s="12">
        <v>19</v>
      </c>
      <c r="F987" s="27">
        <f>Progress_Table[[#This Row],[Actual_%]]*100/Progress_Table[[#This Row],[Planned_%]]</f>
        <v>0</v>
      </c>
    </row>
    <row r="988" spans="1:6" x14ac:dyDescent="0.3">
      <c r="A988" s="3" t="s">
        <v>344</v>
      </c>
      <c r="B988" s="17">
        <v>45746</v>
      </c>
      <c r="C988" s="11">
        <v>95</v>
      </c>
      <c r="D988" s="11">
        <v>92</v>
      </c>
      <c r="E988" s="12">
        <v>3</v>
      </c>
      <c r="F988" s="27">
        <f>Progress_Table[[#This Row],[Actual_%]]*100/Progress_Table[[#This Row],[Planned_%]]</f>
        <v>96.84210526315789</v>
      </c>
    </row>
    <row r="989" spans="1:6" x14ac:dyDescent="0.3">
      <c r="A989" s="3" t="s">
        <v>344</v>
      </c>
      <c r="B989" s="17">
        <v>45863</v>
      </c>
      <c r="C989" s="11">
        <v>18</v>
      </c>
      <c r="D989" s="11">
        <v>0</v>
      </c>
      <c r="E989" s="12">
        <v>18</v>
      </c>
      <c r="F989" s="27">
        <f>Progress_Table[[#This Row],[Actual_%]]*100/Progress_Table[[#This Row],[Planned_%]]</f>
        <v>0</v>
      </c>
    </row>
    <row r="990" spans="1:6" x14ac:dyDescent="0.3">
      <c r="A990" s="3" t="s">
        <v>344</v>
      </c>
      <c r="B990" s="17">
        <v>45959</v>
      </c>
      <c r="C990" s="11">
        <v>70</v>
      </c>
      <c r="D990" s="11">
        <v>51</v>
      </c>
      <c r="E990" s="12">
        <v>19</v>
      </c>
      <c r="F990" s="27">
        <f>Progress_Table[[#This Row],[Actual_%]]*100/Progress_Table[[#This Row],[Planned_%]]</f>
        <v>72.857142857142861</v>
      </c>
    </row>
    <row r="991" spans="1:6" x14ac:dyDescent="0.3">
      <c r="A991" s="3" t="s">
        <v>344</v>
      </c>
      <c r="B991" s="17">
        <v>45773</v>
      </c>
      <c r="C991" s="11">
        <v>5</v>
      </c>
      <c r="D991" s="11">
        <v>2</v>
      </c>
      <c r="E991" s="12">
        <v>3</v>
      </c>
      <c r="F991" s="27">
        <f>Progress_Table[[#This Row],[Actual_%]]*100/Progress_Table[[#This Row],[Planned_%]]</f>
        <v>40</v>
      </c>
    </row>
    <row r="992" spans="1:6" x14ac:dyDescent="0.3">
      <c r="A992" s="3" t="s">
        <v>344</v>
      </c>
      <c r="B992" s="17">
        <v>45673</v>
      </c>
      <c r="C992" s="11">
        <v>76</v>
      </c>
      <c r="D992" s="11">
        <v>81</v>
      </c>
      <c r="E992" s="12">
        <v>0</v>
      </c>
      <c r="F992" s="27">
        <f>Progress_Table[[#This Row],[Actual_%]]*100/Progress_Table[[#This Row],[Planned_%]]</f>
        <v>106.57894736842105</v>
      </c>
    </row>
    <row r="993" spans="1:6" x14ac:dyDescent="0.3">
      <c r="A993" s="3" t="s">
        <v>344</v>
      </c>
      <c r="B993" s="17">
        <v>46096</v>
      </c>
      <c r="C993" s="11">
        <v>38</v>
      </c>
      <c r="D993" s="11">
        <v>38</v>
      </c>
      <c r="E993" s="12">
        <v>0</v>
      </c>
      <c r="F993" s="27">
        <f>Progress_Table[[#This Row],[Actual_%]]*100/Progress_Table[[#This Row],[Planned_%]]</f>
        <v>100</v>
      </c>
    </row>
    <row r="994" spans="1:6" x14ac:dyDescent="0.3">
      <c r="A994" s="3" t="s">
        <v>347</v>
      </c>
      <c r="B994" s="17">
        <v>45923</v>
      </c>
      <c r="C994" s="11">
        <v>58</v>
      </c>
      <c r="D994" s="11">
        <v>50</v>
      </c>
      <c r="E994" s="12">
        <v>8</v>
      </c>
      <c r="F994" s="27">
        <f>Progress_Table[[#This Row],[Actual_%]]*100/Progress_Table[[#This Row],[Planned_%]]</f>
        <v>86.206896551724142</v>
      </c>
    </row>
    <row r="995" spans="1:6" x14ac:dyDescent="0.3">
      <c r="A995" s="3" t="s">
        <v>347</v>
      </c>
      <c r="B995" s="17">
        <v>45892</v>
      </c>
      <c r="C995" s="11">
        <v>35</v>
      </c>
      <c r="D995" s="11">
        <v>19</v>
      </c>
      <c r="E995" s="12">
        <v>16</v>
      </c>
      <c r="F995" s="27">
        <f>Progress_Table[[#This Row],[Actual_%]]*100/Progress_Table[[#This Row],[Planned_%]]</f>
        <v>54.285714285714285</v>
      </c>
    </row>
    <row r="996" spans="1:6" x14ac:dyDescent="0.3">
      <c r="A996" s="3" t="s">
        <v>347</v>
      </c>
      <c r="B996" s="17">
        <v>45965</v>
      </c>
      <c r="C996" s="11">
        <v>16</v>
      </c>
      <c r="D996" s="11">
        <v>18</v>
      </c>
      <c r="E996" s="12">
        <v>0</v>
      </c>
      <c r="F996" s="27">
        <f>Progress_Table[[#This Row],[Actual_%]]*100/Progress_Table[[#This Row],[Planned_%]]</f>
        <v>112.5</v>
      </c>
    </row>
    <row r="997" spans="1:6" x14ac:dyDescent="0.3">
      <c r="A997" s="3" t="s">
        <v>347</v>
      </c>
      <c r="B997" s="17">
        <v>45986</v>
      </c>
      <c r="C997" s="11">
        <v>36</v>
      </c>
      <c r="D997" s="11">
        <v>35</v>
      </c>
      <c r="E997" s="12">
        <v>1</v>
      </c>
      <c r="F997" s="27">
        <f>Progress_Table[[#This Row],[Actual_%]]*100/Progress_Table[[#This Row],[Planned_%]]</f>
        <v>97.222222222222229</v>
      </c>
    </row>
    <row r="998" spans="1:6" x14ac:dyDescent="0.3">
      <c r="A998" s="3" t="s">
        <v>347</v>
      </c>
      <c r="B998" s="17">
        <v>45967</v>
      </c>
      <c r="C998" s="11">
        <v>60</v>
      </c>
      <c r="D998" s="11">
        <v>48</v>
      </c>
      <c r="E998" s="12">
        <v>12</v>
      </c>
      <c r="F998" s="27">
        <f>Progress_Table[[#This Row],[Actual_%]]*100/Progress_Table[[#This Row],[Planned_%]]</f>
        <v>80</v>
      </c>
    </row>
    <row r="999" spans="1:6" x14ac:dyDescent="0.3">
      <c r="A999" s="3" t="s">
        <v>347</v>
      </c>
      <c r="B999" s="17">
        <v>45723</v>
      </c>
      <c r="C999" s="11">
        <v>47</v>
      </c>
      <c r="D999" s="11">
        <v>52</v>
      </c>
      <c r="E999" s="12">
        <v>0</v>
      </c>
      <c r="F999" s="27">
        <f>Progress_Table[[#This Row],[Actual_%]]*100/Progress_Table[[#This Row],[Planned_%]]</f>
        <v>110.63829787234043</v>
      </c>
    </row>
    <row r="1000" spans="1:6" x14ac:dyDescent="0.3">
      <c r="A1000" s="3" t="s">
        <v>347</v>
      </c>
      <c r="B1000" s="17">
        <v>45744</v>
      </c>
      <c r="C1000" s="11">
        <v>29</v>
      </c>
      <c r="D1000" s="11">
        <v>29</v>
      </c>
      <c r="E1000" s="12">
        <v>0</v>
      </c>
      <c r="F1000" s="27">
        <f>Progress_Table[[#This Row],[Actual_%]]*100/Progress_Table[[#This Row],[Planned_%]]</f>
        <v>100</v>
      </c>
    </row>
    <row r="1001" spans="1:6" x14ac:dyDescent="0.3">
      <c r="A1001" s="3" t="s">
        <v>347</v>
      </c>
      <c r="B1001" s="17">
        <v>46081</v>
      </c>
      <c r="C1001" s="11">
        <v>64</v>
      </c>
      <c r="D1001" s="11">
        <v>45</v>
      </c>
      <c r="E1001" s="12">
        <v>19</v>
      </c>
      <c r="F1001" s="27">
        <f>Progress_Table[[#This Row],[Actual_%]]*100/Progress_Table[[#This Row],[Planned_%]]</f>
        <v>70.3125</v>
      </c>
    </row>
    <row r="1002" spans="1:6" x14ac:dyDescent="0.3">
      <c r="A1002" s="3" t="s">
        <v>350</v>
      </c>
      <c r="B1002" s="17">
        <v>45929</v>
      </c>
      <c r="C1002" s="11">
        <v>27</v>
      </c>
      <c r="D1002" s="11">
        <v>18</v>
      </c>
      <c r="E1002" s="12">
        <v>9</v>
      </c>
      <c r="F1002" s="27">
        <f>Progress_Table[[#This Row],[Actual_%]]*100/Progress_Table[[#This Row],[Planned_%]]</f>
        <v>66.666666666666671</v>
      </c>
    </row>
    <row r="1003" spans="1:6" x14ac:dyDescent="0.3">
      <c r="A1003" s="3" t="s">
        <v>350</v>
      </c>
      <c r="B1003" s="17">
        <v>45794</v>
      </c>
      <c r="C1003" s="11">
        <v>49</v>
      </c>
      <c r="D1003" s="11">
        <v>31</v>
      </c>
      <c r="E1003" s="12">
        <v>18</v>
      </c>
      <c r="F1003" s="27">
        <f>Progress_Table[[#This Row],[Actual_%]]*100/Progress_Table[[#This Row],[Planned_%]]</f>
        <v>63.265306122448976</v>
      </c>
    </row>
    <row r="1004" spans="1:6" x14ac:dyDescent="0.3">
      <c r="A1004" s="3" t="s">
        <v>350</v>
      </c>
      <c r="B1004" s="17">
        <v>45929</v>
      </c>
      <c r="C1004" s="11">
        <v>30</v>
      </c>
      <c r="D1004" s="11">
        <v>22</v>
      </c>
      <c r="E1004" s="12">
        <v>8</v>
      </c>
      <c r="F1004" s="27">
        <f>Progress_Table[[#This Row],[Actual_%]]*100/Progress_Table[[#This Row],[Planned_%]]</f>
        <v>73.333333333333329</v>
      </c>
    </row>
    <row r="1005" spans="1:6" x14ac:dyDescent="0.3">
      <c r="A1005" s="3" t="s">
        <v>350</v>
      </c>
      <c r="B1005" s="17">
        <v>45837</v>
      </c>
      <c r="C1005" s="11">
        <v>79</v>
      </c>
      <c r="D1005" s="11">
        <v>66</v>
      </c>
      <c r="E1005" s="12">
        <v>13</v>
      </c>
      <c r="F1005" s="27">
        <f>Progress_Table[[#This Row],[Actual_%]]*100/Progress_Table[[#This Row],[Planned_%]]</f>
        <v>83.544303797468359</v>
      </c>
    </row>
    <row r="1006" spans="1:6" x14ac:dyDescent="0.3">
      <c r="A1006" s="3" t="s">
        <v>350</v>
      </c>
      <c r="B1006" s="17">
        <v>45847</v>
      </c>
      <c r="C1006" s="11">
        <v>99</v>
      </c>
      <c r="D1006" s="11">
        <v>81</v>
      </c>
      <c r="E1006" s="12">
        <v>18</v>
      </c>
      <c r="F1006" s="27">
        <f>Progress_Table[[#This Row],[Actual_%]]*100/Progress_Table[[#This Row],[Planned_%]]</f>
        <v>81.818181818181813</v>
      </c>
    </row>
    <row r="1007" spans="1:6" x14ac:dyDescent="0.3">
      <c r="A1007" s="3" t="s">
        <v>350</v>
      </c>
      <c r="B1007" s="17">
        <v>46197</v>
      </c>
      <c r="C1007" s="11">
        <v>40</v>
      </c>
      <c r="D1007" s="11">
        <v>34</v>
      </c>
      <c r="E1007" s="12">
        <v>6</v>
      </c>
      <c r="F1007" s="27">
        <f>Progress_Table[[#This Row],[Actual_%]]*100/Progress_Table[[#This Row],[Planned_%]]</f>
        <v>85</v>
      </c>
    </row>
    <row r="1008" spans="1:6" x14ac:dyDescent="0.3">
      <c r="A1008" s="3" t="s">
        <v>350</v>
      </c>
      <c r="B1008" s="17">
        <v>45827</v>
      </c>
      <c r="C1008" s="11">
        <v>89</v>
      </c>
      <c r="D1008" s="11">
        <v>69</v>
      </c>
      <c r="E1008" s="12">
        <v>20</v>
      </c>
      <c r="F1008" s="27">
        <f>Progress_Table[[#This Row],[Actual_%]]*100/Progress_Table[[#This Row],[Planned_%]]</f>
        <v>77.528089887640448</v>
      </c>
    </row>
    <row r="1009" spans="1:6" x14ac:dyDescent="0.3">
      <c r="A1009" s="3" t="s">
        <v>350</v>
      </c>
      <c r="B1009" s="17">
        <v>46148</v>
      </c>
      <c r="C1009" s="11">
        <v>88</v>
      </c>
      <c r="D1009" s="11">
        <v>77</v>
      </c>
      <c r="E1009" s="12">
        <v>11</v>
      </c>
      <c r="F1009" s="27">
        <f>Progress_Table[[#This Row],[Actual_%]]*100/Progress_Table[[#This Row],[Planned_%]]</f>
        <v>87.5</v>
      </c>
    </row>
    <row r="1010" spans="1:6" x14ac:dyDescent="0.3">
      <c r="A1010" s="3" t="s">
        <v>352</v>
      </c>
      <c r="B1010" s="17">
        <v>46083</v>
      </c>
      <c r="C1010" s="11">
        <v>19</v>
      </c>
      <c r="D1010" s="11">
        <v>8</v>
      </c>
      <c r="E1010" s="12">
        <v>11</v>
      </c>
      <c r="F1010" s="27">
        <f>Progress_Table[[#This Row],[Actual_%]]*100/Progress_Table[[#This Row],[Planned_%]]</f>
        <v>42.10526315789474</v>
      </c>
    </row>
    <row r="1011" spans="1:6" x14ac:dyDescent="0.3">
      <c r="A1011" s="3" t="s">
        <v>352</v>
      </c>
      <c r="B1011" s="17">
        <v>45768</v>
      </c>
      <c r="C1011" s="11">
        <v>14</v>
      </c>
      <c r="D1011" s="11">
        <v>0</v>
      </c>
      <c r="E1011" s="12">
        <v>14</v>
      </c>
      <c r="F1011" s="27">
        <f>Progress_Table[[#This Row],[Actual_%]]*100/Progress_Table[[#This Row],[Planned_%]]</f>
        <v>0</v>
      </c>
    </row>
    <row r="1012" spans="1:6" x14ac:dyDescent="0.3">
      <c r="A1012" s="3" t="s">
        <v>352</v>
      </c>
      <c r="B1012" s="17">
        <v>45785</v>
      </c>
      <c r="C1012" s="11">
        <v>18</v>
      </c>
      <c r="D1012" s="11">
        <v>20</v>
      </c>
      <c r="E1012" s="12">
        <v>0</v>
      </c>
      <c r="F1012" s="27">
        <f>Progress_Table[[#This Row],[Actual_%]]*100/Progress_Table[[#This Row],[Planned_%]]</f>
        <v>111.11111111111111</v>
      </c>
    </row>
    <row r="1013" spans="1:6" x14ac:dyDescent="0.3">
      <c r="A1013" s="3" t="s">
        <v>352</v>
      </c>
      <c r="B1013" s="17">
        <v>46015</v>
      </c>
      <c r="C1013" s="11">
        <v>36</v>
      </c>
      <c r="D1013" s="11">
        <v>22</v>
      </c>
      <c r="E1013" s="12">
        <v>14</v>
      </c>
      <c r="F1013" s="27">
        <f>Progress_Table[[#This Row],[Actual_%]]*100/Progress_Table[[#This Row],[Planned_%]]</f>
        <v>61.111111111111114</v>
      </c>
    </row>
    <row r="1014" spans="1:6" x14ac:dyDescent="0.3">
      <c r="A1014" s="3" t="s">
        <v>352</v>
      </c>
      <c r="B1014" s="17">
        <v>45912</v>
      </c>
      <c r="C1014" s="11">
        <v>52</v>
      </c>
      <c r="D1014" s="11">
        <v>45</v>
      </c>
      <c r="E1014" s="12">
        <v>7</v>
      </c>
      <c r="F1014" s="27">
        <f>Progress_Table[[#This Row],[Actual_%]]*100/Progress_Table[[#This Row],[Planned_%]]</f>
        <v>86.538461538461533</v>
      </c>
    </row>
    <row r="1015" spans="1:6" x14ac:dyDescent="0.3">
      <c r="A1015" s="3" t="s">
        <v>352</v>
      </c>
      <c r="B1015" s="17">
        <v>45688</v>
      </c>
      <c r="C1015" s="11">
        <v>16</v>
      </c>
      <c r="D1015" s="11">
        <v>0</v>
      </c>
      <c r="E1015" s="12">
        <v>16</v>
      </c>
      <c r="F1015" s="27">
        <f>Progress_Table[[#This Row],[Actual_%]]*100/Progress_Table[[#This Row],[Planned_%]]</f>
        <v>0</v>
      </c>
    </row>
    <row r="1016" spans="1:6" x14ac:dyDescent="0.3">
      <c r="A1016" s="3" t="s">
        <v>352</v>
      </c>
      <c r="B1016" s="17">
        <v>45754</v>
      </c>
      <c r="C1016" s="11">
        <v>83</v>
      </c>
      <c r="D1016" s="11">
        <v>71</v>
      </c>
      <c r="E1016" s="12">
        <v>12</v>
      </c>
      <c r="F1016" s="27">
        <f>Progress_Table[[#This Row],[Actual_%]]*100/Progress_Table[[#This Row],[Planned_%]]</f>
        <v>85.5421686746988</v>
      </c>
    </row>
    <row r="1017" spans="1:6" x14ac:dyDescent="0.3">
      <c r="A1017" s="3" t="s">
        <v>352</v>
      </c>
      <c r="B1017" s="17">
        <v>45693</v>
      </c>
      <c r="C1017" s="11">
        <v>67</v>
      </c>
      <c r="D1017" s="11">
        <v>51</v>
      </c>
      <c r="E1017" s="12">
        <v>16</v>
      </c>
      <c r="F1017" s="27">
        <f>Progress_Table[[#This Row],[Actual_%]]*100/Progress_Table[[#This Row],[Planned_%]]</f>
        <v>76.119402985074629</v>
      </c>
    </row>
    <row r="1018" spans="1:6" x14ac:dyDescent="0.3">
      <c r="A1018" s="3" t="s">
        <v>354</v>
      </c>
      <c r="B1018" s="17">
        <v>45658</v>
      </c>
      <c r="C1018" s="11">
        <v>23</v>
      </c>
      <c r="D1018" s="11">
        <v>14</v>
      </c>
      <c r="E1018" s="12">
        <v>9</v>
      </c>
      <c r="F1018" s="27">
        <f>Progress_Table[[#This Row],[Actual_%]]*100/Progress_Table[[#This Row],[Planned_%]]</f>
        <v>60.869565217391305</v>
      </c>
    </row>
    <row r="1019" spans="1:6" x14ac:dyDescent="0.3">
      <c r="A1019" s="3" t="s">
        <v>354</v>
      </c>
      <c r="B1019" s="17">
        <v>46164</v>
      </c>
      <c r="C1019" s="11">
        <v>31</v>
      </c>
      <c r="D1019" s="11">
        <v>27</v>
      </c>
      <c r="E1019" s="12">
        <v>4</v>
      </c>
      <c r="F1019" s="27">
        <f>Progress_Table[[#This Row],[Actual_%]]*100/Progress_Table[[#This Row],[Planned_%]]</f>
        <v>87.096774193548384</v>
      </c>
    </row>
    <row r="1020" spans="1:6" x14ac:dyDescent="0.3">
      <c r="A1020" s="3" t="s">
        <v>354</v>
      </c>
      <c r="B1020" s="17">
        <v>46044</v>
      </c>
      <c r="C1020" s="11">
        <v>56</v>
      </c>
      <c r="D1020" s="11">
        <v>48</v>
      </c>
      <c r="E1020" s="12">
        <v>8</v>
      </c>
      <c r="F1020" s="27">
        <f>Progress_Table[[#This Row],[Actual_%]]*100/Progress_Table[[#This Row],[Planned_%]]</f>
        <v>85.714285714285708</v>
      </c>
    </row>
    <row r="1021" spans="1:6" x14ac:dyDescent="0.3">
      <c r="A1021" s="3" t="s">
        <v>354</v>
      </c>
      <c r="B1021" s="17">
        <v>45951</v>
      </c>
      <c r="C1021" s="11">
        <v>12</v>
      </c>
      <c r="D1021" s="11">
        <v>0</v>
      </c>
      <c r="E1021" s="12">
        <v>12</v>
      </c>
      <c r="F1021" s="27">
        <f>Progress_Table[[#This Row],[Actual_%]]*100/Progress_Table[[#This Row],[Planned_%]]</f>
        <v>0</v>
      </c>
    </row>
    <row r="1022" spans="1:6" x14ac:dyDescent="0.3">
      <c r="A1022" s="3" t="s">
        <v>354</v>
      </c>
      <c r="B1022" s="17">
        <v>45902</v>
      </c>
      <c r="C1022" s="11">
        <v>78</v>
      </c>
      <c r="D1022" s="11">
        <v>64</v>
      </c>
      <c r="E1022" s="12">
        <v>14</v>
      </c>
      <c r="F1022" s="27">
        <f>Progress_Table[[#This Row],[Actual_%]]*100/Progress_Table[[#This Row],[Planned_%]]</f>
        <v>82.051282051282058</v>
      </c>
    </row>
    <row r="1023" spans="1:6" x14ac:dyDescent="0.3">
      <c r="A1023" s="3" t="s">
        <v>354</v>
      </c>
      <c r="B1023" s="17">
        <v>45710</v>
      </c>
      <c r="C1023" s="11">
        <v>70</v>
      </c>
      <c r="D1023" s="11">
        <v>67</v>
      </c>
      <c r="E1023" s="12">
        <v>3</v>
      </c>
      <c r="F1023" s="27">
        <f>Progress_Table[[#This Row],[Actual_%]]*100/Progress_Table[[#This Row],[Planned_%]]</f>
        <v>95.714285714285708</v>
      </c>
    </row>
    <row r="1024" spans="1:6" x14ac:dyDescent="0.3">
      <c r="A1024" s="3" t="s">
        <v>354</v>
      </c>
      <c r="B1024" s="17">
        <v>45771</v>
      </c>
      <c r="C1024" s="11">
        <v>45</v>
      </c>
      <c r="D1024" s="11">
        <v>41</v>
      </c>
      <c r="E1024" s="12">
        <v>4</v>
      </c>
      <c r="F1024" s="27">
        <f>Progress_Table[[#This Row],[Actual_%]]*100/Progress_Table[[#This Row],[Planned_%]]</f>
        <v>91.111111111111114</v>
      </c>
    </row>
    <row r="1025" spans="1:6" x14ac:dyDescent="0.3">
      <c r="A1025" s="3" t="s">
        <v>354</v>
      </c>
      <c r="B1025" s="17">
        <v>45841</v>
      </c>
      <c r="C1025" s="11">
        <v>78</v>
      </c>
      <c r="D1025" s="11">
        <v>67</v>
      </c>
      <c r="E1025" s="12">
        <v>11</v>
      </c>
      <c r="F1025" s="27">
        <f>Progress_Table[[#This Row],[Actual_%]]*100/Progress_Table[[#This Row],[Planned_%]]</f>
        <v>85.897435897435898</v>
      </c>
    </row>
    <row r="1026" spans="1:6" x14ac:dyDescent="0.3">
      <c r="A1026" s="3" t="s">
        <v>356</v>
      </c>
      <c r="B1026" s="17">
        <v>45816</v>
      </c>
      <c r="C1026" s="11">
        <v>39</v>
      </c>
      <c r="D1026" s="11">
        <v>33</v>
      </c>
      <c r="E1026" s="12">
        <v>6</v>
      </c>
      <c r="F1026" s="27">
        <f>Progress_Table[[#This Row],[Actual_%]]*100/Progress_Table[[#This Row],[Planned_%]]</f>
        <v>84.615384615384613</v>
      </c>
    </row>
    <row r="1027" spans="1:6" x14ac:dyDescent="0.3">
      <c r="A1027" s="3" t="s">
        <v>356</v>
      </c>
      <c r="B1027" s="17">
        <v>45824</v>
      </c>
      <c r="C1027" s="11">
        <v>93</v>
      </c>
      <c r="D1027" s="11">
        <v>81</v>
      </c>
      <c r="E1027" s="12">
        <v>12</v>
      </c>
      <c r="F1027" s="27">
        <f>Progress_Table[[#This Row],[Actual_%]]*100/Progress_Table[[#This Row],[Planned_%]]</f>
        <v>87.096774193548384</v>
      </c>
    </row>
    <row r="1028" spans="1:6" x14ac:dyDescent="0.3">
      <c r="A1028" s="3" t="s">
        <v>356</v>
      </c>
      <c r="B1028" s="17">
        <v>45841</v>
      </c>
      <c r="C1028" s="11">
        <v>6</v>
      </c>
      <c r="D1028" s="11">
        <v>0</v>
      </c>
      <c r="E1028" s="12">
        <v>6</v>
      </c>
      <c r="F1028" s="27">
        <f>Progress_Table[[#This Row],[Actual_%]]*100/Progress_Table[[#This Row],[Planned_%]]</f>
        <v>0</v>
      </c>
    </row>
    <row r="1029" spans="1:6" x14ac:dyDescent="0.3">
      <c r="A1029" s="3" t="s">
        <v>356</v>
      </c>
      <c r="B1029" s="17">
        <v>45841</v>
      </c>
      <c r="C1029" s="11">
        <v>10</v>
      </c>
      <c r="D1029" s="11">
        <v>15</v>
      </c>
      <c r="E1029" s="12">
        <v>0</v>
      </c>
      <c r="F1029" s="27">
        <f>Progress_Table[[#This Row],[Actual_%]]*100/Progress_Table[[#This Row],[Planned_%]]</f>
        <v>150</v>
      </c>
    </row>
    <row r="1030" spans="1:6" x14ac:dyDescent="0.3">
      <c r="A1030" s="3" t="s">
        <v>356</v>
      </c>
      <c r="B1030" s="17">
        <v>46105</v>
      </c>
      <c r="C1030" s="11">
        <v>90</v>
      </c>
      <c r="D1030" s="11">
        <v>92</v>
      </c>
      <c r="E1030" s="12">
        <v>0</v>
      </c>
      <c r="F1030" s="27">
        <f>Progress_Table[[#This Row],[Actual_%]]*100/Progress_Table[[#This Row],[Planned_%]]</f>
        <v>102.22222222222223</v>
      </c>
    </row>
    <row r="1031" spans="1:6" x14ac:dyDescent="0.3">
      <c r="A1031" s="3" t="s">
        <v>356</v>
      </c>
      <c r="B1031" s="17">
        <v>45766</v>
      </c>
      <c r="C1031" s="11">
        <v>51</v>
      </c>
      <c r="D1031" s="11">
        <v>49</v>
      </c>
      <c r="E1031" s="12">
        <v>2</v>
      </c>
      <c r="F1031" s="27">
        <f>Progress_Table[[#This Row],[Actual_%]]*100/Progress_Table[[#This Row],[Planned_%]]</f>
        <v>96.078431372549019</v>
      </c>
    </row>
    <row r="1032" spans="1:6" x14ac:dyDescent="0.3">
      <c r="A1032" s="3" t="s">
        <v>356</v>
      </c>
      <c r="B1032" s="17">
        <v>45713</v>
      </c>
      <c r="C1032" s="11">
        <v>14</v>
      </c>
      <c r="D1032" s="11">
        <v>10</v>
      </c>
      <c r="E1032" s="12">
        <v>4</v>
      </c>
      <c r="F1032" s="27">
        <f>Progress_Table[[#This Row],[Actual_%]]*100/Progress_Table[[#This Row],[Planned_%]]</f>
        <v>71.428571428571431</v>
      </c>
    </row>
    <row r="1033" spans="1:6" x14ac:dyDescent="0.3">
      <c r="A1033" s="3" t="s">
        <v>356</v>
      </c>
      <c r="B1033" s="17">
        <v>45964</v>
      </c>
      <c r="C1033" s="11">
        <v>75</v>
      </c>
      <c r="D1033" s="11">
        <v>75</v>
      </c>
      <c r="E1033" s="12">
        <v>0</v>
      </c>
      <c r="F1033" s="27">
        <f>Progress_Table[[#This Row],[Actual_%]]*100/Progress_Table[[#This Row],[Planned_%]]</f>
        <v>100</v>
      </c>
    </row>
    <row r="1034" spans="1:6" x14ac:dyDescent="0.3">
      <c r="A1034" s="3" t="s">
        <v>358</v>
      </c>
      <c r="B1034" s="17">
        <v>45755</v>
      </c>
      <c r="C1034" s="11">
        <v>20</v>
      </c>
      <c r="D1034" s="11">
        <v>24</v>
      </c>
      <c r="E1034" s="12">
        <v>0</v>
      </c>
      <c r="F1034" s="27">
        <f>Progress_Table[[#This Row],[Actual_%]]*100/Progress_Table[[#This Row],[Planned_%]]</f>
        <v>120</v>
      </c>
    </row>
    <row r="1035" spans="1:6" x14ac:dyDescent="0.3">
      <c r="A1035" s="3" t="s">
        <v>358</v>
      </c>
      <c r="B1035" s="17">
        <v>45733</v>
      </c>
      <c r="C1035" s="11">
        <v>100</v>
      </c>
      <c r="D1035" s="11">
        <v>98</v>
      </c>
      <c r="E1035" s="12">
        <v>2</v>
      </c>
      <c r="F1035" s="27">
        <f>Progress_Table[[#This Row],[Actual_%]]*100/Progress_Table[[#This Row],[Planned_%]]</f>
        <v>98</v>
      </c>
    </row>
    <row r="1036" spans="1:6" x14ac:dyDescent="0.3">
      <c r="A1036" s="3" t="s">
        <v>358</v>
      </c>
      <c r="B1036" s="17">
        <v>45718</v>
      </c>
      <c r="C1036" s="11">
        <v>31</v>
      </c>
      <c r="D1036" s="11">
        <v>28</v>
      </c>
      <c r="E1036" s="12">
        <v>3</v>
      </c>
      <c r="F1036" s="27">
        <f>Progress_Table[[#This Row],[Actual_%]]*100/Progress_Table[[#This Row],[Planned_%]]</f>
        <v>90.322580645161295</v>
      </c>
    </row>
    <row r="1037" spans="1:6" x14ac:dyDescent="0.3">
      <c r="A1037" s="3" t="s">
        <v>358</v>
      </c>
      <c r="B1037" s="17">
        <v>46088</v>
      </c>
      <c r="C1037" s="11">
        <v>33</v>
      </c>
      <c r="D1037" s="11">
        <v>26</v>
      </c>
      <c r="E1037" s="12">
        <v>7</v>
      </c>
      <c r="F1037" s="27">
        <f>Progress_Table[[#This Row],[Actual_%]]*100/Progress_Table[[#This Row],[Planned_%]]</f>
        <v>78.787878787878782</v>
      </c>
    </row>
    <row r="1038" spans="1:6" x14ac:dyDescent="0.3">
      <c r="A1038" s="3" t="s">
        <v>358</v>
      </c>
      <c r="B1038" s="17">
        <v>46089</v>
      </c>
      <c r="C1038" s="11">
        <v>20</v>
      </c>
      <c r="D1038" s="11">
        <v>1</v>
      </c>
      <c r="E1038" s="12">
        <v>19</v>
      </c>
      <c r="F1038" s="27">
        <f>Progress_Table[[#This Row],[Actual_%]]*100/Progress_Table[[#This Row],[Planned_%]]</f>
        <v>5</v>
      </c>
    </row>
    <row r="1039" spans="1:6" x14ac:dyDescent="0.3">
      <c r="A1039" s="3" t="s">
        <v>358</v>
      </c>
      <c r="B1039" s="17">
        <v>46041</v>
      </c>
      <c r="C1039" s="11">
        <v>47</v>
      </c>
      <c r="D1039" s="11">
        <v>37</v>
      </c>
      <c r="E1039" s="12">
        <v>10</v>
      </c>
      <c r="F1039" s="27">
        <f>Progress_Table[[#This Row],[Actual_%]]*100/Progress_Table[[#This Row],[Planned_%]]</f>
        <v>78.723404255319153</v>
      </c>
    </row>
    <row r="1040" spans="1:6" x14ac:dyDescent="0.3">
      <c r="A1040" s="3" t="s">
        <v>358</v>
      </c>
      <c r="B1040" s="17">
        <v>45859</v>
      </c>
      <c r="C1040" s="11">
        <v>25</v>
      </c>
      <c r="D1040" s="11">
        <v>22</v>
      </c>
      <c r="E1040" s="12">
        <v>3</v>
      </c>
      <c r="F1040" s="27">
        <f>Progress_Table[[#This Row],[Actual_%]]*100/Progress_Table[[#This Row],[Planned_%]]</f>
        <v>88</v>
      </c>
    </row>
    <row r="1041" spans="1:6" x14ac:dyDescent="0.3">
      <c r="A1041" s="3" t="s">
        <v>358</v>
      </c>
      <c r="B1041" s="17">
        <v>45967</v>
      </c>
      <c r="C1041" s="11">
        <v>26</v>
      </c>
      <c r="D1041" s="11">
        <v>21</v>
      </c>
      <c r="E1041" s="12">
        <v>5</v>
      </c>
      <c r="F1041" s="27">
        <f>Progress_Table[[#This Row],[Actual_%]]*100/Progress_Table[[#This Row],[Planned_%]]</f>
        <v>80.769230769230774</v>
      </c>
    </row>
    <row r="1042" spans="1:6" x14ac:dyDescent="0.3">
      <c r="A1042" s="3" t="s">
        <v>360</v>
      </c>
      <c r="B1042" s="17">
        <v>45955</v>
      </c>
      <c r="C1042" s="11">
        <v>85</v>
      </c>
      <c r="D1042" s="11">
        <v>89</v>
      </c>
      <c r="E1042" s="12">
        <v>0</v>
      </c>
      <c r="F1042" s="27">
        <f>Progress_Table[[#This Row],[Actual_%]]*100/Progress_Table[[#This Row],[Planned_%]]</f>
        <v>104.70588235294117</v>
      </c>
    </row>
    <row r="1043" spans="1:6" x14ac:dyDescent="0.3">
      <c r="A1043" s="3" t="s">
        <v>360</v>
      </c>
      <c r="B1043" s="17">
        <v>45807</v>
      </c>
      <c r="C1043" s="11">
        <v>65</v>
      </c>
      <c r="D1043" s="11">
        <v>56</v>
      </c>
      <c r="E1043" s="12">
        <v>9</v>
      </c>
      <c r="F1043" s="27">
        <f>Progress_Table[[#This Row],[Actual_%]]*100/Progress_Table[[#This Row],[Planned_%]]</f>
        <v>86.15384615384616</v>
      </c>
    </row>
    <row r="1044" spans="1:6" x14ac:dyDescent="0.3">
      <c r="A1044" s="3" t="s">
        <v>360</v>
      </c>
      <c r="B1044" s="17">
        <v>45786</v>
      </c>
      <c r="C1044" s="11">
        <v>22</v>
      </c>
      <c r="D1044" s="11">
        <v>17</v>
      </c>
      <c r="E1044" s="12">
        <v>5</v>
      </c>
      <c r="F1044" s="27">
        <f>Progress_Table[[#This Row],[Actual_%]]*100/Progress_Table[[#This Row],[Planned_%]]</f>
        <v>77.272727272727266</v>
      </c>
    </row>
    <row r="1045" spans="1:6" x14ac:dyDescent="0.3">
      <c r="A1045" s="3" t="s">
        <v>360</v>
      </c>
      <c r="B1045" s="17">
        <v>46165</v>
      </c>
      <c r="C1045" s="11">
        <v>93</v>
      </c>
      <c r="D1045" s="11">
        <v>77</v>
      </c>
      <c r="E1045" s="12">
        <v>16</v>
      </c>
      <c r="F1045" s="27">
        <f>Progress_Table[[#This Row],[Actual_%]]*100/Progress_Table[[#This Row],[Planned_%]]</f>
        <v>82.795698924731184</v>
      </c>
    </row>
    <row r="1046" spans="1:6" x14ac:dyDescent="0.3">
      <c r="A1046" s="3" t="s">
        <v>360</v>
      </c>
      <c r="B1046" s="17">
        <v>45694</v>
      </c>
      <c r="C1046" s="11">
        <v>57</v>
      </c>
      <c r="D1046" s="11">
        <v>51</v>
      </c>
      <c r="E1046" s="12">
        <v>6</v>
      </c>
      <c r="F1046" s="27">
        <f>Progress_Table[[#This Row],[Actual_%]]*100/Progress_Table[[#This Row],[Planned_%]]</f>
        <v>89.473684210526315</v>
      </c>
    </row>
    <row r="1047" spans="1:6" x14ac:dyDescent="0.3">
      <c r="A1047" s="3" t="s">
        <v>360</v>
      </c>
      <c r="B1047" s="17">
        <v>45688</v>
      </c>
      <c r="C1047" s="11">
        <v>90</v>
      </c>
      <c r="D1047" s="11">
        <v>74</v>
      </c>
      <c r="E1047" s="12">
        <v>16</v>
      </c>
      <c r="F1047" s="27">
        <f>Progress_Table[[#This Row],[Actual_%]]*100/Progress_Table[[#This Row],[Planned_%]]</f>
        <v>82.222222222222229</v>
      </c>
    </row>
    <row r="1048" spans="1:6" x14ac:dyDescent="0.3">
      <c r="A1048" s="3" t="s">
        <v>360</v>
      </c>
      <c r="B1048" s="17">
        <v>45840</v>
      </c>
      <c r="C1048" s="11">
        <v>100</v>
      </c>
      <c r="D1048" s="11">
        <v>83</v>
      </c>
      <c r="E1048" s="12">
        <v>17</v>
      </c>
      <c r="F1048" s="27">
        <f>Progress_Table[[#This Row],[Actual_%]]*100/Progress_Table[[#This Row],[Planned_%]]</f>
        <v>83</v>
      </c>
    </row>
    <row r="1049" spans="1:6" x14ac:dyDescent="0.3">
      <c r="A1049" s="3" t="s">
        <v>360</v>
      </c>
      <c r="B1049" s="17">
        <v>46169</v>
      </c>
      <c r="C1049" s="11">
        <v>15</v>
      </c>
      <c r="D1049" s="11">
        <v>0</v>
      </c>
      <c r="E1049" s="12">
        <v>15</v>
      </c>
      <c r="F1049" s="27">
        <f>Progress_Table[[#This Row],[Actual_%]]*100/Progress_Table[[#This Row],[Planned_%]]</f>
        <v>0</v>
      </c>
    </row>
    <row r="1050" spans="1:6" x14ac:dyDescent="0.3">
      <c r="A1050" s="3" t="s">
        <v>362</v>
      </c>
      <c r="B1050" s="17">
        <v>45801</v>
      </c>
      <c r="C1050" s="11">
        <v>16</v>
      </c>
      <c r="D1050" s="11">
        <v>1</v>
      </c>
      <c r="E1050" s="12">
        <v>15</v>
      </c>
      <c r="F1050" s="27">
        <f>Progress_Table[[#This Row],[Actual_%]]*100/Progress_Table[[#This Row],[Planned_%]]</f>
        <v>6.25</v>
      </c>
    </row>
    <row r="1051" spans="1:6" x14ac:dyDescent="0.3">
      <c r="A1051" s="3" t="s">
        <v>362</v>
      </c>
      <c r="B1051" s="17">
        <v>46076</v>
      </c>
      <c r="C1051" s="11">
        <v>75</v>
      </c>
      <c r="D1051" s="11">
        <v>55</v>
      </c>
      <c r="E1051" s="12">
        <v>20</v>
      </c>
      <c r="F1051" s="27">
        <f>Progress_Table[[#This Row],[Actual_%]]*100/Progress_Table[[#This Row],[Planned_%]]</f>
        <v>73.333333333333329</v>
      </c>
    </row>
    <row r="1052" spans="1:6" x14ac:dyDescent="0.3">
      <c r="A1052" s="3" t="s">
        <v>362</v>
      </c>
      <c r="B1052" s="17">
        <v>46001</v>
      </c>
      <c r="C1052" s="11">
        <v>47</v>
      </c>
      <c r="D1052" s="11">
        <v>34</v>
      </c>
      <c r="E1052" s="12">
        <v>13</v>
      </c>
      <c r="F1052" s="27">
        <f>Progress_Table[[#This Row],[Actual_%]]*100/Progress_Table[[#This Row],[Planned_%]]</f>
        <v>72.340425531914889</v>
      </c>
    </row>
    <row r="1053" spans="1:6" x14ac:dyDescent="0.3">
      <c r="A1053" s="3" t="s">
        <v>362</v>
      </c>
      <c r="B1053" s="17">
        <v>45991</v>
      </c>
      <c r="C1053" s="11">
        <v>38</v>
      </c>
      <c r="D1053" s="11">
        <v>43</v>
      </c>
      <c r="E1053" s="12">
        <v>0</v>
      </c>
      <c r="F1053" s="27">
        <f>Progress_Table[[#This Row],[Actual_%]]*100/Progress_Table[[#This Row],[Planned_%]]</f>
        <v>113.15789473684211</v>
      </c>
    </row>
    <row r="1054" spans="1:6" x14ac:dyDescent="0.3">
      <c r="A1054" s="3" t="s">
        <v>362</v>
      </c>
      <c r="B1054" s="17">
        <v>45918</v>
      </c>
      <c r="C1054" s="11">
        <v>58</v>
      </c>
      <c r="D1054" s="11">
        <v>42</v>
      </c>
      <c r="E1054" s="12">
        <v>16</v>
      </c>
      <c r="F1054" s="27">
        <f>Progress_Table[[#This Row],[Actual_%]]*100/Progress_Table[[#This Row],[Planned_%]]</f>
        <v>72.41379310344827</v>
      </c>
    </row>
    <row r="1055" spans="1:6" x14ac:dyDescent="0.3">
      <c r="A1055" s="3" t="s">
        <v>362</v>
      </c>
      <c r="B1055" s="17">
        <v>46173</v>
      </c>
      <c r="C1055" s="11">
        <v>62</v>
      </c>
      <c r="D1055" s="11">
        <v>42</v>
      </c>
      <c r="E1055" s="12">
        <v>20</v>
      </c>
      <c r="F1055" s="27">
        <f>Progress_Table[[#This Row],[Actual_%]]*100/Progress_Table[[#This Row],[Planned_%]]</f>
        <v>67.741935483870961</v>
      </c>
    </row>
    <row r="1056" spans="1:6" x14ac:dyDescent="0.3">
      <c r="A1056" s="3" t="s">
        <v>362</v>
      </c>
      <c r="B1056" s="17">
        <v>45835</v>
      </c>
      <c r="C1056" s="11">
        <v>18</v>
      </c>
      <c r="D1056" s="11">
        <v>10</v>
      </c>
      <c r="E1056" s="12">
        <v>8</v>
      </c>
      <c r="F1056" s="27">
        <f>Progress_Table[[#This Row],[Actual_%]]*100/Progress_Table[[#This Row],[Planned_%]]</f>
        <v>55.555555555555557</v>
      </c>
    </row>
    <row r="1057" spans="1:6" x14ac:dyDescent="0.3">
      <c r="A1057" s="3" t="s">
        <v>362</v>
      </c>
      <c r="B1057" s="17">
        <v>45888</v>
      </c>
      <c r="C1057" s="11">
        <v>20</v>
      </c>
      <c r="D1057" s="11">
        <v>14</v>
      </c>
      <c r="E1057" s="12">
        <v>6</v>
      </c>
      <c r="F1057" s="27">
        <f>Progress_Table[[#This Row],[Actual_%]]*100/Progress_Table[[#This Row],[Planned_%]]</f>
        <v>70</v>
      </c>
    </row>
    <row r="1058" spans="1:6" x14ac:dyDescent="0.3">
      <c r="A1058" s="3" t="s">
        <v>364</v>
      </c>
      <c r="B1058" s="17">
        <v>46046</v>
      </c>
      <c r="C1058" s="11">
        <v>34</v>
      </c>
      <c r="D1058" s="11">
        <v>39</v>
      </c>
      <c r="E1058" s="12">
        <v>0</v>
      </c>
      <c r="F1058" s="27">
        <f>Progress_Table[[#This Row],[Actual_%]]*100/Progress_Table[[#This Row],[Planned_%]]</f>
        <v>114.70588235294117</v>
      </c>
    </row>
    <row r="1059" spans="1:6" x14ac:dyDescent="0.3">
      <c r="A1059" s="3" t="s">
        <v>364</v>
      </c>
      <c r="B1059" s="17">
        <v>45818</v>
      </c>
      <c r="C1059" s="11">
        <v>87</v>
      </c>
      <c r="D1059" s="11">
        <v>79</v>
      </c>
      <c r="E1059" s="12">
        <v>8</v>
      </c>
      <c r="F1059" s="27">
        <f>Progress_Table[[#This Row],[Actual_%]]*100/Progress_Table[[#This Row],[Planned_%]]</f>
        <v>90.804597701149419</v>
      </c>
    </row>
    <row r="1060" spans="1:6" x14ac:dyDescent="0.3">
      <c r="A1060" s="3" t="s">
        <v>364</v>
      </c>
      <c r="B1060" s="17">
        <v>45848</v>
      </c>
      <c r="C1060" s="11">
        <v>18</v>
      </c>
      <c r="D1060" s="11">
        <v>8</v>
      </c>
      <c r="E1060" s="12">
        <v>10</v>
      </c>
      <c r="F1060" s="27">
        <f>Progress_Table[[#This Row],[Actual_%]]*100/Progress_Table[[#This Row],[Planned_%]]</f>
        <v>44.444444444444443</v>
      </c>
    </row>
    <row r="1061" spans="1:6" x14ac:dyDescent="0.3">
      <c r="A1061" s="3" t="s">
        <v>364</v>
      </c>
      <c r="B1061" s="17">
        <v>46075</v>
      </c>
      <c r="C1061" s="11">
        <v>41</v>
      </c>
      <c r="D1061" s="11">
        <v>30</v>
      </c>
      <c r="E1061" s="12">
        <v>11</v>
      </c>
      <c r="F1061" s="27">
        <f>Progress_Table[[#This Row],[Actual_%]]*100/Progress_Table[[#This Row],[Planned_%]]</f>
        <v>73.170731707317074</v>
      </c>
    </row>
    <row r="1062" spans="1:6" x14ac:dyDescent="0.3">
      <c r="A1062" s="3" t="s">
        <v>364</v>
      </c>
      <c r="B1062" s="17">
        <v>46182</v>
      </c>
      <c r="C1062" s="11">
        <v>47</v>
      </c>
      <c r="D1062" s="11">
        <v>38</v>
      </c>
      <c r="E1062" s="12">
        <v>9</v>
      </c>
      <c r="F1062" s="27">
        <f>Progress_Table[[#This Row],[Actual_%]]*100/Progress_Table[[#This Row],[Planned_%]]</f>
        <v>80.851063829787236</v>
      </c>
    </row>
    <row r="1063" spans="1:6" x14ac:dyDescent="0.3">
      <c r="A1063" s="3" t="s">
        <v>364</v>
      </c>
      <c r="B1063" s="17">
        <v>46119</v>
      </c>
      <c r="C1063" s="11">
        <v>99</v>
      </c>
      <c r="D1063" s="11">
        <v>102</v>
      </c>
      <c r="E1063" s="12">
        <v>0</v>
      </c>
      <c r="F1063" s="27">
        <f>Progress_Table[[#This Row],[Actual_%]]*100/Progress_Table[[#This Row],[Planned_%]]</f>
        <v>103.03030303030303</v>
      </c>
    </row>
    <row r="1064" spans="1:6" x14ac:dyDescent="0.3">
      <c r="A1064" s="3" t="s">
        <v>364</v>
      </c>
      <c r="B1064" s="17">
        <v>45934</v>
      </c>
      <c r="C1064" s="11">
        <v>30</v>
      </c>
      <c r="D1064" s="11">
        <v>19</v>
      </c>
      <c r="E1064" s="12">
        <v>11</v>
      </c>
      <c r="F1064" s="27">
        <f>Progress_Table[[#This Row],[Actual_%]]*100/Progress_Table[[#This Row],[Planned_%]]</f>
        <v>63.333333333333336</v>
      </c>
    </row>
    <row r="1065" spans="1:6" x14ac:dyDescent="0.3">
      <c r="A1065" s="3" t="s">
        <v>364</v>
      </c>
      <c r="B1065" s="17">
        <v>46152</v>
      </c>
      <c r="C1065" s="11">
        <v>58</v>
      </c>
      <c r="D1065" s="11">
        <v>39</v>
      </c>
      <c r="E1065" s="12">
        <v>19</v>
      </c>
      <c r="F1065" s="27">
        <f>Progress_Table[[#This Row],[Actual_%]]*100/Progress_Table[[#This Row],[Planned_%]]</f>
        <v>67.241379310344826</v>
      </c>
    </row>
    <row r="1066" spans="1:6" x14ac:dyDescent="0.3">
      <c r="A1066" s="3" t="s">
        <v>366</v>
      </c>
      <c r="B1066" s="17">
        <v>46048</v>
      </c>
      <c r="C1066" s="11">
        <v>50</v>
      </c>
      <c r="D1066" s="11">
        <v>47</v>
      </c>
      <c r="E1066" s="12">
        <v>3</v>
      </c>
      <c r="F1066" s="27">
        <f>Progress_Table[[#This Row],[Actual_%]]*100/Progress_Table[[#This Row],[Planned_%]]</f>
        <v>94</v>
      </c>
    </row>
    <row r="1067" spans="1:6" x14ac:dyDescent="0.3">
      <c r="A1067" s="3" t="s">
        <v>366</v>
      </c>
      <c r="B1067" s="17">
        <v>45806</v>
      </c>
      <c r="C1067" s="11">
        <v>84</v>
      </c>
      <c r="D1067" s="11">
        <v>69</v>
      </c>
      <c r="E1067" s="12">
        <v>15</v>
      </c>
      <c r="F1067" s="27">
        <f>Progress_Table[[#This Row],[Actual_%]]*100/Progress_Table[[#This Row],[Planned_%]]</f>
        <v>82.142857142857139</v>
      </c>
    </row>
    <row r="1068" spans="1:6" x14ac:dyDescent="0.3">
      <c r="A1068" s="3" t="s">
        <v>366</v>
      </c>
      <c r="B1068" s="17">
        <v>45683</v>
      </c>
      <c r="C1068" s="11">
        <v>96</v>
      </c>
      <c r="D1068" s="11">
        <v>78</v>
      </c>
      <c r="E1068" s="12">
        <v>18</v>
      </c>
      <c r="F1068" s="27">
        <f>Progress_Table[[#This Row],[Actual_%]]*100/Progress_Table[[#This Row],[Planned_%]]</f>
        <v>81.25</v>
      </c>
    </row>
    <row r="1069" spans="1:6" x14ac:dyDescent="0.3">
      <c r="A1069" s="3" t="s">
        <v>366</v>
      </c>
      <c r="B1069" s="17">
        <v>45775</v>
      </c>
      <c r="C1069" s="11">
        <v>61</v>
      </c>
      <c r="D1069" s="11">
        <v>55</v>
      </c>
      <c r="E1069" s="12">
        <v>6</v>
      </c>
      <c r="F1069" s="27">
        <f>Progress_Table[[#This Row],[Actual_%]]*100/Progress_Table[[#This Row],[Planned_%]]</f>
        <v>90.163934426229503</v>
      </c>
    </row>
    <row r="1070" spans="1:6" x14ac:dyDescent="0.3">
      <c r="A1070" s="3" t="s">
        <v>366</v>
      </c>
      <c r="B1070" s="17">
        <v>45735</v>
      </c>
      <c r="C1070" s="11">
        <v>85</v>
      </c>
      <c r="D1070" s="11">
        <v>81</v>
      </c>
      <c r="E1070" s="12">
        <v>4</v>
      </c>
      <c r="F1070" s="27">
        <f>Progress_Table[[#This Row],[Actual_%]]*100/Progress_Table[[#This Row],[Planned_%]]</f>
        <v>95.294117647058826</v>
      </c>
    </row>
    <row r="1071" spans="1:6" x14ac:dyDescent="0.3">
      <c r="A1071" s="3" t="s">
        <v>366</v>
      </c>
      <c r="B1071" s="17">
        <v>45819</v>
      </c>
      <c r="C1071" s="11">
        <v>71</v>
      </c>
      <c r="D1071" s="11">
        <v>54</v>
      </c>
      <c r="E1071" s="12">
        <v>17</v>
      </c>
      <c r="F1071" s="27">
        <f>Progress_Table[[#This Row],[Actual_%]]*100/Progress_Table[[#This Row],[Planned_%]]</f>
        <v>76.056338028169009</v>
      </c>
    </row>
    <row r="1072" spans="1:6" x14ac:dyDescent="0.3">
      <c r="A1072" s="3" t="s">
        <v>366</v>
      </c>
      <c r="B1072" s="17">
        <v>45674</v>
      </c>
      <c r="C1072" s="11">
        <v>70</v>
      </c>
      <c r="D1072" s="11">
        <v>69</v>
      </c>
      <c r="E1072" s="12">
        <v>1</v>
      </c>
      <c r="F1072" s="27">
        <f>Progress_Table[[#This Row],[Actual_%]]*100/Progress_Table[[#This Row],[Planned_%]]</f>
        <v>98.571428571428569</v>
      </c>
    </row>
    <row r="1073" spans="1:6" x14ac:dyDescent="0.3">
      <c r="A1073" s="3" t="s">
        <v>366</v>
      </c>
      <c r="B1073" s="17">
        <v>45791</v>
      </c>
      <c r="C1073" s="11">
        <v>39</v>
      </c>
      <c r="D1073" s="11">
        <v>19</v>
      </c>
      <c r="E1073" s="12">
        <v>20</v>
      </c>
      <c r="F1073" s="27">
        <f>Progress_Table[[#This Row],[Actual_%]]*100/Progress_Table[[#This Row],[Planned_%]]</f>
        <v>48.717948717948715</v>
      </c>
    </row>
    <row r="1074" spans="1:6" x14ac:dyDescent="0.3">
      <c r="A1074" s="3" t="s">
        <v>369</v>
      </c>
      <c r="B1074" s="17">
        <v>45854</v>
      </c>
      <c r="C1074" s="11">
        <v>83</v>
      </c>
      <c r="D1074" s="11">
        <v>77</v>
      </c>
      <c r="E1074" s="12">
        <v>6</v>
      </c>
      <c r="F1074" s="27">
        <f>Progress_Table[[#This Row],[Actual_%]]*100/Progress_Table[[#This Row],[Planned_%]]</f>
        <v>92.771084337349393</v>
      </c>
    </row>
    <row r="1075" spans="1:6" x14ac:dyDescent="0.3">
      <c r="A1075" s="3" t="s">
        <v>369</v>
      </c>
      <c r="B1075" s="17">
        <v>46145</v>
      </c>
      <c r="C1075" s="11">
        <v>71</v>
      </c>
      <c r="D1075" s="11">
        <v>58</v>
      </c>
      <c r="E1075" s="12">
        <v>13</v>
      </c>
      <c r="F1075" s="27">
        <f>Progress_Table[[#This Row],[Actual_%]]*100/Progress_Table[[#This Row],[Planned_%]]</f>
        <v>81.690140845070417</v>
      </c>
    </row>
    <row r="1076" spans="1:6" x14ac:dyDescent="0.3">
      <c r="A1076" s="3" t="s">
        <v>369</v>
      </c>
      <c r="B1076" s="17">
        <v>46187</v>
      </c>
      <c r="C1076" s="11">
        <v>23</v>
      </c>
      <c r="D1076" s="11">
        <v>7</v>
      </c>
      <c r="E1076" s="12">
        <v>16</v>
      </c>
      <c r="F1076" s="27">
        <f>Progress_Table[[#This Row],[Actual_%]]*100/Progress_Table[[#This Row],[Planned_%]]</f>
        <v>30.434782608695652</v>
      </c>
    </row>
    <row r="1077" spans="1:6" x14ac:dyDescent="0.3">
      <c r="A1077" s="3" t="s">
        <v>369</v>
      </c>
      <c r="B1077" s="17">
        <v>46161</v>
      </c>
      <c r="C1077" s="11">
        <v>8</v>
      </c>
      <c r="D1077" s="11">
        <v>13</v>
      </c>
      <c r="E1077" s="12">
        <v>0</v>
      </c>
      <c r="F1077" s="27">
        <f>Progress_Table[[#This Row],[Actual_%]]*100/Progress_Table[[#This Row],[Planned_%]]</f>
        <v>162.5</v>
      </c>
    </row>
    <row r="1078" spans="1:6" x14ac:dyDescent="0.3">
      <c r="A1078" s="3" t="s">
        <v>369</v>
      </c>
      <c r="B1078" s="17">
        <v>46088</v>
      </c>
      <c r="C1078" s="11">
        <v>68</v>
      </c>
      <c r="D1078" s="11">
        <v>56</v>
      </c>
      <c r="E1078" s="12">
        <v>12</v>
      </c>
      <c r="F1078" s="27">
        <f>Progress_Table[[#This Row],[Actual_%]]*100/Progress_Table[[#This Row],[Planned_%]]</f>
        <v>82.352941176470594</v>
      </c>
    </row>
    <row r="1079" spans="1:6" x14ac:dyDescent="0.3">
      <c r="A1079" s="3" t="s">
        <v>369</v>
      </c>
      <c r="B1079" s="17">
        <v>46124</v>
      </c>
      <c r="C1079" s="11">
        <v>17</v>
      </c>
      <c r="D1079" s="11">
        <v>18</v>
      </c>
      <c r="E1079" s="12">
        <v>0</v>
      </c>
      <c r="F1079" s="27">
        <f>Progress_Table[[#This Row],[Actual_%]]*100/Progress_Table[[#This Row],[Planned_%]]</f>
        <v>105.88235294117646</v>
      </c>
    </row>
    <row r="1080" spans="1:6" x14ac:dyDescent="0.3">
      <c r="A1080" s="3" t="s">
        <v>369</v>
      </c>
      <c r="B1080" s="17">
        <v>46017</v>
      </c>
      <c r="C1080" s="11">
        <v>75</v>
      </c>
      <c r="D1080" s="11">
        <v>69</v>
      </c>
      <c r="E1080" s="12">
        <v>6</v>
      </c>
      <c r="F1080" s="27">
        <f>Progress_Table[[#This Row],[Actual_%]]*100/Progress_Table[[#This Row],[Planned_%]]</f>
        <v>92</v>
      </c>
    </row>
    <row r="1081" spans="1:6" x14ac:dyDescent="0.3">
      <c r="A1081" s="3" t="s">
        <v>369</v>
      </c>
      <c r="B1081" s="17">
        <v>45728</v>
      </c>
      <c r="C1081" s="11">
        <v>18</v>
      </c>
      <c r="D1081" s="11">
        <v>1</v>
      </c>
      <c r="E1081" s="12">
        <v>17</v>
      </c>
      <c r="F1081" s="27">
        <f>Progress_Table[[#This Row],[Actual_%]]*100/Progress_Table[[#This Row],[Planned_%]]</f>
        <v>5.5555555555555554</v>
      </c>
    </row>
    <row r="1082" spans="1:6" x14ac:dyDescent="0.3">
      <c r="A1082" s="3" t="s">
        <v>371</v>
      </c>
      <c r="B1082" s="17">
        <v>45884</v>
      </c>
      <c r="C1082" s="11">
        <v>87</v>
      </c>
      <c r="D1082" s="11">
        <v>87</v>
      </c>
      <c r="E1082" s="12">
        <v>0</v>
      </c>
      <c r="F1082" s="27">
        <f>Progress_Table[[#This Row],[Actual_%]]*100/Progress_Table[[#This Row],[Planned_%]]</f>
        <v>100</v>
      </c>
    </row>
    <row r="1083" spans="1:6" x14ac:dyDescent="0.3">
      <c r="A1083" s="3" t="s">
        <v>371</v>
      </c>
      <c r="B1083" s="17">
        <v>45685</v>
      </c>
      <c r="C1083" s="11">
        <v>100</v>
      </c>
      <c r="D1083" s="11">
        <v>83</v>
      </c>
      <c r="E1083" s="12">
        <v>17</v>
      </c>
      <c r="F1083" s="27">
        <f>Progress_Table[[#This Row],[Actual_%]]*100/Progress_Table[[#This Row],[Planned_%]]</f>
        <v>83</v>
      </c>
    </row>
    <row r="1084" spans="1:6" x14ac:dyDescent="0.3">
      <c r="A1084" s="3" t="s">
        <v>371</v>
      </c>
      <c r="B1084" s="17">
        <v>45971</v>
      </c>
      <c r="C1084" s="11">
        <v>28</v>
      </c>
      <c r="D1084" s="11">
        <v>14</v>
      </c>
      <c r="E1084" s="12">
        <v>14</v>
      </c>
      <c r="F1084" s="27">
        <f>Progress_Table[[#This Row],[Actual_%]]*100/Progress_Table[[#This Row],[Planned_%]]</f>
        <v>50</v>
      </c>
    </row>
    <row r="1085" spans="1:6" x14ac:dyDescent="0.3">
      <c r="A1085" s="3" t="s">
        <v>371</v>
      </c>
      <c r="B1085" s="17">
        <v>46041</v>
      </c>
      <c r="C1085" s="11">
        <v>42</v>
      </c>
      <c r="D1085" s="11">
        <v>30</v>
      </c>
      <c r="E1085" s="12">
        <v>12</v>
      </c>
      <c r="F1085" s="27">
        <f>Progress_Table[[#This Row],[Actual_%]]*100/Progress_Table[[#This Row],[Planned_%]]</f>
        <v>71.428571428571431</v>
      </c>
    </row>
    <row r="1086" spans="1:6" x14ac:dyDescent="0.3">
      <c r="A1086" s="3" t="s">
        <v>371</v>
      </c>
      <c r="B1086" s="17">
        <v>45717</v>
      </c>
      <c r="C1086" s="11">
        <v>96</v>
      </c>
      <c r="D1086" s="11">
        <v>80</v>
      </c>
      <c r="E1086" s="12">
        <v>16</v>
      </c>
      <c r="F1086" s="27">
        <f>Progress_Table[[#This Row],[Actual_%]]*100/Progress_Table[[#This Row],[Planned_%]]</f>
        <v>83.333333333333329</v>
      </c>
    </row>
    <row r="1087" spans="1:6" x14ac:dyDescent="0.3">
      <c r="A1087" s="3" t="s">
        <v>371</v>
      </c>
      <c r="B1087" s="17">
        <v>46123</v>
      </c>
      <c r="C1087" s="11">
        <v>7</v>
      </c>
      <c r="D1087" s="11">
        <v>10</v>
      </c>
      <c r="E1087" s="12">
        <v>0</v>
      </c>
      <c r="F1087" s="27">
        <f>Progress_Table[[#This Row],[Actual_%]]*100/Progress_Table[[#This Row],[Planned_%]]</f>
        <v>142.85714285714286</v>
      </c>
    </row>
    <row r="1088" spans="1:6" x14ac:dyDescent="0.3">
      <c r="A1088" s="3" t="s">
        <v>371</v>
      </c>
      <c r="B1088" s="17">
        <v>46128</v>
      </c>
      <c r="C1088" s="11">
        <v>15</v>
      </c>
      <c r="D1088" s="11">
        <v>0</v>
      </c>
      <c r="E1088" s="12">
        <v>15</v>
      </c>
      <c r="F1088" s="27">
        <f>Progress_Table[[#This Row],[Actual_%]]*100/Progress_Table[[#This Row],[Planned_%]]</f>
        <v>0</v>
      </c>
    </row>
    <row r="1089" spans="1:6" x14ac:dyDescent="0.3">
      <c r="A1089" s="3" t="s">
        <v>371</v>
      </c>
      <c r="B1089" s="17">
        <v>46037</v>
      </c>
      <c r="C1089" s="11">
        <v>60</v>
      </c>
      <c r="D1089" s="11">
        <v>41</v>
      </c>
      <c r="E1089" s="12">
        <v>19</v>
      </c>
      <c r="F1089" s="27">
        <f>Progress_Table[[#This Row],[Actual_%]]*100/Progress_Table[[#This Row],[Planned_%]]</f>
        <v>68.333333333333329</v>
      </c>
    </row>
    <row r="1090" spans="1:6" x14ac:dyDescent="0.3">
      <c r="A1090" s="3" t="s">
        <v>373</v>
      </c>
      <c r="B1090" s="17">
        <v>46046</v>
      </c>
      <c r="C1090" s="11">
        <v>99</v>
      </c>
      <c r="D1090" s="11">
        <v>81</v>
      </c>
      <c r="E1090" s="12">
        <v>18</v>
      </c>
      <c r="F1090" s="27">
        <f>Progress_Table[[#This Row],[Actual_%]]*100/Progress_Table[[#This Row],[Planned_%]]</f>
        <v>81.818181818181813</v>
      </c>
    </row>
    <row r="1091" spans="1:6" x14ac:dyDescent="0.3">
      <c r="A1091" s="3" t="s">
        <v>373</v>
      </c>
      <c r="B1091" s="17">
        <v>45910</v>
      </c>
      <c r="C1091" s="11">
        <v>58</v>
      </c>
      <c r="D1091" s="11">
        <v>49</v>
      </c>
      <c r="E1091" s="12">
        <v>9</v>
      </c>
      <c r="F1091" s="27">
        <f>Progress_Table[[#This Row],[Actual_%]]*100/Progress_Table[[#This Row],[Planned_%]]</f>
        <v>84.482758620689651</v>
      </c>
    </row>
    <row r="1092" spans="1:6" x14ac:dyDescent="0.3">
      <c r="A1092" s="3" t="s">
        <v>373</v>
      </c>
      <c r="B1092" s="17">
        <v>45820</v>
      </c>
      <c r="C1092" s="11">
        <v>47</v>
      </c>
      <c r="D1092" s="11">
        <v>27</v>
      </c>
      <c r="E1092" s="12">
        <v>20</v>
      </c>
      <c r="F1092" s="27">
        <f>Progress_Table[[#This Row],[Actual_%]]*100/Progress_Table[[#This Row],[Planned_%]]</f>
        <v>57.446808510638299</v>
      </c>
    </row>
    <row r="1093" spans="1:6" x14ac:dyDescent="0.3">
      <c r="A1093" s="3" t="s">
        <v>373</v>
      </c>
      <c r="B1093" s="17">
        <v>45784</v>
      </c>
      <c r="C1093" s="11">
        <v>12</v>
      </c>
      <c r="D1093" s="11">
        <v>2</v>
      </c>
      <c r="E1093" s="12">
        <v>10</v>
      </c>
      <c r="F1093" s="27">
        <f>Progress_Table[[#This Row],[Actual_%]]*100/Progress_Table[[#This Row],[Planned_%]]</f>
        <v>16.666666666666668</v>
      </c>
    </row>
    <row r="1094" spans="1:6" x14ac:dyDescent="0.3">
      <c r="A1094" s="3" t="s">
        <v>373</v>
      </c>
      <c r="B1094" s="17">
        <v>45746</v>
      </c>
      <c r="C1094" s="11">
        <v>80</v>
      </c>
      <c r="D1094" s="11">
        <v>68</v>
      </c>
      <c r="E1094" s="12">
        <v>12</v>
      </c>
      <c r="F1094" s="27">
        <f>Progress_Table[[#This Row],[Actual_%]]*100/Progress_Table[[#This Row],[Planned_%]]</f>
        <v>85</v>
      </c>
    </row>
    <row r="1095" spans="1:6" x14ac:dyDescent="0.3">
      <c r="A1095" s="3" t="s">
        <v>373</v>
      </c>
      <c r="B1095" s="17">
        <v>45727</v>
      </c>
      <c r="C1095" s="11">
        <v>11</v>
      </c>
      <c r="D1095" s="11">
        <v>0</v>
      </c>
      <c r="E1095" s="12">
        <v>11</v>
      </c>
      <c r="F1095" s="27">
        <f>Progress_Table[[#This Row],[Actual_%]]*100/Progress_Table[[#This Row],[Planned_%]]</f>
        <v>0</v>
      </c>
    </row>
    <row r="1096" spans="1:6" x14ac:dyDescent="0.3">
      <c r="A1096" s="3" t="s">
        <v>373</v>
      </c>
      <c r="B1096" s="17">
        <v>45773</v>
      </c>
      <c r="C1096" s="11">
        <v>44</v>
      </c>
      <c r="D1096" s="11">
        <v>25</v>
      </c>
      <c r="E1096" s="12">
        <v>19</v>
      </c>
      <c r="F1096" s="27">
        <f>Progress_Table[[#This Row],[Actual_%]]*100/Progress_Table[[#This Row],[Planned_%]]</f>
        <v>56.81818181818182</v>
      </c>
    </row>
    <row r="1097" spans="1:6" x14ac:dyDescent="0.3">
      <c r="A1097" s="3" t="s">
        <v>373</v>
      </c>
      <c r="B1097" s="17">
        <v>46006</v>
      </c>
      <c r="C1097" s="11">
        <v>77</v>
      </c>
      <c r="D1097" s="11">
        <v>65</v>
      </c>
      <c r="E1097" s="12">
        <v>12</v>
      </c>
      <c r="F1097" s="27">
        <f>Progress_Table[[#This Row],[Actual_%]]*100/Progress_Table[[#This Row],[Planned_%]]</f>
        <v>84.415584415584419</v>
      </c>
    </row>
    <row r="1098" spans="1:6" x14ac:dyDescent="0.3">
      <c r="A1098" s="3" t="s">
        <v>376</v>
      </c>
      <c r="B1098" s="17">
        <v>45850</v>
      </c>
      <c r="C1098" s="11">
        <v>66</v>
      </c>
      <c r="D1098" s="11">
        <v>47</v>
      </c>
      <c r="E1098" s="12">
        <v>19</v>
      </c>
      <c r="F1098" s="27">
        <f>Progress_Table[[#This Row],[Actual_%]]*100/Progress_Table[[#This Row],[Planned_%]]</f>
        <v>71.212121212121218</v>
      </c>
    </row>
    <row r="1099" spans="1:6" x14ac:dyDescent="0.3">
      <c r="A1099" s="3" t="s">
        <v>376</v>
      </c>
      <c r="B1099" s="17">
        <v>45905</v>
      </c>
      <c r="C1099" s="11">
        <v>60</v>
      </c>
      <c r="D1099" s="11">
        <v>59</v>
      </c>
      <c r="E1099" s="12">
        <v>1</v>
      </c>
      <c r="F1099" s="27">
        <f>Progress_Table[[#This Row],[Actual_%]]*100/Progress_Table[[#This Row],[Planned_%]]</f>
        <v>98.333333333333329</v>
      </c>
    </row>
    <row r="1100" spans="1:6" x14ac:dyDescent="0.3">
      <c r="A1100" s="3" t="s">
        <v>376</v>
      </c>
      <c r="B1100" s="17">
        <v>45924</v>
      </c>
      <c r="C1100" s="11">
        <v>78</v>
      </c>
      <c r="D1100" s="11">
        <v>73</v>
      </c>
      <c r="E1100" s="12">
        <v>5</v>
      </c>
      <c r="F1100" s="27">
        <f>Progress_Table[[#This Row],[Actual_%]]*100/Progress_Table[[#This Row],[Planned_%]]</f>
        <v>93.589743589743591</v>
      </c>
    </row>
    <row r="1101" spans="1:6" x14ac:dyDescent="0.3">
      <c r="A1101" s="3" t="s">
        <v>376</v>
      </c>
      <c r="B1101" s="17">
        <v>46106</v>
      </c>
      <c r="C1101" s="11">
        <v>82</v>
      </c>
      <c r="D1101" s="11">
        <v>69</v>
      </c>
      <c r="E1101" s="12">
        <v>13</v>
      </c>
      <c r="F1101" s="27">
        <f>Progress_Table[[#This Row],[Actual_%]]*100/Progress_Table[[#This Row],[Planned_%]]</f>
        <v>84.146341463414629</v>
      </c>
    </row>
    <row r="1102" spans="1:6" x14ac:dyDescent="0.3">
      <c r="A1102" s="3" t="s">
        <v>376</v>
      </c>
      <c r="B1102" s="17">
        <v>45831</v>
      </c>
      <c r="C1102" s="11">
        <v>72</v>
      </c>
      <c r="D1102" s="11">
        <v>53</v>
      </c>
      <c r="E1102" s="12">
        <v>19</v>
      </c>
      <c r="F1102" s="27">
        <f>Progress_Table[[#This Row],[Actual_%]]*100/Progress_Table[[#This Row],[Planned_%]]</f>
        <v>73.611111111111114</v>
      </c>
    </row>
    <row r="1103" spans="1:6" x14ac:dyDescent="0.3">
      <c r="A1103" s="3" t="s">
        <v>376</v>
      </c>
      <c r="B1103" s="17">
        <v>46028</v>
      </c>
      <c r="C1103" s="11">
        <v>81</v>
      </c>
      <c r="D1103" s="11">
        <v>61</v>
      </c>
      <c r="E1103" s="12">
        <v>20</v>
      </c>
      <c r="F1103" s="27">
        <f>Progress_Table[[#This Row],[Actual_%]]*100/Progress_Table[[#This Row],[Planned_%]]</f>
        <v>75.308641975308646</v>
      </c>
    </row>
    <row r="1104" spans="1:6" x14ac:dyDescent="0.3">
      <c r="A1104" s="3" t="s">
        <v>376</v>
      </c>
      <c r="B1104" s="17">
        <v>46045</v>
      </c>
      <c r="C1104" s="11">
        <v>80</v>
      </c>
      <c r="D1104" s="11">
        <v>74</v>
      </c>
      <c r="E1104" s="12">
        <v>6</v>
      </c>
      <c r="F1104" s="27">
        <f>Progress_Table[[#This Row],[Actual_%]]*100/Progress_Table[[#This Row],[Planned_%]]</f>
        <v>92.5</v>
      </c>
    </row>
    <row r="1105" spans="1:6" x14ac:dyDescent="0.3">
      <c r="A1105" s="3" t="s">
        <v>376</v>
      </c>
      <c r="B1105" s="17">
        <v>45829</v>
      </c>
      <c r="C1105" s="11">
        <v>78</v>
      </c>
      <c r="D1105" s="11">
        <v>65</v>
      </c>
      <c r="E1105" s="12">
        <v>13</v>
      </c>
      <c r="F1105" s="27">
        <f>Progress_Table[[#This Row],[Actual_%]]*100/Progress_Table[[#This Row],[Planned_%]]</f>
        <v>83.333333333333329</v>
      </c>
    </row>
    <row r="1106" spans="1:6" x14ac:dyDescent="0.3">
      <c r="A1106" s="3" t="s">
        <v>378</v>
      </c>
      <c r="B1106" s="17">
        <v>45948</v>
      </c>
      <c r="C1106" s="11">
        <v>88</v>
      </c>
      <c r="D1106" s="11">
        <v>92</v>
      </c>
      <c r="E1106" s="12">
        <v>0</v>
      </c>
      <c r="F1106" s="27">
        <f>Progress_Table[[#This Row],[Actual_%]]*100/Progress_Table[[#This Row],[Planned_%]]</f>
        <v>104.54545454545455</v>
      </c>
    </row>
    <row r="1107" spans="1:6" x14ac:dyDescent="0.3">
      <c r="A1107" s="3" t="s">
        <v>378</v>
      </c>
      <c r="B1107" s="17">
        <v>46150</v>
      </c>
      <c r="C1107" s="11">
        <v>24</v>
      </c>
      <c r="D1107" s="11">
        <v>17</v>
      </c>
      <c r="E1107" s="12">
        <v>7</v>
      </c>
      <c r="F1107" s="27">
        <f>Progress_Table[[#This Row],[Actual_%]]*100/Progress_Table[[#This Row],[Planned_%]]</f>
        <v>70.833333333333329</v>
      </c>
    </row>
    <row r="1108" spans="1:6" x14ac:dyDescent="0.3">
      <c r="A1108" s="3" t="s">
        <v>378</v>
      </c>
      <c r="B1108" s="17">
        <v>46076</v>
      </c>
      <c r="C1108" s="11">
        <v>71</v>
      </c>
      <c r="D1108" s="11">
        <v>75</v>
      </c>
      <c r="E1108" s="12">
        <v>0</v>
      </c>
      <c r="F1108" s="27">
        <f>Progress_Table[[#This Row],[Actual_%]]*100/Progress_Table[[#This Row],[Planned_%]]</f>
        <v>105.63380281690141</v>
      </c>
    </row>
    <row r="1109" spans="1:6" x14ac:dyDescent="0.3">
      <c r="A1109" s="3" t="s">
        <v>378</v>
      </c>
      <c r="B1109" s="17">
        <v>45895</v>
      </c>
      <c r="C1109" s="11">
        <v>36</v>
      </c>
      <c r="D1109" s="11">
        <v>35</v>
      </c>
      <c r="E1109" s="12">
        <v>1</v>
      </c>
      <c r="F1109" s="27">
        <f>Progress_Table[[#This Row],[Actual_%]]*100/Progress_Table[[#This Row],[Planned_%]]</f>
        <v>97.222222222222229</v>
      </c>
    </row>
    <row r="1110" spans="1:6" x14ac:dyDescent="0.3">
      <c r="A1110" s="3" t="s">
        <v>378</v>
      </c>
      <c r="B1110" s="17">
        <v>46051</v>
      </c>
      <c r="C1110" s="11">
        <v>9</v>
      </c>
      <c r="D1110" s="11">
        <v>0</v>
      </c>
      <c r="E1110" s="12">
        <v>9</v>
      </c>
      <c r="F1110" s="27">
        <f>Progress_Table[[#This Row],[Actual_%]]*100/Progress_Table[[#This Row],[Planned_%]]</f>
        <v>0</v>
      </c>
    </row>
    <row r="1111" spans="1:6" x14ac:dyDescent="0.3">
      <c r="A1111" s="3" t="s">
        <v>378</v>
      </c>
      <c r="B1111" s="17">
        <v>45812</v>
      </c>
      <c r="C1111" s="11">
        <v>31</v>
      </c>
      <c r="D1111" s="11">
        <v>28</v>
      </c>
      <c r="E1111" s="12">
        <v>3</v>
      </c>
      <c r="F1111" s="27">
        <f>Progress_Table[[#This Row],[Actual_%]]*100/Progress_Table[[#This Row],[Planned_%]]</f>
        <v>90.322580645161295</v>
      </c>
    </row>
    <row r="1112" spans="1:6" x14ac:dyDescent="0.3">
      <c r="A1112" s="3" t="s">
        <v>378</v>
      </c>
      <c r="B1112" s="17">
        <v>45897</v>
      </c>
      <c r="C1112" s="11">
        <v>62</v>
      </c>
      <c r="D1112" s="11">
        <v>45</v>
      </c>
      <c r="E1112" s="12">
        <v>17</v>
      </c>
      <c r="F1112" s="27">
        <f>Progress_Table[[#This Row],[Actual_%]]*100/Progress_Table[[#This Row],[Planned_%]]</f>
        <v>72.58064516129032</v>
      </c>
    </row>
    <row r="1113" spans="1:6" x14ac:dyDescent="0.3">
      <c r="A1113" s="3" t="s">
        <v>378</v>
      </c>
      <c r="B1113" s="17">
        <v>45743</v>
      </c>
      <c r="C1113" s="11">
        <v>14</v>
      </c>
      <c r="D1113" s="11">
        <v>0</v>
      </c>
      <c r="E1113" s="12">
        <v>14</v>
      </c>
      <c r="F1113" s="27">
        <f>Progress_Table[[#This Row],[Actual_%]]*100/Progress_Table[[#This Row],[Planned_%]]</f>
        <v>0</v>
      </c>
    </row>
    <row r="1114" spans="1:6" x14ac:dyDescent="0.3">
      <c r="A1114" s="3" t="s">
        <v>380</v>
      </c>
      <c r="B1114" s="17">
        <v>45902</v>
      </c>
      <c r="C1114" s="11">
        <v>48</v>
      </c>
      <c r="D1114" s="11">
        <v>47</v>
      </c>
      <c r="E1114" s="12">
        <v>1</v>
      </c>
      <c r="F1114" s="27">
        <f>Progress_Table[[#This Row],[Actual_%]]*100/Progress_Table[[#This Row],[Planned_%]]</f>
        <v>97.916666666666671</v>
      </c>
    </row>
    <row r="1115" spans="1:6" x14ac:dyDescent="0.3">
      <c r="A1115" s="3" t="s">
        <v>380</v>
      </c>
      <c r="B1115" s="17">
        <v>46011</v>
      </c>
      <c r="C1115" s="11">
        <v>69</v>
      </c>
      <c r="D1115" s="11">
        <v>69</v>
      </c>
      <c r="E1115" s="12">
        <v>0</v>
      </c>
      <c r="F1115" s="27">
        <f>Progress_Table[[#This Row],[Actual_%]]*100/Progress_Table[[#This Row],[Planned_%]]</f>
        <v>100</v>
      </c>
    </row>
    <row r="1116" spans="1:6" x14ac:dyDescent="0.3">
      <c r="A1116" s="3" t="s">
        <v>380</v>
      </c>
      <c r="B1116" s="17">
        <v>46016</v>
      </c>
      <c r="C1116" s="11">
        <v>62</v>
      </c>
      <c r="D1116" s="11">
        <v>55</v>
      </c>
      <c r="E1116" s="12">
        <v>7</v>
      </c>
      <c r="F1116" s="27">
        <f>Progress_Table[[#This Row],[Actual_%]]*100/Progress_Table[[#This Row],[Planned_%]]</f>
        <v>88.709677419354833</v>
      </c>
    </row>
    <row r="1117" spans="1:6" x14ac:dyDescent="0.3">
      <c r="A1117" s="3" t="s">
        <v>380</v>
      </c>
      <c r="B1117" s="17">
        <v>45736</v>
      </c>
      <c r="C1117" s="11">
        <v>46</v>
      </c>
      <c r="D1117" s="11">
        <v>51</v>
      </c>
      <c r="E1117" s="12">
        <v>0</v>
      </c>
      <c r="F1117" s="27">
        <f>Progress_Table[[#This Row],[Actual_%]]*100/Progress_Table[[#This Row],[Planned_%]]</f>
        <v>110.8695652173913</v>
      </c>
    </row>
    <row r="1118" spans="1:6" x14ac:dyDescent="0.3">
      <c r="A1118" s="3" t="s">
        <v>380</v>
      </c>
      <c r="B1118" s="17">
        <v>46138</v>
      </c>
      <c r="C1118" s="11">
        <v>79</v>
      </c>
      <c r="D1118" s="11">
        <v>69</v>
      </c>
      <c r="E1118" s="12">
        <v>10</v>
      </c>
      <c r="F1118" s="27">
        <f>Progress_Table[[#This Row],[Actual_%]]*100/Progress_Table[[#This Row],[Planned_%]]</f>
        <v>87.341772151898738</v>
      </c>
    </row>
    <row r="1119" spans="1:6" x14ac:dyDescent="0.3">
      <c r="A1119" s="3" t="s">
        <v>380</v>
      </c>
      <c r="B1119" s="17">
        <v>45931</v>
      </c>
      <c r="C1119" s="11">
        <v>74</v>
      </c>
      <c r="D1119" s="11">
        <v>54</v>
      </c>
      <c r="E1119" s="12">
        <v>20</v>
      </c>
      <c r="F1119" s="27">
        <f>Progress_Table[[#This Row],[Actual_%]]*100/Progress_Table[[#This Row],[Planned_%]]</f>
        <v>72.972972972972968</v>
      </c>
    </row>
    <row r="1120" spans="1:6" x14ac:dyDescent="0.3">
      <c r="A1120" s="3" t="s">
        <v>380</v>
      </c>
      <c r="B1120" s="17">
        <v>46019</v>
      </c>
      <c r="C1120" s="11">
        <v>57</v>
      </c>
      <c r="D1120" s="11">
        <v>61</v>
      </c>
      <c r="E1120" s="12">
        <v>0</v>
      </c>
      <c r="F1120" s="27">
        <f>Progress_Table[[#This Row],[Actual_%]]*100/Progress_Table[[#This Row],[Planned_%]]</f>
        <v>107.01754385964912</v>
      </c>
    </row>
    <row r="1121" spans="1:6" x14ac:dyDescent="0.3">
      <c r="A1121" s="3" t="s">
        <v>380</v>
      </c>
      <c r="B1121" s="17">
        <v>46154</v>
      </c>
      <c r="C1121" s="11">
        <v>37</v>
      </c>
      <c r="D1121" s="11">
        <v>18</v>
      </c>
      <c r="E1121" s="12">
        <v>19</v>
      </c>
      <c r="F1121" s="27">
        <f>Progress_Table[[#This Row],[Actual_%]]*100/Progress_Table[[#This Row],[Planned_%]]</f>
        <v>48.648648648648646</v>
      </c>
    </row>
    <row r="1122" spans="1:6" x14ac:dyDescent="0.3">
      <c r="A1122" s="3" t="s">
        <v>382</v>
      </c>
      <c r="B1122" s="17">
        <v>46052</v>
      </c>
      <c r="C1122" s="11">
        <v>27</v>
      </c>
      <c r="D1122" s="11">
        <v>24</v>
      </c>
      <c r="E1122" s="12">
        <v>3</v>
      </c>
      <c r="F1122" s="27">
        <f>Progress_Table[[#This Row],[Actual_%]]*100/Progress_Table[[#This Row],[Planned_%]]</f>
        <v>88.888888888888886</v>
      </c>
    </row>
    <row r="1123" spans="1:6" x14ac:dyDescent="0.3">
      <c r="A1123" s="3" t="s">
        <v>382</v>
      </c>
      <c r="B1123" s="17">
        <v>45904</v>
      </c>
      <c r="C1123" s="11">
        <v>50</v>
      </c>
      <c r="D1123" s="11">
        <v>42</v>
      </c>
      <c r="E1123" s="12">
        <v>8</v>
      </c>
      <c r="F1123" s="27">
        <f>Progress_Table[[#This Row],[Actual_%]]*100/Progress_Table[[#This Row],[Planned_%]]</f>
        <v>84</v>
      </c>
    </row>
    <row r="1124" spans="1:6" x14ac:dyDescent="0.3">
      <c r="A1124" s="3" t="s">
        <v>382</v>
      </c>
      <c r="B1124" s="17">
        <v>45890</v>
      </c>
      <c r="C1124" s="11">
        <v>9</v>
      </c>
      <c r="D1124" s="11">
        <v>6</v>
      </c>
      <c r="E1124" s="12">
        <v>3</v>
      </c>
      <c r="F1124" s="27">
        <f>Progress_Table[[#This Row],[Actual_%]]*100/Progress_Table[[#This Row],[Planned_%]]</f>
        <v>66.666666666666671</v>
      </c>
    </row>
    <row r="1125" spans="1:6" x14ac:dyDescent="0.3">
      <c r="A1125" s="3" t="s">
        <v>382</v>
      </c>
      <c r="B1125" s="17">
        <v>45876</v>
      </c>
      <c r="C1125" s="11">
        <v>85</v>
      </c>
      <c r="D1125" s="11">
        <v>69</v>
      </c>
      <c r="E1125" s="12">
        <v>16</v>
      </c>
      <c r="F1125" s="27">
        <f>Progress_Table[[#This Row],[Actual_%]]*100/Progress_Table[[#This Row],[Planned_%]]</f>
        <v>81.17647058823529</v>
      </c>
    </row>
    <row r="1126" spans="1:6" x14ac:dyDescent="0.3">
      <c r="A1126" s="3" t="s">
        <v>382</v>
      </c>
      <c r="B1126" s="17">
        <v>46091</v>
      </c>
      <c r="C1126" s="11">
        <v>12</v>
      </c>
      <c r="D1126" s="11">
        <v>0</v>
      </c>
      <c r="E1126" s="12">
        <v>12</v>
      </c>
      <c r="F1126" s="27">
        <f>Progress_Table[[#This Row],[Actual_%]]*100/Progress_Table[[#This Row],[Planned_%]]</f>
        <v>0</v>
      </c>
    </row>
    <row r="1127" spans="1:6" x14ac:dyDescent="0.3">
      <c r="A1127" s="3" t="s">
        <v>382</v>
      </c>
      <c r="B1127" s="17">
        <v>45774</v>
      </c>
      <c r="C1127" s="11">
        <v>51</v>
      </c>
      <c r="D1127" s="11">
        <v>52</v>
      </c>
      <c r="E1127" s="12">
        <v>0</v>
      </c>
      <c r="F1127" s="27">
        <f>Progress_Table[[#This Row],[Actual_%]]*100/Progress_Table[[#This Row],[Planned_%]]</f>
        <v>101.96078431372548</v>
      </c>
    </row>
    <row r="1128" spans="1:6" x14ac:dyDescent="0.3">
      <c r="A1128" s="3" t="s">
        <v>382</v>
      </c>
      <c r="B1128" s="17">
        <v>45892</v>
      </c>
      <c r="C1128" s="11">
        <v>12</v>
      </c>
      <c r="D1128" s="11">
        <v>15</v>
      </c>
      <c r="E1128" s="12">
        <v>0</v>
      </c>
      <c r="F1128" s="27">
        <f>Progress_Table[[#This Row],[Actual_%]]*100/Progress_Table[[#This Row],[Planned_%]]</f>
        <v>125</v>
      </c>
    </row>
    <row r="1129" spans="1:6" x14ac:dyDescent="0.3">
      <c r="A1129" s="3" t="s">
        <v>382</v>
      </c>
      <c r="B1129" s="17">
        <v>45935</v>
      </c>
      <c r="C1129" s="11">
        <v>38</v>
      </c>
      <c r="D1129" s="11">
        <v>36</v>
      </c>
      <c r="E1129" s="12">
        <v>2</v>
      </c>
      <c r="F1129" s="27">
        <f>Progress_Table[[#This Row],[Actual_%]]*100/Progress_Table[[#This Row],[Planned_%]]</f>
        <v>94.736842105263165</v>
      </c>
    </row>
    <row r="1130" spans="1:6" x14ac:dyDescent="0.3">
      <c r="A1130" s="3" t="s">
        <v>385</v>
      </c>
      <c r="B1130" s="17">
        <v>45916</v>
      </c>
      <c r="C1130" s="11">
        <v>38</v>
      </c>
      <c r="D1130" s="11">
        <v>39</v>
      </c>
      <c r="E1130" s="12">
        <v>0</v>
      </c>
      <c r="F1130" s="27">
        <f>Progress_Table[[#This Row],[Actual_%]]*100/Progress_Table[[#This Row],[Planned_%]]</f>
        <v>102.63157894736842</v>
      </c>
    </row>
    <row r="1131" spans="1:6" x14ac:dyDescent="0.3">
      <c r="A1131" s="3" t="s">
        <v>385</v>
      </c>
      <c r="B1131" s="17">
        <v>46053</v>
      </c>
      <c r="C1131" s="11">
        <v>44</v>
      </c>
      <c r="D1131" s="11">
        <v>48</v>
      </c>
      <c r="E1131" s="12">
        <v>0</v>
      </c>
      <c r="F1131" s="27">
        <f>Progress_Table[[#This Row],[Actual_%]]*100/Progress_Table[[#This Row],[Planned_%]]</f>
        <v>109.09090909090909</v>
      </c>
    </row>
    <row r="1132" spans="1:6" x14ac:dyDescent="0.3">
      <c r="A1132" s="3" t="s">
        <v>385</v>
      </c>
      <c r="B1132" s="17">
        <v>46009</v>
      </c>
      <c r="C1132" s="11">
        <v>100</v>
      </c>
      <c r="D1132" s="11">
        <v>94</v>
      </c>
      <c r="E1132" s="12">
        <v>6</v>
      </c>
      <c r="F1132" s="27">
        <f>Progress_Table[[#This Row],[Actual_%]]*100/Progress_Table[[#This Row],[Planned_%]]</f>
        <v>94</v>
      </c>
    </row>
    <row r="1133" spans="1:6" x14ac:dyDescent="0.3">
      <c r="A1133" s="3" t="s">
        <v>385</v>
      </c>
      <c r="B1133" s="17">
        <v>45714</v>
      </c>
      <c r="C1133" s="11">
        <v>84</v>
      </c>
      <c r="D1133" s="11">
        <v>81</v>
      </c>
      <c r="E1133" s="12">
        <v>3</v>
      </c>
      <c r="F1133" s="27">
        <f>Progress_Table[[#This Row],[Actual_%]]*100/Progress_Table[[#This Row],[Planned_%]]</f>
        <v>96.428571428571431</v>
      </c>
    </row>
    <row r="1134" spans="1:6" x14ac:dyDescent="0.3">
      <c r="A1134" s="3" t="s">
        <v>385</v>
      </c>
      <c r="B1134" s="17">
        <v>45916</v>
      </c>
      <c r="C1134" s="11">
        <v>69</v>
      </c>
      <c r="D1134" s="11">
        <v>67</v>
      </c>
      <c r="E1134" s="12">
        <v>2</v>
      </c>
      <c r="F1134" s="27">
        <f>Progress_Table[[#This Row],[Actual_%]]*100/Progress_Table[[#This Row],[Planned_%]]</f>
        <v>97.101449275362313</v>
      </c>
    </row>
    <row r="1135" spans="1:6" x14ac:dyDescent="0.3">
      <c r="A1135" s="3" t="s">
        <v>385</v>
      </c>
      <c r="B1135" s="17">
        <v>45826</v>
      </c>
      <c r="C1135" s="11">
        <v>81</v>
      </c>
      <c r="D1135" s="11">
        <v>85</v>
      </c>
      <c r="E1135" s="12">
        <v>0</v>
      </c>
      <c r="F1135" s="27">
        <f>Progress_Table[[#This Row],[Actual_%]]*100/Progress_Table[[#This Row],[Planned_%]]</f>
        <v>104.93827160493827</v>
      </c>
    </row>
    <row r="1136" spans="1:6" x14ac:dyDescent="0.3">
      <c r="A1136" s="3" t="s">
        <v>385</v>
      </c>
      <c r="B1136" s="17">
        <v>45903</v>
      </c>
      <c r="C1136" s="11">
        <v>40</v>
      </c>
      <c r="D1136" s="11">
        <v>26</v>
      </c>
      <c r="E1136" s="12">
        <v>14</v>
      </c>
      <c r="F1136" s="27">
        <f>Progress_Table[[#This Row],[Actual_%]]*100/Progress_Table[[#This Row],[Planned_%]]</f>
        <v>65</v>
      </c>
    </row>
    <row r="1137" spans="1:6" x14ac:dyDescent="0.3">
      <c r="A1137" s="3" t="s">
        <v>385</v>
      </c>
      <c r="B1137" s="17">
        <v>45721</v>
      </c>
      <c r="C1137" s="11">
        <v>96</v>
      </c>
      <c r="D1137" s="11">
        <v>91</v>
      </c>
      <c r="E1137" s="12">
        <v>5</v>
      </c>
      <c r="F1137" s="27">
        <f>Progress_Table[[#This Row],[Actual_%]]*100/Progress_Table[[#This Row],[Planned_%]]</f>
        <v>94.791666666666671</v>
      </c>
    </row>
    <row r="1138" spans="1:6" x14ac:dyDescent="0.3">
      <c r="A1138" s="3" t="s">
        <v>387</v>
      </c>
      <c r="B1138" s="17">
        <v>46007</v>
      </c>
      <c r="C1138" s="11">
        <v>33</v>
      </c>
      <c r="D1138" s="11">
        <v>31</v>
      </c>
      <c r="E1138" s="12">
        <v>2</v>
      </c>
      <c r="F1138" s="27">
        <f>Progress_Table[[#This Row],[Actual_%]]*100/Progress_Table[[#This Row],[Planned_%]]</f>
        <v>93.939393939393938</v>
      </c>
    </row>
    <row r="1139" spans="1:6" x14ac:dyDescent="0.3">
      <c r="A1139" s="3" t="s">
        <v>387</v>
      </c>
      <c r="B1139" s="17">
        <v>45755</v>
      </c>
      <c r="C1139" s="11">
        <v>45</v>
      </c>
      <c r="D1139" s="11">
        <v>38</v>
      </c>
      <c r="E1139" s="12">
        <v>7</v>
      </c>
      <c r="F1139" s="27">
        <f>Progress_Table[[#This Row],[Actual_%]]*100/Progress_Table[[#This Row],[Planned_%]]</f>
        <v>84.444444444444443</v>
      </c>
    </row>
    <row r="1140" spans="1:6" x14ac:dyDescent="0.3">
      <c r="A1140" s="3" t="s">
        <v>387</v>
      </c>
      <c r="B1140" s="17">
        <v>45845</v>
      </c>
      <c r="C1140" s="11">
        <v>18</v>
      </c>
      <c r="D1140" s="11">
        <v>6</v>
      </c>
      <c r="E1140" s="12">
        <v>12</v>
      </c>
      <c r="F1140" s="27">
        <f>Progress_Table[[#This Row],[Actual_%]]*100/Progress_Table[[#This Row],[Planned_%]]</f>
        <v>33.333333333333336</v>
      </c>
    </row>
    <row r="1141" spans="1:6" x14ac:dyDescent="0.3">
      <c r="A1141" s="3" t="s">
        <v>387</v>
      </c>
      <c r="B1141" s="17">
        <v>45925</v>
      </c>
      <c r="C1141" s="11">
        <v>44</v>
      </c>
      <c r="D1141" s="11">
        <v>39</v>
      </c>
      <c r="E1141" s="12">
        <v>5</v>
      </c>
      <c r="F1141" s="27">
        <f>Progress_Table[[#This Row],[Actual_%]]*100/Progress_Table[[#This Row],[Planned_%]]</f>
        <v>88.63636363636364</v>
      </c>
    </row>
    <row r="1142" spans="1:6" x14ac:dyDescent="0.3">
      <c r="A1142" s="3" t="s">
        <v>387</v>
      </c>
      <c r="B1142" s="17">
        <v>46136</v>
      </c>
      <c r="C1142" s="11">
        <v>48</v>
      </c>
      <c r="D1142" s="11">
        <v>43</v>
      </c>
      <c r="E1142" s="12">
        <v>5</v>
      </c>
      <c r="F1142" s="27">
        <f>Progress_Table[[#This Row],[Actual_%]]*100/Progress_Table[[#This Row],[Planned_%]]</f>
        <v>89.583333333333329</v>
      </c>
    </row>
    <row r="1143" spans="1:6" x14ac:dyDescent="0.3">
      <c r="A1143" s="3" t="s">
        <v>387</v>
      </c>
      <c r="B1143" s="17">
        <v>45856</v>
      </c>
      <c r="C1143" s="11">
        <v>96</v>
      </c>
      <c r="D1143" s="11">
        <v>96</v>
      </c>
      <c r="E1143" s="12">
        <v>0</v>
      </c>
      <c r="F1143" s="27">
        <f>Progress_Table[[#This Row],[Actual_%]]*100/Progress_Table[[#This Row],[Planned_%]]</f>
        <v>100</v>
      </c>
    </row>
    <row r="1144" spans="1:6" x14ac:dyDescent="0.3">
      <c r="A1144" s="3" t="s">
        <v>387</v>
      </c>
      <c r="B1144" s="17">
        <v>46073</v>
      </c>
      <c r="C1144" s="11">
        <v>66</v>
      </c>
      <c r="D1144" s="11">
        <v>70</v>
      </c>
      <c r="E1144" s="12">
        <v>0</v>
      </c>
      <c r="F1144" s="27">
        <f>Progress_Table[[#This Row],[Actual_%]]*100/Progress_Table[[#This Row],[Planned_%]]</f>
        <v>106.06060606060606</v>
      </c>
    </row>
    <row r="1145" spans="1:6" x14ac:dyDescent="0.3">
      <c r="A1145" s="3" t="s">
        <v>387</v>
      </c>
      <c r="B1145" s="17">
        <v>45889</v>
      </c>
      <c r="C1145" s="11">
        <v>100</v>
      </c>
      <c r="D1145" s="11">
        <v>92</v>
      </c>
      <c r="E1145" s="12">
        <v>8</v>
      </c>
      <c r="F1145" s="27">
        <f>Progress_Table[[#This Row],[Actual_%]]*100/Progress_Table[[#This Row],[Planned_%]]</f>
        <v>92</v>
      </c>
    </row>
    <row r="1146" spans="1:6" x14ac:dyDescent="0.3">
      <c r="A1146" s="3" t="s">
        <v>389</v>
      </c>
      <c r="B1146" s="17">
        <v>45969</v>
      </c>
      <c r="C1146" s="11">
        <v>25</v>
      </c>
      <c r="D1146" s="11">
        <v>14</v>
      </c>
      <c r="E1146" s="12">
        <v>11</v>
      </c>
      <c r="F1146" s="27">
        <f>Progress_Table[[#This Row],[Actual_%]]*100/Progress_Table[[#This Row],[Planned_%]]</f>
        <v>56</v>
      </c>
    </row>
    <row r="1147" spans="1:6" x14ac:dyDescent="0.3">
      <c r="A1147" s="3" t="s">
        <v>389</v>
      </c>
      <c r="B1147" s="17">
        <v>46064</v>
      </c>
      <c r="C1147" s="11">
        <v>45</v>
      </c>
      <c r="D1147" s="11">
        <v>46</v>
      </c>
      <c r="E1147" s="12">
        <v>0</v>
      </c>
      <c r="F1147" s="27">
        <f>Progress_Table[[#This Row],[Actual_%]]*100/Progress_Table[[#This Row],[Planned_%]]</f>
        <v>102.22222222222223</v>
      </c>
    </row>
    <row r="1148" spans="1:6" x14ac:dyDescent="0.3">
      <c r="A1148" s="3" t="s">
        <v>389</v>
      </c>
      <c r="B1148" s="17">
        <v>45782</v>
      </c>
      <c r="C1148" s="11">
        <v>64</v>
      </c>
      <c r="D1148" s="11">
        <v>51</v>
      </c>
      <c r="E1148" s="12">
        <v>13</v>
      </c>
      <c r="F1148" s="27">
        <f>Progress_Table[[#This Row],[Actual_%]]*100/Progress_Table[[#This Row],[Planned_%]]</f>
        <v>79.6875</v>
      </c>
    </row>
    <row r="1149" spans="1:6" x14ac:dyDescent="0.3">
      <c r="A1149" s="3" t="s">
        <v>389</v>
      </c>
      <c r="B1149" s="17">
        <v>45857</v>
      </c>
      <c r="C1149" s="11">
        <v>57</v>
      </c>
      <c r="D1149" s="11">
        <v>41</v>
      </c>
      <c r="E1149" s="12">
        <v>16</v>
      </c>
      <c r="F1149" s="27">
        <f>Progress_Table[[#This Row],[Actual_%]]*100/Progress_Table[[#This Row],[Planned_%]]</f>
        <v>71.929824561403507</v>
      </c>
    </row>
    <row r="1150" spans="1:6" x14ac:dyDescent="0.3">
      <c r="A1150" s="3" t="s">
        <v>389</v>
      </c>
      <c r="B1150" s="17">
        <v>46109</v>
      </c>
      <c r="C1150" s="11">
        <v>65</v>
      </c>
      <c r="D1150" s="11">
        <v>51</v>
      </c>
      <c r="E1150" s="12">
        <v>14</v>
      </c>
      <c r="F1150" s="27">
        <f>Progress_Table[[#This Row],[Actual_%]]*100/Progress_Table[[#This Row],[Planned_%]]</f>
        <v>78.461538461538467</v>
      </c>
    </row>
    <row r="1151" spans="1:6" x14ac:dyDescent="0.3">
      <c r="A1151" s="3" t="s">
        <v>389</v>
      </c>
      <c r="B1151" s="17">
        <v>46044</v>
      </c>
      <c r="C1151" s="11">
        <v>45</v>
      </c>
      <c r="D1151" s="11">
        <v>41</v>
      </c>
      <c r="E1151" s="12">
        <v>4</v>
      </c>
      <c r="F1151" s="27">
        <f>Progress_Table[[#This Row],[Actual_%]]*100/Progress_Table[[#This Row],[Planned_%]]</f>
        <v>91.111111111111114</v>
      </c>
    </row>
    <row r="1152" spans="1:6" x14ac:dyDescent="0.3">
      <c r="A1152" s="3" t="s">
        <v>389</v>
      </c>
      <c r="B1152" s="17">
        <v>45762</v>
      </c>
      <c r="C1152" s="11">
        <v>51</v>
      </c>
      <c r="D1152" s="11">
        <v>56</v>
      </c>
      <c r="E1152" s="12">
        <v>0</v>
      </c>
      <c r="F1152" s="27">
        <f>Progress_Table[[#This Row],[Actual_%]]*100/Progress_Table[[#This Row],[Planned_%]]</f>
        <v>109.80392156862744</v>
      </c>
    </row>
    <row r="1153" spans="1:6" x14ac:dyDescent="0.3">
      <c r="A1153" s="3" t="s">
        <v>389</v>
      </c>
      <c r="B1153" s="17">
        <v>45674</v>
      </c>
      <c r="C1153" s="11">
        <v>6</v>
      </c>
      <c r="D1153" s="11">
        <v>7</v>
      </c>
      <c r="E1153" s="12">
        <v>0</v>
      </c>
      <c r="F1153" s="27">
        <f>Progress_Table[[#This Row],[Actual_%]]*100/Progress_Table[[#This Row],[Planned_%]]</f>
        <v>116.66666666666667</v>
      </c>
    </row>
    <row r="1154" spans="1:6" x14ac:dyDescent="0.3">
      <c r="A1154" s="3" t="s">
        <v>391</v>
      </c>
      <c r="B1154" s="17">
        <v>45960</v>
      </c>
      <c r="C1154" s="11">
        <v>89</v>
      </c>
      <c r="D1154" s="11">
        <v>85</v>
      </c>
      <c r="E1154" s="12">
        <v>4</v>
      </c>
      <c r="F1154" s="27">
        <f>Progress_Table[[#This Row],[Actual_%]]*100/Progress_Table[[#This Row],[Planned_%]]</f>
        <v>95.50561797752809</v>
      </c>
    </row>
    <row r="1155" spans="1:6" x14ac:dyDescent="0.3">
      <c r="A1155" s="3" t="s">
        <v>391</v>
      </c>
      <c r="B1155" s="17">
        <v>45876</v>
      </c>
      <c r="C1155" s="11">
        <v>65</v>
      </c>
      <c r="D1155" s="11">
        <v>57</v>
      </c>
      <c r="E1155" s="12">
        <v>8</v>
      </c>
      <c r="F1155" s="27">
        <f>Progress_Table[[#This Row],[Actual_%]]*100/Progress_Table[[#This Row],[Planned_%]]</f>
        <v>87.692307692307693</v>
      </c>
    </row>
    <row r="1156" spans="1:6" x14ac:dyDescent="0.3">
      <c r="A1156" s="3" t="s">
        <v>391</v>
      </c>
      <c r="B1156" s="17">
        <v>46035</v>
      </c>
      <c r="C1156" s="11">
        <v>66</v>
      </c>
      <c r="D1156" s="11">
        <v>61</v>
      </c>
      <c r="E1156" s="12">
        <v>5</v>
      </c>
      <c r="F1156" s="27">
        <f>Progress_Table[[#This Row],[Actual_%]]*100/Progress_Table[[#This Row],[Planned_%]]</f>
        <v>92.424242424242422</v>
      </c>
    </row>
    <row r="1157" spans="1:6" x14ac:dyDescent="0.3">
      <c r="A1157" s="3" t="s">
        <v>391</v>
      </c>
      <c r="B1157" s="17">
        <v>46164</v>
      </c>
      <c r="C1157" s="11">
        <v>28</v>
      </c>
      <c r="D1157" s="11">
        <v>29</v>
      </c>
      <c r="E1157" s="12">
        <v>0</v>
      </c>
      <c r="F1157" s="27">
        <f>Progress_Table[[#This Row],[Actual_%]]*100/Progress_Table[[#This Row],[Planned_%]]</f>
        <v>103.57142857142857</v>
      </c>
    </row>
    <row r="1158" spans="1:6" x14ac:dyDescent="0.3">
      <c r="A1158" s="3" t="s">
        <v>391</v>
      </c>
      <c r="B1158" s="17">
        <v>45719</v>
      </c>
      <c r="C1158" s="11">
        <v>75</v>
      </c>
      <c r="D1158" s="11">
        <v>62</v>
      </c>
      <c r="E1158" s="12">
        <v>13</v>
      </c>
      <c r="F1158" s="27">
        <f>Progress_Table[[#This Row],[Actual_%]]*100/Progress_Table[[#This Row],[Planned_%]]</f>
        <v>82.666666666666671</v>
      </c>
    </row>
    <row r="1159" spans="1:6" x14ac:dyDescent="0.3">
      <c r="A1159" s="3" t="s">
        <v>391</v>
      </c>
      <c r="B1159" s="17">
        <v>45658</v>
      </c>
      <c r="C1159" s="11">
        <v>73</v>
      </c>
      <c r="D1159" s="11">
        <v>65</v>
      </c>
      <c r="E1159" s="12">
        <v>8</v>
      </c>
      <c r="F1159" s="27">
        <f>Progress_Table[[#This Row],[Actual_%]]*100/Progress_Table[[#This Row],[Planned_%]]</f>
        <v>89.041095890410958</v>
      </c>
    </row>
    <row r="1160" spans="1:6" x14ac:dyDescent="0.3">
      <c r="A1160" s="3" t="s">
        <v>391</v>
      </c>
      <c r="B1160" s="17">
        <v>45915</v>
      </c>
      <c r="C1160" s="11">
        <v>72</v>
      </c>
      <c r="D1160" s="11">
        <v>53</v>
      </c>
      <c r="E1160" s="12">
        <v>19</v>
      </c>
      <c r="F1160" s="27">
        <f>Progress_Table[[#This Row],[Actual_%]]*100/Progress_Table[[#This Row],[Planned_%]]</f>
        <v>73.611111111111114</v>
      </c>
    </row>
    <row r="1161" spans="1:6" x14ac:dyDescent="0.3">
      <c r="A1161" s="3" t="s">
        <v>391</v>
      </c>
      <c r="B1161" s="17">
        <v>46069</v>
      </c>
      <c r="C1161" s="11">
        <v>27</v>
      </c>
      <c r="D1161" s="11">
        <v>13</v>
      </c>
      <c r="E1161" s="12">
        <v>14</v>
      </c>
      <c r="F1161" s="27">
        <f>Progress_Table[[#This Row],[Actual_%]]*100/Progress_Table[[#This Row],[Planned_%]]</f>
        <v>48.148148148148145</v>
      </c>
    </row>
    <row r="1162" spans="1:6" x14ac:dyDescent="0.3">
      <c r="A1162" s="3" t="s">
        <v>393</v>
      </c>
      <c r="B1162" s="17">
        <v>46015</v>
      </c>
      <c r="C1162" s="11">
        <v>71</v>
      </c>
      <c r="D1162" s="11">
        <v>55</v>
      </c>
      <c r="E1162" s="12">
        <v>16</v>
      </c>
      <c r="F1162" s="27">
        <f>Progress_Table[[#This Row],[Actual_%]]*100/Progress_Table[[#This Row],[Planned_%]]</f>
        <v>77.464788732394368</v>
      </c>
    </row>
    <row r="1163" spans="1:6" x14ac:dyDescent="0.3">
      <c r="A1163" s="3" t="s">
        <v>393</v>
      </c>
      <c r="B1163" s="17">
        <v>45909</v>
      </c>
      <c r="C1163" s="11">
        <v>66</v>
      </c>
      <c r="D1163" s="11">
        <v>54</v>
      </c>
      <c r="E1163" s="12">
        <v>12</v>
      </c>
      <c r="F1163" s="27">
        <f>Progress_Table[[#This Row],[Actual_%]]*100/Progress_Table[[#This Row],[Planned_%]]</f>
        <v>81.818181818181813</v>
      </c>
    </row>
    <row r="1164" spans="1:6" x14ac:dyDescent="0.3">
      <c r="A1164" s="3" t="s">
        <v>393</v>
      </c>
      <c r="B1164" s="17">
        <v>45761</v>
      </c>
      <c r="C1164" s="11">
        <v>77</v>
      </c>
      <c r="D1164" s="11">
        <v>73</v>
      </c>
      <c r="E1164" s="12">
        <v>4</v>
      </c>
      <c r="F1164" s="27">
        <f>Progress_Table[[#This Row],[Actual_%]]*100/Progress_Table[[#This Row],[Planned_%]]</f>
        <v>94.805194805194802</v>
      </c>
    </row>
    <row r="1165" spans="1:6" x14ac:dyDescent="0.3">
      <c r="A1165" s="3" t="s">
        <v>393</v>
      </c>
      <c r="B1165" s="17">
        <v>46178</v>
      </c>
      <c r="C1165" s="11">
        <v>7</v>
      </c>
      <c r="D1165" s="11">
        <v>1</v>
      </c>
      <c r="E1165" s="12">
        <v>6</v>
      </c>
      <c r="F1165" s="27">
        <f>Progress_Table[[#This Row],[Actual_%]]*100/Progress_Table[[#This Row],[Planned_%]]</f>
        <v>14.285714285714286</v>
      </c>
    </row>
    <row r="1166" spans="1:6" x14ac:dyDescent="0.3">
      <c r="A1166" s="3" t="s">
        <v>393</v>
      </c>
      <c r="B1166" s="17">
        <v>46009</v>
      </c>
      <c r="C1166" s="11">
        <v>32</v>
      </c>
      <c r="D1166" s="11">
        <v>23</v>
      </c>
      <c r="E1166" s="12">
        <v>9</v>
      </c>
      <c r="F1166" s="27">
        <f>Progress_Table[[#This Row],[Actual_%]]*100/Progress_Table[[#This Row],[Planned_%]]</f>
        <v>71.875</v>
      </c>
    </row>
    <row r="1167" spans="1:6" x14ac:dyDescent="0.3">
      <c r="A1167" s="3" t="s">
        <v>393</v>
      </c>
      <c r="B1167" s="17">
        <v>45913</v>
      </c>
      <c r="C1167" s="11">
        <v>21</v>
      </c>
      <c r="D1167" s="11">
        <v>6</v>
      </c>
      <c r="E1167" s="12">
        <v>15</v>
      </c>
      <c r="F1167" s="27">
        <f>Progress_Table[[#This Row],[Actual_%]]*100/Progress_Table[[#This Row],[Planned_%]]</f>
        <v>28.571428571428573</v>
      </c>
    </row>
    <row r="1168" spans="1:6" x14ac:dyDescent="0.3">
      <c r="A1168" s="3" t="s">
        <v>393</v>
      </c>
      <c r="B1168" s="17">
        <v>45828</v>
      </c>
      <c r="C1168" s="11">
        <v>72</v>
      </c>
      <c r="D1168" s="11">
        <v>60</v>
      </c>
      <c r="E1168" s="12">
        <v>12</v>
      </c>
      <c r="F1168" s="27">
        <f>Progress_Table[[#This Row],[Actual_%]]*100/Progress_Table[[#This Row],[Planned_%]]</f>
        <v>83.333333333333329</v>
      </c>
    </row>
    <row r="1169" spans="1:6" x14ac:dyDescent="0.3">
      <c r="A1169" s="3" t="s">
        <v>393</v>
      </c>
      <c r="B1169" s="17">
        <v>46043</v>
      </c>
      <c r="C1169" s="11">
        <v>100</v>
      </c>
      <c r="D1169" s="11">
        <v>101</v>
      </c>
      <c r="E1169" s="12">
        <v>0</v>
      </c>
      <c r="F1169" s="27">
        <f>Progress_Table[[#This Row],[Actual_%]]*100/Progress_Table[[#This Row],[Planned_%]]</f>
        <v>101</v>
      </c>
    </row>
    <row r="1170" spans="1:6" x14ac:dyDescent="0.3">
      <c r="A1170" s="3" t="s">
        <v>395</v>
      </c>
      <c r="B1170" s="17">
        <v>45955</v>
      </c>
      <c r="C1170" s="11">
        <v>92</v>
      </c>
      <c r="D1170" s="11">
        <v>90</v>
      </c>
      <c r="E1170" s="12">
        <v>2</v>
      </c>
      <c r="F1170" s="27">
        <f>Progress_Table[[#This Row],[Actual_%]]*100/Progress_Table[[#This Row],[Planned_%]]</f>
        <v>97.826086956521735</v>
      </c>
    </row>
    <row r="1171" spans="1:6" x14ac:dyDescent="0.3">
      <c r="A1171" s="3" t="s">
        <v>395</v>
      </c>
      <c r="B1171" s="17">
        <v>45718</v>
      </c>
      <c r="C1171" s="11">
        <v>14</v>
      </c>
      <c r="D1171" s="11">
        <v>0</v>
      </c>
      <c r="E1171" s="12">
        <v>14</v>
      </c>
      <c r="F1171" s="27">
        <f>Progress_Table[[#This Row],[Actual_%]]*100/Progress_Table[[#This Row],[Planned_%]]</f>
        <v>0</v>
      </c>
    </row>
    <row r="1172" spans="1:6" x14ac:dyDescent="0.3">
      <c r="A1172" s="3" t="s">
        <v>395</v>
      </c>
      <c r="B1172" s="17">
        <v>45965</v>
      </c>
      <c r="C1172" s="11">
        <v>28</v>
      </c>
      <c r="D1172" s="11">
        <v>30</v>
      </c>
      <c r="E1172" s="12">
        <v>0</v>
      </c>
      <c r="F1172" s="27">
        <f>Progress_Table[[#This Row],[Actual_%]]*100/Progress_Table[[#This Row],[Planned_%]]</f>
        <v>107.14285714285714</v>
      </c>
    </row>
    <row r="1173" spans="1:6" x14ac:dyDescent="0.3">
      <c r="A1173" s="3" t="s">
        <v>395</v>
      </c>
      <c r="B1173" s="17">
        <v>45813</v>
      </c>
      <c r="C1173" s="11">
        <v>38</v>
      </c>
      <c r="D1173" s="11">
        <v>32</v>
      </c>
      <c r="E1173" s="12">
        <v>6</v>
      </c>
      <c r="F1173" s="27">
        <f>Progress_Table[[#This Row],[Actual_%]]*100/Progress_Table[[#This Row],[Planned_%]]</f>
        <v>84.21052631578948</v>
      </c>
    </row>
    <row r="1174" spans="1:6" x14ac:dyDescent="0.3">
      <c r="A1174" s="3" t="s">
        <v>395</v>
      </c>
      <c r="B1174" s="17">
        <v>45804</v>
      </c>
      <c r="C1174" s="11">
        <v>61</v>
      </c>
      <c r="D1174" s="11">
        <v>60</v>
      </c>
      <c r="E1174" s="12">
        <v>1</v>
      </c>
      <c r="F1174" s="27">
        <f>Progress_Table[[#This Row],[Actual_%]]*100/Progress_Table[[#This Row],[Planned_%]]</f>
        <v>98.360655737704917</v>
      </c>
    </row>
    <row r="1175" spans="1:6" x14ac:dyDescent="0.3">
      <c r="A1175" s="3" t="s">
        <v>395</v>
      </c>
      <c r="B1175" s="17">
        <v>45818</v>
      </c>
      <c r="C1175" s="11">
        <v>42</v>
      </c>
      <c r="D1175" s="11">
        <v>41</v>
      </c>
      <c r="E1175" s="12">
        <v>1</v>
      </c>
      <c r="F1175" s="27">
        <f>Progress_Table[[#This Row],[Actual_%]]*100/Progress_Table[[#This Row],[Planned_%]]</f>
        <v>97.61904761904762</v>
      </c>
    </row>
    <row r="1176" spans="1:6" x14ac:dyDescent="0.3">
      <c r="A1176" s="3" t="s">
        <v>395</v>
      </c>
      <c r="B1176" s="17">
        <v>46105</v>
      </c>
      <c r="C1176" s="11">
        <v>82</v>
      </c>
      <c r="D1176" s="11">
        <v>70</v>
      </c>
      <c r="E1176" s="12">
        <v>12</v>
      </c>
      <c r="F1176" s="27">
        <f>Progress_Table[[#This Row],[Actual_%]]*100/Progress_Table[[#This Row],[Planned_%]]</f>
        <v>85.365853658536579</v>
      </c>
    </row>
    <row r="1177" spans="1:6" x14ac:dyDescent="0.3">
      <c r="A1177" s="3" t="s">
        <v>395</v>
      </c>
      <c r="B1177" s="17">
        <v>45909</v>
      </c>
      <c r="C1177" s="11">
        <v>98</v>
      </c>
      <c r="D1177" s="11">
        <v>99</v>
      </c>
      <c r="E1177" s="12">
        <v>0</v>
      </c>
      <c r="F1177" s="27">
        <f>Progress_Table[[#This Row],[Actual_%]]*100/Progress_Table[[#This Row],[Planned_%]]</f>
        <v>101.0204081632653</v>
      </c>
    </row>
    <row r="1178" spans="1:6" x14ac:dyDescent="0.3">
      <c r="A1178" s="3" t="s">
        <v>397</v>
      </c>
      <c r="B1178" s="17">
        <v>46059</v>
      </c>
      <c r="C1178" s="11">
        <v>35</v>
      </c>
      <c r="D1178" s="11">
        <v>16</v>
      </c>
      <c r="E1178" s="12">
        <v>19</v>
      </c>
      <c r="F1178" s="27">
        <f>Progress_Table[[#This Row],[Actual_%]]*100/Progress_Table[[#This Row],[Planned_%]]</f>
        <v>45.714285714285715</v>
      </c>
    </row>
    <row r="1179" spans="1:6" x14ac:dyDescent="0.3">
      <c r="A1179" s="3" t="s">
        <v>397</v>
      </c>
      <c r="B1179" s="17">
        <v>46161</v>
      </c>
      <c r="C1179" s="11">
        <v>23</v>
      </c>
      <c r="D1179" s="11">
        <v>4</v>
      </c>
      <c r="E1179" s="12">
        <v>19</v>
      </c>
      <c r="F1179" s="27">
        <f>Progress_Table[[#This Row],[Actual_%]]*100/Progress_Table[[#This Row],[Planned_%]]</f>
        <v>17.391304347826086</v>
      </c>
    </row>
    <row r="1180" spans="1:6" x14ac:dyDescent="0.3">
      <c r="A1180" s="3" t="s">
        <v>397</v>
      </c>
      <c r="B1180" s="17">
        <v>45794</v>
      </c>
      <c r="C1180" s="11">
        <v>50</v>
      </c>
      <c r="D1180" s="11">
        <v>39</v>
      </c>
      <c r="E1180" s="12">
        <v>11</v>
      </c>
      <c r="F1180" s="27">
        <f>Progress_Table[[#This Row],[Actual_%]]*100/Progress_Table[[#This Row],[Planned_%]]</f>
        <v>78</v>
      </c>
    </row>
    <row r="1181" spans="1:6" x14ac:dyDescent="0.3">
      <c r="A1181" s="3" t="s">
        <v>397</v>
      </c>
      <c r="B1181" s="17">
        <v>45684</v>
      </c>
      <c r="C1181" s="11">
        <v>79</v>
      </c>
      <c r="D1181" s="11">
        <v>65</v>
      </c>
      <c r="E1181" s="12">
        <v>14</v>
      </c>
      <c r="F1181" s="27">
        <f>Progress_Table[[#This Row],[Actual_%]]*100/Progress_Table[[#This Row],[Planned_%]]</f>
        <v>82.278481012658233</v>
      </c>
    </row>
    <row r="1182" spans="1:6" x14ac:dyDescent="0.3">
      <c r="A1182" s="3" t="s">
        <v>397</v>
      </c>
      <c r="B1182" s="17">
        <v>45744</v>
      </c>
      <c r="C1182" s="11">
        <v>87</v>
      </c>
      <c r="D1182" s="11">
        <v>72</v>
      </c>
      <c r="E1182" s="12">
        <v>15</v>
      </c>
      <c r="F1182" s="27">
        <f>Progress_Table[[#This Row],[Actual_%]]*100/Progress_Table[[#This Row],[Planned_%]]</f>
        <v>82.758620689655174</v>
      </c>
    </row>
    <row r="1183" spans="1:6" x14ac:dyDescent="0.3">
      <c r="A1183" s="3" t="s">
        <v>397</v>
      </c>
      <c r="B1183" s="17">
        <v>45826</v>
      </c>
      <c r="C1183" s="11">
        <v>72</v>
      </c>
      <c r="D1183" s="11">
        <v>55</v>
      </c>
      <c r="E1183" s="12">
        <v>17</v>
      </c>
      <c r="F1183" s="27">
        <f>Progress_Table[[#This Row],[Actual_%]]*100/Progress_Table[[#This Row],[Planned_%]]</f>
        <v>76.388888888888886</v>
      </c>
    </row>
    <row r="1184" spans="1:6" x14ac:dyDescent="0.3">
      <c r="A1184" s="3" t="s">
        <v>397</v>
      </c>
      <c r="B1184" s="17">
        <v>46184</v>
      </c>
      <c r="C1184" s="11">
        <v>95</v>
      </c>
      <c r="D1184" s="11">
        <v>99</v>
      </c>
      <c r="E1184" s="12">
        <v>0</v>
      </c>
      <c r="F1184" s="27">
        <f>Progress_Table[[#This Row],[Actual_%]]*100/Progress_Table[[#This Row],[Planned_%]]</f>
        <v>104.21052631578948</v>
      </c>
    </row>
    <row r="1185" spans="1:6" x14ac:dyDescent="0.3">
      <c r="A1185" s="3" t="s">
        <v>397</v>
      </c>
      <c r="B1185" s="17">
        <v>46046</v>
      </c>
      <c r="C1185" s="11">
        <v>31</v>
      </c>
      <c r="D1185" s="11">
        <v>26</v>
      </c>
      <c r="E1185" s="12">
        <v>5</v>
      </c>
      <c r="F1185" s="27">
        <f>Progress_Table[[#This Row],[Actual_%]]*100/Progress_Table[[#This Row],[Planned_%]]</f>
        <v>83.870967741935488</v>
      </c>
    </row>
    <row r="1186" spans="1:6" x14ac:dyDescent="0.3">
      <c r="A1186" s="3" t="s">
        <v>399</v>
      </c>
      <c r="B1186" s="17">
        <v>45899</v>
      </c>
      <c r="C1186" s="11">
        <v>44</v>
      </c>
      <c r="D1186" s="11">
        <v>48</v>
      </c>
      <c r="E1186" s="12">
        <v>0</v>
      </c>
      <c r="F1186" s="27">
        <f>Progress_Table[[#This Row],[Actual_%]]*100/Progress_Table[[#This Row],[Planned_%]]</f>
        <v>109.09090909090909</v>
      </c>
    </row>
    <row r="1187" spans="1:6" x14ac:dyDescent="0.3">
      <c r="A1187" s="3" t="s">
        <v>399</v>
      </c>
      <c r="B1187" s="17">
        <v>46178</v>
      </c>
      <c r="C1187" s="11">
        <v>50</v>
      </c>
      <c r="D1187" s="11">
        <v>55</v>
      </c>
      <c r="E1187" s="12">
        <v>0</v>
      </c>
      <c r="F1187" s="27">
        <f>Progress_Table[[#This Row],[Actual_%]]*100/Progress_Table[[#This Row],[Planned_%]]</f>
        <v>110</v>
      </c>
    </row>
    <row r="1188" spans="1:6" x14ac:dyDescent="0.3">
      <c r="A1188" s="3" t="s">
        <v>399</v>
      </c>
      <c r="B1188" s="17">
        <v>46108</v>
      </c>
      <c r="C1188" s="11">
        <v>38</v>
      </c>
      <c r="D1188" s="11">
        <v>21</v>
      </c>
      <c r="E1188" s="12">
        <v>17</v>
      </c>
      <c r="F1188" s="27">
        <f>Progress_Table[[#This Row],[Actual_%]]*100/Progress_Table[[#This Row],[Planned_%]]</f>
        <v>55.263157894736842</v>
      </c>
    </row>
    <row r="1189" spans="1:6" x14ac:dyDescent="0.3">
      <c r="A1189" s="3" t="s">
        <v>399</v>
      </c>
      <c r="B1189" s="17">
        <v>45808</v>
      </c>
      <c r="C1189" s="11">
        <v>27</v>
      </c>
      <c r="D1189" s="11">
        <v>10</v>
      </c>
      <c r="E1189" s="12">
        <v>17</v>
      </c>
      <c r="F1189" s="27">
        <f>Progress_Table[[#This Row],[Actual_%]]*100/Progress_Table[[#This Row],[Planned_%]]</f>
        <v>37.037037037037038</v>
      </c>
    </row>
    <row r="1190" spans="1:6" x14ac:dyDescent="0.3">
      <c r="A1190" s="3" t="s">
        <v>399</v>
      </c>
      <c r="B1190" s="17">
        <v>45761</v>
      </c>
      <c r="C1190" s="11">
        <v>31</v>
      </c>
      <c r="D1190" s="11">
        <v>34</v>
      </c>
      <c r="E1190" s="12">
        <v>0</v>
      </c>
      <c r="F1190" s="27">
        <f>Progress_Table[[#This Row],[Actual_%]]*100/Progress_Table[[#This Row],[Planned_%]]</f>
        <v>109.6774193548387</v>
      </c>
    </row>
    <row r="1191" spans="1:6" x14ac:dyDescent="0.3">
      <c r="A1191" s="3" t="s">
        <v>399</v>
      </c>
      <c r="B1191" s="17">
        <v>46155</v>
      </c>
      <c r="C1191" s="11">
        <v>22</v>
      </c>
      <c r="D1191" s="11">
        <v>4</v>
      </c>
      <c r="E1191" s="12">
        <v>18</v>
      </c>
      <c r="F1191" s="27">
        <f>Progress_Table[[#This Row],[Actual_%]]*100/Progress_Table[[#This Row],[Planned_%]]</f>
        <v>18.181818181818183</v>
      </c>
    </row>
    <row r="1192" spans="1:6" x14ac:dyDescent="0.3">
      <c r="A1192" s="3" t="s">
        <v>399</v>
      </c>
      <c r="B1192" s="17">
        <v>45697</v>
      </c>
      <c r="C1192" s="11">
        <v>98</v>
      </c>
      <c r="D1192" s="11">
        <v>95</v>
      </c>
      <c r="E1192" s="12">
        <v>3</v>
      </c>
      <c r="F1192" s="27">
        <f>Progress_Table[[#This Row],[Actual_%]]*100/Progress_Table[[#This Row],[Planned_%]]</f>
        <v>96.938775510204081</v>
      </c>
    </row>
    <row r="1193" spans="1:6" x14ac:dyDescent="0.3">
      <c r="A1193" s="3" t="s">
        <v>399</v>
      </c>
      <c r="B1193" s="17">
        <v>45845</v>
      </c>
      <c r="C1193" s="11">
        <v>52</v>
      </c>
      <c r="D1193" s="11">
        <v>40</v>
      </c>
      <c r="E1193" s="12">
        <v>12</v>
      </c>
      <c r="F1193" s="27">
        <f>Progress_Table[[#This Row],[Actual_%]]*100/Progress_Table[[#This Row],[Planned_%]]</f>
        <v>76.92307692307692</v>
      </c>
    </row>
    <row r="1194" spans="1:6" x14ac:dyDescent="0.3">
      <c r="A1194" s="3" t="s">
        <v>401</v>
      </c>
      <c r="B1194" s="17">
        <v>45995</v>
      </c>
      <c r="C1194" s="11">
        <v>5</v>
      </c>
      <c r="D1194" s="11">
        <v>5</v>
      </c>
      <c r="E1194" s="12">
        <v>0</v>
      </c>
      <c r="F1194" s="27">
        <f>Progress_Table[[#This Row],[Actual_%]]*100/Progress_Table[[#This Row],[Planned_%]]</f>
        <v>100</v>
      </c>
    </row>
    <row r="1195" spans="1:6" x14ac:dyDescent="0.3">
      <c r="A1195" s="3" t="s">
        <v>401</v>
      </c>
      <c r="B1195" s="17">
        <v>45719</v>
      </c>
      <c r="C1195" s="11">
        <v>8</v>
      </c>
      <c r="D1195" s="11">
        <v>0</v>
      </c>
      <c r="E1195" s="12">
        <v>8</v>
      </c>
      <c r="F1195" s="27">
        <f>Progress_Table[[#This Row],[Actual_%]]*100/Progress_Table[[#This Row],[Planned_%]]</f>
        <v>0</v>
      </c>
    </row>
    <row r="1196" spans="1:6" x14ac:dyDescent="0.3">
      <c r="A1196" s="3" t="s">
        <v>401</v>
      </c>
      <c r="B1196" s="17">
        <v>45780</v>
      </c>
      <c r="C1196" s="11">
        <v>38</v>
      </c>
      <c r="D1196" s="11">
        <v>41</v>
      </c>
      <c r="E1196" s="12">
        <v>0</v>
      </c>
      <c r="F1196" s="27">
        <f>Progress_Table[[#This Row],[Actual_%]]*100/Progress_Table[[#This Row],[Planned_%]]</f>
        <v>107.89473684210526</v>
      </c>
    </row>
    <row r="1197" spans="1:6" x14ac:dyDescent="0.3">
      <c r="A1197" s="3" t="s">
        <v>401</v>
      </c>
      <c r="B1197" s="17">
        <v>45878</v>
      </c>
      <c r="C1197" s="11">
        <v>88</v>
      </c>
      <c r="D1197" s="11">
        <v>78</v>
      </c>
      <c r="E1197" s="12">
        <v>10</v>
      </c>
      <c r="F1197" s="27">
        <f>Progress_Table[[#This Row],[Actual_%]]*100/Progress_Table[[#This Row],[Planned_%]]</f>
        <v>88.63636363636364</v>
      </c>
    </row>
    <row r="1198" spans="1:6" x14ac:dyDescent="0.3">
      <c r="A1198" s="3" t="s">
        <v>401</v>
      </c>
      <c r="B1198" s="17">
        <v>45937</v>
      </c>
      <c r="C1198" s="11">
        <v>91</v>
      </c>
      <c r="D1198" s="11">
        <v>89</v>
      </c>
      <c r="E1198" s="12">
        <v>2</v>
      </c>
      <c r="F1198" s="27">
        <f>Progress_Table[[#This Row],[Actual_%]]*100/Progress_Table[[#This Row],[Planned_%]]</f>
        <v>97.802197802197796</v>
      </c>
    </row>
    <row r="1199" spans="1:6" x14ac:dyDescent="0.3">
      <c r="A1199" s="3" t="s">
        <v>401</v>
      </c>
      <c r="B1199" s="17">
        <v>45733</v>
      </c>
      <c r="C1199" s="11">
        <v>98</v>
      </c>
      <c r="D1199" s="11">
        <v>95</v>
      </c>
      <c r="E1199" s="12">
        <v>3</v>
      </c>
      <c r="F1199" s="27">
        <f>Progress_Table[[#This Row],[Actual_%]]*100/Progress_Table[[#This Row],[Planned_%]]</f>
        <v>96.938775510204081</v>
      </c>
    </row>
    <row r="1200" spans="1:6" x14ac:dyDescent="0.3">
      <c r="A1200" s="3" t="s">
        <v>401</v>
      </c>
      <c r="B1200" s="17">
        <v>45709</v>
      </c>
      <c r="C1200" s="11">
        <v>12</v>
      </c>
      <c r="D1200" s="11">
        <v>15</v>
      </c>
      <c r="E1200" s="12">
        <v>0</v>
      </c>
      <c r="F1200" s="27">
        <f>Progress_Table[[#This Row],[Actual_%]]*100/Progress_Table[[#This Row],[Planned_%]]</f>
        <v>125</v>
      </c>
    </row>
    <row r="1201" spans="1:6" x14ac:dyDescent="0.3">
      <c r="A1201" s="8" t="s">
        <v>401</v>
      </c>
      <c r="B1201" s="18">
        <v>45784</v>
      </c>
      <c r="C1201" s="15">
        <v>67</v>
      </c>
      <c r="D1201" s="15">
        <v>59</v>
      </c>
      <c r="E1201" s="16">
        <v>8</v>
      </c>
      <c r="F1201" s="28">
        <f>Progress_Table[[#This Row],[Actual_%]]*100/Progress_Table[[#This Row],[Planned_%]]</f>
        <v>88.059701492537314</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Q701"/>
  <sheetViews>
    <sheetView workbookViewId="0">
      <selection activeCell="K1" sqref="K1:Q3"/>
    </sheetView>
  </sheetViews>
  <sheetFormatPr defaultRowHeight="14.4" x14ac:dyDescent="0.3"/>
  <cols>
    <col min="1" max="1" width="13.21875" customWidth="1"/>
    <col min="2" max="2" width="11.6640625" customWidth="1"/>
    <col min="3" max="3" width="10.44140625" customWidth="1"/>
    <col min="4" max="4" width="9.77734375" customWidth="1"/>
    <col min="5" max="5" width="8.109375" customWidth="1"/>
    <col min="6" max="6" width="15.33203125" customWidth="1"/>
    <col min="11" max="11" width="9.77734375" bestFit="1" customWidth="1"/>
    <col min="12" max="12" width="14.88671875" bestFit="1" customWidth="1"/>
    <col min="13" max="13" width="14.21875" bestFit="1" customWidth="1"/>
    <col min="14" max="14" width="16.77734375" bestFit="1" customWidth="1"/>
    <col min="15" max="15" width="16.21875" bestFit="1" customWidth="1"/>
    <col min="16" max="16" width="11.6640625" bestFit="1" customWidth="1"/>
  </cols>
  <sheetData>
    <row r="1" spans="1:17" s="1" customFormat="1" x14ac:dyDescent="0.3">
      <c r="A1" s="5" t="s">
        <v>24815</v>
      </c>
      <c r="B1" s="13" t="s">
        <v>0</v>
      </c>
      <c r="C1" s="13" t="s">
        <v>3</v>
      </c>
      <c r="D1" s="13" t="s">
        <v>21804</v>
      </c>
      <c r="E1" s="13" t="s">
        <v>24816</v>
      </c>
      <c r="F1" s="14" t="s">
        <v>24817</v>
      </c>
      <c r="K1"/>
      <c r="L1"/>
      <c r="M1"/>
      <c r="N1"/>
      <c r="O1"/>
      <c r="P1"/>
      <c r="Q1"/>
    </row>
    <row r="2" spans="1:17" x14ac:dyDescent="0.3">
      <c r="A2" s="3" t="s">
        <v>24818</v>
      </c>
      <c r="B2" s="11" t="s">
        <v>263</v>
      </c>
      <c r="C2" s="11" t="s">
        <v>250</v>
      </c>
      <c r="D2" s="11">
        <v>1134380</v>
      </c>
      <c r="E2" s="11" t="s">
        <v>24819</v>
      </c>
      <c r="F2" s="19">
        <v>45845</v>
      </c>
    </row>
    <row r="3" spans="1:17" x14ac:dyDescent="0.3">
      <c r="A3" s="3" t="s">
        <v>24820</v>
      </c>
      <c r="B3" s="11" t="s">
        <v>73</v>
      </c>
      <c r="C3" s="11" t="s">
        <v>452</v>
      </c>
      <c r="D3" s="11">
        <v>1925231</v>
      </c>
      <c r="E3" s="11" t="s">
        <v>24819</v>
      </c>
      <c r="F3" s="19">
        <v>45817</v>
      </c>
    </row>
    <row r="4" spans="1:17" x14ac:dyDescent="0.3">
      <c r="A4" s="3" t="s">
        <v>24821</v>
      </c>
      <c r="B4" s="11" t="s">
        <v>316</v>
      </c>
      <c r="C4" s="11" t="s">
        <v>375</v>
      </c>
      <c r="D4" s="11">
        <v>3477278</v>
      </c>
      <c r="E4" s="11" t="s">
        <v>24822</v>
      </c>
      <c r="F4" s="19">
        <v>45805</v>
      </c>
    </row>
    <row r="5" spans="1:17" x14ac:dyDescent="0.3">
      <c r="A5" s="3" t="s">
        <v>24823</v>
      </c>
      <c r="B5" s="11" t="s">
        <v>378</v>
      </c>
      <c r="C5" s="11" t="s">
        <v>60</v>
      </c>
      <c r="D5" s="11">
        <v>4906833</v>
      </c>
      <c r="E5" s="11" t="s">
        <v>24824</v>
      </c>
      <c r="F5" s="19">
        <v>45741</v>
      </c>
    </row>
    <row r="6" spans="1:17" x14ac:dyDescent="0.3">
      <c r="A6" s="3" t="s">
        <v>24825</v>
      </c>
      <c r="B6" s="11" t="s">
        <v>329</v>
      </c>
      <c r="C6" s="11" t="s">
        <v>80</v>
      </c>
      <c r="D6" s="11">
        <v>3891628</v>
      </c>
      <c r="E6" s="11" t="s">
        <v>24819</v>
      </c>
      <c r="F6" s="19">
        <v>45925</v>
      </c>
    </row>
    <row r="7" spans="1:17" x14ac:dyDescent="0.3">
      <c r="A7" s="3" t="s">
        <v>24826</v>
      </c>
      <c r="B7" s="11" t="s">
        <v>294</v>
      </c>
      <c r="C7" s="11" t="s">
        <v>458</v>
      </c>
      <c r="D7" s="11">
        <v>2725782</v>
      </c>
      <c r="E7" s="11" t="s">
        <v>24822</v>
      </c>
      <c r="F7" s="19">
        <v>45885</v>
      </c>
    </row>
    <row r="8" spans="1:17" x14ac:dyDescent="0.3">
      <c r="A8" s="3" t="s">
        <v>24827</v>
      </c>
      <c r="B8" s="11" t="s">
        <v>218</v>
      </c>
      <c r="C8" s="11" t="s">
        <v>186</v>
      </c>
      <c r="D8" s="11">
        <v>1670778</v>
      </c>
      <c r="E8" s="11" t="s">
        <v>24819</v>
      </c>
      <c r="F8" s="19">
        <v>45824</v>
      </c>
    </row>
    <row r="9" spans="1:17" x14ac:dyDescent="0.3">
      <c r="A9" s="3" t="s">
        <v>24828</v>
      </c>
      <c r="B9" s="11" t="s">
        <v>354</v>
      </c>
      <c r="C9" s="11" t="s">
        <v>349</v>
      </c>
      <c r="D9" s="11">
        <v>1557459</v>
      </c>
      <c r="E9" s="11" t="s">
        <v>24822</v>
      </c>
      <c r="F9" s="19">
        <v>46184</v>
      </c>
    </row>
    <row r="10" spans="1:17" x14ac:dyDescent="0.3">
      <c r="A10" s="3" t="s">
        <v>24829</v>
      </c>
      <c r="B10" s="11" t="s">
        <v>278</v>
      </c>
      <c r="C10" s="11" t="s">
        <v>132</v>
      </c>
      <c r="D10" s="11">
        <v>2148131</v>
      </c>
      <c r="E10" s="11" t="s">
        <v>24824</v>
      </c>
      <c r="F10" s="19">
        <v>46082</v>
      </c>
    </row>
    <row r="11" spans="1:17" x14ac:dyDescent="0.3">
      <c r="A11" s="3" t="s">
        <v>24830</v>
      </c>
      <c r="B11" s="11" t="s">
        <v>393</v>
      </c>
      <c r="C11" s="11" t="s">
        <v>349</v>
      </c>
      <c r="D11" s="11">
        <v>917373</v>
      </c>
      <c r="E11" s="11" t="s">
        <v>24822</v>
      </c>
      <c r="F11" s="19">
        <v>46003</v>
      </c>
    </row>
    <row r="12" spans="1:17" x14ac:dyDescent="0.3">
      <c r="A12" s="3" t="s">
        <v>24831</v>
      </c>
      <c r="B12" s="11" t="s">
        <v>258</v>
      </c>
      <c r="C12" s="11" t="s">
        <v>25</v>
      </c>
      <c r="D12" s="11">
        <v>1831394</v>
      </c>
      <c r="E12" s="11" t="s">
        <v>24824</v>
      </c>
      <c r="F12" s="19">
        <v>45716</v>
      </c>
    </row>
    <row r="13" spans="1:17" x14ac:dyDescent="0.3">
      <c r="A13" s="3" t="s">
        <v>24832</v>
      </c>
      <c r="B13" s="11" t="s">
        <v>278</v>
      </c>
      <c r="C13" s="11" t="s">
        <v>425</v>
      </c>
      <c r="D13" s="11">
        <v>3576206</v>
      </c>
      <c r="E13" s="11" t="s">
        <v>24822</v>
      </c>
      <c r="F13" s="19">
        <v>46131</v>
      </c>
    </row>
    <row r="14" spans="1:17" x14ac:dyDescent="0.3">
      <c r="A14" s="3" t="s">
        <v>24833</v>
      </c>
      <c r="B14" s="11" t="s">
        <v>340</v>
      </c>
      <c r="C14" s="11" t="s">
        <v>45</v>
      </c>
      <c r="D14" s="11">
        <v>2278217</v>
      </c>
      <c r="E14" s="11" t="s">
        <v>24819</v>
      </c>
      <c r="F14" s="19">
        <v>45962</v>
      </c>
    </row>
    <row r="15" spans="1:17" x14ac:dyDescent="0.3">
      <c r="A15" s="3" t="s">
        <v>24834</v>
      </c>
      <c r="B15" s="11" t="s">
        <v>391</v>
      </c>
      <c r="C15" s="11" t="s">
        <v>164</v>
      </c>
      <c r="D15" s="11">
        <v>1128226</v>
      </c>
      <c r="E15" s="11" t="s">
        <v>24819</v>
      </c>
      <c r="F15" s="19">
        <v>45916</v>
      </c>
    </row>
    <row r="16" spans="1:17" x14ac:dyDescent="0.3">
      <c r="A16" s="3" t="s">
        <v>24835</v>
      </c>
      <c r="B16" s="11" t="s">
        <v>47</v>
      </c>
      <c r="C16" s="11" t="s">
        <v>151</v>
      </c>
      <c r="D16" s="11">
        <v>4056590</v>
      </c>
      <c r="E16" s="11" t="s">
        <v>24824</v>
      </c>
      <c r="F16" s="19">
        <v>46066</v>
      </c>
    </row>
    <row r="17" spans="1:6" x14ac:dyDescent="0.3">
      <c r="A17" s="3" t="s">
        <v>24836</v>
      </c>
      <c r="B17" s="11" t="s">
        <v>128</v>
      </c>
      <c r="C17" s="11" t="s">
        <v>234</v>
      </c>
      <c r="D17" s="11">
        <v>4428295</v>
      </c>
      <c r="E17" s="11" t="s">
        <v>24822</v>
      </c>
      <c r="F17" s="19">
        <v>46172</v>
      </c>
    </row>
    <row r="18" spans="1:6" x14ac:dyDescent="0.3">
      <c r="A18" s="3" t="s">
        <v>24837</v>
      </c>
      <c r="B18" s="11" t="s">
        <v>369</v>
      </c>
      <c r="C18" s="11" t="s">
        <v>205</v>
      </c>
      <c r="D18" s="11">
        <v>2891693</v>
      </c>
      <c r="E18" s="11" t="s">
        <v>24819</v>
      </c>
      <c r="F18" s="19">
        <v>45755</v>
      </c>
    </row>
    <row r="19" spans="1:6" x14ac:dyDescent="0.3">
      <c r="A19" s="3" t="s">
        <v>24838</v>
      </c>
      <c r="B19" s="11" t="s">
        <v>235</v>
      </c>
      <c r="C19" s="11" t="s">
        <v>71</v>
      </c>
      <c r="D19" s="11">
        <v>2420653</v>
      </c>
      <c r="E19" s="11" t="s">
        <v>24824</v>
      </c>
      <c r="F19" s="19">
        <v>46185</v>
      </c>
    </row>
    <row r="20" spans="1:6" x14ac:dyDescent="0.3">
      <c r="A20" s="3" t="s">
        <v>24839</v>
      </c>
      <c r="B20" s="11" t="s">
        <v>187</v>
      </c>
      <c r="C20" s="11" t="s">
        <v>142</v>
      </c>
      <c r="D20" s="11">
        <v>2314670</v>
      </c>
      <c r="E20" s="11" t="s">
        <v>24822</v>
      </c>
      <c r="F20" s="19">
        <v>46081</v>
      </c>
    </row>
    <row r="21" spans="1:6" x14ac:dyDescent="0.3">
      <c r="A21" s="3" t="s">
        <v>24840</v>
      </c>
      <c r="B21" s="11" t="s">
        <v>187</v>
      </c>
      <c r="C21" s="11" t="s">
        <v>16</v>
      </c>
      <c r="D21" s="11">
        <v>3719276</v>
      </c>
      <c r="E21" s="11" t="s">
        <v>24819</v>
      </c>
      <c r="F21" s="19">
        <v>45778</v>
      </c>
    </row>
    <row r="22" spans="1:6" x14ac:dyDescent="0.3">
      <c r="A22" s="3" t="s">
        <v>24841</v>
      </c>
      <c r="B22" s="11" t="s">
        <v>294</v>
      </c>
      <c r="C22" s="11" t="s">
        <v>438</v>
      </c>
      <c r="D22" s="11">
        <v>4732243</v>
      </c>
      <c r="E22" s="11" t="s">
        <v>24824</v>
      </c>
      <c r="F22" s="19">
        <v>45723</v>
      </c>
    </row>
    <row r="23" spans="1:6" x14ac:dyDescent="0.3">
      <c r="A23" s="3" t="s">
        <v>24842</v>
      </c>
      <c r="B23" s="11" t="s">
        <v>235</v>
      </c>
      <c r="C23" s="11" t="s">
        <v>45</v>
      </c>
      <c r="D23" s="11">
        <v>959407</v>
      </c>
      <c r="E23" s="11" t="s">
        <v>24819</v>
      </c>
      <c r="F23" s="19">
        <v>46012</v>
      </c>
    </row>
    <row r="24" spans="1:6" x14ac:dyDescent="0.3">
      <c r="A24" s="3" t="s">
        <v>24843</v>
      </c>
      <c r="B24" s="11" t="s">
        <v>13</v>
      </c>
      <c r="C24" s="11" t="s">
        <v>68</v>
      </c>
      <c r="D24" s="11">
        <v>340339</v>
      </c>
      <c r="E24" s="11" t="s">
        <v>24822</v>
      </c>
      <c r="F24" s="19">
        <v>45689</v>
      </c>
    </row>
    <row r="25" spans="1:6" x14ac:dyDescent="0.3">
      <c r="A25" s="3" t="s">
        <v>24844</v>
      </c>
      <c r="B25" s="11" t="s">
        <v>229</v>
      </c>
      <c r="C25" s="11" t="s">
        <v>231</v>
      </c>
      <c r="D25" s="11">
        <v>4914455</v>
      </c>
      <c r="E25" s="11" t="s">
        <v>24824</v>
      </c>
      <c r="F25" s="19">
        <v>46025</v>
      </c>
    </row>
    <row r="26" spans="1:6" x14ac:dyDescent="0.3">
      <c r="A26" s="3" t="s">
        <v>24845</v>
      </c>
      <c r="B26" s="11" t="s">
        <v>308</v>
      </c>
      <c r="C26" s="11" t="s">
        <v>220</v>
      </c>
      <c r="D26" s="11">
        <v>2158621</v>
      </c>
      <c r="E26" s="11" t="s">
        <v>24822</v>
      </c>
      <c r="F26" s="19">
        <v>45960</v>
      </c>
    </row>
    <row r="27" spans="1:6" x14ac:dyDescent="0.3">
      <c r="A27" s="3" t="s">
        <v>24846</v>
      </c>
      <c r="B27" s="11" t="s">
        <v>258</v>
      </c>
      <c r="C27" s="11" t="s">
        <v>176</v>
      </c>
      <c r="D27" s="11">
        <v>2114763</v>
      </c>
      <c r="E27" s="11" t="s">
        <v>24819</v>
      </c>
      <c r="F27" s="19">
        <v>46136</v>
      </c>
    </row>
    <row r="28" spans="1:6" x14ac:dyDescent="0.3">
      <c r="A28" s="3" t="s">
        <v>24847</v>
      </c>
      <c r="B28" s="11" t="s">
        <v>128</v>
      </c>
      <c r="C28" s="11" t="s">
        <v>91</v>
      </c>
      <c r="D28" s="11">
        <v>830455</v>
      </c>
      <c r="E28" s="11" t="s">
        <v>24819</v>
      </c>
      <c r="F28" s="19">
        <v>46160</v>
      </c>
    </row>
    <row r="29" spans="1:6" x14ac:dyDescent="0.3">
      <c r="A29" s="3" t="s">
        <v>24848</v>
      </c>
      <c r="B29" s="11" t="s">
        <v>124</v>
      </c>
      <c r="C29" s="11" t="s">
        <v>452</v>
      </c>
      <c r="D29" s="11">
        <v>2039227</v>
      </c>
      <c r="E29" s="11" t="s">
        <v>24819</v>
      </c>
      <c r="F29" s="19">
        <v>45816</v>
      </c>
    </row>
    <row r="30" spans="1:6" x14ac:dyDescent="0.3">
      <c r="A30" s="3" t="s">
        <v>24849</v>
      </c>
      <c r="B30" s="11" t="s">
        <v>85</v>
      </c>
      <c r="C30" s="11" t="s">
        <v>213</v>
      </c>
      <c r="D30" s="11">
        <v>284690</v>
      </c>
      <c r="E30" s="11" t="s">
        <v>24822</v>
      </c>
      <c r="F30" s="19">
        <v>45984</v>
      </c>
    </row>
    <row r="31" spans="1:6" x14ac:dyDescent="0.3">
      <c r="A31" s="3" t="s">
        <v>24850</v>
      </c>
      <c r="B31" s="11" t="s">
        <v>360</v>
      </c>
      <c r="C31" s="11" t="s">
        <v>25</v>
      </c>
      <c r="D31" s="11">
        <v>2941751</v>
      </c>
      <c r="E31" s="11" t="s">
        <v>24824</v>
      </c>
      <c r="F31" s="19">
        <v>45951</v>
      </c>
    </row>
    <row r="32" spans="1:6" x14ac:dyDescent="0.3">
      <c r="A32" s="3" t="s">
        <v>24851</v>
      </c>
      <c r="B32" s="11" t="s">
        <v>267</v>
      </c>
      <c r="C32" s="11" t="s">
        <v>120</v>
      </c>
      <c r="D32" s="11">
        <v>4324950</v>
      </c>
      <c r="E32" s="11" t="s">
        <v>24822</v>
      </c>
      <c r="F32" s="19">
        <v>45873</v>
      </c>
    </row>
    <row r="33" spans="1:6" x14ac:dyDescent="0.3">
      <c r="A33" s="3" t="s">
        <v>24852</v>
      </c>
      <c r="B33" s="11" t="s">
        <v>177</v>
      </c>
      <c r="C33" s="11" t="s">
        <v>441</v>
      </c>
      <c r="D33" s="11">
        <v>600929</v>
      </c>
      <c r="E33" s="11" t="s">
        <v>24822</v>
      </c>
      <c r="F33" s="19">
        <v>46020</v>
      </c>
    </row>
    <row r="34" spans="1:6" x14ac:dyDescent="0.3">
      <c r="A34" s="3" t="s">
        <v>24853</v>
      </c>
      <c r="B34" s="11" t="s">
        <v>298</v>
      </c>
      <c r="C34" s="11" t="s">
        <v>491</v>
      </c>
      <c r="D34" s="11">
        <v>3748619</v>
      </c>
      <c r="E34" s="11" t="s">
        <v>24822</v>
      </c>
      <c r="F34" s="19">
        <v>45959</v>
      </c>
    </row>
    <row r="35" spans="1:6" x14ac:dyDescent="0.3">
      <c r="A35" s="3" t="s">
        <v>24854</v>
      </c>
      <c r="B35" s="11" t="s">
        <v>214</v>
      </c>
      <c r="C35" s="11" t="s">
        <v>142</v>
      </c>
      <c r="D35" s="11">
        <v>1603662</v>
      </c>
      <c r="E35" s="11" t="s">
        <v>24819</v>
      </c>
      <c r="F35" s="19">
        <v>45776</v>
      </c>
    </row>
    <row r="36" spans="1:6" x14ac:dyDescent="0.3">
      <c r="A36" s="3" t="s">
        <v>24855</v>
      </c>
      <c r="B36" s="11" t="s">
        <v>165</v>
      </c>
      <c r="C36" s="11" t="s">
        <v>45</v>
      </c>
      <c r="D36" s="11">
        <v>4078479</v>
      </c>
      <c r="E36" s="11" t="s">
        <v>24822</v>
      </c>
      <c r="F36" s="19">
        <v>46193</v>
      </c>
    </row>
    <row r="37" spans="1:6" x14ac:dyDescent="0.3">
      <c r="A37" s="3" t="s">
        <v>24856</v>
      </c>
      <c r="B37" s="11" t="s">
        <v>118</v>
      </c>
      <c r="C37" s="11" t="s">
        <v>103</v>
      </c>
      <c r="D37" s="11">
        <v>1571699</v>
      </c>
      <c r="E37" s="11" t="s">
        <v>24824</v>
      </c>
      <c r="F37" s="19">
        <v>45689</v>
      </c>
    </row>
    <row r="38" spans="1:6" x14ac:dyDescent="0.3">
      <c r="A38" s="3" t="s">
        <v>24857</v>
      </c>
      <c r="B38" s="11" t="s">
        <v>340</v>
      </c>
      <c r="C38" s="11" t="s">
        <v>300</v>
      </c>
      <c r="D38" s="11">
        <v>3784801</v>
      </c>
      <c r="E38" s="11" t="s">
        <v>24824</v>
      </c>
      <c r="F38" s="19">
        <v>45760</v>
      </c>
    </row>
    <row r="39" spans="1:6" x14ac:dyDescent="0.3">
      <c r="A39" s="3" t="s">
        <v>24858</v>
      </c>
      <c r="B39" s="11" t="s">
        <v>265</v>
      </c>
      <c r="C39" s="11" t="s">
        <v>486</v>
      </c>
      <c r="D39" s="11">
        <v>4785023</v>
      </c>
      <c r="E39" s="11" t="s">
        <v>24824</v>
      </c>
      <c r="F39" s="19">
        <v>45693</v>
      </c>
    </row>
    <row r="40" spans="1:6" x14ac:dyDescent="0.3">
      <c r="A40" s="3" t="s">
        <v>24859</v>
      </c>
      <c r="B40" s="11" t="s">
        <v>133</v>
      </c>
      <c r="C40" s="11" t="s">
        <v>20</v>
      </c>
      <c r="D40" s="11">
        <v>3492815</v>
      </c>
      <c r="E40" s="11" t="s">
        <v>24824</v>
      </c>
      <c r="F40" s="19">
        <v>46190</v>
      </c>
    </row>
    <row r="41" spans="1:6" x14ac:dyDescent="0.3">
      <c r="A41" s="3" t="s">
        <v>24860</v>
      </c>
      <c r="B41" s="11" t="s">
        <v>116</v>
      </c>
      <c r="C41" s="11" t="s">
        <v>135</v>
      </c>
      <c r="D41" s="11">
        <v>851951</v>
      </c>
      <c r="E41" s="11" t="s">
        <v>24824</v>
      </c>
      <c r="F41" s="19">
        <v>45898</v>
      </c>
    </row>
    <row r="42" spans="1:6" x14ac:dyDescent="0.3">
      <c r="A42" s="3" t="s">
        <v>24861</v>
      </c>
      <c r="B42" s="11" t="s">
        <v>378</v>
      </c>
      <c r="C42" s="11" t="s">
        <v>164</v>
      </c>
      <c r="D42" s="11">
        <v>2658009</v>
      </c>
      <c r="E42" s="11" t="s">
        <v>24824</v>
      </c>
      <c r="F42" s="19">
        <v>46008</v>
      </c>
    </row>
    <row r="43" spans="1:6" x14ac:dyDescent="0.3">
      <c r="A43" s="3" t="s">
        <v>24862</v>
      </c>
      <c r="B43" s="11" t="s">
        <v>338</v>
      </c>
      <c r="C43" s="11" t="s">
        <v>234</v>
      </c>
      <c r="D43" s="11">
        <v>2873809</v>
      </c>
      <c r="E43" s="11" t="s">
        <v>24819</v>
      </c>
      <c r="F43" s="19">
        <v>45886</v>
      </c>
    </row>
    <row r="44" spans="1:6" x14ac:dyDescent="0.3">
      <c r="A44" s="3" t="s">
        <v>24863</v>
      </c>
      <c r="B44" s="11" t="s">
        <v>286</v>
      </c>
      <c r="C44" s="11" t="s">
        <v>220</v>
      </c>
      <c r="D44" s="11">
        <v>2169303</v>
      </c>
      <c r="E44" s="11" t="s">
        <v>24822</v>
      </c>
      <c r="F44" s="19">
        <v>45801</v>
      </c>
    </row>
    <row r="45" spans="1:6" x14ac:dyDescent="0.3">
      <c r="A45" s="3" t="s">
        <v>24864</v>
      </c>
      <c r="B45" s="11" t="s">
        <v>397</v>
      </c>
      <c r="C45" s="11" t="s">
        <v>189</v>
      </c>
      <c r="D45" s="11">
        <v>982837</v>
      </c>
      <c r="E45" s="11" t="s">
        <v>24819</v>
      </c>
      <c r="F45" s="19">
        <v>46097</v>
      </c>
    </row>
    <row r="46" spans="1:6" x14ac:dyDescent="0.3">
      <c r="A46" s="3" t="s">
        <v>24865</v>
      </c>
      <c r="B46" s="11" t="s">
        <v>37</v>
      </c>
      <c r="C46" s="11" t="s">
        <v>491</v>
      </c>
      <c r="D46" s="11">
        <v>4012130</v>
      </c>
      <c r="E46" s="11" t="s">
        <v>24824</v>
      </c>
      <c r="F46" s="19">
        <v>45667</v>
      </c>
    </row>
    <row r="47" spans="1:6" x14ac:dyDescent="0.3">
      <c r="A47" s="3" t="s">
        <v>24866</v>
      </c>
      <c r="B47" s="11" t="s">
        <v>350</v>
      </c>
      <c r="C47" s="11" t="s">
        <v>120</v>
      </c>
      <c r="D47" s="11">
        <v>2693255</v>
      </c>
      <c r="E47" s="11" t="s">
        <v>24819</v>
      </c>
      <c r="F47" s="19">
        <v>45694</v>
      </c>
    </row>
    <row r="48" spans="1:6" x14ac:dyDescent="0.3">
      <c r="A48" s="3" t="s">
        <v>24867</v>
      </c>
      <c r="B48" s="11" t="s">
        <v>253</v>
      </c>
      <c r="C48" s="11" t="s">
        <v>16</v>
      </c>
      <c r="D48" s="11">
        <v>3886443</v>
      </c>
      <c r="E48" s="11" t="s">
        <v>24824</v>
      </c>
      <c r="F48" s="19">
        <v>45699</v>
      </c>
    </row>
    <row r="49" spans="1:6" x14ac:dyDescent="0.3">
      <c r="A49" s="3" t="s">
        <v>24868</v>
      </c>
      <c r="B49" s="11" t="s">
        <v>272</v>
      </c>
      <c r="C49" s="11" t="s">
        <v>255</v>
      </c>
      <c r="D49" s="11">
        <v>2478967</v>
      </c>
      <c r="E49" s="11" t="s">
        <v>24819</v>
      </c>
      <c r="F49" s="19">
        <v>46009</v>
      </c>
    </row>
    <row r="50" spans="1:6" x14ac:dyDescent="0.3">
      <c r="A50" s="3" t="s">
        <v>24869</v>
      </c>
      <c r="B50" s="11" t="s">
        <v>174</v>
      </c>
      <c r="C50" s="11" t="s">
        <v>123</v>
      </c>
      <c r="D50" s="11">
        <v>1255837</v>
      </c>
      <c r="E50" s="11" t="s">
        <v>24822</v>
      </c>
      <c r="F50" s="19">
        <v>45957</v>
      </c>
    </row>
    <row r="51" spans="1:6" x14ac:dyDescent="0.3">
      <c r="A51" s="3" t="s">
        <v>24870</v>
      </c>
      <c r="B51" s="11" t="s">
        <v>241</v>
      </c>
      <c r="C51" s="11" t="s">
        <v>100</v>
      </c>
      <c r="D51" s="11">
        <v>3678036</v>
      </c>
      <c r="E51" s="11" t="s">
        <v>24819</v>
      </c>
      <c r="F51" s="19">
        <v>45930</v>
      </c>
    </row>
    <row r="52" spans="1:6" x14ac:dyDescent="0.3">
      <c r="A52" s="3" t="s">
        <v>24871</v>
      </c>
      <c r="B52" s="11" t="s">
        <v>278</v>
      </c>
      <c r="C52" s="11" t="s">
        <v>305</v>
      </c>
      <c r="D52" s="11">
        <v>976803</v>
      </c>
      <c r="E52" s="11" t="s">
        <v>24822</v>
      </c>
      <c r="F52" s="19">
        <v>45672</v>
      </c>
    </row>
    <row r="53" spans="1:6" x14ac:dyDescent="0.3">
      <c r="A53" s="3" t="s">
        <v>24872</v>
      </c>
      <c r="B53" s="11" t="s">
        <v>200</v>
      </c>
      <c r="C53" s="11" t="s">
        <v>11</v>
      </c>
      <c r="D53" s="11">
        <v>1750693</v>
      </c>
      <c r="E53" s="11" t="s">
        <v>24824</v>
      </c>
      <c r="F53" s="19">
        <v>45810</v>
      </c>
    </row>
    <row r="54" spans="1:6" x14ac:dyDescent="0.3">
      <c r="A54" s="3" t="s">
        <v>24873</v>
      </c>
      <c r="B54" s="11" t="s">
        <v>322</v>
      </c>
      <c r="C54" s="11" t="s">
        <v>384</v>
      </c>
      <c r="D54" s="11">
        <v>4613043</v>
      </c>
      <c r="E54" s="11" t="s">
        <v>24824</v>
      </c>
      <c r="F54" s="19">
        <v>45825</v>
      </c>
    </row>
    <row r="55" spans="1:6" x14ac:dyDescent="0.3">
      <c r="A55" s="3" t="s">
        <v>24874</v>
      </c>
      <c r="B55" s="11" t="s">
        <v>37</v>
      </c>
      <c r="C55" s="11" t="s">
        <v>148</v>
      </c>
      <c r="D55" s="11">
        <v>1049555</v>
      </c>
      <c r="E55" s="11" t="s">
        <v>24819</v>
      </c>
      <c r="F55" s="19">
        <v>45932</v>
      </c>
    </row>
    <row r="56" spans="1:6" x14ac:dyDescent="0.3">
      <c r="A56" s="3" t="s">
        <v>24875</v>
      </c>
      <c r="B56" s="11" t="s">
        <v>223</v>
      </c>
      <c r="C56" s="11" t="s">
        <v>271</v>
      </c>
      <c r="D56" s="11">
        <v>3563984</v>
      </c>
      <c r="E56" s="11" t="s">
        <v>24819</v>
      </c>
      <c r="F56" s="19">
        <v>45793</v>
      </c>
    </row>
    <row r="57" spans="1:6" x14ac:dyDescent="0.3">
      <c r="A57" s="3" t="s">
        <v>24876</v>
      </c>
      <c r="B57" s="11" t="s">
        <v>98</v>
      </c>
      <c r="C57" s="11" t="s">
        <v>16</v>
      </c>
      <c r="D57" s="11">
        <v>2456156</v>
      </c>
      <c r="E57" s="11" t="s">
        <v>24824</v>
      </c>
      <c r="F57" s="19">
        <v>46168</v>
      </c>
    </row>
    <row r="58" spans="1:6" x14ac:dyDescent="0.3">
      <c r="A58" s="3" t="s">
        <v>24877</v>
      </c>
      <c r="B58" s="11" t="s">
        <v>162</v>
      </c>
      <c r="C58" s="11" t="s">
        <v>114</v>
      </c>
      <c r="D58" s="11">
        <v>3980306</v>
      </c>
      <c r="E58" s="11" t="s">
        <v>24824</v>
      </c>
      <c r="F58" s="19">
        <v>45916</v>
      </c>
    </row>
    <row r="59" spans="1:6" x14ac:dyDescent="0.3">
      <c r="A59" s="3" t="s">
        <v>24878</v>
      </c>
      <c r="B59" s="11" t="s">
        <v>155</v>
      </c>
      <c r="C59" s="11" t="s">
        <v>438</v>
      </c>
      <c r="D59" s="11">
        <v>2084894</v>
      </c>
      <c r="E59" s="11" t="s">
        <v>24822</v>
      </c>
      <c r="F59" s="19">
        <v>45772</v>
      </c>
    </row>
    <row r="60" spans="1:6" x14ac:dyDescent="0.3">
      <c r="A60" s="3" t="s">
        <v>24879</v>
      </c>
      <c r="B60" s="11" t="s">
        <v>190</v>
      </c>
      <c r="C60" s="11" t="s">
        <v>151</v>
      </c>
      <c r="D60" s="11">
        <v>2186710</v>
      </c>
      <c r="E60" s="11" t="s">
        <v>24819</v>
      </c>
      <c r="F60" s="19">
        <v>46155</v>
      </c>
    </row>
    <row r="61" spans="1:6" x14ac:dyDescent="0.3">
      <c r="A61" s="3" t="s">
        <v>24880</v>
      </c>
      <c r="B61" s="11" t="s">
        <v>385</v>
      </c>
      <c r="C61" s="11" t="s">
        <v>202</v>
      </c>
      <c r="D61" s="11">
        <v>4512763</v>
      </c>
      <c r="E61" s="11" t="s">
        <v>24819</v>
      </c>
      <c r="F61" s="19">
        <v>45812</v>
      </c>
    </row>
    <row r="62" spans="1:6" x14ac:dyDescent="0.3">
      <c r="A62" s="3" t="s">
        <v>24881</v>
      </c>
      <c r="B62" s="11" t="s">
        <v>316</v>
      </c>
      <c r="C62" s="11" t="s">
        <v>441</v>
      </c>
      <c r="D62" s="11">
        <v>3414498</v>
      </c>
      <c r="E62" s="11" t="s">
        <v>24819</v>
      </c>
      <c r="F62" s="19">
        <v>45916</v>
      </c>
    </row>
    <row r="63" spans="1:6" x14ac:dyDescent="0.3">
      <c r="A63" s="3" t="s">
        <v>24882</v>
      </c>
      <c r="B63" s="11" t="s">
        <v>130</v>
      </c>
      <c r="C63" s="11" t="s">
        <v>170</v>
      </c>
      <c r="D63" s="11">
        <v>4951485</v>
      </c>
      <c r="E63" s="11" t="s">
        <v>24824</v>
      </c>
      <c r="F63" s="19">
        <v>45751</v>
      </c>
    </row>
    <row r="64" spans="1:6" x14ac:dyDescent="0.3">
      <c r="A64" s="3" t="s">
        <v>24883</v>
      </c>
      <c r="B64" s="11" t="s">
        <v>263</v>
      </c>
      <c r="C64" s="11" t="s">
        <v>151</v>
      </c>
      <c r="D64" s="11">
        <v>4137994</v>
      </c>
      <c r="E64" s="11" t="s">
        <v>24822</v>
      </c>
      <c r="F64" s="19">
        <v>46179</v>
      </c>
    </row>
    <row r="65" spans="1:6" x14ac:dyDescent="0.3">
      <c r="A65" s="3" t="s">
        <v>24884</v>
      </c>
      <c r="B65" s="11" t="s">
        <v>256</v>
      </c>
      <c r="C65" s="11" t="s">
        <v>103</v>
      </c>
      <c r="D65" s="11">
        <v>899796</v>
      </c>
      <c r="E65" s="11" t="s">
        <v>24822</v>
      </c>
      <c r="F65" s="19">
        <v>45790</v>
      </c>
    </row>
    <row r="66" spans="1:6" x14ac:dyDescent="0.3">
      <c r="A66" s="3" t="s">
        <v>24885</v>
      </c>
      <c r="B66" s="11" t="s">
        <v>344</v>
      </c>
      <c r="C66" s="11" t="s">
        <v>120</v>
      </c>
      <c r="D66" s="11">
        <v>2724612</v>
      </c>
      <c r="E66" s="11" t="s">
        <v>24819</v>
      </c>
      <c r="F66" s="19">
        <v>46074</v>
      </c>
    </row>
    <row r="67" spans="1:6" x14ac:dyDescent="0.3">
      <c r="A67" s="3" t="s">
        <v>24886</v>
      </c>
      <c r="B67" s="11" t="s">
        <v>251</v>
      </c>
      <c r="C67" s="11" t="s">
        <v>441</v>
      </c>
      <c r="D67" s="11">
        <v>1369549</v>
      </c>
      <c r="E67" s="11" t="s">
        <v>24824</v>
      </c>
      <c r="F67" s="19">
        <v>45839</v>
      </c>
    </row>
    <row r="68" spans="1:6" x14ac:dyDescent="0.3">
      <c r="A68" s="3" t="s">
        <v>24887</v>
      </c>
      <c r="B68" s="11" t="s">
        <v>107</v>
      </c>
      <c r="C68" s="11" t="s">
        <v>60</v>
      </c>
      <c r="D68" s="11">
        <v>802065</v>
      </c>
      <c r="E68" s="11" t="s">
        <v>24822</v>
      </c>
      <c r="F68" s="19">
        <v>46098</v>
      </c>
    </row>
    <row r="69" spans="1:6" x14ac:dyDescent="0.3">
      <c r="A69" s="3" t="s">
        <v>24888</v>
      </c>
      <c r="B69" s="11" t="s">
        <v>334</v>
      </c>
      <c r="C69" s="11" t="s">
        <v>100</v>
      </c>
      <c r="D69" s="11">
        <v>1293795</v>
      </c>
      <c r="E69" s="11" t="s">
        <v>24824</v>
      </c>
      <c r="F69" s="19">
        <v>46016</v>
      </c>
    </row>
    <row r="70" spans="1:6" x14ac:dyDescent="0.3">
      <c r="A70" s="3" t="s">
        <v>24889</v>
      </c>
      <c r="B70" s="11" t="s">
        <v>282</v>
      </c>
      <c r="C70" s="11" t="s">
        <v>452</v>
      </c>
      <c r="D70" s="11">
        <v>4373322</v>
      </c>
      <c r="E70" s="11" t="s">
        <v>24822</v>
      </c>
      <c r="F70" s="19">
        <v>46184</v>
      </c>
    </row>
    <row r="71" spans="1:6" x14ac:dyDescent="0.3">
      <c r="A71" s="3" t="s">
        <v>24890</v>
      </c>
      <c r="B71" s="11" t="s">
        <v>200</v>
      </c>
      <c r="C71" s="11" t="s">
        <v>225</v>
      </c>
      <c r="D71" s="11">
        <v>1154208</v>
      </c>
      <c r="E71" s="11" t="s">
        <v>24822</v>
      </c>
      <c r="F71" s="19">
        <v>45690</v>
      </c>
    </row>
    <row r="72" spans="1:6" x14ac:dyDescent="0.3">
      <c r="A72" s="3" t="s">
        <v>24891</v>
      </c>
      <c r="B72" s="11" t="s">
        <v>292</v>
      </c>
      <c r="C72" s="11" t="s">
        <v>452</v>
      </c>
      <c r="D72" s="11">
        <v>395572</v>
      </c>
      <c r="E72" s="11" t="s">
        <v>24819</v>
      </c>
      <c r="F72" s="19">
        <v>46162</v>
      </c>
    </row>
    <row r="73" spans="1:6" x14ac:dyDescent="0.3">
      <c r="A73" s="3" t="s">
        <v>24892</v>
      </c>
      <c r="B73" s="11" t="s">
        <v>241</v>
      </c>
      <c r="C73" s="11" t="s">
        <v>491</v>
      </c>
      <c r="D73" s="11">
        <v>1168413</v>
      </c>
      <c r="E73" s="11" t="s">
        <v>24822</v>
      </c>
      <c r="F73" s="19">
        <v>46166</v>
      </c>
    </row>
    <row r="74" spans="1:6" x14ac:dyDescent="0.3">
      <c r="A74" s="3" t="s">
        <v>24893</v>
      </c>
      <c r="B74" s="11" t="s">
        <v>326</v>
      </c>
      <c r="C74" s="11" t="s">
        <v>493</v>
      </c>
      <c r="D74" s="11">
        <v>4634498</v>
      </c>
      <c r="E74" s="11" t="s">
        <v>24824</v>
      </c>
      <c r="F74" s="19">
        <v>45990</v>
      </c>
    </row>
    <row r="75" spans="1:6" x14ac:dyDescent="0.3">
      <c r="A75" s="3" t="s">
        <v>24894</v>
      </c>
      <c r="B75" s="11" t="s">
        <v>292</v>
      </c>
      <c r="C75" s="11" t="s">
        <v>328</v>
      </c>
      <c r="D75" s="11">
        <v>791073</v>
      </c>
      <c r="E75" s="11" t="s">
        <v>24824</v>
      </c>
      <c r="F75" s="19">
        <v>46149</v>
      </c>
    </row>
    <row r="76" spans="1:6" x14ac:dyDescent="0.3">
      <c r="A76" s="3" t="s">
        <v>24895</v>
      </c>
      <c r="B76" s="11" t="s">
        <v>184</v>
      </c>
      <c r="C76" s="11" t="s">
        <v>49</v>
      </c>
      <c r="D76" s="11">
        <v>2855936</v>
      </c>
      <c r="E76" s="11" t="s">
        <v>24824</v>
      </c>
      <c r="F76" s="19">
        <v>45753</v>
      </c>
    </row>
    <row r="77" spans="1:6" x14ac:dyDescent="0.3">
      <c r="A77" s="3" t="s">
        <v>24896</v>
      </c>
      <c r="B77" s="11" t="s">
        <v>47</v>
      </c>
      <c r="C77" s="11" t="s">
        <v>220</v>
      </c>
      <c r="D77" s="11">
        <v>2017156</v>
      </c>
      <c r="E77" s="11" t="s">
        <v>24824</v>
      </c>
      <c r="F77" s="19">
        <v>45775</v>
      </c>
    </row>
    <row r="78" spans="1:6" x14ac:dyDescent="0.3">
      <c r="A78" s="3" t="s">
        <v>24897</v>
      </c>
      <c r="B78" s="11" t="s">
        <v>253</v>
      </c>
      <c r="C78" s="11" t="s">
        <v>438</v>
      </c>
      <c r="D78" s="11">
        <v>105904</v>
      </c>
      <c r="E78" s="11" t="s">
        <v>24822</v>
      </c>
      <c r="F78" s="19">
        <v>46011</v>
      </c>
    </row>
    <row r="79" spans="1:6" x14ac:dyDescent="0.3">
      <c r="A79" s="3" t="s">
        <v>24898</v>
      </c>
      <c r="B79" s="11" t="s">
        <v>342</v>
      </c>
      <c r="C79" s="11" t="s">
        <v>40</v>
      </c>
      <c r="D79" s="11">
        <v>3392950</v>
      </c>
      <c r="E79" s="11" t="s">
        <v>24824</v>
      </c>
      <c r="F79" s="19">
        <v>46169</v>
      </c>
    </row>
    <row r="80" spans="1:6" x14ac:dyDescent="0.3">
      <c r="A80" s="3" t="s">
        <v>24899</v>
      </c>
      <c r="B80" s="11" t="s">
        <v>133</v>
      </c>
      <c r="C80" s="11" t="s">
        <v>368</v>
      </c>
      <c r="D80" s="11">
        <v>1672985</v>
      </c>
      <c r="E80" s="11" t="s">
        <v>24824</v>
      </c>
      <c r="F80" s="19">
        <v>45850</v>
      </c>
    </row>
    <row r="81" spans="1:6" x14ac:dyDescent="0.3">
      <c r="A81" s="3" t="s">
        <v>24900</v>
      </c>
      <c r="B81" s="11" t="s">
        <v>352</v>
      </c>
      <c r="C81" s="11" t="s">
        <v>120</v>
      </c>
      <c r="D81" s="11">
        <v>629494</v>
      </c>
      <c r="E81" s="11" t="s">
        <v>24819</v>
      </c>
      <c r="F81" s="19">
        <v>46194</v>
      </c>
    </row>
    <row r="82" spans="1:6" x14ac:dyDescent="0.3">
      <c r="A82" s="3" t="s">
        <v>24901</v>
      </c>
      <c r="B82" s="11" t="s">
        <v>76</v>
      </c>
      <c r="C82" s="11" t="s">
        <v>183</v>
      </c>
      <c r="D82" s="11">
        <v>2147394</v>
      </c>
      <c r="E82" s="11" t="s">
        <v>24822</v>
      </c>
      <c r="F82" s="19">
        <v>45825</v>
      </c>
    </row>
    <row r="83" spans="1:6" x14ac:dyDescent="0.3">
      <c r="A83" s="3" t="s">
        <v>24902</v>
      </c>
      <c r="B83" s="11" t="s">
        <v>306</v>
      </c>
      <c r="C83" s="11" t="s">
        <v>123</v>
      </c>
      <c r="D83" s="11">
        <v>3603832</v>
      </c>
      <c r="E83" s="11" t="s">
        <v>24819</v>
      </c>
      <c r="F83" s="19">
        <v>45692</v>
      </c>
    </row>
    <row r="84" spans="1:6" x14ac:dyDescent="0.3">
      <c r="A84" s="3" t="s">
        <v>24903</v>
      </c>
      <c r="B84" s="11" t="s">
        <v>42</v>
      </c>
      <c r="C84" s="11" t="s">
        <v>154</v>
      </c>
      <c r="D84" s="11">
        <v>492162</v>
      </c>
      <c r="E84" s="11" t="s">
        <v>24822</v>
      </c>
      <c r="F84" s="19">
        <v>45983</v>
      </c>
    </row>
    <row r="85" spans="1:6" x14ac:dyDescent="0.3">
      <c r="A85" s="3" t="s">
        <v>24904</v>
      </c>
      <c r="B85" s="11" t="s">
        <v>347</v>
      </c>
      <c r="C85" s="11" t="s">
        <v>154</v>
      </c>
      <c r="D85" s="11">
        <v>3986737</v>
      </c>
      <c r="E85" s="11" t="s">
        <v>24824</v>
      </c>
      <c r="F85" s="19">
        <v>45923</v>
      </c>
    </row>
    <row r="86" spans="1:6" x14ac:dyDescent="0.3">
      <c r="A86" s="3" t="s">
        <v>24905</v>
      </c>
      <c r="B86" s="11" t="s">
        <v>229</v>
      </c>
      <c r="C86" s="11" t="s">
        <v>452</v>
      </c>
      <c r="D86" s="11">
        <v>3957273</v>
      </c>
      <c r="E86" s="11" t="s">
        <v>24822</v>
      </c>
      <c r="F86" s="19">
        <v>45773</v>
      </c>
    </row>
    <row r="87" spans="1:6" x14ac:dyDescent="0.3">
      <c r="A87" s="3" t="s">
        <v>24906</v>
      </c>
      <c r="B87" s="11" t="s">
        <v>318</v>
      </c>
      <c r="C87" s="11" t="s">
        <v>60</v>
      </c>
      <c r="D87" s="11">
        <v>4973401</v>
      </c>
      <c r="E87" s="11" t="s">
        <v>24822</v>
      </c>
      <c r="F87" s="19">
        <v>46008</v>
      </c>
    </row>
    <row r="88" spans="1:6" x14ac:dyDescent="0.3">
      <c r="A88" s="3" t="s">
        <v>24907</v>
      </c>
      <c r="B88" s="11" t="s">
        <v>69</v>
      </c>
      <c r="C88" s="11" t="s">
        <v>493</v>
      </c>
      <c r="D88" s="11">
        <v>559085</v>
      </c>
      <c r="E88" s="11" t="s">
        <v>24819</v>
      </c>
      <c r="F88" s="19">
        <v>45685</v>
      </c>
    </row>
    <row r="89" spans="1:6" x14ac:dyDescent="0.3">
      <c r="A89" s="3" t="s">
        <v>24908</v>
      </c>
      <c r="B89" s="11" t="s">
        <v>13</v>
      </c>
      <c r="C89" s="11" t="s">
        <v>441</v>
      </c>
      <c r="D89" s="11">
        <v>581377</v>
      </c>
      <c r="E89" s="11" t="s">
        <v>24824</v>
      </c>
      <c r="F89" s="19">
        <v>45744</v>
      </c>
    </row>
    <row r="90" spans="1:6" x14ac:dyDescent="0.3">
      <c r="A90" s="3" t="s">
        <v>24909</v>
      </c>
      <c r="B90" s="11" t="s">
        <v>326</v>
      </c>
      <c r="C90" s="11" t="s">
        <v>167</v>
      </c>
      <c r="D90" s="11">
        <v>1590752</v>
      </c>
      <c r="E90" s="11" t="s">
        <v>24819</v>
      </c>
      <c r="F90" s="19">
        <v>45809</v>
      </c>
    </row>
    <row r="91" spans="1:6" x14ac:dyDescent="0.3">
      <c r="A91" s="3" t="s">
        <v>24910</v>
      </c>
      <c r="B91" s="11" t="s">
        <v>401</v>
      </c>
      <c r="C91" s="11" t="s">
        <v>375</v>
      </c>
      <c r="D91" s="11">
        <v>1602397</v>
      </c>
      <c r="E91" s="11" t="s">
        <v>24824</v>
      </c>
      <c r="F91" s="19">
        <v>46088</v>
      </c>
    </row>
    <row r="92" spans="1:6" x14ac:dyDescent="0.3">
      <c r="A92" s="3" t="s">
        <v>24911</v>
      </c>
      <c r="B92" s="11" t="s">
        <v>149</v>
      </c>
      <c r="C92" s="11" t="s">
        <v>225</v>
      </c>
      <c r="D92" s="11">
        <v>670787</v>
      </c>
      <c r="E92" s="11" t="s">
        <v>24822</v>
      </c>
      <c r="F92" s="19">
        <v>46073</v>
      </c>
    </row>
    <row r="93" spans="1:6" x14ac:dyDescent="0.3">
      <c r="A93" s="3" t="s">
        <v>24912</v>
      </c>
      <c r="B93" s="11" t="s">
        <v>347</v>
      </c>
      <c r="C93" s="11" t="s">
        <v>91</v>
      </c>
      <c r="D93" s="11">
        <v>4163185</v>
      </c>
      <c r="E93" s="11" t="s">
        <v>24822</v>
      </c>
      <c r="F93" s="19">
        <v>46185</v>
      </c>
    </row>
    <row r="94" spans="1:6" x14ac:dyDescent="0.3">
      <c r="A94" s="3" t="s">
        <v>24913</v>
      </c>
      <c r="B94" s="11" t="s">
        <v>157</v>
      </c>
      <c r="C94" s="11" t="s">
        <v>195</v>
      </c>
      <c r="D94" s="11">
        <v>3963641</v>
      </c>
      <c r="E94" s="11" t="s">
        <v>24819</v>
      </c>
      <c r="F94" s="19">
        <v>45702</v>
      </c>
    </row>
    <row r="95" spans="1:6" x14ac:dyDescent="0.3">
      <c r="A95" s="3" t="s">
        <v>24914</v>
      </c>
      <c r="B95" s="11" t="s">
        <v>42</v>
      </c>
      <c r="C95" s="11" t="s">
        <v>75</v>
      </c>
      <c r="D95" s="11">
        <v>2543889</v>
      </c>
      <c r="E95" s="11" t="s">
        <v>24819</v>
      </c>
      <c r="F95" s="19">
        <v>45686</v>
      </c>
    </row>
    <row r="96" spans="1:6" x14ac:dyDescent="0.3">
      <c r="A96" s="3" t="s">
        <v>24915</v>
      </c>
      <c r="B96" s="11" t="s">
        <v>128</v>
      </c>
      <c r="C96" s="11" t="s">
        <v>120</v>
      </c>
      <c r="D96" s="11">
        <v>2694981</v>
      </c>
      <c r="E96" s="11" t="s">
        <v>24822</v>
      </c>
      <c r="F96" s="19">
        <v>46108</v>
      </c>
    </row>
    <row r="97" spans="1:6" x14ac:dyDescent="0.3">
      <c r="A97" s="3" t="s">
        <v>24916</v>
      </c>
      <c r="B97" s="11" t="s">
        <v>358</v>
      </c>
      <c r="C97" s="11" t="s">
        <v>35</v>
      </c>
      <c r="D97" s="11">
        <v>1929943</v>
      </c>
      <c r="E97" s="11" t="s">
        <v>24822</v>
      </c>
      <c r="F97" s="19">
        <v>46013</v>
      </c>
    </row>
    <row r="98" spans="1:6" x14ac:dyDescent="0.3">
      <c r="A98" s="3" t="s">
        <v>24917</v>
      </c>
      <c r="B98" s="11" t="s">
        <v>312</v>
      </c>
      <c r="C98" s="11" t="s">
        <v>202</v>
      </c>
      <c r="D98" s="11">
        <v>1291398</v>
      </c>
      <c r="E98" s="11" t="s">
        <v>24819</v>
      </c>
      <c r="F98" s="19">
        <v>45966</v>
      </c>
    </row>
    <row r="99" spans="1:6" x14ac:dyDescent="0.3">
      <c r="A99" s="3" t="s">
        <v>24918</v>
      </c>
      <c r="B99" s="11" t="s">
        <v>143</v>
      </c>
      <c r="C99" s="11" t="s">
        <v>68</v>
      </c>
      <c r="D99" s="11">
        <v>1876582</v>
      </c>
      <c r="E99" s="11" t="s">
        <v>24822</v>
      </c>
      <c r="F99" s="19">
        <v>46146</v>
      </c>
    </row>
    <row r="100" spans="1:6" x14ac:dyDescent="0.3">
      <c r="A100" s="3" t="s">
        <v>24919</v>
      </c>
      <c r="B100" s="11" t="s">
        <v>27</v>
      </c>
      <c r="C100" s="11" t="s">
        <v>52</v>
      </c>
      <c r="D100" s="11">
        <v>1086510</v>
      </c>
      <c r="E100" s="11" t="s">
        <v>24824</v>
      </c>
      <c r="F100" s="19">
        <v>45968</v>
      </c>
    </row>
    <row r="101" spans="1:6" x14ac:dyDescent="0.3">
      <c r="A101" s="3" t="s">
        <v>24920</v>
      </c>
      <c r="B101" s="11" t="s">
        <v>149</v>
      </c>
      <c r="C101" s="11" t="s">
        <v>183</v>
      </c>
      <c r="D101" s="11">
        <v>2060872</v>
      </c>
      <c r="E101" s="11" t="s">
        <v>24819</v>
      </c>
      <c r="F101" s="19">
        <v>45955</v>
      </c>
    </row>
    <row r="102" spans="1:6" x14ac:dyDescent="0.3">
      <c r="A102" s="3" t="s">
        <v>24921</v>
      </c>
      <c r="B102" s="11" t="s">
        <v>237</v>
      </c>
      <c r="C102" s="11" t="s">
        <v>189</v>
      </c>
      <c r="D102" s="11">
        <v>859503</v>
      </c>
      <c r="E102" s="11" t="s">
        <v>24819</v>
      </c>
      <c r="F102" s="19">
        <v>46034</v>
      </c>
    </row>
    <row r="103" spans="1:6" x14ac:dyDescent="0.3">
      <c r="A103" s="3" t="s">
        <v>24922</v>
      </c>
      <c r="B103" s="11" t="s">
        <v>395</v>
      </c>
      <c r="C103" s="11" t="s">
        <v>493</v>
      </c>
      <c r="D103" s="11">
        <v>884236</v>
      </c>
      <c r="E103" s="11" t="s">
        <v>24824</v>
      </c>
      <c r="F103" s="19">
        <v>45736</v>
      </c>
    </row>
    <row r="104" spans="1:6" x14ac:dyDescent="0.3">
      <c r="A104" s="3" t="s">
        <v>24923</v>
      </c>
      <c r="B104" s="11" t="s">
        <v>256</v>
      </c>
      <c r="C104" s="11" t="s">
        <v>71</v>
      </c>
      <c r="D104" s="11">
        <v>4995093</v>
      </c>
      <c r="E104" s="11" t="s">
        <v>24822</v>
      </c>
      <c r="F104" s="19">
        <v>46107</v>
      </c>
    </row>
    <row r="105" spans="1:6" x14ac:dyDescent="0.3">
      <c r="A105" s="3" t="s">
        <v>24924</v>
      </c>
      <c r="B105" s="11" t="s">
        <v>334</v>
      </c>
      <c r="C105" s="11" t="s">
        <v>20</v>
      </c>
      <c r="D105" s="11">
        <v>1163338</v>
      </c>
      <c r="E105" s="11" t="s">
        <v>24822</v>
      </c>
      <c r="F105" s="19">
        <v>46133</v>
      </c>
    </row>
    <row r="106" spans="1:6" x14ac:dyDescent="0.3">
      <c r="A106" s="3" t="s">
        <v>24925</v>
      </c>
      <c r="B106" s="11" t="s">
        <v>235</v>
      </c>
      <c r="C106" s="11" t="s">
        <v>493</v>
      </c>
      <c r="D106" s="11">
        <v>1614306</v>
      </c>
      <c r="E106" s="11" t="s">
        <v>24819</v>
      </c>
      <c r="F106" s="19">
        <v>45999</v>
      </c>
    </row>
    <row r="107" spans="1:6" x14ac:dyDescent="0.3">
      <c r="A107" s="3" t="s">
        <v>24926</v>
      </c>
      <c r="B107" s="11" t="s">
        <v>371</v>
      </c>
      <c r="C107" s="11" t="s">
        <v>11</v>
      </c>
      <c r="D107" s="11">
        <v>3987173</v>
      </c>
      <c r="E107" s="11" t="s">
        <v>24824</v>
      </c>
      <c r="F107" s="19">
        <v>46148</v>
      </c>
    </row>
    <row r="108" spans="1:6" x14ac:dyDescent="0.3">
      <c r="A108" s="3" t="s">
        <v>24927</v>
      </c>
      <c r="B108" s="11" t="s">
        <v>298</v>
      </c>
      <c r="C108" s="11" t="s">
        <v>49</v>
      </c>
      <c r="D108" s="11">
        <v>3206908</v>
      </c>
      <c r="E108" s="11" t="s">
        <v>24819</v>
      </c>
      <c r="F108" s="19">
        <v>46190</v>
      </c>
    </row>
    <row r="109" spans="1:6" x14ac:dyDescent="0.3">
      <c r="A109" s="3" t="s">
        <v>24928</v>
      </c>
      <c r="B109" s="11" t="s">
        <v>179</v>
      </c>
      <c r="C109" s="11" t="s">
        <v>220</v>
      </c>
      <c r="D109" s="11">
        <v>4033897</v>
      </c>
      <c r="E109" s="11" t="s">
        <v>24824</v>
      </c>
      <c r="F109" s="19">
        <v>45790</v>
      </c>
    </row>
    <row r="110" spans="1:6" x14ac:dyDescent="0.3">
      <c r="A110" s="3" t="s">
        <v>24929</v>
      </c>
      <c r="B110" s="11" t="s">
        <v>306</v>
      </c>
      <c r="C110" s="11" t="s">
        <v>458</v>
      </c>
      <c r="D110" s="11">
        <v>832390</v>
      </c>
      <c r="E110" s="11" t="s">
        <v>24824</v>
      </c>
      <c r="F110" s="19">
        <v>46016</v>
      </c>
    </row>
    <row r="111" spans="1:6" x14ac:dyDescent="0.3">
      <c r="A111" s="3" t="s">
        <v>24930</v>
      </c>
      <c r="B111" s="11" t="s">
        <v>130</v>
      </c>
      <c r="C111" s="11" t="s">
        <v>234</v>
      </c>
      <c r="D111" s="11">
        <v>1955432</v>
      </c>
      <c r="E111" s="11" t="s">
        <v>24822</v>
      </c>
      <c r="F111" s="19">
        <v>46008</v>
      </c>
    </row>
    <row r="112" spans="1:6" x14ac:dyDescent="0.3">
      <c r="A112" s="3" t="s">
        <v>24931</v>
      </c>
      <c r="B112" s="11" t="s">
        <v>78</v>
      </c>
      <c r="C112" s="11" t="s">
        <v>170</v>
      </c>
      <c r="D112" s="11">
        <v>3781569</v>
      </c>
      <c r="E112" s="11" t="s">
        <v>24824</v>
      </c>
      <c r="F112" s="19">
        <v>46151</v>
      </c>
    </row>
    <row r="113" spans="1:6" x14ac:dyDescent="0.3">
      <c r="A113" s="3" t="s">
        <v>24932</v>
      </c>
      <c r="B113" s="11" t="s">
        <v>267</v>
      </c>
      <c r="C113" s="11" t="s">
        <v>170</v>
      </c>
      <c r="D113" s="11">
        <v>3957351</v>
      </c>
      <c r="E113" s="11" t="s">
        <v>24819</v>
      </c>
      <c r="F113" s="19">
        <v>45966</v>
      </c>
    </row>
    <row r="114" spans="1:6" x14ac:dyDescent="0.3">
      <c r="A114" s="3" t="s">
        <v>24933</v>
      </c>
      <c r="B114" s="11" t="s">
        <v>130</v>
      </c>
      <c r="C114" s="11" t="s">
        <v>148</v>
      </c>
      <c r="D114" s="11">
        <v>2947314</v>
      </c>
      <c r="E114" s="11" t="s">
        <v>24819</v>
      </c>
      <c r="F114" s="19">
        <v>46074</v>
      </c>
    </row>
    <row r="115" spans="1:6" x14ac:dyDescent="0.3">
      <c r="A115" s="3" t="s">
        <v>24934</v>
      </c>
      <c r="B115" s="11" t="s">
        <v>288</v>
      </c>
      <c r="C115" s="11" t="s">
        <v>489</v>
      </c>
      <c r="D115" s="11">
        <v>1972971</v>
      </c>
      <c r="E115" s="11" t="s">
        <v>24824</v>
      </c>
      <c r="F115" s="19">
        <v>45929</v>
      </c>
    </row>
    <row r="116" spans="1:6" x14ac:dyDescent="0.3">
      <c r="A116" s="3" t="s">
        <v>24935</v>
      </c>
      <c r="B116" s="11" t="s">
        <v>124</v>
      </c>
      <c r="C116" s="11" t="s">
        <v>83</v>
      </c>
      <c r="D116" s="11">
        <v>256929</v>
      </c>
      <c r="E116" s="11" t="s">
        <v>24824</v>
      </c>
      <c r="F116" s="19">
        <v>45729</v>
      </c>
    </row>
    <row r="117" spans="1:6" x14ac:dyDescent="0.3">
      <c r="A117" s="3" t="s">
        <v>24936</v>
      </c>
      <c r="B117" s="11" t="s">
        <v>37</v>
      </c>
      <c r="C117" s="11" t="s">
        <v>460</v>
      </c>
      <c r="D117" s="11">
        <v>2955370</v>
      </c>
      <c r="E117" s="11" t="s">
        <v>24822</v>
      </c>
      <c r="F117" s="19">
        <v>46156</v>
      </c>
    </row>
    <row r="118" spans="1:6" x14ac:dyDescent="0.3">
      <c r="A118" s="3" t="s">
        <v>24937</v>
      </c>
      <c r="B118" s="11" t="s">
        <v>157</v>
      </c>
      <c r="C118" s="11" t="s">
        <v>164</v>
      </c>
      <c r="D118" s="11">
        <v>2027423</v>
      </c>
      <c r="E118" s="11" t="s">
        <v>24822</v>
      </c>
      <c r="F118" s="19">
        <v>46006</v>
      </c>
    </row>
    <row r="119" spans="1:6" x14ac:dyDescent="0.3">
      <c r="A119" s="3" t="s">
        <v>24938</v>
      </c>
      <c r="B119" s="11" t="s">
        <v>121</v>
      </c>
      <c r="C119" s="11" t="s">
        <v>60</v>
      </c>
      <c r="D119" s="11">
        <v>1847090</v>
      </c>
      <c r="E119" s="11" t="s">
        <v>24824</v>
      </c>
      <c r="F119" s="19">
        <v>45685</v>
      </c>
    </row>
    <row r="120" spans="1:6" x14ac:dyDescent="0.3">
      <c r="A120" s="3" t="s">
        <v>24939</v>
      </c>
      <c r="B120" s="11" t="s">
        <v>206</v>
      </c>
      <c r="C120" s="11" t="s">
        <v>489</v>
      </c>
      <c r="D120" s="11">
        <v>3767925</v>
      </c>
      <c r="E120" s="11" t="s">
        <v>24824</v>
      </c>
      <c r="F120" s="19">
        <v>46088</v>
      </c>
    </row>
    <row r="121" spans="1:6" x14ac:dyDescent="0.3">
      <c r="A121" s="3" t="s">
        <v>24940</v>
      </c>
      <c r="B121" s="11" t="s">
        <v>124</v>
      </c>
      <c r="C121" s="11" t="s">
        <v>460</v>
      </c>
      <c r="D121" s="11">
        <v>3200174</v>
      </c>
      <c r="E121" s="11" t="s">
        <v>24822</v>
      </c>
      <c r="F121" s="19">
        <v>46049</v>
      </c>
    </row>
    <row r="122" spans="1:6" x14ac:dyDescent="0.3">
      <c r="A122" s="3" t="s">
        <v>24941</v>
      </c>
      <c r="B122" s="11" t="s">
        <v>364</v>
      </c>
      <c r="C122" s="11" t="s">
        <v>164</v>
      </c>
      <c r="D122" s="11">
        <v>389770</v>
      </c>
      <c r="E122" s="11" t="s">
        <v>24822</v>
      </c>
      <c r="F122" s="19">
        <v>45931</v>
      </c>
    </row>
    <row r="123" spans="1:6" x14ac:dyDescent="0.3">
      <c r="A123" s="3" t="s">
        <v>24942</v>
      </c>
      <c r="B123" s="11" t="s">
        <v>369</v>
      </c>
      <c r="C123" s="11" t="s">
        <v>94</v>
      </c>
      <c r="D123" s="11">
        <v>3516909</v>
      </c>
      <c r="E123" s="11" t="s">
        <v>24822</v>
      </c>
      <c r="F123" s="19">
        <v>45783</v>
      </c>
    </row>
    <row r="124" spans="1:6" x14ac:dyDescent="0.3">
      <c r="A124" s="3" t="s">
        <v>24943</v>
      </c>
      <c r="B124" s="11" t="s">
        <v>126</v>
      </c>
      <c r="C124" s="11" t="s">
        <v>245</v>
      </c>
      <c r="D124" s="11">
        <v>4483248</v>
      </c>
      <c r="E124" s="11" t="s">
        <v>24819</v>
      </c>
      <c r="F124" s="19">
        <v>45833</v>
      </c>
    </row>
    <row r="125" spans="1:6" x14ac:dyDescent="0.3">
      <c r="A125" s="3" t="s">
        <v>24944</v>
      </c>
      <c r="B125" s="11" t="s">
        <v>109</v>
      </c>
      <c r="C125" s="11" t="s">
        <v>441</v>
      </c>
      <c r="D125" s="11">
        <v>2614409</v>
      </c>
      <c r="E125" s="11" t="s">
        <v>24824</v>
      </c>
      <c r="F125" s="19">
        <v>46108</v>
      </c>
    </row>
    <row r="126" spans="1:6" x14ac:dyDescent="0.3">
      <c r="A126" s="3" t="s">
        <v>24945</v>
      </c>
      <c r="B126" s="11" t="s">
        <v>92</v>
      </c>
      <c r="C126" s="11" t="s">
        <v>114</v>
      </c>
      <c r="D126" s="11">
        <v>285571</v>
      </c>
      <c r="E126" s="11" t="s">
        <v>24824</v>
      </c>
      <c r="F126" s="19">
        <v>45778</v>
      </c>
    </row>
    <row r="127" spans="1:6" x14ac:dyDescent="0.3">
      <c r="A127" s="3" t="s">
        <v>24946</v>
      </c>
      <c r="B127" s="11" t="s">
        <v>116</v>
      </c>
      <c r="C127" s="11" t="s">
        <v>68</v>
      </c>
      <c r="D127" s="11">
        <v>4669853</v>
      </c>
      <c r="E127" s="11" t="s">
        <v>24819</v>
      </c>
      <c r="F127" s="19">
        <v>45909</v>
      </c>
    </row>
    <row r="128" spans="1:6" x14ac:dyDescent="0.3">
      <c r="A128" s="3" t="s">
        <v>24947</v>
      </c>
      <c r="B128" s="11" t="s">
        <v>104</v>
      </c>
      <c r="C128" s="11" t="s">
        <v>154</v>
      </c>
      <c r="D128" s="11">
        <v>2770096</v>
      </c>
      <c r="E128" s="11" t="s">
        <v>24819</v>
      </c>
      <c r="F128" s="19">
        <v>46093</v>
      </c>
    </row>
    <row r="129" spans="1:6" x14ac:dyDescent="0.3">
      <c r="A129" s="3" t="s">
        <v>24948</v>
      </c>
      <c r="B129" s="11" t="s">
        <v>140</v>
      </c>
      <c r="C129" s="11" t="s">
        <v>173</v>
      </c>
      <c r="D129" s="11">
        <v>151213</v>
      </c>
      <c r="E129" s="11" t="s">
        <v>24824</v>
      </c>
      <c r="F129" s="19">
        <v>45711</v>
      </c>
    </row>
    <row r="130" spans="1:6" x14ac:dyDescent="0.3">
      <c r="A130" s="3" t="s">
        <v>24949</v>
      </c>
      <c r="B130" s="11" t="s">
        <v>128</v>
      </c>
      <c r="C130" s="11" t="s">
        <v>64</v>
      </c>
      <c r="D130" s="11">
        <v>1082819</v>
      </c>
      <c r="E130" s="11" t="s">
        <v>24822</v>
      </c>
      <c r="F130" s="19">
        <v>45947</v>
      </c>
    </row>
    <row r="131" spans="1:6" x14ac:dyDescent="0.3">
      <c r="A131" s="3" t="s">
        <v>24950</v>
      </c>
      <c r="B131" s="11" t="s">
        <v>149</v>
      </c>
      <c r="C131" s="11" t="s">
        <v>460</v>
      </c>
      <c r="D131" s="11">
        <v>2785858</v>
      </c>
      <c r="E131" s="11" t="s">
        <v>24822</v>
      </c>
      <c r="F131" s="19">
        <v>45850</v>
      </c>
    </row>
    <row r="132" spans="1:6" x14ac:dyDescent="0.3">
      <c r="A132" s="3" t="s">
        <v>24951</v>
      </c>
      <c r="B132" s="11" t="s">
        <v>98</v>
      </c>
      <c r="C132" s="11" t="s">
        <v>213</v>
      </c>
      <c r="D132" s="11">
        <v>407884</v>
      </c>
      <c r="E132" s="11" t="s">
        <v>24822</v>
      </c>
      <c r="F132" s="19">
        <v>46093</v>
      </c>
    </row>
    <row r="133" spans="1:6" x14ac:dyDescent="0.3">
      <c r="A133" s="3" t="s">
        <v>24952</v>
      </c>
      <c r="B133" s="11" t="s">
        <v>269</v>
      </c>
      <c r="C133" s="11" t="s">
        <v>189</v>
      </c>
      <c r="D133" s="11">
        <v>1495226</v>
      </c>
      <c r="E133" s="11" t="s">
        <v>24824</v>
      </c>
      <c r="F133" s="19">
        <v>45811</v>
      </c>
    </row>
    <row r="134" spans="1:6" x14ac:dyDescent="0.3">
      <c r="A134" s="3" t="s">
        <v>24953</v>
      </c>
      <c r="B134" s="11" t="s">
        <v>62</v>
      </c>
      <c r="C134" s="11" t="s">
        <v>132</v>
      </c>
      <c r="D134" s="11">
        <v>3410194</v>
      </c>
      <c r="E134" s="11" t="s">
        <v>24819</v>
      </c>
      <c r="F134" s="19">
        <v>45668</v>
      </c>
    </row>
    <row r="135" spans="1:6" x14ac:dyDescent="0.3">
      <c r="A135" s="3" t="s">
        <v>24954</v>
      </c>
      <c r="B135" s="11" t="s">
        <v>318</v>
      </c>
      <c r="C135" s="11" t="s">
        <v>11</v>
      </c>
      <c r="D135" s="11">
        <v>955909</v>
      </c>
      <c r="E135" s="11" t="s">
        <v>24819</v>
      </c>
      <c r="F135" s="19">
        <v>45728</v>
      </c>
    </row>
    <row r="136" spans="1:6" x14ac:dyDescent="0.3">
      <c r="A136" s="3" t="s">
        <v>24955</v>
      </c>
      <c r="B136" s="11" t="s">
        <v>397</v>
      </c>
      <c r="C136" s="11" t="s">
        <v>173</v>
      </c>
      <c r="D136" s="11">
        <v>4451089</v>
      </c>
      <c r="E136" s="11" t="s">
        <v>24822</v>
      </c>
      <c r="F136" s="19">
        <v>45758</v>
      </c>
    </row>
    <row r="137" spans="1:6" x14ac:dyDescent="0.3">
      <c r="A137" s="3" t="s">
        <v>24956</v>
      </c>
      <c r="B137" s="11" t="s">
        <v>92</v>
      </c>
      <c r="C137" s="11" t="s">
        <v>250</v>
      </c>
      <c r="D137" s="11">
        <v>2829523</v>
      </c>
      <c r="E137" s="11" t="s">
        <v>24819</v>
      </c>
      <c r="F137" s="19">
        <v>46021</v>
      </c>
    </row>
    <row r="138" spans="1:6" x14ac:dyDescent="0.3">
      <c r="A138" s="3" t="s">
        <v>24957</v>
      </c>
      <c r="B138" s="11" t="s">
        <v>303</v>
      </c>
      <c r="C138" s="11" t="s">
        <v>456</v>
      </c>
      <c r="D138" s="11">
        <v>3401173</v>
      </c>
      <c r="E138" s="11" t="s">
        <v>24819</v>
      </c>
      <c r="F138" s="19">
        <v>45682</v>
      </c>
    </row>
    <row r="139" spans="1:6" x14ac:dyDescent="0.3">
      <c r="A139" s="3" t="s">
        <v>24958</v>
      </c>
      <c r="B139" s="11" t="s">
        <v>174</v>
      </c>
      <c r="C139" s="11" t="s">
        <v>450</v>
      </c>
      <c r="D139" s="11">
        <v>1206689</v>
      </c>
      <c r="E139" s="11" t="s">
        <v>24822</v>
      </c>
      <c r="F139" s="19">
        <v>45880</v>
      </c>
    </row>
    <row r="140" spans="1:6" x14ac:dyDescent="0.3">
      <c r="A140" s="3" t="s">
        <v>24959</v>
      </c>
      <c r="B140" s="11" t="s">
        <v>248</v>
      </c>
      <c r="C140" s="11" t="s">
        <v>441</v>
      </c>
      <c r="D140" s="11">
        <v>4652993</v>
      </c>
      <c r="E140" s="11" t="s">
        <v>24819</v>
      </c>
      <c r="F140" s="19">
        <v>45869</v>
      </c>
    </row>
    <row r="141" spans="1:6" x14ac:dyDescent="0.3">
      <c r="A141" s="3" t="s">
        <v>24960</v>
      </c>
      <c r="B141" s="11" t="s">
        <v>42</v>
      </c>
      <c r="C141" s="11" t="s">
        <v>228</v>
      </c>
      <c r="D141" s="11">
        <v>2651110</v>
      </c>
      <c r="E141" s="11" t="s">
        <v>24822</v>
      </c>
      <c r="F141" s="19">
        <v>45916</v>
      </c>
    </row>
    <row r="142" spans="1:6" x14ac:dyDescent="0.3">
      <c r="A142" s="3" t="s">
        <v>24961</v>
      </c>
      <c r="B142" s="11" t="s">
        <v>296</v>
      </c>
      <c r="C142" s="11" t="s">
        <v>450</v>
      </c>
      <c r="D142" s="11">
        <v>4699385</v>
      </c>
      <c r="E142" s="11" t="s">
        <v>24822</v>
      </c>
      <c r="F142" s="19">
        <v>46053</v>
      </c>
    </row>
    <row r="143" spans="1:6" x14ac:dyDescent="0.3">
      <c r="A143" s="3" t="s">
        <v>24962</v>
      </c>
      <c r="B143" s="11" t="s">
        <v>177</v>
      </c>
      <c r="C143" s="11" t="s">
        <v>486</v>
      </c>
      <c r="D143" s="11">
        <v>1409083</v>
      </c>
      <c r="E143" s="11" t="s">
        <v>24824</v>
      </c>
      <c r="F143" s="19">
        <v>45972</v>
      </c>
    </row>
    <row r="144" spans="1:6" x14ac:dyDescent="0.3">
      <c r="A144" s="3" t="s">
        <v>24963</v>
      </c>
      <c r="B144" s="11" t="s">
        <v>109</v>
      </c>
      <c r="C144" s="11" t="s">
        <v>220</v>
      </c>
      <c r="D144" s="11">
        <v>4713247</v>
      </c>
      <c r="E144" s="11" t="s">
        <v>24819</v>
      </c>
      <c r="F144" s="19">
        <v>46030</v>
      </c>
    </row>
    <row r="145" spans="1:6" x14ac:dyDescent="0.3">
      <c r="A145" s="3" t="s">
        <v>24964</v>
      </c>
      <c r="B145" s="11" t="s">
        <v>143</v>
      </c>
      <c r="C145" s="11" t="s">
        <v>173</v>
      </c>
      <c r="D145" s="11">
        <v>248812</v>
      </c>
      <c r="E145" s="11" t="s">
        <v>24819</v>
      </c>
      <c r="F145" s="19">
        <v>46104</v>
      </c>
    </row>
    <row r="146" spans="1:6" x14ac:dyDescent="0.3">
      <c r="A146" s="3" t="s">
        <v>24965</v>
      </c>
      <c r="B146" s="11" t="s">
        <v>229</v>
      </c>
      <c r="C146" s="11" t="s">
        <v>16</v>
      </c>
      <c r="D146" s="11">
        <v>3244521</v>
      </c>
      <c r="E146" s="11" t="s">
        <v>24822</v>
      </c>
      <c r="F146" s="19">
        <v>45786</v>
      </c>
    </row>
    <row r="147" spans="1:6" x14ac:dyDescent="0.3">
      <c r="A147" s="3" t="s">
        <v>24966</v>
      </c>
      <c r="B147" s="11" t="s">
        <v>200</v>
      </c>
      <c r="C147" s="11" t="s">
        <v>71</v>
      </c>
      <c r="D147" s="11">
        <v>1239649</v>
      </c>
      <c r="E147" s="11" t="s">
        <v>24822</v>
      </c>
      <c r="F147" s="19">
        <v>46054</v>
      </c>
    </row>
    <row r="148" spans="1:6" x14ac:dyDescent="0.3">
      <c r="A148" s="3" t="s">
        <v>24967</v>
      </c>
      <c r="B148" s="11" t="s">
        <v>376</v>
      </c>
      <c r="C148" s="11" t="s">
        <v>25</v>
      </c>
      <c r="D148" s="11">
        <v>2928463</v>
      </c>
      <c r="E148" s="11" t="s">
        <v>24819</v>
      </c>
      <c r="F148" s="19">
        <v>46122</v>
      </c>
    </row>
    <row r="149" spans="1:6" x14ac:dyDescent="0.3">
      <c r="A149" s="3" t="s">
        <v>24968</v>
      </c>
      <c r="B149" s="11" t="s">
        <v>152</v>
      </c>
      <c r="C149" s="11" t="s">
        <v>55</v>
      </c>
      <c r="D149" s="11">
        <v>4299103</v>
      </c>
      <c r="E149" s="11" t="s">
        <v>24822</v>
      </c>
      <c r="F149" s="19">
        <v>45716</v>
      </c>
    </row>
    <row r="150" spans="1:6" x14ac:dyDescent="0.3">
      <c r="A150" s="3" t="s">
        <v>24969</v>
      </c>
      <c r="B150" s="11" t="s">
        <v>133</v>
      </c>
      <c r="C150" s="11" t="s">
        <v>210</v>
      </c>
      <c r="D150" s="11">
        <v>2828480</v>
      </c>
      <c r="E150" s="11" t="s">
        <v>24819</v>
      </c>
      <c r="F150" s="19">
        <v>46176</v>
      </c>
    </row>
    <row r="151" spans="1:6" x14ac:dyDescent="0.3">
      <c r="A151" s="3" t="s">
        <v>24970</v>
      </c>
      <c r="B151" s="11" t="s">
        <v>216</v>
      </c>
      <c r="C151" s="11" t="s">
        <v>210</v>
      </c>
      <c r="D151" s="11">
        <v>1403546</v>
      </c>
      <c r="E151" s="11" t="s">
        <v>24819</v>
      </c>
      <c r="F151" s="19">
        <v>45941</v>
      </c>
    </row>
    <row r="152" spans="1:6" x14ac:dyDescent="0.3">
      <c r="A152" s="3" t="s">
        <v>24971</v>
      </c>
      <c r="B152" s="11" t="s">
        <v>389</v>
      </c>
      <c r="C152" s="11" t="s">
        <v>30</v>
      </c>
      <c r="D152" s="11">
        <v>1923727</v>
      </c>
      <c r="E152" s="11" t="s">
        <v>24824</v>
      </c>
      <c r="F152" s="19">
        <v>45732</v>
      </c>
    </row>
    <row r="153" spans="1:6" x14ac:dyDescent="0.3">
      <c r="A153" s="3" t="s">
        <v>24972</v>
      </c>
      <c r="B153" s="11" t="s">
        <v>101</v>
      </c>
      <c r="C153" s="11" t="s">
        <v>40</v>
      </c>
      <c r="D153" s="11">
        <v>3326425</v>
      </c>
      <c r="E153" s="11" t="s">
        <v>24819</v>
      </c>
      <c r="F153" s="19">
        <v>46036</v>
      </c>
    </row>
    <row r="154" spans="1:6" x14ac:dyDescent="0.3">
      <c r="A154" s="3" t="s">
        <v>24973</v>
      </c>
      <c r="B154" s="11" t="s">
        <v>211</v>
      </c>
      <c r="C154" s="11" t="s">
        <v>300</v>
      </c>
      <c r="D154" s="11">
        <v>1468674</v>
      </c>
      <c r="E154" s="11" t="s">
        <v>24819</v>
      </c>
      <c r="F154" s="19">
        <v>46018</v>
      </c>
    </row>
    <row r="155" spans="1:6" x14ac:dyDescent="0.3">
      <c r="A155" s="3" t="s">
        <v>24974</v>
      </c>
      <c r="B155" s="11" t="s">
        <v>73</v>
      </c>
      <c r="C155" s="11" t="s">
        <v>135</v>
      </c>
      <c r="D155" s="11">
        <v>2973051</v>
      </c>
      <c r="E155" s="11" t="s">
        <v>24824</v>
      </c>
      <c r="F155" s="19">
        <v>45748</v>
      </c>
    </row>
    <row r="156" spans="1:6" x14ac:dyDescent="0.3">
      <c r="A156" s="3" t="s">
        <v>24975</v>
      </c>
      <c r="B156" s="11" t="s">
        <v>326</v>
      </c>
      <c r="C156" s="11" t="s">
        <v>94</v>
      </c>
      <c r="D156" s="11">
        <v>1081442</v>
      </c>
      <c r="E156" s="11" t="s">
        <v>24819</v>
      </c>
      <c r="F156" s="19">
        <v>46013</v>
      </c>
    </row>
    <row r="157" spans="1:6" x14ac:dyDescent="0.3">
      <c r="A157" s="3" t="s">
        <v>24976</v>
      </c>
      <c r="B157" s="11" t="s">
        <v>352</v>
      </c>
      <c r="C157" s="11" t="s">
        <v>368</v>
      </c>
      <c r="D157" s="11">
        <v>467265</v>
      </c>
      <c r="E157" s="11" t="s">
        <v>24824</v>
      </c>
      <c r="F157" s="19">
        <v>45664</v>
      </c>
    </row>
    <row r="158" spans="1:6" x14ac:dyDescent="0.3">
      <c r="A158" s="3" t="s">
        <v>24977</v>
      </c>
      <c r="B158" s="11" t="s">
        <v>208</v>
      </c>
      <c r="C158" s="11" t="s">
        <v>425</v>
      </c>
      <c r="D158" s="11">
        <v>4755608</v>
      </c>
      <c r="E158" s="11" t="s">
        <v>24824</v>
      </c>
      <c r="F158" s="19">
        <v>45689</v>
      </c>
    </row>
    <row r="159" spans="1:6" x14ac:dyDescent="0.3">
      <c r="A159" s="3" t="s">
        <v>24978</v>
      </c>
      <c r="B159" s="11" t="s">
        <v>354</v>
      </c>
      <c r="C159" s="11" t="s">
        <v>20</v>
      </c>
      <c r="D159" s="11">
        <v>328818</v>
      </c>
      <c r="E159" s="11" t="s">
        <v>24819</v>
      </c>
      <c r="F159" s="19">
        <v>45826</v>
      </c>
    </row>
    <row r="160" spans="1:6" x14ac:dyDescent="0.3">
      <c r="A160" s="3" t="s">
        <v>24979</v>
      </c>
      <c r="B160" s="11" t="s">
        <v>37</v>
      </c>
      <c r="C160" s="11" t="s">
        <v>460</v>
      </c>
      <c r="D160" s="11">
        <v>173109</v>
      </c>
      <c r="E160" s="11" t="s">
        <v>24819</v>
      </c>
      <c r="F160" s="19">
        <v>45696</v>
      </c>
    </row>
    <row r="161" spans="1:6" x14ac:dyDescent="0.3">
      <c r="A161" s="3" t="s">
        <v>24980</v>
      </c>
      <c r="B161" s="11" t="s">
        <v>336</v>
      </c>
      <c r="C161" s="11" t="s">
        <v>493</v>
      </c>
      <c r="D161" s="11">
        <v>4766583</v>
      </c>
      <c r="E161" s="11" t="s">
        <v>24824</v>
      </c>
      <c r="F161" s="19">
        <v>46061</v>
      </c>
    </row>
    <row r="162" spans="1:6" x14ac:dyDescent="0.3">
      <c r="A162" s="3" t="s">
        <v>24981</v>
      </c>
      <c r="B162" s="11" t="s">
        <v>385</v>
      </c>
      <c r="C162" s="11" t="s">
        <v>213</v>
      </c>
      <c r="D162" s="11">
        <v>886683</v>
      </c>
      <c r="E162" s="11" t="s">
        <v>24824</v>
      </c>
      <c r="F162" s="19">
        <v>45735</v>
      </c>
    </row>
    <row r="163" spans="1:6" x14ac:dyDescent="0.3">
      <c r="A163" s="3" t="s">
        <v>24982</v>
      </c>
      <c r="B163" s="11" t="s">
        <v>256</v>
      </c>
      <c r="C163" s="11" t="s">
        <v>68</v>
      </c>
      <c r="D163" s="11">
        <v>3044396</v>
      </c>
      <c r="E163" s="11" t="s">
        <v>24819</v>
      </c>
      <c r="F163" s="19">
        <v>45898</v>
      </c>
    </row>
    <row r="164" spans="1:6" x14ac:dyDescent="0.3">
      <c r="A164" s="3" t="s">
        <v>24983</v>
      </c>
      <c r="B164" s="11" t="s">
        <v>338</v>
      </c>
      <c r="C164" s="11" t="s">
        <v>11</v>
      </c>
      <c r="D164" s="11">
        <v>4072507</v>
      </c>
      <c r="E164" s="11" t="s">
        <v>24824</v>
      </c>
      <c r="F164" s="19">
        <v>45752</v>
      </c>
    </row>
    <row r="165" spans="1:6" x14ac:dyDescent="0.3">
      <c r="A165" s="3" t="s">
        <v>24984</v>
      </c>
      <c r="B165" s="11" t="s">
        <v>198</v>
      </c>
      <c r="C165" s="11" t="s">
        <v>132</v>
      </c>
      <c r="D165" s="11">
        <v>4161120</v>
      </c>
      <c r="E165" s="11" t="s">
        <v>24824</v>
      </c>
      <c r="F165" s="19">
        <v>45887</v>
      </c>
    </row>
    <row r="166" spans="1:6" x14ac:dyDescent="0.3">
      <c r="A166" s="3" t="s">
        <v>24985</v>
      </c>
      <c r="B166" s="11" t="s">
        <v>128</v>
      </c>
      <c r="C166" s="11" t="s">
        <v>154</v>
      </c>
      <c r="D166" s="11">
        <v>3736702</v>
      </c>
      <c r="E166" s="11" t="s">
        <v>24824</v>
      </c>
      <c r="F166" s="19">
        <v>45752</v>
      </c>
    </row>
    <row r="167" spans="1:6" x14ac:dyDescent="0.3">
      <c r="A167" s="3" t="s">
        <v>24986</v>
      </c>
      <c r="B167" s="11" t="s">
        <v>223</v>
      </c>
      <c r="C167" s="11" t="s">
        <v>30</v>
      </c>
      <c r="D167" s="11">
        <v>661184</v>
      </c>
      <c r="E167" s="11" t="s">
        <v>24819</v>
      </c>
      <c r="F167" s="19">
        <v>45680</v>
      </c>
    </row>
    <row r="168" spans="1:6" x14ac:dyDescent="0.3">
      <c r="A168" s="3" t="s">
        <v>24987</v>
      </c>
      <c r="B168" s="11" t="s">
        <v>389</v>
      </c>
      <c r="C168" s="11" t="s">
        <v>87</v>
      </c>
      <c r="D168" s="11">
        <v>4893891</v>
      </c>
      <c r="E168" s="11" t="s">
        <v>24824</v>
      </c>
      <c r="F168" s="19">
        <v>45944</v>
      </c>
    </row>
    <row r="169" spans="1:6" x14ac:dyDescent="0.3">
      <c r="A169" s="3" t="s">
        <v>24988</v>
      </c>
      <c r="B169" s="11" t="s">
        <v>104</v>
      </c>
      <c r="C169" s="11" t="s">
        <v>262</v>
      </c>
      <c r="D169" s="11">
        <v>299363</v>
      </c>
      <c r="E169" s="11" t="s">
        <v>24819</v>
      </c>
      <c r="F169" s="19">
        <v>46071</v>
      </c>
    </row>
    <row r="170" spans="1:6" x14ac:dyDescent="0.3">
      <c r="A170" s="3" t="s">
        <v>24989</v>
      </c>
      <c r="B170" s="11" t="s">
        <v>149</v>
      </c>
      <c r="C170" s="11" t="s">
        <v>213</v>
      </c>
      <c r="D170" s="11">
        <v>3071583</v>
      </c>
      <c r="E170" s="11" t="s">
        <v>24822</v>
      </c>
      <c r="F170" s="19">
        <v>45872</v>
      </c>
    </row>
    <row r="171" spans="1:6" x14ac:dyDescent="0.3">
      <c r="A171" s="3" t="s">
        <v>24990</v>
      </c>
      <c r="B171" s="11" t="s">
        <v>274</v>
      </c>
      <c r="C171" s="11" t="s">
        <v>245</v>
      </c>
      <c r="D171" s="11">
        <v>4655432</v>
      </c>
      <c r="E171" s="11" t="s">
        <v>24819</v>
      </c>
      <c r="F171" s="19">
        <v>46153</v>
      </c>
    </row>
    <row r="172" spans="1:6" x14ac:dyDescent="0.3">
      <c r="A172" s="3" t="s">
        <v>24991</v>
      </c>
      <c r="B172" s="11" t="s">
        <v>376</v>
      </c>
      <c r="C172" s="11" t="s">
        <v>167</v>
      </c>
      <c r="D172" s="11">
        <v>1586324</v>
      </c>
      <c r="E172" s="11" t="s">
        <v>24819</v>
      </c>
      <c r="F172" s="19">
        <v>46193</v>
      </c>
    </row>
    <row r="173" spans="1:6" x14ac:dyDescent="0.3">
      <c r="A173" s="3" t="s">
        <v>24992</v>
      </c>
      <c r="B173" s="11" t="s">
        <v>216</v>
      </c>
      <c r="C173" s="11" t="s">
        <v>205</v>
      </c>
      <c r="D173" s="11">
        <v>2079446</v>
      </c>
      <c r="E173" s="11" t="s">
        <v>24819</v>
      </c>
      <c r="F173" s="19">
        <v>45779</v>
      </c>
    </row>
    <row r="174" spans="1:6" x14ac:dyDescent="0.3">
      <c r="A174" s="3" t="s">
        <v>24993</v>
      </c>
      <c r="B174" s="11" t="s">
        <v>265</v>
      </c>
      <c r="C174" s="11" t="s">
        <v>60</v>
      </c>
      <c r="D174" s="11">
        <v>4909222</v>
      </c>
      <c r="E174" s="11" t="s">
        <v>24819</v>
      </c>
      <c r="F174" s="19">
        <v>45934</v>
      </c>
    </row>
    <row r="175" spans="1:6" x14ac:dyDescent="0.3">
      <c r="A175" s="3" t="s">
        <v>24994</v>
      </c>
      <c r="B175" s="11" t="s">
        <v>360</v>
      </c>
      <c r="C175" s="11" t="s">
        <v>384</v>
      </c>
      <c r="D175" s="11">
        <v>2350205</v>
      </c>
      <c r="E175" s="11" t="s">
        <v>24822</v>
      </c>
      <c r="F175" s="19">
        <v>45818</v>
      </c>
    </row>
    <row r="176" spans="1:6" x14ac:dyDescent="0.3">
      <c r="A176" s="3" t="s">
        <v>24995</v>
      </c>
      <c r="B176" s="11" t="s">
        <v>168</v>
      </c>
      <c r="C176" s="11" t="s">
        <v>120</v>
      </c>
      <c r="D176" s="11">
        <v>3215718</v>
      </c>
      <c r="E176" s="11" t="s">
        <v>24822</v>
      </c>
      <c r="F176" s="19">
        <v>45687</v>
      </c>
    </row>
    <row r="177" spans="1:6" x14ac:dyDescent="0.3">
      <c r="A177" s="3" t="s">
        <v>24996</v>
      </c>
      <c r="B177" s="11" t="s">
        <v>165</v>
      </c>
      <c r="C177" s="11" t="s">
        <v>164</v>
      </c>
      <c r="D177" s="11">
        <v>1005404</v>
      </c>
      <c r="E177" s="11" t="s">
        <v>24819</v>
      </c>
      <c r="F177" s="19">
        <v>45795</v>
      </c>
    </row>
    <row r="178" spans="1:6" x14ac:dyDescent="0.3">
      <c r="A178" s="3" t="s">
        <v>24997</v>
      </c>
      <c r="B178" s="11" t="s">
        <v>47</v>
      </c>
      <c r="C178" s="11" t="s">
        <v>245</v>
      </c>
      <c r="D178" s="11">
        <v>295112</v>
      </c>
      <c r="E178" s="11" t="s">
        <v>24824</v>
      </c>
      <c r="F178" s="19">
        <v>45878</v>
      </c>
    </row>
    <row r="179" spans="1:6" x14ac:dyDescent="0.3">
      <c r="A179" s="3" t="s">
        <v>24998</v>
      </c>
      <c r="B179" s="11" t="s">
        <v>50</v>
      </c>
      <c r="C179" s="11" t="s">
        <v>368</v>
      </c>
      <c r="D179" s="11">
        <v>1185603</v>
      </c>
      <c r="E179" s="11" t="s">
        <v>24824</v>
      </c>
      <c r="F179" s="19">
        <v>45956</v>
      </c>
    </row>
    <row r="180" spans="1:6" x14ac:dyDescent="0.3">
      <c r="A180" s="3" t="s">
        <v>24999</v>
      </c>
      <c r="B180" s="11" t="s">
        <v>196</v>
      </c>
      <c r="C180" s="11" t="s">
        <v>225</v>
      </c>
      <c r="D180" s="11">
        <v>3907653</v>
      </c>
      <c r="E180" s="11" t="s">
        <v>24824</v>
      </c>
      <c r="F180" s="19">
        <v>45801</v>
      </c>
    </row>
    <row r="181" spans="1:6" x14ac:dyDescent="0.3">
      <c r="A181" s="3" t="s">
        <v>25000</v>
      </c>
      <c r="B181" s="11" t="s">
        <v>137</v>
      </c>
      <c r="C181" s="11" t="s">
        <v>202</v>
      </c>
      <c r="D181" s="11">
        <v>498508</v>
      </c>
      <c r="E181" s="11" t="s">
        <v>24819</v>
      </c>
      <c r="F181" s="19">
        <v>46158</v>
      </c>
    </row>
    <row r="182" spans="1:6" x14ac:dyDescent="0.3">
      <c r="A182" s="3" t="s">
        <v>25001</v>
      </c>
      <c r="B182" s="11" t="s">
        <v>373</v>
      </c>
      <c r="C182" s="11" t="s">
        <v>189</v>
      </c>
      <c r="D182" s="11">
        <v>276067</v>
      </c>
      <c r="E182" s="11" t="s">
        <v>24824</v>
      </c>
      <c r="F182" s="19">
        <v>45849</v>
      </c>
    </row>
    <row r="183" spans="1:6" x14ac:dyDescent="0.3">
      <c r="A183" s="3" t="s">
        <v>25002</v>
      </c>
      <c r="B183" s="11" t="s">
        <v>66</v>
      </c>
      <c r="C183" s="11" t="s">
        <v>52</v>
      </c>
      <c r="D183" s="11">
        <v>1636086</v>
      </c>
      <c r="E183" s="11" t="s">
        <v>24819</v>
      </c>
      <c r="F183" s="19">
        <v>46176</v>
      </c>
    </row>
    <row r="184" spans="1:6" x14ac:dyDescent="0.3">
      <c r="A184" s="3" t="s">
        <v>25003</v>
      </c>
      <c r="B184" s="11" t="s">
        <v>376</v>
      </c>
      <c r="C184" s="11" t="s">
        <v>132</v>
      </c>
      <c r="D184" s="11">
        <v>3115822</v>
      </c>
      <c r="E184" s="11" t="s">
        <v>24822</v>
      </c>
      <c r="F184" s="19">
        <v>45939</v>
      </c>
    </row>
    <row r="185" spans="1:6" x14ac:dyDescent="0.3">
      <c r="A185" s="3" t="s">
        <v>25004</v>
      </c>
      <c r="B185" s="11" t="s">
        <v>229</v>
      </c>
      <c r="C185" s="11" t="s">
        <v>456</v>
      </c>
      <c r="D185" s="11">
        <v>3363128</v>
      </c>
      <c r="E185" s="11" t="s">
        <v>24819</v>
      </c>
      <c r="F185" s="19">
        <v>45717</v>
      </c>
    </row>
    <row r="186" spans="1:6" x14ac:dyDescent="0.3">
      <c r="A186" s="3" t="s">
        <v>25005</v>
      </c>
      <c r="B186" s="11" t="s">
        <v>356</v>
      </c>
      <c r="C186" s="11" t="s">
        <v>142</v>
      </c>
      <c r="D186" s="11">
        <v>1978261</v>
      </c>
      <c r="E186" s="11" t="s">
        <v>24819</v>
      </c>
      <c r="F186" s="19">
        <v>46020</v>
      </c>
    </row>
    <row r="187" spans="1:6" x14ac:dyDescent="0.3">
      <c r="A187" s="3" t="s">
        <v>25006</v>
      </c>
      <c r="B187" s="11" t="s">
        <v>239</v>
      </c>
      <c r="C187" s="11" t="s">
        <v>331</v>
      </c>
      <c r="D187" s="11">
        <v>1341426</v>
      </c>
      <c r="E187" s="11" t="s">
        <v>24822</v>
      </c>
      <c r="F187" s="19">
        <v>45864</v>
      </c>
    </row>
    <row r="188" spans="1:6" x14ac:dyDescent="0.3">
      <c r="A188" s="3" t="s">
        <v>25007</v>
      </c>
      <c r="B188" s="11" t="s">
        <v>352</v>
      </c>
      <c r="C188" s="11" t="s">
        <v>123</v>
      </c>
      <c r="D188" s="11">
        <v>1849493</v>
      </c>
      <c r="E188" s="11" t="s">
        <v>24819</v>
      </c>
      <c r="F188" s="19">
        <v>46027</v>
      </c>
    </row>
    <row r="189" spans="1:6" x14ac:dyDescent="0.3">
      <c r="A189" s="3" t="s">
        <v>25008</v>
      </c>
      <c r="B189" s="11" t="s">
        <v>174</v>
      </c>
      <c r="C189" s="11" t="s">
        <v>489</v>
      </c>
      <c r="D189" s="11">
        <v>2598777</v>
      </c>
      <c r="E189" s="11" t="s">
        <v>24822</v>
      </c>
      <c r="F189" s="19">
        <v>45923</v>
      </c>
    </row>
    <row r="190" spans="1:6" x14ac:dyDescent="0.3">
      <c r="A190" s="3" t="s">
        <v>25009</v>
      </c>
      <c r="B190" s="11" t="s">
        <v>232</v>
      </c>
      <c r="C190" s="11" t="s">
        <v>491</v>
      </c>
      <c r="D190" s="11">
        <v>4665860</v>
      </c>
      <c r="E190" s="11" t="s">
        <v>24819</v>
      </c>
      <c r="F190" s="19">
        <v>45815</v>
      </c>
    </row>
    <row r="191" spans="1:6" x14ac:dyDescent="0.3">
      <c r="A191" s="3" t="s">
        <v>25010</v>
      </c>
      <c r="B191" s="11" t="s">
        <v>260</v>
      </c>
      <c r="C191" s="11" t="s">
        <v>71</v>
      </c>
      <c r="D191" s="11">
        <v>633576</v>
      </c>
      <c r="E191" s="11" t="s">
        <v>24824</v>
      </c>
      <c r="F191" s="19">
        <v>45859</v>
      </c>
    </row>
    <row r="192" spans="1:6" x14ac:dyDescent="0.3">
      <c r="A192" s="3" t="s">
        <v>25011</v>
      </c>
      <c r="B192" s="11" t="s">
        <v>354</v>
      </c>
      <c r="C192" s="11" t="s">
        <v>331</v>
      </c>
      <c r="D192" s="11">
        <v>2659525</v>
      </c>
      <c r="E192" s="11" t="s">
        <v>24819</v>
      </c>
      <c r="F192" s="19">
        <v>46130</v>
      </c>
    </row>
    <row r="193" spans="1:6" x14ac:dyDescent="0.3">
      <c r="A193" s="3" t="s">
        <v>25012</v>
      </c>
      <c r="B193" s="11" t="s">
        <v>344</v>
      </c>
      <c r="C193" s="11" t="s">
        <v>145</v>
      </c>
      <c r="D193" s="11">
        <v>1244922</v>
      </c>
      <c r="E193" s="11" t="s">
        <v>24822</v>
      </c>
      <c r="F193" s="19">
        <v>45880</v>
      </c>
    </row>
    <row r="194" spans="1:6" x14ac:dyDescent="0.3">
      <c r="A194" s="3" t="s">
        <v>25013</v>
      </c>
      <c r="B194" s="11" t="s">
        <v>57</v>
      </c>
      <c r="C194" s="11" t="s">
        <v>231</v>
      </c>
      <c r="D194" s="11">
        <v>3953808</v>
      </c>
      <c r="E194" s="11" t="s">
        <v>24822</v>
      </c>
      <c r="F194" s="19">
        <v>45707</v>
      </c>
    </row>
    <row r="195" spans="1:6" x14ac:dyDescent="0.3">
      <c r="A195" s="3" t="s">
        <v>25014</v>
      </c>
      <c r="B195" s="11" t="s">
        <v>241</v>
      </c>
      <c r="C195" s="11" t="s">
        <v>245</v>
      </c>
      <c r="D195" s="11">
        <v>494121</v>
      </c>
      <c r="E195" s="11" t="s">
        <v>24819</v>
      </c>
      <c r="F195" s="19">
        <v>45922</v>
      </c>
    </row>
    <row r="196" spans="1:6" x14ac:dyDescent="0.3">
      <c r="A196" s="3" t="s">
        <v>25015</v>
      </c>
      <c r="B196" s="11" t="s">
        <v>347</v>
      </c>
      <c r="C196" s="11" t="s">
        <v>55</v>
      </c>
      <c r="D196" s="11">
        <v>1160307</v>
      </c>
      <c r="E196" s="11" t="s">
        <v>24824</v>
      </c>
      <c r="F196" s="19">
        <v>46107</v>
      </c>
    </row>
    <row r="197" spans="1:6" x14ac:dyDescent="0.3">
      <c r="A197" s="3" t="s">
        <v>25016</v>
      </c>
      <c r="B197" s="11" t="s">
        <v>57</v>
      </c>
      <c r="C197" s="11" t="s">
        <v>16</v>
      </c>
      <c r="D197" s="11">
        <v>3997053</v>
      </c>
      <c r="E197" s="11" t="s">
        <v>24824</v>
      </c>
      <c r="F197" s="19">
        <v>45761</v>
      </c>
    </row>
    <row r="198" spans="1:6" x14ac:dyDescent="0.3">
      <c r="A198" s="3" t="s">
        <v>25017</v>
      </c>
      <c r="B198" s="11" t="s">
        <v>272</v>
      </c>
      <c r="C198" s="11" t="s">
        <v>202</v>
      </c>
      <c r="D198" s="11">
        <v>325490</v>
      </c>
      <c r="E198" s="11" t="s">
        <v>24824</v>
      </c>
      <c r="F198" s="19">
        <v>45668</v>
      </c>
    </row>
    <row r="199" spans="1:6" x14ac:dyDescent="0.3">
      <c r="A199" s="3" t="s">
        <v>25018</v>
      </c>
      <c r="B199" s="11" t="s">
        <v>314</v>
      </c>
      <c r="C199" s="11" t="s">
        <v>192</v>
      </c>
      <c r="D199" s="11">
        <v>1144860</v>
      </c>
      <c r="E199" s="11" t="s">
        <v>24819</v>
      </c>
      <c r="F199" s="19">
        <v>45830</v>
      </c>
    </row>
    <row r="200" spans="1:6" x14ac:dyDescent="0.3">
      <c r="A200" s="3" t="s">
        <v>25019</v>
      </c>
      <c r="B200" s="11" t="s">
        <v>112</v>
      </c>
      <c r="C200" s="11" t="s">
        <v>167</v>
      </c>
      <c r="D200" s="11">
        <v>4133131</v>
      </c>
      <c r="E200" s="11" t="s">
        <v>24819</v>
      </c>
      <c r="F200" s="19">
        <v>45896</v>
      </c>
    </row>
    <row r="201" spans="1:6" x14ac:dyDescent="0.3">
      <c r="A201" s="3" t="s">
        <v>25020</v>
      </c>
      <c r="B201" s="11" t="s">
        <v>385</v>
      </c>
      <c r="C201" s="11" t="s">
        <v>100</v>
      </c>
      <c r="D201" s="11">
        <v>3325800</v>
      </c>
      <c r="E201" s="11" t="s">
        <v>24822</v>
      </c>
      <c r="F201" s="19">
        <v>45856</v>
      </c>
    </row>
    <row r="202" spans="1:6" x14ac:dyDescent="0.3">
      <c r="A202" s="3" t="s">
        <v>25021</v>
      </c>
      <c r="B202" s="11" t="s">
        <v>208</v>
      </c>
      <c r="C202" s="11" t="s">
        <v>210</v>
      </c>
      <c r="D202" s="11">
        <v>897430</v>
      </c>
      <c r="E202" s="11" t="s">
        <v>24824</v>
      </c>
      <c r="F202" s="19">
        <v>46131</v>
      </c>
    </row>
    <row r="203" spans="1:6" x14ac:dyDescent="0.3">
      <c r="A203" s="3" t="s">
        <v>25022</v>
      </c>
      <c r="B203" s="11" t="s">
        <v>92</v>
      </c>
      <c r="C203" s="11" t="s">
        <v>16</v>
      </c>
      <c r="D203" s="11">
        <v>4409999</v>
      </c>
      <c r="E203" s="11" t="s">
        <v>24824</v>
      </c>
      <c r="F203" s="19">
        <v>46020</v>
      </c>
    </row>
    <row r="204" spans="1:6" x14ac:dyDescent="0.3">
      <c r="A204" s="3" t="s">
        <v>25023</v>
      </c>
      <c r="B204" s="11" t="s">
        <v>85</v>
      </c>
      <c r="C204" s="11" t="s">
        <v>328</v>
      </c>
      <c r="D204" s="11">
        <v>3184882</v>
      </c>
      <c r="E204" s="11" t="s">
        <v>24822</v>
      </c>
      <c r="F204" s="19">
        <v>46187</v>
      </c>
    </row>
    <row r="205" spans="1:6" x14ac:dyDescent="0.3">
      <c r="A205" s="3" t="s">
        <v>25024</v>
      </c>
      <c r="B205" s="11" t="s">
        <v>382</v>
      </c>
      <c r="C205" s="11" t="s">
        <v>120</v>
      </c>
      <c r="D205" s="11">
        <v>2000812</v>
      </c>
      <c r="E205" s="11" t="s">
        <v>24822</v>
      </c>
      <c r="F205" s="19">
        <v>45966</v>
      </c>
    </row>
    <row r="206" spans="1:6" x14ac:dyDescent="0.3">
      <c r="A206" s="3" t="s">
        <v>25025</v>
      </c>
      <c r="B206" s="11" t="s">
        <v>371</v>
      </c>
      <c r="C206" s="11" t="s">
        <v>375</v>
      </c>
      <c r="D206" s="11">
        <v>1919238</v>
      </c>
      <c r="E206" s="11" t="s">
        <v>24822</v>
      </c>
      <c r="F206" s="19">
        <v>46116</v>
      </c>
    </row>
    <row r="207" spans="1:6" x14ac:dyDescent="0.3">
      <c r="A207" s="3" t="s">
        <v>25026</v>
      </c>
      <c r="B207" s="11" t="s">
        <v>130</v>
      </c>
      <c r="C207" s="11" t="s">
        <v>262</v>
      </c>
      <c r="D207" s="11">
        <v>1736641</v>
      </c>
      <c r="E207" s="11" t="s">
        <v>24819</v>
      </c>
      <c r="F207" s="19">
        <v>45895</v>
      </c>
    </row>
    <row r="208" spans="1:6" x14ac:dyDescent="0.3">
      <c r="A208" s="3" t="s">
        <v>25027</v>
      </c>
      <c r="B208" s="11" t="s">
        <v>206</v>
      </c>
      <c r="C208" s="11" t="s">
        <v>20</v>
      </c>
      <c r="D208" s="11">
        <v>918092</v>
      </c>
      <c r="E208" s="11" t="s">
        <v>24822</v>
      </c>
      <c r="F208" s="19">
        <v>45944</v>
      </c>
    </row>
    <row r="209" spans="1:6" x14ac:dyDescent="0.3">
      <c r="A209" s="3" t="s">
        <v>25028</v>
      </c>
      <c r="B209" s="11" t="s">
        <v>284</v>
      </c>
      <c r="C209" s="11" t="s">
        <v>25</v>
      </c>
      <c r="D209" s="11">
        <v>3198551</v>
      </c>
      <c r="E209" s="11" t="s">
        <v>24819</v>
      </c>
      <c r="F209" s="19">
        <v>45997</v>
      </c>
    </row>
    <row r="210" spans="1:6" x14ac:dyDescent="0.3">
      <c r="A210" s="3" t="s">
        <v>25029</v>
      </c>
      <c r="B210" s="11" t="s">
        <v>288</v>
      </c>
      <c r="C210" s="11" t="s">
        <v>142</v>
      </c>
      <c r="D210" s="11">
        <v>2922085</v>
      </c>
      <c r="E210" s="11" t="s">
        <v>24824</v>
      </c>
      <c r="F210" s="19">
        <v>46028</v>
      </c>
    </row>
    <row r="211" spans="1:6" x14ac:dyDescent="0.3">
      <c r="A211" s="3" t="s">
        <v>25030</v>
      </c>
      <c r="B211" s="11" t="s">
        <v>130</v>
      </c>
      <c r="C211" s="11" t="s">
        <v>210</v>
      </c>
      <c r="D211" s="11">
        <v>2324027</v>
      </c>
      <c r="E211" s="11" t="s">
        <v>24822</v>
      </c>
      <c r="F211" s="19">
        <v>45783</v>
      </c>
    </row>
    <row r="212" spans="1:6" x14ac:dyDescent="0.3">
      <c r="A212" s="3" t="s">
        <v>25031</v>
      </c>
      <c r="B212" s="11" t="s">
        <v>162</v>
      </c>
      <c r="C212" s="11" t="s">
        <v>441</v>
      </c>
      <c r="D212" s="11">
        <v>1707151</v>
      </c>
      <c r="E212" s="11" t="s">
        <v>24819</v>
      </c>
      <c r="F212" s="19">
        <v>46176</v>
      </c>
    </row>
    <row r="213" spans="1:6" x14ac:dyDescent="0.3">
      <c r="A213" s="3" t="s">
        <v>25032</v>
      </c>
      <c r="B213" s="11" t="s">
        <v>303</v>
      </c>
      <c r="C213" s="11" t="s">
        <v>346</v>
      </c>
      <c r="D213" s="11">
        <v>1937124</v>
      </c>
      <c r="E213" s="11" t="s">
        <v>24822</v>
      </c>
      <c r="F213" s="19">
        <v>45771</v>
      </c>
    </row>
    <row r="214" spans="1:6" x14ac:dyDescent="0.3">
      <c r="A214" s="3" t="s">
        <v>25033</v>
      </c>
      <c r="B214" s="11" t="s">
        <v>267</v>
      </c>
      <c r="C214" s="11" t="s">
        <v>428</v>
      </c>
      <c r="D214" s="11">
        <v>3260200</v>
      </c>
      <c r="E214" s="11" t="s">
        <v>24822</v>
      </c>
      <c r="F214" s="19">
        <v>45688</v>
      </c>
    </row>
    <row r="215" spans="1:6" x14ac:dyDescent="0.3">
      <c r="A215" s="3" t="s">
        <v>25034</v>
      </c>
      <c r="B215" s="11" t="s">
        <v>112</v>
      </c>
      <c r="C215" s="11" t="s">
        <v>120</v>
      </c>
      <c r="D215" s="11">
        <v>3915707</v>
      </c>
      <c r="E215" s="11" t="s">
        <v>24824</v>
      </c>
      <c r="F215" s="19">
        <v>45745</v>
      </c>
    </row>
    <row r="216" spans="1:6" x14ac:dyDescent="0.3">
      <c r="A216" s="3" t="s">
        <v>25035</v>
      </c>
      <c r="B216" s="11" t="s">
        <v>312</v>
      </c>
      <c r="C216" s="11" t="s">
        <v>11</v>
      </c>
      <c r="D216" s="11">
        <v>4727999</v>
      </c>
      <c r="E216" s="11" t="s">
        <v>24822</v>
      </c>
      <c r="F216" s="19">
        <v>45704</v>
      </c>
    </row>
    <row r="217" spans="1:6" x14ac:dyDescent="0.3">
      <c r="A217" s="3" t="s">
        <v>25036</v>
      </c>
      <c r="B217" s="11" t="s">
        <v>32</v>
      </c>
      <c r="C217" s="11" t="s">
        <v>40</v>
      </c>
      <c r="D217" s="11">
        <v>690276</v>
      </c>
      <c r="E217" s="11" t="s">
        <v>24819</v>
      </c>
      <c r="F217" s="19">
        <v>46016</v>
      </c>
    </row>
    <row r="218" spans="1:6" x14ac:dyDescent="0.3">
      <c r="A218" s="3" t="s">
        <v>25037</v>
      </c>
      <c r="B218" s="11" t="s">
        <v>342</v>
      </c>
      <c r="C218" s="11" t="s">
        <v>220</v>
      </c>
      <c r="D218" s="11">
        <v>106568</v>
      </c>
      <c r="E218" s="11" t="s">
        <v>24822</v>
      </c>
      <c r="F218" s="19">
        <v>45723</v>
      </c>
    </row>
    <row r="219" spans="1:6" x14ac:dyDescent="0.3">
      <c r="A219" s="3" t="s">
        <v>25038</v>
      </c>
      <c r="B219" s="11" t="s">
        <v>344</v>
      </c>
      <c r="C219" s="11" t="s">
        <v>142</v>
      </c>
      <c r="D219" s="11">
        <v>4707843</v>
      </c>
      <c r="E219" s="11" t="s">
        <v>24819</v>
      </c>
      <c r="F219" s="19">
        <v>45973</v>
      </c>
    </row>
    <row r="220" spans="1:6" x14ac:dyDescent="0.3">
      <c r="A220" s="3" t="s">
        <v>25039</v>
      </c>
      <c r="B220" s="11" t="s">
        <v>352</v>
      </c>
      <c r="C220" s="11" t="s">
        <v>170</v>
      </c>
      <c r="D220" s="11">
        <v>4823908</v>
      </c>
      <c r="E220" s="11" t="s">
        <v>24819</v>
      </c>
      <c r="F220" s="19">
        <v>45739</v>
      </c>
    </row>
    <row r="221" spans="1:6" x14ac:dyDescent="0.3">
      <c r="A221" s="3" t="s">
        <v>25040</v>
      </c>
      <c r="B221" s="11" t="s">
        <v>57</v>
      </c>
      <c r="C221" s="11" t="s">
        <v>103</v>
      </c>
      <c r="D221" s="11">
        <v>4029721</v>
      </c>
      <c r="E221" s="11" t="s">
        <v>24822</v>
      </c>
      <c r="F221" s="19">
        <v>45836</v>
      </c>
    </row>
    <row r="222" spans="1:6" x14ac:dyDescent="0.3">
      <c r="A222" s="3" t="s">
        <v>25041</v>
      </c>
      <c r="B222" s="11" t="s">
        <v>118</v>
      </c>
      <c r="C222" s="11" t="s">
        <v>491</v>
      </c>
      <c r="D222" s="11">
        <v>1871100</v>
      </c>
      <c r="E222" s="11" t="s">
        <v>24824</v>
      </c>
      <c r="F222" s="19">
        <v>45768</v>
      </c>
    </row>
    <row r="223" spans="1:6" x14ac:dyDescent="0.3">
      <c r="A223" s="3" t="s">
        <v>25042</v>
      </c>
      <c r="B223" s="11" t="s">
        <v>174</v>
      </c>
      <c r="C223" s="11" t="s">
        <v>458</v>
      </c>
      <c r="D223" s="11">
        <v>4332550</v>
      </c>
      <c r="E223" s="11" t="s">
        <v>24822</v>
      </c>
      <c r="F223" s="19">
        <v>45853</v>
      </c>
    </row>
    <row r="224" spans="1:6" x14ac:dyDescent="0.3">
      <c r="A224" s="3" t="s">
        <v>25043</v>
      </c>
      <c r="B224" s="11" t="s">
        <v>322</v>
      </c>
      <c r="C224" s="11" t="s">
        <v>202</v>
      </c>
      <c r="D224" s="11">
        <v>579338</v>
      </c>
      <c r="E224" s="11" t="s">
        <v>24819</v>
      </c>
      <c r="F224" s="19">
        <v>45737</v>
      </c>
    </row>
    <row r="225" spans="1:6" x14ac:dyDescent="0.3">
      <c r="A225" s="3" t="s">
        <v>25044</v>
      </c>
      <c r="B225" s="11" t="s">
        <v>393</v>
      </c>
      <c r="C225" s="11" t="s">
        <v>68</v>
      </c>
      <c r="D225" s="11">
        <v>1059054</v>
      </c>
      <c r="E225" s="11" t="s">
        <v>24819</v>
      </c>
      <c r="F225" s="19">
        <v>46056</v>
      </c>
    </row>
    <row r="226" spans="1:6" x14ac:dyDescent="0.3">
      <c r="A226" s="3" t="s">
        <v>25045</v>
      </c>
      <c r="B226" s="11" t="s">
        <v>246</v>
      </c>
      <c r="C226" s="11" t="s">
        <v>167</v>
      </c>
      <c r="D226" s="11">
        <v>4510451</v>
      </c>
      <c r="E226" s="11" t="s">
        <v>24822</v>
      </c>
      <c r="F226" s="19">
        <v>45877</v>
      </c>
    </row>
    <row r="227" spans="1:6" x14ac:dyDescent="0.3">
      <c r="A227" s="3" t="s">
        <v>25046</v>
      </c>
      <c r="B227" s="11" t="s">
        <v>229</v>
      </c>
      <c r="C227" s="11" t="s">
        <v>148</v>
      </c>
      <c r="D227" s="11">
        <v>1132777</v>
      </c>
      <c r="E227" s="11" t="s">
        <v>24819</v>
      </c>
      <c r="F227" s="19">
        <v>45942</v>
      </c>
    </row>
    <row r="228" spans="1:6" x14ac:dyDescent="0.3">
      <c r="A228" s="3" t="s">
        <v>25047</v>
      </c>
      <c r="B228" s="11" t="s">
        <v>246</v>
      </c>
      <c r="C228" s="11" t="s">
        <v>25</v>
      </c>
      <c r="D228" s="11">
        <v>325683</v>
      </c>
      <c r="E228" s="11" t="s">
        <v>24819</v>
      </c>
      <c r="F228" s="19">
        <v>45936</v>
      </c>
    </row>
    <row r="229" spans="1:6" x14ac:dyDescent="0.3">
      <c r="A229" s="3" t="s">
        <v>25048</v>
      </c>
      <c r="B229" s="11" t="s">
        <v>243</v>
      </c>
      <c r="C229" s="11" t="s">
        <v>100</v>
      </c>
      <c r="D229" s="11">
        <v>1733567</v>
      </c>
      <c r="E229" s="11" t="s">
        <v>24824</v>
      </c>
      <c r="F229" s="19">
        <v>45931</v>
      </c>
    </row>
    <row r="230" spans="1:6" x14ac:dyDescent="0.3">
      <c r="A230" s="3" t="s">
        <v>25049</v>
      </c>
      <c r="B230" s="11" t="s">
        <v>395</v>
      </c>
      <c r="C230" s="11" t="s">
        <v>189</v>
      </c>
      <c r="D230" s="11">
        <v>4010091</v>
      </c>
      <c r="E230" s="11" t="s">
        <v>24819</v>
      </c>
      <c r="F230" s="19">
        <v>46038</v>
      </c>
    </row>
    <row r="231" spans="1:6" x14ac:dyDescent="0.3">
      <c r="A231" s="3" t="s">
        <v>25050</v>
      </c>
      <c r="B231" s="11" t="s">
        <v>18</v>
      </c>
      <c r="C231" s="11" t="s">
        <v>49</v>
      </c>
      <c r="D231" s="11">
        <v>1704615</v>
      </c>
      <c r="E231" s="11" t="s">
        <v>24824</v>
      </c>
      <c r="F231" s="19">
        <v>45701</v>
      </c>
    </row>
    <row r="232" spans="1:6" x14ac:dyDescent="0.3">
      <c r="A232" s="3" t="s">
        <v>25051</v>
      </c>
      <c r="B232" s="11" t="s">
        <v>160</v>
      </c>
      <c r="C232" s="11" t="s">
        <v>438</v>
      </c>
      <c r="D232" s="11">
        <v>3819125</v>
      </c>
      <c r="E232" s="11" t="s">
        <v>24822</v>
      </c>
      <c r="F232" s="19">
        <v>45902</v>
      </c>
    </row>
    <row r="233" spans="1:6" x14ac:dyDescent="0.3">
      <c r="A233" s="3" t="s">
        <v>25052</v>
      </c>
      <c r="B233" s="11" t="s">
        <v>329</v>
      </c>
      <c r="C233" s="11" t="s">
        <v>87</v>
      </c>
      <c r="D233" s="11">
        <v>2840798</v>
      </c>
      <c r="E233" s="11" t="s">
        <v>24822</v>
      </c>
      <c r="F233" s="19">
        <v>45808</v>
      </c>
    </row>
    <row r="234" spans="1:6" x14ac:dyDescent="0.3">
      <c r="A234" s="3" t="s">
        <v>25053</v>
      </c>
      <c r="B234" s="11" t="s">
        <v>66</v>
      </c>
      <c r="C234" s="11" t="s">
        <v>97</v>
      </c>
      <c r="D234" s="11">
        <v>2303454</v>
      </c>
      <c r="E234" s="11" t="s">
        <v>24819</v>
      </c>
      <c r="F234" s="19">
        <v>45785</v>
      </c>
    </row>
    <row r="235" spans="1:6" x14ac:dyDescent="0.3">
      <c r="A235" s="3" t="s">
        <v>25054</v>
      </c>
      <c r="B235" s="11" t="s">
        <v>395</v>
      </c>
      <c r="C235" s="11" t="s">
        <v>213</v>
      </c>
      <c r="D235" s="11">
        <v>2124536</v>
      </c>
      <c r="E235" s="11" t="s">
        <v>24822</v>
      </c>
      <c r="F235" s="19">
        <v>46102</v>
      </c>
    </row>
    <row r="236" spans="1:6" x14ac:dyDescent="0.3">
      <c r="A236" s="3" t="s">
        <v>25055</v>
      </c>
      <c r="B236" s="11" t="s">
        <v>37</v>
      </c>
      <c r="C236" s="11" t="s">
        <v>228</v>
      </c>
      <c r="D236" s="11">
        <v>1263046</v>
      </c>
      <c r="E236" s="11" t="s">
        <v>24824</v>
      </c>
      <c r="F236" s="19">
        <v>45833</v>
      </c>
    </row>
    <row r="237" spans="1:6" x14ac:dyDescent="0.3">
      <c r="A237" s="3" t="s">
        <v>25056</v>
      </c>
      <c r="B237" s="11" t="s">
        <v>226</v>
      </c>
      <c r="C237" s="11" t="s">
        <v>52</v>
      </c>
      <c r="D237" s="11">
        <v>2757967</v>
      </c>
      <c r="E237" s="11" t="s">
        <v>24824</v>
      </c>
      <c r="F237" s="19">
        <v>45999</v>
      </c>
    </row>
    <row r="238" spans="1:6" x14ac:dyDescent="0.3">
      <c r="A238" s="3" t="s">
        <v>25057</v>
      </c>
      <c r="B238" s="11" t="s">
        <v>146</v>
      </c>
      <c r="C238" s="11" t="s">
        <v>349</v>
      </c>
      <c r="D238" s="11">
        <v>2013508</v>
      </c>
      <c r="E238" s="11" t="s">
        <v>24822</v>
      </c>
      <c r="F238" s="19">
        <v>45870</v>
      </c>
    </row>
    <row r="239" spans="1:6" x14ac:dyDescent="0.3">
      <c r="A239" s="3" t="s">
        <v>25058</v>
      </c>
      <c r="B239" s="11" t="s">
        <v>184</v>
      </c>
      <c r="C239" s="11" t="s">
        <v>305</v>
      </c>
      <c r="D239" s="11">
        <v>4465991</v>
      </c>
      <c r="E239" s="11" t="s">
        <v>24819</v>
      </c>
      <c r="F239" s="19">
        <v>46090</v>
      </c>
    </row>
    <row r="240" spans="1:6" x14ac:dyDescent="0.3">
      <c r="A240" s="3" t="s">
        <v>25059</v>
      </c>
      <c r="B240" s="11" t="s">
        <v>344</v>
      </c>
      <c r="C240" s="11" t="s">
        <v>438</v>
      </c>
      <c r="D240" s="11">
        <v>3091369</v>
      </c>
      <c r="E240" s="11" t="s">
        <v>24819</v>
      </c>
      <c r="F240" s="19">
        <v>45973</v>
      </c>
    </row>
    <row r="241" spans="1:6" x14ac:dyDescent="0.3">
      <c r="A241" s="3" t="s">
        <v>25060</v>
      </c>
      <c r="B241" s="11" t="s">
        <v>81</v>
      </c>
      <c r="C241" s="11" t="s">
        <v>71</v>
      </c>
      <c r="D241" s="11">
        <v>3661534</v>
      </c>
      <c r="E241" s="11" t="s">
        <v>24819</v>
      </c>
      <c r="F241" s="19">
        <v>46092</v>
      </c>
    </row>
    <row r="242" spans="1:6" x14ac:dyDescent="0.3">
      <c r="A242" s="3" t="s">
        <v>25061</v>
      </c>
      <c r="B242" s="11" t="s">
        <v>336</v>
      </c>
      <c r="C242" s="11" t="s">
        <v>428</v>
      </c>
      <c r="D242" s="11">
        <v>3401125</v>
      </c>
      <c r="E242" s="11" t="s">
        <v>24819</v>
      </c>
      <c r="F242" s="19">
        <v>46008</v>
      </c>
    </row>
    <row r="243" spans="1:6" x14ac:dyDescent="0.3">
      <c r="A243" s="3" t="s">
        <v>25062</v>
      </c>
      <c r="B243" s="11" t="s">
        <v>211</v>
      </c>
      <c r="C243" s="11" t="s">
        <v>25</v>
      </c>
      <c r="D243" s="11">
        <v>3415929</v>
      </c>
      <c r="E243" s="11" t="s">
        <v>24819</v>
      </c>
      <c r="F243" s="19">
        <v>46043</v>
      </c>
    </row>
    <row r="244" spans="1:6" x14ac:dyDescent="0.3">
      <c r="A244" s="3" t="s">
        <v>25063</v>
      </c>
      <c r="B244" s="11" t="s">
        <v>211</v>
      </c>
      <c r="C244" s="11" t="s">
        <v>486</v>
      </c>
      <c r="D244" s="11">
        <v>4314035</v>
      </c>
      <c r="E244" s="11" t="s">
        <v>24824</v>
      </c>
      <c r="F244" s="19">
        <v>46051</v>
      </c>
    </row>
    <row r="245" spans="1:6" x14ac:dyDescent="0.3">
      <c r="A245" s="3" t="s">
        <v>25064</v>
      </c>
      <c r="B245" s="11" t="s">
        <v>246</v>
      </c>
      <c r="C245" s="11" t="s">
        <v>30</v>
      </c>
      <c r="D245" s="11">
        <v>4690302</v>
      </c>
      <c r="E245" s="11" t="s">
        <v>24824</v>
      </c>
      <c r="F245" s="19">
        <v>45941</v>
      </c>
    </row>
    <row r="246" spans="1:6" x14ac:dyDescent="0.3">
      <c r="A246" s="3" t="s">
        <v>25065</v>
      </c>
      <c r="B246" s="11" t="s">
        <v>294</v>
      </c>
      <c r="C246" s="11" t="s">
        <v>300</v>
      </c>
      <c r="D246" s="11">
        <v>3961179</v>
      </c>
      <c r="E246" s="11" t="s">
        <v>24822</v>
      </c>
      <c r="F246" s="19">
        <v>45717</v>
      </c>
    </row>
    <row r="247" spans="1:6" x14ac:dyDescent="0.3">
      <c r="A247" s="3" t="s">
        <v>25066</v>
      </c>
      <c r="B247" s="11" t="s">
        <v>62</v>
      </c>
      <c r="C247" s="11" t="s">
        <v>305</v>
      </c>
      <c r="D247" s="11">
        <v>4475459</v>
      </c>
      <c r="E247" s="11" t="s">
        <v>24819</v>
      </c>
      <c r="F247" s="19">
        <v>45949</v>
      </c>
    </row>
    <row r="248" spans="1:6" x14ac:dyDescent="0.3">
      <c r="A248" s="3" t="s">
        <v>25067</v>
      </c>
      <c r="B248" s="11" t="s">
        <v>206</v>
      </c>
      <c r="C248" s="11" t="s">
        <v>186</v>
      </c>
      <c r="D248" s="11">
        <v>2356101</v>
      </c>
      <c r="E248" s="11" t="s">
        <v>24819</v>
      </c>
      <c r="F248" s="19">
        <v>46098</v>
      </c>
    </row>
    <row r="249" spans="1:6" x14ac:dyDescent="0.3">
      <c r="A249" s="3" t="s">
        <v>25068</v>
      </c>
      <c r="B249" s="11" t="s">
        <v>276</v>
      </c>
      <c r="C249" s="11" t="s">
        <v>368</v>
      </c>
      <c r="D249" s="11">
        <v>4939398</v>
      </c>
      <c r="E249" s="11" t="s">
        <v>24822</v>
      </c>
      <c r="F249" s="19">
        <v>46071</v>
      </c>
    </row>
    <row r="250" spans="1:6" x14ac:dyDescent="0.3">
      <c r="A250" s="3" t="s">
        <v>25069</v>
      </c>
      <c r="B250" s="11" t="s">
        <v>216</v>
      </c>
      <c r="C250" s="11" t="s">
        <v>452</v>
      </c>
      <c r="D250" s="11">
        <v>3613045</v>
      </c>
      <c r="E250" s="11" t="s">
        <v>24824</v>
      </c>
      <c r="F250" s="19">
        <v>46027</v>
      </c>
    </row>
    <row r="251" spans="1:6" x14ac:dyDescent="0.3">
      <c r="A251" s="3" t="s">
        <v>25070</v>
      </c>
      <c r="B251" s="11" t="s">
        <v>190</v>
      </c>
      <c r="C251" s="11" t="s">
        <v>491</v>
      </c>
      <c r="D251" s="11">
        <v>3370535</v>
      </c>
      <c r="E251" s="11" t="s">
        <v>24824</v>
      </c>
      <c r="F251" s="19">
        <v>45793</v>
      </c>
    </row>
    <row r="252" spans="1:6" x14ac:dyDescent="0.3">
      <c r="A252" s="3" t="s">
        <v>25071</v>
      </c>
      <c r="B252" s="11" t="s">
        <v>22</v>
      </c>
      <c r="C252" s="11" t="s">
        <v>173</v>
      </c>
      <c r="D252" s="11">
        <v>815169</v>
      </c>
      <c r="E252" s="11" t="s">
        <v>24819</v>
      </c>
      <c r="F252" s="19">
        <v>45694</v>
      </c>
    </row>
    <row r="253" spans="1:6" x14ac:dyDescent="0.3">
      <c r="A253" s="3" t="s">
        <v>25072</v>
      </c>
      <c r="B253" s="11" t="s">
        <v>395</v>
      </c>
      <c r="C253" s="11" t="s">
        <v>300</v>
      </c>
      <c r="D253" s="11">
        <v>3450245</v>
      </c>
      <c r="E253" s="11" t="s">
        <v>24819</v>
      </c>
      <c r="F253" s="19">
        <v>45695</v>
      </c>
    </row>
    <row r="254" spans="1:6" x14ac:dyDescent="0.3">
      <c r="A254" s="3" t="s">
        <v>25073</v>
      </c>
      <c r="B254" s="11" t="s">
        <v>322</v>
      </c>
      <c r="C254" s="11" t="s">
        <v>142</v>
      </c>
      <c r="D254" s="11">
        <v>2928377</v>
      </c>
      <c r="E254" s="11" t="s">
        <v>24824</v>
      </c>
      <c r="F254" s="19">
        <v>45811</v>
      </c>
    </row>
    <row r="255" spans="1:6" x14ac:dyDescent="0.3">
      <c r="A255" s="3" t="s">
        <v>25074</v>
      </c>
      <c r="B255" s="11" t="s">
        <v>329</v>
      </c>
      <c r="C255" s="11" t="s">
        <v>176</v>
      </c>
      <c r="D255" s="11">
        <v>3088060</v>
      </c>
      <c r="E255" s="11" t="s">
        <v>24824</v>
      </c>
      <c r="F255" s="19">
        <v>46022</v>
      </c>
    </row>
    <row r="256" spans="1:6" x14ac:dyDescent="0.3">
      <c r="A256" s="3" t="s">
        <v>25075</v>
      </c>
      <c r="B256" s="11" t="s">
        <v>332</v>
      </c>
      <c r="C256" s="11" t="s">
        <v>452</v>
      </c>
      <c r="D256" s="11">
        <v>3745640</v>
      </c>
      <c r="E256" s="11" t="s">
        <v>24819</v>
      </c>
      <c r="F256" s="19">
        <v>45776</v>
      </c>
    </row>
    <row r="257" spans="1:6" x14ac:dyDescent="0.3">
      <c r="A257" s="3" t="s">
        <v>25076</v>
      </c>
      <c r="B257" s="11" t="s">
        <v>387</v>
      </c>
      <c r="C257" s="11" t="s">
        <v>213</v>
      </c>
      <c r="D257" s="11">
        <v>686102</v>
      </c>
      <c r="E257" s="11" t="s">
        <v>24819</v>
      </c>
      <c r="F257" s="19">
        <v>46145</v>
      </c>
    </row>
    <row r="258" spans="1:6" x14ac:dyDescent="0.3">
      <c r="A258" s="3" t="s">
        <v>25077</v>
      </c>
      <c r="B258" s="11" t="s">
        <v>354</v>
      </c>
      <c r="C258" s="11" t="s">
        <v>164</v>
      </c>
      <c r="D258" s="11">
        <v>2066613</v>
      </c>
      <c r="E258" s="11" t="s">
        <v>24819</v>
      </c>
      <c r="F258" s="19">
        <v>45849</v>
      </c>
    </row>
    <row r="259" spans="1:6" x14ac:dyDescent="0.3">
      <c r="A259" s="3" t="s">
        <v>25078</v>
      </c>
      <c r="B259" s="11" t="s">
        <v>243</v>
      </c>
      <c r="C259" s="11" t="s">
        <v>120</v>
      </c>
      <c r="D259" s="11">
        <v>793289</v>
      </c>
      <c r="E259" s="11" t="s">
        <v>24822</v>
      </c>
      <c r="F259" s="19">
        <v>45823</v>
      </c>
    </row>
    <row r="260" spans="1:6" x14ac:dyDescent="0.3">
      <c r="A260" s="3" t="s">
        <v>25079</v>
      </c>
      <c r="B260" s="11" t="s">
        <v>303</v>
      </c>
      <c r="C260" s="11" t="s">
        <v>438</v>
      </c>
      <c r="D260" s="11">
        <v>337726</v>
      </c>
      <c r="E260" s="11" t="s">
        <v>24824</v>
      </c>
      <c r="F260" s="19">
        <v>45937</v>
      </c>
    </row>
    <row r="261" spans="1:6" x14ac:dyDescent="0.3">
      <c r="A261" s="3" t="s">
        <v>25080</v>
      </c>
      <c r="B261" s="11" t="s">
        <v>196</v>
      </c>
      <c r="C261" s="11" t="s">
        <v>40</v>
      </c>
      <c r="D261" s="11">
        <v>1505850</v>
      </c>
      <c r="E261" s="11" t="s">
        <v>24819</v>
      </c>
      <c r="F261" s="19">
        <v>45984</v>
      </c>
    </row>
    <row r="262" spans="1:6" x14ac:dyDescent="0.3">
      <c r="A262" s="3" t="s">
        <v>25081</v>
      </c>
      <c r="B262" s="11" t="s">
        <v>310</v>
      </c>
      <c r="C262" s="11" t="s">
        <v>375</v>
      </c>
      <c r="D262" s="11">
        <v>1983993</v>
      </c>
      <c r="E262" s="11" t="s">
        <v>24819</v>
      </c>
      <c r="F262" s="19">
        <v>46118</v>
      </c>
    </row>
    <row r="263" spans="1:6" x14ac:dyDescent="0.3">
      <c r="A263" s="3" t="s">
        <v>25082</v>
      </c>
      <c r="B263" s="11" t="s">
        <v>382</v>
      </c>
      <c r="C263" s="11" t="s">
        <v>114</v>
      </c>
      <c r="D263" s="11">
        <v>1646238</v>
      </c>
      <c r="E263" s="11" t="s">
        <v>24822</v>
      </c>
      <c r="F263" s="19">
        <v>45847</v>
      </c>
    </row>
    <row r="264" spans="1:6" x14ac:dyDescent="0.3">
      <c r="A264" s="3" t="s">
        <v>25083</v>
      </c>
      <c r="B264" s="11" t="s">
        <v>306</v>
      </c>
      <c r="C264" s="11" t="s">
        <v>428</v>
      </c>
      <c r="D264" s="11">
        <v>2039287</v>
      </c>
      <c r="E264" s="11" t="s">
        <v>24819</v>
      </c>
      <c r="F264" s="19">
        <v>46034</v>
      </c>
    </row>
    <row r="265" spans="1:6" x14ac:dyDescent="0.3">
      <c r="A265" s="3" t="s">
        <v>25084</v>
      </c>
      <c r="B265" s="11" t="s">
        <v>241</v>
      </c>
      <c r="C265" s="11" t="s">
        <v>245</v>
      </c>
      <c r="D265" s="11">
        <v>1142146</v>
      </c>
      <c r="E265" s="11" t="s">
        <v>24822</v>
      </c>
      <c r="F265" s="19">
        <v>45754</v>
      </c>
    </row>
    <row r="266" spans="1:6" x14ac:dyDescent="0.3">
      <c r="A266" s="3" t="s">
        <v>25085</v>
      </c>
      <c r="B266" s="11" t="s">
        <v>251</v>
      </c>
      <c r="C266" s="11" t="s">
        <v>300</v>
      </c>
      <c r="D266" s="11">
        <v>3712474</v>
      </c>
      <c r="E266" s="11" t="s">
        <v>24819</v>
      </c>
      <c r="F266" s="19">
        <v>45850</v>
      </c>
    </row>
    <row r="267" spans="1:6" x14ac:dyDescent="0.3">
      <c r="A267" s="3" t="s">
        <v>25086</v>
      </c>
      <c r="B267" s="11" t="s">
        <v>318</v>
      </c>
      <c r="C267" s="11" t="s">
        <v>458</v>
      </c>
      <c r="D267" s="11">
        <v>2068789</v>
      </c>
      <c r="E267" s="11" t="s">
        <v>24822</v>
      </c>
      <c r="F267" s="19">
        <v>46012</v>
      </c>
    </row>
    <row r="268" spans="1:6" x14ac:dyDescent="0.3">
      <c r="A268" s="3" t="s">
        <v>25087</v>
      </c>
      <c r="B268" s="11" t="s">
        <v>312</v>
      </c>
      <c r="C268" s="11" t="s">
        <v>173</v>
      </c>
      <c r="D268" s="11">
        <v>3965125</v>
      </c>
      <c r="E268" s="11" t="s">
        <v>24819</v>
      </c>
      <c r="F268" s="19">
        <v>45975</v>
      </c>
    </row>
    <row r="269" spans="1:6" x14ac:dyDescent="0.3">
      <c r="A269" s="3" t="s">
        <v>25088</v>
      </c>
      <c r="B269" s="11" t="s">
        <v>50</v>
      </c>
      <c r="C269" s="11" t="s">
        <v>346</v>
      </c>
      <c r="D269" s="11">
        <v>3840728</v>
      </c>
      <c r="E269" s="11" t="s">
        <v>24819</v>
      </c>
      <c r="F269" s="19">
        <v>46183</v>
      </c>
    </row>
    <row r="270" spans="1:6" x14ac:dyDescent="0.3">
      <c r="A270" s="3" t="s">
        <v>25089</v>
      </c>
      <c r="B270" s="11" t="s">
        <v>190</v>
      </c>
      <c r="C270" s="11" t="s">
        <v>94</v>
      </c>
      <c r="D270" s="11">
        <v>2222862</v>
      </c>
      <c r="E270" s="11" t="s">
        <v>24822</v>
      </c>
      <c r="F270" s="19">
        <v>46144</v>
      </c>
    </row>
    <row r="271" spans="1:6" x14ac:dyDescent="0.3">
      <c r="A271" s="3" t="s">
        <v>25090</v>
      </c>
      <c r="B271" s="11" t="s">
        <v>101</v>
      </c>
      <c r="C271" s="11" t="s">
        <v>489</v>
      </c>
      <c r="D271" s="11">
        <v>889529</v>
      </c>
      <c r="E271" s="11" t="s">
        <v>24819</v>
      </c>
      <c r="F271" s="19">
        <v>45662</v>
      </c>
    </row>
    <row r="272" spans="1:6" x14ac:dyDescent="0.3">
      <c r="A272" s="3" t="s">
        <v>25091</v>
      </c>
      <c r="B272" s="11" t="s">
        <v>362</v>
      </c>
      <c r="C272" s="11" t="s">
        <v>164</v>
      </c>
      <c r="D272" s="11">
        <v>4034505</v>
      </c>
      <c r="E272" s="11" t="s">
        <v>24824</v>
      </c>
      <c r="F272" s="19">
        <v>45815</v>
      </c>
    </row>
    <row r="273" spans="1:6" x14ac:dyDescent="0.3">
      <c r="A273" s="3" t="s">
        <v>25092</v>
      </c>
      <c r="B273" s="11" t="s">
        <v>329</v>
      </c>
      <c r="C273" s="11" t="s">
        <v>262</v>
      </c>
      <c r="D273" s="11">
        <v>4689029</v>
      </c>
      <c r="E273" s="11" t="s">
        <v>24819</v>
      </c>
      <c r="F273" s="19">
        <v>45865</v>
      </c>
    </row>
    <row r="274" spans="1:6" x14ac:dyDescent="0.3">
      <c r="A274" s="3" t="s">
        <v>25093</v>
      </c>
      <c r="B274" s="11" t="s">
        <v>168</v>
      </c>
      <c r="C274" s="11" t="s">
        <v>452</v>
      </c>
      <c r="D274" s="11">
        <v>4115479</v>
      </c>
      <c r="E274" s="11" t="s">
        <v>24819</v>
      </c>
      <c r="F274" s="19">
        <v>46164</v>
      </c>
    </row>
    <row r="275" spans="1:6" x14ac:dyDescent="0.3">
      <c r="A275" s="3" t="s">
        <v>25094</v>
      </c>
      <c r="B275" s="11" t="s">
        <v>340</v>
      </c>
      <c r="C275" s="11" t="s">
        <v>83</v>
      </c>
      <c r="D275" s="11">
        <v>3525504</v>
      </c>
      <c r="E275" s="11" t="s">
        <v>24819</v>
      </c>
      <c r="F275" s="19">
        <v>45890</v>
      </c>
    </row>
    <row r="276" spans="1:6" x14ac:dyDescent="0.3">
      <c r="A276" s="3" t="s">
        <v>25095</v>
      </c>
      <c r="B276" s="11" t="s">
        <v>284</v>
      </c>
      <c r="C276" s="11" t="s">
        <v>80</v>
      </c>
      <c r="D276" s="11">
        <v>908586</v>
      </c>
      <c r="E276" s="11" t="s">
        <v>24824</v>
      </c>
      <c r="F276" s="19">
        <v>45732</v>
      </c>
    </row>
    <row r="277" spans="1:6" x14ac:dyDescent="0.3">
      <c r="A277" s="3" t="s">
        <v>25096</v>
      </c>
      <c r="B277" s="11" t="s">
        <v>165</v>
      </c>
      <c r="C277" s="11" t="s">
        <v>231</v>
      </c>
      <c r="D277" s="11">
        <v>965707</v>
      </c>
      <c r="E277" s="11" t="s">
        <v>24819</v>
      </c>
      <c r="F277" s="19">
        <v>46147</v>
      </c>
    </row>
    <row r="278" spans="1:6" x14ac:dyDescent="0.3">
      <c r="A278" s="3" t="s">
        <v>25097</v>
      </c>
      <c r="B278" s="11" t="s">
        <v>42</v>
      </c>
      <c r="C278" s="11" t="s">
        <v>428</v>
      </c>
      <c r="D278" s="11">
        <v>3141344</v>
      </c>
      <c r="E278" s="11" t="s">
        <v>24822</v>
      </c>
      <c r="F278" s="19">
        <v>45891</v>
      </c>
    </row>
    <row r="279" spans="1:6" x14ac:dyDescent="0.3">
      <c r="A279" s="3" t="s">
        <v>25098</v>
      </c>
      <c r="B279" s="11" t="s">
        <v>18</v>
      </c>
      <c r="C279" s="11" t="s">
        <v>167</v>
      </c>
      <c r="D279" s="11">
        <v>153004</v>
      </c>
      <c r="E279" s="11" t="s">
        <v>24819</v>
      </c>
      <c r="F279" s="19">
        <v>45879</v>
      </c>
    </row>
    <row r="280" spans="1:6" x14ac:dyDescent="0.3">
      <c r="A280" s="3" t="s">
        <v>25099</v>
      </c>
      <c r="B280" s="11" t="s">
        <v>98</v>
      </c>
      <c r="C280" s="11" t="s">
        <v>331</v>
      </c>
      <c r="D280" s="11">
        <v>2661328</v>
      </c>
      <c r="E280" s="11" t="s">
        <v>24819</v>
      </c>
      <c r="F280" s="19">
        <v>46181</v>
      </c>
    </row>
    <row r="281" spans="1:6" x14ac:dyDescent="0.3">
      <c r="A281" s="3" t="s">
        <v>25100</v>
      </c>
      <c r="B281" s="11" t="s">
        <v>89</v>
      </c>
      <c r="C281" s="11" t="s">
        <v>100</v>
      </c>
      <c r="D281" s="11">
        <v>3212274</v>
      </c>
      <c r="E281" s="11" t="s">
        <v>24819</v>
      </c>
      <c r="F281" s="19">
        <v>46187</v>
      </c>
    </row>
    <row r="282" spans="1:6" x14ac:dyDescent="0.3">
      <c r="A282" s="3" t="s">
        <v>25101</v>
      </c>
      <c r="B282" s="11" t="s">
        <v>385</v>
      </c>
      <c r="C282" s="11" t="s">
        <v>346</v>
      </c>
      <c r="D282" s="11">
        <v>3988171</v>
      </c>
      <c r="E282" s="11" t="s">
        <v>24822</v>
      </c>
      <c r="F282" s="19">
        <v>45786</v>
      </c>
    </row>
    <row r="283" spans="1:6" x14ac:dyDescent="0.3">
      <c r="A283" s="3" t="s">
        <v>25102</v>
      </c>
      <c r="B283" s="11" t="s">
        <v>137</v>
      </c>
      <c r="C283" s="11" t="s">
        <v>132</v>
      </c>
      <c r="D283" s="11">
        <v>1550784</v>
      </c>
      <c r="E283" s="11" t="s">
        <v>24822</v>
      </c>
      <c r="F283" s="19">
        <v>46129</v>
      </c>
    </row>
    <row r="284" spans="1:6" x14ac:dyDescent="0.3">
      <c r="A284" s="3" t="s">
        <v>25103</v>
      </c>
      <c r="B284" s="11" t="s">
        <v>301</v>
      </c>
      <c r="C284" s="11" t="s">
        <v>328</v>
      </c>
      <c r="D284" s="11">
        <v>4985820</v>
      </c>
      <c r="E284" s="11" t="s">
        <v>24824</v>
      </c>
      <c r="F284" s="19">
        <v>45897</v>
      </c>
    </row>
    <row r="285" spans="1:6" x14ac:dyDescent="0.3">
      <c r="A285" s="3" t="s">
        <v>25104</v>
      </c>
      <c r="B285" s="11" t="s">
        <v>208</v>
      </c>
      <c r="C285" s="11" t="s">
        <v>30</v>
      </c>
      <c r="D285" s="11">
        <v>828216</v>
      </c>
      <c r="E285" s="11" t="s">
        <v>24824</v>
      </c>
      <c r="F285" s="19">
        <v>46060</v>
      </c>
    </row>
    <row r="286" spans="1:6" x14ac:dyDescent="0.3">
      <c r="A286" s="3" t="s">
        <v>25105</v>
      </c>
      <c r="B286" s="11" t="s">
        <v>241</v>
      </c>
      <c r="C286" s="11" t="s">
        <v>305</v>
      </c>
      <c r="D286" s="11">
        <v>3518260</v>
      </c>
      <c r="E286" s="11" t="s">
        <v>24824</v>
      </c>
      <c r="F286" s="19">
        <v>45989</v>
      </c>
    </row>
    <row r="287" spans="1:6" x14ac:dyDescent="0.3">
      <c r="A287" s="3" t="s">
        <v>25106</v>
      </c>
      <c r="B287" s="11" t="s">
        <v>391</v>
      </c>
      <c r="C287" s="11" t="s">
        <v>135</v>
      </c>
      <c r="D287" s="11">
        <v>4743193</v>
      </c>
      <c r="E287" s="11" t="s">
        <v>24822</v>
      </c>
      <c r="F287" s="19">
        <v>46149</v>
      </c>
    </row>
    <row r="288" spans="1:6" x14ac:dyDescent="0.3">
      <c r="A288" s="3" t="s">
        <v>25107</v>
      </c>
      <c r="B288" s="11" t="s">
        <v>124</v>
      </c>
      <c r="C288" s="11" t="s">
        <v>460</v>
      </c>
      <c r="D288" s="11">
        <v>330392</v>
      </c>
      <c r="E288" s="11" t="s">
        <v>24819</v>
      </c>
      <c r="F288" s="19">
        <v>45955</v>
      </c>
    </row>
    <row r="289" spans="1:6" x14ac:dyDescent="0.3">
      <c r="A289" s="3" t="s">
        <v>25108</v>
      </c>
      <c r="B289" s="11" t="s">
        <v>253</v>
      </c>
      <c r="C289" s="11" t="s">
        <v>384</v>
      </c>
      <c r="D289" s="11">
        <v>691617</v>
      </c>
      <c r="E289" s="11" t="s">
        <v>24824</v>
      </c>
      <c r="F289" s="19">
        <v>46050</v>
      </c>
    </row>
    <row r="290" spans="1:6" x14ac:dyDescent="0.3">
      <c r="A290" s="3" t="s">
        <v>25109</v>
      </c>
      <c r="B290" s="11" t="s">
        <v>334</v>
      </c>
      <c r="C290" s="11" t="s">
        <v>173</v>
      </c>
      <c r="D290" s="11">
        <v>319826</v>
      </c>
      <c r="E290" s="11" t="s">
        <v>24824</v>
      </c>
      <c r="F290" s="19">
        <v>45757</v>
      </c>
    </row>
    <row r="291" spans="1:6" x14ac:dyDescent="0.3">
      <c r="A291" s="3" t="s">
        <v>25110</v>
      </c>
      <c r="B291" s="11" t="s">
        <v>378</v>
      </c>
      <c r="C291" s="11" t="s">
        <v>142</v>
      </c>
      <c r="D291" s="11">
        <v>2849498</v>
      </c>
      <c r="E291" s="11" t="s">
        <v>24822</v>
      </c>
      <c r="F291" s="19">
        <v>45786</v>
      </c>
    </row>
    <row r="292" spans="1:6" x14ac:dyDescent="0.3">
      <c r="A292" s="3" t="s">
        <v>25111</v>
      </c>
      <c r="B292" s="11" t="s">
        <v>347</v>
      </c>
      <c r="C292" s="11" t="s">
        <v>331</v>
      </c>
      <c r="D292" s="11">
        <v>767244</v>
      </c>
      <c r="E292" s="11" t="s">
        <v>24824</v>
      </c>
      <c r="F292" s="19">
        <v>46160</v>
      </c>
    </row>
    <row r="293" spans="1:6" x14ac:dyDescent="0.3">
      <c r="A293" s="3" t="s">
        <v>25112</v>
      </c>
      <c r="B293" s="11" t="s">
        <v>66</v>
      </c>
      <c r="C293" s="11" t="s">
        <v>384</v>
      </c>
      <c r="D293" s="11">
        <v>3711810</v>
      </c>
      <c r="E293" s="11" t="s">
        <v>24822</v>
      </c>
      <c r="F293" s="19">
        <v>45951</v>
      </c>
    </row>
    <row r="294" spans="1:6" x14ac:dyDescent="0.3">
      <c r="A294" s="3" t="s">
        <v>25113</v>
      </c>
      <c r="B294" s="11" t="s">
        <v>57</v>
      </c>
      <c r="C294" s="11" t="s">
        <v>151</v>
      </c>
      <c r="D294" s="11">
        <v>824169</v>
      </c>
      <c r="E294" s="11" t="s">
        <v>24824</v>
      </c>
      <c r="F294" s="19">
        <v>45942</v>
      </c>
    </row>
    <row r="295" spans="1:6" x14ac:dyDescent="0.3">
      <c r="A295" s="3" t="s">
        <v>25114</v>
      </c>
      <c r="B295" s="11" t="s">
        <v>69</v>
      </c>
      <c r="C295" s="11" t="s">
        <v>192</v>
      </c>
      <c r="D295" s="11">
        <v>3707754</v>
      </c>
      <c r="E295" s="11" t="s">
        <v>24819</v>
      </c>
      <c r="F295" s="19">
        <v>45848</v>
      </c>
    </row>
    <row r="296" spans="1:6" x14ac:dyDescent="0.3">
      <c r="A296" s="3" t="s">
        <v>25115</v>
      </c>
      <c r="B296" s="11" t="s">
        <v>208</v>
      </c>
      <c r="C296" s="11" t="s">
        <v>441</v>
      </c>
      <c r="D296" s="11">
        <v>2341003</v>
      </c>
      <c r="E296" s="11" t="s">
        <v>24822</v>
      </c>
      <c r="F296" s="19">
        <v>46196</v>
      </c>
    </row>
    <row r="297" spans="1:6" x14ac:dyDescent="0.3">
      <c r="A297" s="3" t="s">
        <v>25116</v>
      </c>
      <c r="B297" s="11" t="s">
        <v>214</v>
      </c>
      <c r="C297" s="11" t="s">
        <v>75</v>
      </c>
      <c r="D297" s="11">
        <v>235130</v>
      </c>
      <c r="E297" s="11" t="s">
        <v>24819</v>
      </c>
      <c r="F297" s="19">
        <v>45718</v>
      </c>
    </row>
    <row r="298" spans="1:6" x14ac:dyDescent="0.3">
      <c r="A298" s="3" t="s">
        <v>25117</v>
      </c>
      <c r="B298" s="11" t="s">
        <v>165</v>
      </c>
      <c r="C298" s="11" t="s">
        <v>148</v>
      </c>
      <c r="D298" s="11">
        <v>2403504</v>
      </c>
      <c r="E298" s="11" t="s">
        <v>24819</v>
      </c>
      <c r="F298" s="19">
        <v>45706</v>
      </c>
    </row>
    <row r="299" spans="1:6" x14ac:dyDescent="0.3">
      <c r="A299" s="3" t="s">
        <v>25118</v>
      </c>
      <c r="B299" s="11" t="s">
        <v>310</v>
      </c>
      <c r="C299" s="11" t="s">
        <v>195</v>
      </c>
      <c r="D299" s="11">
        <v>1477384</v>
      </c>
      <c r="E299" s="11" t="s">
        <v>24822</v>
      </c>
      <c r="F299" s="19">
        <v>45686</v>
      </c>
    </row>
    <row r="300" spans="1:6" x14ac:dyDescent="0.3">
      <c r="A300" s="3" t="s">
        <v>25119</v>
      </c>
      <c r="B300" s="11" t="s">
        <v>50</v>
      </c>
      <c r="C300" s="11" t="s">
        <v>331</v>
      </c>
      <c r="D300" s="11">
        <v>4354552</v>
      </c>
      <c r="E300" s="11" t="s">
        <v>24819</v>
      </c>
      <c r="F300" s="19">
        <v>45994</v>
      </c>
    </row>
    <row r="301" spans="1:6" x14ac:dyDescent="0.3">
      <c r="A301" s="3" t="s">
        <v>25120</v>
      </c>
      <c r="B301" s="11" t="s">
        <v>260</v>
      </c>
      <c r="C301" s="11" t="s">
        <v>262</v>
      </c>
      <c r="D301" s="11">
        <v>4355652</v>
      </c>
      <c r="E301" s="11" t="s">
        <v>24822</v>
      </c>
      <c r="F301" s="19">
        <v>46050</v>
      </c>
    </row>
    <row r="302" spans="1:6" x14ac:dyDescent="0.3">
      <c r="A302" s="3" t="s">
        <v>25121</v>
      </c>
      <c r="B302" s="11" t="s">
        <v>152</v>
      </c>
      <c r="C302" s="11" t="s">
        <v>142</v>
      </c>
      <c r="D302" s="11">
        <v>1511588</v>
      </c>
      <c r="E302" s="11" t="s">
        <v>24819</v>
      </c>
      <c r="F302" s="19">
        <v>45715</v>
      </c>
    </row>
    <row r="303" spans="1:6" x14ac:dyDescent="0.3">
      <c r="A303" s="3" t="s">
        <v>25122</v>
      </c>
      <c r="B303" s="11" t="s">
        <v>162</v>
      </c>
      <c r="C303" s="11" t="s">
        <v>441</v>
      </c>
      <c r="D303" s="11">
        <v>2161048</v>
      </c>
      <c r="E303" s="11" t="s">
        <v>24819</v>
      </c>
      <c r="F303" s="19">
        <v>45777</v>
      </c>
    </row>
    <row r="304" spans="1:6" x14ac:dyDescent="0.3">
      <c r="A304" s="3" t="s">
        <v>25123</v>
      </c>
      <c r="B304" s="11" t="s">
        <v>389</v>
      </c>
      <c r="C304" s="11" t="s">
        <v>255</v>
      </c>
      <c r="D304" s="11">
        <v>2135491</v>
      </c>
      <c r="E304" s="11" t="s">
        <v>24824</v>
      </c>
      <c r="F304" s="19">
        <v>45980</v>
      </c>
    </row>
    <row r="305" spans="1:6" x14ac:dyDescent="0.3">
      <c r="A305" s="3" t="s">
        <v>25124</v>
      </c>
      <c r="B305" s="11" t="s">
        <v>76</v>
      </c>
      <c r="C305" s="11" t="s">
        <v>80</v>
      </c>
      <c r="D305" s="11">
        <v>1998312</v>
      </c>
      <c r="E305" s="11" t="s">
        <v>24824</v>
      </c>
      <c r="F305" s="19">
        <v>45869</v>
      </c>
    </row>
    <row r="306" spans="1:6" x14ac:dyDescent="0.3">
      <c r="A306" s="3" t="s">
        <v>25125</v>
      </c>
      <c r="B306" s="11" t="s">
        <v>50</v>
      </c>
      <c r="C306" s="11" t="s">
        <v>186</v>
      </c>
      <c r="D306" s="11">
        <v>1878916</v>
      </c>
      <c r="E306" s="11" t="s">
        <v>24819</v>
      </c>
      <c r="F306" s="19">
        <v>45676</v>
      </c>
    </row>
    <row r="307" spans="1:6" x14ac:dyDescent="0.3">
      <c r="A307" s="3" t="s">
        <v>25126</v>
      </c>
      <c r="B307" s="11" t="s">
        <v>143</v>
      </c>
      <c r="C307" s="11" t="s">
        <v>489</v>
      </c>
      <c r="D307" s="11">
        <v>713592</v>
      </c>
      <c r="E307" s="11" t="s">
        <v>24824</v>
      </c>
      <c r="F307" s="19">
        <v>46112</v>
      </c>
    </row>
    <row r="308" spans="1:6" x14ac:dyDescent="0.3">
      <c r="A308" s="3" t="s">
        <v>25127</v>
      </c>
      <c r="B308" s="11" t="s">
        <v>218</v>
      </c>
      <c r="C308" s="11" t="s">
        <v>245</v>
      </c>
      <c r="D308" s="11">
        <v>939068</v>
      </c>
      <c r="E308" s="11" t="s">
        <v>24819</v>
      </c>
      <c r="F308" s="19">
        <v>46071</v>
      </c>
    </row>
    <row r="309" spans="1:6" x14ac:dyDescent="0.3">
      <c r="A309" s="3" t="s">
        <v>25128</v>
      </c>
      <c r="B309" s="11" t="s">
        <v>218</v>
      </c>
      <c r="C309" s="11" t="s">
        <v>71</v>
      </c>
      <c r="D309" s="11">
        <v>2267505</v>
      </c>
      <c r="E309" s="11" t="s">
        <v>24819</v>
      </c>
      <c r="F309" s="19">
        <v>45954</v>
      </c>
    </row>
    <row r="310" spans="1:6" x14ac:dyDescent="0.3">
      <c r="A310" s="3" t="s">
        <v>25129</v>
      </c>
      <c r="B310" s="11" t="s">
        <v>366</v>
      </c>
      <c r="C310" s="11" t="s">
        <v>91</v>
      </c>
      <c r="D310" s="11">
        <v>3830001</v>
      </c>
      <c r="E310" s="11" t="s">
        <v>24819</v>
      </c>
      <c r="F310" s="19">
        <v>46117</v>
      </c>
    </row>
    <row r="311" spans="1:6" x14ac:dyDescent="0.3">
      <c r="A311" s="3" t="s">
        <v>25130</v>
      </c>
      <c r="B311" s="11" t="s">
        <v>18</v>
      </c>
      <c r="C311" s="11" t="s">
        <v>428</v>
      </c>
      <c r="D311" s="11">
        <v>1151694</v>
      </c>
      <c r="E311" s="11" t="s">
        <v>24824</v>
      </c>
      <c r="F311" s="19">
        <v>45658</v>
      </c>
    </row>
    <row r="312" spans="1:6" x14ac:dyDescent="0.3">
      <c r="A312" s="3" t="s">
        <v>25131</v>
      </c>
      <c r="B312" s="11" t="s">
        <v>98</v>
      </c>
      <c r="C312" s="11" t="s">
        <v>210</v>
      </c>
      <c r="D312" s="11">
        <v>1275566</v>
      </c>
      <c r="E312" s="11" t="s">
        <v>24822</v>
      </c>
      <c r="F312" s="19">
        <v>45877</v>
      </c>
    </row>
    <row r="313" spans="1:6" x14ac:dyDescent="0.3">
      <c r="A313" s="3" t="s">
        <v>25132</v>
      </c>
      <c r="B313" s="11" t="s">
        <v>338</v>
      </c>
      <c r="C313" s="11" t="s">
        <v>202</v>
      </c>
      <c r="D313" s="11">
        <v>4581702</v>
      </c>
      <c r="E313" s="11" t="s">
        <v>24824</v>
      </c>
      <c r="F313" s="19">
        <v>45900</v>
      </c>
    </row>
    <row r="314" spans="1:6" x14ac:dyDescent="0.3">
      <c r="A314" s="3" t="s">
        <v>25133</v>
      </c>
      <c r="B314" s="11" t="s">
        <v>124</v>
      </c>
      <c r="C314" s="11" t="s">
        <v>493</v>
      </c>
      <c r="D314" s="11">
        <v>3399501</v>
      </c>
      <c r="E314" s="11" t="s">
        <v>24822</v>
      </c>
      <c r="F314" s="19">
        <v>45979</v>
      </c>
    </row>
    <row r="315" spans="1:6" x14ac:dyDescent="0.3">
      <c r="A315" s="3" t="s">
        <v>25134</v>
      </c>
      <c r="B315" s="11" t="s">
        <v>8</v>
      </c>
      <c r="C315" s="11" t="s">
        <v>49</v>
      </c>
      <c r="D315" s="11">
        <v>3394470</v>
      </c>
      <c r="E315" s="11" t="s">
        <v>24819</v>
      </c>
      <c r="F315" s="19">
        <v>45792</v>
      </c>
    </row>
    <row r="316" spans="1:6" x14ac:dyDescent="0.3">
      <c r="A316" s="3" t="s">
        <v>25135</v>
      </c>
      <c r="B316" s="11" t="s">
        <v>18</v>
      </c>
      <c r="C316" s="11" t="s">
        <v>123</v>
      </c>
      <c r="D316" s="11">
        <v>2011334</v>
      </c>
      <c r="E316" s="11" t="s">
        <v>24824</v>
      </c>
      <c r="F316" s="19">
        <v>45852</v>
      </c>
    </row>
    <row r="317" spans="1:6" x14ac:dyDescent="0.3">
      <c r="A317" s="3" t="s">
        <v>25136</v>
      </c>
      <c r="B317" s="11" t="s">
        <v>78</v>
      </c>
      <c r="C317" s="11" t="s">
        <v>271</v>
      </c>
      <c r="D317" s="11">
        <v>1004432</v>
      </c>
      <c r="E317" s="11" t="s">
        <v>24819</v>
      </c>
      <c r="F317" s="19">
        <v>45737</v>
      </c>
    </row>
    <row r="318" spans="1:6" x14ac:dyDescent="0.3">
      <c r="A318" s="3" t="s">
        <v>25137</v>
      </c>
      <c r="B318" s="11" t="s">
        <v>232</v>
      </c>
      <c r="C318" s="11" t="s">
        <v>346</v>
      </c>
      <c r="D318" s="11">
        <v>420439</v>
      </c>
      <c r="E318" s="11" t="s">
        <v>24819</v>
      </c>
      <c r="F318" s="19">
        <v>46131</v>
      </c>
    </row>
    <row r="319" spans="1:6" x14ac:dyDescent="0.3">
      <c r="A319" s="3" t="s">
        <v>25138</v>
      </c>
      <c r="B319" s="11" t="s">
        <v>226</v>
      </c>
      <c r="C319" s="11" t="s">
        <v>80</v>
      </c>
      <c r="D319" s="11">
        <v>2966321</v>
      </c>
      <c r="E319" s="11" t="s">
        <v>24822</v>
      </c>
      <c r="F319" s="19">
        <v>46154</v>
      </c>
    </row>
    <row r="320" spans="1:6" x14ac:dyDescent="0.3">
      <c r="A320" s="3" t="s">
        <v>25139</v>
      </c>
      <c r="B320" s="11" t="s">
        <v>267</v>
      </c>
      <c r="C320" s="11" t="s">
        <v>213</v>
      </c>
      <c r="D320" s="11">
        <v>881545</v>
      </c>
      <c r="E320" s="11" t="s">
        <v>24819</v>
      </c>
      <c r="F320" s="19">
        <v>45675</v>
      </c>
    </row>
    <row r="321" spans="1:6" x14ac:dyDescent="0.3">
      <c r="A321" s="3" t="s">
        <v>25140</v>
      </c>
      <c r="B321" s="11" t="s">
        <v>298</v>
      </c>
      <c r="C321" s="11" t="s">
        <v>205</v>
      </c>
      <c r="D321" s="11">
        <v>695975</v>
      </c>
      <c r="E321" s="11" t="s">
        <v>24819</v>
      </c>
      <c r="F321" s="19">
        <v>46183</v>
      </c>
    </row>
    <row r="322" spans="1:6" x14ac:dyDescent="0.3">
      <c r="A322" s="3" t="s">
        <v>25141</v>
      </c>
      <c r="B322" s="11" t="s">
        <v>187</v>
      </c>
      <c r="C322" s="11" t="s">
        <v>45</v>
      </c>
      <c r="D322" s="11">
        <v>1464165</v>
      </c>
      <c r="E322" s="11" t="s">
        <v>24824</v>
      </c>
      <c r="F322" s="19">
        <v>45748</v>
      </c>
    </row>
    <row r="323" spans="1:6" x14ac:dyDescent="0.3">
      <c r="A323" s="3" t="s">
        <v>25142</v>
      </c>
      <c r="B323" s="11" t="s">
        <v>66</v>
      </c>
      <c r="C323" s="11" t="s">
        <v>210</v>
      </c>
      <c r="D323" s="11">
        <v>1411780</v>
      </c>
      <c r="E323" s="11" t="s">
        <v>24819</v>
      </c>
      <c r="F323" s="19">
        <v>45812</v>
      </c>
    </row>
    <row r="324" spans="1:6" x14ac:dyDescent="0.3">
      <c r="A324" s="3" t="s">
        <v>25143</v>
      </c>
      <c r="B324" s="11" t="s">
        <v>124</v>
      </c>
      <c r="C324" s="11" t="s">
        <v>220</v>
      </c>
      <c r="D324" s="11">
        <v>3393232</v>
      </c>
      <c r="E324" s="11" t="s">
        <v>24822</v>
      </c>
      <c r="F324" s="19">
        <v>46015</v>
      </c>
    </row>
    <row r="325" spans="1:6" x14ac:dyDescent="0.3">
      <c r="A325" s="3" t="s">
        <v>25144</v>
      </c>
      <c r="B325" s="11" t="s">
        <v>265</v>
      </c>
      <c r="C325" s="11" t="s">
        <v>375</v>
      </c>
      <c r="D325" s="11">
        <v>4040709</v>
      </c>
      <c r="E325" s="11" t="s">
        <v>24824</v>
      </c>
      <c r="F325" s="19">
        <v>46163</v>
      </c>
    </row>
    <row r="326" spans="1:6" x14ac:dyDescent="0.3">
      <c r="A326" s="3" t="s">
        <v>25145</v>
      </c>
      <c r="B326" s="11" t="s">
        <v>211</v>
      </c>
      <c r="C326" s="11" t="s">
        <v>167</v>
      </c>
      <c r="D326" s="11">
        <v>502071</v>
      </c>
      <c r="E326" s="11" t="s">
        <v>24822</v>
      </c>
      <c r="F326" s="19">
        <v>46097</v>
      </c>
    </row>
    <row r="327" spans="1:6" x14ac:dyDescent="0.3">
      <c r="A327" s="3" t="s">
        <v>25146</v>
      </c>
      <c r="B327" s="11" t="s">
        <v>395</v>
      </c>
      <c r="C327" s="11" t="s">
        <v>245</v>
      </c>
      <c r="D327" s="11">
        <v>2114561</v>
      </c>
      <c r="E327" s="11" t="s">
        <v>24822</v>
      </c>
      <c r="F327" s="19">
        <v>46130</v>
      </c>
    </row>
    <row r="328" spans="1:6" x14ac:dyDescent="0.3">
      <c r="A328" s="3" t="s">
        <v>25147</v>
      </c>
      <c r="B328" s="11" t="s">
        <v>336</v>
      </c>
      <c r="C328" s="11" t="s">
        <v>87</v>
      </c>
      <c r="D328" s="11">
        <v>2893688</v>
      </c>
      <c r="E328" s="11" t="s">
        <v>24824</v>
      </c>
      <c r="F328" s="19">
        <v>46034</v>
      </c>
    </row>
    <row r="329" spans="1:6" x14ac:dyDescent="0.3">
      <c r="A329" s="3" t="s">
        <v>25148</v>
      </c>
      <c r="B329" s="11" t="s">
        <v>208</v>
      </c>
      <c r="C329" s="11" t="s">
        <v>55</v>
      </c>
      <c r="D329" s="11">
        <v>4813121</v>
      </c>
      <c r="E329" s="11" t="s">
        <v>24822</v>
      </c>
      <c r="F329" s="19">
        <v>46132</v>
      </c>
    </row>
    <row r="330" spans="1:6" x14ac:dyDescent="0.3">
      <c r="A330" s="3" t="s">
        <v>25149</v>
      </c>
      <c r="B330" s="11" t="s">
        <v>66</v>
      </c>
      <c r="C330" s="11" t="s">
        <v>164</v>
      </c>
      <c r="D330" s="11">
        <v>3720254</v>
      </c>
      <c r="E330" s="11" t="s">
        <v>24824</v>
      </c>
      <c r="F330" s="19">
        <v>46118</v>
      </c>
    </row>
    <row r="331" spans="1:6" x14ac:dyDescent="0.3">
      <c r="A331" s="3" t="s">
        <v>25150</v>
      </c>
      <c r="B331" s="11" t="s">
        <v>155</v>
      </c>
      <c r="C331" s="11" t="s">
        <v>167</v>
      </c>
      <c r="D331" s="11">
        <v>3830531</v>
      </c>
      <c r="E331" s="11" t="s">
        <v>24819</v>
      </c>
      <c r="F331" s="19">
        <v>45816</v>
      </c>
    </row>
    <row r="332" spans="1:6" x14ac:dyDescent="0.3">
      <c r="A332" s="3" t="s">
        <v>25151</v>
      </c>
      <c r="B332" s="11" t="s">
        <v>118</v>
      </c>
      <c r="C332" s="11" t="s">
        <v>170</v>
      </c>
      <c r="D332" s="11">
        <v>722967</v>
      </c>
      <c r="E332" s="11" t="s">
        <v>24822</v>
      </c>
      <c r="F332" s="19">
        <v>46087</v>
      </c>
    </row>
    <row r="333" spans="1:6" x14ac:dyDescent="0.3">
      <c r="A333" s="3" t="s">
        <v>25152</v>
      </c>
      <c r="B333" s="11" t="s">
        <v>316</v>
      </c>
      <c r="C333" s="11" t="s">
        <v>49</v>
      </c>
      <c r="D333" s="11">
        <v>729718</v>
      </c>
      <c r="E333" s="11" t="s">
        <v>24822</v>
      </c>
      <c r="F333" s="19">
        <v>45976</v>
      </c>
    </row>
    <row r="334" spans="1:6" x14ac:dyDescent="0.3">
      <c r="A334" s="3" t="s">
        <v>25153</v>
      </c>
      <c r="B334" s="11" t="s">
        <v>81</v>
      </c>
      <c r="C334" s="11" t="s">
        <v>123</v>
      </c>
      <c r="D334" s="11">
        <v>4225897</v>
      </c>
      <c r="E334" s="11" t="s">
        <v>24822</v>
      </c>
      <c r="F334" s="19">
        <v>45859</v>
      </c>
    </row>
    <row r="335" spans="1:6" x14ac:dyDescent="0.3">
      <c r="A335" s="3" t="s">
        <v>25154</v>
      </c>
      <c r="B335" s="11" t="s">
        <v>338</v>
      </c>
      <c r="C335" s="11" t="s">
        <v>460</v>
      </c>
      <c r="D335" s="11">
        <v>4433788</v>
      </c>
      <c r="E335" s="11" t="s">
        <v>24824</v>
      </c>
      <c r="F335" s="19">
        <v>46070</v>
      </c>
    </row>
    <row r="336" spans="1:6" x14ac:dyDescent="0.3">
      <c r="A336" s="3" t="s">
        <v>25155</v>
      </c>
      <c r="B336" s="11" t="s">
        <v>347</v>
      </c>
      <c r="C336" s="11" t="s">
        <v>55</v>
      </c>
      <c r="D336" s="11">
        <v>1394489</v>
      </c>
      <c r="E336" s="11" t="s">
        <v>24824</v>
      </c>
      <c r="F336" s="19">
        <v>45867</v>
      </c>
    </row>
    <row r="337" spans="1:6" x14ac:dyDescent="0.3">
      <c r="A337" s="3" t="s">
        <v>25156</v>
      </c>
      <c r="B337" s="11" t="s">
        <v>256</v>
      </c>
      <c r="C337" s="11" t="s">
        <v>205</v>
      </c>
      <c r="D337" s="11">
        <v>3854901</v>
      </c>
      <c r="E337" s="11" t="s">
        <v>24822</v>
      </c>
      <c r="F337" s="19">
        <v>45832</v>
      </c>
    </row>
    <row r="338" spans="1:6" x14ac:dyDescent="0.3">
      <c r="A338" s="3" t="s">
        <v>25157</v>
      </c>
      <c r="B338" s="11" t="s">
        <v>223</v>
      </c>
      <c r="C338" s="11" t="s">
        <v>52</v>
      </c>
      <c r="D338" s="11">
        <v>4312074</v>
      </c>
      <c r="E338" s="11" t="s">
        <v>24824</v>
      </c>
      <c r="F338" s="19">
        <v>45849</v>
      </c>
    </row>
    <row r="339" spans="1:6" x14ac:dyDescent="0.3">
      <c r="A339" s="3" t="s">
        <v>25158</v>
      </c>
      <c r="B339" s="11" t="s">
        <v>286</v>
      </c>
      <c r="C339" s="11" t="s">
        <v>349</v>
      </c>
      <c r="D339" s="11">
        <v>1403051</v>
      </c>
      <c r="E339" s="11" t="s">
        <v>24819</v>
      </c>
      <c r="F339" s="19">
        <v>46093</v>
      </c>
    </row>
    <row r="340" spans="1:6" x14ac:dyDescent="0.3">
      <c r="A340" s="3" t="s">
        <v>25159</v>
      </c>
      <c r="B340" s="11" t="s">
        <v>211</v>
      </c>
      <c r="C340" s="11" t="s">
        <v>11</v>
      </c>
      <c r="D340" s="11">
        <v>2200325</v>
      </c>
      <c r="E340" s="11" t="s">
        <v>24819</v>
      </c>
      <c r="F340" s="19">
        <v>46015</v>
      </c>
    </row>
    <row r="341" spans="1:6" x14ac:dyDescent="0.3">
      <c r="A341" s="3" t="s">
        <v>25160</v>
      </c>
      <c r="B341" s="11" t="s">
        <v>149</v>
      </c>
      <c r="C341" s="11" t="s">
        <v>20</v>
      </c>
      <c r="D341" s="11">
        <v>3221138</v>
      </c>
      <c r="E341" s="11" t="s">
        <v>24819</v>
      </c>
      <c r="F341" s="19">
        <v>45962</v>
      </c>
    </row>
    <row r="342" spans="1:6" x14ac:dyDescent="0.3">
      <c r="A342" s="3" t="s">
        <v>25161</v>
      </c>
      <c r="B342" s="11" t="s">
        <v>338</v>
      </c>
      <c r="C342" s="11" t="s">
        <v>331</v>
      </c>
      <c r="D342" s="11">
        <v>1370160</v>
      </c>
      <c r="E342" s="11" t="s">
        <v>24824</v>
      </c>
      <c r="F342" s="19">
        <v>45709</v>
      </c>
    </row>
    <row r="343" spans="1:6" x14ac:dyDescent="0.3">
      <c r="A343" s="3" t="s">
        <v>25162</v>
      </c>
      <c r="B343" s="11" t="s">
        <v>174</v>
      </c>
      <c r="C343" s="11" t="s">
        <v>49</v>
      </c>
      <c r="D343" s="11">
        <v>4221743</v>
      </c>
      <c r="E343" s="11" t="s">
        <v>24819</v>
      </c>
      <c r="F343" s="19">
        <v>45860</v>
      </c>
    </row>
    <row r="344" spans="1:6" x14ac:dyDescent="0.3">
      <c r="A344" s="3" t="s">
        <v>25163</v>
      </c>
      <c r="B344" s="11" t="s">
        <v>116</v>
      </c>
      <c r="C344" s="11" t="s">
        <v>493</v>
      </c>
      <c r="D344" s="11">
        <v>1202863</v>
      </c>
      <c r="E344" s="11" t="s">
        <v>24824</v>
      </c>
      <c r="F344" s="19">
        <v>46005</v>
      </c>
    </row>
    <row r="345" spans="1:6" x14ac:dyDescent="0.3">
      <c r="A345" s="3" t="s">
        <v>25164</v>
      </c>
      <c r="B345" s="11" t="s">
        <v>329</v>
      </c>
      <c r="C345" s="11" t="s">
        <v>245</v>
      </c>
      <c r="D345" s="11">
        <v>256912</v>
      </c>
      <c r="E345" s="11" t="s">
        <v>24819</v>
      </c>
      <c r="F345" s="19">
        <v>45722</v>
      </c>
    </row>
    <row r="346" spans="1:6" x14ac:dyDescent="0.3">
      <c r="A346" s="3" t="s">
        <v>25165</v>
      </c>
      <c r="B346" s="11" t="s">
        <v>253</v>
      </c>
      <c r="C346" s="11" t="s">
        <v>328</v>
      </c>
      <c r="D346" s="11">
        <v>1965172</v>
      </c>
      <c r="E346" s="11" t="s">
        <v>24819</v>
      </c>
      <c r="F346" s="19">
        <v>45971</v>
      </c>
    </row>
    <row r="347" spans="1:6" x14ac:dyDescent="0.3">
      <c r="A347" s="3" t="s">
        <v>25166</v>
      </c>
      <c r="B347" s="11" t="s">
        <v>155</v>
      </c>
      <c r="C347" s="11" t="s">
        <v>210</v>
      </c>
      <c r="D347" s="11">
        <v>2854710</v>
      </c>
      <c r="E347" s="11" t="s">
        <v>24824</v>
      </c>
      <c r="F347" s="19">
        <v>45922</v>
      </c>
    </row>
    <row r="348" spans="1:6" x14ac:dyDescent="0.3">
      <c r="A348" s="3" t="s">
        <v>25167</v>
      </c>
      <c r="B348" s="11" t="s">
        <v>73</v>
      </c>
      <c r="C348" s="11" t="s">
        <v>425</v>
      </c>
      <c r="D348" s="11">
        <v>2302569</v>
      </c>
      <c r="E348" s="11" t="s">
        <v>24824</v>
      </c>
      <c r="F348" s="19">
        <v>46186</v>
      </c>
    </row>
    <row r="349" spans="1:6" x14ac:dyDescent="0.3">
      <c r="A349" s="3" t="s">
        <v>25168</v>
      </c>
      <c r="B349" s="11" t="s">
        <v>37</v>
      </c>
      <c r="C349" s="11" t="s">
        <v>148</v>
      </c>
      <c r="D349" s="11">
        <v>3028161</v>
      </c>
      <c r="E349" s="11" t="s">
        <v>24819</v>
      </c>
      <c r="F349" s="19">
        <v>46137</v>
      </c>
    </row>
    <row r="350" spans="1:6" x14ac:dyDescent="0.3">
      <c r="A350" s="3" t="s">
        <v>25169</v>
      </c>
      <c r="B350" s="11" t="s">
        <v>373</v>
      </c>
      <c r="C350" s="11" t="s">
        <v>250</v>
      </c>
      <c r="D350" s="11">
        <v>4689583</v>
      </c>
      <c r="E350" s="11" t="s">
        <v>24822</v>
      </c>
      <c r="F350" s="19">
        <v>45942</v>
      </c>
    </row>
    <row r="351" spans="1:6" x14ac:dyDescent="0.3">
      <c r="A351" s="3" t="s">
        <v>25170</v>
      </c>
      <c r="B351" s="11" t="s">
        <v>253</v>
      </c>
      <c r="C351" s="11" t="s">
        <v>148</v>
      </c>
      <c r="D351" s="11">
        <v>964569</v>
      </c>
      <c r="E351" s="11" t="s">
        <v>24822</v>
      </c>
      <c r="F351" s="19">
        <v>45920</v>
      </c>
    </row>
    <row r="352" spans="1:6" x14ac:dyDescent="0.3">
      <c r="A352" s="3" t="s">
        <v>25171</v>
      </c>
      <c r="B352" s="11" t="s">
        <v>109</v>
      </c>
      <c r="C352" s="11" t="s">
        <v>452</v>
      </c>
      <c r="D352" s="11">
        <v>3694267</v>
      </c>
      <c r="E352" s="11" t="s">
        <v>24819</v>
      </c>
      <c r="F352" s="19">
        <v>45717</v>
      </c>
    </row>
    <row r="353" spans="1:6" x14ac:dyDescent="0.3">
      <c r="A353" s="3" t="s">
        <v>25172</v>
      </c>
      <c r="B353" s="11" t="s">
        <v>288</v>
      </c>
      <c r="C353" s="11" t="s">
        <v>250</v>
      </c>
      <c r="D353" s="11">
        <v>1441871</v>
      </c>
      <c r="E353" s="11" t="s">
        <v>24824</v>
      </c>
      <c r="F353" s="19">
        <v>45743</v>
      </c>
    </row>
    <row r="354" spans="1:6" x14ac:dyDescent="0.3">
      <c r="A354" s="3" t="s">
        <v>25173</v>
      </c>
      <c r="B354" s="11" t="s">
        <v>336</v>
      </c>
      <c r="C354" s="11" t="s">
        <v>234</v>
      </c>
      <c r="D354" s="11">
        <v>3977497</v>
      </c>
      <c r="E354" s="11" t="s">
        <v>24824</v>
      </c>
      <c r="F354" s="19">
        <v>45660</v>
      </c>
    </row>
    <row r="355" spans="1:6" x14ac:dyDescent="0.3">
      <c r="A355" s="3" t="s">
        <v>25174</v>
      </c>
      <c r="B355" s="11" t="s">
        <v>53</v>
      </c>
      <c r="C355" s="11" t="s">
        <v>132</v>
      </c>
      <c r="D355" s="11">
        <v>1899162</v>
      </c>
      <c r="E355" s="11" t="s">
        <v>24822</v>
      </c>
      <c r="F355" s="19">
        <v>46016</v>
      </c>
    </row>
    <row r="356" spans="1:6" x14ac:dyDescent="0.3">
      <c r="A356" s="3" t="s">
        <v>25175</v>
      </c>
      <c r="B356" s="11" t="s">
        <v>329</v>
      </c>
      <c r="C356" s="11" t="s">
        <v>49</v>
      </c>
      <c r="D356" s="11">
        <v>3223656</v>
      </c>
      <c r="E356" s="11" t="s">
        <v>24824</v>
      </c>
      <c r="F356" s="19">
        <v>45664</v>
      </c>
    </row>
    <row r="357" spans="1:6" x14ac:dyDescent="0.3">
      <c r="A357" s="3" t="s">
        <v>25176</v>
      </c>
      <c r="B357" s="11" t="s">
        <v>350</v>
      </c>
      <c r="C357" s="11" t="s">
        <v>375</v>
      </c>
      <c r="D357" s="11">
        <v>4869297</v>
      </c>
      <c r="E357" s="11" t="s">
        <v>24819</v>
      </c>
      <c r="F357" s="19">
        <v>45825</v>
      </c>
    </row>
    <row r="358" spans="1:6" x14ac:dyDescent="0.3">
      <c r="A358" s="3" t="s">
        <v>25177</v>
      </c>
      <c r="B358" s="11" t="s">
        <v>308</v>
      </c>
      <c r="C358" s="11" t="s">
        <v>255</v>
      </c>
      <c r="D358" s="11">
        <v>2448474</v>
      </c>
      <c r="E358" s="11" t="s">
        <v>24819</v>
      </c>
      <c r="F358" s="19">
        <v>45704</v>
      </c>
    </row>
    <row r="359" spans="1:6" x14ac:dyDescent="0.3">
      <c r="A359" s="3" t="s">
        <v>25178</v>
      </c>
      <c r="B359" s="11" t="s">
        <v>160</v>
      </c>
      <c r="C359" s="11" t="s">
        <v>52</v>
      </c>
      <c r="D359" s="11">
        <v>4581857</v>
      </c>
      <c r="E359" s="11" t="s">
        <v>24822</v>
      </c>
      <c r="F359" s="19">
        <v>46074</v>
      </c>
    </row>
    <row r="360" spans="1:6" x14ac:dyDescent="0.3">
      <c r="A360" s="3" t="s">
        <v>25179</v>
      </c>
      <c r="B360" s="11" t="s">
        <v>22</v>
      </c>
      <c r="C360" s="11" t="s">
        <v>425</v>
      </c>
      <c r="D360" s="11">
        <v>3654925</v>
      </c>
      <c r="E360" s="11" t="s">
        <v>24824</v>
      </c>
      <c r="F360" s="19">
        <v>46027</v>
      </c>
    </row>
    <row r="361" spans="1:6" x14ac:dyDescent="0.3">
      <c r="A361" s="3" t="s">
        <v>25180</v>
      </c>
      <c r="B361" s="11" t="s">
        <v>344</v>
      </c>
      <c r="C361" s="11" t="s">
        <v>11</v>
      </c>
      <c r="D361" s="11">
        <v>1530441</v>
      </c>
      <c r="E361" s="11" t="s">
        <v>24822</v>
      </c>
      <c r="F361" s="19">
        <v>45855</v>
      </c>
    </row>
    <row r="362" spans="1:6" x14ac:dyDescent="0.3">
      <c r="A362" s="3" t="s">
        <v>25181</v>
      </c>
      <c r="B362" s="11" t="s">
        <v>101</v>
      </c>
      <c r="C362" s="11" t="s">
        <v>491</v>
      </c>
      <c r="D362" s="11">
        <v>924740</v>
      </c>
      <c r="E362" s="11" t="s">
        <v>24824</v>
      </c>
      <c r="F362" s="19">
        <v>45706</v>
      </c>
    </row>
    <row r="363" spans="1:6" x14ac:dyDescent="0.3">
      <c r="A363" s="3" t="s">
        <v>25182</v>
      </c>
      <c r="B363" s="11" t="s">
        <v>303</v>
      </c>
      <c r="C363" s="11" t="s">
        <v>213</v>
      </c>
      <c r="D363" s="11">
        <v>1351281</v>
      </c>
      <c r="E363" s="11" t="s">
        <v>24824</v>
      </c>
      <c r="F363" s="19">
        <v>46047</v>
      </c>
    </row>
    <row r="364" spans="1:6" x14ac:dyDescent="0.3">
      <c r="A364" s="3" t="s">
        <v>25183</v>
      </c>
      <c r="B364" s="11" t="s">
        <v>130</v>
      </c>
      <c r="C364" s="11" t="s">
        <v>94</v>
      </c>
      <c r="D364" s="11">
        <v>3540753</v>
      </c>
      <c r="E364" s="11" t="s">
        <v>24822</v>
      </c>
      <c r="F364" s="19">
        <v>45780</v>
      </c>
    </row>
    <row r="365" spans="1:6" x14ac:dyDescent="0.3">
      <c r="A365" s="3" t="s">
        <v>25184</v>
      </c>
      <c r="B365" s="11" t="s">
        <v>42</v>
      </c>
      <c r="C365" s="11" t="s">
        <v>100</v>
      </c>
      <c r="D365" s="11">
        <v>360951</v>
      </c>
      <c r="E365" s="11" t="s">
        <v>24824</v>
      </c>
      <c r="F365" s="19">
        <v>45943</v>
      </c>
    </row>
    <row r="366" spans="1:6" x14ac:dyDescent="0.3">
      <c r="A366" s="3" t="s">
        <v>25185</v>
      </c>
      <c r="B366" s="11" t="s">
        <v>350</v>
      </c>
      <c r="C366" s="11" t="s">
        <v>245</v>
      </c>
      <c r="D366" s="11">
        <v>4370083</v>
      </c>
      <c r="E366" s="11" t="s">
        <v>24819</v>
      </c>
      <c r="F366" s="19">
        <v>45764</v>
      </c>
    </row>
    <row r="367" spans="1:6" x14ac:dyDescent="0.3">
      <c r="A367" s="3" t="s">
        <v>25186</v>
      </c>
      <c r="B367" s="11" t="s">
        <v>107</v>
      </c>
      <c r="C367" s="11" t="s">
        <v>349</v>
      </c>
      <c r="D367" s="11">
        <v>2311955</v>
      </c>
      <c r="E367" s="11" t="s">
        <v>24824</v>
      </c>
      <c r="F367" s="19">
        <v>46192</v>
      </c>
    </row>
    <row r="368" spans="1:6" x14ac:dyDescent="0.3">
      <c r="A368" s="3" t="s">
        <v>25187</v>
      </c>
      <c r="B368" s="11" t="s">
        <v>298</v>
      </c>
      <c r="C368" s="11" t="s">
        <v>170</v>
      </c>
      <c r="D368" s="11">
        <v>2953448</v>
      </c>
      <c r="E368" s="11" t="s">
        <v>24819</v>
      </c>
      <c r="F368" s="19">
        <v>46084</v>
      </c>
    </row>
    <row r="369" spans="1:6" x14ac:dyDescent="0.3">
      <c r="A369" s="3" t="s">
        <v>25188</v>
      </c>
      <c r="B369" s="11" t="s">
        <v>316</v>
      </c>
      <c r="C369" s="11" t="s">
        <v>35</v>
      </c>
      <c r="D369" s="11">
        <v>2607622</v>
      </c>
      <c r="E369" s="11" t="s">
        <v>24822</v>
      </c>
      <c r="F369" s="19">
        <v>46171</v>
      </c>
    </row>
    <row r="370" spans="1:6" x14ac:dyDescent="0.3">
      <c r="A370" s="3" t="s">
        <v>25189</v>
      </c>
      <c r="B370" s="11" t="s">
        <v>232</v>
      </c>
      <c r="C370" s="11" t="s">
        <v>349</v>
      </c>
      <c r="D370" s="11">
        <v>994326</v>
      </c>
      <c r="E370" s="11" t="s">
        <v>24822</v>
      </c>
      <c r="F370" s="19">
        <v>45879</v>
      </c>
    </row>
    <row r="371" spans="1:6" x14ac:dyDescent="0.3">
      <c r="A371" s="3" t="s">
        <v>25190</v>
      </c>
      <c r="B371" s="11" t="s">
        <v>109</v>
      </c>
      <c r="C371" s="11" t="s">
        <v>210</v>
      </c>
      <c r="D371" s="11">
        <v>4509920</v>
      </c>
      <c r="E371" s="11" t="s">
        <v>24824</v>
      </c>
      <c r="F371" s="19">
        <v>45696</v>
      </c>
    </row>
    <row r="372" spans="1:6" x14ac:dyDescent="0.3">
      <c r="A372" s="3" t="s">
        <v>25191</v>
      </c>
      <c r="B372" s="11" t="s">
        <v>8</v>
      </c>
      <c r="C372" s="11" t="s">
        <v>100</v>
      </c>
      <c r="D372" s="11">
        <v>2470881</v>
      </c>
      <c r="E372" s="11" t="s">
        <v>24819</v>
      </c>
      <c r="F372" s="19">
        <v>45841</v>
      </c>
    </row>
    <row r="373" spans="1:6" x14ac:dyDescent="0.3">
      <c r="A373" s="3" t="s">
        <v>25192</v>
      </c>
      <c r="B373" s="11" t="s">
        <v>314</v>
      </c>
      <c r="C373" s="11" t="s">
        <v>142</v>
      </c>
      <c r="D373" s="11">
        <v>3672435</v>
      </c>
      <c r="E373" s="11" t="s">
        <v>24824</v>
      </c>
      <c r="F373" s="19">
        <v>45891</v>
      </c>
    </row>
    <row r="374" spans="1:6" x14ac:dyDescent="0.3">
      <c r="A374" s="3" t="s">
        <v>25193</v>
      </c>
      <c r="B374" s="11" t="s">
        <v>118</v>
      </c>
      <c r="C374" s="11" t="s">
        <v>202</v>
      </c>
      <c r="D374" s="11">
        <v>2189845</v>
      </c>
      <c r="E374" s="11" t="s">
        <v>24822</v>
      </c>
      <c r="F374" s="19">
        <v>46001</v>
      </c>
    </row>
    <row r="375" spans="1:6" x14ac:dyDescent="0.3">
      <c r="A375" s="3" t="s">
        <v>25194</v>
      </c>
      <c r="B375" s="11" t="s">
        <v>95</v>
      </c>
      <c r="C375" s="11" t="s">
        <v>331</v>
      </c>
      <c r="D375" s="11">
        <v>2199380</v>
      </c>
      <c r="E375" s="11" t="s">
        <v>24822</v>
      </c>
      <c r="F375" s="19">
        <v>45849</v>
      </c>
    </row>
    <row r="376" spans="1:6" x14ac:dyDescent="0.3">
      <c r="A376" s="3" t="s">
        <v>25195</v>
      </c>
      <c r="B376" s="11" t="s">
        <v>95</v>
      </c>
      <c r="C376" s="11" t="s">
        <v>450</v>
      </c>
      <c r="D376" s="11">
        <v>932129</v>
      </c>
      <c r="E376" s="11" t="s">
        <v>24819</v>
      </c>
      <c r="F376" s="19">
        <v>45724</v>
      </c>
    </row>
    <row r="377" spans="1:6" x14ac:dyDescent="0.3">
      <c r="A377" s="3" t="s">
        <v>25196</v>
      </c>
      <c r="B377" s="11" t="s">
        <v>137</v>
      </c>
      <c r="C377" s="11" t="s">
        <v>189</v>
      </c>
      <c r="D377" s="11">
        <v>118312</v>
      </c>
      <c r="E377" s="11" t="s">
        <v>24822</v>
      </c>
      <c r="F377" s="19">
        <v>45980</v>
      </c>
    </row>
    <row r="378" spans="1:6" x14ac:dyDescent="0.3">
      <c r="A378" s="3" t="s">
        <v>25197</v>
      </c>
      <c r="B378" s="11" t="s">
        <v>171</v>
      </c>
      <c r="C378" s="11" t="s">
        <v>145</v>
      </c>
      <c r="D378" s="11">
        <v>3598244</v>
      </c>
      <c r="E378" s="11" t="s">
        <v>24824</v>
      </c>
      <c r="F378" s="19">
        <v>45858</v>
      </c>
    </row>
    <row r="379" spans="1:6" x14ac:dyDescent="0.3">
      <c r="A379" s="3" t="s">
        <v>25198</v>
      </c>
      <c r="B379" s="11" t="s">
        <v>165</v>
      </c>
      <c r="C379" s="11" t="s">
        <v>300</v>
      </c>
      <c r="D379" s="11">
        <v>4680756</v>
      </c>
      <c r="E379" s="11" t="s">
        <v>24824</v>
      </c>
      <c r="F379" s="19">
        <v>46151</v>
      </c>
    </row>
    <row r="380" spans="1:6" x14ac:dyDescent="0.3">
      <c r="A380" s="3" t="s">
        <v>25199</v>
      </c>
      <c r="B380" s="11" t="s">
        <v>53</v>
      </c>
      <c r="C380" s="11" t="s">
        <v>195</v>
      </c>
      <c r="D380" s="11">
        <v>2951438</v>
      </c>
      <c r="E380" s="11" t="s">
        <v>24822</v>
      </c>
      <c r="F380" s="19">
        <v>45932</v>
      </c>
    </row>
    <row r="381" spans="1:6" x14ac:dyDescent="0.3">
      <c r="A381" s="3" t="s">
        <v>25200</v>
      </c>
      <c r="B381" s="11" t="s">
        <v>314</v>
      </c>
      <c r="C381" s="11" t="s">
        <v>25</v>
      </c>
      <c r="D381" s="11">
        <v>2471423</v>
      </c>
      <c r="E381" s="11" t="s">
        <v>24824</v>
      </c>
      <c r="F381" s="19">
        <v>45843</v>
      </c>
    </row>
    <row r="382" spans="1:6" x14ac:dyDescent="0.3">
      <c r="A382" s="3" t="s">
        <v>25201</v>
      </c>
      <c r="B382" s="11" t="s">
        <v>284</v>
      </c>
      <c r="C382" s="11" t="s">
        <v>486</v>
      </c>
      <c r="D382" s="11">
        <v>528377</v>
      </c>
      <c r="E382" s="11" t="s">
        <v>24819</v>
      </c>
      <c r="F382" s="19">
        <v>46071</v>
      </c>
    </row>
    <row r="383" spans="1:6" x14ac:dyDescent="0.3">
      <c r="A383" s="3" t="s">
        <v>25202</v>
      </c>
      <c r="B383" s="11" t="s">
        <v>298</v>
      </c>
      <c r="C383" s="11" t="s">
        <v>486</v>
      </c>
      <c r="D383" s="11">
        <v>1784812</v>
      </c>
      <c r="E383" s="11" t="s">
        <v>24819</v>
      </c>
      <c r="F383" s="19">
        <v>45891</v>
      </c>
    </row>
    <row r="384" spans="1:6" x14ac:dyDescent="0.3">
      <c r="A384" s="3" t="s">
        <v>25203</v>
      </c>
      <c r="B384" s="11" t="s">
        <v>85</v>
      </c>
      <c r="C384" s="11" t="s">
        <v>154</v>
      </c>
      <c r="D384" s="11">
        <v>1660430</v>
      </c>
      <c r="E384" s="11" t="s">
        <v>24822</v>
      </c>
      <c r="F384" s="19">
        <v>46107</v>
      </c>
    </row>
    <row r="385" spans="1:6" x14ac:dyDescent="0.3">
      <c r="A385" s="3" t="s">
        <v>25204</v>
      </c>
      <c r="B385" s="11" t="s">
        <v>256</v>
      </c>
      <c r="C385" s="11" t="s">
        <v>114</v>
      </c>
      <c r="D385" s="11">
        <v>2893338</v>
      </c>
      <c r="E385" s="11" t="s">
        <v>24824</v>
      </c>
      <c r="F385" s="19">
        <v>45955</v>
      </c>
    </row>
    <row r="386" spans="1:6" x14ac:dyDescent="0.3">
      <c r="A386" s="3" t="s">
        <v>25205</v>
      </c>
      <c r="B386" s="11" t="s">
        <v>216</v>
      </c>
      <c r="C386" s="11" t="s">
        <v>49</v>
      </c>
      <c r="D386" s="11">
        <v>438917</v>
      </c>
      <c r="E386" s="11" t="s">
        <v>24824</v>
      </c>
      <c r="F386" s="19">
        <v>46082</v>
      </c>
    </row>
    <row r="387" spans="1:6" x14ac:dyDescent="0.3">
      <c r="A387" s="3" t="s">
        <v>25206</v>
      </c>
      <c r="B387" s="11" t="s">
        <v>356</v>
      </c>
      <c r="C387" s="11" t="s">
        <v>328</v>
      </c>
      <c r="D387" s="11">
        <v>1087347</v>
      </c>
      <c r="E387" s="11" t="s">
        <v>24819</v>
      </c>
      <c r="F387" s="19">
        <v>45943</v>
      </c>
    </row>
    <row r="388" spans="1:6" x14ac:dyDescent="0.3">
      <c r="A388" s="3" t="s">
        <v>25207</v>
      </c>
      <c r="B388" s="11" t="s">
        <v>101</v>
      </c>
      <c r="C388" s="11" t="s">
        <v>94</v>
      </c>
      <c r="D388" s="11">
        <v>366499</v>
      </c>
      <c r="E388" s="11" t="s">
        <v>24824</v>
      </c>
      <c r="F388" s="19">
        <v>45912</v>
      </c>
    </row>
    <row r="389" spans="1:6" x14ac:dyDescent="0.3">
      <c r="A389" s="3" t="s">
        <v>25208</v>
      </c>
      <c r="B389" s="11" t="s">
        <v>196</v>
      </c>
      <c r="C389" s="11" t="s">
        <v>225</v>
      </c>
      <c r="D389" s="11">
        <v>2053183</v>
      </c>
      <c r="E389" s="11" t="s">
        <v>24824</v>
      </c>
      <c r="F389" s="19">
        <v>46190</v>
      </c>
    </row>
    <row r="390" spans="1:6" x14ac:dyDescent="0.3">
      <c r="A390" s="3" t="s">
        <v>25209</v>
      </c>
      <c r="B390" s="11" t="s">
        <v>85</v>
      </c>
      <c r="C390" s="11" t="s">
        <v>331</v>
      </c>
      <c r="D390" s="11">
        <v>2222177</v>
      </c>
      <c r="E390" s="11" t="s">
        <v>24822</v>
      </c>
      <c r="F390" s="19">
        <v>45861</v>
      </c>
    </row>
    <row r="391" spans="1:6" x14ac:dyDescent="0.3">
      <c r="A391" s="3" t="s">
        <v>25210</v>
      </c>
      <c r="B391" s="11" t="s">
        <v>174</v>
      </c>
      <c r="C391" s="11" t="s">
        <v>225</v>
      </c>
      <c r="D391" s="11">
        <v>891521</v>
      </c>
      <c r="E391" s="11" t="s">
        <v>24824</v>
      </c>
      <c r="F391" s="19">
        <v>46120</v>
      </c>
    </row>
    <row r="392" spans="1:6" x14ac:dyDescent="0.3">
      <c r="A392" s="3" t="s">
        <v>25211</v>
      </c>
      <c r="B392" s="11" t="s">
        <v>133</v>
      </c>
      <c r="C392" s="11" t="s">
        <v>176</v>
      </c>
      <c r="D392" s="11">
        <v>1327170</v>
      </c>
      <c r="E392" s="11" t="s">
        <v>24819</v>
      </c>
      <c r="F392" s="19">
        <v>45876</v>
      </c>
    </row>
    <row r="393" spans="1:6" x14ac:dyDescent="0.3">
      <c r="A393" s="3" t="s">
        <v>25212</v>
      </c>
      <c r="B393" s="11" t="s">
        <v>338</v>
      </c>
      <c r="C393" s="11" t="s">
        <v>64</v>
      </c>
      <c r="D393" s="11">
        <v>4483666</v>
      </c>
      <c r="E393" s="11" t="s">
        <v>24819</v>
      </c>
      <c r="F393" s="19">
        <v>45993</v>
      </c>
    </row>
    <row r="394" spans="1:6" x14ac:dyDescent="0.3">
      <c r="A394" s="3" t="s">
        <v>25213</v>
      </c>
      <c r="B394" s="11" t="s">
        <v>211</v>
      </c>
      <c r="C394" s="11" t="s">
        <v>142</v>
      </c>
      <c r="D394" s="11">
        <v>3367519</v>
      </c>
      <c r="E394" s="11" t="s">
        <v>24824</v>
      </c>
      <c r="F394" s="19">
        <v>46182</v>
      </c>
    </row>
    <row r="395" spans="1:6" x14ac:dyDescent="0.3">
      <c r="A395" s="3" t="s">
        <v>25214</v>
      </c>
      <c r="B395" s="11" t="s">
        <v>292</v>
      </c>
      <c r="C395" s="11" t="s">
        <v>103</v>
      </c>
      <c r="D395" s="11">
        <v>909509</v>
      </c>
      <c r="E395" s="11" t="s">
        <v>24824</v>
      </c>
      <c r="F395" s="19">
        <v>45695</v>
      </c>
    </row>
    <row r="396" spans="1:6" x14ac:dyDescent="0.3">
      <c r="A396" s="3" t="s">
        <v>25215</v>
      </c>
      <c r="B396" s="11" t="s">
        <v>206</v>
      </c>
      <c r="C396" s="11" t="s">
        <v>91</v>
      </c>
      <c r="D396" s="11">
        <v>797677</v>
      </c>
      <c r="E396" s="11" t="s">
        <v>24819</v>
      </c>
      <c r="F396" s="19">
        <v>46016</v>
      </c>
    </row>
    <row r="397" spans="1:6" x14ac:dyDescent="0.3">
      <c r="A397" s="3" t="s">
        <v>25216</v>
      </c>
      <c r="B397" s="11" t="s">
        <v>121</v>
      </c>
      <c r="C397" s="11" t="s">
        <v>148</v>
      </c>
      <c r="D397" s="11">
        <v>1455675</v>
      </c>
      <c r="E397" s="11" t="s">
        <v>24822</v>
      </c>
      <c r="F397" s="19">
        <v>45752</v>
      </c>
    </row>
    <row r="398" spans="1:6" x14ac:dyDescent="0.3">
      <c r="A398" s="3" t="s">
        <v>25217</v>
      </c>
      <c r="B398" s="11" t="s">
        <v>143</v>
      </c>
      <c r="C398" s="11" t="s">
        <v>375</v>
      </c>
      <c r="D398" s="11">
        <v>2527152</v>
      </c>
      <c r="E398" s="11" t="s">
        <v>24819</v>
      </c>
      <c r="F398" s="19">
        <v>46095</v>
      </c>
    </row>
    <row r="399" spans="1:6" x14ac:dyDescent="0.3">
      <c r="A399" s="3" t="s">
        <v>25218</v>
      </c>
      <c r="B399" s="11" t="s">
        <v>336</v>
      </c>
      <c r="C399" s="11" t="s">
        <v>83</v>
      </c>
      <c r="D399" s="11">
        <v>3208749</v>
      </c>
      <c r="E399" s="11" t="s">
        <v>24819</v>
      </c>
      <c r="F399" s="19">
        <v>45855</v>
      </c>
    </row>
    <row r="400" spans="1:6" x14ac:dyDescent="0.3">
      <c r="A400" s="3" t="s">
        <v>25219</v>
      </c>
      <c r="B400" s="11" t="s">
        <v>8</v>
      </c>
      <c r="C400" s="11" t="s">
        <v>132</v>
      </c>
      <c r="D400" s="11">
        <v>2919647</v>
      </c>
      <c r="E400" s="11" t="s">
        <v>24819</v>
      </c>
      <c r="F400" s="19">
        <v>46047</v>
      </c>
    </row>
    <row r="401" spans="1:6" x14ac:dyDescent="0.3">
      <c r="A401" s="3" t="s">
        <v>25220</v>
      </c>
      <c r="B401" s="11" t="s">
        <v>306</v>
      </c>
      <c r="C401" s="11" t="s">
        <v>493</v>
      </c>
      <c r="D401" s="11">
        <v>1885110</v>
      </c>
      <c r="E401" s="11" t="s">
        <v>24819</v>
      </c>
      <c r="F401" s="19">
        <v>45789</v>
      </c>
    </row>
    <row r="402" spans="1:6" x14ac:dyDescent="0.3">
      <c r="A402" s="3" t="s">
        <v>25221</v>
      </c>
      <c r="B402" s="11" t="s">
        <v>57</v>
      </c>
      <c r="C402" s="11" t="s">
        <v>68</v>
      </c>
      <c r="D402" s="11">
        <v>1883621</v>
      </c>
      <c r="E402" s="11" t="s">
        <v>24824</v>
      </c>
      <c r="F402" s="19">
        <v>45728</v>
      </c>
    </row>
    <row r="403" spans="1:6" x14ac:dyDescent="0.3">
      <c r="A403" s="3" t="s">
        <v>25222</v>
      </c>
      <c r="B403" s="11" t="s">
        <v>149</v>
      </c>
      <c r="C403" s="11" t="s">
        <v>35</v>
      </c>
      <c r="D403" s="11">
        <v>2454992</v>
      </c>
      <c r="E403" s="11" t="s">
        <v>24824</v>
      </c>
      <c r="F403" s="19">
        <v>45969</v>
      </c>
    </row>
    <row r="404" spans="1:6" x14ac:dyDescent="0.3">
      <c r="A404" s="3" t="s">
        <v>25223</v>
      </c>
      <c r="B404" s="11" t="s">
        <v>369</v>
      </c>
      <c r="C404" s="11" t="s">
        <v>213</v>
      </c>
      <c r="D404" s="11">
        <v>2845245</v>
      </c>
      <c r="E404" s="11" t="s">
        <v>24819</v>
      </c>
      <c r="F404" s="19">
        <v>46016</v>
      </c>
    </row>
    <row r="405" spans="1:6" x14ac:dyDescent="0.3">
      <c r="A405" s="3" t="s">
        <v>25224</v>
      </c>
      <c r="B405" s="11" t="s">
        <v>190</v>
      </c>
      <c r="C405" s="11" t="s">
        <v>20</v>
      </c>
      <c r="D405" s="11">
        <v>4422758</v>
      </c>
      <c r="E405" s="11" t="s">
        <v>24824</v>
      </c>
      <c r="F405" s="19">
        <v>46046</v>
      </c>
    </row>
    <row r="406" spans="1:6" x14ac:dyDescent="0.3">
      <c r="A406" s="3" t="s">
        <v>25225</v>
      </c>
      <c r="B406" s="11" t="s">
        <v>42</v>
      </c>
      <c r="C406" s="11" t="s">
        <v>91</v>
      </c>
      <c r="D406" s="11">
        <v>3839388</v>
      </c>
      <c r="E406" s="11" t="s">
        <v>24819</v>
      </c>
      <c r="F406" s="19">
        <v>45879</v>
      </c>
    </row>
    <row r="407" spans="1:6" x14ac:dyDescent="0.3">
      <c r="A407" s="3" t="s">
        <v>25226</v>
      </c>
      <c r="B407" s="11" t="s">
        <v>216</v>
      </c>
      <c r="C407" s="11" t="s">
        <v>205</v>
      </c>
      <c r="D407" s="11">
        <v>4595706</v>
      </c>
      <c r="E407" s="11" t="s">
        <v>24819</v>
      </c>
      <c r="F407" s="19">
        <v>45904</v>
      </c>
    </row>
    <row r="408" spans="1:6" x14ac:dyDescent="0.3">
      <c r="A408" s="3" t="s">
        <v>25227</v>
      </c>
      <c r="B408" s="11" t="s">
        <v>344</v>
      </c>
      <c r="C408" s="11" t="s">
        <v>100</v>
      </c>
      <c r="D408" s="11">
        <v>3447681</v>
      </c>
      <c r="E408" s="11" t="s">
        <v>24819</v>
      </c>
      <c r="F408" s="19">
        <v>46132</v>
      </c>
    </row>
    <row r="409" spans="1:6" x14ac:dyDescent="0.3">
      <c r="A409" s="3" t="s">
        <v>25228</v>
      </c>
      <c r="B409" s="11" t="s">
        <v>294</v>
      </c>
      <c r="C409" s="11" t="s">
        <v>375</v>
      </c>
      <c r="D409" s="11">
        <v>1857346</v>
      </c>
      <c r="E409" s="11" t="s">
        <v>24819</v>
      </c>
      <c r="F409" s="19">
        <v>45990</v>
      </c>
    </row>
    <row r="410" spans="1:6" x14ac:dyDescent="0.3">
      <c r="A410" s="3" t="s">
        <v>25229</v>
      </c>
      <c r="B410" s="11" t="s">
        <v>393</v>
      </c>
      <c r="C410" s="11" t="s">
        <v>167</v>
      </c>
      <c r="D410" s="11">
        <v>4611769</v>
      </c>
      <c r="E410" s="11" t="s">
        <v>24819</v>
      </c>
      <c r="F410" s="19">
        <v>45766</v>
      </c>
    </row>
    <row r="411" spans="1:6" x14ac:dyDescent="0.3">
      <c r="A411" s="3" t="s">
        <v>25230</v>
      </c>
      <c r="B411" s="11" t="s">
        <v>168</v>
      </c>
      <c r="C411" s="11" t="s">
        <v>151</v>
      </c>
      <c r="D411" s="11">
        <v>2497872</v>
      </c>
      <c r="E411" s="11" t="s">
        <v>24822</v>
      </c>
      <c r="F411" s="19">
        <v>45684</v>
      </c>
    </row>
    <row r="412" spans="1:6" x14ac:dyDescent="0.3">
      <c r="A412" s="3" t="s">
        <v>25231</v>
      </c>
      <c r="B412" s="11" t="s">
        <v>104</v>
      </c>
      <c r="C412" s="11" t="s">
        <v>486</v>
      </c>
      <c r="D412" s="11">
        <v>1937244</v>
      </c>
      <c r="E412" s="11" t="s">
        <v>24824</v>
      </c>
      <c r="F412" s="19">
        <v>46142</v>
      </c>
    </row>
    <row r="413" spans="1:6" x14ac:dyDescent="0.3">
      <c r="A413" s="3" t="s">
        <v>25232</v>
      </c>
      <c r="B413" s="11" t="s">
        <v>226</v>
      </c>
      <c r="C413" s="11" t="s">
        <v>164</v>
      </c>
      <c r="D413" s="11">
        <v>3000999</v>
      </c>
      <c r="E413" s="11" t="s">
        <v>24822</v>
      </c>
      <c r="F413" s="19">
        <v>46056</v>
      </c>
    </row>
    <row r="414" spans="1:6" x14ac:dyDescent="0.3">
      <c r="A414" s="3" t="s">
        <v>25233</v>
      </c>
      <c r="B414" s="11" t="s">
        <v>184</v>
      </c>
      <c r="C414" s="11" t="s">
        <v>49</v>
      </c>
      <c r="D414" s="11">
        <v>4049978</v>
      </c>
      <c r="E414" s="11" t="s">
        <v>24824</v>
      </c>
      <c r="F414" s="19">
        <v>46086</v>
      </c>
    </row>
    <row r="415" spans="1:6" x14ac:dyDescent="0.3">
      <c r="A415" s="3" t="s">
        <v>25234</v>
      </c>
      <c r="B415" s="11" t="s">
        <v>42</v>
      </c>
      <c r="C415" s="11" t="s">
        <v>135</v>
      </c>
      <c r="D415" s="11">
        <v>4457055</v>
      </c>
      <c r="E415" s="11" t="s">
        <v>24819</v>
      </c>
      <c r="F415" s="19">
        <v>45936</v>
      </c>
    </row>
    <row r="416" spans="1:6" x14ac:dyDescent="0.3">
      <c r="A416" s="3" t="s">
        <v>25235</v>
      </c>
      <c r="B416" s="11" t="s">
        <v>137</v>
      </c>
      <c r="C416" s="11" t="s">
        <v>80</v>
      </c>
      <c r="D416" s="11">
        <v>3338305</v>
      </c>
      <c r="E416" s="11" t="s">
        <v>24824</v>
      </c>
      <c r="F416" s="19">
        <v>46179</v>
      </c>
    </row>
    <row r="417" spans="1:6" x14ac:dyDescent="0.3">
      <c r="A417" s="3" t="s">
        <v>25236</v>
      </c>
      <c r="B417" s="11" t="s">
        <v>155</v>
      </c>
      <c r="C417" s="11" t="s">
        <v>25</v>
      </c>
      <c r="D417" s="11">
        <v>1002970</v>
      </c>
      <c r="E417" s="11" t="s">
        <v>24824</v>
      </c>
      <c r="F417" s="19">
        <v>45722</v>
      </c>
    </row>
    <row r="418" spans="1:6" x14ac:dyDescent="0.3">
      <c r="A418" s="3" t="s">
        <v>25237</v>
      </c>
      <c r="B418" s="11" t="s">
        <v>382</v>
      </c>
      <c r="C418" s="11" t="s">
        <v>103</v>
      </c>
      <c r="D418" s="11">
        <v>4282668</v>
      </c>
      <c r="E418" s="11" t="s">
        <v>24822</v>
      </c>
      <c r="F418" s="19">
        <v>45765</v>
      </c>
    </row>
    <row r="419" spans="1:6" x14ac:dyDescent="0.3">
      <c r="A419" s="3" t="s">
        <v>25238</v>
      </c>
      <c r="B419" s="11" t="s">
        <v>243</v>
      </c>
      <c r="C419" s="11" t="s">
        <v>234</v>
      </c>
      <c r="D419" s="11">
        <v>3798425</v>
      </c>
      <c r="E419" s="11" t="s">
        <v>24819</v>
      </c>
      <c r="F419" s="19">
        <v>45715</v>
      </c>
    </row>
    <row r="420" spans="1:6" x14ac:dyDescent="0.3">
      <c r="A420" s="3" t="s">
        <v>25239</v>
      </c>
      <c r="B420" s="11" t="s">
        <v>181</v>
      </c>
      <c r="C420" s="11" t="s">
        <v>154</v>
      </c>
      <c r="D420" s="11">
        <v>1344527</v>
      </c>
      <c r="E420" s="11" t="s">
        <v>24819</v>
      </c>
      <c r="F420" s="19">
        <v>45700</v>
      </c>
    </row>
    <row r="421" spans="1:6" x14ac:dyDescent="0.3">
      <c r="A421" s="3" t="s">
        <v>25240</v>
      </c>
      <c r="B421" s="11" t="s">
        <v>248</v>
      </c>
      <c r="C421" s="11" t="s">
        <v>52</v>
      </c>
      <c r="D421" s="11">
        <v>1059622</v>
      </c>
      <c r="E421" s="11" t="s">
        <v>24819</v>
      </c>
      <c r="F421" s="19">
        <v>45663</v>
      </c>
    </row>
    <row r="422" spans="1:6" x14ac:dyDescent="0.3">
      <c r="A422" s="3" t="s">
        <v>25241</v>
      </c>
      <c r="B422" s="11" t="s">
        <v>221</v>
      </c>
      <c r="C422" s="11" t="s">
        <v>225</v>
      </c>
      <c r="D422" s="11">
        <v>4771518</v>
      </c>
      <c r="E422" s="11" t="s">
        <v>24819</v>
      </c>
      <c r="F422" s="19">
        <v>45751</v>
      </c>
    </row>
    <row r="423" spans="1:6" x14ac:dyDescent="0.3">
      <c r="A423" s="3" t="s">
        <v>25242</v>
      </c>
      <c r="B423" s="11" t="s">
        <v>73</v>
      </c>
      <c r="C423" s="11" t="s">
        <v>173</v>
      </c>
      <c r="D423" s="11">
        <v>3378532</v>
      </c>
      <c r="E423" s="11" t="s">
        <v>24824</v>
      </c>
      <c r="F423" s="19">
        <v>46064</v>
      </c>
    </row>
    <row r="424" spans="1:6" x14ac:dyDescent="0.3">
      <c r="A424" s="3" t="s">
        <v>25243</v>
      </c>
      <c r="B424" s="11" t="s">
        <v>296</v>
      </c>
      <c r="C424" s="11" t="s">
        <v>225</v>
      </c>
      <c r="D424" s="11">
        <v>3287378</v>
      </c>
      <c r="E424" s="11" t="s">
        <v>24824</v>
      </c>
      <c r="F424" s="19">
        <v>45822</v>
      </c>
    </row>
    <row r="425" spans="1:6" x14ac:dyDescent="0.3">
      <c r="A425" s="3" t="s">
        <v>25244</v>
      </c>
      <c r="B425" s="11" t="s">
        <v>362</v>
      </c>
      <c r="C425" s="11" t="s">
        <v>87</v>
      </c>
      <c r="D425" s="11">
        <v>2058184</v>
      </c>
      <c r="E425" s="11" t="s">
        <v>24824</v>
      </c>
      <c r="F425" s="19">
        <v>46197</v>
      </c>
    </row>
    <row r="426" spans="1:6" x14ac:dyDescent="0.3">
      <c r="A426" s="3" t="s">
        <v>25245</v>
      </c>
      <c r="B426" s="11" t="s">
        <v>239</v>
      </c>
      <c r="C426" s="11" t="s">
        <v>35</v>
      </c>
      <c r="D426" s="11">
        <v>4953908</v>
      </c>
      <c r="E426" s="11" t="s">
        <v>24819</v>
      </c>
      <c r="F426" s="19">
        <v>46111</v>
      </c>
    </row>
    <row r="427" spans="1:6" x14ac:dyDescent="0.3">
      <c r="A427" s="3" t="s">
        <v>25246</v>
      </c>
      <c r="B427" s="11" t="s">
        <v>18</v>
      </c>
      <c r="C427" s="11" t="s">
        <v>210</v>
      </c>
      <c r="D427" s="11">
        <v>4919106</v>
      </c>
      <c r="E427" s="11" t="s">
        <v>24819</v>
      </c>
      <c r="F427" s="19">
        <v>46059</v>
      </c>
    </row>
    <row r="428" spans="1:6" x14ac:dyDescent="0.3">
      <c r="A428" s="3" t="s">
        <v>25247</v>
      </c>
      <c r="B428" s="11" t="s">
        <v>181</v>
      </c>
      <c r="C428" s="11" t="s">
        <v>25</v>
      </c>
      <c r="D428" s="11">
        <v>291863</v>
      </c>
      <c r="E428" s="11" t="s">
        <v>24819</v>
      </c>
      <c r="F428" s="19">
        <v>46193</v>
      </c>
    </row>
    <row r="429" spans="1:6" x14ac:dyDescent="0.3">
      <c r="A429" s="3" t="s">
        <v>25248</v>
      </c>
      <c r="B429" s="11" t="s">
        <v>232</v>
      </c>
      <c r="C429" s="11" t="s">
        <v>123</v>
      </c>
      <c r="D429" s="11">
        <v>2053495</v>
      </c>
      <c r="E429" s="11" t="s">
        <v>24824</v>
      </c>
      <c r="F429" s="19">
        <v>45898</v>
      </c>
    </row>
    <row r="430" spans="1:6" x14ac:dyDescent="0.3">
      <c r="A430" s="3" t="s">
        <v>25249</v>
      </c>
      <c r="B430" s="11" t="s">
        <v>98</v>
      </c>
      <c r="C430" s="11" t="s">
        <v>192</v>
      </c>
      <c r="D430" s="11">
        <v>3751757</v>
      </c>
      <c r="E430" s="11" t="s">
        <v>24824</v>
      </c>
      <c r="F430" s="19">
        <v>46112</v>
      </c>
    </row>
    <row r="431" spans="1:6" x14ac:dyDescent="0.3">
      <c r="A431" s="3" t="s">
        <v>25250</v>
      </c>
      <c r="B431" s="11" t="s">
        <v>78</v>
      </c>
      <c r="C431" s="11" t="s">
        <v>94</v>
      </c>
      <c r="D431" s="11">
        <v>2535027</v>
      </c>
      <c r="E431" s="11" t="s">
        <v>24824</v>
      </c>
      <c r="F431" s="19">
        <v>45767</v>
      </c>
    </row>
    <row r="432" spans="1:6" x14ac:dyDescent="0.3">
      <c r="A432" s="3" t="s">
        <v>25251</v>
      </c>
      <c r="B432" s="11" t="s">
        <v>218</v>
      </c>
      <c r="C432" s="11" t="s">
        <v>148</v>
      </c>
      <c r="D432" s="11">
        <v>4138139</v>
      </c>
      <c r="E432" s="11" t="s">
        <v>24822</v>
      </c>
      <c r="F432" s="19">
        <v>46143</v>
      </c>
    </row>
    <row r="433" spans="1:6" x14ac:dyDescent="0.3">
      <c r="A433" s="3" t="s">
        <v>25252</v>
      </c>
      <c r="B433" s="11" t="s">
        <v>66</v>
      </c>
      <c r="C433" s="11" t="s">
        <v>458</v>
      </c>
      <c r="D433" s="11">
        <v>3874497</v>
      </c>
      <c r="E433" s="11" t="s">
        <v>24822</v>
      </c>
      <c r="F433" s="19">
        <v>45724</v>
      </c>
    </row>
    <row r="434" spans="1:6" x14ac:dyDescent="0.3">
      <c r="A434" s="3" t="s">
        <v>25253</v>
      </c>
      <c r="B434" s="11" t="s">
        <v>263</v>
      </c>
      <c r="C434" s="11" t="s">
        <v>425</v>
      </c>
      <c r="D434" s="11">
        <v>3697706</v>
      </c>
      <c r="E434" s="11" t="s">
        <v>24822</v>
      </c>
      <c r="F434" s="19">
        <v>46073</v>
      </c>
    </row>
    <row r="435" spans="1:6" x14ac:dyDescent="0.3">
      <c r="A435" s="3" t="s">
        <v>25254</v>
      </c>
      <c r="B435" s="11" t="s">
        <v>81</v>
      </c>
      <c r="C435" s="11" t="s">
        <v>493</v>
      </c>
      <c r="D435" s="11">
        <v>871303</v>
      </c>
      <c r="E435" s="11" t="s">
        <v>24822</v>
      </c>
      <c r="F435" s="19">
        <v>45973</v>
      </c>
    </row>
    <row r="436" spans="1:6" x14ac:dyDescent="0.3">
      <c r="A436" s="3" t="s">
        <v>25255</v>
      </c>
      <c r="B436" s="11" t="s">
        <v>47</v>
      </c>
      <c r="C436" s="11" t="s">
        <v>148</v>
      </c>
      <c r="D436" s="11">
        <v>2191790</v>
      </c>
      <c r="E436" s="11" t="s">
        <v>24819</v>
      </c>
      <c r="F436" s="19">
        <v>45797</v>
      </c>
    </row>
    <row r="437" spans="1:6" x14ac:dyDescent="0.3">
      <c r="A437" s="3" t="s">
        <v>25256</v>
      </c>
      <c r="B437" s="11" t="s">
        <v>95</v>
      </c>
      <c r="C437" s="11" t="s">
        <v>262</v>
      </c>
      <c r="D437" s="11">
        <v>1314162</v>
      </c>
      <c r="E437" s="11" t="s">
        <v>24824</v>
      </c>
      <c r="F437" s="19">
        <v>46162</v>
      </c>
    </row>
    <row r="438" spans="1:6" x14ac:dyDescent="0.3">
      <c r="A438" s="3" t="s">
        <v>25257</v>
      </c>
      <c r="B438" s="11" t="s">
        <v>155</v>
      </c>
      <c r="C438" s="11" t="s">
        <v>489</v>
      </c>
      <c r="D438" s="11">
        <v>1463416</v>
      </c>
      <c r="E438" s="11" t="s">
        <v>24822</v>
      </c>
      <c r="F438" s="19">
        <v>45841</v>
      </c>
    </row>
    <row r="439" spans="1:6" x14ac:dyDescent="0.3">
      <c r="A439" s="3" t="s">
        <v>25258</v>
      </c>
      <c r="B439" s="11" t="s">
        <v>344</v>
      </c>
      <c r="C439" s="11" t="s">
        <v>331</v>
      </c>
      <c r="D439" s="11">
        <v>4464770</v>
      </c>
      <c r="E439" s="11" t="s">
        <v>24822</v>
      </c>
      <c r="F439" s="19">
        <v>45822</v>
      </c>
    </row>
    <row r="440" spans="1:6" x14ac:dyDescent="0.3">
      <c r="A440" s="3" t="s">
        <v>25259</v>
      </c>
      <c r="B440" s="11" t="s">
        <v>241</v>
      </c>
      <c r="C440" s="11" t="s">
        <v>438</v>
      </c>
      <c r="D440" s="11">
        <v>4946493</v>
      </c>
      <c r="E440" s="11" t="s">
        <v>24822</v>
      </c>
      <c r="F440" s="19">
        <v>45942</v>
      </c>
    </row>
    <row r="441" spans="1:6" x14ac:dyDescent="0.3">
      <c r="A441" s="3" t="s">
        <v>25260</v>
      </c>
      <c r="B441" s="11" t="s">
        <v>69</v>
      </c>
      <c r="C441" s="11" t="s">
        <v>213</v>
      </c>
      <c r="D441" s="11">
        <v>217894</v>
      </c>
      <c r="E441" s="11" t="s">
        <v>24819</v>
      </c>
      <c r="F441" s="19">
        <v>45793</v>
      </c>
    </row>
    <row r="442" spans="1:6" x14ac:dyDescent="0.3">
      <c r="A442" s="3" t="s">
        <v>25261</v>
      </c>
      <c r="B442" s="11" t="s">
        <v>316</v>
      </c>
      <c r="C442" s="11" t="s">
        <v>452</v>
      </c>
      <c r="D442" s="11">
        <v>317869</v>
      </c>
      <c r="E442" s="11" t="s">
        <v>24824</v>
      </c>
      <c r="F442" s="19">
        <v>45828</v>
      </c>
    </row>
    <row r="443" spans="1:6" x14ac:dyDescent="0.3">
      <c r="A443" s="3" t="s">
        <v>25262</v>
      </c>
      <c r="B443" s="11" t="s">
        <v>95</v>
      </c>
      <c r="C443" s="11" t="s">
        <v>234</v>
      </c>
      <c r="D443" s="11">
        <v>175486</v>
      </c>
      <c r="E443" s="11" t="s">
        <v>24819</v>
      </c>
      <c r="F443" s="19">
        <v>45663</v>
      </c>
    </row>
    <row r="444" spans="1:6" x14ac:dyDescent="0.3">
      <c r="A444" s="3" t="s">
        <v>25263</v>
      </c>
      <c r="B444" s="11" t="s">
        <v>376</v>
      </c>
      <c r="C444" s="11" t="s">
        <v>489</v>
      </c>
      <c r="D444" s="11">
        <v>826524</v>
      </c>
      <c r="E444" s="11" t="s">
        <v>24819</v>
      </c>
      <c r="F444" s="19">
        <v>46031</v>
      </c>
    </row>
    <row r="445" spans="1:6" x14ac:dyDescent="0.3">
      <c r="A445" s="3" t="s">
        <v>25264</v>
      </c>
      <c r="B445" s="11" t="s">
        <v>137</v>
      </c>
      <c r="C445" s="11" t="s">
        <v>40</v>
      </c>
      <c r="D445" s="11">
        <v>4859200</v>
      </c>
      <c r="E445" s="11" t="s">
        <v>24822</v>
      </c>
      <c r="F445" s="19">
        <v>45779</v>
      </c>
    </row>
    <row r="446" spans="1:6" x14ac:dyDescent="0.3">
      <c r="A446" s="3" t="s">
        <v>25265</v>
      </c>
      <c r="B446" s="11" t="s">
        <v>265</v>
      </c>
      <c r="C446" s="11" t="s">
        <v>458</v>
      </c>
      <c r="D446" s="11">
        <v>1408870</v>
      </c>
      <c r="E446" s="11" t="s">
        <v>24819</v>
      </c>
      <c r="F446" s="19">
        <v>45960</v>
      </c>
    </row>
    <row r="447" spans="1:6" x14ac:dyDescent="0.3">
      <c r="A447" s="3" t="s">
        <v>25266</v>
      </c>
      <c r="B447" s="11" t="s">
        <v>133</v>
      </c>
      <c r="C447" s="11" t="s">
        <v>234</v>
      </c>
      <c r="D447" s="11">
        <v>1253343</v>
      </c>
      <c r="E447" s="11" t="s">
        <v>24824</v>
      </c>
      <c r="F447" s="19">
        <v>45668</v>
      </c>
    </row>
    <row r="448" spans="1:6" x14ac:dyDescent="0.3">
      <c r="A448" s="3" t="s">
        <v>25267</v>
      </c>
      <c r="B448" s="11" t="s">
        <v>190</v>
      </c>
      <c r="C448" s="11" t="s">
        <v>75</v>
      </c>
      <c r="D448" s="11">
        <v>3605898</v>
      </c>
      <c r="E448" s="11" t="s">
        <v>24822</v>
      </c>
      <c r="F448" s="19">
        <v>46041</v>
      </c>
    </row>
    <row r="449" spans="1:6" x14ac:dyDescent="0.3">
      <c r="A449" s="3" t="s">
        <v>25268</v>
      </c>
      <c r="B449" s="11" t="s">
        <v>360</v>
      </c>
      <c r="C449" s="11" t="s">
        <v>493</v>
      </c>
      <c r="D449" s="11">
        <v>1728830</v>
      </c>
      <c r="E449" s="11" t="s">
        <v>24824</v>
      </c>
      <c r="F449" s="19">
        <v>45889</v>
      </c>
    </row>
    <row r="450" spans="1:6" x14ac:dyDescent="0.3">
      <c r="A450" s="3" t="s">
        <v>25269</v>
      </c>
      <c r="B450" s="11" t="s">
        <v>256</v>
      </c>
      <c r="C450" s="11" t="s">
        <v>245</v>
      </c>
      <c r="D450" s="11">
        <v>645379</v>
      </c>
      <c r="E450" s="11" t="s">
        <v>24819</v>
      </c>
      <c r="F450" s="19">
        <v>45672</v>
      </c>
    </row>
    <row r="451" spans="1:6" x14ac:dyDescent="0.3">
      <c r="A451" s="3" t="s">
        <v>25270</v>
      </c>
      <c r="B451" s="11" t="s">
        <v>292</v>
      </c>
      <c r="C451" s="11" t="s">
        <v>205</v>
      </c>
      <c r="D451" s="11">
        <v>3292647</v>
      </c>
      <c r="E451" s="11" t="s">
        <v>24819</v>
      </c>
      <c r="F451" s="19">
        <v>46038</v>
      </c>
    </row>
    <row r="452" spans="1:6" x14ac:dyDescent="0.3">
      <c r="A452" s="3" t="s">
        <v>25271</v>
      </c>
      <c r="B452" s="11" t="s">
        <v>98</v>
      </c>
      <c r="C452" s="11" t="s">
        <v>458</v>
      </c>
      <c r="D452" s="11">
        <v>3924406</v>
      </c>
      <c r="E452" s="11" t="s">
        <v>24824</v>
      </c>
      <c r="F452" s="19">
        <v>45973</v>
      </c>
    </row>
    <row r="453" spans="1:6" x14ac:dyDescent="0.3">
      <c r="A453" s="3" t="s">
        <v>25272</v>
      </c>
      <c r="B453" s="11" t="s">
        <v>288</v>
      </c>
      <c r="C453" s="11" t="s">
        <v>491</v>
      </c>
      <c r="D453" s="11">
        <v>1590379</v>
      </c>
      <c r="E453" s="11" t="s">
        <v>24824</v>
      </c>
      <c r="F453" s="19">
        <v>45773</v>
      </c>
    </row>
    <row r="454" spans="1:6" x14ac:dyDescent="0.3">
      <c r="A454" s="3" t="s">
        <v>25273</v>
      </c>
      <c r="B454" s="11" t="s">
        <v>369</v>
      </c>
      <c r="C454" s="11" t="s">
        <v>30</v>
      </c>
      <c r="D454" s="11">
        <v>832137</v>
      </c>
      <c r="E454" s="11" t="s">
        <v>24822</v>
      </c>
      <c r="F454" s="19">
        <v>46081</v>
      </c>
    </row>
    <row r="455" spans="1:6" x14ac:dyDescent="0.3">
      <c r="A455" s="3" t="s">
        <v>25274</v>
      </c>
      <c r="B455" s="11" t="s">
        <v>101</v>
      </c>
      <c r="C455" s="11" t="s">
        <v>55</v>
      </c>
      <c r="D455" s="11">
        <v>3578771</v>
      </c>
      <c r="E455" s="11" t="s">
        <v>24819</v>
      </c>
      <c r="F455" s="19">
        <v>46058</v>
      </c>
    </row>
    <row r="456" spans="1:6" x14ac:dyDescent="0.3">
      <c r="A456" s="3" t="s">
        <v>25275</v>
      </c>
      <c r="B456" s="11" t="s">
        <v>322</v>
      </c>
      <c r="C456" s="11" t="s">
        <v>52</v>
      </c>
      <c r="D456" s="11">
        <v>3259761</v>
      </c>
      <c r="E456" s="11" t="s">
        <v>24819</v>
      </c>
      <c r="F456" s="19">
        <v>45971</v>
      </c>
    </row>
    <row r="457" spans="1:6" x14ac:dyDescent="0.3">
      <c r="A457" s="3" t="s">
        <v>25276</v>
      </c>
      <c r="B457" s="11" t="s">
        <v>181</v>
      </c>
      <c r="C457" s="11" t="s">
        <v>123</v>
      </c>
      <c r="D457" s="11">
        <v>678383</v>
      </c>
      <c r="E457" s="11" t="s">
        <v>24819</v>
      </c>
      <c r="F457" s="19">
        <v>45759</v>
      </c>
    </row>
    <row r="458" spans="1:6" x14ac:dyDescent="0.3">
      <c r="A458" s="3" t="s">
        <v>25277</v>
      </c>
      <c r="B458" s="11" t="s">
        <v>376</v>
      </c>
      <c r="C458" s="11" t="s">
        <v>40</v>
      </c>
      <c r="D458" s="11">
        <v>4482686</v>
      </c>
      <c r="E458" s="11" t="s">
        <v>24822</v>
      </c>
      <c r="F458" s="19">
        <v>46198</v>
      </c>
    </row>
    <row r="459" spans="1:6" x14ac:dyDescent="0.3">
      <c r="A459" s="3" t="s">
        <v>25278</v>
      </c>
      <c r="B459" s="11" t="s">
        <v>324</v>
      </c>
      <c r="C459" s="11" t="s">
        <v>255</v>
      </c>
      <c r="D459" s="11">
        <v>4120218</v>
      </c>
      <c r="E459" s="11" t="s">
        <v>24822</v>
      </c>
      <c r="F459" s="19">
        <v>45989</v>
      </c>
    </row>
    <row r="460" spans="1:6" x14ac:dyDescent="0.3">
      <c r="A460" s="3" t="s">
        <v>25279</v>
      </c>
      <c r="B460" s="11" t="s">
        <v>389</v>
      </c>
      <c r="C460" s="11" t="s">
        <v>349</v>
      </c>
      <c r="D460" s="11">
        <v>1657756</v>
      </c>
      <c r="E460" s="11" t="s">
        <v>24819</v>
      </c>
      <c r="F460" s="19">
        <v>46136</v>
      </c>
    </row>
    <row r="461" spans="1:6" x14ac:dyDescent="0.3">
      <c r="A461" s="3" t="s">
        <v>25280</v>
      </c>
      <c r="B461" s="11" t="s">
        <v>280</v>
      </c>
      <c r="C461" s="11" t="s">
        <v>120</v>
      </c>
      <c r="D461" s="11">
        <v>1546689</v>
      </c>
      <c r="E461" s="11" t="s">
        <v>24819</v>
      </c>
      <c r="F461" s="19">
        <v>45885</v>
      </c>
    </row>
    <row r="462" spans="1:6" x14ac:dyDescent="0.3">
      <c r="A462" s="3" t="s">
        <v>25281</v>
      </c>
      <c r="B462" s="11" t="s">
        <v>18</v>
      </c>
      <c r="C462" s="11" t="s">
        <v>213</v>
      </c>
      <c r="D462" s="11">
        <v>1127099</v>
      </c>
      <c r="E462" s="11" t="s">
        <v>24819</v>
      </c>
      <c r="F462" s="19">
        <v>45988</v>
      </c>
    </row>
    <row r="463" spans="1:6" x14ac:dyDescent="0.3">
      <c r="A463" s="3" t="s">
        <v>25282</v>
      </c>
      <c r="B463" s="11" t="s">
        <v>27</v>
      </c>
      <c r="C463" s="11" t="s">
        <v>40</v>
      </c>
      <c r="D463" s="11">
        <v>1990353</v>
      </c>
      <c r="E463" s="11" t="s">
        <v>24819</v>
      </c>
      <c r="F463" s="19">
        <v>46120</v>
      </c>
    </row>
    <row r="464" spans="1:6" x14ac:dyDescent="0.3">
      <c r="A464" s="3" t="s">
        <v>25283</v>
      </c>
      <c r="B464" s="11" t="s">
        <v>73</v>
      </c>
      <c r="C464" s="11" t="s">
        <v>328</v>
      </c>
      <c r="D464" s="11">
        <v>138459</v>
      </c>
      <c r="E464" s="11" t="s">
        <v>24824</v>
      </c>
      <c r="F464" s="19">
        <v>45841</v>
      </c>
    </row>
    <row r="465" spans="1:6" x14ac:dyDescent="0.3">
      <c r="A465" s="3" t="s">
        <v>25284</v>
      </c>
      <c r="B465" s="11" t="s">
        <v>42</v>
      </c>
      <c r="C465" s="11" t="s">
        <v>167</v>
      </c>
      <c r="D465" s="11">
        <v>2595587</v>
      </c>
      <c r="E465" s="11" t="s">
        <v>24822</v>
      </c>
      <c r="F465" s="19">
        <v>46193</v>
      </c>
    </row>
    <row r="466" spans="1:6" x14ac:dyDescent="0.3">
      <c r="A466" s="3" t="s">
        <v>25285</v>
      </c>
      <c r="B466" s="11" t="s">
        <v>218</v>
      </c>
      <c r="C466" s="11" t="s">
        <v>460</v>
      </c>
      <c r="D466" s="11">
        <v>4803944</v>
      </c>
      <c r="E466" s="11" t="s">
        <v>24819</v>
      </c>
      <c r="F466" s="19">
        <v>46090</v>
      </c>
    </row>
    <row r="467" spans="1:6" x14ac:dyDescent="0.3">
      <c r="A467" s="3" t="s">
        <v>25286</v>
      </c>
      <c r="B467" s="11" t="s">
        <v>354</v>
      </c>
      <c r="C467" s="11" t="s">
        <v>349</v>
      </c>
      <c r="D467" s="11">
        <v>1212605</v>
      </c>
      <c r="E467" s="11" t="s">
        <v>24819</v>
      </c>
      <c r="F467" s="19">
        <v>46123</v>
      </c>
    </row>
    <row r="468" spans="1:6" x14ac:dyDescent="0.3">
      <c r="A468" s="3" t="s">
        <v>25287</v>
      </c>
      <c r="B468" s="11" t="s">
        <v>168</v>
      </c>
      <c r="C468" s="11" t="s">
        <v>493</v>
      </c>
      <c r="D468" s="11">
        <v>2211373</v>
      </c>
      <c r="E468" s="11" t="s">
        <v>24819</v>
      </c>
      <c r="F468" s="19">
        <v>45682</v>
      </c>
    </row>
    <row r="469" spans="1:6" x14ac:dyDescent="0.3">
      <c r="A469" s="3" t="s">
        <v>25288</v>
      </c>
      <c r="B469" s="11" t="s">
        <v>401</v>
      </c>
      <c r="C469" s="11" t="s">
        <v>151</v>
      </c>
      <c r="D469" s="11">
        <v>3370276</v>
      </c>
      <c r="E469" s="11" t="s">
        <v>24824</v>
      </c>
      <c r="F469" s="19">
        <v>45781</v>
      </c>
    </row>
    <row r="470" spans="1:6" x14ac:dyDescent="0.3">
      <c r="A470" s="3" t="s">
        <v>25289</v>
      </c>
      <c r="B470" s="11" t="s">
        <v>336</v>
      </c>
      <c r="C470" s="11" t="s">
        <v>245</v>
      </c>
      <c r="D470" s="11">
        <v>4086585</v>
      </c>
      <c r="E470" s="11" t="s">
        <v>24824</v>
      </c>
      <c r="F470" s="19">
        <v>46181</v>
      </c>
    </row>
    <row r="471" spans="1:6" x14ac:dyDescent="0.3">
      <c r="A471" s="3" t="s">
        <v>25290</v>
      </c>
      <c r="B471" s="11" t="s">
        <v>332</v>
      </c>
      <c r="C471" s="11" t="s">
        <v>460</v>
      </c>
      <c r="D471" s="11">
        <v>1337272</v>
      </c>
      <c r="E471" s="11" t="s">
        <v>24824</v>
      </c>
      <c r="F471" s="19">
        <v>45878</v>
      </c>
    </row>
    <row r="472" spans="1:6" x14ac:dyDescent="0.3">
      <c r="A472" s="3" t="s">
        <v>25291</v>
      </c>
      <c r="B472" s="11" t="s">
        <v>73</v>
      </c>
      <c r="C472" s="11" t="s">
        <v>55</v>
      </c>
      <c r="D472" s="11">
        <v>1267538</v>
      </c>
      <c r="E472" s="11" t="s">
        <v>24824</v>
      </c>
      <c r="F472" s="19">
        <v>46111</v>
      </c>
    </row>
    <row r="473" spans="1:6" x14ac:dyDescent="0.3">
      <c r="A473" s="3" t="s">
        <v>25292</v>
      </c>
      <c r="B473" s="11" t="s">
        <v>241</v>
      </c>
      <c r="C473" s="11" t="s">
        <v>250</v>
      </c>
      <c r="D473" s="11">
        <v>3308250</v>
      </c>
      <c r="E473" s="11" t="s">
        <v>24824</v>
      </c>
      <c r="F473" s="19">
        <v>45786</v>
      </c>
    </row>
    <row r="474" spans="1:6" x14ac:dyDescent="0.3">
      <c r="A474" s="3" t="s">
        <v>25293</v>
      </c>
      <c r="B474" s="11" t="s">
        <v>187</v>
      </c>
      <c r="C474" s="11" t="s">
        <v>384</v>
      </c>
      <c r="D474" s="11">
        <v>2671880</v>
      </c>
      <c r="E474" s="11" t="s">
        <v>24824</v>
      </c>
      <c r="F474" s="19">
        <v>46127</v>
      </c>
    </row>
    <row r="475" spans="1:6" x14ac:dyDescent="0.3">
      <c r="A475" s="3" t="s">
        <v>25294</v>
      </c>
      <c r="B475" s="11" t="s">
        <v>332</v>
      </c>
      <c r="C475" s="11" t="s">
        <v>458</v>
      </c>
      <c r="D475" s="11">
        <v>3130151</v>
      </c>
      <c r="E475" s="11" t="s">
        <v>24819</v>
      </c>
      <c r="F475" s="19">
        <v>45890</v>
      </c>
    </row>
    <row r="476" spans="1:6" x14ac:dyDescent="0.3">
      <c r="A476" s="3" t="s">
        <v>25295</v>
      </c>
      <c r="B476" s="11" t="s">
        <v>92</v>
      </c>
      <c r="C476" s="11" t="s">
        <v>234</v>
      </c>
      <c r="D476" s="11">
        <v>4512650</v>
      </c>
      <c r="E476" s="11" t="s">
        <v>24819</v>
      </c>
      <c r="F476" s="19">
        <v>45997</v>
      </c>
    </row>
    <row r="477" spans="1:6" x14ac:dyDescent="0.3">
      <c r="A477" s="3" t="s">
        <v>25296</v>
      </c>
      <c r="B477" s="11" t="s">
        <v>152</v>
      </c>
      <c r="C477" s="11" t="s">
        <v>438</v>
      </c>
      <c r="D477" s="11">
        <v>3247168</v>
      </c>
      <c r="E477" s="11" t="s">
        <v>24824</v>
      </c>
      <c r="F477" s="19">
        <v>45853</v>
      </c>
    </row>
    <row r="478" spans="1:6" x14ac:dyDescent="0.3">
      <c r="A478" s="3" t="s">
        <v>25297</v>
      </c>
      <c r="B478" s="11" t="s">
        <v>198</v>
      </c>
      <c r="C478" s="11" t="s">
        <v>368</v>
      </c>
      <c r="D478" s="11">
        <v>1039686</v>
      </c>
      <c r="E478" s="11" t="s">
        <v>24819</v>
      </c>
      <c r="F478" s="19">
        <v>46160</v>
      </c>
    </row>
    <row r="479" spans="1:6" x14ac:dyDescent="0.3">
      <c r="A479" s="3" t="s">
        <v>25298</v>
      </c>
      <c r="B479" s="11" t="s">
        <v>324</v>
      </c>
      <c r="C479" s="11" t="s">
        <v>120</v>
      </c>
      <c r="D479" s="11">
        <v>2205228</v>
      </c>
      <c r="E479" s="11" t="s">
        <v>24819</v>
      </c>
      <c r="F479" s="19">
        <v>45690</v>
      </c>
    </row>
    <row r="480" spans="1:6" x14ac:dyDescent="0.3">
      <c r="A480" s="3" t="s">
        <v>25299</v>
      </c>
      <c r="B480" s="11" t="s">
        <v>140</v>
      </c>
      <c r="C480" s="11" t="s">
        <v>486</v>
      </c>
      <c r="D480" s="11">
        <v>4125362</v>
      </c>
      <c r="E480" s="11" t="s">
        <v>24822</v>
      </c>
      <c r="F480" s="19">
        <v>46051</v>
      </c>
    </row>
    <row r="481" spans="1:6" x14ac:dyDescent="0.3">
      <c r="A481" s="3" t="s">
        <v>25300</v>
      </c>
      <c r="B481" s="11" t="s">
        <v>391</v>
      </c>
      <c r="C481" s="11" t="s">
        <v>183</v>
      </c>
      <c r="D481" s="11">
        <v>3590123</v>
      </c>
      <c r="E481" s="11" t="s">
        <v>24819</v>
      </c>
      <c r="F481" s="19">
        <v>45915</v>
      </c>
    </row>
    <row r="482" spans="1:6" x14ac:dyDescent="0.3">
      <c r="A482" s="3" t="s">
        <v>25301</v>
      </c>
      <c r="B482" s="11" t="s">
        <v>124</v>
      </c>
      <c r="C482" s="11" t="s">
        <v>151</v>
      </c>
      <c r="D482" s="11">
        <v>4073072</v>
      </c>
      <c r="E482" s="11" t="s">
        <v>24822</v>
      </c>
      <c r="F482" s="19">
        <v>46194</v>
      </c>
    </row>
    <row r="483" spans="1:6" x14ac:dyDescent="0.3">
      <c r="A483" s="3" t="s">
        <v>25302</v>
      </c>
      <c r="B483" s="11" t="s">
        <v>371</v>
      </c>
      <c r="C483" s="11" t="s">
        <v>114</v>
      </c>
      <c r="D483" s="11">
        <v>2109083</v>
      </c>
      <c r="E483" s="11" t="s">
        <v>24819</v>
      </c>
      <c r="F483" s="19">
        <v>46004</v>
      </c>
    </row>
    <row r="484" spans="1:6" x14ac:dyDescent="0.3">
      <c r="A484" s="3" t="s">
        <v>25303</v>
      </c>
      <c r="B484" s="11" t="s">
        <v>165</v>
      </c>
      <c r="C484" s="11" t="s">
        <v>91</v>
      </c>
      <c r="D484" s="11">
        <v>3899381</v>
      </c>
      <c r="E484" s="11" t="s">
        <v>24819</v>
      </c>
      <c r="F484" s="19">
        <v>45696</v>
      </c>
    </row>
    <row r="485" spans="1:6" x14ac:dyDescent="0.3">
      <c r="A485" s="3" t="s">
        <v>25304</v>
      </c>
      <c r="B485" s="11" t="s">
        <v>393</v>
      </c>
      <c r="C485" s="11" t="s">
        <v>349</v>
      </c>
      <c r="D485" s="11">
        <v>1392457</v>
      </c>
      <c r="E485" s="11" t="s">
        <v>24822</v>
      </c>
      <c r="F485" s="19">
        <v>45820</v>
      </c>
    </row>
    <row r="486" spans="1:6" x14ac:dyDescent="0.3">
      <c r="A486" s="3" t="s">
        <v>25305</v>
      </c>
      <c r="B486" s="11" t="s">
        <v>344</v>
      </c>
      <c r="C486" s="11" t="s">
        <v>186</v>
      </c>
      <c r="D486" s="11">
        <v>1852217</v>
      </c>
      <c r="E486" s="11" t="s">
        <v>24824</v>
      </c>
      <c r="F486" s="19">
        <v>45718</v>
      </c>
    </row>
    <row r="487" spans="1:6" x14ac:dyDescent="0.3">
      <c r="A487" s="3" t="s">
        <v>25306</v>
      </c>
      <c r="B487" s="11" t="s">
        <v>98</v>
      </c>
      <c r="C487" s="11" t="s">
        <v>183</v>
      </c>
      <c r="D487" s="11">
        <v>615329</v>
      </c>
      <c r="E487" s="11" t="s">
        <v>24824</v>
      </c>
      <c r="F487" s="19">
        <v>46035</v>
      </c>
    </row>
    <row r="488" spans="1:6" x14ac:dyDescent="0.3">
      <c r="A488" s="3" t="s">
        <v>25307</v>
      </c>
      <c r="B488" s="11" t="s">
        <v>382</v>
      </c>
      <c r="C488" s="11" t="s">
        <v>167</v>
      </c>
      <c r="D488" s="11">
        <v>4692564</v>
      </c>
      <c r="E488" s="11" t="s">
        <v>24819</v>
      </c>
      <c r="F488" s="19">
        <v>45721</v>
      </c>
    </row>
    <row r="489" spans="1:6" x14ac:dyDescent="0.3">
      <c r="A489" s="3" t="s">
        <v>25308</v>
      </c>
      <c r="B489" s="11" t="s">
        <v>109</v>
      </c>
      <c r="C489" s="11" t="s">
        <v>213</v>
      </c>
      <c r="D489" s="11">
        <v>4990464</v>
      </c>
      <c r="E489" s="11" t="s">
        <v>24824</v>
      </c>
      <c r="F489" s="19">
        <v>45899</v>
      </c>
    </row>
    <row r="490" spans="1:6" x14ac:dyDescent="0.3">
      <c r="A490" s="3" t="s">
        <v>25309</v>
      </c>
      <c r="B490" s="11" t="s">
        <v>344</v>
      </c>
      <c r="C490" s="11" t="s">
        <v>489</v>
      </c>
      <c r="D490" s="11">
        <v>216630</v>
      </c>
      <c r="E490" s="11" t="s">
        <v>24822</v>
      </c>
      <c r="F490" s="19">
        <v>46018</v>
      </c>
    </row>
    <row r="491" spans="1:6" x14ac:dyDescent="0.3">
      <c r="A491" s="3" t="s">
        <v>25310</v>
      </c>
      <c r="B491" s="11" t="s">
        <v>260</v>
      </c>
      <c r="C491" s="11" t="s">
        <v>40</v>
      </c>
      <c r="D491" s="11">
        <v>4254764</v>
      </c>
      <c r="E491" s="11" t="s">
        <v>24819</v>
      </c>
      <c r="F491" s="19">
        <v>45838</v>
      </c>
    </row>
    <row r="492" spans="1:6" x14ac:dyDescent="0.3">
      <c r="A492" s="3" t="s">
        <v>25311</v>
      </c>
      <c r="B492" s="11" t="s">
        <v>284</v>
      </c>
      <c r="C492" s="11" t="s">
        <v>151</v>
      </c>
      <c r="D492" s="11">
        <v>3758610</v>
      </c>
      <c r="E492" s="11" t="s">
        <v>24824</v>
      </c>
      <c r="F492" s="19">
        <v>45887</v>
      </c>
    </row>
    <row r="493" spans="1:6" x14ac:dyDescent="0.3">
      <c r="A493" s="3" t="s">
        <v>25312</v>
      </c>
      <c r="B493" s="11" t="s">
        <v>239</v>
      </c>
      <c r="C493" s="11" t="s">
        <v>40</v>
      </c>
      <c r="D493" s="11">
        <v>313980</v>
      </c>
      <c r="E493" s="11" t="s">
        <v>24824</v>
      </c>
      <c r="F493" s="19">
        <v>45900</v>
      </c>
    </row>
    <row r="494" spans="1:6" x14ac:dyDescent="0.3">
      <c r="A494" s="3" t="s">
        <v>25313</v>
      </c>
      <c r="B494" s="11" t="s">
        <v>149</v>
      </c>
      <c r="C494" s="11" t="s">
        <v>142</v>
      </c>
      <c r="D494" s="11">
        <v>3337539</v>
      </c>
      <c r="E494" s="11" t="s">
        <v>24822</v>
      </c>
      <c r="F494" s="19">
        <v>45804</v>
      </c>
    </row>
    <row r="495" spans="1:6" x14ac:dyDescent="0.3">
      <c r="A495" s="3" t="s">
        <v>25314</v>
      </c>
      <c r="B495" s="11" t="s">
        <v>76</v>
      </c>
      <c r="C495" s="11" t="s">
        <v>192</v>
      </c>
      <c r="D495" s="11">
        <v>4903297</v>
      </c>
      <c r="E495" s="11" t="s">
        <v>24822</v>
      </c>
      <c r="F495" s="19">
        <v>45753</v>
      </c>
    </row>
    <row r="496" spans="1:6" x14ac:dyDescent="0.3">
      <c r="A496" s="3" t="s">
        <v>25315</v>
      </c>
      <c r="B496" s="11" t="s">
        <v>140</v>
      </c>
      <c r="C496" s="11" t="s">
        <v>64</v>
      </c>
      <c r="D496" s="11">
        <v>534528</v>
      </c>
      <c r="E496" s="11" t="s">
        <v>24822</v>
      </c>
      <c r="F496" s="19">
        <v>45861</v>
      </c>
    </row>
    <row r="497" spans="1:6" x14ac:dyDescent="0.3">
      <c r="A497" s="3" t="s">
        <v>25316</v>
      </c>
      <c r="B497" s="11" t="s">
        <v>157</v>
      </c>
      <c r="C497" s="11" t="s">
        <v>458</v>
      </c>
      <c r="D497" s="11">
        <v>1193199</v>
      </c>
      <c r="E497" s="11" t="s">
        <v>24824</v>
      </c>
      <c r="F497" s="19">
        <v>46124</v>
      </c>
    </row>
    <row r="498" spans="1:6" x14ac:dyDescent="0.3">
      <c r="A498" s="3" t="s">
        <v>25317</v>
      </c>
      <c r="B498" s="11" t="s">
        <v>109</v>
      </c>
      <c r="C498" s="11" t="s">
        <v>114</v>
      </c>
      <c r="D498" s="11">
        <v>628337</v>
      </c>
      <c r="E498" s="11" t="s">
        <v>24819</v>
      </c>
      <c r="F498" s="19">
        <v>45959</v>
      </c>
    </row>
    <row r="499" spans="1:6" x14ac:dyDescent="0.3">
      <c r="A499" s="3" t="s">
        <v>25318</v>
      </c>
      <c r="B499" s="11" t="s">
        <v>292</v>
      </c>
      <c r="C499" s="11" t="s">
        <v>170</v>
      </c>
      <c r="D499" s="11">
        <v>935092</v>
      </c>
      <c r="E499" s="11" t="s">
        <v>24819</v>
      </c>
      <c r="F499" s="19">
        <v>46158</v>
      </c>
    </row>
    <row r="500" spans="1:6" x14ac:dyDescent="0.3">
      <c r="A500" s="3" t="s">
        <v>25319</v>
      </c>
      <c r="B500" s="11" t="s">
        <v>356</v>
      </c>
      <c r="C500" s="11" t="s">
        <v>35</v>
      </c>
      <c r="D500" s="11">
        <v>2124593</v>
      </c>
      <c r="E500" s="11" t="s">
        <v>24819</v>
      </c>
      <c r="F500" s="19">
        <v>46027</v>
      </c>
    </row>
    <row r="501" spans="1:6" x14ac:dyDescent="0.3">
      <c r="A501" s="3" t="s">
        <v>25320</v>
      </c>
      <c r="B501" s="11" t="s">
        <v>322</v>
      </c>
      <c r="C501" s="11" t="s">
        <v>164</v>
      </c>
      <c r="D501" s="11">
        <v>823542</v>
      </c>
      <c r="E501" s="11" t="s">
        <v>24819</v>
      </c>
      <c r="F501" s="19">
        <v>45830</v>
      </c>
    </row>
    <row r="502" spans="1:6" x14ac:dyDescent="0.3">
      <c r="A502" s="3" t="s">
        <v>25321</v>
      </c>
      <c r="B502" s="11" t="s">
        <v>214</v>
      </c>
      <c r="C502" s="11" t="s">
        <v>11</v>
      </c>
      <c r="D502" s="11">
        <v>4515050</v>
      </c>
      <c r="E502" s="11" t="s">
        <v>24822</v>
      </c>
      <c r="F502" s="19">
        <v>45670</v>
      </c>
    </row>
    <row r="503" spans="1:6" x14ac:dyDescent="0.3">
      <c r="A503" s="3" t="s">
        <v>25322</v>
      </c>
      <c r="B503" s="11" t="s">
        <v>280</v>
      </c>
      <c r="C503" s="11" t="s">
        <v>346</v>
      </c>
      <c r="D503" s="11">
        <v>1971737</v>
      </c>
      <c r="E503" s="11" t="s">
        <v>24824</v>
      </c>
      <c r="F503" s="19">
        <v>45989</v>
      </c>
    </row>
    <row r="504" spans="1:6" x14ac:dyDescent="0.3">
      <c r="A504" s="3" t="s">
        <v>25323</v>
      </c>
      <c r="B504" s="11" t="s">
        <v>216</v>
      </c>
      <c r="C504" s="11" t="s">
        <v>170</v>
      </c>
      <c r="D504" s="11">
        <v>1308838</v>
      </c>
      <c r="E504" s="11" t="s">
        <v>24822</v>
      </c>
      <c r="F504" s="19">
        <v>45698</v>
      </c>
    </row>
    <row r="505" spans="1:6" x14ac:dyDescent="0.3">
      <c r="A505" s="3" t="s">
        <v>25324</v>
      </c>
      <c r="B505" s="11" t="s">
        <v>350</v>
      </c>
      <c r="C505" s="11" t="s">
        <v>228</v>
      </c>
      <c r="D505" s="11">
        <v>1211047</v>
      </c>
      <c r="E505" s="11" t="s">
        <v>24819</v>
      </c>
      <c r="F505" s="19">
        <v>45832</v>
      </c>
    </row>
    <row r="506" spans="1:6" x14ac:dyDescent="0.3">
      <c r="A506" s="3" t="s">
        <v>25325</v>
      </c>
      <c r="B506" s="11" t="s">
        <v>229</v>
      </c>
      <c r="C506" s="11" t="s">
        <v>225</v>
      </c>
      <c r="D506" s="11">
        <v>1381970</v>
      </c>
      <c r="E506" s="11" t="s">
        <v>24819</v>
      </c>
      <c r="F506" s="19">
        <v>45913</v>
      </c>
    </row>
    <row r="507" spans="1:6" x14ac:dyDescent="0.3">
      <c r="A507" s="3" t="s">
        <v>25326</v>
      </c>
      <c r="B507" s="11" t="s">
        <v>8</v>
      </c>
      <c r="C507" s="11" t="s">
        <v>425</v>
      </c>
      <c r="D507" s="11">
        <v>1423563</v>
      </c>
      <c r="E507" s="11" t="s">
        <v>24819</v>
      </c>
      <c r="F507" s="19">
        <v>45873</v>
      </c>
    </row>
    <row r="508" spans="1:6" x14ac:dyDescent="0.3">
      <c r="A508" s="3" t="s">
        <v>25327</v>
      </c>
      <c r="B508" s="11" t="s">
        <v>401</v>
      </c>
      <c r="C508" s="11" t="s">
        <v>97</v>
      </c>
      <c r="D508" s="11">
        <v>4925005</v>
      </c>
      <c r="E508" s="11" t="s">
        <v>24819</v>
      </c>
      <c r="F508" s="19">
        <v>46084</v>
      </c>
    </row>
    <row r="509" spans="1:6" x14ac:dyDescent="0.3">
      <c r="A509" s="3" t="s">
        <v>25328</v>
      </c>
      <c r="B509" s="11" t="s">
        <v>356</v>
      </c>
      <c r="C509" s="11" t="s">
        <v>428</v>
      </c>
      <c r="D509" s="11">
        <v>4135424</v>
      </c>
      <c r="E509" s="11" t="s">
        <v>24819</v>
      </c>
      <c r="F509" s="19">
        <v>46195</v>
      </c>
    </row>
    <row r="510" spans="1:6" x14ac:dyDescent="0.3">
      <c r="A510" s="3" t="s">
        <v>25329</v>
      </c>
      <c r="B510" s="11" t="s">
        <v>286</v>
      </c>
      <c r="C510" s="11" t="s">
        <v>220</v>
      </c>
      <c r="D510" s="11">
        <v>4485636</v>
      </c>
      <c r="E510" s="11" t="s">
        <v>24822</v>
      </c>
      <c r="F510" s="19">
        <v>45839</v>
      </c>
    </row>
    <row r="511" spans="1:6" x14ac:dyDescent="0.3">
      <c r="A511" s="3" t="s">
        <v>25330</v>
      </c>
      <c r="B511" s="11" t="s">
        <v>229</v>
      </c>
      <c r="C511" s="11" t="s">
        <v>68</v>
      </c>
      <c r="D511" s="11">
        <v>3659474</v>
      </c>
      <c r="E511" s="11" t="s">
        <v>24819</v>
      </c>
      <c r="F511" s="19">
        <v>45846</v>
      </c>
    </row>
    <row r="512" spans="1:6" x14ac:dyDescent="0.3">
      <c r="A512" s="3" t="s">
        <v>25331</v>
      </c>
      <c r="B512" s="11" t="s">
        <v>318</v>
      </c>
      <c r="C512" s="11" t="s">
        <v>164</v>
      </c>
      <c r="D512" s="11">
        <v>2233358</v>
      </c>
      <c r="E512" s="11" t="s">
        <v>24819</v>
      </c>
      <c r="F512" s="19">
        <v>45762</v>
      </c>
    </row>
    <row r="513" spans="1:6" x14ac:dyDescent="0.3">
      <c r="A513" s="3" t="s">
        <v>25332</v>
      </c>
      <c r="B513" s="11" t="s">
        <v>187</v>
      </c>
      <c r="C513" s="11" t="s">
        <v>49</v>
      </c>
      <c r="D513" s="11">
        <v>2441722</v>
      </c>
      <c r="E513" s="11" t="s">
        <v>24824</v>
      </c>
      <c r="F513" s="19">
        <v>45931</v>
      </c>
    </row>
    <row r="514" spans="1:6" x14ac:dyDescent="0.3">
      <c r="A514" s="3" t="s">
        <v>25333</v>
      </c>
      <c r="B514" s="11" t="s">
        <v>171</v>
      </c>
      <c r="C514" s="11" t="s">
        <v>460</v>
      </c>
      <c r="D514" s="11">
        <v>3581331</v>
      </c>
      <c r="E514" s="11" t="s">
        <v>24822</v>
      </c>
      <c r="F514" s="19">
        <v>45715</v>
      </c>
    </row>
    <row r="515" spans="1:6" x14ac:dyDescent="0.3">
      <c r="A515" s="3" t="s">
        <v>25334</v>
      </c>
      <c r="B515" s="11" t="s">
        <v>382</v>
      </c>
      <c r="C515" s="11" t="s">
        <v>30</v>
      </c>
      <c r="D515" s="11">
        <v>4230867</v>
      </c>
      <c r="E515" s="11" t="s">
        <v>24824</v>
      </c>
      <c r="F515" s="19">
        <v>46196</v>
      </c>
    </row>
    <row r="516" spans="1:6" x14ac:dyDescent="0.3">
      <c r="A516" s="3" t="s">
        <v>25335</v>
      </c>
      <c r="B516" s="11" t="s">
        <v>385</v>
      </c>
      <c r="C516" s="11" t="s">
        <v>151</v>
      </c>
      <c r="D516" s="11">
        <v>3436084</v>
      </c>
      <c r="E516" s="11" t="s">
        <v>24824</v>
      </c>
      <c r="F516" s="19">
        <v>45982</v>
      </c>
    </row>
    <row r="517" spans="1:6" x14ac:dyDescent="0.3">
      <c r="A517" s="3" t="s">
        <v>25336</v>
      </c>
      <c r="B517" s="11" t="s">
        <v>306</v>
      </c>
      <c r="C517" s="11" t="s">
        <v>151</v>
      </c>
      <c r="D517" s="11">
        <v>147841</v>
      </c>
      <c r="E517" s="11" t="s">
        <v>24824</v>
      </c>
      <c r="F517" s="19">
        <v>45825</v>
      </c>
    </row>
    <row r="518" spans="1:6" x14ac:dyDescent="0.3">
      <c r="A518" s="3" t="s">
        <v>25337</v>
      </c>
      <c r="B518" s="11" t="s">
        <v>98</v>
      </c>
      <c r="C518" s="11" t="s">
        <v>300</v>
      </c>
      <c r="D518" s="11">
        <v>682681</v>
      </c>
      <c r="E518" s="11" t="s">
        <v>24819</v>
      </c>
      <c r="F518" s="19">
        <v>45958</v>
      </c>
    </row>
    <row r="519" spans="1:6" x14ac:dyDescent="0.3">
      <c r="A519" s="3" t="s">
        <v>25338</v>
      </c>
      <c r="B519" s="11" t="s">
        <v>177</v>
      </c>
      <c r="C519" s="11" t="s">
        <v>452</v>
      </c>
      <c r="D519" s="11">
        <v>4622865</v>
      </c>
      <c r="E519" s="11" t="s">
        <v>24819</v>
      </c>
      <c r="F519" s="19">
        <v>45722</v>
      </c>
    </row>
    <row r="520" spans="1:6" x14ac:dyDescent="0.3">
      <c r="A520" s="3" t="s">
        <v>25339</v>
      </c>
      <c r="B520" s="11" t="s">
        <v>118</v>
      </c>
      <c r="C520" s="11" t="s">
        <v>40</v>
      </c>
      <c r="D520" s="11">
        <v>2347131</v>
      </c>
      <c r="E520" s="11" t="s">
        <v>24824</v>
      </c>
      <c r="F520" s="19">
        <v>45954</v>
      </c>
    </row>
    <row r="521" spans="1:6" x14ac:dyDescent="0.3">
      <c r="A521" s="3" t="s">
        <v>25340</v>
      </c>
      <c r="B521" s="11" t="s">
        <v>187</v>
      </c>
      <c r="C521" s="11" t="s">
        <v>456</v>
      </c>
      <c r="D521" s="11">
        <v>4962774</v>
      </c>
      <c r="E521" s="11" t="s">
        <v>24822</v>
      </c>
      <c r="F521" s="19">
        <v>45784</v>
      </c>
    </row>
    <row r="522" spans="1:6" x14ac:dyDescent="0.3">
      <c r="A522" s="3" t="s">
        <v>25341</v>
      </c>
      <c r="B522" s="11" t="s">
        <v>85</v>
      </c>
      <c r="C522" s="11" t="s">
        <v>49</v>
      </c>
      <c r="D522" s="11">
        <v>3157706</v>
      </c>
      <c r="E522" s="11" t="s">
        <v>24822</v>
      </c>
      <c r="F522" s="19">
        <v>46082</v>
      </c>
    </row>
    <row r="523" spans="1:6" x14ac:dyDescent="0.3">
      <c r="A523" s="3" t="s">
        <v>25342</v>
      </c>
      <c r="B523" s="11" t="s">
        <v>143</v>
      </c>
      <c r="C523" s="11" t="s">
        <v>213</v>
      </c>
      <c r="D523" s="11">
        <v>2779722</v>
      </c>
      <c r="E523" s="11" t="s">
        <v>24819</v>
      </c>
      <c r="F523" s="19">
        <v>45977</v>
      </c>
    </row>
    <row r="524" spans="1:6" x14ac:dyDescent="0.3">
      <c r="A524" s="3" t="s">
        <v>25343</v>
      </c>
      <c r="B524" s="11" t="s">
        <v>258</v>
      </c>
      <c r="C524" s="11" t="s">
        <v>331</v>
      </c>
      <c r="D524" s="11">
        <v>3818310</v>
      </c>
      <c r="E524" s="11" t="s">
        <v>24819</v>
      </c>
      <c r="F524" s="19">
        <v>45731</v>
      </c>
    </row>
    <row r="525" spans="1:6" x14ac:dyDescent="0.3">
      <c r="A525" s="3" t="s">
        <v>25344</v>
      </c>
      <c r="B525" s="11" t="s">
        <v>278</v>
      </c>
      <c r="C525" s="11" t="s">
        <v>52</v>
      </c>
      <c r="D525" s="11">
        <v>2306180</v>
      </c>
      <c r="E525" s="11" t="s">
        <v>24822</v>
      </c>
      <c r="F525" s="19">
        <v>45805</v>
      </c>
    </row>
    <row r="526" spans="1:6" x14ac:dyDescent="0.3">
      <c r="A526" s="3" t="s">
        <v>25345</v>
      </c>
      <c r="B526" s="11" t="s">
        <v>62</v>
      </c>
      <c r="C526" s="11" t="s">
        <v>154</v>
      </c>
      <c r="D526" s="11">
        <v>1202012</v>
      </c>
      <c r="E526" s="11" t="s">
        <v>24824</v>
      </c>
      <c r="F526" s="19">
        <v>45695</v>
      </c>
    </row>
    <row r="527" spans="1:6" x14ac:dyDescent="0.3">
      <c r="A527" s="3" t="s">
        <v>25346</v>
      </c>
      <c r="B527" s="11" t="s">
        <v>358</v>
      </c>
      <c r="C527" s="11" t="s">
        <v>11</v>
      </c>
      <c r="D527" s="11">
        <v>1814927</v>
      </c>
      <c r="E527" s="11" t="s">
        <v>24824</v>
      </c>
      <c r="F527" s="19">
        <v>46100</v>
      </c>
    </row>
    <row r="528" spans="1:6" x14ac:dyDescent="0.3">
      <c r="A528" s="3" t="s">
        <v>25347</v>
      </c>
      <c r="B528" s="11" t="s">
        <v>66</v>
      </c>
      <c r="C528" s="11" t="s">
        <v>132</v>
      </c>
      <c r="D528" s="11">
        <v>3425081</v>
      </c>
      <c r="E528" s="11" t="s">
        <v>24824</v>
      </c>
      <c r="F528" s="19">
        <v>46151</v>
      </c>
    </row>
    <row r="529" spans="1:6" x14ac:dyDescent="0.3">
      <c r="A529" s="3" t="s">
        <v>25348</v>
      </c>
      <c r="B529" s="11" t="s">
        <v>397</v>
      </c>
      <c r="C529" s="11" t="s">
        <v>220</v>
      </c>
      <c r="D529" s="11">
        <v>747916</v>
      </c>
      <c r="E529" s="11" t="s">
        <v>24822</v>
      </c>
      <c r="F529" s="19">
        <v>45717</v>
      </c>
    </row>
    <row r="530" spans="1:6" x14ac:dyDescent="0.3">
      <c r="A530" s="3" t="s">
        <v>25349</v>
      </c>
      <c r="B530" s="11" t="s">
        <v>393</v>
      </c>
      <c r="C530" s="11" t="s">
        <v>245</v>
      </c>
      <c r="D530" s="11">
        <v>4651021</v>
      </c>
      <c r="E530" s="11" t="s">
        <v>24819</v>
      </c>
      <c r="F530" s="19">
        <v>46074</v>
      </c>
    </row>
    <row r="531" spans="1:6" x14ac:dyDescent="0.3">
      <c r="A531" s="3" t="s">
        <v>25350</v>
      </c>
      <c r="B531" s="11" t="s">
        <v>121</v>
      </c>
      <c r="C531" s="11" t="s">
        <v>195</v>
      </c>
      <c r="D531" s="11">
        <v>4829241</v>
      </c>
      <c r="E531" s="11" t="s">
        <v>24822</v>
      </c>
      <c r="F531" s="19">
        <v>45893</v>
      </c>
    </row>
    <row r="532" spans="1:6" x14ac:dyDescent="0.3">
      <c r="A532" s="3" t="s">
        <v>25351</v>
      </c>
      <c r="B532" s="11" t="s">
        <v>274</v>
      </c>
      <c r="C532" s="11" t="s">
        <v>114</v>
      </c>
      <c r="D532" s="11">
        <v>2307322</v>
      </c>
      <c r="E532" s="11" t="s">
        <v>24824</v>
      </c>
      <c r="F532" s="19">
        <v>46166</v>
      </c>
    </row>
    <row r="533" spans="1:6" x14ac:dyDescent="0.3">
      <c r="A533" s="3" t="s">
        <v>25352</v>
      </c>
      <c r="B533" s="11" t="s">
        <v>98</v>
      </c>
      <c r="C533" s="11" t="s">
        <v>213</v>
      </c>
      <c r="D533" s="11">
        <v>4132218</v>
      </c>
      <c r="E533" s="11" t="s">
        <v>24819</v>
      </c>
      <c r="F533" s="19">
        <v>45802</v>
      </c>
    </row>
    <row r="534" spans="1:6" x14ac:dyDescent="0.3">
      <c r="A534" s="3" t="s">
        <v>25353</v>
      </c>
      <c r="B534" s="11" t="s">
        <v>22</v>
      </c>
      <c r="C534" s="11" t="s">
        <v>75</v>
      </c>
      <c r="D534" s="11">
        <v>1029830</v>
      </c>
      <c r="E534" s="11" t="s">
        <v>24824</v>
      </c>
      <c r="F534" s="19">
        <v>45841</v>
      </c>
    </row>
    <row r="535" spans="1:6" x14ac:dyDescent="0.3">
      <c r="A535" s="3" t="s">
        <v>25354</v>
      </c>
      <c r="B535" s="11" t="s">
        <v>27</v>
      </c>
      <c r="C535" s="11" t="s">
        <v>91</v>
      </c>
      <c r="D535" s="11">
        <v>175261</v>
      </c>
      <c r="E535" s="11" t="s">
        <v>24819</v>
      </c>
      <c r="F535" s="19">
        <v>46060</v>
      </c>
    </row>
    <row r="536" spans="1:6" x14ac:dyDescent="0.3">
      <c r="A536" s="3" t="s">
        <v>25355</v>
      </c>
      <c r="B536" s="11" t="s">
        <v>288</v>
      </c>
      <c r="C536" s="11" t="s">
        <v>176</v>
      </c>
      <c r="D536" s="11">
        <v>342676</v>
      </c>
      <c r="E536" s="11" t="s">
        <v>24822</v>
      </c>
      <c r="F536" s="19">
        <v>45989</v>
      </c>
    </row>
    <row r="537" spans="1:6" x14ac:dyDescent="0.3">
      <c r="A537" s="3" t="s">
        <v>25356</v>
      </c>
      <c r="B537" s="11" t="s">
        <v>395</v>
      </c>
      <c r="C537" s="11" t="s">
        <v>183</v>
      </c>
      <c r="D537" s="11">
        <v>611739</v>
      </c>
      <c r="E537" s="11" t="s">
        <v>24819</v>
      </c>
      <c r="F537" s="19">
        <v>45683</v>
      </c>
    </row>
    <row r="538" spans="1:6" x14ac:dyDescent="0.3">
      <c r="A538" s="3" t="s">
        <v>25357</v>
      </c>
      <c r="B538" s="11" t="s">
        <v>57</v>
      </c>
      <c r="C538" s="11" t="s">
        <v>75</v>
      </c>
      <c r="D538" s="11">
        <v>1420161</v>
      </c>
      <c r="E538" s="11" t="s">
        <v>24824</v>
      </c>
      <c r="F538" s="19">
        <v>45773</v>
      </c>
    </row>
    <row r="539" spans="1:6" x14ac:dyDescent="0.3">
      <c r="A539" s="3" t="s">
        <v>25358</v>
      </c>
      <c r="B539" s="11" t="s">
        <v>13</v>
      </c>
      <c r="C539" s="11" t="s">
        <v>384</v>
      </c>
      <c r="D539" s="11">
        <v>366282</v>
      </c>
      <c r="E539" s="11" t="s">
        <v>24819</v>
      </c>
      <c r="F539" s="19">
        <v>46049</v>
      </c>
    </row>
    <row r="540" spans="1:6" x14ac:dyDescent="0.3">
      <c r="A540" s="3" t="s">
        <v>25359</v>
      </c>
      <c r="B540" s="11" t="s">
        <v>69</v>
      </c>
      <c r="C540" s="11" t="s">
        <v>234</v>
      </c>
      <c r="D540" s="11">
        <v>4419809</v>
      </c>
      <c r="E540" s="11" t="s">
        <v>24824</v>
      </c>
      <c r="F540" s="19">
        <v>45914</v>
      </c>
    </row>
    <row r="541" spans="1:6" x14ac:dyDescent="0.3">
      <c r="A541" s="3" t="s">
        <v>25360</v>
      </c>
      <c r="B541" s="11" t="s">
        <v>303</v>
      </c>
      <c r="C541" s="11" t="s">
        <v>271</v>
      </c>
      <c r="D541" s="11">
        <v>4891459</v>
      </c>
      <c r="E541" s="11" t="s">
        <v>24819</v>
      </c>
      <c r="F541" s="19">
        <v>45919</v>
      </c>
    </row>
    <row r="542" spans="1:6" x14ac:dyDescent="0.3">
      <c r="A542" s="3" t="s">
        <v>25361</v>
      </c>
      <c r="B542" s="11" t="s">
        <v>57</v>
      </c>
      <c r="C542" s="11" t="s">
        <v>349</v>
      </c>
      <c r="D542" s="11">
        <v>4616390</v>
      </c>
      <c r="E542" s="11" t="s">
        <v>24824</v>
      </c>
      <c r="F542" s="19">
        <v>45829</v>
      </c>
    </row>
    <row r="543" spans="1:6" x14ac:dyDescent="0.3">
      <c r="A543" s="3" t="s">
        <v>25362</v>
      </c>
      <c r="B543" s="11" t="s">
        <v>322</v>
      </c>
      <c r="C543" s="11" t="s">
        <v>375</v>
      </c>
      <c r="D543" s="11">
        <v>3804240</v>
      </c>
      <c r="E543" s="11" t="s">
        <v>24819</v>
      </c>
      <c r="F543" s="19">
        <v>45735</v>
      </c>
    </row>
    <row r="544" spans="1:6" x14ac:dyDescent="0.3">
      <c r="A544" s="3" t="s">
        <v>25363</v>
      </c>
      <c r="B544" s="11" t="s">
        <v>190</v>
      </c>
      <c r="C544" s="11" t="s">
        <v>210</v>
      </c>
      <c r="D544" s="11">
        <v>3603293</v>
      </c>
      <c r="E544" s="11" t="s">
        <v>24819</v>
      </c>
      <c r="F544" s="19">
        <v>46141</v>
      </c>
    </row>
    <row r="545" spans="1:6" x14ac:dyDescent="0.3">
      <c r="A545" s="3" t="s">
        <v>25364</v>
      </c>
      <c r="B545" s="11" t="s">
        <v>92</v>
      </c>
      <c r="C545" s="11" t="s">
        <v>460</v>
      </c>
      <c r="D545" s="11">
        <v>4284659</v>
      </c>
      <c r="E545" s="11" t="s">
        <v>24822</v>
      </c>
      <c r="F545" s="19">
        <v>45801</v>
      </c>
    </row>
    <row r="546" spans="1:6" x14ac:dyDescent="0.3">
      <c r="A546" s="3" t="s">
        <v>25365</v>
      </c>
      <c r="B546" s="11" t="s">
        <v>387</v>
      </c>
      <c r="C546" s="11" t="s">
        <v>20</v>
      </c>
      <c r="D546" s="11">
        <v>3987039</v>
      </c>
      <c r="E546" s="11" t="s">
        <v>24822</v>
      </c>
      <c r="F546" s="19">
        <v>45979</v>
      </c>
    </row>
    <row r="547" spans="1:6" x14ac:dyDescent="0.3">
      <c r="A547" s="3" t="s">
        <v>25366</v>
      </c>
      <c r="B547" s="11" t="s">
        <v>177</v>
      </c>
      <c r="C547" s="11" t="s">
        <v>486</v>
      </c>
      <c r="D547" s="11">
        <v>4329787</v>
      </c>
      <c r="E547" s="11" t="s">
        <v>24822</v>
      </c>
      <c r="F547" s="19">
        <v>45684</v>
      </c>
    </row>
    <row r="548" spans="1:6" x14ac:dyDescent="0.3">
      <c r="A548" s="3" t="s">
        <v>25367</v>
      </c>
      <c r="B548" s="11" t="s">
        <v>184</v>
      </c>
      <c r="C548" s="11" t="s">
        <v>493</v>
      </c>
      <c r="D548" s="11">
        <v>2439646</v>
      </c>
      <c r="E548" s="11" t="s">
        <v>24824</v>
      </c>
      <c r="F548" s="19">
        <v>45976</v>
      </c>
    </row>
    <row r="549" spans="1:6" x14ac:dyDescent="0.3">
      <c r="A549" s="3" t="s">
        <v>25368</v>
      </c>
      <c r="B549" s="11" t="s">
        <v>269</v>
      </c>
      <c r="C549" s="11" t="s">
        <v>45</v>
      </c>
      <c r="D549" s="11">
        <v>2269950</v>
      </c>
      <c r="E549" s="11" t="s">
        <v>24819</v>
      </c>
      <c r="F549" s="19">
        <v>45987</v>
      </c>
    </row>
    <row r="550" spans="1:6" x14ac:dyDescent="0.3">
      <c r="A550" s="3" t="s">
        <v>25369</v>
      </c>
      <c r="B550" s="11" t="s">
        <v>312</v>
      </c>
      <c r="C550" s="11" t="s">
        <v>305</v>
      </c>
      <c r="D550" s="11">
        <v>4892220</v>
      </c>
      <c r="E550" s="11" t="s">
        <v>24822</v>
      </c>
      <c r="F550" s="19">
        <v>45881</v>
      </c>
    </row>
    <row r="551" spans="1:6" x14ac:dyDescent="0.3">
      <c r="A551" s="3" t="s">
        <v>25370</v>
      </c>
      <c r="B551" s="11" t="s">
        <v>294</v>
      </c>
      <c r="C551" s="11" t="s">
        <v>375</v>
      </c>
      <c r="D551" s="11">
        <v>2868919</v>
      </c>
      <c r="E551" s="11" t="s">
        <v>24824</v>
      </c>
      <c r="F551" s="19">
        <v>45870</v>
      </c>
    </row>
    <row r="552" spans="1:6" x14ac:dyDescent="0.3">
      <c r="A552" s="3" t="s">
        <v>25371</v>
      </c>
      <c r="B552" s="11" t="s">
        <v>76</v>
      </c>
      <c r="C552" s="11" t="s">
        <v>132</v>
      </c>
      <c r="D552" s="11">
        <v>1519277</v>
      </c>
      <c r="E552" s="11" t="s">
        <v>24822</v>
      </c>
      <c r="F552" s="19">
        <v>45688</v>
      </c>
    </row>
    <row r="553" spans="1:6" x14ac:dyDescent="0.3">
      <c r="A553" s="3" t="s">
        <v>25372</v>
      </c>
      <c r="B553" s="11" t="s">
        <v>168</v>
      </c>
      <c r="C553" s="11" t="s">
        <v>225</v>
      </c>
      <c r="D553" s="11">
        <v>1472136</v>
      </c>
      <c r="E553" s="11" t="s">
        <v>24822</v>
      </c>
      <c r="F553" s="19">
        <v>46197</v>
      </c>
    </row>
    <row r="554" spans="1:6" x14ac:dyDescent="0.3">
      <c r="A554" s="3" t="s">
        <v>25373</v>
      </c>
      <c r="B554" s="11" t="s">
        <v>350</v>
      </c>
      <c r="C554" s="11" t="s">
        <v>368</v>
      </c>
      <c r="D554" s="11">
        <v>1154471</v>
      </c>
      <c r="E554" s="11" t="s">
        <v>24819</v>
      </c>
      <c r="F554" s="19">
        <v>46027</v>
      </c>
    </row>
    <row r="555" spans="1:6" x14ac:dyDescent="0.3">
      <c r="A555" s="3" t="s">
        <v>25374</v>
      </c>
      <c r="B555" s="11" t="s">
        <v>358</v>
      </c>
      <c r="C555" s="11" t="s">
        <v>231</v>
      </c>
      <c r="D555" s="11">
        <v>3645969</v>
      </c>
      <c r="E555" s="11" t="s">
        <v>24824</v>
      </c>
      <c r="F555" s="19">
        <v>46173</v>
      </c>
    </row>
    <row r="556" spans="1:6" x14ac:dyDescent="0.3">
      <c r="A556" s="3" t="s">
        <v>25375</v>
      </c>
      <c r="B556" s="11" t="s">
        <v>334</v>
      </c>
      <c r="C556" s="11" t="s">
        <v>438</v>
      </c>
      <c r="D556" s="11">
        <v>677017</v>
      </c>
      <c r="E556" s="11" t="s">
        <v>24824</v>
      </c>
      <c r="F556" s="19">
        <v>46104</v>
      </c>
    </row>
    <row r="557" spans="1:6" x14ac:dyDescent="0.3">
      <c r="A557" s="3" t="s">
        <v>25376</v>
      </c>
      <c r="B557" s="11" t="s">
        <v>179</v>
      </c>
      <c r="C557" s="11" t="s">
        <v>91</v>
      </c>
      <c r="D557" s="11">
        <v>1733342</v>
      </c>
      <c r="E557" s="11" t="s">
        <v>24824</v>
      </c>
      <c r="F557" s="19">
        <v>45927</v>
      </c>
    </row>
    <row r="558" spans="1:6" x14ac:dyDescent="0.3">
      <c r="A558" s="3" t="s">
        <v>25377</v>
      </c>
      <c r="B558" s="11" t="s">
        <v>253</v>
      </c>
      <c r="C558" s="11" t="s">
        <v>64</v>
      </c>
      <c r="D558" s="11">
        <v>4440355</v>
      </c>
      <c r="E558" s="11" t="s">
        <v>24822</v>
      </c>
      <c r="F558" s="19">
        <v>45877</v>
      </c>
    </row>
    <row r="559" spans="1:6" x14ac:dyDescent="0.3">
      <c r="A559" s="3" t="s">
        <v>25378</v>
      </c>
      <c r="B559" s="11" t="s">
        <v>130</v>
      </c>
      <c r="C559" s="11" t="s">
        <v>164</v>
      </c>
      <c r="D559" s="11">
        <v>4193310</v>
      </c>
      <c r="E559" s="11" t="s">
        <v>24822</v>
      </c>
      <c r="F559" s="19">
        <v>46174</v>
      </c>
    </row>
    <row r="560" spans="1:6" x14ac:dyDescent="0.3">
      <c r="A560" s="3" t="s">
        <v>25379</v>
      </c>
      <c r="B560" s="11" t="s">
        <v>53</v>
      </c>
      <c r="C560" s="11" t="s">
        <v>213</v>
      </c>
      <c r="D560" s="11">
        <v>643128</v>
      </c>
      <c r="E560" s="11" t="s">
        <v>24824</v>
      </c>
      <c r="F560" s="19">
        <v>45787</v>
      </c>
    </row>
    <row r="561" spans="1:6" x14ac:dyDescent="0.3">
      <c r="A561" s="3" t="s">
        <v>25380</v>
      </c>
      <c r="B561" s="11" t="s">
        <v>382</v>
      </c>
      <c r="C561" s="11" t="s">
        <v>456</v>
      </c>
      <c r="D561" s="11">
        <v>4784699</v>
      </c>
      <c r="E561" s="11" t="s">
        <v>24822</v>
      </c>
      <c r="F561" s="19">
        <v>45825</v>
      </c>
    </row>
    <row r="562" spans="1:6" x14ac:dyDescent="0.3">
      <c r="A562" s="3" t="s">
        <v>25381</v>
      </c>
      <c r="B562" s="11" t="s">
        <v>251</v>
      </c>
      <c r="C562" s="11" t="s">
        <v>195</v>
      </c>
      <c r="D562" s="11">
        <v>4017802</v>
      </c>
      <c r="E562" s="11" t="s">
        <v>24822</v>
      </c>
      <c r="F562" s="19">
        <v>46112</v>
      </c>
    </row>
    <row r="563" spans="1:6" x14ac:dyDescent="0.3">
      <c r="A563" s="3" t="s">
        <v>25382</v>
      </c>
      <c r="B563" s="11" t="s">
        <v>126</v>
      </c>
      <c r="C563" s="11" t="s">
        <v>52</v>
      </c>
      <c r="D563" s="11">
        <v>4573222</v>
      </c>
      <c r="E563" s="11" t="s">
        <v>24822</v>
      </c>
      <c r="F563" s="19">
        <v>45849</v>
      </c>
    </row>
    <row r="564" spans="1:6" x14ac:dyDescent="0.3">
      <c r="A564" s="3" t="s">
        <v>25383</v>
      </c>
      <c r="B564" s="11" t="s">
        <v>278</v>
      </c>
      <c r="C564" s="11" t="s">
        <v>368</v>
      </c>
      <c r="D564" s="11">
        <v>3739822</v>
      </c>
      <c r="E564" s="11" t="s">
        <v>24822</v>
      </c>
      <c r="F564" s="19">
        <v>45875</v>
      </c>
    </row>
    <row r="565" spans="1:6" x14ac:dyDescent="0.3">
      <c r="A565" s="3" t="s">
        <v>25384</v>
      </c>
      <c r="B565" s="11" t="s">
        <v>347</v>
      </c>
      <c r="C565" s="11" t="s">
        <v>11</v>
      </c>
      <c r="D565" s="11">
        <v>2270981</v>
      </c>
      <c r="E565" s="11" t="s">
        <v>24824</v>
      </c>
      <c r="F565" s="19">
        <v>45741</v>
      </c>
    </row>
    <row r="566" spans="1:6" x14ac:dyDescent="0.3">
      <c r="A566" s="3" t="s">
        <v>25385</v>
      </c>
      <c r="B566" s="11" t="s">
        <v>162</v>
      </c>
      <c r="C566" s="11" t="s">
        <v>25</v>
      </c>
      <c r="D566" s="11">
        <v>3093100</v>
      </c>
      <c r="E566" s="11" t="s">
        <v>24824</v>
      </c>
      <c r="F566" s="19">
        <v>46073</v>
      </c>
    </row>
    <row r="567" spans="1:6" x14ac:dyDescent="0.3">
      <c r="A567" s="3" t="s">
        <v>25386</v>
      </c>
      <c r="B567" s="11" t="s">
        <v>360</v>
      </c>
      <c r="C567" s="11" t="s">
        <v>375</v>
      </c>
      <c r="D567" s="11">
        <v>3303012</v>
      </c>
      <c r="E567" s="11" t="s">
        <v>24819</v>
      </c>
      <c r="F567" s="19">
        <v>45831</v>
      </c>
    </row>
    <row r="568" spans="1:6" x14ac:dyDescent="0.3">
      <c r="A568" s="3" t="s">
        <v>25387</v>
      </c>
      <c r="B568" s="11" t="s">
        <v>329</v>
      </c>
      <c r="C568" s="11" t="s">
        <v>491</v>
      </c>
      <c r="D568" s="11">
        <v>3420486</v>
      </c>
      <c r="E568" s="11" t="s">
        <v>24822</v>
      </c>
      <c r="F568" s="19">
        <v>45925</v>
      </c>
    </row>
    <row r="569" spans="1:6" x14ac:dyDescent="0.3">
      <c r="A569" s="3" t="s">
        <v>25388</v>
      </c>
      <c r="B569" s="11" t="s">
        <v>101</v>
      </c>
      <c r="C569" s="11" t="s">
        <v>186</v>
      </c>
      <c r="D569" s="11">
        <v>3586416</v>
      </c>
      <c r="E569" s="11" t="s">
        <v>24822</v>
      </c>
      <c r="F569" s="19">
        <v>46145</v>
      </c>
    </row>
    <row r="570" spans="1:6" x14ac:dyDescent="0.3">
      <c r="A570" s="3" t="s">
        <v>25389</v>
      </c>
      <c r="B570" s="11" t="s">
        <v>8</v>
      </c>
      <c r="C570" s="11" t="s">
        <v>20</v>
      </c>
      <c r="D570" s="11">
        <v>4906046</v>
      </c>
      <c r="E570" s="11" t="s">
        <v>24819</v>
      </c>
      <c r="F570" s="19">
        <v>46113</v>
      </c>
    </row>
    <row r="571" spans="1:6" x14ac:dyDescent="0.3">
      <c r="A571" s="3" t="s">
        <v>25390</v>
      </c>
      <c r="B571" s="11" t="s">
        <v>208</v>
      </c>
      <c r="C571" s="11" t="s">
        <v>11</v>
      </c>
      <c r="D571" s="11">
        <v>2026263</v>
      </c>
      <c r="E571" s="11" t="s">
        <v>24819</v>
      </c>
      <c r="F571" s="19">
        <v>45995</v>
      </c>
    </row>
    <row r="572" spans="1:6" x14ac:dyDescent="0.3">
      <c r="A572" s="3" t="s">
        <v>25391</v>
      </c>
      <c r="B572" s="11" t="s">
        <v>260</v>
      </c>
      <c r="C572" s="11" t="s">
        <v>83</v>
      </c>
      <c r="D572" s="11">
        <v>131643</v>
      </c>
      <c r="E572" s="11" t="s">
        <v>24822</v>
      </c>
      <c r="F572" s="19">
        <v>45903</v>
      </c>
    </row>
    <row r="573" spans="1:6" x14ac:dyDescent="0.3">
      <c r="A573" s="3" t="s">
        <v>25392</v>
      </c>
      <c r="B573" s="11" t="s">
        <v>57</v>
      </c>
      <c r="C573" s="11" t="s">
        <v>80</v>
      </c>
      <c r="D573" s="11">
        <v>4236297</v>
      </c>
      <c r="E573" s="11" t="s">
        <v>24824</v>
      </c>
      <c r="F573" s="19">
        <v>45893</v>
      </c>
    </row>
    <row r="574" spans="1:6" x14ac:dyDescent="0.3">
      <c r="A574" s="3" t="s">
        <v>25393</v>
      </c>
      <c r="B574" s="11" t="s">
        <v>179</v>
      </c>
      <c r="C574" s="11" t="s">
        <v>428</v>
      </c>
      <c r="D574" s="11">
        <v>3644260</v>
      </c>
      <c r="E574" s="11" t="s">
        <v>24824</v>
      </c>
      <c r="F574" s="19">
        <v>46046</v>
      </c>
    </row>
    <row r="575" spans="1:6" x14ac:dyDescent="0.3">
      <c r="A575" s="3" t="s">
        <v>25394</v>
      </c>
      <c r="B575" s="11" t="s">
        <v>66</v>
      </c>
      <c r="C575" s="11" t="s">
        <v>458</v>
      </c>
      <c r="D575" s="11">
        <v>4590803</v>
      </c>
      <c r="E575" s="11" t="s">
        <v>24819</v>
      </c>
      <c r="F575" s="19">
        <v>45869</v>
      </c>
    </row>
    <row r="576" spans="1:6" x14ac:dyDescent="0.3">
      <c r="A576" s="3" t="s">
        <v>25395</v>
      </c>
      <c r="B576" s="11" t="s">
        <v>258</v>
      </c>
      <c r="C576" s="11" t="s">
        <v>20</v>
      </c>
      <c r="D576" s="11">
        <v>3583786</v>
      </c>
      <c r="E576" s="11" t="s">
        <v>24822</v>
      </c>
      <c r="F576" s="19">
        <v>45726</v>
      </c>
    </row>
    <row r="577" spans="1:6" x14ac:dyDescent="0.3">
      <c r="A577" s="3" t="s">
        <v>25396</v>
      </c>
      <c r="B577" s="11" t="s">
        <v>350</v>
      </c>
      <c r="C577" s="11" t="s">
        <v>167</v>
      </c>
      <c r="D577" s="11">
        <v>4887309</v>
      </c>
      <c r="E577" s="11" t="s">
        <v>24824</v>
      </c>
      <c r="F577" s="19">
        <v>45661</v>
      </c>
    </row>
    <row r="578" spans="1:6" x14ac:dyDescent="0.3">
      <c r="A578" s="3" t="s">
        <v>25397</v>
      </c>
      <c r="B578" s="11" t="s">
        <v>121</v>
      </c>
      <c r="C578" s="11" t="s">
        <v>255</v>
      </c>
      <c r="D578" s="11">
        <v>4034562</v>
      </c>
      <c r="E578" s="11" t="s">
        <v>24824</v>
      </c>
      <c r="F578" s="19">
        <v>45676</v>
      </c>
    </row>
    <row r="579" spans="1:6" x14ac:dyDescent="0.3">
      <c r="A579" s="3" t="s">
        <v>25398</v>
      </c>
      <c r="B579" s="11" t="s">
        <v>282</v>
      </c>
      <c r="C579" s="11" t="s">
        <v>368</v>
      </c>
      <c r="D579" s="11">
        <v>2192625</v>
      </c>
      <c r="E579" s="11" t="s">
        <v>24822</v>
      </c>
      <c r="F579" s="19">
        <v>45729</v>
      </c>
    </row>
    <row r="580" spans="1:6" x14ac:dyDescent="0.3">
      <c r="A580" s="3" t="s">
        <v>25399</v>
      </c>
      <c r="B580" s="11" t="s">
        <v>376</v>
      </c>
      <c r="C580" s="11" t="s">
        <v>45</v>
      </c>
      <c r="D580" s="11">
        <v>2792267</v>
      </c>
      <c r="E580" s="11" t="s">
        <v>24822</v>
      </c>
      <c r="F580" s="19">
        <v>45867</v>
      </c>
    </row>
    <row r="581" spans="1:6" x14ac:dyDescent="0.3">
      <c r="A581" s="3" t="s">
        <v>25400</v>
      </c>
      <c r="B581" s="11" t="s">
        <v>292</v>
      </c>
      <c r="C581" s="11" t="s">
        <v>60</v>
      </c>
      <c r="D581" s="11">
        <v>4541277</v>
      </c>
      <c r="E581" s="11" t="s">
        <v>24822</v>
      </c>
      <c r="F581" s="19">
        <v>45687</v>
      </c>
    </row>
    <row r="582" spans="1:6" x14ac:dyDescent="0.3">
      <c r="A582" s="3" t="s">
        <v>25401</v>
      </c>
      <c r="B582" s="11" t="s">
        <v>336</v>
      </c>
      <c r="C582" s="11" t="s">
        <v>441</v>
      </c>
      <c r="D582" s="11">
        <v>2570717</v>
      </c>
      <c r="E582" s="11" t="s">
        <v>24819</v>
      </c>
      <c r="F582" s="19">
        <v>45870</v>
      </c>
    </row>
    <row r="583" spans="1:6" x14ac:dyDescent="0.3">
      <c r="A583" s="3" t="s">
        <v>25402</v>
      </c>
      <c r="B583" s="11" t="s">
        <v>235</v>
      </c>
      <c r="C583" s="11" t="s">
        <v>145</v>
      </c>
      <c r="D583" s="11">
        <v>4492549</v>
      </c>
      <c r="E583" s="11" t="s">
        <v>24824</v>
      </c>
      <c r="F583" s="19">
        <v>46148</v>
      </c>
    </row>
    <row r="584" spans="1:6" x14ac:dyDescent="0.3">
      <c r="A584" s="3" t="s">
        <v>25403</v>
      </c>
      <c r="B584" s="11" t="s">
        <v>137</v>
      </c>
      <c r="C584" s="11" t="s">
        <v>346</v>
      </c>
      <c r="D584" s="11">
        <v>1311051</v>
      </c>
      <c r="E584" s="11" t="s">
        <v>24819</v>
      </c>
      <c r="F584" s="19">
        <v>46087</v>
      </c>
    </row>
    <row r="585" spans="1:6" x14ac:dyDescent="0.3">
      <c r="A585" s="3" t="s">
        <v>25404</v>
      </c>
      <c r="B585" s="11" t="s">
        <v>190</v>
      </c>
      <c r="C585" s="11" t="s">
        <v>438</v>
      </c>
      <c r="D585" s="11">
        <v>165048</v>
      </c>
      <c r="E585" s="11" t="s">
        <v>24824</v>
      </c>
      <c r="F585" s="19">
        <v>45892</v>
      </c>
    </row>
    <row r="586" spans="1:6" x14ac:dyDescent="0.3">
      <c r="A586" s="3" t="s">
        <v>25405</v>
      </c>
      <c r="B586" s="11" t="s">
        <v>286</v>
      </c>
      <c r="C586" s="11" t="s">
        <v>205</v>
      </c>
      <c r="D586" s="11">
        <v>2753895</v>
      </c>
      <c r="E586" s="11" t="s">
        <v>24824</v>
      </c>
      <c r="F586" s="19">
        <v>45940</v>
      </c>
    </row>
    <row r="587" spans="1:6" x14ac:dyDescent="0.3">
      <c r="A587" s="3" t="s">
        <v>25406</v>
      </c>
      <c r="B587" s="11" t="s">
        <v>85</v>
      </c>
      <c r="C587" s="11" t="s">
        <v>80</v>
      </c>
      <c r="D587" s="11">
        <v>269999</v>
      </c>
      <c r="E587" s="11" t="s">
        <v>24819</v>
      </c>
      <c r="F587" s="19">
        <v>45785</v>
      </c>
    </row>
    <row r="588" spans="1:6" x14ac:dyDescent="0.3">
      <c r="A588" s="3" t="s">
        <v>25407</v>
      </c>
      <c r="B588" s="11" t="s">
        <v>223</v>
      </c>
      <c r="C588" s="11" t="s">
        <v>94</v>
      </c>
      <c r="D588" s="11">
        <v>2335156</v>
      </c>
      <c r="E588" s="11" t="s">
        <v>24824</v>
      </c>
      <c r="F588" s="19">
        <v>45955</v>
      </c>
    </row>
    <row r="589" spans="1:6" x14ac:dyDescent="0.3">
      <c r="A589" s="3" t="s">
        <v>25408</v>
      </c>
      <c r="B589" s="11" t="s">
        <v>316</v>
      </c>
      <c r="C589" s="11" t="s">
        <v>234</v>
      </c>
      <c r="D589" s="11">
        <v>3815066</v>
      </c>
      <c r="E589" s="11" t="s">
        <v>24824</v>
      </c>
      <c r="F589" s="19">
        <v>45691</v>
      </c>
    </row>
    <row r="590" spans="1:6" x14ac:dyDescent="0.3">
      <c r="A590" s="3" t="s">
        <v>25409</v>
      </c>
      <c r="B590" s="11" t="s">
        <v>121</v>
      </c>
      <c r="C590" s="11" t="s">
        <v>305</v>
      </c>
      <c r="D590" s="11">
        <v>1447228</v>
      </c>
      <c r="E590" s="11" t="s">
        <v>24824</v>
      </c>
      <c r="F590" s="19">
        <v>45894</v>
      </c>
    </row>
    <row r="591" spans="1:6" x14ac:dyDescent="0.3">
      <c r="A591" s="3" t="s">
        <v>25410</v>
      </c>
      <c r="B591" s="11" t="s">
        <v>57</v>
      </c>
      <c r="C591" s="11" t="s">
        <v>491</v>
      </c>
      <c r="D591" s="11">
        <v>1442417</v>
      </c>
      <c r="E591" s="11" t="s">
        <v>24822</v>
      </c>
      <c r="F591" s="19">
        <v>45873</v>
      </c>
    </row>
    <row r="592" spans="1:6" x14ac:dyDescent="0.3">
      <c r="A592" s="3" t="s">
        <v>25411</v>
      </c>
      <c r="B592" s="11" t="s">
        <v>157</v>
      </c>
      <c r="C592" s="11" t="s">
        <v>120</v>
      </c>
      <c r="D592" s="11">
        <v>4106555</v>
      </c>
      <c r="E592" s="11" t="s">
        <v>24822</v>
      </c>
      <c r="F592" s="19">
        <v>46108</v>
      </c>
    </row>
    <row r="593" spans="1:6" x14ac:dyDescent="0.3">
      <c r="A593" s="3" t="s">
        <v>25412</v>
      </c>
      <c r="B593" s="11" t="s">
        <v>362</v>
      </c>
      <c r="C593" s="11" t="s">
        <v>234</v>
      </c>
      <c r="D593" s="11">
        <v>2735273</v>
      </c>
      <c r="E593" s="11" t="s">
        <v>24824</v>
      </c>
      <c r="F593" s="19">
        <v>46169</v>
      </c>
    </row>
    <row r="594" spans="1:6" x14ac:dyDescent="0.3">
      <c r="A594" s="3" t="s">
        <v>25413</v>
      </c>
      <c r="B594" s="11" t="s">
        <v>32</v>
      </c>
      <c r="C594" s="11" t="s">
        <v>458</v>
      </c>
      <c r="D594" s="11">
        <v>2726058</v>
      </c>
      <c r="E594" s="11" t="s">
        <v>24822</v>
      </c>
      <c r="F594" s="19">
        <v>45987</v>
      </c>
    </row>
    <row r="595" spans="1:6" x14ac:dyDescent="0.3">
      <c r="A595" s="3" t="s">
        <v>25414</v>
      </c>
      <c r="B595" s="11" t="s">
        <v>380</v>
      </c>
      <c r="C595" s="11" t="s">
        <v>195</v>
      </c>
      <c r="D595" s="11">
        <v>3916661</v>
      </c>
      <c r="E595" s="11" t="s">
        <v>24824</v>
      </c>
      <c r="F595" s="19">
        <v>45819</v>
      </c>
    </row>
    <row r="596" spans="1:6" x14ac:dyDescent="0.3">
      <c r="A596" s="3" t="s">
        <v>25415</v>
      </c>
      <c r="B596" s="11" t="s">
        <v>296</v>
      </c>
      <c r="C596" s="11" t="s">
        <v>346</v>
      </c>
      <c r="D596" s="11">
        <v>2768504</v>
      </c>
      <c r="E596" s="11" t="s">
        <v>24819</v>
      </c>
      <c r="F596" s="19">
        <v>45684</v>
      </c>
    </row>
    <row r="597" spans="1:6" x14ac:dyDescent="0.3">
      <c r="A597" s="3" t="s">
        <v>25416</v>
      </c>
      <c r="B597" s="11" t="s">
        <v>187</v>
      </c>
      <c r="C597" s="11" t="s">
        <v>103</v>
      </c>
      <c r="D597" s="11">
        <v>4762678</v>
      </c>
      <c r="E597" s="11" t="s">
        <v>24819</v>
      </c>
      <c r="F597" s="19">
        <v>45822</v>
      </c>
    </row>
    <row r="598" spans="1:6" x14ac:dyDescent="0.3">
      <c r="A598" s="3" t="s">
        <v>25417</v>
      </c>
      <c r="B598" s="11" t="s">
        <v>232</v>
      </c>
      <c r="C598" s="11" t="s">
        <v>486</v>
      </c>
      <c r="D598" s="11">
        <v>881388</v>
      </c>
      <c r="E598" s="11" t="s">
        <v>24824</v>
      </c>
      <c r="F598" s="19">
        <v>45882</v>
      </c>
    </row>
    <row r="599" spans="1:6" x14ac:dyDescent="0.3">
      <c r="A599" s="3" t="s">
        <v>25418</v>
      </c>
      <c r="B599" s="11" t="s">
        <v>42</v>
      </c>
      <c r="C599" s="11" t="s">
        <v>120</v>
      </c>
      <c r="D599" s="11">
        <v>1273747</v>
      </c>
      <c r="E599" s="11" t="s">
        <v>24824</v>
      </c>
      <c r="F599" s="19">
        <v>45745</v>
      </c>
    </row>
    <row r="600" spans="1:6" x14ac:dyDescent="0.3">
      <c r="A600" s="3" t="s">
        <v>25419</v>
      </c>
      <c r="B600" s="11" t="s">
        <v>298</v>
      </c>
      <c r="C600" s="11" t="s">
        <v>328</v>
      </c>
      <c r="D600" s="11">
        <v>177887</v>
      </c>
      <c r="E600" s="11" t="s">
        <v>24822</v>
      </c>
      <c r="F600" s="19">
        <v>45861</v>
      </c>
    </row>
    <row r="601" spans="1:6" x14ac:dyDescent="0.3">
      <c r="A601" s="3" t="s">
        <v>25420</v>
      </c>
      <c r="B601" s="11" t="s">
        <v>66</v>
      </c>
      <c r="C601" s="11" t="s">
        <v>71</v>
      </c>
      <c r="D601" s="11">
        <v>2081347</v>
      </c>
      <c r="E601" s="11" t="s">
        <v>24822</v>
      </c>
      <c r="F601" s="19">
        <v>45777</v>
      </c>
    </row>
    <row r="602" spans="1:6" x14ac:dyDescent="0.3">
      <c r="A602" s="3" t="s">
        <v>25421</v>
      </c>
      <c r="B602" s="11" t="s">
        <v>320</v>
      </c>
      <c r="C602" s="11" t="s">
        <v>173</v>
      </c>
      <c r="D602" s="11">
        <v>4012059</v>
      </c>
      <c r="E602" s="11" t="s">
        <v>24822</v>
      </c>
      <c r="F602" s="19">
        <v>46007</v>
      </c>
    </row>
    <row r="603" spans="1:6" x14ac:dyDescent="0.3">
      <c r="A603" s="3" t="s">
        <v>25422</v>
      </c>
      <c r="B603" s="11" t="s">
        <v>350</v>
      </c>
      <c r="C603" s="11" t="s">
        <v>49</v>
      </c>
      <c r="D603" s="11">
        <v>940001</v>
      </c>
      <c r="E603" s="11" t="s">
        <v>24822</v>
      </c>
      <c r="F603" s="19">
        <v>45914</v>
      </c>
    </row>
    <row r="604" spans="1:6" x14ac:dyDescent="0.3">
      <c r="A604" s="3" t="s">
        <v>25423</v>
      </c>
      <c r="B604" s="11" t="s">
        <v>124</v>
      </c>
      <c r="C604" s="11" t="s">
        <v>452</v>
      </c>
      <c r="D604" s="11">
        <v>3313098</v>
      </c>
      <c r="E604" s="11" t="s">
        <v>24824</v>
      </c>
      <c r="F604" s="19">
        <v>46138</v>
      </c>
    </row>
    <row r="605" spans="1:6" x14ac:dyDescent="0.3">
      <c r="A605" s="3" t="s">
        <v>25424</v>
      </c>
      <c r="B605" s="11" t="s">
        <v>248</v>
      </c>
      <c r="C605" s="11" t="s">
        <v>64</v>
      </c>
      <c r="D605" s="11">
        <v>4846994</v>
      </c>
      <c r="E605" s="11" t="s">
        <v>24824</v>
      </c>
      <c r="F605" s="19">
        <v>46065</v>
      </c>
    </row>
    <row r="606" spans="1:6" x14ac:dyDescent="0.3">
      <c r="A606" s="3" t="s">
        <v>25425</v>
      </c>
      <c r="B606" s="11" t="s">
        <v>371</v>
      </c>
      <c r="C606" s="11" t="s">
        <v>97</v>
      </c>
      <c r="D606" s="11">
        <v>3608803</v>
      </c>
      <c r="E606" s="11" t="s">
        <v>24819</v>
      </c>
      <c r="F606" s="19">
        <v>46051</v>
      </c>
    </row>
    <row r="607" spans="1:6" x14ac:dyDescent="0.3">
      <c r="A607" s="3" t="s">
        <v>25426</v>
      </c>
      <c r="B607" s="11" t="s">
        <v>50</v>
      </c>
      <c r="C607" s="11" t="s">
        <v>176</v>
      </c>
      <c r="D607" s="11">
        <v>2540317</v>
      </c>
      <c r="E607" s="11" t="s">
        <v>24824</v>
      </c>
      <c r="F607" s="19">
        <v>46136</v>
      </c>
    </row>
    <row r="608" spans="1:6" x14ac:dyDescent="0.3">
      <c r="A608" s="3" t="s">
        <v>25427</v>
      </c>
      <c r="B608" s="11" t="s">
        <v>232</v>
      </c>
      <c r="C608" s="11" t="s">
        <v>460</v>
      </c>
      <c r="D608" s="11">
        <v>2291562</v>
      </c>
      <c r="E608" s="11" t="s">
        <v>24822</v>
      </c>
      <c r="F608" s="19">
        <v>45790</v>
      </c>
    </row>
    <row r="609" spans="1:6" x14ac:dyDescent="0.3">
      <c r="A609" s="3" t="s">
        <v>25428</v>
      </c>
      <c r="B609" s="11" t="s">
        <v>395</v>
      </c>
      <c r="C609" s="11" t="s">
        <v>49</v>
      </c>
      <c r="D609" s="11">
        <v>3161450</v>
      </c>
      <c r="E609" s="11" t="s">
        <v>24822</v>
      </c>
      <c r="F609" s="19">
        <v>46020</v>
      </c>
    </row>
    <row r="610" spans="1:6" x14ac:dyDescent="0.3">
      <c r="A610" s="3" t="s">
        <v>25429</v>
      </c>
      <c r="B610" s="11" t="s">
        <v>248</v>
      </c>
      <c r="C610" s="11" t="s">
        <v>328</v>
      </c>
      <c r="D610" s="11">
        <v>3239273</v>
      </c>
      <c r="E610" s="11" t="s">
        <v>24822</v>
      </c>
      <c r="F610" s="19">
        <v>45929</v>
      </c>
    </row>
    <row r="611" spans="1:6" x14ac:dyDescent="0.3">
      <c r="A611" s="3" t="s">
        <v>25430</v>
      </c>
      <c r="B611" s="11" t="s">
        <v>162</v>
      </c>
      <c r="C611" s="11" t="s">
        <v>460</v>
      </c>
      <c r="D611" s="11">
        <v>1044911</v>
      </c>
      <c r="E611" s="11" t="s">
        <v>24824</v>
      </c>
      <c r="F611" s="19">
        <v>46110</v>
      </c>
    </row>
    <row r="612" spans="1:6" x14ac:dyDescent="0.3">
      <c r="A612" s="3" t="s">
        <v>25431</v>
      </c>
      <c r="B612" s="11" t="s">
        <v>174</v>
      </c>
      <c r="C612" s="11" t="s">
        <v>489</v>
      </c>
      <c r="D612" s="11">
        <v>1319669</v>
      </c>
      <c r="E612" s="11" t="s">
        <v>24822</v>
      </c>
      <c r="F612" s="19">
        <v>46133</v>
      </c>
    </row>
    <row r="613" spans="1:6" x14ac:dyDescent="0.3">
      <c r="A613" s="3" t="s">
        <v>25432</v>
      </c>
      <c r="B613" s="11" t="s">
        <v>218</v>
      </c>
      <c r="C613" s="11" t="s">
        <v>132</v>
      </c>
      <c r="D613" s="11">
        <v>2086799</v>
      </c>
      <c r="E613" s="11" t="s">
        <v>24824</v>
      </c>
      <c r="F613" s="19">
        <v>45833</v>
      </c>
    </row>
    <row r="614" spans="1:6" x14ac:dyDescent="0.3">
      <c r="A614" s="3" t="s">
        <v>25433</v>
      </c>
      <c r="B614" s="11" t="s">
        <v>73</v>
      </c>
      <c r="C614" s="11" t="s">
        <v>375</v>
      </c>
      <c r="D614" s="11">
        <v>1188337</v>
      </c>
      <c r="E614" s="11" t="s">
        <v>24822</v>
      </c>
      <c r="F614" s="19">
        <v>45872</v>
      </c>
    </row>
    <row r="615" spans="1:6" x14ac:dyDescent="0.3">
      <c r="A615" s="3" t="s">
        <v>25434</v>
      </c>
      <c r="B615" s="11" t="s">
        <v>95</v>
      </c>
      <c r="C615" s="11" t="s">
        <v>384</v>
      </c>
      <c r="D615" s="11">
        <v>2345026</v>
      </c>
      <c r="E615" s="11" t="s">
        <v>24822</v>
      </c>
      <c r="F615" s="19">
        <v>45694</v>
      </c>
    </row>
    <row r="616" spans="1:6" x14ac:dyDescent="0.3">
      <c r="A616" s="3" t="s">
        <v>25435</v>
      </c>
      <c r="B616" s="11" t="s">
        <v>140</v>
      </c>
      <c r="C616" s="11" t="s">
        <v>300</v>
      </c>
      <c r="D616" s="11">
        <v>3633198</v>
      </c>
      <c r="E616" s="11" t="s">
        <v>24822</v>
      </c>
      <c r="F616" s="19">
        <v>46154</v>
      </c>
    </row>
    <row r="617" spans="1:6" x14ac:dyDescent="0.3">
      <c r="A617" s="3" t="s">
        <v>25436</v>
      </c>
      <c r="B617" s="11" t="s">
        <v>140</v>
      </c>
      <c r="C617" s="11" t="s">
        <v>75</v>
      </c>
      <c r="D617" s="11">
        <v>708600</v>
      </c>
      <c r="E617" s="11" t="s">
        <v>24819</v>
      </c>
      <c r="F617" s="19">
        <v>45757</v>
      </c>
    </row>
    <row r="618" spans="1:6" x14ac:dyDescent="0.3">
      <c r="A618" s="3" t="s">
        <v>25437</v>
      </c>
      <c r="B618" s="11" t="s">
        <v>118</v>
      </c>
      <c r="C618" s="11" t="s">
        <v>493</v>
      </c>
      <c r="D618" s="11">
        <v>1655577</v>
      </c>
      <c r="E618" s="11" t="s">
        <v>24822</v>
      </c>
      <c r="F618" s="19">
        <v>46132</v>
      </c>
    </row>
    <row r="619" spans="1:6" x14ac:dyDescent="0.3">
      <c r="A619" s="3" t="s">
        <v>25438</v>
      </c>
      <c r="B619" s="11" t="s">
        <v>276</v>
      </c>
      <c r="C619" s="11" t="s">
        <v>225</v>
      </c>
      <c r="D619" s="11">
        <v>920853</v>
      </c>
      <c r="E619" s="11" t="s">
        <v>24822</v>
      </c>
      <c r="F619" s="19">
        <v>45906</v>
      </c>
    </row>
    <row r="620" spans="1:6" x14ac:dyDescent="0.3">
      <c r="A620" s="3" t="s">
        <v>25439</v>
      </c>
      <c r="B620" s="11" t="s">
        <v>284</v>
      </c>
      <c r="C620" s="11" t="s">
        <v>49</v>
      </c>
      <c r="D620" s="11">
        <v>2013791</v>
      </c>
      <c r="E620" s="11" t="s">
        <v>24824</v>
      </c>
      <c r="F620" s="19">
        <v>45911</v>
      </c>
    </row>
    <row r="621" spans="1:6" x14ac:dyDescent="0.3">
      <c r="A621" s="3" t="s">
        <v>25440</v>
      </c>
      <c r="B621" s="11" t="s">
        <v>235</v>
      </c>
      <c r="C621" s="11" t="s">
        <v>231</v>
      </c>
      <c r="D621" s="11">
        <v>2262496</v>
      </c>
      <c r="E621" s="11" t="s">
        <v>24819</v>
      </c>
      <c r="F621" s="19">
        <v>45959</v>
      </c>
    </row>
    <row r="622" spans="1:6" x14ac:dyDescent="0.3">
      <c r="A622" s="3" t="s">
        <v>25441</v>
      </c>
      <c r="B622" s="11" t="s">
        <v>116</v>
      </c>
      <c r="C622" s="11" t="s">
        <v>213</v>
      </c>
      <c r="D622" s="11">
        <v>1241592</v>
      </c>
      <c r="E622" s="11" t="s">
        <v>24819</v>
      </c>
      <c r="F622" s="19">
        <v>45949</v>
      </c>
    </row>
    <row r="623" spans="1:6" x14ac:dyDescent="0.3">
      <c r="A623" s="3" t="s">
        <v>25442</v>
      </c>
      <c r="B623" s="11" t="s">
        <v>256</v>
      </c>
      <c r="C623" s="11" t="s">
        <v>132</v>
      </c>
      <c r="D623" s="11">
        <v>2641458</v>
      </c>
      <c r="E623" s="11" t="s">
        <v>24819</v>
      </c>
      <c r="F623" s="19">
        <v>45847</v>
      </c>
    </row>
    <row r="624" spans="1:6" x14ac:dyDescent="0.3">
      <c r="A624" s="3" t="s">
        <v>25443</v>
      </c>
      <c r="B624" s="11" t="s">
        <v>276</v>
      </c>
      <c r="C624" s="11" t="s">
        <v>64</v>
      </c>
      <c r="D624" s="11">
        <v>555949</v>
      </c>
      <c r="E624" s="11" t="s">
        <v>24819</v>
      </c>
      <c r="F624" s="19">
        <v>45716</v>
      </c>
    </row>
    <row r="625" spans="1:6" x14ac:dyDescent="0.3">
      <c r="A625" s="3" t="s">
        <v>25444</v>
      </c>
      <c r="B625" s="11" t="s">
        <v>269</v>
      </c>
      <c r="C625" s="11" t="s">
        <v>132</v>
      </c>
      <c r="D625" s="11">
        <v>1883391</v>
      </c>
      <c r="E625" s="11" t="s">
        <v>24822</v>
      </c>
      <c r="F625" s="19">
        <v>45666</v>
      </c>
    </row>
    <row r="626" spans="1:6" x14ac:dyDescent="0.3">
      <c r="A626" s="3" t="s">
        <v>25445</v>
      </c>
      <c r="B626" s="11" t="s">
        <v>104</v>
      </c>
      <c r="C626" s="11" t="s">
        <v>91</v>
      </c>
      <c r="D626" s="11">
        <v>304426</v>
      </c>
      <c r="E626" s="11" t="s">
        <v>24822</v>
      </c>
      <c r="F626" s="19">
        <v>45896</v>
      </c>
    </row>
    <row r="627" spans="1:6" x14ac:dyDescent="0.3">
      <c r="A627" s="3" t="s">
        <v>25446</v>
      </c>
      <c r="B627" s="11" t="s">
        <v>73</v>
      </c>
      <c r="C627" s="11" t="s">
        <v>262</v>
      </c>
      <c r="D627" s="11">
        <v>2779390</v>
      </c>
      <c r="E627" s="11" t="s">
        <v>24824</v>
      </c>
      <c r="F627" s="19">
        <v>46054</v>
      </c>
    </row>
    <row r="628" spans="1:6" x14ac:dyDescent="0.3">
      <c r="A628" s="3" t="s">
        <v>25447</v>
      </c>
      <c r="B628" s="11" t="s">
        <v>32</v>
      </c>
      <c r="C628" s="11" t="s">
        <v>305</v>
      </c>
      <c r="D628" s="11">
        <v>1719396</v>
      </c>
      <c r="E628" s="11" t="s">
        <v>24822</v>
      </c>
      <c r="F628" s="19">
        <v>45735</v>
      </c>
    </row>
    <row r="629" spans="1:6" x14ac:dyDescent="0.3">
      <c r="A629" s="3" t="s">
        <v>25448</v>
      </c>
      <c r="B629" s="11" t="s">
        <v>223</v>
      </c>
      <c r="C629" s="11" t="s">
        <v>234</v>
      </c>
      <c r="D629" s="11">
        <v>850378</v>
      </c>
      <c r="E629" s="11" t="s">
        <v>24819</v>
      </c>
      <c r="F629" s="19">
        <v>46131</v>
      </c>
    </row>
    <row r="630" spans="1:6" x14ac:dyDescent="0.3">
      <c r="A630" s="3" t="s">
        <v>25449</v>
      </c>
      <c r="B630" s="11" t="s">
        <v>373</v>
      </c>
      <c r="C630" s="11" t="s">
        <v>368</v>
      </c>
      <c r="D630" s="11">
        <v>1206718</v>
      </c>
      <c r="E630" s="11" t="s">
        <v>24824</v>
      </c>
      <c r="F630" s="19">
        <v>46071</v>
      </c>
    </row>
    <row r="631" spans="1:6" x14ac:dyDescent="0.3">
      <c r="A631" s="3" t="s">
        <v>25450</v>
      </c>
      <c r="B631" s="11" t="s">
        <v>128</v>
      </c>
      <c r="C631" s="11" t="s">
        <v>75</v>
      </c>
      <c r="D631" s="11">
        <v>232183</v>
      </c>
      <c r="E631" s="11" t="s">
        <v>24819</v>
      </c>
      <c r="F631" s="19">
        <v>45685</v>
      </c>
    </row>
    <row r="632" spans="1:6" x14ac:dyDescent="0.3">
      <c r="A632" s="3" t="s">
        <v>25451</v>
      </c>
      <c r="B632" s="11" t="s">
        <v>322</v>
      </c>
      <c r="C632" s="11" t="s">
        <v>213</v>
      </c>
      <c r="D632" s="11">
        <v>4817168</v>
      </c>
      <c r="E632" s="11" t="s">
        <v>24822</v>
      </c>
      <c r="F632" s="19">
        <v>46156</v>
      </c>
    </row>
    <row r="633" spans="1:6" x14ac:dyDescent="0.3">
      <c r="A633" s="3" t="s">
        <v>25452</v>
      </c>
      <c r="B633" s="11" t="s">
        <v>89</v>
      </c>
      <c r="C633" s="11" t="s">
        <v>83</v>
      </c>
      <c r="D633" s="11">
        <v>235147</v>
      </c>
      <c r="E633" s="11" t="s">
        <v>24822</v>
      </c>
      <c r="F633" s="19">
        <v>46154</v>
      </c>
    </row>
    <row r="634" spans="1:6" x14ac:dyDescent="0.3">
      <c r="A634" s="3" t="s">
        <v>25453</v>
      </c>
      <c r="B634" s="11" t="s">
        <v>282</v>
      </c>
      <c r="C634" s="11" t="s">
        <v>173</v>
      </c>
      <c r="D634" s="11">
        <v>1545719</v>
      </c>
      <c r="E634" s="11" t="s">
        <v>24819</v>
      </c>
      <c r="F634" s="19">
        <v>45935</v>
      </c>
    </row>
    <row r="635" spans="1:6" x14ac:dyDescent="0.3">
      <c r="A635" s="3" t="s">
        <v>25454</v>
      </c>
      <c r="B635" s="11" t="s">
        <v>130</v>
      </c>
      <c r="C635" s="11" t="s">
        <v>491</v>
      </c>
      <c r="D635" s="11">
        <v>734201</v>
      </c>
      <c r="E635" s="11" t="s">
        <v>24822</v>
      </c>
      <c r="F635" s="19">
        <v>46192</v>
      </c>
    </row>
    <row r="636" spans="1:6" x14ac:dyDescent="0.3">
      <c r="A636" s="3" t="s">
        <v>25455</v>
      </c>
      <c r="B636" s="11" t="s">
        <v>336</v>
      </c>
      <c r="C636" s="11" t="s">
        <v>245</v>
      </c>
      <c r="D636" s="11">
        <v>502843</v>
      </c>
      <c r="E636" s="11" t="s">
        <v>24819</v>
      </c>
      <c r="F636" s="19">
        <v>46021</v>
      </c>
    </row>
    <row r="637" spans="1:6" x14ac:dyDescent="0.3">
      <c r="A637" s="3" t="s">
        <v>25456</v>
      </c>
      <c r="B637" s="11" t="s">
        <v>393</v>
      </c>
      <c r="C637" s="11" t="s">
        <v>173</v>
      </c>
      <c r="D637" s="11">
        <v>4055633</v>
      </c>
      <c r="E637" s="11" t="s">
        <v>24824</v>
      </c>
      <c r="F637" s="19">
        <v>45715</v>
      </c>
    </row>
    <row r="638" spans="1:6" x14ac:dyDescent="0.3">
      <c r="A638" s="3" t="s">
        <v>25457</v>
      </c>
      <c r="B638" s="11" t="s">
        <v>47</v>
      </c>
      <c r="C638" s="11" t="s">
        <v>91</v>
      </c>
      <c r="D638" s="11">
        <v>2870937</v>
      </c>
      <c r="E638" s="11" t="s">
        <v>24824</v>
      </c>
      <c r="F638" s="19">
        <v>45928</v>
      </c>
    </row>
    <row r="639" spans="1:6" x14ac:dyDescent="0.3">
      <c r="A639" s="3" t="s">
        <v>25458</v>
      </c>
      <c r="B639" s="11" t="s">
        <v>380</v>
      </c>
      <c r="C639" s="11" t="s">
        <v>189</v>
      </c>
      <c r="D639" s="11">
        <v>1335577</v>
      </c>
      <c r="E639" s="11" t="s">
        <v>24822</v>
      </c>
      <c r="F639" s="19">
        <v>45788</v>
      </c>
    </row>
    <row r="640" spans="1:6" x14ac:dyDescent="0.3">
      <c r="A640" s="3" t="s">
        <v>25459</v>
      </c>
      <c r="B640" s="11" t="s">
        <v>140</v>
      </c>
      <c r="C640" s="11" t="s">
        <v>228</v>
      </c>
      <c r="D640" s="11">
        <v>3910510</v>
      </c>
      <c r="E640" s="11" t="s">
        <v>24822</v>
      </c>
      <c r="F640" s="19">
        <v>45768</v>
      </c>
    </row>
    <row r="641" spans="1:6" x14ac:dyDescent="0.3">
      <c r="A641" s="3" t="s">
        <v>25460</v>
      </c>
      <c r="B641" s="11" t="s">
        <v>50</v>
      </c>
      <c r="C641" s="11" t="s">
        <v>151</v>
      </c>
      <c r="D641" s="11">
        <v>687305</v>
      </c>
      <c r="E641" s="11" t="s">
        <v>24819</v>
      </c>
      <c r="F641" s="19">
        <v>46025</v>
      </c>
    </row>
    <row r="642" spans="1:6" x14ac:dyDescent="0.3">
      <c r="A642" s="3" t="s">
        <v>25461</v>
      </c>
      <c r="B642" s="11" t="s">
        <v>200</v>
      </c>
      <c r="C642" s="11" t="s">
        <v>202</v>
      </c>
      <c r="D642" s="11">
        <v>1002123</v>
      </c>
      <c r="E642" s="11" t="s">
        <v>24819</v>
      </c>
      <c r="F642" s="19">
        <v>45757</v>
      </c>
    </row>
    <row r="643" spans="1:6" x14ac:dyDescent="0.3">
      <c r="A643" s="3" t="s">
        <v>25462</v>
      </c>
      <c r="B643" s="11" t="s">
        <v>269</v>
      </c>
      <c r="C643" s="11" t="s">
        <v>142</v>
      </c>
      <c r="D643" s="11">
        <v>2340929</v>
      </c>
      <c r="E643" s="11" t="s">
        <v>24824</v>
      </c>
      <c r="F643" s="19">
        <v>45762</v>
      </c>
    </row>
    <row r="644" spans="1:6" x14ac:dyDescent="0.3">
      <c r="A644" s="3" t="s">
        <v>25463</v>
      </c>
      <c r="B644" s="11" t="s">
        <v>356</v>
      </c>
      <c r="C644" s="11" t="s">
        <v>68</v>
      </c>
      <c r="D644" s="11">
        <v>2888212</v>
      </c>
      <c r="E644" s="11" t="s">
        <v>24819</v>
      </c>
      <c r="F644" s="19">
        <v>45852</v>
      </c>
    </row>
    <row r="645" spans="1:6" x14ac:dyDescent="0.3">
      <c r="A645" s="3" t="s">
        <v>25464</v>
      </c>
      <c r="B645" s="11" t="s">
        <v>218</v>
      </c>
      <c r="C645" s="11" t="s">
        <v>40</v>
      </c>
      <c r="D645" s="11">
        <v>2062046</v>
      </c>
      <c r="E645" s="11" t="s">
        <v>24824</v>
      </c>
      <c r="F645" s="19">
        <v>46024</v>
      </c>
    </row>
    <row r="646" spans="1:6" x14ac:dyDescent="0.3">
      <c r="A646" s="3" t="s">
        <v>25465</v>
      </c>
      <c r="B646" s="11" t="s">
        <v>248</v>
      </c>
      <c r="C646" s="11" t="s">
        <v>123</v>
      </c>
      <c r="D646" s="11">
        <v>1544417</v>
      </c>
      <c r="E646" s="11" t="s">
        <v>24824</v>
      </c>
      <c r="F646" s="19">
        <v>45800</v>
      </c>
    </row>
    <row r="647" spans="1:6" x14ac:dyDescent="0.3">
      <c r="A647" s="3" t="s">
        <v>25466</v>
      </c>
      <c r="B647" s="11" t="s">
        <v>334</v>
      </c>
      <c r="C647" s="11" t="s">
        <v>123</v>
      </c>
      <c r="D647" s="11">
        <v>3871949</v>
      </c>
      <c r="E647" s="11" t="s">
        <v>24822</v>
      </c>
      <c r="F647" s="19">
        <v>45761</v>
      </c>
    </row>
    <row r="648" spans="1:6" x14ac:dyDescent="0.3">
      <c r="A648" s="3" t="s">
        <v>25467</v>
      </c>
      <c r="B648" s="11" t="s">
        <v>239</v>
      </c>
      <c r="C648" s="11" t="s">
        <v>328</v>
      </c>
      <c r="D648" s="11">
        <v>4551999</v>
      </c>
      <c r="E648" s="11" t="s">
        <v>24822</v>
      </c>
      <c r="F648" s="19">
        <v>46168</v>
      </c>
    </row>
    <row r="649" spans="1:6" x14ac:dyDescent="0.3">
      <c r="A649" s="3" t="s">
        <v>25468</v>
      </c>
      <c r="B649" s="11" t="s">
        <v>18</v>
      </c>
      <c r="C649" s="11" t="s">
        <v>132</v>
      </c>
      <c r="D649" s="11">
        <v>1251371</v>
      </c>
      <c r="E649" s="11" t="s">
        <v>24822</v>
      </c>
      <c r="F649" s="19">
        <v>45708</v>
      </c>
    </row>
    <row r="650" spans="1:6" x14ac:dyDescent="0.3">
      <c r="A650" s="3" t="s">
        <v>25469</v>
      </c>
      <c r="B650" s="11" t="s">
        <v>324</v>
      </c>
      <c r="C650" s="11" t="s">
        <v>132</v>
      </c>
      <c r="D650" s="11">
        <v>3164627</v>
      </c>
      <c r="E650" s="11" t="s">
        <v>24822</v>
      </c>
      <c r="F650" s="19">
        <v>45698</v>
      </c>
    </row>
    <row r="651" spans="1:6" x14ac:dyDescent="0.3">
      <c r="A651" s="3" t="s">
        <v>25470</v>
      </c>
      <c r="B651" s="11" t="s">
        <v>253</v>
      </c>
      <c r="C651" s="11" t="s">
        <v>428</v>
      </c>
      <c r="D651" s="11">
        <v>3092399</v>
      </c>
      <c r="E651" s="11" t="s">
        <v>24824</v>
      </c>
      <c r="F651" s="19">
        <v>46024</v>
      </c>
    </row>
    <row r="652" spans="1:6" x14ac:dyDescent="0.3">
      <c r="A652" s="3" t="s">
        <v>25471</v>
      </c>
      <c r="B652" s="11" t="s">
        <v>140</v>
      </c>
      <c r="C652" s="11" t="s">
        <v>205</v>
      </c>
      <c r="D652" s="11">
        <v>1807771</v>
      </c>
      <c r="E652" s="11" t="s">
        <v>24824</v>
      </c>
      <c r="F652" s="19">
        <v>45727</v>
      </c>
    </row>
    <row r="653" spans="1:6" x14ac:dyDescent="0.3">
      <c r="A653" s="3" t="s">
        <v>25472</v>
      </c>
      <c r="B653" s="11" t="s">
        <v>371</v>
      </c>
      <c r="C653" s="11" t="s">
        <v>100</v>
      </c>
      <c r="D653" s="11">
        <v>2341781</v>
      </c>
      <c r="E653" s="11" t="s">
        <v>24822</v>
      </c>
      <c r="F653" s="19">
        <v>46180</v>
      </c>
    </row>
    <row r="654" spans="1:6" x14ac:dyDescent="0.3">
      <c r="A654" s="3" t="s">
        <v>25473</v>
      </c>
      <c r="B654" s="11" t="s">
        <v>237</v>
      </c>
      <c r="C654" s="11" t="s">
        <v>489</v>
      </c>
      <c r="D654" s="11">
        <v>491357</v>
      </c>
      <c r="E654" s="11" t="s">
        <v>24824</v>
      </c>
      <c r="F654" s="19">
        <v>46193</v>
      </c>
    </row>
    <row r="655" spans="1:6" x14ac:dyDescent="0.3">
      <c r="A655" s="3" t="s">
        <v>25474</v>
      </c>
      <c r="B655" s="11" t="s">
        <v>278</v>
      </c>
      <c r="C655" s="11" t="s">
        <v>20</v>
      </c>
      <c r="D655" s="11">
        <v>704940</v>
      </c>
      <c r="E655" s="11" t="s">
        <v>24819</v>
      </c>
      <c r="F655" s="19">
        <v>46036</v>
      </c>
    </row>
    <row r="656" spans="1:6" x14ac:dyDescent="0.3">
      <c r="A656" s="3" t="s">
        <v>25475</v>
      </c>
      <c r="B656" s="11" t="s">
        <v>260</v>
      </c>
      <c r="C656" s="11" t="s">
        <v>52</v>
      </c>
      <c r="D656" s="11">
        <v>1547307</v>
      </c>
      <c r="E656" s="11" t="s">
        <v>24819</v>
      </c>
      <c r="F656" s="19">
        <v>45888</v>
      </c>
    </row>
    <row r="657" spans="1:6" x14ac:dyDescent="0.3">
      <c r="A657" s="3" t="s">
        <v>25476</v>
      </c>
      <c r="B657" s="11" t="s">
        <v>286</v>
      </c>
      <c r="C657" s="11" t="s">
        <v>438</v>
      </c>
      <c r="D657" s="11">
        <v>756180</v>
      </c>
      <c r="E657" s="11" t="s">
        <v>24824</v>
      </c>
      <c r="F657" s="19">
        <v>45967</v>
      </c>
    </row>
    <row r="658" spans="1:6" x14ac:dyDescent="0.3">
      <c r="A658" s="3" t="s">
        <v>25477</v>
      </c>
      <c r="B658" s="11" t="s">
        <v>294</v>
      </c>
      <c r="C658" s="11" t="s">
        <v>438</v>
      </c>
      <c r="D658" s="11">
        <v>1426861</v>
      </c>
      <c r="E658" s="11" t="s">
        <v>24819</v>
      </c>
      <c r="F658" s="19">
        <v>45956</v>
      </c>
    </row>
    <row r="659" spans="1:6" x14ac:dyDescent="0.3">
      <c r="A659" s="3" t="s">
        <v>25478</v>
      </c>
      <c r="B659" s="11" t="s">
        <v>329</v>
      </c>
      <c r="C659" s="11" t="s">
        <v>234</v>
      </c>
      <c r="D659" s="11">
        <v>149183</v>
      </c>
      <c r="E659" s="11" t="s">
        <v>24819</v>
      </c>
      <c r="F659" s="19">
        <v>46089</v>
      </c>
    </row>
    <row r="660" spans="1:6" x14ac:dyDescent="0.3">
      <c r="A660" s="3" t="s">
        <v>25479</v>
      </c>
      <c r="B660" s="11" t="s">
        <v>401</v>
      </c>
      <c r="C660" s="11" t="s">
        <v>80</v>
      </c>
      <c r="D660" s="11">
        <v>4023372</v>
      </c>
      <c r="E660" s="11" t="s">
        <v>24822</v>
      </c>
      <c r="F660" s="19">
        <v>46036</v>
      </c>
    </row>
    <row r="661" spans="1:6" x14ac:dyDescent="0.3">
      <c r="A661" s="3" t="s">
        <v>25480</v>
      </c>
      <c r="B661" s="11" t="s">
        <v>184</v>
      </c>
      <c r="C661" s="11" t="s">
        <v>460</v>
      </c>
      <c r="D661" s="11">
        <v>282264</v>
      </c>
      <c r="E661" s="11" t="s">
        <v>24822</v>
      </c>
      <c r="F661" s="19">
        <v>46191</v>
      </c>
    </row>
    <row r="662" spans="1:6" x14ac:dyDescent="0.3">
      <c r="A662" s="3" t="s">
        <v>25481</v>
      </c>
      <c r="B662" s="11" t="s">
        <v>121</v>
      </c>
      <c r="C662" s="11" t="s">
        <v>491</v>
      </c>
      <c r="D662" s="11">
        <v>2574066</v>
      </c>
      <c r="E662" s="11" t="s">
        <v>24819</v>
      </c>
      <c r="F662" s="19">
        <v>45669</v>
      </c>
    </row>
    <row r="663" spans="1:6" x14ac:dyDescent="0.3">
      <c r="A663" s="3" t="s">
        <v>25482</v>
      </c>
      <c r="B663" s="11" t="s">
        <v>401</v>
      </c>
      <c r="C663" s="11" t="s">
        <v>375</v>
      </c>
      <c r="D663" s="11">
        <v>1890827</v>
      </c>
      <c r="E663" s="11" t="s">
        <v>24822</v>
      </c>
      <c r="F663" s="19">
        <v>46049</v>
      </c>
    </row>
    <row r="664" spans="1:6" x14ac:dyDescent="0.3">
      <c r="A664" s="3" t="s">
        <v>25483</v>
      </c>
      <c r="B664" s="11" t="s">
        <v>278</v>
      </c>
      <c r="C664" s="11" t="s">
        <v>135</v>
      </c>
      <c r="D664" s="11">
        <v>2411546</v>
      </c>
      <c r="E664" s="11" t="s">
        <v>24819</v>
      </c>
      <c r="F664" s="19">
        <v>46134</v>
      </c>
    </row>
    <row r="665" spans="1:6" x14ac:dyDescent="0.3">
      <c r="A665" s="3" t="s">
        <v>25484</v>
      </c>
      <c r="B665" s="11" t="s">
        <v>143</v>
      </c>
      <c r="C665" s="11" t="s">
        <v>132</v>
      </c>
      <c r="D665" s="11">
        <v>1132205</v>
      </c>
      <c r="E665" s="11" t="s">
        <v>24819</v>
      </c>
      <c r="F665" s="19">
        <v>45961</v>
      </c>
    </row>
    <row r="666" spans="1:6" x14ac:dyDescent="0.3">
      <c r="A666" s="3" t="s">
        <v>25485</v>
      </c>
      <c r="B666" s="11" t="s">
        <v>133</v>
      </c>
      <c r="C666" s="11" t="s">
        <v>186</v>
      </c>
      <c r="D666" s="11">
        <v>379613</v>
      </c>
      <c r="E666" s="11" t="s">
        <v>24822</v>
      </c>
      <c r="F666" s="19">
        <v>45904</v>
      </c>
    </row>
    <row r="667" spans="1:6" x14ac:dyDescent="0.3">
      <c r="A667" s="3" t="s">
        <v>25486</v>
      </c>
      <c r="B667" s="11" t="s">
        <v>208</v>
      </c>
      <c r="C667" s="11" t="s">
        <v>331</v>
      </c>
      <c r="D667" s="11">
        <v>2073091</v>
      </c>
      <c r="E667" s="11" t="s">
        <v>24824</v>
      </c>
      <c r="F667" s="19">
        <v>45740</v>
      </c>
    </row>
    <row r="668" spans="1:6" x14ac:dyDescent="0.3">
      <c r="A668" s="3" t="s">
        <v>25487</v>
      </c>
      <c r="B668" s="11" t="s">
        <v>260</v>
      </c>
      <c r="C668" s="11" t="s">
        <v>123</v>
      </c>
      <c r="D668" s="11">
        <v>967138</v>
      </c>
      <c r="E668" s="11" t="s">
        <v>24824</v>
      </c>
      <c r="F668" s="19">
        <v>45993</v>
      </c>
    </row>
    <row r="669" spans="1:6" x14ac:dyDescent="0.3">
      <c r="A669" s="3" t="s">
        <v>25488</v>
      </c>
      <c r="B669" s="11" t="s">
        <v>130</v>
      </c>
      <c r="C669" s="11" t="s">
        <v>11</v>
      </c>
      <c r="D669" s="11">
        <v>4852027</v>
      </c>
      <c r="E669" s="11" t="s">
        <v>24824</v>
      </c>
      <c r="F669" s="19">
        <v>46089</v>
      </c>
    </row>
    <row r="670" spans="1:6" x14ac:dyDescent="0.3">
      <c r="A670" s="3" t="s">
        <v>25489</v>
      </c>
      <c r="B670" s="11" t="s">
        <v>251</v>
      </c>
      <c r="C670" s="11" t="s">
        <v>458</v>
      </c>
      <c r="D670" s="11">
        <v>3532384</v>
      </c>
      <c r="E670" s="11" t="s">
        <v>24822</v>
      </c>
      <c r="F670" s="19">
        <v>45783</v>
      </c>
    </row>
    <row r="671" spans="1:6" x14ac:dyDescent="0.3">
      <c r="A671" s="3" t="s">
        <v>25490</v>
      </c>
      <c r="B671" s="11" t="s">
        <v>364</v>
      </c>
      <c r="C671" s="11" t="s">
        <v>210</v>
      </c>
      <c r="D671" s="11">
        <v>460917</v>
      </c>
      <c r="E671" s="11" t="s">
        <v>24822</v>
      </c>
      <c r="F671" s="19">
        <v>46108</v>
      </c>
    </row>
    <row r="672" spans="1:6" x14ac:dyDescent="0.3">
      <c r="A672" s="3" t="s">
        <v>25491</v>
      </c>
      <c r="B672" s="11" t="s">
        <v>112</v>
      </c>
      <c r="C672" s="11" t="s">
        <v>210</v>
      </c>
      <c r="D672" s="11">
        <v>1799587</v>
      </c>
      <c r="E672" s="11" t="s">
        <v>24822</v>
      </c>
      <c r="F672" s="19">
        <v>46077</v>
      </c>
    </row>
    <row r="673" spans="1:6" x14ac:dyDescent="0.3">
      <c r="A673" s="3" t="s">
        <v>25492</v>
      </c>
      <c r="B673" s="11" t="s">
        <v>27</v>
      </c>
      <c r="C673" s="11" t="s">
        <v>186</v>
      </c>
      <c r="D673" s="11">
        <v>1299542</v>
      </c>
      <c r="E673" s="11" t="s">
        <v>24824</v>
      </c>
      <c r="F673" s="19">
        <v>46058</v>
      </c>
    </row>
    <row r="674" spans="1:6" x14ac:dyDescent="0.3">
      <c r="A674" s="3" t="s">
        <v>25493</v>
      </c>
      <c r="B674" s="11" t="s">
        <v>203</v>
      </c>
      <c r="C674" s="11" t="s">
        <v>368</v>
      </c>
      <c r="D674" s="11">
        <v>3750114</v>
      </c>
      <c r="E674" s="11" t="s">
        <v>24819</v>
      </c>
      <c r="F674" s="19">
        <v>45863</v>
      </c>
    </row>
    <row r="675" spans="1:6" x14ac:dyDescent="0.3">
      <c r="A675" s="3" t="s">
        <v>25494</v>
      </c>
      <c r="B675" s="11" t="s">
        <v>260</v>
      </c>
      <c r="C675" s="11" t="s">
        <v>438</v>
      </c>
      <c r="D675" s="11">
        <v>4439005</v>
      </c>
      <c r="E675" s="11" t="s">
        <v>24819</v>
      </c>
      <c r="F675" s="19">
        <v>46016</v>
      </c>
    </row>
    <row r="676" spans="1:6" x14ac:dyDescent="0.3">
      <c r="A676" s="3" t="s">
        <v>25495</v>
      </c>
      <c r="B676" s="11" t="s">
        <v>391</v>
      </c>
      <c r="C676" s="11" t="s">
        <v>135</v>
      </c>
      <c r="D676" s="11">
        <v>445918</v>
      </c>
      <c r="E676" s="11" t="s">
        <v>24819</v>
      </c>
      <c r="F676" s="19">
        <v>45772</v>
      </c>
    </row>
    <row r="677" spans="1:6" x14ac:dyDescent="0.3">
      <c r="A677" s="3" t="s">
        <v>25496</v>
      </c>
      <c r="B677" s="11" t="s">
        <v>118</v>
      </c>
      <c r="C677" s="11" t="s">
        <v>450</v>
      </c>
      <c r="D677" s="11">
        <v>3097356</v>
      </c>
      <c r="E677" s="11" t="s">
        <v>24824</v>
      </c>
      <c r="F677" s="19">
        <v>46021</v>
      </c>
    </row>
    <row r="678" spans="1:6" x14ac:dyDescent="0.3">
      <c r="A678" s="3" t="s">
        <v>25497</v>
      </c>
      <c r="B678" s="11" t="s">
        <v>290</v>
      </c>
      <c r="C678" s="11" t="s">
        <v>176</v>
      </c>
      <c r="D678" s="11">
        <v>3628263</v>
      </c>
      <c r="E678" s="11" t="s">
        <v>24819</v>
      </c>
      <c r="F678" s="19">
        <v>46081</v>
      </c>
    </row>
    <row r="679" spans="1:6" x14ac:dyDescent="0.3">
      <c r="A679" s="3" t="s">
        <v>25498</v>
      </c>
      <c r="B679" s="11" t="s">
        <v>53</v>
      </c>
      <c r="C679" s="11" t="s">
        <v>100</v>
      </c>
      <c r="D679" s="11">
        <v>2153916</v>
      </c>
      <c r="E679" s="11" t="s">
        <v>24819</v>
      </c>
      <c r="F679" s="19">
        <v>45844</v>
      </c>
    </row>
    <row r="680" spans="1:6" x14ac:dyDescent="0.3">
      <c r="A680" s="3" t="s">
        <v>25499</v>
      </c>
      <c r="B680" s="11" t="s">
        <v>235</v>
      </c>
      <c r="C680" s="11" t="s">
        <v>486</v>
      </c>
      <c r="D680" s="11">
        <v>3496151</v>
      </c>
      <c r="E680" s="11" t="s">
        <v>24824</v>
      </c>
      <c r="F680" s="19">
        <v>45916</v>
      </c>
    </row>
    <row r="681" spans="1:6" x14ac:dyDescent="0.3">
      <c r="A681" s="3" t="s">
        <v>25500</v>
      </c>
      <c r="B681" s="11" t="s">
        <v>42</v>
      </c>
      <c r="C681" s="11" t="s">
        <v>154</v>
      </c>
      <c r="D681" s="11">
        <v>3477158</v>
      </c>
      <c r="E681" s="11" t="s">
        <v>24824</v>
      </c>
      <c r="F681" s="19">
        <v>45697</v>
      </c>
    </row>
    <row r="682" spans="1:6" x14ac:dyDescent="0.3">
      <c r="A682" s="3" t="s">
        <v>25501</v>
      </c>
      <c r="B682" s="11" t="s">
        <v>107</v>
      </c>
      <c r="C682" s="11" t="s">
        <v>64</v>
      </c>
      <c r="D682" s="11">
        <v>4958056</v>
      </c>
      <c r="E682" s="11" t="s">
        <v>24822</v>
      </c>
      <c r="F682" s="19">
        <v>45973</v>
      </c>
    </row>
    <row r="683" spans="1:6" x14ac:dyDescent="0.3">
      <c r="A683" s="3" t="s">
        <v>25502</v>
      </c>
      <c r="B683" s="11" t="s">
        <v>267</v>
      </c>
      <c r="C683" s="11" t="s">
        <v>167</v>
      </c>
      <c r="D683" s="11">
        <v>774727</v>
      </c>
      <c r="E683" s="11" t="s">
        <v>24824</v>
      </c>
      <c r="F683" s="19">
        <v>46018</v>
      </c>
    </row>
    <row r="684" spans="1:6" x14ac:dyDescent="0.3">
      <c r="A684" s="3" t="s">
        <v>25503</v>
      </c>
      <c r="B684" s="11" t="s">
        <v>165</v>
      </c>
      <c r="C684" s="11" t="s">
        <v>148</v>
      </c>
      <c r="D684" s="11">
        <v>923936</v>
      </c>
      <c r="E684" s="11" t="s">
        <v>24824</v>
      </c>
      <c r="F684" s="19">
        <v>45701</v>
      </c>
    </row>
    <row r="685" spans="1:6" x14ac:dyDescent="0.3">
      <c r="A685" s="3" t="s">
        <v>25504</v>
      </c>
      <c r="B685" s="11" t="s">
        <v>393</v>
      </c>
      <c r="C685" s="11" t="s">
        <v>132</v>
      </c>
      <c r="D685" s="11">
        <v>2283187</v>
      </c>
      <c r="E685" s="11" t="s">
        <v>24824</v>
      </c>
      <c r="F685" s="19">
        <v>46139</v>
      </c>
    </row>
    <row r="686" spans="1:6" x14ac:dyDescent="0.3">
      <c r="A686" s="3" t="s">
        <v>25505</v>
      </c>
      <c r="B686" s="11" t="s">
        <v>162</v>
      </c>
      <c r="C686" s="11" t="s">
        <v>225</v>
      </c>
      <c r="D686" s="11">
        <v>2497213</v>
      </c>
      <c r="E686" s="11" t="s">
        <v>24822</v>
      </c>
      <c r="F686" s="19">
        <v>46079</v>
      </c>
    </row>
    <row r="687" spans="1:6" x14ac:dyDescent="0.3">
      <c r="A687" s="3" t="s">
        <v>25506</v>
      </c>
      <c r="B687" s="11" t="s">
        <v>53</v>
      </c>
      <c r="C687" s="11" t="s">
        <v>202</v>
      </c>
      <c r="D687" s="11">
        <v>2022394</v>
      </c>
      <c r="E687" s="11" t="s">
        <v>24819</v>
      </c>
      <c r="F687" s="19">
        <v>45906</v>
      </c>
    </row>
    <row r="688" spans="1:6" x14ac:dyDescent="0.3">
      <c r="A688" s="3" t="s">
        <v>25507</v>
      </c>
      <c r="B688" s="11" t="s">
        <v>81</v>
      </c>
      <c r="C688" s="11" t="s">
        <v>52</v>
      </c>
      <c r="D688" s="11">
        <v>192452</v>
      </c>
      <c r="E688" s="11" t="s">
        <v>24822</v>
      </c>
      <c r="F688" s="19">
        <v>45666</v>
      </c>
    </row>
    <row r="689" spans="1:6" x14ac:dyDescent="0.3">
      <c r="A689" s="3" t="s">
        <v>25508</v>
      </c>
      <c r="B689" s="11" t="s">
        <v>146</v>
      </c>
      <c r="C689" s="11" t="s">
        <v>210</v>
      </c>
      <c r="D689" s="11">
        <v>946566</v>
      </c>
      <c r="E689" s="11" t="s">
        <v>24824</v>
      </c>
      <c r="F689" s="19">
        <v>46099</v>
      </c>
    </row>
    <row r="690" spans="1:6" x14ac:dyDescent="0.3">
      <c r="A690" s="3" t="s">
        <v>25509</v>
      </c>
      <c r="B690" s="11" t="s">
        <v>27</v>
      </c>
      <c r="C690" s="11" t="s">
        <v>176</v>
      </c>
      <c r="D690" s="11">
        <v>2487426</v>
      </c>
      <c r="E690" s="11" t="s">
        <v>24819</v>
      </c>
      <c r="F690" s="19">
        <v>45873</v>
      </c>
    </row>
    <row r="691" spans="1:6" x14ac:dyDescent="0.3">
      <c r="A691" s="3" t="s">
        <v>25510</v>
      </c>
      <c r="B691" s="11" t="s">
        <v>260</v>
      </c>
      <c r="C691" s="11" t="s">
        <v>331</v>
      </c>
      <c r="D691" s="11">
        <v>4678231</v>
      </c>
      <c r="E691" s="11" t="s">
        <v>24819</v>
      </c>
      <c r="F691" s="19">
        <v>45829</v>
      </c>
    </row>
    <row r="692" spans="1:6" x14ac:dyDescent="0.3">
      <c r="A692" s="3" t="s">
        <v>25511</v>
      </c>
      <c r="B692" s="11" t="s">
        <v>98</v>
      </c>
      <c r="C692" s="11" t="s">
        <v>438</v>
      </c>
      <c r="D692" s="11">
        <v>1943057</v>
      </c>
      <c r="E692" s="11" t="s">
        <v>24819</v>
      </c>
      <c r="F692" s="19">
        <v>45808</v>
      </c>
    </row>
    <row r="693" spans="1:6" x14ac:dyDescent="0.3">
      <c r="A693" s="3" t="s">
        <v>25512</v>
      </c>
      <c r="B693" s="11" t="s">
        <v>13</v>
      </c>
      <c r="C693" s="11" t="s">
        <v>456</v>
      </c>
      <c r="D693" s="11">
        <v>4483870</v>
      </c>
      <c r="E693" s="11" t="s">
        <v>24822</v>
      </c>
      <c r="F693" s="19">
        <v>45741</v>
      </c>
    </row>
    <row r="694" spans="1:6" x14ac:dyDescent="0.3">
      <c r="A694" s="3" t="s">
        <v>25513</v>
      </c>
      <c r="B694" s="11" t="s">
        <v>314</v>
      </c>
      <c r="C694" s="11" t="s">
        <v>231</v>
      </c>
      <c r="D694" s="11">
        <v>157051</v>
      </c>
      <c r="E694" s="11" t="s">
        <v>24824</v>
      </c>
      <c r="F694" s="19">
        <v>45998</v>
      </c>
    </row>
    <row r="695" spans="1:6" x14ac:dyDescent="0.3">
      <c r="A695" s="3" t="s">
        <v>25514</v>
      </c>
      <c r="B695" s="11" t="s">
        <v>243</v>
      </c>
      <c r="C695" s="11" t="s">
        <v>331</v>
      </c>
      <c r="D695" s="11">
        <v>4992851</v>
      </c>
      <c r="E695" s="11" t="s">
        <v>24819</v>
      </c>
      <c r="F695" s="19">
        <v>45837</v>
      </c>
    </row>
    <row r="696" spans="1:6" x14ac:dyDescent="0.3">
      <c r="A696" s="3" t="s">
        <v>25515</v>
      </c>
      <c r="B696" s="11" t="s">
        <v>286</v>
      </c>
      <c r="C696" s="11" t="s">
        <v>213</v>
      </c>
      <c r="D696" s="11">
        <v>1118263</v>
      </c>
      <c r="E696" s="11" t="s">
        <v>24819</v>
      </c>
      <c r="F696" s="19">
        <v>46136</v>
      </c>
    </row>
    <row r="697" spans="1:6" x14ac:dyDescent="0.3">
      <c r="A697" s="3" t="s">
        <v>25516</v>
      </c>
      <c r="B697" s="11" t="s">
        <v>223</v>
      </c>
      <c r="C697" s="11" t="s">
        <v>245</v>
      </c>
      <c r="D697" s="11">
        <v>4288702</v>
      </c>
      <c r="E697" s="11" t="s">
        <v>24819</v>
      </c>
      <c r="F697" s="19">
        <v>46137</v>
      </c>
    </row>
    <row r="698" spans="1:6" x14ac:dyDescent="0.3">
      <c r="A698" s="3" t="s">
        <v>25517</v>
      </c>
      <c r="B698" s="11" t="s">
        <v>112</v>
      </c>
      <c r="C698" s="11" t="s">
        <v>35</v>
      </c>
      <c r="D698" s="11">
        <v>4220141</v>
      </c>
      <c r="E698" s="11" t="s">
        <v>24824</v>
      </c>
      <c r="F698" s="19">
        <v>45884</v>
      </c>
    </row>
    <row r="699" spans="1:6" x14ac:dyDescent="0.3">
      <c r="A699" s="3" t="s">
        <v>25518</v>
      </c>
      <c r="B699" s="11" t="s">
        <v>301</v>
      </c>
      <c r="C699" s="11" t="s">
        <v>493</v>
      </c>
      <c r="D699" s="11">
        <v>3364835</v>
      </c>
      <c r="E699" s="11" t="s">
        <v>24819</v>
      </c>
      <c r="F699" s="19">
        <v>45807</v>
      </c>
    </row>
    <row r="700" spans="1:6" x14ac:dyDescent="0.3">
      <c r="A700" s="3" t="s">
        <v>25519</v>
      </c>
      <c r="B700" s="11" t="s">
        <v>95</v>
      </c>
      <c r="C700" s="11" t="s">
        <v>271</v>
      </c>
      <c r="D700" s="11">
        <v>4974234</v>
      </c>
      <c r="E700" s="11" t="s">
        <v>24819</v>
      </c>
      <c r="F700" s="19">
        <v>45973</v>
      </c>
    </row>
    <row r="701" spans="1:6" x14ac:dyDescent="0.3">
      <c r="A701" s="8" t="s">
        <v>25520</v>
      </c>
      <c r="B701" s="15" t="s">
        <v>387</v>
      </c>
      <c r="C701" s="15" t="s">
        <v>460</v>
      </c>
      <c r="D701" s="15">
        <v>1594897</v>
      </c>
      <c r="E701" s="15" t="s">
        <v>24819</v>
      </c>
      <c r="F701" s="20">
        <v>46046</v>
      </c>
    </row>
  </sheetData>
  <conditionalFormatting sqref="A2:A701">
    <cfRule type="duplicateValues" dxfId="1" priority="1"/>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121"/>
  <sheetViews>
    <sheetView workbookViewId="0">
      <selection activeCell="J8" sqref="J8"/>
    </sheetView>
  </sheetViews>
  <sheetFormatPr defaultRowHeight="14.4" x14ac:dyDescent="0.3"/>
  <cols>
    <col min="1" max="1" width="12.5546875" customWidth="1"/>
    <col min="2" max="2" width="11.6640625" customWidth="1"/>
    <col min="3" max="3" width="9.6640625" customWidth="1"/>
    <col min="4" max="4" width="16.44140625" customWidth="1"/>
    <col min="5" max="5" width="11.88671875" bestFit="1" customWidth="1"/>
  </cols>
  <sheetData>
    <row r="1" spans="1:5" s="1" customFormat="1" x14ac:dyDescent="0.3">
      <c r="A1" s="5" t="s">
        <v>25521</v>
      </c>
      <c r="B1" s="13" t="s">
        <v>0</v>
      </c>
      <c r="C1" s="13" t="s">
        <v>25522</v>
      </c>
      <c r="D1" s="13" t="s">
        <v>25523</v>
      </c>
      <c r="E1" s="14" t="s">
        <v>21805</v>
      </c>
    </row>
    <row r="2" spans="1:5" x14ac:dyDescent="0.3">
      <c r="A2" s="3" t="s">
        <v>25524</v>
      </c>
      <c r="B2" s="11" t="s">
        <v>216</v>
      </c>
      <c r="C2" s="11" t="s">
        <v>25525</v>
      </c>
      <c r="D2" s="11">
        <v>17</v>
      </c>
      <c r="E2" s="19">
        <v>46020</v>
      </c>
    </row>
    <row r="3" spans="1:5" x14ac:dyDescent="0.3">
      <c r="A3" s="3" t="s">
        <v>25526</v>
      </c>
      <c r="B3" s="11" t="s">
        <v>121</v>
      </c>
      <c r="C3" s="11" t="s">
        <v>25527</v>
      </c>
      <c r="D3" s="11">
        <v>15</v>
      </c>
      <c r="E3" s="19">
        <v>45942</v>
      </c>
    </row>
    <row r="4" spans="1:5" x14ac:dyDescent="0.3">
      <c r="A4" s="3" t="s">
        <v>25528</v>
      </c>
      <c r="B4" s="11" t="s">
        <v>296</v>
      </c>
      <c r="C4" s="11" t="s">
        <v>25527</v>
      </c>
      <c r="D4" s="11">
        <v>10</v>
      </c>
      <c r="E4" s="19">
        <v>46079</v>
      </c>
    </row>
    <row r="5" spans="1:5" x14ac:dyDescent="0.3">
      <c r="A5" s="3" t="s">
        <v>25529</v>
      </c>
      <c r="B5" s="11" t="s">
        <v>288</v>
      </c>
      <c r="C5" s="11" t="s">
        <v>25530</v>
      </c>
      <c r="D5" s="11">
        <v>8</v>
      </c>
      <c r="E5" s="19">
        <v>45775</v>
      </c>
    </row>
    <row r="6" spans="1:5" x14ac:dyDescent="0.3">
      <c r="A6" s="3" t="s">
        <v>25531</v>
      </c>
      <c r="B6" s="11" t="s">
        <v>130</v>
      </c>
      <c r="C6" s="11" t="s">
        <v>25530</v>
      </c>
      <c r="D6" s="11">
        <v>2</v>
      </c>
      <c r="E6" s="19">
        <v>45844</v>
      </c>
    </row>
    <row r="7" spans="1:5" x14ac:dyDescent="0.3">
      <c r="A7" s="3" t="s">
        <v>25532</v>
      </c>
      <c r="B7" s="11" t="s">
        <v>286</v>
      </c>
      <c r="C7" s="11" t="s">
        <v>25530</v>
      </c>
      <c r="D7" s="11">
        <v>20</v>
      </c>
      <c r="E7" s="19">
        <v>45969</v>
      </c>
    </row>
    <row r="8" spans="1:5" x14ac:dyDescent="0.3">
      <c r="A8" s="3" t="s">
        <v>25533</v>
      </c>
      <c r="B8" s="11" t="s">
        <v>155</v>
      </c>
      <c r="C8" s="11" t="s">
        <v>25527</v>
      </c>
      <c r="D8" s="11">
        <v>8</v>
      </c>
      <c r="E8" s="19">
        <v>45858</v>
      </c>
    </row>
    <row r="9" spans="1:5" x14ac:dyDescent="0.3">
      <c r="A9" s="3" t="s">
        <v>25534</v>
      </c>
      <c r="B9" s="11" t="s">
        <v>200</v>
      </c>
      <c r="C9" s="11" t="s">
        <v>25530</v>
      </c>
      <c r="D9" s="11">
        <v>0</v>
      </c>
      <c r="E9" s="19">
        <v>45740</v>
      </c>
    </row>
    <row r="10" spans="1:5" x14ac:dyDescent="0.3">
      <c r="A10" s="3" t="s">
        <v>25535</v>
      </c>
      <c r="B10" s="11" t="s">
        <v>165</v>
      </c>
      <c r="C10" s="11" t="s">
        <v>25527</v>
      </c>
      <c r="D10" s="11">
        <v>19</v>
      </c>
      <c r="E10" s="19">
        <v>45674</v>
      </c>
    </row>
    <row r="11" spans="1:5" x14ac:dyDescent="0.3">
      <c r="A11" s="3" t="s">
        <v>25536</v>
      </c>
      <c r="B11" s="11" t="s">
        <v>265</v>
      </c>
      <c r="C11" s="11" t="s">
        <v>25527</v>
      </c>
      <c r="D11" s="11">
        <v>19</v>
      </c>
      <c r="E11" s="19">
        <v>45931</v>
      </c>
    </row>
    <row r="12" spans="1:5" x14ac:dyDescent="0.3">
      <c r="A12" s="3" t="s">
        <v>25537</v>
      </c>
      <c r="B12" s="11" t="s">
        <v>181</v>
      </c>
      <c r="C12" s="11" t="s">
        <v>25525</v>
      </c>
      <c r="D12" s="11">
        <v>7</v>
      </c>
      <c r="E12" s="19">
        <v>45685</v>
      </c>
    </row>
    <row r="13" spans="1:5" x14ac:dyDescent="0.3">
      <c r="A13" s="3" t="s">
        <v>25538</v>
      </c>
      <c r="B13" s="11" t="s">
        <v>216</v>
      </c>
      <c r="C13" s="11" t="s">
        <v>25530</v>
      </c>
      <c r="D13" s="11">
        <v>7</v>
      </c>
      <c r="E13" s="19">
        <v>46061</v>
      </c>
    </row>
    <row r="14" spans="1:5" x14ac:dyDescent="0.3">
      <c r="A14" s="3" t="s">
        <v>25539</v>
      </c>
      <c r="B14" s="11" t="s">
        <v>303</v>
      </c>
      <c r="C14" s="11" t="s">
        <v>25530</v>
      </c>
      <c r="D14" s="11">
        <v>8</v>
      </c>
      <c r="E14" s="19">
        <v>46109</v>
      </c>
    </row>
    <row r="15" spans="1:5" x14ac:dyDescent="0.3">
      <c r="A15" s="3" t="s">
        <v>25540</v>
      </c>
      <c r="B15" s="11" t="s">
        <v>162</v>
      </c>
      <c r="C15" s="11" t="s">
        <v>25527</v>
      </c>
      <c r="D15" s="11">
        <v>9</v>
      </c>
      <c r="E15" s="19">
        <v>45989</v>
      </c>
    </row>
    <row r="16" spans="1:5" x14ac:dyDescent="0.3">
      <c r="A16" s="3" t="s">
        <v>25541</v>
      </c>
      <c r="B16" s="11" t="s">
        <v>62</v>
      </c>
      <c r="C16" s="11" t="s">
        <v>25527</v>
      </c>
      <c r="D16" s="11">
        <v>13</v>
      </c>
      <c r="E16" s="19">
        <v>45770</v>
      </c>
    </row>
    <row r="17" spans="1:5" x14ac:dyDescent="0.3">
      <c r="A17" s="3" t="s">
        <v>25542</v>
      </c>
      <c r="B17" s="11" t="s">
        <v>198</v>
      </c>
      <c r="C17" s="11" t="s">
        <v>25525</v>
      </c>
      <c r="D17" s="11">
        <v>10</v>
      </c>
      <c r="E17" s="19">
        <v>46053</v>
      </c>
    </row>
    <row r="18" spans="1:5" x14ac:dyDescent="0.3">
      <c r="A18" s="3" t="s">
        <v>25543</v>
      </c>
      <c r="B18" s="11" t="s">
        <v>190</v>
      </c>
      <c r="C18" s="11" t="s">
        <v>25525</v>
      </c>
      <c r="D18" s="11">
        <v>18</v>
      </c>
      <c r="E18" s="19">
        <v>45898</v>
      </c>
    </row>
    <row r="19" spans="1:5" x14ac:dyDescent="0.3">
      <c r="A19" s="3" t="s">
        <v>25544</v>
      </c>
      <c r="B19" s="11" t="s">
        <v>269</v>
      </c>
      <c r="C19" s="11" t="s">
        <v>25525</v>
      </c>
      <c r="D19" s="11">
        <v>15</v>
      </c>
      <c r="E19" s="19">
        <v>46198</v>
      </c>
    </row>
    <row r="20" spans="1:5" x14ac:dyDescent="0.3">
      <c r="A20" s="3" t="s">
        <v>25545</v>
      </c>
      <c r="B20" s="11" t="s">
        <v>237</v>
      </c>
      <c r="C20" s="11" t="s">
        <v>25527</v>
      </c>
      <c r="D20" s="11">
        <v>14</v>
      </c>
      <c r="E20" s="19">
        <v>46082</v>
      </c>
    </row>
    <row r="21" spans="1:5" x14ac:dyDescent="0.3">
      <c r="A21" s="3" t="s">
        <v>25546</v>
      </c>
      <c r="B21" s="11" t="s">
        <v>218</v>
      </c>
      <c r="C21" s="11" t="s">
        <v>25530</v>
      </c>
      <c r="D21" s="11">
        <v>19</v>
      </c>
      <c r="E21" s="19">
        <v>45735</v>
      </c>
    </row>
    <row r="22" spans="1:5" x14ac:dyDescent="0.3">
      <c r="A22" s="3" t="s">
        <v>25547</v>
      </c>
      <c r="B22" s="11" t="s">
        <v>350</v>
      </c>
      <c r="C22" s="11" t="s">
        <v>25530</v>
      </c>
      <c r="D22" s="11">
        <v>13</v>
      </c>
      <c r="E22" s="19">
        <v>46136</v>
      </c>
    </row>
    <row r="23" spans="1:5" x14ac:dyDescent="0.3">
      <c r="A23" s="3" t="s">
        <v>25548</v>
      </c>
      <c r="B23" s="11" t="s">
        <v>282</v>
      </c>
      <c r="C23" s="11" t="s">
        <v>25530</v>
      </c>
      <c r="D23" s="11">
        <v>3</v>
      </c>
      <c r="E23" s="19">
        <v>46172</v>
      </c>
    </row>
    <row r="24" spans="1:5" x14ac:dyDescent="0.3">
      <c r="A24" s="3" t="s">
        <v>25549</v>
      </c>
      <c r="B24" s="11" t="s">
        <v>362</v>
      </c>
      <c r="C24" s="11" t="s">
        <v>25530</v>
      </c>
      <c r="D24" s="11">
        <v>15</v>
      </c>
      <c r="E24" s="19">
        <v>46159</v>
      </c>
    </row>
    <row r="25" spans="1:5" x14ac:dyDescent="0.3">
      <c r="A25" s="3" t="s">
        <v>25550</v>
      </c>
      <c r="B25" s="11" t="s">
        <v>286</v>
      </c>
      <c r="C25" s="11" t="s">
        <v>25530</v>
      </c>
      <c r="D25" s="11">
        <v>20</v>
      </c>
      <c r="E25" s="19">
        <v>45990</v>
      </c>
    </row>
    <row r="26" spans="1:5" x14ac:dyDescent="0.3">
      <c r="A26" s="3" t="s">
        <v>25551</v>
      </c>
      <c r="B26" s="11" t="s">
        <v>399</v>
      </c>
      <c r="C26" s="11" t="s">
        <v>25530</v>
      </c>
      <c r="D26" s="11">
        <v>8</v>
      </c>
      <c r="E26" s="19">
        <v>45722</v>
      </c>
    </row>
    <row r="27" spans="1:5" x14ac:dyDescent="0.3">
      <c r="A27" s="3" t="s">
        <v>25552</v>
      </c>
      <c r="B27" s="11" t="s">
        <v>387</v>
      </c>
      <c r="C27" s="11" t="s">
        <v>25527</v>
      </c>
      <c r="D27" s="11">
        <v>8</v>
      </c>
      <c r="E27" s="19">
        <v>45673</v>
      </c>
    </row>
    <row r="28" spans="1:5" x14ac:dyDescent="0.3">
      <c r="A28" s="3" t="s">
        <v>25553</v>
      </c>
      <c r="B28" s="11" t="s">
        <v>267</v>
      </c>
      <c r="C28" s="11" t="s">
        <v>25525</v>
      </c>
      <c r="D28" s="11">
        <v>5</v>
      </c>
      <c r="E28" s="19">
        <v>45968</v>
      </c>
    </row>
    <row r="29" spans="1:5" x14ac:dyDescent="0.3">
      <c r="A29" s="3" t="s">
        <v>25554</v>
      </c>
      <c r="B29" s="11" t="s">
        <v>69</v>
      </c>
      <c r="C29" s="11" t="s">
        <v>25527</v>
      </c>
      <c r="D29" s="11">
        <v>13</v>
      </c>
      <c r="E29" s="19">
        <v>46129</v>
      </c>
    </row>
    <row r="30" spans="1:5" x14ac:dyDescent="0.3">
      <c r="A30" s="3" t="s">
        <v>25555</v>
      </c>
      <c r="B30" s="11" t="s">
        <v>171</v>
      </c>
      <c r="C30" s="11" t="s">
        <v>25527</v>
      </c>
      <c r="D30" s="11">
        <v>13</v>
      </c>
      <c r="E30" s="19">
        <v>46003</v>
      </c>
    </row>
    <row r="31" spans="1:5" x14ac:dyDescent="0.3">
      <c r="A31" s="3" t="s">
        <v>25556</v>
      </c>
      <c r="B31" s="11" t="s">
        <v>85</v>
      </c>
      <c r="C31" s="11" t="s">
        <v>25525</v>
      </c>
      <c r="D31" s="11">
        <v>2</v>
      </c>
      <c r="E31" s="19">
        <v>45801</v>
      </c>
    </row>
    <row r="32" spans="1:5" x14ac:dyDescent="0.3">
      <c r="A32" s="3" t="s">
        <v>25557</v>
      </c>
      <c r="B32" s="11" t="s">
        <v>356</v>
      </c>
      <c r="C32" s="11" t="s">
        <v>25527</v>
      </c>
      <c r="D32" s="11">
        <v>11</v>
      </c>
      <c r="E32" s="19">
        <v>45697</v>
      </c>
    </row>
    <row r="33" spans="1:5" x14ac:dyDescent="0.3">
      <c r="A33" s="3" t="s">
        <v>25558</v>
      </c>
      <c r="B33" s="11" t="s">
        <v>101</v>
      </c>
      <c r="C33" s="11" t="s">
        <v>25530</v>
      </c>
      <c r="D33" s="11">
        <v>9</v>
      </c>
      <c r="E33" s="19">
        <v>45727</v>
      </c>
    </row>
    <row r="34" spans="1:5" x14ac:dyDescent="0.3">
      <c r="A34" s="3" t="s">
        <v>25559</v>
      </c>
      <c r="B34" s="11" t="s">
        <v>301</v>
      </c>
      <c r="C34" s="11" t="s">
        <v>25527</v>
      </c>
      <c r="D34" s="11">
        <v>14</v>
      </c>
      <c r="E34" s="19">
        <v>45789</v>
      </c>
    </row>
    <row r="35" spans="1:5" x14ac:dyDescent="0.3">
      <c r="A35" s="3" t="s">
        <v>25560</v>
      </c>
      <c r="B35" s="11" t="s">
        <v>229</v>
      </c>
      <c r="C35" s="11" t="s">
        <v>25527</v>
      </c>
      <c r="D35" s="11">
        <v>18</v>
      </c>
      <c r="E35" s="19">
        <v>45824</v>
      </c>
    </row>
    <row r="36" spans="1:5" x14ac:dyDescent="0.3">
      <c r="A36" s="3" t="s">
        <v>25561</v>
      </c>
      <c r="B36" s="11" t="s">
        <v>382</v>
      </c>
      <c r="C36" s="11" t="s">
        <v>25530</v>
      </c>
      <c r="D36" s="11">
        <v>15</v>
      </c>
      <c r="E36" s="19">
        <v>45942</v>
      </c>
    </row>
    <row r="37" spans="1:5" x14ac:dyDescent="0.3">
      <c r="A37" s="3" t="s">
        <v>25562</v>
      </c>
      <c r="B37" s="11" t="s">
        <v>130</v>
      </c>
      <c r="C37" s="11" t="s">
        <v>25527</v>
      </c>
      <c r="D37" s="11">
        <v>13</v>
      </c>
      <c r="E37" s="19">
        <v>46026</v>
      </c>
    </row>
    <row r="38" spans="1:5" x14ac:dyDescent="0.3">
      <c r="A38" s="3" t="s">
        <v>25563</v>
      </c>
      <c r="B38" s="11" t="s">
        <v>280</v>
      </c>
      <c r="C38" s="11" t="s">
        <v>25530</v>
      </c>
      <c r="D38" s="11">
        <v>10</v>
      </c>
      <c r="E38" s="19">
        <v>45687</v>
      </c>
    </row>
    <row r="39" spans="1:5" x14ac:dyDescent="0.3">
      <c r="A39" s="3" t="s">
        <v>25564</v>
      </c>
      <c r="B39" s="11" t="s">
        <v>336</v>
      </c>
      <c r="C39" s="11" t="s">
        <v>25530</v>
      </c>
      <c r="D39" s="11">
        <v>9</v>
      </c>
      <c r="E39" s="19">
        <v>46127</v>
      </c>
    </row>
    <row r="40" spans="1:5" x14ac:dyDescent="0.3">
      <c r="A40" s="3" t="s">
        <v>25565</v>
      </c>
      <c r="B40" s="11" t="s">
        <v>301</v>
      </c>
      <c r="C40" s="11" t="s">
        <v>25525</v>
      </c>
      <c r="D40" s="11">
        <v>3</v>
      </c>
      <c r="E40" s="19">
        <v>45889</v>
      </c>
    </row>
    <row r="41" spans="1:5" x14ac:dyDescent="0.3">
      <c r="A41" s="3" t="s">
        <v>25566</v>
      </c>
      <c r="B41" s="11" t="s">
        <v>157</v>
      </c>
      <c r="C41" s="11" t="s">
        <v>25527</v>
      </c>
      <c r="D41" s="11">
        <v>1</v>
      </c>
      <c r="E41" s="19">
        <v>45711</v>
      </c>
    </row>
    <row r="42" spans="1:5" x14ac:dyDescent="0.3">
      <c r="A42" s="3" t="s">
        <v>25567</v>
      </c>
      <c r="B42" s="11" t="s">
        <v>149</v>
      </c>
      <c r="C42" s="11" t="s">
        <v>25525</v>
      </c>
      <c r="D42" s="11">
        <v>10</v>
      </c>
      <c r="E42" s="19">
        <v>46121</v>
      </c>
    </row>
    <row r="43" spans="1:5" x14ac:dyDescent="0.3">
      <c r="A43" s="3" t="s">
        <v>25568</v>
      </c>
      <c r="B43" s="11" t="s">
        <v>13</v>
      </c>
      <c r="C43" s="11" t="s">
        <v>25525</v>
      </c>
      <c r="D43" s="11">
        <v>0</v>
      </c>
      <c r="E43" s="19">
        <v>45773</v>
      </c>
    </row>
    <row r="44" spans="1:5" x14ac:dyDescent="0.3">
      <c r="A44" s="3" t="s">
        <v>25569</v>
      </c>
      <c r="B44" s="11" t="s">
        <v>334</v>
      </c>
      <c r="C44" s="11" t="s">
        <v>25530</v>
      </c>
      <c r="D44" s="11">
        <v>18</v>
      </c>
      <c r="E44" s="19">
        <v>45960</v>
      </c>
    </row>
    <row r="45" spans="1:5" x14ac:dyDescent="0.3">
      <c r="A45" s="3" t="s">
        <v>25570</v>
      </c>
      <c r="B45" s="11" t="s">
        <v>399</v>
      </c>
      <c r="C45" s="11" t="s">
        <v>25530</v>
      </c>
      <c r="D45" s="11">
        <v>14</v>
      </c>
      <c r="E45" s="19">
        <v>45893</v>
      </c>
    </row>
    <row r="46" spans="1:5" x14ac:dyDescent="0.3">
      <c r="A46" s="3" t="s">
        <v>25571</v>
      </c>
      <c r="B46" s="11" t="s">
        <v>112</v>
      </c>
      <c r="C46" s="11" t="s">
        <v>25527</v>
      </c>
      <c r="D46" s="11">
        <v>7</v>
      </c>
      <c r="E46" s="19">
        <v>45867</v>
      </c>
    </row>
    <row r="47" spans="1:5" x14ac:dyDescent="0.3">
      <c r="A47" s="3" t="s">
        <v>25572</v>
      </c>
      <c r="B47" s="11" t="s">
        <v>364</v>
      </c>
      <c r="C47" s="11" t="s">
        <v>25530</v>
      </c>
      <c r="D47" s="11">
        <v>20</v>
      </c>
      <c r="E47" s="19">
        <v>46023</v>
      </c>
    </row>
    <row r="48" spans="1:5" x14ac:dyDescent="0.3">
      <c r="A48" s="3" t="s">
        <v>25573</v>
      </c>
      <c r="B48" s="11" t="s">
        <v>187</v>
      </c>
      <c r="C48" s="11" t="s">
        <v>25530</v>
      </c>
      <c r="D48" s="11">
        <v>17</v>
      </c>
      <c r="E48" s="19">
        <v>45747</v>
      </c>
    </row>
    <row r="49" spans="1:5" x14ac:dyDescent="0.3">
      <c r="A49" s="3" t="s">
        <v>25574</v>
      </c>
      <c r="B49" s="11" t="s">
        <v>73</v>
      </c>
      <c r="C49" s="11" t="s">
        <v>25530</v>
      </c>
      <c r="D49" s="11">
        <v>12</v>
      </c>
      <c r="E49" s="19">
        <v>45685</v>
      </c>
    </row>
    <row r="50" spans="1:5" x14ac:dyDescent="0.3">
      <c r="A50" s="3" t="s">
        <v>25575</v>
      </c>
      <c r="B50" s="11" t="s">
        <v>107</v>
      </c>
      <c r="C50" s="11" t="s">
        <v>25530</v>
      </c>
      <c r="D50" s="11">
        <v>0</v>
      </c>
      <c r="E50" s="19">
        <v>46145</v>
      </c>
    </row>
    <row r="51" spans="1:5" x14ac:dyDescent="0.3">
      <c r="A51" s="3" t="s">
        <v>25576</v>
      </c>
      <c r="B51" s="11" t="s">
        <v>203</v>
      </c>
      <c r="C51" s="11" t="s">
        <v>25527</v>
      </c>
      <c r="D51" s="11">
        <v>3</v>
      </c>
      <c r="E51" s="19">
        <v>46164</v>
      </c>
    </row>
    <row r="52" spans="1:5" x14ac:dyDescent="0.3">
      <c r="A52" s="3" t="s">
        <v>25577</v>
      </c>
      <c r="B52" s="11" t="s">
        <v>350</v>
      </c>
      <c r="C52" s="11" t="s">
        <v>25525</v>
      </c>
      <c r="D52" s="11">
        <v>17</v>
      </c>
      <c r="E52" s="19">
        <v>46071</v>
      </c>
    </row>
    <row r="53" spans="1:5" x14ac:dyDescent="0.3">
      <c r="A53" s="3" t="s">
        <v>25578</v>
      </c>
      <c r="B53" s="11" t="s">
        <v>267</v>
      </c>
      <c r="C53" s="11" t="s">
        <v>25527</v>
      </c>
      <c r="D53" s="11">
        <v>7</v>
      </c>
      <c r="E53" s="19">
        <v>45972</v>
      </c>
    </row>
    <row r="54" spans="1:5" x14ac:dyDescent="0.3">
      <c r="A54" s="3" t="s">
        <v>25579</v>
      </c>
      <c r="B54" s="11" t="s">
        <v>360</v>
      </c>
      <c r="C54" s="11" t="s">
        <v>25527</v>
      </c>
      <c r="D54" s="11">
        <v>20</v>
      </c>
      <c r="E54" s="19">
        <v>45661</v>
      </c>
    </row>
    <row r="55" spans="1:5" x14ac:dyDescent="0.3">
      <c r="A55" s="3" t="s">
        <v>25580</v>
      </c>
      <c r="B55" s="11" t="s">
        <v>42</v>
      </c>
      <c r="C55" s="11" t="s">
        <v>25527</v>
      </c>
      <c r="D55" s="11">
        <v>12</v>
      </c>
      <c r="E55" s="19">
        <v>45661</v>
      </c>
    </row>
    <row r="56" spans="1:5" x14ac:dyDescent="0.3">
      <c r="A56" s="3" t="s">
        <v>25581</v>
      </c>
      <c r="B56" s="11" t="s">
        <v>181</v>
      </c>
      <c r="C56" s="11" t="s">
        <v>25530</v>
      </c>
      <c r="D56" s="11">
        <v>13</v>
      </c>
      <c r="E56" s="19">
        <v>45747</v>
      </c>
    </row>
    <row r="57" spans="1:5" x14ac:dyDescent="0.3">
      <c r="A57" s="3" t="s">
        <v>25582</v>
      </c>
      <c r="B57" s="11" t="s">
        <v>298</v>
      </c>
      <c r="C57" s="11" t="s">
        <v>25530</v>
      </c>
      <c r="D57" s="11">
        <v>14</v>
      </c>
      <c r="E57" s="19">
        <v>46045</v>
      </c>
    </row>
    <row r="58" spans="1:5" x14ac:dyDescent="0.3">
      <c r="A58" s="3" t="s">
        <v>25583</v>
      </c>
      <c r="B58" s="11" t="s">
        <v>146</v>
      </c>
      <c r="C58" s="11" t="s">
        <v>25530</v>
      </c>
      <c r="D58" s="11">
        <v>18</v>
      </c>
      <c r="E58" s="19">
        <v>46179</v>
      </c>
    </row>
    <row r="59" spans="1:5" x14ac:dyDescent="0.3">
      <c r="A59" s="3" t="s">
        <v>25584</v>
      </c>
      <c r="B59" s="11" t="s">
        <v>126</v>
      </c>
      <c r="C59" s="11" t="s">
        <v>25525</v>
      </c>
      <c r="D59" s="11">
        <v>8</v>
      </c>
      <c r="E59" s="19">
        <v>45933</v>
      </c>
    </row>
    <row r="60" spans="1:5" x14ac:dyDescent="0.3">
      <c r="A60" s="3" t="s">
        <v>25585</v>
      </c>
      <c r="B60" s="11" t="s">
        <v>267</v>
      </c>
      <c r="C60" s="11" t="s">
        <v>25527</v>
      </c>
      <c r="D60" s="11">
        <v>17</v>
      </c>
      <c r="E60" s="19">
        <v>45689</v>
      </c>
    </row>
    <row r="61" spans="1:5" x14ac:dyDescent="0.3">
      <c r="A61" s="3" t="s">
        <v>25586</v>
      </c>
      <c r="B61" s="11" t="s">
        <v>288</v>
      </c>
      <c r="C61" s="11" t="s">
        <v>25527</v>
      </c>
      <c r="D61" s="11">
        <v>14</v>
      </c>
      <c r="E61" s="19">
        <v>45676</v>
      </c>
    </row>
    <row r="62" spans="1:5" x14ac:dyDescent="0.3">
      <c r="A62" s="3" t="s">
        <v>25587</v>
      </c>
      <c r="B62" s="11" t="s">
        <v>344</v>
      </c>
      <c r="C62" s="11" t="s">
        <v>25527</v>
      </c>
      <c r="D62" s="11">
        <v>3</v>
      </c>
      <c r="E62" s="19">
        <v>45808</v>
      </c>
    </row>
    <row r="63" spans="1:5" x14ac:dyDescent="0.3">
      <c r="A63" s="3" t="s">
        <v>25588</v>
      </c>
      <c r="B63" s="11" t="s">
        <v>118</v>
      </c>
      <c r="C63" s="11" t="s">
        <v>25530</v>
      </c>
      <c r="D63" s="11">
        <v>1</v>
      </c>
      <c r="E63" s="19">
        <v>46094</v>
      </c>
    </row>
    <row r="64" spans="1:5" x14ac:dyDescent="0.3">
      <c r="A64" s="3" t="s">
        <v>25589</v>
      </c>
      <c r="B64" s="11" t="s">
        <v>239</v>
      </c>
      <c r="C64" s="11" t="s">
        <v>25530</v>
      </c>
      <c r="D64" s="11">
        <v>18</v>
      </c>
      <c r="E64" s="19">
        <v>46058</v>
      </c>
    </row>
    <row r="65" spans="1:5" x14ac:dyDescent="0.3">
      <c r="A65" s="3" t="s">
        <v>25590</v>
      </c>
      <c r="B65" s="11" t="s">
        <v>382</v>
      </c>
      <c r="C65" s="11" t="s">
        <v>25530</v>
      </c>
      <c r="D65" s="11">
        <v>20</v>
      </c>
      <c r="E65" s="19">
        <v>45938</v>
      </c>
    </row>
    <row r="66" spans="1:5" x14ac:dyDescent="0.3">
      <c r="A66" s="3" t="s">
        <v>25591</v>
      </c>
      <c r="B66" s="11" t="s">
        <v>401</v>
      </c>
      <c r="C66" s="11" t="s">
        <v>25527</v>
      </c>
      <c r="D66" s="11">
        <v>0</v>
      </c>
      <c r="E66" s="19">
        <v>45702</v>
      </c>
    </row>
    <row r="67" spans="1:5" x14ac:dyDescent="0.3">
      <c r="A67" s="3" t="s">
        <v>25592</v>
      </c>
      <c r="B67" s="11" t="s">
        <v>326</v>
      </c>
      <c r="C67" s="11" t="s">
        <v>25527</v>
      </c>
      <c r="D67" s="11">
        <v>10</v>
      </c>
      <c r="E67" s="19">
        <v>45864</v>
      </c>
    </row>
    <row r="68" spans="1:5" x14ac:dyDescent="0.3">
      <c r="A68" s="3" t="s">
        <v>25593</v>
      </c>
      <c r="B68" s="11" t="s">
        <v>76</v>
      </c>
      <c r="C68" s="11" t="s">
        <v>25525</v>
      </c>
      <c r="D68" s="11">
        <v>7</v>
      </c>
      <c r="E68" s="19">
        <v>46154</v>
      </c>
    </row>
    <row r="69" spans="1:5" x14ac:dyDescent="0.3">
      <c r="A69" s="3" t="s">
        <v>25594</v>
      </c>
      <c r="B69" s="11" t="s">
        <v>253</v>
      </c>
      <c r="C69" s="11" t="s">
        <v>25530</v>
      </c>
      <c r="D69" s="11">
        <v>3</v>
      </c>
      <c r="E69" s="19">
        <v>45969</v>
      </c>
    </row>
    <row r="70" spans="1:5" x14ac:dyDescent="0.3">
      <c r="A70" s="3" t="s">
        <v>25595</v>
      </c>
      <c r="B70" s="11" t="s">
        <v>92</v>
      </c>
      <c r="C70" s="11" t="s">
        <v>25530</v>
      </c>
      <c r="D70" s="11">
        <v>3</v>
      </c>
      <c r="E70" s="19">
        <v>46170</v>
      </c>
    </row>
    <row r="71" spans="1:5" x14ac:dyDescent="0.3">
      <c r="A71" s="3" t="s">
        <v>25596</v>
      </c>
      <c r="B71" s="11" t="s">
        <v>124</v>
      </c>
      <c r="C71" s="11" t="s">
        <v>25530</v>
      </c>
      <c r="D71" s="11">
        <v>1</v>
      </c>
      <c r="E71" s="19">
        <v>45898</v>
      </c>
    </row>
    <row r="72" spans="1:5" x14ac:dyDescent="0.3">
      <c r="A72" s="3" t="s">
        <v>25597</v>
      </c>
      <c r="B72" s="11" t="s">
        <v>85</v>
      </c>
      <c r="C72" s="11" t="s">
        <v>25525</v>
      </c>
      <c r="D72" s="11">
        <v>6</v>
      </c>
      <c r="E72" s="19">
        <v>46190</v>
      </c>
    </row>
    <row r="73" spans="1:5" x14ac:dyDescent="0.3">
      <c r="A73" s="3" t="s">
        <v>25598</v>
      </c>
      <c r="B73" s="11" t="s">
        <v>85</v>
      </c>
      <c r="C73" s="11" t="s">
        <v>25530</v>
      </c>
      <c r="D73" s="11">
        <v>5</v>
      </c>
      <c r="E73" s="19">
        <v>46086</v>
      </c>
    </row>
    <row r="74" spans="1:5" x14ac:dyDescent="0.3">
      <c r="A74" s="3" t="s">
        <v>25599</v>
      </c>
      <c r="B74" s="11" t="s">
        <v>47</v>
      </c>
      <c r="C74" s="11" t="s">
        <v>25525</v>
      </c>
      <c r="D74" s="11">
        <v>1</v>
      </c>
      <c r="E74" s="19">
        <v>46151</v>
      </c>
    </row>
    <row r="75" spans="1:5" x14ac:dyDescent="0.3">
      <c r="A75" s="3" t="s">
        <v>25600</v>
      </c>
      <c r="B75" s="11" t="s">
        <v>177</v>
      </c>
      <c r="C75" s="11" t="s">
        <v>25527</v>
      </c>
      <c r="D75" s="11">
        <v>19</v>
      </c>
      <c r="E75" s="19">
        <v>46023</v>
      </c>
    </row>
    <row r="76" spans="1:5" x14ac:dyDescent="0.3">
      <c r="A76" s="3" t="s">
        <v>25601</v>
      </c>
      <c r="B76" s="11" t="s">
        <v>251</v>
      </c>
      <c r="C76" s="11" t="s">
        <v>25527</v>
      </c>
      <c r="D76" s="11">
        <v>10</v>
      </c>
      <c r="E76" s="19">
        <v>46179</v>
      </c>
    </row>
    <row r="77" spans="1:5" x14ac:dyDescent="0.3">
      <c r="A77" s="3" t="s">
        <v>25602</v>
      </c>
      <c r="B77" s="11" t="s">
        <v>174</v>
      </c>
      <c r="C77" s="11" t="s">
        <v>25530</v>
      </c>
      <c r="D77" s="11">
        <v>16</v>
      </c>
      <c r="E77" s="19">
        <v>45995</v>
      </c>
    </row>
    <row r="78" spans="1:5" x14ac:dyDescent="0.3">
      <c r="A78" s="3" t="s">
        <v>25603</v>
      </c>
      <c r="B78" s="11" t="s">
        <v>393</v>
      </c>
      <c r="C78" s="11" t="s">
        <v>25530</v>
      </c>
      <c r="D78" s="11">
        <v>10</v>
      </c>
      <c r="E78" s="19">
        <v>46019</v>
      </c>
    </row>
    <row r="79" spans="1:5" x14ac:dyDescent="0.3">
      <c r="A79" s="3" t="s">
        <v>25604</v>
      </c>
      <c r="B79" s="11" t="s">
        <v>216</v>
      </c>
      <c r="C79" s="11" t="s">
        <v>25530</v>
      </c>
      <c r="D79" s="11">
        <v>8</v>
      </c>
      <c r="E79" s="19">
        <v>46183</v>
      </c>
    </row>
    <row r="80" spans="1:5" x14ac:dyDescent="0.3">
      <c r="A80" s="3" t="s">
        <v>25605</v>
      </c>
      <c r="B80" s="11" t="s">
        <v>174</v>
      </c>
      <c r="C80" s="11" t="s">
        <v>25530</v>
      </c>
      <c r="D80" s="11">
        <v>7</v>
      </c>
      <c r="E80" s="19">
        <v>46009</v>
      </c>
    </row>
    <row r="81" spans="1:5" x14ac:dyDescent="0.3">
      <c r="A81" s="3" t="s">
        <v>25606</v>
      </c>
      <c r="B81" s="11" t="s">
        <v>62</v>
      </c>
      <c r="C81" s="11" t="s">
        <v>25525</v>
      </c>
      <c r="D81" s="11">
        <v>13</v>
      </c>
      <c r="E81" s="19">
        <v>45669</v>
      </c>
    </row>
    <row r="82" spans="1:5" x14ac:dyDescent="0.3">
      <c r="A82" s="3" t="s">
        <v>25607</v>
      </c>
      <c r="B82" s="11" t="s">
        <v>124</v>
      </c>
      <c r="C82" s="11" t="s">
        <v>25527</v>
      </c>
      <c r="D82" s="11">
        <v>12</v>
      </c>
      <c r="E82" s="19">
        <v>45938</v>
      </c>
    </row>
    <row r="83" spans="1:5" x14ac:dyDescent="0.3">
      <c r="A83" s="3" t="s">
        <v>25608</v>
      </c>
      <c r="B83" s="11" t="s">
        <v>320</v>
      </c>
      <c r="C83" s="11" t="s">
        <v>25525</v>
      </c>
      <c r="D83" s="11">
        <v>20</v>
      </c>
      <c r="E83" s="19">
        <v>46040</v>
      </c>
    </row>
    <row r="84" spans="1:5" x14ac:dyDescent="0.3">
      <c r="A84" s="3" t="s">
        <v>25609</v>
      </c>
      <c r="B84" s="11" t="s">
        <v>152</v>
      </c>
      <c r="C84" s="11" t="s">
        <v>25525</v>
      </c>
      <c r="D84" s="11">
        <v>6</v>
      </c>
      <c r="E84" s="19">
        <v>45743</v>
      </c>
    </row>
    <row r="85" spans="1:5" x14ac:dyDescent="0.3">
      <c r="A85" s="3" t="s">
        <v>25610</v>
      </c>
      <c r="B85" s="11" t="s">
        <v>89</v>
      </c>
      <c r="C85" s="11" t="s">
        <v>25525</v>
      </c>
      <c r="D85" s="11">
        <v>8</v>
      </c>
      <c r="E85" s="19">
        <v>46159</v>
      </c>
    </row>
    <row r="86" spans="1:5" x14ac:dyDescent="0.3">
      <c r="A86" s="3" t="s">
        <v>25611</v>
      </c>
      <c r="B86" s="11" t="s">
        <v>22</v>
      </c>
      <c r="C86" s="11" t="s">
        <v>25530</v>
      </c>
      <c r="D86" s="11">
        <v>10</v>
      </c>
      <c r="E86" s="19">
        <v>45956</v>
      </c>
    </row>
    <row r="87" spans="1:5" x14ac:dyDescent="0.3">
      <c r="A87" s="3" t="s">
        <v>25612</v>
      </c>
      <c r="B87" s="11" t="s">
        <v>294</v>
      </c>
      <c r="C87" s="11" t="s">
        <v>25525</v>
      </c>
      <c r="D87" s="11">
        <v>11</v>
      </c>
      <c r="E87" s="19">
        <v>45823</v>
      </c>
    </row>
    <row r="88" spans="1:5" x14ac:dyDescent="0.3">
      <c r="A88" s="3" t="s">
        <v>25613</v>
      </c>
      <c r="B88" s="11" t="s">
        <v>399</v>
      </c>
      <c r="C88" s="11" t="s">
        <v>25525</v>
      </c>
      <c r="D88" s="11">
        <v>4</v>
      </c>
      <c r="E88" s="19">
        <v>45951</v>
      </c>
    </row>
    <row r="89" spans="1:5" x14ac:dyDescent="0.3">
      <c r="A89" s="3" t="s">
        <v>25614</v>
      </c>
      <c r="B89" s="11" t="s">
        <v>104</v>
      </c>
      <c r="C89" s="11" t="s">
        <v>25525</v>
      </c>
      <c r="D89" s="11">
        <v>11</v>
      </c>
      <c r="E89" s="19">
        <v>46002</v>
      </c>
    </row>
    <row r="90" spans="1:5" x14ac:dyDescent="0.3">
      <c r="A90" s="3" t="s">
        <v>25615</v>
      </c>
      <c r="B90" s="11" t="s">
        <v>288</v>
      </c>
      <c r="C90" s="11" t="s">
        <v>25525</v>
      </c>
      <c r="D90" s="11">
        <v>7</v>
      </c>
      <c r="E90" s="19">
        <v>45686</v>
      </c>
    </row>
    <row r="91" spans="1:5" x14ac:dyDescent="0.3">
      <c r="A91" s="3" t="s">
        <v>25616</v>
      </c>
      <c r="B91" s="11" t="s">
        <v>278</v>
      </c>
      <c r="C91" s="11" t="s">
        <v>25525</v>
      </c>
      <c r="D91" s="11">
        <v>13</v>
      </c>
      <c r="E91" s="19">
        <v>45808</v>
      </c>
    </row>
    <row r="92" spans="1:5" x14ac:dyDescent="0.3">
      <c r="A92" s="3" t="s">
        <v>25617</v>
      </c>
      <c r="B92" s="11" t="s">
        <v>354</v>
      </c>
      <c r="C92" s="11" t="s">
        <v>25530</v>
      </c>
      <c r="D92" s="11">
        <v>20</v>
      </c>
      <c r="E92" s="19">
        <v>45976</v>
      </c>
    </row>
    <row r="93" spans="1:5" x14ac:dyDescent="0.3">
      <c r="A93" s="3" t="s">
        <v>25618</v>
      </c>
      <c r="B93" s="11" t="s">
        <v>248</v>
      </c>
      <c r="C93" s="11" t="s">
        <v>25530</v>
      </c>
      <c r="D93" s="11">
        <v>9</v>
      </c>
      <c r="E93" s="19">
        <v>46046</v>
      </c>
    </row>
    <row r="94" spans="1:5" x14ac:dyDescent="0.3">
      <c r="A94" s="3" t="s">
        <v>25619</v>
      </c>
      <c r="B94" s="11" t="s">
        <v>263</v>
      </c>
      <c r="C94" s="11" t="s">
        <v>25530</v>
      </c>
      <c r="D94" s="11">
        <v>6</v>
      </c>
      <c r="E94" s="19">
        <v>46165</v>
      </c>
    </row>
    <row r="95" spans="1:5" x14ac:dyDescent="0.3">
      <c r="A95" s="3" t="s">
        <v>25620</v>
      </c>
      <c r="B95" s="11" t="s">
        <v>290</v>
      </c>
      <c r="C95" s="11" t="s">
        <v>25525</v>
      </c>
      <c r="D95" s="11">
        <v>2</v>
      </c>
      <c r="E95" s="19">
        <v>45679</v>
      </c>
    </row>
    <row r="96" spans="1:5" x14ac:dyDescent="0.3">
      <c r="A96" s="3" t="s">
        <v>25621</v>
      </c>
      <c r="B96" s="11" t="s">
        <v>284</v>
      </c>
      <c r="C96" s="11" t="s">
        <v>25525</v>
      </c>
      <c r="D96" s="11">
        <v>14</v>
      </c>
      <c r="E96" s="19">
        <v>46060</v>
      </c>
    </row>
    <row r="97" spans="1:5" x14ac:dyDescent="0.3">
      <c r="A97" s="3" t="s">
        <v>25622</v>
      </c>
      <c r="B97" s="11" t="s">
        <v>380</v>
      </c>
      <c r="C97" s="11" t="s">
        <v>25525</v>
      </c>
      <c r="D97" s="11">
        <v>1</v>
      </c>
      <c r="E97" s="19">
        <v>45978</v>
      </c>
    </row>
    <row r="98" spans="1:5" x14ac:dyDescent="0.3">
      <c r="A98" s="3" t="s">
        <v>25623</v>
      </c>
      <c r="B98" s="11" t="s">
        <v>336</v>
      </c>
      <c r="C98" s="11" t="s">
        <v>25525</v>
      </c>
      <c r="D98" s="11">
        <v>19</v>
      </c>
      <c r="E98" s="19">
        <v>46174</v>
      </c>
    </row>
    <row r="99" spans="1:5" x14ac:dyDescent="0.3">
      <c r="A99" s="3" t="s">
        <v>25624</v>
      </c>
      <c r="B99" s="11" t="s">
        <v>37</v>
      </c>
      <c r="C99" s="11" t="s">
        <v>25525</v>
      </c>
      <c r="D99" s="11">
        <v>4</v>
      </c>
      <c r="E99" s="19">
        <v>45676</v>
      </c>
    </row>
    <row r="100" spans="1:5" x14ac:dyDescent="0.3">
      <c r="A100" s="3" t="s">
        <v>25625</v>
      </c>
      <c r="B100" s="11" t="s">
        <v>371</v>
      </c>
      <c r="C100" s="11" t="s">
        <v>25530</v>
      </c>
      <c r="D100" s="11">
        <v>1</v>
      </c>
      <c r="E100" s="19">
        <v>45848</v>
      </c>
    </row>
    <row r="101" spans="1:5" x14ac:dyDescent="0.3">
      <c r="A101" s="3" t="s">
        <v>25626</v>
      </c>
      <c r="B101" s="11" t="s">
        <v>312</v>
      </c>
      <c r="C101" s="11" t="s">
        <v>25527</v>
      </c>
      <c r="D101" s="11">
        <v>16</v>
      </c>
      <c r="E101" s="19">
        <v>45755</v>
      </c>
    </row>
    <row r="102" spans="1:5" x14ac:dyDescent="0.3">
      <c r="A102" s="3" t="s">
        <v>25627</v>
      </c>
      <c r="B102" s="11" t="s">
        <v>168</v>
      </c>
      <c r="C102" s="11" t="s">
        <v>25527</v>
      </c>
      <c r="D102" s="11">
        <v>11</v>
      </c>
      <c r="E102" s="19">
        <v>46067</v>
      </c>
    </row>
    <row r="103" spans="1:5" x14ac:dyDescent="0.3">
      <c r="A103" s="3" t="s">
        <v>25628</v>
      </c>
      <c r="B103" s="11" t="s">
        <v>376</v>
      </c>
      <c r="C103" s="11" t="s">
        <v>25530</v>
      </c>
      <c r="D103" s="11">
        <v>3</v>
      </c>
      <c r="E103" s="19">
        <v>45893</v>
      </c>
    </row>
    <row r="104" spans="1:5" x14ac:dyDescent="0.3">
      <c r="A104" s="3" t="s">
        <v>25629</v>
      </c>
      <c r="B104" s="11" t="s">
        <v>98</v>
      </c>
      <c r="C104" s="11" t="s">
        <v>25525</v>
      </c>
      <c r="D104" s="11">
        <v>19</v>
      </c>
      <c r="E104" s="19">
        <v>45976</v>
      </c>
    </row>
    <row r="105" spans="1:5" x14ac:dyDescent="0.3">
      <c r="A105" s="3" t="s">
        <v>25630</v>
      </c>
      <c r="B105" s="11" t="s">
        <v>198</v>
      </c>
      <c r="C105" s="11" t="s">
        <v>25527</v>
      </c>
      <c r="D105" s="11">
        <v>10</v>
      </c>
      <c r="E105" s="19">
        <v>45767</v>
      </c>
    </row>
    <row r="106" spans="1:5" x14ac:dyDescent="0.3">
      <c r="A106" s="3" t="s">
        <v>25631</v>
      </c>
      <c r="B106" s="11" t="s">
        <v>155</v>
      </c>
      <c r="C106" s="11" t="s">
        <v>25527</v>
      </c>
      <c r="D106" s="11">
        <v>19</v>
      </c>
      <c r="E106" s="19">
        <v>45814</v>
      </c>
    </row>
    <row r="107" spans="1:5" x14ac:dyDescent="0.3">
      <c r="A107" s="3" t="s">
        <v>25632</v>
      </c>
      <c r="B107" s="11" t="s">
        <v>200</v>
      </c>
      <c r="C107" s="11" t="s">
        <v>25527</v>
      </c>
      <c r="D107" s="11">
        <v>6</v>
      </c>
      <c r="E107" s="19">
        <v>45936</v>
      </c>
    </row>
    <row r="108" spans="1:5" x14ac:dyDescent="0.3">
      <c r="A108" s="3" t="s">
        <v>25633</v>
      </c>
      <c r="B108" s="11" t="s">
        <v>241</v>
      </c>
      <c r="C108" s="11" t="s">
        <v>25525</v>
      </c>
      <c r="D108" s="11">
        <v>0</v>
      </c>
      <c r="E108" s="19">
        <v>45782</v>
      </c>
    </row>
    <row r="109" spans="1:5" x14ac:dyDescent="0.3">
      <c r="A109" s="3" t="s">
        <v>25634</v>
      </c>
      <c r="B109" s="11" t="s">
        <v>221</v>
      </c>
      <c r="C109" s="11" t="s">
        <v>25527</v>
      </c>
      <c r="D109" s="11">
        <v>14</v>
      </c>
      <c r="E109" s="19">
        <v>45748</v>
      </c>
    </row>
    <row r="110" spans="1:5" x14ac:dyDescent="0.3">
      <c r="A110" s="3" t="s">
        <v>25635</v>
      </c>
      <c r="B110" s="11" t="s">
        <v>334</v>
      </c>
      <c r="C110" s="11" t="s">
        <v>25527</v>
      </c>
      <c r="D110" s="11">
        <v>18</v>
      </c>
      <c r="E110" s="19">
        <v>46017</v>
      </c>
    </row>
    <row r="111" spans="1:5" x14ac:dyDescent="0.3">
      <c r="A111" s="3" t="s">
        <v>25636</v>
      </c>
      <c r="B111" s="11" t="s">
        <v>385</v>
      </c>
      <c r="C111" s="11" t="s">
        <v>25525</v>
      </c>
      <c r="D111" s="11">
        <v>6</v>
      </c>
      <c r="E111" s="19">
        <v>45912</v>
      </c>
    </row>
    <row r="112" spans="1:5" x14ac:dyDescent="0.3">
      <c r="A112" s="3" t="s">
        <v>25637</v>
      </c>
      <c r="B112" s="11" t="s">
        <v>326</v>
      </c>
      <c r="C112" s="11" t="s">
        <v>25525</v>
      </c>
      <c r="D112" s="11">
        <v>19</v>
      </c>
      <c r="E112" s="19">
        <v>45957</v>
      </c>
    </row>
    <row r="113" spans="1:5" x14ac:dyDescent="0.3">
      <c r="A113" s="3" t="s">
        <v>25638</v>
      </c>
      <c r="B113" s="11" t="s">
        <v>298</v>
      </c>
      <c r="C113" s="11" t="s">
        <v>25530</v>
      </c>
      <c r="D113" s="11">
        <v>18</v>
      </c>
      <c r="E113" s="19">
        <v>45719</v>
      </c>
    </row>
    <row r="114" spans="1:5" x14ac:dyDescent="0.3">
      <c r="A114" s="3" t="s">
        <v>25639</v>
      </c>
      <c r="B114" s="11" t="s">
        <v>399</v>
      </c>
      <c r="C114" s="11" t="s">
        <v>25525</v>
      </c>
      <c r="D114" s="11">
        <v>7</v>
      </c>
      <c r="E114" s="19">
        <v>45792</v>
      </c>
    </row>
    <row r="115" spans="1:5" x14ac:dyDescent="0.3">
      <c r="A115" s="3" t="s">
        <v>25640</v>
      </c>
      <c r="B115" s="11" t="s">
        <v>294</v>
      </c>
      <c r="C115" s="11" t="s">
        <v>25525</v>
      </c>
      <c r="D115" s="11">
        <v>5</v>
      </c>
      <c r="E115" s="19">
        <v>45722</v>
      </c>
    </row>
    <row r="116" spans="1:5" x14ac:dyDescent="0.3">
      <c r="A116" s="3" t="s">
        <v>25641</v>
      </c>
      <c r="B116" s="11" t="s">
        <v>296</v>
      </c>
      <c r="C116" s="11" t="s">
        <v>25527</v>
      </c>
      <c r="D116" s="11">
        <v>19</v>
      </c>
      <c r="E116" s="19">
        <v>45767</v>
      </c>
    </row>
    <row r="117" spans="1:5" x14ac:dyDescent="0.3">
      <c r="A117" s="3" t="s">
        <v>25642</v>
      </c>
      <c r="B117" s="11" t="s">
        <v>401</v>
      </c>
      <c r="C117" s="11" t="s">
        <v>25525</v>
      </c>
      <c r="D117" s="11">
        <v>18</v>
      </c>
      <c r="E117" s="19">
        <v>46017</v>
      </c>
    </row>
    <row r="118" spans="1:5" x14ac:dyDescent="0.3">
      <c r="A118" s="3" t="s">
        <v>25643</v>
      </c>
      <c r="B118" s="11" t="s">
        <v>389</v>
      </c>
      <c r="C118" s="11" t="s">
        <v>25527</v>
      </c>
      <c r="D118" s="11">
        <v>11</v>
      </c>
      <c r="E118" s="19">
        <v>45738</v>
      </c>
    </row>
    <row r="119" spans="1:5" x14ac:dyDescent="0.3">
      <c r="A119" s="3" t="s">
        <v>25644</v>
      </c>
      <c r="B119" s="11" t="s">
        <v>81</v>
      </c>
      <c r="C119" s="11" t="s">
        <v>25525</v>
      </c>
      <c r="D119" s="11">
        <v>9</v>
      </c>
      <c r="E119" s="19">
        <v>45692</v>
      </c>
    </row>
    <row r="120" spans="1:5" x14ac:dyDescent="0.3">
      <c r="A120" s="3" t="s">
        <v>25645</v>
      </c>
      <c r="B120" s="11" t="s">
        <v>177</v>
      </c>
      <c r="C120" s="11" t="s">
        <v>25525</v>
      </c>
      <c r="D120" s="11">
        <v>19</v>
      </c>
      <c r="E120" s="19">
        <v>46118</v>
      </c>
    </row>
    <row r="121" spans="1:5" x14ac:dyDescent="0.3">
      <c r="A121" s="8" t="s">
        <v>25646</v>
      </c>
      <c r="B121" s="15" t="s">
        <v>137</v>
      </c>
      <c r="C121" s="15" t="s">
        <v>25530</v>
      </c>
      <c r="D121" s="15">
        <v>11</v>
      </c>
      <c r="E121" s="20">
        <v>45982</v>
      </c>
    </row>
  </sheetData>
  <conditionalFormatting sqref="A2:A121">
    <cfRule type="duplicateValues" dxfId="0" priority="1"/>
  </conditionalFormatting>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1"/>
  <sheetViews>
    <sheetView workbookViewId="0">
      <pane ySplit="1" topLeftCell="A2" activePane="bottomLeft" state="frozen"/>
      <selection pane="bottomLeft" activeCell="D6" sqref="D6"/>
    </sheetView>
  </sheetViews>
  <sheetFormatPr defaultRowHeight="14.4" x14ac:dyDescent="0.3"/>
  <cols>
    <col min="1" max="1" width="21" customWidth="1"/>
    <col min="2" max="2" width="17" customWidth="1"/>
    <col min="3" max="3" width="13" customWidth="1"/>
    <col min="4" max="4" width="52.88671875" customWidth="1"/>
    <col min="5" max="5" width="21" customWidth="1"/>
    <col min="6" max="6" width="38" customWidth="1"/>
    <col min="7" max="7" width="11" customWidth="1"/>
  </cols>
  <sheetData>
    <row r="1" spans="1:7" x14ac:dyDescent="0.3">
      <c r="A1" s="21" t="s">
        <v>25647</v>
      </c>
      <c r="B1" s="21" t="s">
        <v>25648</v>
      </c>
      <c r="C1" s="21" t="s">
        <v>25649</v>
      </c>
      <c r="D1" s="21" t="s">
        <v>25650</v>
      </c>
      <c r="E1" s="21" t="s">
        <v>25651</v>
      </c>
      <c r="F1" s="21" t="s">
        <v>25652</v>
      </c>
      <c r="G1" s="21" t="s">
        <v>25653</v>
      </c>
    </row>
    <row r="2" spans="1:7" x14ac:dyDescent="0.3">
      <c r="A2" t="s">
        <v>25654</v>
      </c>
      <c r="B2" t="s">
        <v>0</v>
      </c>
      <c r="C2" t="s">
        <v>25655</v>
      </c>
      <c r="D2" t="s">
        <v>25656</v>
      </c>
      <c r="E2" t="s">
        <v>8</v>
      </c>
      <c r="F2" t="s">
        <v>25657</v>
      </c>
      <c r="G2" t="s">
        <v>25658</v>
      </c>
    </row>
    <row r="3" spans="1:7" x14ac:dyDescent="0.3">
      <c r="A3" t="s">
        <v>25654</v>
      </c>
      <c r="B3" t="s">
        <v>1</v>
      </c>
      <c r="C3" t="s">
        <v>25655</v>
      </c>
      <c r="D3" t="s">
        <v>25659</v>
      </c>
      <c r="E3" t="s">
        <v>9</v>
      </c>
      <c r="F3" t="s">
        <v>25660</v>
      </c>
      <c r="G3" t="s">
        <v>25658</v>
      </c>
    </row>
    <row r="4" spans="1:7" x14ac:dyDescent="0.3">
      <c r="A4" t="s">
        <v>25654</v>
      </c>
      <c r="B4" t="s">
        <v>2</v>
      </c>
      <c r="C4" t="s">
        <v>25655</v>
      </c>
      <c r="D4" t="s">
        <v>25661</v>
      </c>
      <c r="E4" t="s">
        <v>34</v>
      </c>
      <c r="F4" t="s">
        <v>25662</v>
      </c>
      <c r="G4" t="s">
        <v>25658</v>
      </c>
    </row>
    <row r="5" spans="1:7" x14ac:dyDescent="0.3">
      <c r="A5" t="s">
        <v>25654</v>
      </c>
      <c r="B5" t="s">
        <v>3</v>
      </c>
      <c r="C5" t="s">
        <v>25655</v>
      </c>
      <c r="D5" t="s">
        <v>25663</v>
      </c>
      <c r="E5" t="s">
        <v>164</v>
      </c>
      <c r="F5" t="s">
        <v>25664</v>
      </c>
      <c r="G5" t="s">
        <v>25658</v>
      </c>
    </row>
    <row r="6" spans="1:7" x14ac:dyDescent="0.3">
      <c r="A6" t="s">
        <v>25654</v>
      </c>
      <c r="B6" t="s">
        <v>4</v>
      </c>
      <c r="C6" t="s">
        <v>25665</v>
      </c>
      <c r="D6" t="s">
        <v>25666</v>
      </c>
      <c r="E6">
        <v>250000000</v>
      </c>
      <c r="F6" t="s">
        <v>25667</v>
      </c>
      <c r="G6" t="s">
        <v>25658</v>
      </c>
    </row>
    <row r="7" spans="1:7" x14ac:dyDescent="0.3">
      <c r="A7" t="s">
        <v>25654</v>
      </c>
      <c r="B7" t="s">
        <v>5</v>
      </c>
      <c r="C7" t="s">
        <v>21805</v>
      </c>
      <c r="D7" t="s">
        <v>25668</v>
      </c>
      <c r="E7" t="s">
        <v>25669</v>
      </c>
      <c r="F7" t="s">
        <v>25670</v>
      </c>
      <c r="G7" t="s">
        <v>25658</v>
      </c>
    </row>
    <row r="8" spans="1:7" x14ac:dyDescent="0.3">
      <c r="A8" t="s">
        <v>25654</v>
      </c>
      <c r="B8" t="s">
        <v>6</v>
      </c>
      <c r="C8" t="s">
        <v>21805</v>
      </c>
      <c r="D8" t="s">
        <v>25671</v>
      </c>
      <c r="E8" t="s">
        <v>25672</v>
      </c>
      <c r="F8" t="s">
        <v>25673</v>
      </c>
      <c r="G8" t="s">
        <v>25658</v>
      </c>
    </row>
    <row r="9" spans="1:7" x14ac:dyDescent="0.3">
      <c r="A9" t="s">
        <v>25654</v>
      </c>
      <c r="B9" t="s">
        <v>7</v>
      </c>
      <c r="C9" t="s">
        <v>25655</v>
      </c>
      <c r="D9" t="s">
        <v>25674</v>
      </c>
      <c r="E9" t="s">
        <v>61</v>
      </c>
      <c r="F9" t="s">
        <v>25675</v>
      </c>
      <c r="G9" t="s">
        <v>25676</v>
      </c>
    </row>
    <row r="10" spans="1:7" x14ac:dyDescent="0.3">
      <c r="A10" t="s">
        <v>25677</v>
      </c>
      <c r="B10" t="s">
        <v>3</v>
      </c>
      <c r="C10" t="s">
        <v>25655</v>
      </c>
      <c r="D10" t="s">
        <v>25678</v>
      </c>
      <c r="E10" t="s">
        <v>164</v>
      </c>
      <c r="F10" t="s">
        <v>25679</v>
      </c>
      <c r="G10" t="s">
        <v>25658</v>
      </c>
    </row>
    <row r="11" spans="1:7" x14ac:dyDescent="0.3">
      <c r="A11" t="s">
        <v>25677</v>
      </c>
      <c r="B11" t="s">
        <v>403</v>
      </c>
      <c r="C11" t="s">
        <v>25655</v>
      </c>
      <c r="D11" t="s">
        <v>25680</v>
      </c>
      <c r="E11" t="s">
        <v>405</v>
      </c>
      <c r="F11" t="s">
        <v>25660</v>
      </c>
      <c r="G11" t="s">
        <v>25658</v>
      </c>
    </row>
    <row r="12" spans="1:7" x14ac:dyDescent="0.3">
      <c r="A12" t="s">
        <v>25677</v>
      </c>
      <c r="B12" t="s">
        <v>404</v>
      </c>
      <c r="C12" t="s">
        <v>25655</v>
      </c>
      <c r="D12" t="s">
        <v>25681</v>
      </c>
      <c r="E12" t="s">
        <v>409</v>
      </c>
      <c r="F12" t="s">
        <v>25682</v>
      </c>
      <c r="G12" t="s">
        <v>25658</v>
      </c>
    </row>
    <row r="13" spans="1:7" x14ac:dyDescent="0.3">
      <c r="A13" t="s">
        <v>25677</v>
      </c>
      <c r="B13" t="s">
        <v>2</v>
      </c>
      <c r="C13" t="s">
        <v>25655</v>
      </c>
      <c r="D13" t="s">
        <v>25683</v>
      </c>
      <c r="E13" t="s">
        <v>34</v>
      </c>
      <c r="F13" t="s">
        <v>25660</v>
      </c>
      <c r="G13" t="s">
        <v>25658</v>
      </c>
    </row>
    <row r="14" spans="1:7" x14ac:dyDescent="0.3">
      <c r="A14" t="s">
        <v>25684</v>
      </c>
      <c r="B14" t="s">
        <v>501</v>
      </c>
      <c r="C14" t="s">
        <v>25655</v>
      </c>
      <c r="D14" t="s">
        <v>25685</v>
      </c>
      <c r="E14" t="s">
        <v>504</v>
      </c>
      <c r="F14" t="s">
        <v>25679</v>
      </c>
      <c r="G14" t="s">
        <v>25658</v>
      </c>
    </row>
    <row r="15" spans="1:7" x14ac:dyDescent="0.3">
      <c r="A15" t="s">
        <v>25684</v>
      </c>
      <c r="B15" t="s">
        <v>502</v>
      </c>
      <c r="C15" t="s">
        <v>25655</v>
      </c>
      <c r="D15" t="s">
        <v>25686</v>
      </c>
      <c r="E15" t="s">
        <v>505</v>
      </c>
      <c r="F15" t="s">
        <v>25660</v>
      </c>
      <c r="G15" t="s">
        <v>25658</v>
      </c>
    </row>
    <row r="16" spans="1:7" x14ac:dyDescent="0.3">
      <c r="A16" t="s">
        <v>25684</v>
      </c>
      <c r="B16" t="s">
        <v>503</v>
      </c>
      <c r="C16" t="s">
        <v>25655</v>
      </c>
      <c r="D16" t="s">
        <v>25687</v>
      </c>
      <c r="E16" t="s">
        <v>509</v>
      </c>
      <c r="F16" t="s">
        <v>25688</v>
      </c>
      <c r="G16" t="s">
        <v>25658</v>
      </c>
    </row>
    <row r="17" spans="1:7" x14ac:dyDescent="0.3">
      <c r="A17" t="s">
        <v>25684</v>
      </c>
      <c r="B17" t="s">
        <v>2</v>
      </c>
      <c r="C17" t="s">
        <v>25655</v>
      </c>
      <c r="D17" t="s">
        <v>25689</v>
      </c>
      <c r="E17" t="s">
        <v>29</v>
      </c>
      <c r="F17" t="s">
        <v>25690</v>
      </c>
      <c r="G17" t="s">
        <v>25676</v>
      </c>
    </row>
    <row r="18" spans="1:7" x14ac:dyDescent="0.3">
      <c r="A18" t="s">
        <v>25691</v>
      </c>
      <c r="B18" t="s">
        <v>869</v>
      </c>
      <c r="C18" t="s">
        <v>25655</v>
      </c>
      <c r="D18" t="s">
        <v>25692</v>
      </c>
      <c r="E18" t="s">
        <v>874</v>
      </c>
      <c r="F18" t="s">
        <v>25679</v>
      </c>
      <c r="G18" t="s">
        <v>25658</v>
      </c>
    </row>
    <row r="19" spans="1:7" x14ac:dyDescent="0.3">
      <c r="A19" t="s">
        <v>25691</v>
      </c>
      <c r="B19" t="s">
        <v>870</v>
      </c>
      <c r="C19" t="s">
        <v>25655</v>
      </c>
      <c r="D19" t="s">
        <v>25693</v>
      </c>
      <c r="E19" t="s">
        <v>875</v>
      </c>
      <c r="F19" t="s">
        <v>25660</v>
      </c>
      <c r="G19" t="s">
        <v>25658</v>
      </c>
    </row>
    <row r="20" spans="1:7" x14ac:dyDescent="0.3">
      <c r="A20" t="s">
        <v>25691</v>
      </c>
      <c r="B20" t="s">
        <v>871</v>
      </c>
      <c r="C20" t="s">
        <v>25655</v>
      </c>
      <c r="D20" t="s">
        <v>25694</v>
      </c>
      <c r="E20" t="s">
        <v>876</v>
      </c>
      <c r="F20" t="s">
        <v>25695</v>
      </c>
      <c r="G20" t="s">
        <v>25658</v>
      </c>
    </row>
    <row r="21" spans="1:7" x14ac:dyDescent="0.3">
      <c r="A21" t="s">
        <v>25691</v>
      </c>
      <c r="B21" t="s">
        <v>872</v>
      </c>
      <c r="C21" t="s">
        <v>25655</v>
      </c>
      <c r="D21" t="s">
        <v>25696</v>
      </c>
      <c r="E21" t="s">
        <v>877</v>
      </c>
      <c r="F21" t="s">
        <v>25660</v>
      </c>
      <c r="G21" t="s">
        <v>25658</v>
      </c>
    </row>
    <row r="22" spans="1:7" x14ac:dyDescent="0.3">
      <c r="A22" t="s">
        <v>25691</v>
      </c>
      <c r="B22" t="s">
        <v>873</v>
      </c>
      <c r="C22" t="s">
        <v>25665</v>
      </c>
      <c r="D22" t="s">
        <v>25697</v>
      </c>
      <c r="E22">
        <v>65000</v>
      </c>
      <c r="F22" t="s">
        <v>25698</v>
      </c>
      <c r="G22" t="s">
        <v>25658</v>
      </c>
    </row>
    <row r="23" spans="1:7" x14ac:dyDescent="0.3">
      <c r="A23" t="s">
        <v>25699</v>
      </c>
      <c r="B23" t="s">
        <v>1784</v>
      </c>
      <c r="C23" t="s">
        <v>25655</v>
      </c>
      <c r="D23" t="s">
        <v>25700</v>
      </c>
      <c r="E23" t="s">
        <v>1787</v>
      </c>
      <c r="F23" t="s">
        <v>25679</v>
      </c>
      <c r="G23" t="s">
        <v>25658</v>
      </c>
    </row>
    <row r="24" spans="1:7" x14ac:dyDescent="0.3">
      <c r="A24" t="s">
        <v>25699</v>
      </c>
      <c r="B24" t="s">
        <v>1785</v>
      </c>
      <c r="C24" t="s">
        <v>25655</v>
      </c>
      <c r="D24" t="s">
        <v>25701</v>
      </c>
      <c r="E24" t="s">
        <v>509</v>
      </c>
      <c r="F24" t="s">
        <v>25660</v>
      </c>
      <c r="G24" t="s">
        <v>25658</v>
      </c>
    </row>
    <row r="25" spans="1:7" x14ac:dyDescent="0.3">
      <c r="A25" t="s">
        <v>25699</v>
      </c>
      <c r="B25" t="s">
        <v>1786</v>
      </c>
      <c r="C25" t="s">
        <v>25655</v>
      </c>
      <c r="D25" t="s">
        <v>25702</v>
      </c>
      <c r="E25" t="s">
        <v>1793</v>
      </c>
      <c r="F25" t="s">
        <v>25703</v>
      </c>
      <c r="G25" t="s">
        <v>25658</v>
      </c>
    </row>
    <row r="26" spans="1:7" x14ac:dyDescent="0.3">
      <c r="A26" t="s">
        <v>25704</v>
      </c>
      <c r="B26" t="s">
        <v>1805</v>
      </c>
      <c r="C26" t="s">
        <v>25655</v>
      </c>
      <c r="D26" t="s">
        <v>25705</v>
      </c>
      <c r="E26" t="s">
        <v>1809</v>
      </c>
      <c r="F26" t="s">
        <v>25679</v>
      </c>
      <c r="G26" t="s">
        <v>25658</v>
      </c>
    </row>
    <row r="27" spans="1:7" x14ac:dyDescent="0.3">
      <c r="A27" t="s">
        <v>25704</v>
      </c>
      <c r="B27" t="s">
        <v>0</v>
      </c>
      <c r="C27" t="s">
        <v>25655</v>
      </c>
      <c r="D27" t="s">
        <v>25706</v>
      </c>
      <c r="E27" t="s">
        <v>8</v>
      </c>
      <c r="F27" t="s">
        <v>25707</v>
      </c>
      <c r="G27" t="s">
        <v>25658</v>
      </c>
    </row>
    <row r="28" spans="1:7" x14ac:dyDescent="0.3">
      <c r="A28" t="s">
        <v>25704</v>
      </c>
      <c r="B28" t="s">
        <v>501</v>
      </c>
      <c r="C28" t="s">
        <v>25655</v>
      </c>
      <c r="D28" t="s">
        <v>25708</v>
      </c>
      <c r="E28" t="s">
        <v>504</v>
      </c>
      <c r="F28" t="s">
        <v>25709</v>
      </c>
      <c r="G28" t="s">
        <v>25658</v>
      </c>
    </row>
    <row r="29" spans="1:7" x14ac:dyDescent="0.3">
      <c r="A29" t="s">
        <v>25704</v>
      </c>
      <c r="B29" t="s">
        <v>1784</v>
      </c>
      <c r="C29" t="s">
        <v>25655</v>
      </c>
      <c r="D29" t="s">
        <v>25710</v>
      </c>
      <c r="E29" t="s">
        <v>1787</v>
      </c>
      <c r="F29" t="s">
        <v>25711</v>
      </c>
      <c r="G29" t="s">
        <v>25658</v>
      </c>
    </row>
    <row r="30" spans="1:7" x14ac:dyDescent="0.3">
      <c r="A30" t="s">
        <v>25704</v>
      </c>
      <c r="B30" t="s">
        <v>1806</v>
      </c>
      <c r="C30" t="s">
        <v>25712</v>
      </c>
      <c r="D30" t="s">
        <v>25713</v>
      </c>
      <c r="E30">
        <v>250</v>
      </c>
      <c r="F30" t="s">
        <v>25698</v>
      </c>
      <c r="G30" t="s">
        <v>25658</v>
      </c>
    </row>
    <row r="31" spans="1:7" x14ac:dyDescent="0.3">
      <c r="A31" t="s">
        <v>25704</v>
      </c>
      <c r="B31" t="s">
        <v>1807</v>
      </c>
      <c r="C31" t="s">
        <v>25665</v>
      </c>
      <c r="D31" t="s">
        <v>25714</v>
      </c>
      <c r="E31">
        <v>4800</v>
      </c>
      <c r="F31" t="s">
        <v>25698</v>
      </c>
      <c r="G31" t="s">
        <v>25658</v>
      </c>
    </row>
    <row r="32" spans="1:7" x14ac:dyDescent="0.3">
      <c r="A32" t="s">
        <v>25704</v>
      </c>
      <c r="B32" t="s">
        <v>1808</v>
      </c>
      <c r="C32" t="s">
        <v>21805</v>
      </c>
      <c r="D32" t="s">
        <v>25715</v>
      </c>
      <c r="E32" t="s">
        <v>25716</v>
      </c>
      <c r="F32" t="s">
        <v>25717</v>
      </c>
      <c r="G32" t="s">
        <v>25658</v>
      </c>
    </row>
    <row r="33" spans="1:7" x14ac:dyDescent="0.3">
      <c r="A33" t="s">
        <v>25704</v>
      </c>
      <c r="B33" t="s">
        <v>25770</v>
      </c>
      <c r="C33" t="s">
        <v>25665</v>
      </c>
      <c r="D33" t="s">
        <v>25771</v>
      </c>
      <c r="E33">
        <v>889227.91999999993</v>
      </c>
      <c r="F33" t="s">
        <v>25698</v>
      </c>
      <c r="G33" t="s">
        <v>25658</v>
      </c>
    </row>
    <row r="34" spans="1:7" x14ac:dyDescent="0.3">
      <c r="A34" t="s">
        <v>25718</v>
      </c>
      <c r="B34" t="s">
        <v>9286</v>
      </c>
      <c r="C34" t="s">
        <v>25655</v>
      </c>
      <c r="D34" t="s">
        <v>25719</v>
      </c>
      <c r="E34" t="s">
        <v>9289</v>
      </c>
      <c r="F34" t="s">
        <v>25679</v>
      </c>
      <c r="G34" t="s">
        <v>25658</v>
      </c>
    </row>
    <row r="35" spans="1:7" x14ac:dyDescent="0.3">
      <c r="A35" t="s">
        <v>25718</v>
      </c>
      <c r="B35" t="s">
        <v>869</v>
      </c>
      <c r="C35" t="s">
        <v>25655</v>
      </c>
      <c r="D35" t="s">
        <v>25720</v>
      </c>
      <c r="E35" t="s">
        <v>901</v>
      </c>
      <c r="F35" t="s">
        <v>25721</v>
      </c>
      <c r="G35" t="s">
        <v>25658</v>
      </c>
    </row>
    <row r="36" spans="1:7" x14ac:dyDescent="0.3">
      <c r="A36" t="s">
        <v>25718</v>
      </c>
      <c r="B36" t="s">
        <v>0</v>
      </c>
      <c r="C36" t="s">
        <v>25655</v>
      </c>
      <c r="D36" t="s">
        <v>25706</v>
      </c>
      <c r="E36" t="s">
        <v>8</v>
      </c>
      <c r="F36" t="s">
        <v>25707</v>
      </c>
      <c r="G36" t="s">
        <v>25658</v>
      </c>
    </row>
    <row r="37" spans="1:7" x14ac:dyDescent="0.3">
      <c r="A37" t="s">
        <v>25718</v>
      </c>
      <c r="B37" t="s">
        <v>9287</v>
      </c>
      <c r="C37" t="s">
        <v>21805</v>
      </c>
      <c r="D37" t="s">
        <v>25722</v>
      </c>
      <c r="E37" t="s">
        <v>25723</v>
      </c>
      <c r="F37" t="s">
        <v>25717</v>
      </c>
      <c r="G37" t="s">
        <v>25658</v>
      </c>
    </row>
    <row r="38" spans="1:7" x14ac:dyDescent="0.3">
      <c r="A38" t="s">
        <v>25718</v>
      </c>
      <c r="B38" t="s">
        <v>9288</v>
      </c>
      <c r="C38" t="s">
        <v>25712</v>
      </c>
      <c r="D38" t="s">
        <v>25724</v>
      </c>
      <c r="E38">
        <v>8</v>
      </c>
      <c r="F38" t="s">
        <v>25698</v>
      </c>
      <c r="G38" t="s">
        <v>25658</v>
      </c>
    </row>
    <row r="39" spans="1:7" x14ac:dyDescent="0.3">
      <c r="A39" t="s">
        <v>25725</v>
      </c>
      <c r="B39" t="s">
        <v>17289</v>
      </c>
      <c r="C39" t="s">
        <v>25655</v>
      </c>
      <c r="D39" t="s">
        <v>25726</v>
      </c>
      <c r="E39" t="s">
        <v>17292</v>
      </c>
      <c r="F39" t="s">
        <v>25679</v>
      </c>
      <c r="G39" t="s">
        <v>25658</v>
      </c>
    </row>
    <row r="40" spans="1:7" x14ac:dyDescent="0.3">
      <c r="A40" t="s">
        <v>25725</v>
      </c>
      <c r="B40" t="s">
        <v>0</v>
      </c>
      <c r="C40" t="s">
        <v>25655</v>
      </c>
      <c r="D40" t="s">
        <v>25706</v>
      </c>
      <c r="E40" t="s">
        <v>8</v>
      </c>
      <c r="F40" t="s">
        <v>25707</v>
      </c>
      <c r="G40" t="s">
        <v>25658</v>
      </c>
    </row>
    <row r="41" spans="1:7" x14ac:dyDescent="0.3">
      <c r="A41" t="s">
        <v>25725</v>
      </c>
      <c r="B41" t="s">
        <v>17290</v>
      </c>
      <c r="C41" t="s">
        <v>25655</v>
      </c>
      <c r="D41" t="s">
        <v>25727</v>
      </c>
      <c r="E41" t="s">
        <v>17297</v>
      </c>
      <c r="F41" t="s">
        <v>25660</v>
      </c>
      <c r="G41" t="s">
        <v>25658</v>
      </c>
    </row>
    <row r="42" spans="1:7" x14ac:dyDescent="0.3">
      <c r="A42" t="s">
        <v>25725</v>
      </c>
      <c r="B42" t="s">
        <v>9288</v>
      </c>
      <c r="C42" t="s">
        <v>25712</v>
      </c>
      <c r="D42" t="s">
        <v>25728</v>
      </c>
      <c r="E42">
        <v>6</v>
      </c>
      <c r="F42" t="s">
        <v>25698</v>
      </c>
      <c r="G42" t="s">
        <v>25658</v>
      </c>
    </row>
    <row r="43" spans="1:7" x14ac:dyDescent="0.3">
      <c r="A43" t="s">
        <v>25725</v>
      </c>
      <c r="B43" t="s">
        <v>17291</v>
      </c>
      <c r="C43" t="s">
        <v>25665</v>
      </c>
      <c r="D43" t="s">
        <v>25729</v>
      </c>
      <c r="E43">
        <v>8500</v>
      </c>
      <c r="F43" t="s">
        <v>25730</v>
      </c>
      <c r="G43" t="s">
        <v>25658</v>
      </c>
    </row>
    <row r="44" spans="1:7" x14ac:dyDescent="0.3">
      <c r="A44" t="s">
        <v>25731</v>
      </c>
      <c r="B44" t="s">
        <v>19797</v>
      </c>
      <c r="C44" t="s">
        <v>25655</v>
      </c>
      <c r="D44" t="s">
        <v>25732</v>
      </c>
      <c r="E44" t="s">
        <v>19800</v>
      </c>
      <c r="F44" t="s">
        <v>25679</v>
      </c>
      <c r="G44" t="s">
        <v>25658</v>
      </c>
    </row>
    <row r="45" spans="1:7" x14ac:dyDescent="0.3">
      <c r="A45" t="s">
        <v>25731</v>
      </c>
      <c r="B45" t="s">
        <v>0</v>
      </c>
      <c r="C45" t="s">
        <v>25655</v>
      </c>
      <c r="D45" t="s">
        <v>25706</v>
      </c>
      <c r="E45" t="s">
        <v>8</v>
      </c>
      <c r="F45" t="s">
        <v>25707</v>
      </c>
      <c r="G45" t="s">
        <v>25658</v>
      </c>
    </row>
    <row r="46" spans="1:7" x14ac:dyDescent="0.3">
      <c r="A46" t="s">
        <v>25731</v>
      </c>
      <c r="B46" t="s">
        <v>1784</v>
      </c>
      <c r="C46" t="s">
        <v>25655</v>
      </c>
      <c r="D46" t="s">
        <v>25710</v>
      </c>
      <c r="E46" t="s">
        <v>1787</v>
      </c>
      <c r="F46" t="s">
        <v>25711</v>
      </c>
      <c r="G46" t="s">
        <v>25658</v>
      </c>
    </row>
    <row r="47" spans="1:7" x14ac:dyDescent="0.3">
      <c r="A47" t="s">
        <v>25731</v>
      </c>
      <c r="B47" t="s">
        <v>19798</v>
      </c>
      <c r="C47" t="s">
        <v>25655</v>
      </c>
      <c r="D47" t="s">
        <v>25733</v>
      </c>
      <c r="E47" t="s">
        <v>19801</v>
      </c>
      <c r="F47" t="s">
        <v>25734</v>
      </c>
      <c r="G47" t="s">
        <v>25658</v>
      </c>
    </row>
    <row r="48" spans="1:7" x14ac:dyDescent="0.3">
      <c r="A48" t="s">
        <v>25731</v>
      </c>
      <c r="B48" t="s">
        <v>1806</v>
      </c>
      <c r="C48" t="s">
        <v>25712</v>
      </c>
      <c r="D48" t="s">
        <v>25735</v>
      </c>
      <c r="E48">
        <v>120</v>
      </c>
      <c r="F48" t="s">
        <v>25698</v>
      </c>
      <c r="G48" t="s">
        <v>25658</v>
      </c>
    </row>
    <row r="49" spans="1:7" x14ac:dyDescent="0.3">
      <c r="A49" t="s">
        <v>25731</v>
      </c>
      <c r="B49" t="s">
        <v>19799</v>
      </c>
      <c r="C49" t="s">
        <v>21805</v>
      </c>
      <c r="D49" t="s">
        <v>25736</v>
      </c>
      <c r="E49" t="s">
        <v>25737</v>
      </c>
      <c r="F49" t="s">
        <v>25717</v>
      </c>
      <c r="G49" t="s">
        <v>25658</v>
      </c>
    </row>
    <row r="50" spans="1:7" x14ac:dyDescent="0.3">
      <c r="A50" t="s">
        <v>25738</v>
      </c>
      <c r="B50" t="s">
        <v>21802</v>
      </c>
      <c r="C50" t="s">
        <v>25655</v>
      </c>
      <c r="D50" t="s">
        <v>25739</v>
      </c>
      <c r="E50" t="s">
        <v>21806</v>
      </c>
      <c r="F50" t="s">
        <v>25679</v>
      </c>
      <c r="G50" t="s">
        <v>25658</v>
      </c>
    </row>
    <row r="51" spans="1:7" x14ac:dyDescent="0.3">
      <c r="A51" t="s">
        <v>25738</v>
      </c>
      <c r="B51" t="s">
        <v>0</v>
      </c>
      <c r="C51" t="s">
        <v>25655</v>
      </c>
      <c r="D51" t="s">
        <v>25706</v>
      </c>
      <c r="E51" t="s">
        <v>8</v>
      </c>
      <c r="F51" t="s">
        <v>25707</v>
      </c>
      <c r="G51" t="s">
        <v>25658</v>
      </c>
    </row>
    <row r="52" spans="1:7" x14ac:dyDescent="0.3">
      <c r="A52" t="s">
        <v>25738</v>
      </c>
      <c r="B52" t="s">
        <v>21803</v>
      </c>
      <c r="C52" t="s">
        <v>25655</v>
      </c>
      <c r="D52" t="s">
        <v>25740</v>
      </c>
      <c r="E52" t="s">
        <v>21826</v>
      </c>
      <c r="F52" t="s">
        <v>25688</v>
      </c>
      <c r="G52" t="s">
        <v>25658</v>
      </c>
    </row>
    <row r="53" spans="1:7" x14ac:dyDescent="0.3">
      <c r="A53" t="s">
        <v>25738</v>
      </c>
      <c r="B53" t="s">
        <v>21804</v>
      </c>
      <c r="C53" t="s">
        <v>25665</v>
      </c>
      <c r="D53" t="s">
        <v>25741</v>
      </c>
      <c r="E53">
        <v>25000</v>
      </c>
      <c r="F53" t="s">
        <v>25698</v>
      </c>
      <c r="G53" t="s">
        <v>25658</v>
      </c>
    </row>
    <row r="54" spans="1:7" x14ac:dyDescent="0.3">
      <c r="A54" t="s">
        <v>25738</v>
      </c>
      <c r="B54" t="s">
        <v>21805</v>
      </c>
      <c r="C54" t="s">
        <v>21805</v>
      </c>
      <c r="D54" t="s">
        <v>25742</v>
      </c>
      <c r="E54" t="s">
        <v>25743</v>
      </c>
      <c r="F54" t="s">
        <v>25717</v>
      </c>
      <c r="G54" t="s">
        <v>25658</v>
      </c>
    </row>
    <row r="55" spans="1:7" x14ac:dyDescent="0.3">
      <c r="A55" t="s">
        <v>25744</v>
      </c>
      <c r="B55" t="s">
        <v>0</v>
      </c>
      <c r="C55" t="s">
        <v>25655</v>
      </c>
      <c r="D55" t="s">
        <v>25706</v>
      </c>
      <c r="E55" t="s">
        <v>8</v>
      </c>
      <c r="F55" t="s">
        <v>25707</v>
      </c>
      <c r="G55" t="s">
        <v>25658</v>
      </c>
    </row>
    <row r="56" spans="1:7" x14ac:dyDescent="0.3">
      <c r="A56" t="s">
        <v>25744</v>
      </c>
      <c r="B56" t="s">
        <v>24811</v>
      </c>
      <c r="C56" t="s">
        <v>21805</v>
      </c>
      <c r="D56" t="s">
        <v>25745</v>
      </c>
      <c r="E56" t="s">
        <v>25746</v>
      </c>
      <c r="F56" t="s">
        <v>25717</v>
      </c>
      <c r="G56" t="s">
        <v>25658</v>
      </c>
    </row>
    <row r="57" spans="1:7" x14ac:dyDescent="0.3">
      <c r="A57" t="s">
        <v>25744</v>
      </c>
      <c r="B57" t="s">
        <v>24812</v>
      </c>
      <c r="C57" t="s">
        <v>25747</v>
      </c>
      <c r="D57" t="s">
        <v>25748</v>
      </c>
      <c r="E57" s="22">
        <v>0.7</v>
      </c>
      <c r="F57" t="s">
        <v>25749</v>
      </c>
      <c r="G57" t="s">
        <v>25658</v>
      </c>
    </row>
    <row r="58" spans="1:7" x14ac:dyDescent="0.3">
      <c r="A58" t="s">
        <v>25744</v>
      </c>
      <c r="B58" t="s">
        <v>24813</v>
      </c>
      <c r="C58" t="s">
        <v>25747</v>
      </c>
      <c r="D58" t="s">
        <v>25750</v>
      </c>
      <c r="E58" s="22">
        <v>0.65</v>
      </c>
      <c r="F58" t="s">
        <v>25749</v>
      </c>
      <c r="G58" t="s">
        <v>25658</v>
      </c>
    </row>
    <row r="59" spans="1:7" x14ac:dyDescent="0.3">
      <c r="A59" t="s">
        <v>25744</v>
      </c>
      <c r="B59" t="s">
        <v>24814</v>
      </c>
      <c r="C59" t="s">
        <v>25712</v>
      </c>
      <c r="D59" t="s">
        <v>25751</v>
      </c>
      <c r="E59">
        <v>5</v>
      </c>
      <c r="F59" t="s">
        <v>25730</v>
      </c>
      <c r="G59" t="s">
        <v>25658</v>
      </c>
    </row>
    <row r="60" spans="1:7" x14ac:dyDescent="0.3">
      <c r="A60" t="s">
        <v>25744</v>
      </c>
      <c r="B60" t="s">
        <v>25773</v>
      </c>
      <c r="C60" t="s">
        <v>25774</v>
      </c>
      <c r="D60" t="s">
        <v>25775</v>
      </c>
      <c r="E60" s="26">
        <v>69.387755102040813</v>
      </c>
      <c r="F60" t="s">
        <v>25730</v>
      </c>
      <c r="G60" t="s">
        <v>25658</v>
      </c>
    </row>
    <row r="61" spans="1:7" x14ac:dyDescent="0.3">
      <c r="A61" t="s">
        <v>25752</v>
      </c>
      <c r="B61" t="s">
        <v>24815</v>
      </c>
      <c r="C61" t="s">
        <v>25655</v>
      </c>
      <c r="D61" t="s">
        <v>25753</v>
      </c>
      <c r="E61" t="s">
        <v>25754</v>
      </c>
      <c r="F61" t="s">
        <v>25679</v>
      </c>
      <c r="G61" t="s">
        <v>25658</v>
      </c>
    </row>
    <row r="62" spans="1:7" x14ac:dyDescent="0.3">
      <c r="A62" t="s">
        <v>25752</v>
      </c>
      <c r="B62" t="s">
        <v>0</v>
      </c>
      <c r="C62" t="s">
        <v>25655</v>
      </c>
      <c r="D62" t="s">
        <v>25706</v>
      </c>
      <c r="E62" t="s">
        <v>8</v>
      </c>
      <c r="F62" t="s">
        <v>25707</v>
      </c>
      <c r="G62" t="s">
        <v>25658</v>
      </c>
    </row>
    <row r="63" spans="1:7" x14ac:dyDescent="0.3">
      <c r="A63" t="s">
        <v>25752</v>
      </c>
      <c r="B63" t="s">
        <v>3</v>
      </c>
      <c r="C63" t="s">
        <v>25655</v>
      </c>
      <c r="D63" t="s">
        <v>25755</v>
      </c>
      <c r="E63" t="s">
        <v>164</v>
      </c>
      <c r="F63" t="s">
        <v>25756</v>
      </c>
      <c r="G63" t="s">
        <v>25658</v>
      </c>
    </row>
    <row r="64" spans="1:7" x14ac:dyDescent="0.3">
      <c r="A64" t="s">
        <v>25752</v>
      </c>
      <c r="B64" t="s">
        <v>21804</v>
      </c>
      <c r="C64" t="s">
        <v>25665</v>
      </c>
      <c r="D64" t="s">
        <v>25757</v>
      </c>
      <c r="E64">
        <v>1500000</v>
      </c>
      <c r="F64" t="s">
        <v>25698</v>
      </c>
      <c r="G64" t="s">
        <v>25658</v>
      </c>
    </row>
    <row r="65" spans="1:7" x14ac:dyDescent="0.3">
      <c r="A65" t="s">
        <v>25752</v>
      </c>
      <c r="B65" t="s">
        <v>24816</v>
      </c>
      <c r="C65" t="s">
        <v>25655</v>
      </c>
      <c r="D65" t="s">
        <v>25758</v>
      </c>
      <c r="E65" t="s">
        <v>24822</v>
      </c>
      <c r="F65" t="s">
        <v>25759</v>
      </c>
      <c r="G65" t="s">
        <v>25658</v>
      </c>
    </row>
    <row r="66" spans="1:7" x14ac:dyDescent="0.3">
      <c r="A66" t="s">
        <v>25752</v>
      </c>
      <c r="B66" t="s">
        <v>24817</v>
      </c>
      <c r="C66" t="s">
        <v>21805</v>
      </c>
      <c r="D66" t="s">
        <v>25760</v>
      </c>
      <c r="E66" t="s">
        <v>25761</v>
      </c>
      <c r="F66" t="s">
        <v>25717</v>
      </c>
      <c r="G66" t="s">
        <v>25658</v>
      </c>
    </row>
    <row r="67" spans="1:7" x14ac:dyDescent="0.3">
      <c r="A67" t="s">
        <v>25762</v>
      </c>
      <c r="B67" t="s">
        <v>25521</v>
      </c>
      <c r="C67" t="s">
        <v>25655</v>
      </c>
      <c r="D67" t="s">
        <v>25763</v>
      </c>
      <c r="E67" t="s">
        <v>25764</v>
      </c>
      <c r="F67" t="s">
        <v>25679</v>
      </c>
      <c r="G67" t="s">
        <v>25658</v>
      </c>
    </row>
    <row r="68" spans="1:7" x14ac:dyDescent="0.3">
      <c r="A68" t="s">
        <v>25762</v>
      </c>
      <c r="B68" t="s">
        <v>0</v>
      </c>
      <c r="C68" t="s">
        <v>25655</v>
      </c>
      <c r="D68" t="s">
        <v>25706</v>
      </c>
      <c r="E68" t="s">
        <v>8</v>
      </c>
      <c r="F68" t="s">
        <v>25707</v>
      </c>
      <c r="G68" t="s">
        <v>25658</v>
      </c>
    </row>
    <row r="69" spans="1:7" x14ac:dyDescent="0.3">
      <c r="A69" t="s">
        <v>25762</v>
      </c>
      <c r="B69" t="s">
        <v>25522</v>
      </c>
      <c r="C69" t="s">
        <v>25655</v>
      </c>
      <c r="D69" t="s">
        <v>25765</v>
      </c>
      <c r="E69" t="s">
        <v>25527</v>
      </c>
      <c r="F69" t="s">
        <v>25766</v>
      </c>
      <c r="G69" t="s">
        <v>25658</v>
      </c>
    </row>
    <row r="70" spans="1:7" x14ac:dyDescent="0.3">
      <c r="A70" t="s">
        <v>25762</v>
      </c>
      <c r="B70" t="s">
        <v>25523</v>
      </c>
      <c r="C70" t="s">
        <v>25712</v>
      </c>
      <c r="D70" t="s">
        <v>25767</v>
      </c>
      <c r="E70">
        <v>3</v>
      </c>
      <c r="F70" t="s">
        <v>25730</v>
      </c>
      <c r="G70" t="s">
        <v>25658</v>
      </c>
    </row>
    <row r="71" spans="1:7" x14ac:dyDescent="0.3">
      <c r="A71" t="s">
        <v>25762</v>
      </c>
      <c r="B71" t="s">
        <v>21805</v>
      </c>
      <c r="C71" t="s">
        <v>21805</v>
      </c>
      <c r="D71" t="s">
        <v>25768</v>
      </c>
      <c r="E71" t="s">
        <v>25769</v>
      </c>
      <c r="F71" t="s">
        <v>25717</v>
      </c>
      <c r="G71" t="s">
        <v>25658</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B30A-EB5C-4B68-806C-1BE2EF1D8BBF}">
  <dimension ref="A1:B9"/>
  <sheetViews>
    <sheetView workbookViewId="0">
      <selection activeCell="B10" sqref="B10"/>
    </sheetView>
  </sheetViews>
  <sheetFormatPr defaultRowHeight="14.4" x14ac:dyDescent="0.3"/>
  <cols>
    <col min="1" max="1" width="25.21875" bestFit="1" customWidth="1"/>
    <col min="2" max="2" width="18.44140625" customWidth="1"/>
  </cols>
  <sheetData>
    <row r="1" spans="1:2" x14ac:dyDescent="0.3">
      <c r="A1" s="1" t="s">
        <v>25776</v>
      </c>
      <c r="B1">
        <f>SUMIFS(Client_Payment_Table[Amount],Client_Payment_Table[Status],"Paid")</f>
        <v>556543428</v>
      </c>
    </row>
    <row r="2" spans="1:2" x14ac:dyDescent="0.3">
      <c r="A2" s="1"/>
    </row>
    <row r="3" spans="1:2" x14ac:dyDescent="0.3">
      <c r="A3" s="1" t="s">
        <v>25777</v>
      </c>
      <c r="B3" s="30">
        <f>SUM(Material_Purchase_Table[Revenue])</f>
        <v>7578740538.6100111</v>
      </c>
    </row>
    <row r="4" spans="1:2" x14ac:dyDescent="0.3">
      <c r="A4" s="1"/>
    </row>
    <row r="5" spans="1:2" x14ac:dyDescent="0.3">
      <c r="A5" s="1" t="s">
        <v>25778</v>
      </c>
      <c r="B5">
        <f>SUM(Daily_Expenses_Table[Amount])</f>
        <v>302208828</v>
      </c>
    </row>
    <row r="6" spans="1:2" x14ac:dyDescent="0.3">
      <c r="A6" s="1"/>
    </row>
    <row r="7" spans="1:2" x14ac:dyDescent="0.3">
      <c r="A7" s="1" t="s">
        <v>25779</v>
      </c>
      <c r="B7">
        <f>SUM(Equipment_Table[Fuel_Cost])</f>
        <v>32421097</v>
      </c>
    </row>
    <row r="8" spans="1:2" x14ac:dyDescent="0.3">
      <c r="A8" s="1"/>
    </row>
    <row r="9" spans="1:2" x14ac:dyDescent="0.3">
      <c r="A9" s="1" t="s">
        <v>25780</v>
      </c>
      <c r="B9">
        <f>COUNTA(Project_Table[Project_ID])</f>
        <v>150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7BF9B-33C6-459F-985E-BAEF0F326743}">
  <dimension ref="A1:AB151"/>
  <sheetViews>
    <sheetView topLeftCell="N1" workbookViewId="0">
      <selection activeCell="X2" sqref="X2"/>
    </sheetView>
  </sheetViews>
  <sheetFormatPr defaultRowHeight="14.4" x14ac:dyDescent="0.3"/>
  <cols>
    <col min="1" max="3" width="17.77734375" customWidth="1"/>
    <col min="4" max="4" width="26.109375" bestFit="1" customWidth="1"/>
    <col min="5" max="7" width="17.77734375" customWidth="1"/>
    <col min="8" max="8" width="22.6640625" bestFit="1" customWidth="1"/>
    <col min="9" max="9" width="18.6640625" customWidth="1"/>
    <col min="10" max="10" width="25.88671875" bestFit="1" customWidth="1"/>
    <col min="11" max="11" width="19.44140625" bestFit="1" customWidth="1"/>
    <col min="12" max="12" width="18.21875" customWidth="1"/>
    <col min="13" max="13" width="19.44140625" customWidth="1"/>
    <col min="14" max="14" width="20.5546875" customWidth="1"/>
    <col min="15" max="15" width="20.21875" customWidth="1"/>
    <col min="18" max="18" width="16.88671875" bestFit="1" customWidth="1"/>
    <col min="20" max="20" width="17.44140625" bestFit="1" customWidth="1"/>
    <col min="22" max="22" width="16.33203125" bestFit="1" customWidth="1"/>
    <col min="24" max="24" width="21.33203125" bestFit="1" customWidth="1"/>
    <col min="26" max="26" width="19.109375" bestFit="1" customWidth="1"/>
    <col min="28" max="28" width="21.88671875" bestFit="1" customWidth="1"/>
  </cols>
  <sheetData>
    <row r="1" spans="1:28" s="31" customFormat="1" ht="15.6" x14ac:dyDescent="0.3">
      <c r="A1" s="42" t="s">
        <v>25781</v>
      </c>
      <c r="B1" s="43" t="s">
        <v>1</v>
      </c>
      <c r="C1" s="43" t="s">
        <v>4</v>
      </c>
      <c r="D1" s="43" t="s">
        <v>25785</v>
      </c>
      <c r="E1" s="43" t="s">
        <v>25782</v>
      </c>
      <c r="F1" s="43" t="s">
        <v>25783</v>
      </c>
      <c r="G1" s="43" t="s">
        <v>25784</v>
      </c>
      <c r="H1" s="43" t="s">
        <v>25786</v>
      </c>
      <c r="I1" s="43" t="s">
        <v>25787</v>
      </c>
      <c r="J1" s="43" t="s">
        <v>25788</v>
      </c>
      <c r="K1" s="43" t="s">
        <v>25789</v>
      </c>
      <c r="L1" s="43" t="s">
        <v>25790</v>
      </c>
      <c r="M1" s="43" t="s">
        <v>25791</v>
      </c>
      <c r="N1" s="43" t="s">
        <v>25792</v>
      </c>
      <c r="O1" s="44" t="s">
        <v>25793</v>
      </c>
      <c r="R1" s="54" t="s">
        <v>25814</v>
      </c>
      <c r="S1"/>
      <c r="T1" s="54" t="s">
        <v>25815</v>
      </c>
      <c r="U1"/>
      <c r="V1" s="54" t="s">
        <v>25816</v>
      </c>
      <c r="W1"/>
      <c r="X1" s="54" t="s">
        <v>25817</v>
      </c>
      <c r="Y1"/>
      <c r="Z1" s="54" t="s">
        <v>25818</v>
      </c>
      <c r="AA1"/>
      <c r="AB1" s="54" t="s">
        <v>25819</v>
      </c>
    </row>
    <row r="2" spans="1:28" x14ac:dyDescent="0.3">
      <c r="A2" s="41" t="s">
        <v>8</v>
      </c>
      <c r="B2" s="11" t="str">
        <f>INDEX(Project_Table[],MATCH(Project_Analysis!$A2,Project_Table[Project_ID],0),MATCH(Project_Analysis!B$1,Project_Table[#Headers],0))</f>
        <v>SteelBuild Phase 1</v>
      </c>
      <c r="C2" s="34">
        <f>INDEX(Project_Table[],MATCH(Project_Analysis!$A2,Project_Table[Project_ID],0),MATCH(Project_Analysis!C$1,Project_Table[#Headers],0))</f>
        <v>360000000</v>
      </c>
      <c r="D2" s="34">
        <f>SUMIFS(Client_Payment_Table[Amount],Client_Payment_Table[Status],"Paid",Client_Payment_Table[Project_ID],Project_Analysis!$A2)</f>
        <v>0</v>
      </c>
      <c r="E2" s="11">
        <f>SUMIFS(Material_Purchase_Table[Revenue],Material_Purchase_Table[Project_ID],Project_Analysis!$A2)</f>
        <v>60296675.18999999</v>
      </c>
      <c r="F2" s="11">
        <f>SUMIFS(Daily_Expenses_Table[Amount],Daily_Expenses_Table[Project_ID],Project_Analysis!$A2)</f>
        <v>2048551</v>
      </c>
      <c r="G2" s="11">
        <f>SUMIFS(Equipment_Table[Fuel_Cost],Equipment_Table[Project_ID],Project_Analysis!$A2)</f>
        <v>142608</v>
      </c>
      <c r="H2" s="32">
        <f>E2+F2+G2</f>
        <v>62487834.18999999</v>
      </c>
      <c r="I2" s="33">
        <f>C2-H2</f>
        <v>297512165.81</v>
      </c>
      <c r="J2" s="35">
        <f>H2*100/C2</f>
        <v>17.357731719444441</v>
      </c>
      <c r="K2" s="11" t="str">
        <f>IF(J2&gt;100,"Critical",IF(AND(J2&gt;=80,J2&lt;=100),"Attention","Healthy"))</f>
        <v>Healthy</v>
      </c>
      <c r="L2" s="36">
        <f>E2*100/H2</f>
        <v>96.49346304220181</v>
      </c>
      <c r="M2" s="36">
        <f>F2*100/H2</f>
        <v>3.2783197346401747</v>
      </c>
      <c r="N2" s="36">
        <f>G2*100/H2</f>
        <v>0.22821722315801071</v>
      </c>
      <c r="O2" s="12" t="str">
        <f>IF(L2=MAX(L2,M2,N2),"Material",IF(M2=MAX(L2,M2,N2),"Daily Expense","Equipment"))</f>
        <v>Material</v>
      </c>
      <c r="R2">
        <f>COUNTA(Pivot_Analysis_Table[Project ID])</f>
        <v>150</v>
      </c>
      <c r="T2" s="55">
        <f>SUM(Pivot_Analysis_Table[Budget])/10000000</f>
        <v>3324</v>
      </c>
      <c r="V2" s="55">
        <f>SUM(Pivot_Analysis_Table[Total_Actual_Cost])/10000000</f>
        <v>791.33704636100038</v>
      </c>
      <c r="X2" s="51">
        <f>SUM(Pivot_Analysis_Table[Total_Actual_Cost])/SUM(Pivot_Analysis_Table[Budget])</f>
        <v>0.2380677034780386</v>
      </c>
      <c r="Z2">
        <f>COUNTIF(Pivot_Analysis_Table[Project_Health],"Critical")</f>
        <v>2</v>
      </c>
      <c r="AB2">
        <f>COUNTIF(Pivot_Analysis_Table[Project_Health],"Attention")</f>
        <v>4</v>
      </c>
    </row>
    <row r="3" spans="1:28" x14ac:dyDescent="0.3">
      <c r="A3" s="41" t="s">
        <v>13</v>
      </c>
      <c r="B3" s="11" t="str">
        <f>INDEX(Project_Table[],MATCH(Project_Analysis!$A3,Project_Table[Project_ID],0),MATCH(Project_Analysis!B$1,Project_Table[#Headers],0))</f>
        <v>SteelBuild Phase 2</v>
      </c>
      <c r="C3" s="34">
        <f>INDEX(Project_Table[],MATCH(Project_Analysis!$A3,Project_Table[Project_ID],0),MATCH(Project_Analysis!C$1,Project_Table[#Headers],0))</f>
        <v>370000000</v>
      </c>
      <c r="D3" s="34">
        <f>SUMIFS(Client_Payment_Table[Amount],Client_Payment_Table[Status],"Paid",Client_Payment_Table[Project_ID],Project_Analysis!$A3)</f>
        <v>4824209</v>
      </c>
      <c r="E3" s="11">
        <f>SUMIFS(Material_Purchase_Table[Revenue],Material_Purchase_Table[Project_ID],Project_Analysis!$A3)</f>
        <v>29722417.830000009</v>
      </c>
      <c r="F3" s="11">
        <f>SUMIFS(Daily_Expenses_Table[Amount],Daily_Expenses_Table[Project_ID],Project_Analysis!$A3)</f>
        <v>1852279</v>
      </c>
      <c r="G3" s="11">
        <f>SUMIFS(Equipment_Table[Fuel_Cost],Equipment_Table[Project_ID],Project_Analysis!$A3)</f>
        <v>184168</v>
      </c>
      <c r="H3" s="11">
        <f t="shared" ref="H3:H66" si="0">E3+F3+G3</f>
        <v>31758864.830000009</v>
      </c>
      <c r="I3" s="33">
        <f t="shared" ref="I3:I66" si="1">C3-H3</f>
        <v>338241135.17000002</v>
      </c>
      <c r="J3" s="35">
        <f t="shared" ref="J3:J66" si="2">H3*100/C3</f>
        <v>8.583476981081084</v>
      </c>
      <c r="K3" s="11" t="str">
        <f t="shared" ref="K3:K66" si="3">IF(J3&gt;100,"Critical",IF(AND(J3&gt;=80,J3&lt;=100),"Attention","Healthy"))</f>
        <v>Healthy</v>
      </c>
      <c r="L3" s="36">
        <f t="shared" ref="L3:L66" si="4">E3*100/H3</f>
        <v>93.587784037934711</v>
      </c>
      <c r="M3" s="36">
        <f t="shared" ref="M3:M66" si="5">F3*100/H3</f>
        <v>5.8323211799758763</v>
      </c>
      <c r="N3" s="36">
        <f t="shared" ref="N3:N66" si="6">G3*100/H3</f>
        <v>0.5798947820894137</v>
      </c>
      <c r="O3" s="12" t="str">
        <f t="shared" ref="O3:O66" si="7">IF(L3=MAX(L3,M3,N3),"Material",IF(M3=MAX(L3,M3,N3),"Daily Expense","Equipment"))</f>
        <v>Material</v>
      </c>
    </row>
    <row r="4" spans="1:28" x14ac:dyDescent="0.3">
      <c r="A4" s="41" t="s">
        <v>18</v>
      </c>
      <c r="B4" s="11" t="str">
        <f>INDEX(Project_Table[],MATCH(Project_Analysis!$A4,Project_Table[Project_ID],0),MATCH(Project_Analysis!B$1,Project_Table[#Headers],0))</f>
        <v>SteelBuild Phase 3</v>
      </c>
      <c r="C4" s="34">
        <f>INDEX(Project_Table[],MATCH(Project_Analysis!$A4,Project_Table[Project_ID],0),MATCH(Project_Analysis!C$1,Project_Table[#Headers],0))</f>
        <v>370000000</v>
      </c>
      <c r="D4" s="34">
        <f>SUMIFS(Client_Payment_Table[Amount],Client_Payment_Table[Status],"Paid",Client_Payment_Table[Project_ID],Project_Analysis!$A4)</f>
        <v>1251371</v>
      </c>
      <c r="E4" s="11">
        <f>SUMIFS(Material_Purchase_Table[Revenue],Material_Purchase_Table[Project_ID],Project_Analysis!$A4)</f>
        <v>52240337.729999997</v>
      </c>
      <c r="F4" s="11">
        <f>SUMIFS(Daily_Expenses_Table[Amount],Daily_Expenses_Table[Project_ID],Project_Analysis!$A4)</f>
        <v>2319200</v>
      </c>
      <c r="G4" s="11">
        <f>SUMIFS(Equipment_Table[Fuel_Cost],Equipment_Table[Project_ID],Project_Analysis!$A4)</f>
        <v>256668</v>
      </c>
      <c r="H4" s="11">
        <f t="shared" si="0"/>
        <v>54816205.729999997</v>
      </c>
      <c r="I4" s="33">
        <f t="shared" si="1"/>
        <v>315183794.26999998</v>
      </c>
      <c r="J4" s="35">
        <f t="shared" si="2"/>
        <v>14.815190737837838</v>
      </c>
      <c r="K4" s="11" t="str">
        <f t="shared" si="3"/>
        <v>Healthy</v>
      </c>
      <c r="L4" s="36">
        <f t="shared" si="4"/>
        <v>95.300900590078115</v>
      </c>
      <c r="M4" s="36">
        <f t="shared" si="5"/>
        <v>4.2308656155869988</v>
      </c>
      <c r="N4" s="36">
        <f t="shared" si="6"/>
        <v>0.46823379433489298</v>
      </c>
      <c r="O4" s="12" t="str">
        <f t="shared" si="7"/>
        <v>Material</v>
      </c>
    </row>
    <row r="5" spans="1:28" x14ac:dyDescent="0.3">
      <c r="A5" s="41" t="s">
        <v>22</v>
      </c>
      <c r="B5" s="11" t="str">
        <f>INDEX(Project_Table[],MATCH(Project_Analysis!$A5,Project_Table[Project_ID],0),MATCH(Project_Analysis!B$1,Project_Table[#Headers],0))</f>
        <v>SteelBuild Phase 4</v>
      </c>
      <c r="C5" s="34">
        <f>INDEX(Project_Table[],MATCH(Project_Analysis!$A5,Project_Table[Project_ID],0),MATCH(Project_Analysis!C$1,Project_Table[#Headers],0))</f>
        <v>60000000</v>
      </c>
      <c r="D5" s="34">
        <f>SUMIFS(Client_Payment_Table[Amount],Client_Payment_Table[Status],"Paid",Client_Payment_Table[Project_ID],Project_Analysis!$A5)</f>
        <v>0</v>
      </c>
      <c r="E5" s="11">
        <f>SUMIFS(Material_Purchase_Table[Revenue],Material_Purchase_Table[Project_ID],Project_Analysis!$A5)</f>
        <v>50972039.810000002</v>
      </c>
      <c r="F5" s="11">
        <f>SUMIFS(Daily_Expenses_Table[Amount],Daily_Expenses_Table[Project_ID],Project_Analysis!$A5)</f>
        <v>1130124</v>
      </c>
      <c r="G5" s="11">
        <f>SUMIFS(Equipment_Table[Fuel_Cost],Equipment_Table[Project_ID],Project_Analysis!$A5)</f>
        <v>235125</v>
      </c>
      <c r="H5" s="11">
        <f t="shared" si="0"/>
        <v>52337288.810000002</v>
      </c>
      <c r="I5" s="33">
        <f t="shared" si="1"/>
        <v>7662711.1899999976</v>
      </c>
      <c r="J5" s="35">
        <f t="shared" si="2"/>
        <v>87.22881468333334</v>
      </c>
      <c r="K5" s="11" t="str">
        <f t="shared" si="3"/>
        <v>Attention</v>
      </c>
      <c r="L5" s="36">
        <f t="shared" si="4"/>
        <v>97.391441110073046</v>
      </c>
      <c r="M5" s="36">
        <f t="shared" si="5"/>
        <v>2.1593094057712614</v>
      </c>
      <c r="N5" s="36">
        <f t="shared" si="6"/>
        <v>0.44924948415569255</v>
      </c>
      <c r="O5" s="12" t="str">
        <f t="shared" si="7"/>
        <v>Material</v>
      </c>
    </row>
    <row r="6" spans="1:28" x14ac:dyDescent="0.3">
      <c r="A6" s="41" t="s">
        <v>27</v>
      </c>
      <c r="B6" s="11" t="str">
        <f>INDEX(Project_Table[],MATCH(Project_Analysis!$A6,Project_Table[Project_ID],0),MATCH(Project_Analysis!B$1,Project_Table[#Headers],0))</f>
        <v>SteelBuild Phase 5</v>
      </c>
      <c r="C6" s="34">
        <f>INDEX(Project_Table[],MATCH(Project_Analysis!$A6,Project_Table[Project_ID],0),MATCH(Project_Analysis!C$1,Project_Table[#Headers],0))</f>
        <v>290000000</v>
      </c>
      <c r="D6" s="34">
        <f>SUMIFS(Client_Payment_Table[Amount],Client_Payment_Table[Status],"Paid",Client_Payment_Table[Project_ID],Project_Analysis!$A6)</f>
        <v>0</v>
      </c>
      <c r="E6" s="11">
        <f>SUMIFS(Material_Purchase_Table[Revenue],Material_Purchase_Table[Project_ID],Project_Analysis!$A6)</f>
        <v>42512679.370000005</v>
      </c>
      <c r="F6" s="11">
        <f>SUMIFS(Daily_Expenses_Table[Amount],Daily_Expenses_Table[Project_ID],Project_Analysis!$A6)</f>
        <v>1853335</v>
      </c>
      <c r="G6" s="11">
        <f>SUMIFS(Equipment_Table[Fuel_Cost],Equipment_Table[Project_ID],Project_Analysis!$A6)</f>
        <v>271324</v>
      </c>
      <c r="H6" s="11">
        <f t="shared" si="0"/>
        <v>44637338.370000005</v>
      </c>
      <c r="I6" s="33">
        <f t="shared" si="1"/>
        <v>245362661.63</v>
      </c>
      <c r="J6" s="35">
        <f t="shared" si="2"/>
        <v>15.392185644827586</v>
      </c>
      <c r="K6" s="11" t="str">
        <f t="shared" si="3"/>
        <v>Healthy</v>
      </c>
      <c r="L6" s="36">
        <f t="shared" si="4"/>
        <v>95.240175428049383</v>
      </c>
      <c r="M6" s="36">
        <f t="shared" si="5"/>
        <v>4.1519836703471436</v>
      </c>
      <c r="N6" s="36">
        <f t="shared" si="6"/>
        <v>0.60784090160347071</v>
      </c>
      <c r="O6" s="12" t="str">
        <f t="shared" si="7"/>
        <v>Material</v>
      </c>
    </row>
    <row r="7" spans="1:28" x14ac:dyDescent="0.3">
      <c r="A7" s="41" t="s">
        <v>32</v>
      </c>
      <c r="B7" s="11" t="str">
        <f>INDEX(Project_Table[],MATCH(Project_Analysis!$A7,Project_Table[Project_ID],0),MATCH(Project_Analysis!B$1,Project_Table[#Headers],0))</f>
        <v>SteelBuild Phase 6</v>
      </c>
      <c r="C7" s="34">
        <f>INDEX(Project_Table[],MATCH(Project_Analysis!$A7,Project_Table[Project_ID],0),MATCH(Project_Analysis!C$1,Project_Table[#Headers],0))</f>
        <v>200000000</v>
      </c>
      <c r="D7" s="34">
        <f>SUMIFS(Client_Payment_Table[Amount],Client_Payment_Table[Status],"Paid",Client_Payment_Table[Project_ID],Project_Analysis!$A7)</f>
        <v>4445454</v>
      </c>
      <c r="E7" s="11">
        <f>SUMIFS(Material_Purchase_Table[Revenue],Material_Purchase_Table[Project_ID],Project_Analysis!$A7)</f>
        <v>54268047.839999989</v>
      </c>
      <c r="F7" s="11">
        <f>SUMIFS(Daily_Expenses_Table[Amount],Daily_Expenses_Table[Project_ID],Project_Analysis!$A7)</f>
        <v>1381637</v>
      </c>
      <c r="G7" s="11">
        <f>SUMIFS(Equipment_Table[Fuel_Cost],Equipment_Table[Project_ID],Project_Analysis!$A7)</f>
        <v>219308</v>
      </c>
      <c r="H7" s="11">
        <f t="shared" si="0"/>
        <v>55868992.839999989</v>
      </c>
      <c r="I7" s="33">
        <f t="shared" si="1"/>
        <v>144131007.16000003</v>
      </c>
      <c r="J7" s="35">
        <f t="shared" si="2"/>
        <v>27.934496419999995</v>
      </c>
      <c r="K7" s="11" t="str">
        <f t="shared" si="3"/>
        <v>Healthy</v>
      </c>
      <c r="L7" s="36">
        <f t="shared" si="4"/>
        <v>97.134465973666551</v>
      </c>
      <c r="M7" s="36">
        <f t="shared" si="5"/>
        <v>2.4729942849637387</v>
      </c>
      <c r="N7" s="36">
        <f t="shared" si="6"/>
        <v>0.39253974136971403</v>
      </c>
      <c r="O7" s="12" t="str">
        <f t="shared" si="7"/>
        <v>Material</v>
      </c>
    </row>
    <row r="8" spans="1:28" x14ac:dyDescent="0.3">
      <c r="A8" s="41" t="s">
        <v>37</v>
      </c>
      <c r="B8" s="11" t="str">
        <f>INDEX(Project_Table[],MATCH(Project_Analysis!$A8,Project_Table[Project_ID],0),MATCH(Project_Analysis!B$1,Project_Table[#Headers],0))</f>
        <v>SteelBuild Phase 7</v>
      </c>
      <c r="C8" s="34">
        <f>INDEX(Project_Table[],MATCH(Project_Analysis!$A8,Project_Table[Project_ID],0),MATCH(Project_Analysis!C$1,Project_Table[#Headers],0))</f>
        <v>370000000</v>
      </c>
      <c r="D8" s="34">
        <f>SUMIFS(Client_Payment_Table[Amount],Client_Payment_Table[Status],"Paid",Client_Payment_Table[Project_ID],Project_Analysis!$A8)</f>
        <v>2955370</v>
      </c>
      <c r="E8" s="11">
        <f>SUMIFS(Material_Purchase_Table[Revenue],Material_Purchase_Table[Project_ID],Project_Analysis!$A8)</f>
        <v>54206133.770000003</v>
      </c>
      <c r="F8" s="11">
        <f>SUMIFS(Daily_Expenses_Table[Amount],Daily_Expenses_Table[Project_ID],Project_Analysis!$A8)</f>
        <v>1343419</v>
      </c>
      <c r="G8" s="11">
        <f>SUMIFS(Equipment_Table[Fuel_Cost],Equipment_Table[Project_ID],Project_Analysis!$A8)</f>
        <v>204407</v>
      </c>
      <c r="H8" s="11">
        <f t="shared" si="0"/>
        <v>55753959.770000003</v>
      </c>
      <c r="I8" s="33">
        <f t="shared" si="1"/>
        <v>314246040.23000002</v>
      </c>
      <c r="J8" s="35">
        <f t="shared" si="2"/>
        <v>15.068637775675676</v>
      </c>
      <c r="K8" s="11" t="str">
        <f t="shared" si="3"/>
        <v>Healthy</v>
      </c>
      <c r="L8" s="36">
        <f t="shared" si="4"/>
        <v>97.223827677199608</v>
      </c>
      <c r="M8" s="36">
        <f t="shared" si="5"/>
        <v>2.4095490356953349</v>
      </c>
      <c r="N8" s="36">
        <f t="shared" si="6"/>
        <v>0.36662328710504788</v>
      </c>
      <c r="O8" s="12" t="str">
        <f t="shared" si="7"/>
        <v>Material</v>
      </c>
    </row>
    <row r="9" spans="1:28" x14ac:dyDescent="0.3">
      <c r="A9" s="41" t="s">
        <v>42</v>
      </c>
      <c r="B9" s="11" t="str">
        <f>INDEX(Project_Table[],MATCH(Project_Analysis!$A9,Project_Table[Project_ID],0),MATCH(Project_Analysis!B$1,Project_Table[#Headers],0))</f>
        <v>SteelBuild Phase 8</v>
      </c>
      <c r="C9" s="34">
        <f>INDEX(Project_Table[],MATCH(Project_Analysis!$A9,Project_Table[Project_ID],0),MATCH(Project_Analysis!C$1,Project_Table[#Headers],0))</f>
        <v>210000000</v>
      </c>
      <c r="D9" s="34">
        <f>SUMIFS(Client_Payment_Table[Amount],Client_Payment_Table[Status],"Paid",Client_Payment_Table[Project_ID],Project_Analysis!$A9)</f>
        <v>8880203</v>
      </c>
      <c r="E9" s="11">
        <f>SUMIFS(Material_Purchase_Table[Revenue],Material_Purchase_Table[Project_ID],Project_Analysis!$A9)</f>
        <v>48648168.649999999</v>
      </c>
      <c r="F9" s="11">
        <f>SUMIFS(Daily_Expenses_Table[Amount],Daily_Expenses_Table[Project_ID],Project_Analysis!$A9)</f>
        <v>2304572</v>
      </c>
      <c r="G9" s="11">
        <f>SUMIFS(Equipment_Table[Fuel_Cost],Equipment_Table[Project_ID],Project_Analysis!$A9)</f>
        <v>237659</v>
      </c>
      <c r="H9" s="11">
        <f t="shared" si="0"/>
        <v>51190399.649999999</v>
      </c>
      <c r="I9" s="33">
        <f t="shared" si="1"/>
        <v>158809600.34999999</v>
      </c>
      <c r="J9" s="35">
        <f t="shared" si="2"/>
        <v>24.376380785714286</v>
      </c>
      <c r="K9" s="11" t="str">
        <f t="shared" si="3"/>
        <v>Healthy</v>
      </c>
      <c r="L9" s="36">
        <f t="shared" si="4"/>
        <v>95.033773876778085</v>
      </c>
      <c r="M9" s="36">
        <f t="shared" si="5"/>
        <v>4.501961336025631</v>
      </c>
      <c r="N9" s="36">
        <f t="shared" si="6"/>
        <v>0.46426478719628439</v>
      </c>
      <c r="O9" s="12" t="str">
        <f t="shared" si="7"/>
        <v>Material</v>
      </c>
    </row>
    <row r="10" spans="1:28" x14ac:dyDescent="0.3">
      <c r="A10" s="41" t="s">
        <v>47</v>
      </c>
      <c r="B10" s="11" t="str">
        <f>INDEX(Project_Table[],MATCH(Project_Analysis!$A10,Project_Table[Project_ID],0),MATCH(Project_Analysis!B$1,Project_Table[#Headers],0))</f>
        <v>SteelBuild Phase 9</v>
      </c>
      <c r="C10" s="34">
        <f>INDEX(Project_Table[],MATCH(Project_Analysis!$A10,Project_Table[Project_ID],0),MATCH(Project_Analysis!C$1,Project_Table[#Headers],0))</f>
        <v>190000000</v>
      </c>
      <c r="D10" s="34">
        <f>SUMIFS(Client_Payment_Table[Amount],Client_Payment_Table[Status],"Paid",Client_Payment_Table[Project_ID],Project_Analysis!$A10)</f>
        <v>0</v>
      </c>
      <c r="E10" s="11">
        <f>SUMIFS(Material_Purchase_Table[Revenue],Material_Purchase_Table[Project_ID],Project_Analysis!$A10)</f>
        <v>52321523.170000002</v>
      </c>
      <c r="F10" s="11">
        <f>SUMIFS(Daily_Expenses_Table[Amount],Daily_Expenses_Table[Project_ID],Project_Analysis!$A10)</f>
        <v>1834980</v>
      </c>
      <c r="G10" s="11">
        <f>SUMIFS(Equipment_Table[Fuel_Cost],Equipment_Table[Project_ID],Project_Analysis!$A10)</f>
        <v>232058</v>
      </c>
      <c r="H10" s="11">
        <f t="shared" si="0"/>
        <v>54388561.170000002</v>
      </c>
      <c r="I10" s="33">
        <f t="shared" si="1"/>
        <v>135611438.82999998</v>
      </c>
      <c r="J10" s="35">
        <f t="shared" si="2"/>
        <v>28.625558510526314</v>
      </c>
      <c r="K10" s="11" t="str">
        <f t="shared" si="3"/>
        <v>Healthy</v>
      </c>
      <c r="L10" s="36">
        <f t="shared" si="4"/>
        <v>96.199498652778942</v>
      </c>
      <c r="M10" s="36">
        <f t="shared" si="5"/>
        <v>3.3738344249712386</v>
      </c>
      <c r="N10" s="36">
        <f t="shared" si="6"/>
        <v>0.42666692224982056</v>
      </c>
      <c r="O10" s="12" t="str">
        <f t="shared" si="7"/>
        <v>Material</v>
      </c>
    </row>
    <row r="11" spans="1:28" x14ac:dyDescent="0.3">
      <c r="A11" s="3" t="s">
        <v>50</v>
      </c>
      <c r="B11" s="11" t="str">
        <f>INDEX(Project_Table[],MATCH(Project_Analysis!$A11,Project_Table[Project_ID],0),MATCH(Project_Analysis!B$1,Project_Table[#Headers],0))</f>
        <v>SteelBuild Phase 10</v>
      </c>
      <c r="C11" s="34">
        <f>INDEX(Project_Table[],MATCH(Project_Analysis!$A11,Project_Table[Project_ID],0),MATCH(Project_Analysis!C$1,Project_Table[#Headers],0))</f>
        <v>230000000</v>
      </c>
      <c r="D11" s="34">
        <f>SUMIFS(Client_Payment_Table[Amount],Client_Payment_Table[Status],"Paid",Client_Payment_Table[Project_ID],Project_Analysis!$A11)</f>
        <v>0</v>
      </c>
      <c r="E11" s="11">
        <f>SUMIFS(Material_Purchase_Table[Revenue],Material_Purchase_Table[Project_ID],Project_Analysis!$A11)</f>
        <v>53320699.74000001</v>
      </c>
      <c r="F11" s="11">
        <f>SUMIFS(Daily_Expenses_Table[Amount],Daily_Expenses_Table[Project_ID],Project_Analysis!$A11)</f>
        <v>2127093</v>
      </c>
      <c r="G11" s="11">
        <f>SUMIFS(Equipment_Table[Fuel_Cost],Equipment_Table[Project_ID],Project_Analysis!$A11)</f>
        <v>115793</v>
      </c>
      <c r="H11" s="11">
        <f t="shared" si="0"/>
        <v>55563585.74000001</v>
      </c>
      <c r="I11" s="33">
        <f t="shared" si="1"/>
        <v>174436414.25999999</v>
      </c>
      <c r="J11" s="35">
        <f t="shared" si="2"/>
        <v>24.158080756521745</v>
      </c>
      <c r="K11" s="11" t="str">
        <f t="shared" si="3"/>
        <v>Healthy</v>
      </c>
      <c r="L11" s="36">
        <f t="shared" si="4"/>
        <v>95.96338866520388</v>
      </c>
      <c r="M11" s="36">
        <f t="shared" si="5"/>
        <v>3.8282140572304968</v>
      </c>
      <c r="N11" s="36">
        <f t="shared" si="6"/>
        <v>0.20839727756562168</v>
      </c>
      <c r="O11" s="12" t="str">
        <f t="shared" si="7"/>
        <v>Material</v>
      </c>
    </row>
    <row r="12" spans="1:28" x14ac:dyDescent="0.3">
      <c r="A12" s="3" t="s">
        <v>53</v>
      </c>
      <c r="B12" s="11" t="str">
        <f>INDEX(Project_Table[],MATCH(Project_Analysis!$A12,Project_Table[Project_ID],0),MATCH(Project_Analysis!B$1,Project_Table[#Headers],0))</f>
        <v>SteelBuild Phase 11</v>
      </c>
      <c r="C12" s="34">
        <f>INDEX(Project_Table[],MATCH(Project_Analysis!$A12,Project_Table[Project_ID],0),MATCH(Project_Analysis!C$1,Project_Table[#Headers],0))</f>
        <v>140000000</v>
      </c>
      <c r="D12" s="34">
        <f>SUMIFS(Client_Payment_Table[Amount],Client_Payment_Table[Status],"Paid",Client_Payment_Table[Project_ID],Project_Analysis!$A12)</f>
        <v>4850600</v>
      </c>
      <c r="E12" s="11">
        <f>SUMIFS(Material_Purchase_Table[Revenue],Material_Purchase_Table[Project_ID],Project_Analysis!$A12)</f>
        <v>38558909.469999999</v>
      </c>
      <c r="F12" s="11">
        <f>SUMIFS(Daily_Expenses_Table[Amount],Daily_Expenses_Table[Project_ID],Project_Analysis!$A12)</f>
        <v>1056564</v>
      </c>
      <c r="G12" s="11">
        <f>SUMIFS(Equipment_Table[Fuel_Cost],Equipment_Table[Project_ID],Project_Analysis!$A12)</f>
        <v>227233</v>
      </c>
      <c r="H12" s="11">
        <f t="shared" si="0"/>
        <v>39842706.469999999</v>
      </c>
      <c r="I12" s="33">
        <f t="shared" si="1"/>
        <v>100157293.53</v>
      </c>
      <c r="J12" s="35">
        <f t="shared" si="2"/>
        <v>28.45907605</v>
      </c>
      <c r="K12" s="11" t="str">
        <f t="shared" si="3"/>
        <v>Healthy</v>
      </c>
      <c r="L12" s="36">
        <f t="shared" si="4"/>
        <v>96.777836864655143</v>
      </c>
      <c r="M12" s="36">
        <f t="shared" si="5"/>
        <v>2.651837923700167</v>
      </c>
      <c r="N12" s="36">
        <f t="shared" si="6"/>
        <v>0.57032521164468974</v>
      </c>
      <c r="O12" s="12" t="str">
        <f t="shared" si="7"/>
        <v>Material</v>
      </c>
    </row>
    <row r="13" spans="1:28" x14ac:dyDescent="0.3">
      <c r="A13" s="3" t="s">
        <v>57</v>
      </c>
      <c r="B13" s="11" t="str">
        <f>INDEX(Project_Table[],MATCH(Project_Analysis!$A13,Project_Table[Project_ID],0),MATCH(Project_Analysis!B$1,Project_Table[#Headers],0))</f>
        <v>SteelBuild Phase 12</v>
      </c>
      <c r="C13" s="34">
        <f>INDEX(Project_Table[],MATCH(Project_Analysis!$A13,Project_Table[Project_ID],0),MATCH(Project_Analysis!C$1,Project_Table[#Headers],0))</f>
        <v>130000000</v>
      </c>
      <c r="D13" s="34">
        <f>SUMIFS(Client_Payment_Table[Amount],Client_Payment_Table[Status],"Paid",Client_Payment_Table[Project_ID],Project_Analysis!$A13)</f>
        <v>9425946</v>
      </c>
      <c r="E13" s="11">
        <f>SUMIFS(Material_Purchase_Table[Revenue],Material_Purchase_Table[Project_ID],Project_Analysis!$A13)</f>
        <v>39182880.310000002</v>
      </c>
      <c r="F13" s="11">
        <f>SUMIFS(Daily_Expenses_Table[Amount],Daily_Expenses_Table[Project_ID],Project_Analysis!$A13)</f>
        <v>3233515</v>
      </c>
      <c r="G13" s="11">
        <f>SUMIFS(Equipment_Table[Fuel_Cost],Equipment_Table[Project_ID],Project_Analysis!$A13)</f>
        <v>147777</v>
      </c>
      <c r="H13" s="11">
        <f t="shared" si="0"/>
        <v>42564172.310000002</v>
      </c>
      <c r="I13" s="33">
        <f t="shared" si="1"/>
        <v>87435827.689999998</v>
      </c>
      <c r="J13" s="35">
        <f t="shared" si="2"/>
        <v>32.741671007692311</v>
      </c>
      <c r="K13" s="11" t="str">
        <f t="shared" si="3"/>
        <v>Healthy</v>
      </c>
      <c r="L13" s="36">
        <f t="shared" si="4"/>
        <v>92.056013739974446</v>
      </c>
      <c r="M13" s="36">
        <f t="shared" si="5"/>
        <v>7.5967999012172021</v>
      </c>
      <c r="N13" s="36">
        <f t="shared" si="6"/>
        <v>0.34718635880834775</v>
      </c>
      <c r="O13" s="12" t="str">
        <f t="shared" si="7"/>
        <v>Material</v>
      </c>
    </row>
    <row r="14" spans="1:28" x14ac:dyDescent="0.3">
      <c r="A14" s="3" t="s">
        <v>62</v>
      </c>
      <c r="B14" s="11" t="str">
        <f>INDEX(Project_Table[],MATCH(Project_Analysis!$A14,Project_Table[Project_ID],0),MATCH(Project_Analysis!B$1,Project_Table[#Headers],0))</f>
        <v>SteelBuild Phase 13</v>
      </c>
      <c r="C14" s="34">
        <f>INDEX(Project_Table[],MATCH(Project_Analysis!$A14,Project_Table[Project_ID],0),MATCH(Project_Analysis!C$1,Project_Table[#Headers],0))</f>
        <v>110000000</v>
      </c>
      <c r="D14" s="34">
        <f>SUMIFS(Client_Payment_Table[Amount],Client_Payment_Table[Status],"Paid",Client_Payment_Table[Project_ID],Project_Analysis!$A14)</f>
        <v>0</v>
      </c>
      <c r="E14" s="11">
        <f>SUMIFS(Material_Purchase_Table[Revenue],Material_Purchase_Table[Project_ID],Project_Analysis!$A14)</f>
        <v>50771591.660000011</v>
      </c>
      <c r="F14" s="11">
        <f>SUMIFS(Daily_Expenses_Table[Amount],Daily_Expenses_Table[Project_ID],Project_Analysis!$A14)</f>
        <v>2112425</v>
      </c>
      <c r="G14" s="11">
        <f>SUMIFS(Equipment_Table[Fuel_Cost],Equipment_Table[Project_ID],Project_Analysis!$A14)</f>
        <v>294914</v>
      </c>
      <c r="H14" s="11">
        <f t="shared" si="0"/>
        <v>53178930.660000011</v>
      </c>
      <c r="I14" s="33">
        <f t="shared" si="1"/>
        <v>56821069.339999989</v>
      </c>
      <c r="J14" s="35">
        <f t="shared" si="2"/>
        <v>48.344482418181826</v>
      </c>
      <c r="K14" s="11" t="str">
        <f t="shared" si="3"/>
        <v>Healthy</v>
      </c>
      <c r="L14" s="36">
        <f t="shared" si="4"/>
        <v>95.47313387064635</v>
      </c>
      <c r="M14" s="36">
        <f t="shared" si="5"/>
        <v>3.972296873560337</v>
      </c>
      <c r="N14" s="36">
        <f t="shared" si="6"/>
        <v>0.5545692557933054</v>
      </c>
      <c r="O14" s="12" t="str">
        <f t="shared" si="7"/>
        <v>Material</v>
      </c>
    </row>
    <row r="15" spans="1:28" x14ac:dyDescent="0.3">
      <c r="A15" s="3" t="s">
        <v>66</v>
      </c>
      <c r="B15" s="11" t="str">
        <f>INDEX(Project_Table[],MATCH(Project_Analysis!$A15,Project_Table[Project_ID],0),MATCH(Project_Analysis!B$1,Project_Table[#Headers],0))</f>
        <v>SteelBuild Phase 14</v>
      </c>
      <c r="C15" s="34">
        <f>INDEX(Project_Table[],MATCH(Project_Analysis!$A15,Project_Table[Project_ID],0),MATCH(Project_Analysis!C$1,Project_Table[#Headers],0))</f>
        <v>230000000</v>
      </c>
      <c r="D15" s="34">
        <f>SUMIFS(Client_Payment_Table[Amount],Client_Payment_Table[Status],"Paid",Client_Payment_Table[Project_ID],Project_Analysis!$A15)</f>
        <v>9667654</v>
      </c>
      <c r="E15" s="11">
        <f>SUMIFS(Material_Purchase_Table[Revenue],Material_Purchase_Table[Project_ID],Project_Analysis!$A15)</f>
        <v>35619863.019999988</v>
      </c>
      <c r="F15" s="11">
        <f>SUMIFS(Daily_Expenses_Table[Amount],Daily_Expenses_Table[Project_ID],Project_Analysis!$A15)</f>
        <v>2578973</v>
      </c>
      <c r="G15" s="11">
        <f>SUMIFS(Equipment_Table[Fuel_Cost],Equipment_Table[Project_ID],Project_Analysis!$A15)</f>
        <v>248960</v>
      </c>
      <c r="H15" s="11">
        <f t="shared" si="0"/>
        <v>38447796.019999988</v>
      </c>
      <c r="I15" s="33">
        <f t="shared" si="1"/>
        <v>191552203.98000002</v>
      </c>
      <c r="J15" s="35">
        <f t="shared" si="2"/>
        <v>16.716433052173908</v>
      </c>
      <c r="K15" s="11" t="str">
        <f t="shared" si="3"/>
        <v>Healthy</v>
      </c>
      <c r="L15" s="36">
        <f t="shared" si="4"/>
        <v>92.644746142200333</v>
      </c>
      <c r="M15" s="36">
        <f t="shared" si="5"/>
        <v>6.7077264940192034</v>
      </c>
      <c r="N15" s="36">
        <f t="shared" si="6"/>
        <v>0.64752736378047415</v>
      </c>
      <c r="O15" s="12" t="str">
        <f t="shared" si="7"/>
        <v>Material</v>
      </c>
    </row>
    <row r="16" spans="1:28" x14ac:dyDescent="0.3">
      <c r="A16" s="3" t="s">
        <v>69</v>
      </c>
      <c r="B16" s="11" t="str">
        <f>INDEX(Project_Table[],MATCH(Project_Analysis!$A16,Project_Table[Project_ID],0),MATCH(Project_Analysis!B$1,Project_Table[#Headers],0))</f>
        <v>SteelBuild Phase 15</v>
      </c>
      <c r="C16" s="34">
        <f>INDEX(Project_Table[],MATCH(Project_Analysis!$A16,Project_Table[Project_ID],0),MATCH(Project_Analysis!C$1,Project_Table[#Headers],0))</f>
        <v>170000000</v>
      </c>
      <c r="D16" s="34">
        <f>SUMIFS(Client_Payment_Table[Amount],Client_Payment_Table[Status],"Paid",Client_Payment_Table[Project_ID],Project_Analysis!$A16)</f>
        <v>0</v>
      </c>
      <c r="E16" s="11">
        <f>SUMIFS(Material_Purchase_Table[Revenue],Material_Purchase_Table[Project_ID],Project_Analysis!$A16)</f>
        <v>49440266.590000004</v>
      </c>
      <c r="F16" s="11">
        <f>SUMIFS(Daily_Expenses_Table[Amount],Daily_Expenses_Table[Project_ID],Project_Analysis!$A16)</f>
        <v>1294872</v>
      </c>
      <c r="G16" s="11">
        <f>SUMIFS(Equipment_Table[Fuel_Cost],Equipment_Table[Project_ID],Project_Analysis!$A16)</f>
        <v>207703</v>
      </c>
      <c r="H16" s="11">
        <f t="shared" si="0"/>
        <v>50942841.590000004</v>
      </c>
      <c r="I16" s="33">
        <f t="shared" si="1"/>
        <v>119057158.41</v>
      </c>
      <c r="J16" s="35">
        <f t="shared" si="2"/>
        <v>29.966377405882351</v>
      </c>
      <c r="K16" s="11" t="str">
        <f t="shared" si="3"/>
        <v>Healthy</v>
      </c>
      <c r="L16" s="36">
        <f t="shared" si="4"/>
        <v>97.050468813473188</v>
      </c>
      <c r="M16" s="36">
        <f t="shared" si="5"/>
        <v>2.5418134512821942</v>
      </c>
      <c r="N16" s="36">
        <f t="shared" si="6"/>
        <v>0.40771773524461535</v>
      </c>
      <c r="O16" s="12" t="str">
        <f t="shared" si="7"/>
        <v>Material</v>
      </c>
    </row>
    <row r="17" spans="1:15" x14ac:dyDescent="0.3">
      <c r="A17" s="3" t="s">
        <v>73</v>
      </c>
      <c r="B17" s="11" t="str">
        <f>INDEX(Project_Table[],MATCH(Project_Analysis!$A17,Project_Table[Project_ID],0),MATCH(Project_Analysis!B$1,Project_Table[#Headers],0))</f>
        <v>SteelBuild Phase 16</v>
      </c>
      <c r="C17" s="34">
        <f>INDEX(Project_Table[],MATCH(Project_Analysis!$A17,Project_Table[Project_ID],0),MATCH(Project_Analysis!C$1,Project_Table[#Headers],0))</f>
        <v>340000000</v>
      </c>
      <c r="D17" s="34">
        <f>SUMIFS(Client_Payment_Table[Amount],Client_Payment_Table[Status],"Paid",Client_Payment_Table[Project_ID],Project_Analysis!$A17)</f>
        <v>1188337</v>
      </c>
      <c r="E17" s="11">
        <f>SUMIFS(Material_Purchase_Table[Revenue],Material_Purchase_Table[Project_ID],Project_Analysis!$A17)</f>
        <v>55541993.200000003</v>
      </c>
      <c r="F17" s="11">
        <f>SUMIFS(Daily_Expenses_Table[Amount],Daily_Expenses_Table[Project_ID],Project_Analysis!$A17)</f>
        <v>1927166</v>
      </c>
      <c r="G17" s="11">
        <f>SUMIFS(Equipment_Table[Fuel_Cost],Equipment_Table[Project_ID],Project_Analysis!$A17)</f>
        <v>234011</v>
      </c>
      <c r="H17" s="11">
        <f t="shared" si="0"/>
        <v>57703170.200000003</v>
      </c>
      <c r="I17" s="33">
        <f t="shared" si="1"/>
        <v>282296829.80000001</v>
      </c>
      <c r="J17" s="35">
        <f t="shared" si="2"/>
        <v>16.971520647058824</v>
      </c>
      <c r="K17" s="11" t="str">
        <f t="shared" si="3"/>
        <v>Healthy</v>
      </c>
      <c r="L17" s="36">
        <f t="shared" si="4"/>
        <v>96.254665051314632</v>
      </c>
      <c r="M17" s="36">
        <f t="shared" si="5"/>
        <v>3.33979223900596</v>
      </c>
      <c r="N17" s="36">
        <f t="shared" si="6"/>
        <v>0.40554270967940681</v>
      </c>
      <c r="O17" s="12" t="str">
        <f t="shared" si="7"/>
        <v>Material</v>
      </c>
    </row>
    <row r="18" spans="1:15" x14ac:dyDescent="0.3">
      <c r="A18" s="3" t="s">
        <v>76</v>
      </c>
      <c r="B18" s="11" t="str">
        <f>INDEX(Project_Table[],MATCH(Project_Analysis!$A18,Project_Table[Project_ID],0),MATCH(Project_Analysis!B$1,Project_Table[#Headers],0))</f>
        <v>SteelBuild Phase 17</v>
      </c>
      <c r="C18" s="34">
        <f>INDEX(Project_Table[],MATCH(Project_Analysis!$A18,Project_Table[Project_ID],0),MATCH(Project_Analysis!C$1,Project_Table[#Headers],0))</f>
        <v>290000000</v>
      </c>
      <c r="D18" s="34">
        <f>SUMIFS(Client_Payment_Table[Amount],Client_Payment_Table[Status],"Paid",Client_Payment_Table[Project_ID],Project_Analysis!$A18)</f>
        <v>8569968</v>
      </c>
      <c r="E18" s="11">
        <f>SUMIFS(Material_Purchase_Table[Revenue],Material_Purchase_Table[Project_ID],Project_Analysis!$A18)</f>
        <v>66056582.079999983</v>
      </c>
      <c r="F18" s="11">
        <f>SUMIFS(Daily_Expenses_Table[Amount],Daily_Expenses_Table[Project_ID],Project_Analysis!$A18)</f>
        <v>2281438</v>
      </c>
      <c r="G18" s="11">
        <f>SUMIFS(Equipment_Table[Fuel_Cost],Equipment_Table[Project_ID],Project_Analysis!$A18)</f>
        <v>115410</v>
      </c>
      <c r="H18" s="11">
        <f t="shared" si="0"/>
        <v>68453430.079999983</v>
      </c>
      <c r="I18" s="33">
        <f t="shared" si="1"/>
        <v>221546569.92000002</v>
      </c>
      <c r="J18" s="35">
        <f t="shared" si="2"/>
        <v>23.604631062068957</v>
      </c>
      <c r="K18" s="11" t="str">
        <f t="shared" si="3"/>
        <v>Healthy</v>
      </c>
      <c r="L18" s="36">
        <f t="shared" si="4"/>
        <v>96.498571368594881</v>
      </c>
      <c r="M18" s="36">
        <f t="shared" si="5"/>
        <v>3.3328322588564734</v>
      </c>
      <c r="N18" s="36">
        <f t="shared" si="6"/>
        <v>0.16859637254864063</v>
      </c>
      <c r="O18" s="12" t="str">
        <f t="shared" si="7"/>
        <v>Material</v>
      </c>
    </row>
    <row r="19" spans="1:15" x14ac:dyDescent="0.3">
      <c r="A19" s="3" t="s">
        <v>78</v>
      </c>
      <c r="B19" s="11" t="str">
        <f>INDEX(Project_Table[],MATCH(Project_Analysis!$A19,Project_Table[Project_ID],0),MATCH(Project_Analysis!B$1,Project_Table[#Headers],0))</f>
        <v>SteelBuild Phase 18</v>
      </c>
      <c r="C19" s="34">
        <f>INDEX(Project_Table[],MATCH(Project_Analysis!$A19,Project_Table[Project_ID],0),MATCH(Project_Analysis!C$1,Project_Table[#Headers],0))</f>
        <v>100000000</v>
      </c>
      <c r="D19" s="34">
        <f>SUMIFS(Client_Payment_Table[Amount],Client_Payment_Table[Status],"Paid",Client_Payment_Table[Project_ID],Project_Analysis!$A19)</f>
        <v>0</v>
      </c>
      <c r="E19" s="11">
        <f>SUMIFS(Material_Purchase_Table[Revenue],Material_Purchase_Table[Project_ID],Project_Analysis!$A19)</f>
        <v>45900073.99000001</v>
      </c>
      <c r="F19" s="11">
        <f>SUMIFS(Daily_Expenses_Table[Amount],Daily_Expenses_Table[Project_ID],Project_Analysis!$A19)</f>
        <v>1410088</v>
      </c>
      <c r="G19" s="11">
        <f>SUMIFS(Equipment_Table[Fuel_Cost],Equipment_Table[Project_ID],Project_Analysis!$A19)</f>
        <v>242217</v>
      </c>
      <c r="H19" s="11">
        <f t="shared" si="0"/>
        <v>47552378.99000001</v>
      </c>
      <c r="I19" s="33">
        <f t="shared" si="1"/>
        <v>52447621.00999999</v>
      </c>
      <c r="J19" s="35">
        <f t="shared" si="2"/>
        <v>47.552378990000008</v>
      </c>
      <c r="K19" s="11" t="str">
        <f t="shared" si="3"/>
        <v>Healthy</v>
      </c>
      <c r="L19" s="36">
        <f t="shared" si="4"/>
        <v>96.525294769484674</v>
      </c>
      <c r="M19" s="36">
        <f t="shared" si="5"/>
        <v>2.965336393151925</v>
      </c>
      <c r="N19" s="36">
        <f t="shared" si="6"/>
        <v>0.50936883736339844</v>
      </c>
      <c r="O19" s="12" t="str">
        <f t="shared" si="7"/>
        <v>Material</v>
      </c>
    </row>
    <row r="20" spans="1:15" x14ac:dyDescent="0.3">
      <c r="A20" s="3" t="s">
        <v>81</v>
      </c>
      <c r="B20" s="11" t="str">
        <f>INDEX(Project_Table[],MATCH(Project_Analysis!$A20,Project_Table[Project_ID],0),MATCH(Project_Analysis!B$1,Project_Table[#Headers],0))</f>
        <v>SteelBuild Phase 19</v>
      </c>
      <c r="C20" s="34">
        <f>INDEX(Project_Table[],MATCH(Project_Analysis!$A20,Project_Table[Project_ID],0),MATCH(Project_Analysis!C$1,Project_Table[#Headers],0))</f>
        <v>130000000</v>
      </c>
      <c r="D20" s="34">
        <f>SUMIFS(Client_Payment_Table[Amount],Client_Payment_Table[Status],"Paid",Client_Payment_Table[Project_ID],Project_Analysis!$A20)</f>
        <v>5289652</v>
      </c>
      <c r="E20" s="11">
        <f>SUMIFS(Material_Purchase_Table[Revenue],Material_Purchase_Table[Project_ID],Project_Analysis!$A20)</f>
        <v>62584064.129999995</v>
      </c>
      <c r="F20" s="11">
        <f>SUMIFS(Daily_Expenses_Table[Amount],Daily_Expenses_Table[Project_ID],Project_Analysis!$A20)</f>
        <v>2190599</v>
      </c>
      <c r="G20" s="11">
        <f>SUMIFS(Equipment_Table[Fuel_Cost],Equipment_Table[Project_ID],Project_Analysis!$A20)</f>
        <v>206131</v>
      </c>
      <c r="H20" s="11">
        <f t="shared" si="0"/>
        <v>64980794.129999995</v>
      </c>
      <c r="I20" s="33">
        <f t="shared" si="1"/>
        <v>65019205.870000005</v>
      </c>
      <c r="J20" s="35">
        <f t="shared" si="2"/>
        <v>49.985226253846157</v>
      </c>
      <c r="K20" s="11" t="str">
        <f t="shared" si="3"/>
        <v>Healthy</v>
      </c>
      <c r="L20" s="36">
        <f t="shared" si="4"/>
        <v>96.311633257043425</v>
      </c>
      <c r="M20" s="36">
        <f t="shared" si="5"/>
        <v>3.3711483975057419</v>
      </c>
      <c r="N20" s="36">
        <f t="shared" si="6"/>
        <v>0.3172183454508361</v>
      </c>
      <c r="O20" s="12" t="str">
        <f t="shared" si="7"/>
        <v>Material</v>
      </c>
    </row>
    <row r="21" spans="1:15" x14ac:dyDescent="0.3">
      <c r="A21" s="3" t="s">
        <v>85</v>
      </c>
      <c r="B21" s="11" t="str">
        <f>INDEX(Project_Table[],MATCH(Project_Analysis!$A21,Project_Table[Project_ID],0),MATCH(Project_Analysis!B$1,Project_Table[#Headers],0))</f>
        <v>SteelBuild Phase 20</v>
      </c>
      <c r="C21" s="34">
        <f>INDEX(Project_Table[],MATCH(Project_Analysis!$A21,Project_Table[Project_ID],0),MATCH(Project_Analysis!C$1,Project_Table[#Headers],0))</f>
        <v>280000000</v>
      </c>
      <c r="D21" s="34">
        <f>SUMIFS(Client_Payment_Table[Amount],Client_Payment_Table[Status],"Paid",Client_Payment_Table[Project_ID],Project_Analysis!$A21)</f>
        <v>10509885</v>
      </c>
      <c r="E21" s="11">
        <f>SUMIFS(Material_Purchase_Table[Revenue],Material_Purchase_Table[Project_ID],Project_Analysis!$A21)</f>
        <v>64162609.949999996</v>
      </c>
      <c r="F21" s="11">
        <f>SUMIFS(Daily_Expenses_Table[Amount],Daily_Expenses_Table[Project_ID],Project_Analysis!$A21)</f>
        <v>1976093</v>
      </c>
      <c r="G21" s="11">
        <f>SUMIFS(Equipment_Table[Fuel_Cost],Equipment_Table[Project_ID],Project_Analysis!$A21)</f>
        <v>152314</v>
      </c>
      <c r="H21" s="11">
        <f t="shared" si="0"/>
        <v>66291016.949999996</v>
      </c>
      <c r="I21" s="33">
        <f t="shared" si="1"/>
        <v>213708983.05000001</v>
      </c>
      <c r="J21" s="35">
        <f t="shared" si="2"/>
        <v>23.67536319642857</v>
      </c>
      <c r="K21" s="11" t="str">
        <f t="shared" si="3"/>
        <v>Healthy</v>
      </c>
      <c r="L21" s="36">
        <f t="shared" si="4"/>
        <v>96.789298010610779</v>
      </c>
      <c r="M21" s="36">
        <f t="shared" si="5"/>
        <v>2.9809363182502815</v>
      </c>
      <c r="N21" s="36">
        <f t="shared" si="6"/>
        <v>0.22976567113894608</v>
      </c>
      <c r="O21" s="12" t="str">
        <f t="shared" si="7"/>
        <v>Material</v>
      </c>
    </row>
    <row r="22" spans="1:15" x14ac:dyDescent="0.3">
      <c r="A22" s="3" t="s">
        <v>89</v>
      </c>
      <c r="B22" s="11" t="str">
        <f>INDEX(Project_Table[],MATCH(Project_Analysis!$A22,Project_Table[Project_ID],0),MATCH(Project_Analysis!B$1,Project_Table[#Headers],0))</f>
        <v>SteelBuild Phase 21</v>
      </c>
      <c r="C22" s="34">
        <f>INDEX(Project_Table[],MATCH(Project_Analysis!$A22,Project_Table[Project_ID],0),MATCH(Project_Analysis!C$1,Project_Table[#Headers],0))</f>
        <v>150000000</v>
      </c>
      <c r="D22" s="34">
        <f>SUMIFS(Client_Payment_Table[Amount],Client_Payment_Table[Status],"Paid",Client_Payment_Table[Project_ID],Project_Analysis!$A22)</f>
        <v>235147</v>
      </c>
      <c r="E22" s="11">
        <f>SUMIFS(Material_Purchase_Table[Revenue],Material_Purchase_Table[Project_ID],Project_Analysis!$A22)</f>
        <v>51554770.820000015</v>
      </c>
      <c r="F22" s="11">
        <f>SUMIFS(Daily_Expenses_Table[Amount],Daily_Expenses_Table[Project_ID],Project_Analysis!$A22)</f>
        <v>2418788</v>
      </c>
      <c r="G22" s="11">
        <f>SUMIFS(Equipment_Table[Fuel_Cost],Equipment_Table[Project_ID],Project_Analysis!$A22)</f>
        <v>140064</v>
      </c>
      <c r="H22" s="11">
        <f t="shared" si="0"/>
        <v>54113622.820000015</v>
      </c>
      <c r="I22" s="33">
        <f t="shared" si="1"/>
        <v>95886377.179999977</v>
      </c>
      <c r="J22" s="35">
        <f t="shared" si="2"/>
        <v>36.075748546666681</v>
      </c>
      <c r="K22" s="11" t="str">
        <f t="shared" si="3"/>
        <v>Healthy</v>
      </c>
      <c r="L22" s="36">
        <f t="shared" si="4"/>
        <v>95.271334893781571</v>
      </c>
      <c r="M22" s="36">
        <f t="shared" si="5"/>
        <v>4.4698319460992231</v>
      </c>
      <c r="N22" s="36">
        <f t="shared" si="6"/>
        <v>0.25883316011921736</v>
      </c>
      <c r="O22" s="12" t="str">
        <f t="shared" si="7"/>
        <v>Material</v>
      </c>
    </row>
    <row r="23" spans="1:15" x14ac:dyDescent="0.3">
      <c r="A23" s="3" t="s">
        <v>92</v>
      </c>
      <c r="B23" s="11" t="str">
        <f>INDEX(Project_Table[],MATCH(Project_Analysis!$A23,Project_Table[Project_ID],0),MATCH(Project_Analysis!B$1,Project_Table[#Headers],0))</f>
        <v>SteelBuild Phase 22</v>
      </c>
      <c r="C23" s="34">
        <f>INDEX(Project_Table[],MATCH(Project_Analysis!$A23,Project_Table[Project_ID],0),MATCH(Project_Analysis!C$1,Project_Table[#Headers],0))</f>
        <v>240000000</v>
      </c>
      <c r="D23" s="34">
        <f>SUMIFS(Client_Payment_Table[Amount],Client_Payment_Table[Status],"Paid",Client_Payment_Table[Project_ID],Project_Analysis!$A23)</f>
        <v>4284659</v>
      </c>
      <c r="E23" s="11">
        <f>SUMIFS(Material_Purchase_Table[Revenue],Material_Purchase_Table[Project_ID],Project_Analysis!$A23)</f>
        <v>51284598.109999999</v>
      </c>
      <c r="F23" s="11">
        <f>SUMIFS(Daily_Expenses_Table[Amount],Daily_Expenses_Table[Project_ID],Project_Analysis!$A23)</f>
        <v>2966882</v>
      </c>
      <c r="G23" s="11">
        <f>SUMIFS(Equipment_Table[Fuel_Cost],Equipment_Table[Project_ID],Project_Analysis!$A23)</f>
        <v>190889</v>
      </c>
      <c r="H23" s="11">
        <f t="shared" si="0"/>
        <v>54442369.109999999</v>
      </c>
      <c r="I23" s="33">
        <f t="shared" si="1"/>
        <v>185557630.88999999</v>
      </c>
      <c r="J23" s="35">
        <f t="shared" si="2"/>
        <v>22.684320462500001</v>
      </c>
      <c r="K23" s="11" t="str">
        <f t="shared" si="3"/>
        <v>Healthy</v>
      </c>
      <c r="L23" s="36">
        <f t="shared" si="4"/>
        <v>94.199791354377382</v>
      </c>
      <c r="M23" s="36">
        <f t="shared" si="5"/>
        <v>5.4495828313522852</v>
      </c>
      <c r="N23" s="36">
        <f t="shared" si="6"/>
        <v>0.35062581427033712</v>
      </c>
      <c r="O23" s="12" t="str">
        <f t="shared" si="7"/>
        <v>Material</v>
      </c>
    </row>
    <row r="24" spans="1:15" x14ac:dyDescent="0.3">
      <c r="A24" s="3" t="s">
        <v>95</v>
      </c>
      <c r="B24" s="11" t="str">
        <f>INDEX(Project_Table[],MATCH(Project_Analysis!$A24,Project_Table[Project_ID],0),MATCH(Project_Analysis!B$1,Project_Table[#Headers],0))</f>
        <v>SteelBuild Phase 23</v>
      </c>
      <c r="C24" s="34">
        <f>INDEX(Project_Table[],MATCH(Project_Analysis!$A24,Project_Table[Project_ID],0),MATCH(Project_Analysis!C$1,Project_Table[#Headers],0))</f>
        <v>120000000</v>
      </c>
      <c r="D24" s="34">
        <f>SUMIFS(Client_Payment_Table[Amount],Client_Payment_Table[Status],"Paid",Client_Payment_Table[Project_ID],Project_Analysis!$A24)</f>
        <v>4544406</v>
      </c>
      <c r="E24" s="11">
        <f>SUMIFS(Material_Purchase_Table[Revenue],Material_Purchase_Table[Project_ID],Project_Analysis!$A24)</f>
        <v>48477518.379999995</v>
      </c>
      <c r="F24" s="11">
        <f>SUMIFS(Daily_Expenses_Table[Amount],Daily_Expenses_Table[Project_ID],Project_Analysis!$A24)</f>
        <v>1722068</v>
      </c>
      <c r="G24" s="11">
        <f>SUMIFS(Equipment_Table[Fuel_Cost],Equipment_Table[Project_ID],Project_Analysis!$A24)</f>
        <v>79187</v>
      </c>
      <c r="H24" s="11">
        <f t="shared" si="0"/>
        <v>50278773.379999995</v>
      </c>
      <c r="I24" s="33">
        <f t="shared" si="1"/>
        <v>69721226.620000005</v>
      </c>
      <c r="J24" s="35">
        <f t="shared" si="2"/>
        <v>41.898977816666665</v>
      </c>
      <c r="K24" s="11" t="str">
        <f t="shared" si="3"/>
        <v>Healthy</v>
      </c>
      <c r="L24" s="36">
        <f t="shared" si="4"/>
        <v>96.417464311656218</v>
      </c>
      <c r="M24" s="36">
        <f t="shared" si="5"/>
        <v>3.425039801557705</v>
      </c>
      <c r="N24" s="36">
        <f t="shared" si="6"/>
        <v>0.15749588678609089</v>
      </c>
      <c r="O24" s="12" t="str">
        <f t="shared" si="7"/>
        <v>Material</v>
      </c>
    </row>
    <row r="25" spans="1:15" x14ac:dyDescent="0.3">
      <c r="A25" s="3" t="s">
        <v>98</v>
      </c>
      <c r="B25" s="11" t="str">
        <f>INDEX(Project_Table[],MATCH(Project_Analysis!$A25,Project_Table[Project_ID],0),MATCH(Project_Analysis!B$1,Project_Table[#Headers],0))</f>
        <v>SteelBuild Phase 24</v>
      </c>
      <c r="C25" s="34">
        <f>INDEX(Project_Table[],MATCH(Project_Analysis!$A25,Project_Table[Project_ID],0),MATCH(Project_Analysis!C$1,Project_Table[#Headers],0))</f>
        <v>120000000</v>
      </c>
      <c r="D25" s="34">
        <f>SUMIFS(Client_Payment_Table[Amount],Client_Payment_Table[Status],"Paid",Client_Payment_Table[Project_ID],Project_Analysis!$A25)</f>
        <v>1683450</v>
      </c>
      <c r="E25" s="11">
        <f>SUMIFS(Material_Purchase_Table[Revenue],Material_Purchase_Table[Project_ID],Project_Analysis!$A25)</f>
        <v>64794112.450000003</v>
      </c>
      <c r="F25" s="11">
        <f>SUMIFS(Daily_Expenses_Table[Amount],Daily_Expenses_Table[Project_ID],Project_Analysis!$A25)</f>
        <v>1703281</v>
      </c>
      <c r="G25" s="11">
        <f>SUMIFS(Equipment_Table[Fuel_Cost],Equipment_Table[Project_ID],Project_Analysis!$A25)</f>
        <v>181335</v>
      </c>
      <c r="H25" s="11">
        <f t="shared" si="0"/>
        <v>66678728.450000003</v>
      </c>
      <c r="I25" s="33">
        <f t="shared" si="1"/>
        <v>53321271.549999997</v>
      </c>
      <c r="J25" s="35">
        <f t="shared" si="2"/>
        <v>55.565607041666667</v>
      </c>
      <c r="K25" s="11" t="str">
        <f t="shared" si="3"/>
        <v>Healthy</v>
      </c>
      <c r="L25" s="36">
        <f t="shared" si="4"/>
        <v>97.173587373650633</v>
      </c>
      <c r="M25" s="36">
        <f t="shared" si="5"/>
        <v>2.5544593299754204</v>
      </c>
      <c r="N25" s="36">
        <f t="shared" si="6"/>
        <v>0.27195329637393528</v>
      </c>
      <c r="O25" s="12" t="str">
        <f t="shared" si="7"/>
        <v>Material</v>
      </c>
    </row>
    <row r="26" spans="1:15" x14ac:dyDescent="0.3">
      <c r="A26" s="3" t="s">
        <v>101</v>
      </c>
      <c r="B26" s="11" t="str">
        <f>INDEX(Project_Table[],MATCH(Project_Analysis!$A26,Project_Table[Project_ID],0),MATCH(Project_Analysis!B$1,Project_Table[#Headers],0))</f>
        <v>SteelBuild Phase 25</v>
      </c>
      <c r="C26" s="34">
        <f>INDEX(Project_Table[],MATCH(Project_Analysis!$A26,Project_Table[Project_ID],0),MATCH(Project_Analysis!C$1,Project_Table[#Headers],0))</f>
        <v>280000000</v>
      </c>
      <c r="D26" s="34">
        <f>SUMIFS(Client_Payment_Table[Amount],Client_Payment_Table[Status],"Paid",Client_Payment_Table[Project_ID],Project_Analysis!$A26)</f>
        <v>3586416</v>
      </c>
      <c r="E26" s="11">
        <f>SUMIFS(Material_Purchase_Table[Revenue],Material_Purchase_Table[Project_ID],Project_Analysis!$A26)</f>
        <v>43304105.350000001</v>
      </c>
      <c r="F26" s="11">
        <f>SUMIFS(Daily_Expenses_Table[Amount],Daily_Expenses_Table[Project_ID],Project_Analysis!$A26)</f>
        <v>2311193</v>
      </c>
      <c r="G26" s="11">
        <f>SUMIFS(Equipment_Table[Fuel_Cost],Equipment_Table[Project_ID],Project_Analysis!$A26)</f>
        <v>127297</v>
      </c>
      <c r="H26" s="11">
        <f t="shared" si="0"/>
        <v>45742595.350000001</v>
      </c>
      <c r="I26" s="33">
        <f t="shared" si="1"/>
        <v>234257404.65000001</v>
      </c>
      <c r="J26" s="35">
        <f t="shared" si="2"/>
        <v>16.336641196428573</v>
      </c>
      <c r="K26" s="11" t="str">
        <f t="shared" si="3"/>
        <v>Healthy</v>
      </c>
      <c r="L26" s="36">
        <f t="shared" si="4"/>
        <v>94.669104406206372</v>
      </c>
      <c r="M26" s="36">
        <f t="shared" si="5"/>
        <v>5.0526057437621974</v>
      </c>
      <c r="N26" s="36">
        <f t="shared" si="6"/>
        <v>0.27828985003143247</v>
      </c>
      <c r="O26" s="12" t="str">
        <f t="shared" si="7"/>
        <v>Material</v>
      </c>
    </row>
    <row r="27" spans="1:15" x14ac:dyDescent="0.3">
      <c r="A27" s="3" t="s">
        <v>104</v>
      </c>
      <c r="B27" s="11" t="str">
        <f>INDEX(Project_Table[],MATCH(Project_Analysis!$A27,Project_Table[Project_ID],0),MATCH(Project_Analysis!B$1,Project_Table[#Headers],0))</f>
        <v>SteelBuild Phase 26</v>
      </c>
      <c r="C27" s="34">
        <f>INDEX(Project_Table[],MATCH(Project_Analysis!$A27,Project_Table[Project_ID],0),MATCH(Project_Analysis!C$1,Project_Table[#Headers],0))</f>
        <v>320000000</v>
      </c>
      <c r="D27" s="34">
        <f>SUMIFS(Client_Payment_Table[Amount],Client_Payment_Table[Status],"Paid",Client_Payment_Table[Project_ID],Project_Analysis!$A27)</f>
        <v>304426</v>
      </c>
      <c r="E27" s="11">
        <f>SUMIFS(Material_Purchase_Table[Revenue],Material_Purchase_Table[Project_ID],Project_Analysis!$A27)</f>
        <v>52103012.440000013</v>
      </c>
      <c r="F27" s="11">
        <f>SUMIFS(Daily_Expenses_Table[Amount],Daily_Expenses_Table[Project_ID],Project_Analysis!$A27)</f>
        <v>2479080</v>
      </c>
      <c r="G27" s="11">
        <f>SUMIFS(Equipment_Table[Fuel_Cost],Equipment_Table[Project_ID],Project_Analysis!$A27)</f>
        <v>252663</v>
      </c>
      <c r="H27" s="11">
        <f t="shared" si="0"/>
        <v>54834755.440000013</v>
      </c>
      <c r="I27" s="33">
        <f t="shared" si="1"/>
        <v>265165244.56</v>
      </c>
      <c r="J27" s="35">
        <f t="shared" si="2"/>
        <v>17.135861075000005</v>
      </c>
      <c r="K27" s="11" t="str">
        <f t="shared" si="3"/>
        <v>Healthy</v>
      </c>
      <c r="L27" s="36">
        <f t="shared" si="4"/>
        <v>95.018227074999785</v>
      </c>
      <c r="M27" s="36">
        <f t="shared" si="5"/>
        <v>4.5210012885214743</v>
      </c>
      <c r="N27" s="36">
        <f t="shared" si="6"/>
        <v>0.46077163647873459</v>
      </c>
      <c r="O27" s="12" t="str">
        <f t="shared" si="7"/>
        <v>Material</v>
      </c>
    </row>
    <row r="28" spans="1:15" x14ac:dyDescent="0.3">
      <c r="A28" s="3" t="s">
        <v>107</v>
      </c>
      <c r="B28" s="11" t="str">
        <f>INDEX(Project_Table[],MATCH(Project_Analysis!$A28,Project_Table[Project_ID],0),MATCH(Project_Analysis!B$1,Project_Table[#Headers],0))</f>
        <v>SteelBuild Phase 27</v>
      </c>
      <c r="C28" s="34">
        <f>INDEX(Project_Table[],MATCH(Project_Analysis!$A28,Project_Table[Project_ID],0),MATCH(Project_Analysis!C$1,Project_Table[#Headers],0))</f>
        <v>80000000</v>
      </c>
      <c r="D28" s="34">
        <f>SUMIFS(Client_Payment_Table[Amount],Client_Payment_Table[Status],"Paid",Client_Payment_Table[Project_ID],Project_Analysis!$A28)</f>
        <v>5760121</v>
      </c>
      <c r="E28" s="11">
        <f>SUMIFS(Material_Purchase_Table[Revenue],Material_Purchase_Table[Project_ID],Project_Analysis!$A28)</f>
        <v>59778263.43</v>
      </c>
      <c r="F28" s="11">
        <f>SUMIFS(Daily_Expenses_Table[Amount],Daily_Expenses_Table[Project_ID],Project_Analysis!$A28)</f>
        <v>1795058</v>
      </c>
      <c r="G28" s="11">
        <f>SUMIFS(Equipment_Table[Fuel_Cost],Equipment_Table[Project_ID],Project_Analysis!$A28)</f>
        <v>292790</v>
      </c>
      <c r="H28" s="11">
        <f t="shared" si="0"/>
        <v>61866111.43</v>
      </c>
      <c r="I28" s="33">
        <f t="shared" si="1"/>
        <v>18133888.57</v>
      </c>
      <c r="J28" s="35">
        <f t="shared" si="2"/>
        <v>77.332639287500001</v>
      </c>
      <c r="K28" s="11" t="str">
        <f t="shared" si="3"/>
        <v>Healthy</v>
      </c>
      <c r="L28" s="36">
        <f t="shared" si="4"/>
        <v>96.625215401872566</v>
      </c>
      <c r="M28" s="36">
        <f t="shared" si="5"/>
        <v>2.9015206524351616</v>
      </c>
      <c r="N28" s="36">
        <f t="shared" si="6"/>
        <v>0.47326394569227898</v>
      </c>
      <c r="O28" s="12" t="str">
        <f t="shared" si="7"/>
        <v>Material</v>
      </c>
    </row>
    <row r="29" spans="1:15" x14ac:dyDescent="0.3">
      <c r="A29" s="3" t="s">
        <v>109</v>
      </c>
      <c r="B29" s="11" t="str">
        <f>INDEX(Project_Table[],MATCH(Project_Analysis!$A29,Project_Table[Project_ID],0),MATCH(Project_Analysis!B$1,Project_Table[#Headers],0))</f>
        <v>SteelBuild Phase 28</v>
      </c>
      <c r="C29" s="34">
        <f>INDEX(Project_Table[],MATCH(Project_Analysis!$A29,Project_Table[Project_ID],0),MATCH(Project_Analysis!C$1,Project_Table[#Headers],0))</f>
        <v>320000000</v>
      </c>
      <c r="D29" s="34">
        <f>SUMIFS(Client_Payment_Table[Amount],Client_Payment_Table[Status],"Paid",Client_Payment_Table[Project_ID],Project_Analysis!$A29)</f>
        <v>0</v>
      </c>
      <c r="E29" s="11">
        <f>SUMIFS(Material_Purchase_Table[Revenue],Material_Purchase_Table[Project_ID],Project_Analysis!$A29)</f>
        <v>47817545.099999994</v>
      </c>
      <c r="F29" s="11">
        <f>SUMIFS(Daily_Expenses_Table[Amount],Daily_Expenses_Table[Project_ID],Project_Analysis!$A29)</f>
        <v>2144533</v>
      </c>
      <c r="G29" s="11">
        <f>SUMIFS(Equipment_Table[Fuel_Cost],Equipment_Table[Project_ID],Project_Analysis!$A29)</f>
        <v>213727</v>
      </c>
      <c r="H29" s="11">
        <f t="shared" si="0"/>
        <v>50175805.099999994</v>
      </c>
      <c r="I29" s="33">
        <f t="shared" si="1"/>
        <v>269824194.89999998</v>
      </c>
      <c r="J29" s="35">
        <f t="shared" si="2"/>
        <v>15.679939093749997</v>
      </c>
      <c r="K29" s="11" t="str">
        <f t="shared" si="3"/>
        <v>Healthy</v>
      </c>
      <c r="L29" s="36">
        <f t="shared" si="4"/>
        <v>95.300005659500613</v>
      </c>
      <c r="M29" s="36">
        <f t="shared" si="5"/>
        <v>4.2740380462774086</v>
      </c>
      <c r="N29" s="36">
        <f t="shared" si="6"/>
        <v>0.42595629422197356</v>
      </c>
      <c r="O29" s="12" t="str">
        <f t="shared" si="7"/>
        <v>Material</v>
      </c>
    </row>
    <row r="30" spans="1:15" x14ac:dyDescent="0.3">
      <c r="A30" s="3" t="s">
        <v>112</v>
      </c>
      <c r="B30" s="11" t="str">
        <f>INDEX(Project_Table[],MATCH(Project_Analysis!$A30,Project_Table[Project_ID],0),MATCH(Project_Analysis!B$1,Project_Table[#Headers],0))</f>
        <v>SteelBuild Phase 29</v>
      </c>
      <c r="C30" s="34">
        <f>INDEX(Project_Table[],MATCH(Project_Analysis!$A30,Project_Table[Project_ID],0),MATCH(Project_Analysis!C$1,Project_Table[#Headers],0))</f>
        <v>60000000</v>
      </c>
      <c r="D30" s="34">
        <f>SUMIFS(Client_Payment_Table[Amount],Client_Payment_Table[Status],"Paid",Client_Payment_Table[Project_ID],Project_Analysis!$A30)</f>
        <v>1799587</v>
      </c>
      <c r="E30" s="11">
        <f>SUMIFS(Material_Purchase_Table[Revenue],Material_Purchase_Table[Project_ID],Project_Analysis!$A30)</f>
        <v>51412574.00999999</v>
      </c>
      <c r="F30" s="11">
        <f>SUMIFS(Daily_Expenses_Table[Amount],Daily_Expenses_Table[Project_ID],Project_Analysis!$A30)</f>
        <v>2281339</v>
      </c>
      <c r="G30" s="11">
        <f>SUMIFS(Equipment_Table[Fuel_Cost],Equipment_Table[Project_ID],Project_Analysis!$A30)</f>
        <v>200830</v>
      </c>
      <c r="H30" s="11">
        <f t="shared" si="0"/>
        <v>53894743.00999999</v>
      </c>
      <c r="I30" s="33">
        <f t="shared" si="1"/>
        <v>6105256.9900000095</v>
      </c>
      <c r="J30" s="35">
        <f t="shared" si="2"/>
        <v>89.824571683333318</v>
      </c>
      <c r="K30" s="11" t="str">
        <f t="shared" si="3"/>
        <v>Attention</v>
      </c>
      <c r="L30" s="36">
        <f t="shared" si="4"/>
        <v>95.394413515360043</v>
      </c>
      <c r="M30" s="36">
        <f t="shared" si="5"/>
        <v>4.2329527382229193</v>
      </c>
      <c r="N30" s="36">
        <f t="shared" si="6"/>
        <v>0.37263374641704233</v>
      </c>
      <c r="O30" s="12" t="str">
        <f t="shared" si="7"/>
        <v>Material</v>
      </c>
    </row>
    <row r="31" spans="1:15" x14ac:dyDescent="0.3">
      <c r="A31" s="3" t="s">
        <v>116</v>
      </c>
      <c r="B31" s="11" t="str">
        <f>INDEX(Project_Table[],MATCH(Project_Analysis!$A31,Project_Table[Project_ID],0),MATCH(Project_Analysis!B$1,Project_Table[#Headers],0))</f>
        <v>SteelBuild Phase 30</v>
      </c>
      <c r="C31" s="34">
        <f>INDEX(Project_Table[],MATCH(Project_Analysis!$A31,Project_Table[Project_ID],0),MATCH(Project_Analysis!C$1,Project_Table[#Headers],0))</f>
        <v>80000000</v>
      </c>
      <c r="D31" s="34">
        <f>SUMIFS(Client_Payment_Table[Amount],Client_Payment_Table[Status],"Paid",Client_Payment_Table[Project_ID],Project_Analysis!$A31)</f>
        <v>0</v>
      </c>
      <c r="E31" s="11">
        <f>SUMIFS(Material_Purchase_Table[Revenue],Material_Purchase_Table[Project_ID],Project_Analysis!$A31)</f>
        <v>52921342.419999994</v>
      </c>
      <c r="F31" s="11">
        <f>SUMIFS(Daily_Expenses_Table[Amount],Daily_Expenses_Table[Project_ID],Project_Analysis!$A31)</f>
        <v>1994395</v>
      </c>
      <c r="G31" s="11">
        <f>SUMIFS(Equipment_Table[Fuel_Cost],Equipment_Table[Project_ID],Project_Analysis!$A31)</f>
        <v>218018</v>
      </c>
      <c r="H31" s="11">
        <f t="shared" si="0"/>
        <v>55133755.419999994</v>
      </c>
      <c r="I31" s="33">
        <f t="shared" si="1"/>
        <v>24866244.580000006</v>
      </c>
      <c r="J31" s="35">
        <f t="shared" si="2"/>
        <v>68.917194274999986</v>
      </c>
      <c r="K31" s="11" t="str">
        <f t="shared" si="3"/>
        <v>Healthy</v>
      </c>
      <c r="L31" s="36">
        <f t="shared" si="4"/>
        <v>95.987189729511073</v>
      </c>
      <c r="M31" s="36">
        <f t="shared" si="5"/>
        <v>3.6173755711125115</v>
      </c>
      <c r="N31" s="36">
        <f t="shared" si="6"/>
        <v>0.39543469937640613</v>
      </c>
      <c r="O31" s="12" t="str">
        <f t="shared" si="7"/>
        <v>Material</v>
      </c>
    </row>
    <row r="32" spans="1:15" x14ac:dyDescent="0.3">
      <c r="A32" s="3" t="s">
        <v>118</v>
      </c>
      <c r="B32" s="11" t="str">
        <f>INDEX(Project_Table[],MATCH(Project_Analysis!$A32,Project_Table[Project_ID],0),MATCH(Project_Analysis!B$1,Project_Table[#Headers],0))</f>
        <v>SteelBuild Phase 31</v>
      </c>
      <c r="C32" s="34">
        <f>INDEX(Project_Table[],MATCH(Project_Analysis!$A32,Project_Table[Project_ID],0),MATCH(Project_Analysis!C$1,Project_Table[#Headers],0))</f>
        <v>360000000</v>
      </c>
      <c r="D32" s="34">
        <f>SUMIFS(Client_Payment_Table[Amount],Client_Payment_Table[Status],"Paid",Client_Payment_Table[Project_ID],Project_Analysis!$A32)</f>
        <v>4568389</v>
      </c>
      <c r="E32" s="11">
        <f>SUMIFS(Material_Purchase_Table[Revenue],Material_Purchase_Table[Project_ID],Project_Analysis!$A32)</f>
        <v>57494027.539999999</v>
      </c>
      <c r="F32" s="11">
        <f>SUMIFS(Daily_Expenses_Table[Amount],Daily_Expenses_Table[Project_ID],Project_Analysis!$A32)</f>
        <v>1731351</v>
      </c>
      <c r="G32" s="11">
        <f>SUMIFS(Equipment_Table[Fuel_Cost],Equipment_Table[Project_ID],Project_Analysis!$A32)</f>
        <v>298855</v>
      </c>
      <c r="H32" s="11">
        <f t="shared" si="0"/>
        <v>59524233.539999999</v>
      </c>
      <c r="I32" s="33">
        <f t="shared" si="1"/>
        <v>300475766.45999998</v>
      </c>
      <c r="J32" s="35">
        <f t="shared" si="2"/>
        <v>16.534509316666668</v>
      </c>
      <c r="K32" s="11" t="str">
        <f t="shared" si="3"/>
        <v>Healthy</v>
      </c>
      <c r="L32" s="36">
        <f t="shared" si="4"/>
        <v>96.589278216181128</v>
      </c>
      <c r="M32" s="36">
        <f t="shared" si="5"/>
        <v>2.9086489603205732</v>
      </c>
      <c r="N32" s="36">
        <f t="shared" si="6"/>
        <v>0.50207282349829985</v>
      </c>
      <c r="O32" s="12" t="str">
        <f t="shared" si="7"/>
        <v>Material</v>
      </c>
    </row>
    <row r="33" spans="1:15" x14ac:dyDescent="0.3">
      <c r="A33" s="3" t="s">
        <v>121</v>
      </c>
      <c r="B33" s="11" t="str">
        <f>INDEX(Project_Table[],MATCH(Project_Analysis!$A33,Project_Table[Project_ID],0),MATCH(Project_Analysis!B$1,Project_Table[#Headers],0))</f>
        <v>SteelBuild Phase 32</v>
      </c>
      <c r="C33" s="34">
        <f>INDEX(Project_Table[],MATCH(Project_Analysis!$A33,Project_Table[Project_ID],0),MATCH(Project_Analysis!C$1,Project_Table[#Headers],0))</f>
        <v>350000000</v>
      </c>
      <c r="D33" s="34">
        <f>SUMIFS(Client_Payment_Table[Amount],Client_Payment_Table[Status],"Paid",Client_Payment_Table[Project_ID],Project_Analysis!$A33)</f>
        <v>6284916</v>
      </c>
      <c r="E33" s="11">
        <f>SUMIFS(Material_Purchase_Table[Revenue],Material_Purchase_Table[Project_ID],Project_Analysis!$A33)</f>
        <v>43527565.399999999</v>
      </c>
      <c r="F33" s="11">
        <f>SUMIFS(Daily_Expenses_Table[Amount],Daily_Expenses_Table[Project_ID],Project_Analysis!$A33)</f>
        <v>2380595</v>
      </c>
      <c r="G33" s="11">
        <f>SUMIFS(Equipment_Table[Fuel_Cost],Equipment_Table[Project_ID],Project_Analysis!$A33)</f>
        <v>166469</v>
      </c>
      <c r="H33" s="11">
        <f t="shared" si="0"/>
        <v>46074629.399999999</v>
      </c>
      <c r="I33" s="33">
        <f t="shared" si="1"/>
        <v>303925370.60000002</v>
      </c>
      <c r="J33" s="35">
        <f t="shared" si="2"/>
        <v>13.164179828571429</v>
      </c>
      <c r="K33" s="11" t="str">
        <f t="shared" si="3"/>
        <v>Healthy</v>
      </c>
      <c r="L33" s="36">
        <f t="shared" si="4"/>
        <v>94.471873060795588</v>
      </c>
      <c r="M33" s="36">
        <f t="shared" si="5"/>
        <v>5.1668239788381243</v>
      </c>
      <c r="N33" s="36">
        <f t="shared" si="6"/>
        <v>0.3613029603662965</v>
      </c>
      <c r="O33" s="12" t="str">
        <f t="shared" si="7"/>
        <v>Material</v>
      </c>
    </row>
    <row r="34" spans="1:15" x14ac:dyDescent="0.3">
      <c r="A34" s="3" t="s">
        <v>124</v>
      </c>
      <c r="B34" s="11" t="str">
        <f>INDEX(Project_Table[],MATCH(Project_Analysis!$A34,Project_Table[Project_ID],0),MATCH(Project_Analysis!B$1,Project_Table[#Headers],0))</f>
        <v>SteelBuild Phase 33</v>
      </c>
      <c r="C34" s="34">
        <f>INDEX(Project_Table[],MATCH(Project_Analysis!$A34,Project_Table[Project_ID],0),MATCH(Project_Analysis!C$1,Project_Table[#Headers],0))</f>
        <v>210000000</v>
      </c>
      <c r="D34" s="34">
        <f>SUMIFS(Client_Payment_Table[Amount],Client_Payment_Table[Status],"Paid",Client_Payment_Table[Project_ID],Project_Analysis!$A34)</f>
        <v>14065979</v>
      </c>
      <c r="E34" s="11">
        <f>SUMIFS(Material_Purchase_Table[Revenue],Material_Purchase_Table[Project_ID],Project_Analysis!$A34)</f>
        <v>64105091.399999999</v>
      </c>
      <c r="F34" s="11">
        <f>SUMIFS(Daily_Expenses_Table[Amount],Daily_Expenses_Table[Project_ID],Project_Analysis!$A34)</f>
        <v>1874529</v>
      </c>
      <c r="G34" s="11">
        <f>SUMIFS(Equipment_Table[Fuel_Cost],Equipment_Table[Project_ID],Project_Analysis!$A34)</f>
        <v>232033</v>
      </c>
      <c r="H34" s="11">
        <f t="shared" si="0"/>
        <v>66211653.399999999</v>
      </c>
      <c r="I34" s="33">
        <f t="shared" si="1"/>
        <v>143788346.59999999</v>
      </c>
      <c r="J34" s="35">
        <f t="shared" si="2"/>
        <v>31.529358761904763</v>
      </c>
      <c r="K34" s="11" t="str">
        <f t="shared" si="3"/>
        <v>Healthy</v>
      </c>
      <c r="L34" s="36">
        <f t="shared" si="4"/>
        <v>96.818442235124735</v>
      </c>
      <c r="M34" s="36">
        <f t="shared" si="5"/>
        <v>2.831116433047721</v>
      </c>
      <c r="N34" s="36">
        <f t="shared" si="6"/>
        <v>0.35044133182754805</v>
      </c>
      <c r="O34" s="12" t="str">
        <f t="shared" si="7"/>
        <v>Material</v>
      </c>
    </row>
    <row r="35" spans="1:15" x14ac:dyDescent="0.3">
      <c r="A35" s="3" t="s">
        <v>126</v>
      </c>
      <c r="B35" s="11" t="str">
        <f>INDEX(Project_Table[],MATCH(Project_Analysis!$A35,Project_Table[Project_ID],0),MATCH(Project_Analysis!B$1,Project_Table[#Headers],0))</f>
        <v>SteelBuild Phase 34</v>
      </c>
      <c r="C35" s="34">
        <f>INDEX(Project_Table[],MATCH(Project_Analysis!$A35,Project_Table[Project_ID],0),MATCH(Project_Analysis!C$1,Project_Table[#Headers],0))</f>
        <v>400000000</v>
      </c>
      <c r="D35" s="34">
        <f>SUMIFS(Client_Payment_Table[Amount],Client_Payment_Table[Status],"Paid",Client_Payment_Table[Project_ID],Project_Analysis!$A35)</f>
        <v>4573222</v>
      </c>
      <c r="E35" s="11">
        <f>SUMIFS(Material_Purchase_Table[Revenue],Material_Purchase_Table[Project_ID],Project_Analysis!$A35)</f>
        <v>50941643.310000002</v>
      </c>
      <c r="F35" s="11">
        <f>SUMIFS(Daily_Expenses_Table[Amount],Daily_Expenses_Table[Project_ID],Project_Analysis!$A35)</f>
        <v>2607546</v>
      </c>
      <c r="G35" s="11">
        <f>SUMIFS(Equipment_Table[Fuel_Cost],Equipment_Table[Project_ID],Project_Analysis!$A35)</f>
        <v>153781</v>
      </c>
      <c r="H35" s="11">
        <f t="shared" si="0"/>
        <v>53702970.310000002</v>
      </c>
      <c r="I35" s="33">
        <f t="shared" si="1"/>
        <v>346297029.69</v>
      </c>
      <c r="J35" s="35">
        <f t="shared" si="2"/>
        <v>13.425742577499999</v>
      </c>
      <c r="K35" s="11" t="str">
        <f t="shared" si="3"/>
        <v>Healthy</v>
      </c>
      <c r="L35" s="36">
        <f t="shared" si="4"/>
        <v>94.858148471005862</v>
      </c>
      <c r="M35" s="36">
        <f t="shared" si="5"/>
        <v>4.855496790862702</v>
      </c>
      <c r="N35" s="36">
        <f t="shared" si="6"/>
        <v>0.28635473813142981</v>
      </c>
      <c r="O35" s="12" t="str">
        <f t="shared" si="7"/>
        <v>Material</v>
      </c>
    </row>
    <row r="36" spans="1:15" x14ac:dyDescent="0.3">
      <c r="A36" s="3" t="s">
        <v>128</v>
      </c>
      <c r="B36" s="11" t="str">
        <f>INDEX(Project_Table[],MATCH(Project_Analysis!$A36,Project_Table[Project_ID],0),MATCH(Project_Analysis!B$1,Project_Table[#Headers],0))</f>
        <v>SteelBuild Phase 35</v>
      </c>
      <c r="C36" s="34">
        <f>INDEX(Project_Table[],MATCH(Project_Analysis!$A36,Project_Table[Project_ID],0),MATCH(Project_Analysis!C$1,Project_Table[#Headers],0))</f>
        <v>180000000</v>
      </c>
      <c r="D36" s="34">
        <f>SUMIFS(Client_Payment_Table[Amount],Client_Payment_Table[Status],"Paid",Client_Payment_Table[Project_ID],Project_Analysis!$A36)</f>
        <v>8206095</v>
      </c>
      <c r="E36" s="11">
        <f>SUMIFS(Material_Purchase_Table[Revenue],Material_Purchase_Table[Project_ID],Project_Analysis!$A36)</f>
        <v>59305885.24000001</v>
      </c>
      <c r="F36" s="11">
        <f>SUMIFS(Daily_Expenses_Table[Amount],Daily_Expenses_Table[Project_ID],Project_Analysis!$A36)</f>
        <v>1640944</v>
      </c>
      <c r="G36" s="11">
        <f>SUMIFS(Equipment_Table[Fuel_Cost],Equipment_Table[Project_ID],Project_Analysis!$A36)</f>
        <v>226094</v>
      </c>
      <c r="H36" s="11">
        <f t="shared" si="0"/>
        <v>61172923.24000001</v>
      </c>
      <c r="I36" s="33">
        <f t="shared" si="1"/>
        <v>118827076.75999999</v>
      </c>
      <c r="J36" s="35">
        <f t="shared" si="2"/>
        <v>33.984957355555558</v>
      </c>
      <c r="K36" s="11" t="str">
        <f t="shared" si="3"/>
        <v>Healthy</v>
      </c>
      <c r="L36" s="36">
        <f t="shared" si="4"/>
        <v>96.94793398596461</v>
      </c>
      <c r="M36" s="36">
        <f t="shared" si="5"/>
        <v>2.6824678519319356</v>
      </c>
      <c r="N36" s="36">
        <f t="shared" si="6"/>
        <v>0.36959816210345936</v>
      </c>
      <c r="O36" s="12" t="str">
        <f t="shared" si="7"/>
        <v>Material</v>
      </c>
    </row>
    <row r="37" spans="1:15" x14ac:dyDescent="0.3">
      <c r="A37" s="3" t="s">
        <v>130</v>
      </c>
      <c r="B37" s="11" t="str">
        <f>INDEX(Project_Table[],MATCH(Project_Analysis!$A37,Project_Table[Project_ID],0),MATCH(Project_Analysis!B$1,Project_Table[#Headers],0))</f>
        <v>SteelBuild Phase 36</v>
      </c>
      <c r="C37" s="34">
        <f>INDEX(Project_Table[],MATCH(Project_Analysis!$A37,Project_Table[Project_ID],0),MATCH(Project_Analysis!C$1,Project_Table[#Headers],0))</f>
        <v>260000000</v>
      </c>
      <c r="D37" s="34">
        <f>SUMIFS(Client_Payment_Table[Amount],Client_Payment_Table[Status],"Paid",Client_Payment_Table[Project_ID],Project_Analysis!$A37)</f>
        <v>12747723</v>
      </c>
      <c r="E37" s="11">
        <f>SUMIFS(Material_Purchase_Table[Revenue],Material_Purchase_Table[Project_ID],Project_Analysis!$A37)</f>
        <v>41579569.619999997</v>
      </c>
      <c r="F37" s="11">
        <f>SUMIFS(Daily_Expenses_Table[Amount],Daily_Expenses_Table[Project_ID],Project_Analysis!$A37)</f>
        <v>2758755</v>
      </c>
      <c r="G37" s="11">
        <f>SUMIFS(Equipment_Table[Fuel_Cost],Equipment_Table[Project_ID],Project_Analysis!$A37)</f>
        <v>242044</v>
      </c>
      <c r="H37" s="11">
        <f t="shared" si="0"/>
        <v>44580368.619999997</v>
      </c>
      <c r="I37" s="33">
        <f t="shared" si="1"/>
        <v>215419631.38</v>
      </c>
      <c r="J37" s="35">
        <f t="shared" si="2"/>
        <v>17.146295623076924</v>
      </c>
      <c r="K37" s="11" t="str">
        <f t="shared" si="3"/>
        <v>Healthy</v>
      </c>
      <c r="L37" s="36">
        <f t="shared" si="4"/>
        <v>93.268788274097489</v>
      </c>
      <c r="M37" s="36">
        <f t="shared" si="5"/>
        <v>6.1882731915373741</v>
      </c>
      <c r="N37" s="36">
        <f t="shared" si="6"/>
        <v>0.54293853436512929</v>
      </c>
      <c r="O37" s="12" t="str">
        <f t="shared" si="7"/>
        <v>Material</v>
      </c>
    </row>
    <row r="38" spans="1:15" x14ac:dyDescent="0.3">
      <c r="A38" s="3" t="s">
        <v>133</v>
      </c>
      <c r="B38" s="11" t="str">
        <f>INDEX(Project_Table[],MATCH(Project_Analysis!$A38,Project_Table[Project_ID],0),MATCH(Project_Analysis!B$1,Project_Table[#Headers],0))</f>
        <v>SteelBuild Phase 37</v>
      </c>
      <c r="C38" s="34">
        <f>INDEX(Project_Table[],MATCH(Project_Analysis!$A38,Project_Table[Project_ID],0),MATCH(Project_Analysis!C$1,Project_Table[#Headers],0))</f>
        <v>100000000</v>
      </c>
      <c r="D38" s="34">
        <f>SUMIFS(Client_Payment_Table[Amount],Client_Payment_Table[Status],"Paid",Client_Payment_Table[Project_ID],Project_Analysis!$A38)</f>
        <v>379613</v>
      </c>
      <c r="E38" s="11">
        <f>SUMIFS(Material_Purchase_Table[Revenue],Material_Purchase_Table[Project_ID],Project_Analysis!$A38)</f>
        <v>25073962.499999996</v>
      </c>
      <c r="F38" s="11">
        <f>SUMIFS(Daily_Expenses_Table[Amount],Daily_Expenses_Table[Project_ID],Project_Analysis!$A38)</f>
        <v>1153601</v>
      </c>
      <c r="G38" s="11">
        <f>SUMIFS(Equipment_Table[Fuel_Cost],Equipment_Table[Project_ID],Project_Analysis!$A38)</f>
        <v>347368</v>
      </c>
      <c r="H38" s="11">
        <f t="shared" si="0"/>
        <v>26574931.499999996</v>
      </c>
      <c r="I38" s="33">
        <f t="shared" si="1"/>
        <v>73425068.5</v>
      </c>
      <c r="J38" s="35">
        <f t="shared" si="2"/>
        <v>26.574931499999995</v>
      </c>
      <c r="K38" s="11" t="str">
        <f t="shared" si="3"/>
        <v>Healthy</v>
      </c>
      <c r="L38" s="36">
        <f t="shared" si="4"/>
        <v>94.351936523335908</v>
      </c>
      <c r="M38" s="36">
        <f t="shared" si="5"/>
        <v>4.3409368712766021</v>
      </c>
      <c r="N38" s="36">
        <f t="shared" si="6"/>
        <v>1.3071266053874873</v>
      </c>
      <c r="O38" s="12" t="str">
        <f t="shared" si="7"/>
        <v>Material</v>
      </c>
    </row>
    <row r="39" spans="1:15" x14ac:dyDescent="0.3">
      <c r="A39" s="3" t="s">
        <v>137</v>
      </c>
      <c r="B39" s="11" t="str">
        <f>INDEX(Project_Table[],MATCH(Project_Analysis!$A39,Project_Table[Project_ID],0),MATCH(Project_Analysis!B$1,Project_Table[#Headers],0))</f>
        <v>SteelBuild Phase 38</v>
      </c>
      <c r="C39" s="34">
        <f>INDEX(Project_Table[],MATCH(Project_Analysis!$A39,Project_Table[Project_ID],0),MATCH(Project_Analysis!C$1,Project_Table[#Headers],0))</f>
        <v>200000000</v>
      </c>
      <c r="D39" s="34">
        <f>SUMIFS(Client_Payment_Table[Amount],Client_Payment_Table[Status],"Paid",Client_Payment_Table[Project_ID],Project_Analysis!$A39)</f>
        <v>6528296</v>
      </c>
      <c r="E39" s="11">
        <f>SUMIFS(Material_Purchase_Table[Revenue],Material_Purchase_Table[Project_ID],Project_Analysis!$A39)</f>
        <v>57905490.920000009</v>
      </c>
      <c r="F39" s="11">
        <f>SUMIFS(Daily_Expenses_Table[Amount],Daily_Expenses_Table[Project_ID],Project_Analysis!$A39)</f>
        <v>2491429</v>
      </c>
      <c r="G39" s="11">
        <f>SUMIFS(Equipment_Table[Fuel_Cost],Equipment_Table[Project_ID],Project_Analysis!$A39)</f>
        <v>337142</v>
      </c>
      <c r="H39" s="11">
        <f t="shared" si="0"/>
        <v>60734061.920000009</v>
      </c>
      <c r="I39" s="33">
        <f t="shared" si="1"/>
        <v>139265938.07999998</v>
      </c>
      <c r="J39" s="35">
        <f t="shared" si="2"/>
        <v>30.367030960000005</v>
      </c>
      <c r="K39" s="11" t="str">
        <f t="shared" si="3"/>
        <v>Healthy</v>
      </c>
      <c r="L39" s="36">
        <f t="shared" si="4"/>
        <v>95.34269418086042</v>
      </c>
      <c r="M39" s="36">
        <f t="shared" si="5"/>
        <v>4.1021939274895773</v>
      </c>
      <c r="N39" s="36">
        <f t="shared" si="6"/>
        <v>0.55511189165000929</v>
      </c>
      <c r="O39" s="12" t="str">
        <f t="shared" si="7"/>
        <v>Material</v>
      </c>
    </row>
    <row r="40" spans="1:15" x14ac:dyDescent="0.3">
      <c r="A40" s="3" t="s">
        <v>140</v>
      </c>
      <c r="B40" s="11" t="str">
        <f>INDEX(Project_Table[],MATCH(Project_Analysis!$A40,Project_Table[Project_ID],0),MATCH(Project_Analysis!B$1,Project_Table[#Headers],0))</f>
        <v>SteelBuild Phase 39</v>
      </c>
      <c r="C40" s="34">
        <f>INDEX(Project_Table[],MATCH(Project_Analysis!$A40,Project_Table[Project_ID],0),MATCH(Project_Analysis!C$1,Project_Table[#Headers],0))</f>
        <v>310000000</v>
      </c>
      <c r="D40" s="34">
        <f>SUMIFS(Client_Payment_Table[Amount],Client_Payment_Table[Status],"Paid",Client_Payment_Table[Project_ID],Project_Analysis!$A40)</f>
        <v>12203598</v>
      </c>
      <c r="E40" s="11">
        <f>SUMIFS(Material_Purchase_Table[Revenue],Material_Purchase_Table[Project_ID],Project_Analysis!$A40)</f>
        <v>53114918.040000007</v>
      </c>
      <c r="F40" s="11">
        <f>SUMIFS(Daily_Expenses_Table[Amount],Daily_Expenses_Table[Project_ID],Project_Analysis!$A40)</f>
        <v>2339601</v>
      </c>
      <c r="G40" s="11">
        <f>SUMIFS(Equipment_Table[Fuel_Cost],Equipment_Table[Project_ID],Project_Analysis!$A40)</f>
        <v>144818</v>
      </c>
      <c r="H40" s="11">
        <f t="shared" si="0"/>
        <v>55599337.040000007</v>
      </c>
      <c r="I40" s="33">
        <f t="shared" si="1"/>
        <v>254400662.95999998</v>
      </c>
      <c r="J40" s="35">
        <f t="shared" si="2"/>
        <v>17.935270012903228</v>
      </c>
      <c r="K40" s="11" t="str">
        <f t="shared" si="3"/>
        <v>Healthy</v>
      </c>
      <c r="L40" s="36">
        <f t="shared" si="4"/>
        <v>95.531567223161986</v>
      </c>
      <c r="M40" s="36">
        <f t="shared" si="5"/>
        <v>4.2079656423183849</v>
      </c>
      <c r="N40" s="36">
        <f t="shared" si="6"/>
        <v>0.26046713451963127</v>
      </c>
      <c r="O40" s="12" t="str">
        <f t="shared" si="7"/>
        <v>Material</v>
      </c>
    </row>
    <row r="41" spans="1:15" x14ac:dyDescent="0.3">
      <c r="A41" s="3" t="s">
        <v>143</v>
      </c>
      <c r="B41" s="11" t="str">
        <f>INDEX(Project_Table[],MATCH(Project_Analysis!$A41,Project_Table[Project_ID],0),MATCH(Project_Analysis!B$1,Project_Table[#Headers],0))</f>
        <v>SteelBuild Phase 40</v>
      </c>
      <c r="C41" s="34">
        <f>INDEX(Project_Table[],MATCH(Project_Analysis!$A41,Project_Table[Project_ID],0),MATCH(Project_Analysis!C$1,Project_Table[#Headers],0))</f>
        <v>220000000</v>
      </c>
      <c r="D41" s="34">
        <f>SUMIFS(Client_Payment_Table[Amount],Client_Payment_Table[Status],"Paid",Client_Payment_Table[Project_ID],Project_Analysis!$A41)</f>
        <v>1876582</v>
      </c>
      <c r="E41" s="11">
        <f>SUMIFS(Material_Purchase_Table[Revenue],Material_Purchase_Table[Project_ID],Project_Analysis!$A41)</f>
        <v>53321187.459999993</v>
      </c>
      <c r="F41" s="11">
        <f>SUMIFS(Daily_Expenses_Table[Amount],Daily_Expenses_Table[Project_ID],Project_Analysis!$A41)</f>
        <v>1128420</v>
      </c>
      <c r="G41" s="11">
        <f>SUMIFS(Equipment_Table[Fuel_Cost],Equipment_Table[Project_ID],Project_Analysis!$A41)</f>
        <v>89774</v>
      </c>
      <c r="H41" s="11">
        <f t="shared" si="0"/>
        <v>54539381.459999993</v>
      </c>
      <c r="I41" s="33">
        <f t="shared" si="1"/>
        <v>165460618.54000002</v>
      </c>
      <c r="J41" s="35">
        <f t="shared" si="2"/>
        <v>24.790627936363631</v>
      </c>
      <c r="K41" s="11" t="str">
        <f t="shared" si="3"/>
        <v>Healthy</v>
      </c>
      <c r="L41" s="36">
        <f t="shared" si="4"/>
        <v>97.766395644047691</v>
      </c>
      <c r="M41" s="36">
        <f t="shared" si="5"/>
        <v>2.0690003622934379</v>
      </c>
      <c r="N41" s="36">
        <f t="shared" si="6"/>
        <v>0.16460399365886028</v>
      </c>
      <c r="O41" s="12" t="str">
        <f t="shared" si="7"/>
        <v>Material</v>
      </c>
    </row>
    <row r="42" spans="1:15" x14ac:dyDescent="0.3">
      <c r="A42" s="3" t="s">
        <v>146</v>
      </c>
      <c r="B42" s="11" t="str">
        <f>INDEX(Project_Table[],MATCH(Project_Analysis!$A42,Project_Table[Project_ID],0),MATCH(Project_Analysis!B$1,Project_Table[#Headers],0))</f>
        <v>SteelBuild Phase 41</v>
      </c>
      <c r="C42" s="34">
        <f>INDEX(Project_Table[],MATCH(Project_Analysis!$A42,Project_Table[Project_ID],0),MATCH(Project_Analysis!C$1,Project_Table[#Headers],0))</f>
        <v>280000000</v>
      </c>
      <c r="D42" s="34">
        <f>SUMIFS(Client_Payment_Table[Amount],Client_Payment_Table[Status],"Paid",Client_Payment_Table[Project_ID],Project_Analysis!$A42)</f>
        <v>2013508</v>
      </c>
      <c r="E42" s="11">
        <f>SUMIFS(Material_Purchase_Table[Revenue],Material_Purchase_Table[Project_ID],Project_Analysis!$A42)</f>
        <v>57857450.829999998</v>
      </c>
      <c r="F42" s="11">
        <f>SUMIFS(Daily_Expenses_Table[Amount],Daily_Expenses_Table[Project_ID],Project_Analysis!$A42)</f>
        <v>2682690</v>
      </c>
      <c r="G42" s="11">
        <f>SUMIFS(Equipment_Table[Fuel_Cost],Equipment_Table[Project_ID],Project_Analysis!$A42)</f>
        <v>190139</v>
      </c>
      <c r="H42" s="11">
        <f t="shared" si="0"/>
        <v>60730279.829999998</v>
      </c>
      <c r="I42" s="33">
        <f t="shared" si="1"/>
        <v>219269720.17000002</v>
      </c>
      <c r="J42" s="35">
        <f t="shared" si="2"/>
        <v>21.689385653571428</v>
      </c>
      <c r="K42" s="11" t="str">
        <f t="shared" si="3"/>
        <v>Healthy</v>
      </c>
      <c r="L42" s="36">
        <f t="shared" si="4"/>
        <v>95.269527807146943</v>
      </c>
      <c r="M42" s="36">
        <f t="shared" si="5"/>
        <v>4.4173845526639326</v>
      </c>
      <c r="N42" s="36">
        <f t="shared" si="6"/>
        <v>0.31308764018912638</v>
      </c>
      <c r="O42" s="12" t="str">
        <f t="shared" si="7"/>
        <v>Material</v>
      </c>
    </row>
    <row r="43" spans="1:15" x14ac:dyDescent="0.3">
      <c r="A43" s="3" t="s">
        <v>149</v>
      </c>
      <c r="B43" s="11" t="str">
        <f>INDEX(Project_Table[],MATCH(Project_Analysis!$A43,Project_Table[Project_ID],0),MATCH(Project_Analysis!B$1,Project_Table[#Headers],0))</f>
        <v>SteelBuild Phase 42</v>
      </c>
      <c r="C43" s="34">
        <f>INDEX(Project_Table[],MATCH(Project_Analysis!$A43,Project_Table[Project_ID],0),MATCH(Project_Analysis!C$1,Project_Table[#Headers],0))</f>
        <v>220000000</v>
      </c>
      <c r="D43" s="34">
        <f>SUMIFS(Client_Payment_Table[Amount],Client_Payment_Table[Status],"Paid",Client_Payment_Table[Project_ID],Project_Analysis!$A43)</f>
        <v>9865767</v>
      </c>
      <c r="E43" s="11">
        <f>SUMIFS(Material_Purchase_Table[Revenue],Material_Purchase_Table[Project_ID],Project_Analysis!$A43)</f>
        <v>37481802.269999996</v>
      </c>
      <c r="F43" s="11">
        <f>SUMIFS(Daily_Expenses_Table[Amount],Daily_Expenses_Table[Project_ID],Project_Analysis!$A43)</f>
        <v>1738080</v>
      </c>
      <c r="G43" s="11">
        <f>SUMIFS(Equipment_Table[Fuel_Cost],Equipment_Table[Project_ID],Project_Analysis!$A43)</f>
        <v>394164</v>
      </c>
      <c r="H43" s="11">
        <f t="shared" si="0"/>
        <v>39614046.269999996</v>
      </c>
      <c r="I43" s="33">
        <f t="shared" si="1"/>
        <v>180385953.73000002</v>
      </c>
      <c r="J43" s="35">
        <f t="shared" si="2"/>
        <v>18.006384668181816</v>
      </c>
      <c r="K43" s="11" t="str">
        <f t="shared" si="3"/>
        <v>Healthy</v>
      </c>
      <c r="L43" s="36">
        <f t="shared" si="4"/>
        <v>94.617454663764647</v>
      </c>
      <c r="M43" s="36">
        <f t="shared" si="5"/>
        <v>4.3875346339368031</v>
      </c>
      <c r="N43" s="36">
        <f t="shared" si="6"/>
        <v>0.99501070229855126</v>
      </c>
      <c r="O43" s="12" t="str">
        <f t="shared" si="7"/>
        <v>Material</v>
      </c>
    </row>
    <row r="44" spans="1:15" x14ac:dyDescent="0.3">
      <c r="A44" s="3" t="s">
        <v>152</v>
      </c>
      <c r="B44" s="11" t="str">
        <f>INDEX(Project_Table[],MATCH(Project_Analysis!$A44,Project_Table[Project_ID],0),MATCH(Project_Analysis!B$1,Project_Table[#Headers],0))</f>
        <v>SteelBuild Phase 43</v>
      </c>
      <c r="C44" s="34">
        <f>INDEX(Project_Table[],MATCH(Project_Analysis!$A44,Project_Table[Project_ID],0),MATCH(Project_Analysis!C$1,Project_Table[#Headers],0))</f>
        <v>240000000</v>
      </c>
      <c r="D44" s="34">
        <f>SUMIFS(Client_Payment_Table[Amount],Client_Payment_Table[Status],"Paid",Client_Payment_Table[Project_ID],Project_Analysis!$A44)</f>
        <v>4299103</v>
      </c>
      <c r="E44" s="11">
        <f>SUMIFS(Material_Purchase_Table[Revenue],Material_Purchase_Table[Project_ID],Project_Analysis!$A44)</f>
        <v>49766729.629999995</v>
      </c>
      <c r="F44" s="11">
        <f>SUMIFS(Daily_Expenses_Table[Amount],Daily_Expenses_Table[Project_ID],Project_Analysis!$A44)</f>
        <v>2225216</v>
      </c>
      <c r="G44" s="11">
        <f>SUMIFS(Equipment_Table[Fuel_Cost],Equipment_Table[Project_ID],Project_Analysis!$A44)</f>
        <v>254791</v>
      </c>
      <c r="H44" s="11">
        <f t="shared" si="0"/>
        <v>52246736.629999995</v>
      </c>
      <c r="I44" s="33">
        <f t="shared" si="1"/>
        <v>187753263.37</v>
      </c>
      <c r="J44" s="35">
        <f t="shared" si="2"/>
        <v>21.769473595833333</v>
      </c>
      <c r="K44" s="11" t="str">
        <f t="shared" si="3"/>
        <v>Healthy</v>
      </c>
      <c r="L44" s="36">
        <f t="shared" si="4"/>
        <v>95.253278654391636</v>
      </c>
      <c r="M44" s="36">
        <f t="shared" si="5"/>
        <v>4.2590526098471848</v>
      </c>
      <c r="N44" s="36">
        <f t="shared" si="6"/>
        <v>0.48766873576119085</v>
      </c>
      <c r="O44" s="12" t="str">
        <f t="shared" si="7"/>
        <v>Material</v>
      </c>
    </row>
    <row r="45" spans="1:15" x14ac:dyDescent="0.3">
      <c r="A45" s="3" t="s">
        <v>155</v>
      </c>
      <c r="B45" s="11" t="str">
        <f>INDEX(Project_Table[],MATCH(Project_Analysis!$A45,Project_Table[Project_ID],0),MATCH(Project_Analysis!B$1,Project_Table[#Headers],0))</f>
        <v>SteelBuild Phase 44</v>
      </c>
      <c r="C45" s="34">
        <f>INDEX(Project_Table[],MATCH(Project_Analysis!$A45,Project_Table[Project_ID],0),MATCH(Project_Analysis!C$1,Project_Table[#Headers],0))</f>
        <v>360000000</v>
      </c>
      <c r="D45" s="34">
        <f>SUMIFS(Client_Payment_Table[Amount],Client_Payment_Table[Status],"Paid",Client_Payment_Table[Project_ID],Project_Analysis!$A45)</f>
        <v>3548310</v>
      </c>
      <c r="E45" s="11">
        <f>SUMIFS(Material_Purchase_Table[Revenue],Material_Purchase_Table[Project_ID],Project_Analysis!$A45)</f>
        <v>57511333.029999986</v>
      </c>
      <c r="F45" s="11">
        <f>SUMIFS(Daily_Expenses_Table[Amount],Daily_Expenses_Table[Project_ID],Project_Analysis!$A45)</f>
        <v>1589538</v>
      </c>
      <c r="G45" s="11">
        <f>SUMIFS(Equipment_Table[Fuel_Cost],Equipment_Table[Project_ID],Project_Analysis!$A45)</f>
        <v>128535</v>
      </c>
      <c r="H45" s="11">
        <f t="shared" si="0"/>
        <v>59229406.029999986</v>
      </c>
      <c r="I45" s="33">
        <f t="shared" si="1"/>
        <v>300770593.97000003</v>
      </c>
      <c r="J45" s="35">
        <f t="shared" si="2"/>
        <v>16.452612786111107</v>
      </c>
      <c r="K45" s="11" t="str">
        <f t="shared" si="3"/>
        <v>Healthy</v>
      </c>
      <c r="L45" s="36">
        <f t="shared" si="4"/>
        <v>97.099290512672397</v>
      </c>
      <c r="M45" s="36">
        <f t="shared" si="5"/>
        <v>2.6836973499192127</v>
      </c>
      <c r="N45" s="36">
        <f t="shared" si="6"/>
        <v>0.21701213740839539</v>
      </c>
      <c r="O45" s="12" t="str">
        <f t="shared" si="7"/>
        <v>Material</v>
      </c>
    </row>
    <row r="46" spans="1:15" x14ac:dyDescent="0.3">
      <c r="A46" s="3" t="s">
        <v>157</v>
      </c>
      <c r="B46" s="11" t="str">
        <f>INDEX(Project_Table[],MATCH(Project_Analysis!$A46,Project_Table[Project_ID],0),MATCH(Project_Analysis!B$1,Project_Table[#Headers],0))</f>
        <v>SteelBuild Phase 45</v>
      </c>
      <c r="C46" s="34">
        <f>INDEX(Project_Table[],MATCH(Project_Analysis!$A46,Project_Table[Project_ID],0),MATCH(Project_Analysis!C$1,Project_Table[#Headers],0))</f>
        <v>200000000</v>
      </c>
      <c r="D46" s="34">
        <f>SUMIFS(Client_Payment_Table[Amount],Client_Payment_Table[Status],"Paid",Client_Payment_Table[Project_ID],Project_Analysis!$A46)</f>
        <v>6133978</v>
      </c>
      <c r="E46" s="11">
        <f>SUMIFS(Material_Purchase_Table[Revenue],Material_Purchase_Table[Project_ID],Project_Analysis!$A46)</f>
        <v>41764831.540000007</v>
      </c>
      <c r="F46" s="11">
        <f>SUMIFS(Daily_Expenses_Table[Amount],Daily_Expenses_Table[Project_ID],Project_Analysis!$A46)</f>
        <v>1687665</v>
      </c>
      <c r="G46" s="11">
        <f>SUMIFS(Equipment_Table[Fuel_Cost],Equipment_Table[Project_ID],Project_Analysis!$A46)</f>
        <v>280122</v>
      </c>
      <c r="H46" s="11">
        <f t="shared" si="0"/>
        <v>43732618.540000007</v>
      </c>
      <c r="I46" s="33">
        <f t="shared" si="1"/>
        <v>156267381.45999998</v>
      </c>
      <c r="J46" s="35">
        <f t="shared" si="2"/>
        <v>21.866309270000006</v>
      </c>
      <c r="K46" s="11" t="str">
        <f t="shared" si="3"/>
        <v>Healthy</v>
      </c>
      <c r="L46" s="36">
        <f t="shared" si="4"/>
        <v>95.500413499822415</v>
      </c>
      <c r="M46" s="36">
        <f t="shared" si="5"/>
        <v>3.8590531652166642</v>
      </c>
      <c r="N46" s="36">
        <f t="shared" si="6"/>
        <v>0.6405333349609208</v>
      </c>
      <c r="O46" s="12" t="str">
        <f t="shared" si="7"/>
        <v>Material</v>
      </c>
    </row>
    <row r="47" spans="1:15" x14ac:dyDescent="0.3">
      <c r="A47" s="3" t="s">
        <v>160</v>
      </c>
      <c r="B47" s="11" t="str">
        <f>INDEX(Project_Table[],MATCH(Project_Analysis!$A47,Project_Table[Project_ID],0),MATCH(Project_Analysis!B$1,Project_Table[#Headers],0))</f>
        <v>SteelBuild Phase 46</v>
      </c>
      <c r="C47" s="34">
        <f>INDEX(Project_Table[],MATCH(Project_Analysis!$A47,Project_Table[Project_ID],0),MATCH(Project_Analysis!C$1,Project_Table[#Headers],0))</f>
        <v>110000000</v>
      </c>
      <c r="D47" s="34">
        <f>SUMIFS(Client_Payment_Table[Amount],Client_Payment_Table[Status],"Paid",Client_Payment_Table[Project_ID],Project_Analysis!$A47)</f>
        <v>8400982</v>
      </c>
      <c r="E47" s="11">
        <f>SUMIFS(Material_Purchase_Table[Revenue],Material_Purchase_Table[Project_ID],Project_Analysis!$A47)</f>
        <v>31703400.010000005</v>
      </c>
      <c r="F47" s="11">
        <f>SUMIFS(Daily_Expenses_Table[Amount],Daily_Expenses_Table[Project_ID],Project_Analysis!$A47)</f>
        <v>1751435</v>
      </c>
      <c r="G47" s="11">
        <f>SUMIFS(Equipment_Table[Fuel_Cost],Equipment_Table[Project_ID],Project_Analysis!$A47)</f>
        <v>164731</v>
      </c>
      <c r="H47" s="11">
        <f t="shared" si="0"/>
        <v>33619566.010000005</v>
      </c>
      <c r="I47" s="33">
        <f t="shared" si="1"/>
        <v>76380433.989999995</v>
      </c>
      <c r="J47" s="35">
        <f t="shared" si="2"/>
        <v>30.56324182727273</v>
      </c>
      <c r="K47" s="11" t="str">
        <f t="shared" si="3"/>
        <v>Healthy</v>
      </c>
      <c r="L47" s="36">
        <f t="shared" si="4"/>
        <v>94.300443975302827</v>
      </c>
      <c r="M47" s="36">
        <f t="shared" si="5"/>
        <v>5.2095705205684171</v>
      </c>
      <c r="N47" s="36">
        <f t="shared" si="6"/>
        <v>0.48998550412876068</v>
      </c>
      <c r="O47" s="12" t="str">
        <f t="shared" si="7"/>
        <v>Material</v>
      </c>
    </row>
    <row r="48" spans="1:15" x14ac:dyDescent="0.3">
      <c r="A48" s="3" t="s">
        <v>162</v>
      </c>
      <c r="B48" s="11" t="str">
        <f>INDEX(Project_Table[],MATCH(Project_Analysis!$A48,Project_Table[Project_ID],0),MATCH(Project_Analysis!B$1,Project_Table[#Headers],0))</f>
        <v>SteelBuild Phase 47</v>
      </c>
      <c r="C48" s="34">
        <f>INDEX(Project_Table[],MATCH(Project_Analysis!$A48,Project_Table[Project_ID],0),MATCH(Project_Analysis!C$1,Project_Table[#Headers],0))</f>
        <v>130000000</v>
      </c>
      <c r="D48" s="34">
        <f>SUMIFS(Client_Payment_Table[Amount],Client_Payment_Table[Status],"Paid",Client_Payment_Table[Project_ID],Project_Analysis!$A48)</f>
        <v>2497213</v>
      </c>
      <c r="E48" s="11">
        <f>SUMIFS(Material_Purchase_Table[Revenue],Material_Purchase_Table[Project_ID],Project_Analysis!$A48)</f>
        <v>42643225.670000009</v>
      </c>
      <c r="F48" s="11">
        <f>SUMIFS(Daily_Expenses_Table[Amount],Daily_Expenses_Table[Project_ID],Project_Analysis!$A48)</f>
        <v>1612456</v>
      </c>
      <c r="G48" s="11">
        <f>SUMIFS(Equipment_Table[Fuel_Cost],Equipment_Table[Project_ID],Project_Analysis!$A48)</f>
        <v>211942</v>
      </c>
      <c r="H48" s="11">
        <f t="shared" si="0"/>
        <v>44467623.670000009</v>
      </c>
      <c r="I48" s="33">
        <f t="shared" si="1"/>
        <v>85532376.329999983</v>
      </c>
      <c r="J48" s="35">
        <f t="shared" si="2"/>
        <v>34.205864361538467</v>
      </c>
      <c r="K48" s="11" t="str">
        <f t="shared" si="3"/>
        <v>Healthy</v>
      </c>
      <c r="L48" s="36">
        <f t="shared" si="4"/>
        <v>95.897244220786135</v>
      </c>
      <c r="M48" s="36">
        <f t="shared" si="5"/>
        <v>3.6261348525530499</v>
      </c>
      <c r="N48" s="36">
        <f t="shared" si="6"/>
        <v>0.47662092666081962</v>
      </c>
      <c r="O48" s="12" t="str">
        <f t="shared" si="7"/>
        <v>Material</v>
      </c>
    </row>
    <row r="49" spans="1:15" x14ac:dyDescent="0.3">
      <c r="A49" s="3" t="s">
        <v>165</v>
      </c>
      <c r="B49" s="11" t="str">
        <f>INDEX(Project_Table[],MATCH(Project_Analysis!$A49,Project_Table[Project_ID],0),MATCH(Project_Analysis!B$1,Project_Table[#Headers],0))</f>
        <v>SteelBuild Phase 48</v>
      </c>
      <c r="C49" s="34">
        <f>INDEX(Project_Table[],MATCH(Project_Analysis!$A49,Project_Table[Project_ID],0),MATCH(Project_Analysis!C$1,Project_Table[#Headers],0))</f>
        <v>210000000</v>
      </c>
      <c r="D49" s="34">
        <f>SUMIFS(Client_Payment_Table[Amount],Client_Payment_Table[Status],"Paid",Client_Payment_Table[Project_ID],Project_Analysis!$A49)</f>
        <v>4078479</v>
      </c>
      <c r="E49" s="11">
        <f>SUMIFS(Material_Purchase_Table[Revenue],Material_Purchase_Table[Project_ID],Project_Analysis!$A49)</f>
        <v>43259521</v>
      </c>
      <c r="F49" s="11">
        <f>SUMIFS(Daily_Expenses_Table[Amount],Daily_Expenses_Table[Project_ID],Project_Analysis!$A49)</f>
        <v>1891648</v>
      </c>
      <c r="G49" s="11">
        <f>SUMIFS(Equipment_Table[Fuel_Cost],Equipment_Table[Project_ID],Project_Analysis!$A49)</f>
        <v>144365</v>
      </c>
      <c r="H49" s="11">
        <f t="shared" si="0"/>
        <v>45295534</v>
      </c>
      <c r="I49" s="33">
        <f t="shared" si="1"/>
        <v>164704466</v>
      </c>
      <c r="J49" s="35">
        <f t="shared" si="2"/>
        <v>21.569301904761904</v>
      </c>
      <c r="K49" s="11" t="str">
        <f t="shared" si="3"/>
        <v>Healthy</v>
      </c>
      <c r="L49" s="36">
        <f t="shared" si="4"/>
        <v>95.505046921402894</v>
      </c>
      <c r="M49" s="36">
        <f t="shared" si="5"/>
        <v>4.1762351228710539</v>
      </c>
      <c r="N49" s="36">
        <f t="shared" si="6"/>
        <v>0.3187179557260546</v>
      </c>
      <c r="O49" s="12" t="str">
        <f t="shared" si="7"/>
        <v>Material</v>
      </c>
    </row>
    <row r="50" spans="1:15" x14ac:dyDescent="0.3">
      <c r="A50" s="3" t="s">
        <v>168</v>
      </c>
      <c r="B50" s="11" t="str">
        <f>INDEX(Project_Table[],MATCH(Project_Analysis!$A50,Project_Table[Project_ID],0),MATCH(Project_Analysis!B$1,Project_Table[#Headers],0))</f>
        <v>SteelBuild Phase 49</v>
      </c>
      <c r="C50" s="34">
        <f>INDEX(Project_Table[],MATCH(Project_Analysis!$A50,Project_Table[Project_ID],0),MATCH(Project_Analysis!C$1,Project_Table[#Headers],0))</f>
        <v>90000000</v>
      </c>
      <c r="D50" s="34">
        <f>SUMIFS(Client_Payment_Table[Amount],Client_Payment_Table[Status],"Paid",Client_Payment_Table[Project_ID],Project_Analysis!$A50)</f>
        <v>7185726</v>
      </c>
      <c r="E50" s="11">
        <f>SUMIFS(Material_Purchase_Table[Revenue],Material_Purchase_Table[Project_ID],Project_Analysis!$A50)</f>
        <v>59560148.020000018</v>
      </c>
      <c r="F50" s="11">
        <f>SUMIFS(Daily_Expenses_Table[Amount],Daily_Expenses_Table[Project_ID],Project_Analysis!$A50)</f>
        <v>1686614</v>
      </c>
      <c r="G50" s="11">
        <f>SUMIFS(Equipment_Table[Fuel_Cost],Equipment_Table[Project_ID],Project_Analysis!$A50)</f>
        <v>134069</v>
      </c>
      <c r="H50" s="11">
        <f t="shared" si="0"/>
        <v>61380831.020000018</v>
      </c>
      <c r="I50" s="33">
        <f t="shared" si="1"/>
        <v>28619168.979999982</v>
      </c>
      <c r="J50" s="35">
        <f t="shared" si="2"/>
        <v>68.200923355555574</v>
      </c>
      <c r="K50" s="11" t="str">
        <f t="shared" si="3"/>
        <v>Healthy</v>
      </c>
      <c r="L50" s="36">
        <f t="shared" si="4"/>
        <v>97.033792195796835</v>
      </c>
      <c r="M50" s="36">
        <f t="shared" si="5"/>
        <v>2.7477861931364895</v>
      </c>
      <c r="N50" s="36">
        <f t="shared" si="6"/>
        <v>0.21842161106667918</v>
      </c>
      <c r="O50" s="12" t="str">
        <f t="shared" si="7"/>
        <v>Material</v>
      </c>
    </row>
    <row r="51" spans="1:15" x14ac:dyDescent="0.3">
      <c r="A51" s="3" t="s">
        <v>171</v>
      </c>
      <c r="B51" s="11" t="str">
        <f>INDEX(Project_Table[],MATCH(Project_Analysis!$A51,Project_Table[Project_ID],0),MATCH(Project_Analysis!B$1,Project_Table[#Headers],0))</f>
        <v>SteelBuild Phase 50</v>
      </c>
      <c r="C51" s="34">
        <f>INDEX(Project_Table[],MATCH(Project_Analysis!$A51,Project_Table[Project_ID],0),MATCH(Project_Analysis!C$1,Project_Table[#Headers],0))</f>
        <v>210000000</v>
      </c>
      <c r="D51" s="34">
        <f>SUMIFS(Client_Payment_Table[Amount],Client_Payment_Table[Status],"Paid",Client_Payment_Table[Project_ID],Project_Analysis!$A51)</f>
        <v>3581331</v>
      </c>
      <c r="E51" s="11">
        <f>SUMIFS(Material_Purchase_Table[Revenue],Material_Purchase_Table[Project_ID],Project_Analysis!$A51)</f>
        <v>57601187.850000009</v>
      </c>
      <c r="F51" s="11">
        <f>SUMIFS(Daily_Expenses_Table[Amount],Daily_Expenses_Table[Project_ID],Project_Analysis!$A51)</f>
        <v>2347305</v>
      </c>
      <c r="G51" s="11">
        <f>SUMIFS(Equipment_Table[Fuel_Cost],Equipment_Table[Project_ID],Project_Analysis!$A51)</f>
        <v>202988</v>
      </c>
      <c r="H51" s="11">
        <f t="shared" si="0"/>
        <v>60151480.850000009</v>
      </c>
      <c r="I51" s="33">
        <f t="shared" si="1"/>
        <v>149848519.14999998</v>
      </c>
      <c r="J51" s="35">
        <f t="shared" si="2"/>
        <v>28.643562309523816</v>
      </c>
      <c r="K51" s="11" t="str">
        <f t="shared" si="3"/>
        <v>Healthy</v>
      </c>
      <c r="L51" s="36">
        <f t="shared" si="4"/>
        <v>95.760215768653012</v>
      </c>
      <c r="M51" s="36">
        <f t="shared" si="5"/>
        <v>3.9023228802188328</v>
      </c>
      <c r="N51" s="36">
        <f t="shared" si="6"/>
        <v>0.33746135112814929</v>
      </c>
      <c r="O51" s="12" t="str">
        <f t="shared" si="7"/>
        <v>Material</v>
      </c>
    </row>
    <row r="52" spans="1:15" x14ac:dyDescent="0.3">
      <c r="A52" s="3" t="s">
        <v>174</v>
      </c>
      <c r="B52" s="11" t="str">
        <f>INDEX(Project_Table[],MATCH(Project_Analysis!$A52,Project_Table[Project_ID],0),MATCH(Project_Analysis!B$1,Project_Table[#Headers],0))</f>
        <v>SteelBuild Phase 51</v>
      </c>
      <c r="C52" s="34">
        <f>INDEX(Project_Table[],MATCH(Project_Analysis!$A52,Project_Table[Project_ID],0),MATCH(Project_Analysis!C$1,Project_Table[#Headers],0))</f>
        <v>390000000</v>
      </c>
      <c r="D52" s="34">
        <f>SUMIFS(Client_Payment_Table[Amount],Client_Payment_Table[Status],"Paid",Client_Payment_Table[Project_ID],Project_Analysis!$A52)</f>
        <v>10713522</v>
      </c>
      <c r="E52" s="11">
        <f>SUMIFS(Material_Purchase_Table[Revenue],Material_Purchase_Table[Project_ID],Project_Analysis!$A52)</f>
        <v>61800091.410000011</v>
      </c>
      <c r="F52" s="11">
        <f>SUMIFS(Daily_Expenses_Table[Amount],Daily_Expenses_Table[Project_ID],Project_Analysis!$A52)</f>
        <v>2125333</v>
      </c>
      <c r="G52" s="11">
        <f>SUMIFS(Equipment_Table[Fuel_Cost],Equipment_Table[Project_ID],Project_Analysis!$A52)</f>
        <v>159787</v>
      </c>
      <c r="H52" s="11">
        <f t="shared" si="0"/>
        <v>64085211.410000011</v>
      </c>
      <c r="I52" s="33">
        <f t="shared" si="1"/>
        <v>325914788.58999997</v>
      </c>
      <c r="J52" s="35">
        <f t="shared" si="2"/>
        <v>16.432105489743591</v>
      </c>
      <c r="K52" s="11" t="str">
        <f t="shared" si="3"/>
        <v>Healthy</v>
      </c>
      <c r="L52" s="36">
        <f t="shared" si="4"/>
        <v>96.434247543664299</v>
      </c>
      <c r="M52" s="36">
        <f t="shared" si="5"/>
        <v>3.3164172407931822</v>
      </c>
      <c r="N52" s="36">
        <f t="shared" si="6"/>
        <v>0.24933521554251509</v>
      </c>
      <c r="O52" s="12" t="str">
        <f t="shared" si="7"/>
        <v>Material</v>
      </c>
    </row>
    <row r="53" spans="1:15" x14ac:dyDescent="0.3">
      <c r="A53" s="3" t="s">
        <v>177</v>
      </c>
      <c r="B53" s="11" t="str">
        <f>INDEX(Project_Table[],MATCH(Project_Analysis!$A53,Project_Table[Project_ID],0),MATCH(Project_Analysis!B$1,Project_Table[#Headers],0))</f>
        <v>SteelBuild Phase 52</v>
      </c>
      <c r="C53" s="34">
        <f>INDEX(Project_Table[],MATCH(Project_Analysis!$A53,Project_Table[Project_ID],0),MATCH(Project_Analysis!C$1,Project_Table[#Headers],0))</f>
        <v>350000000</v>
      </c>
      <c r="D53" s="34">
        <f>SUMIFS(Client_Payment_Table[Amount],Client_Payment_Table[Status],"Paid",Client_Payment_Table[Project_ID],Project_Analysis!$A53)</f>
        <v>4930716</v>
      </c>
      <c r="E53" s="11">
        <f>SUMIFS(Material_Purchase_Table[Revenue],Material_Purchase_Table[Project_ID],Project_Analysis!$A53)</f>
        <v>47647088.559999995</v>
      </c>
      <c r="F53" s="11">
        <f>SUMIFS(Daily_Expenses_Table[Amount],Daily_Expenses_Table[Project_ID],Project_Analysis!$A53)</f>
        <v>2572673</v>
      </c>
      <c r="G53" s="11">
        <f>SUMIFS(Equipment_Table[Fuel_Cost],Equipment_Table[Project_ID],Project_Analysis!$A53)</f>
        <v>173676</v>
      </c>
      <c r="H53" s="11">
        <f t="shared" si="0"/>
        <v>50393437.559999995</v>
      </c>
      <c r="I53" s="33">
        <f t="shared" si="1"/>
        <v>299606562.44</v>
      </c>
      <c r="J53" s="35">
        <f t="shared" si="2"/>
        <v>14.398125017142855</v>
      </c>
      <c r="K53" s="11" t="str">
        <f t="shared" si="3"/>
        <v>Healthy</v>
      </c>
      <c r="L53" s="36">
        <f t="shared" si="4"/>
        <v>94.550185236460365</v>
      </c>
      <c r="M53" s="36">
        <f t="shared" si="5"/>
        <v>5.1051746508399933</v>
      </c>
      <c r="N53" s="36">
        <f t="shared" si="6"/>
        <v>0.34464011269962669</v>
      </c>
      <c r="O53" s="12" t="str">
        <f t="shared" si="7"/>
        <v>Material</v>
      </c>
    </row>
    <row r="54" spans="1:15" x14ac:dyDescent="0.3">
      <c r="A54" s="3" t="s">
        <v>179</v>
      </c>
      <c r="B54" s="11" t="str">
        <f>INDEX(Project_Table[],MATCH(Project_Analysis!$A54,Project_Table[Project_ID],0),MATCH(Project_Analysis!B$1,Project_Table[#Headers],0))</f>
        <v>SteelBuild Phase 53</v>
      </c>
      <c r="C54" s="34">
        <f>INDEX(Project_Table[],MATCH(Project_Analysis!$A54,Project_Table[Project_ID],0),MATCH(Project_Analysis!C$1,Project_Table[#Headers],0))</f>
        <v>310000000</v>
      </c>
      <c r="D54" s="34">
        <f>SUMIFS(Client_Payment_Table[Amount],Client_Payment_Table[Status],"Paid",Client_Payment_Table[Project_ID],Project_Analysis!$A54)</f>
        <v>0</v>
      </c>
      <c r="E54" s="11">
        <f>SUMIFS(Material_Purchase_Table[Revenue],Material_Purchase_Table[Project_ID],Project_Analysis!$A54)</f>
        <v>49386477.109999999</v>
      </c>
      <c r="F54" s="11">
        <f>SUMIFS(Daily_Expenses_Table[Amount],Daily_Expenses_Table[Project_ID],Project_Analysis!$A54)</f>
        <v>2218023</v>
      </c>
      <c r="G54" s="11">
        <f>SUMIFS(Equipment_Table[Fuel_Cost],Equipment_Table[Project_ID],Project_Analysis!$A54)</f>
        <v>149415</v>
      </c>
      <c r="H54" s="11">
        <f t="shared" si="0"/>
        <v>51753915.109999999</v>
      </c>
      <c r="I54" s="33">
        <f t="shared" si="1"/>
        <v>258246084.88999999</v>
      </c>
      <c r="J54" s="35">
        <f t="shared" si="2"/>
        <v>16.694811325806452</v>
      </c>
      <c r="K54" s="11" t="str">
        <f t="shared" si="3"/>
        <v>Healthy</v>
      </c>
      <c r="L54" s="36">
        <f t="shared" si="4"/>
        <v>95.425586653747558</v>
      </c>
      <c r="M54" s="36">
        <f t="shared" si="5"/>
        <v>4.2857105501790898</v>
      </c>
      <c r="N54" s="36">
        <f t="shared" si="6"/>
        <v>0.28870279607335392</v>
      </c>
      <c r="O54" s="12" t="str">
        <f t="shared" si="7"/>
        <v>Material</v>
      </c>
    </row>
    <row r="55" spans="1:15" x14ac:dyDescent="0.3">
      <c r="A55" s="3" t="s">
        <v>181</v>
      </c>
      <c r="B55" s="11" t="str">
        <f>INDEX(Project_Table[],MATCH(Project_Analysis!$A55,Project_Table[Project_ID],0),MATCH(Project_Analysis!B$1,Project_Table[#Headers],0))</f>
        <v>SteelBuild Phase 54</v>
      </c>
      <c r="C55" s="34">
        <f>INDEX(Project_Table[],MATCH(Project_Analysis!$A55,Project_Table[Project_ID],0),MATCH(Project_Analysis!C$1,Project_Table[#Headers],0))</f>
        <v>310000000</v>
      </c>
      <c r="D55" s="34">
        <f>SUMIFS(Client_Payment_Table[Amount],Client_Payment_Table[Status],"Paid",Client_Payment_Table[Project_ID],Project_Analysis!$A55)</f>
        <v>0</v>
      </c>
      <c r="E55" s="11">
        <f>SUMIFS(Material_Purchase_Table[Revenue],Material_Purchase_Table[Project_ID],Project_Analysis!$A55)</f>
        <v>52790664.11999999</v>
      </c>
      <c r="F55" s="11">
        <f>SUMIFS(Daily_Expenses_Table[Amount],Daily_Expenses_Table[Project_ID],Project_Analysis!$A55)</f>
        <v>2294611</v>
      </c>
      <c r="G55" s="11">
        <f>SUMIFS(Equipment_Table[Fuel_Cost],Equipment_Table[Project_ID],Project_Analysis!$A55)</f>
        <v>231473</v>
      </c>
      <c r="H55" s="11">
        <f t="shared" si="0"/>
        <v>55316748.11999999</v>
      </c>
      <c r="I55" s="33">
        <f t="shared" si="1"/>
        <v>254683251.88</v>
      </c>
      <c r="J55" s="35">
        <f t="shared" si="2"/>
        <v>17.844112296774192</v>
      </c>
      <c r="K55" s="11" t="str">
        <f t="shared" si="3"/>
        <v>Healthy</v>
      </c>
      <c r="L55" s="36">
        <f t="shared" si="4"/>
        <v>95.433419197889037</v>
      </c>
      <c r="M55" s="36">
        <f t="shared" si="5"/>
        <v>4.1481306801011577</v>
      </c>
      <c r="N55" s="36">
        <f t="shared" si="6"/>
        <v>0.41845012200981135</v>
      </c>
      <c r="O55" s="12" t="str">
        <f t="shared" si="7"/>
        <v>Material</v>
      </c>
    </row>
    <row r="56" spans="1:15" x14ac:dyDescent="0.3">
      <c r="A56" s="3" t="s">
        <v>184</v>
      </c>
      <c r="B56" s="11" t="str">
        <f>INDEX(Project_Table[],MATCH(Project_Analysis!$A56,Project_Table[Project_ID],0),MATCH(Project_Analysis!B$1,Project_Table[#Headers],0))</f>
        <v>SteelBuild Phase 55</v>
      </c>
      <c r="C56" s="34">
        <f>INDEX(Project_Table[],MATCH(Project_Analysis!$A56,Project_Table[Project_ID],0),MATCH(Project_Analysis!C$1,Project_Table[#Headers],0))</f>
        <v>190000000</v>
      </c>
      <c r="D56" s="34">
        <f>SUMIFS(Client_Payment_Table[Amount],Client_Payment_Table[Status],"Paid",Client_Payment_Table[Project_ID],Project_Analysis!$A56)</f>
        <v>282264</v>
      </c>
      <c r="E56" s="11">
        <f>SUMIFS(Material_Purchase_Table[Revenue],Material_Purchase_Table[Project_ID],Project_Analysis!$A56)</f>
        <v>61519150.300000019</v>
      </c>
      <c r="F56" s="11">
        <f>SUMIFS(Daily_Expenses_Table[Amount],Daily_Expenses_Table[Project_ID],Project_Analysis!$A56)</f>
        <v>2596652</v>
      </c>
      <c r="G56" s="11">
        <f>SUMIFS(Equipment_Table[Fuel_Cost],Equipment_Table[Project_ID],Project_Analysis!$A56)</f>
        <v>231683</v>
      </c>
      <c r="H56" s="11">
        <f t="shared" si="0"/>
        <v>64347485.300000019</v>
      </c>
      <c r="I56" s="33">
        <f t="shared" si="1"/>
        <v>125652514.69999999</v>
      </c>
      <c r="J56" s="35">
        <f t="shared" si="2"/>
        <v>33.867097526315803</v>
      </c>
      <c r="K56" s="11" t="str">
        <f t="shared" si="3"/>
        <v>Healthy</v>
      </c>
      <c r="L56" s="36">
        <f t="shared" si="4"/>
        <v>95.604591248882883</v>
      </c>
      <c r="M56" s="36">
        <f t="shared" si="5"/>
        <v>4.0353589388830384</v>
      </c>
      <c r="N56" s="36">
        <f t="shared" si="6"/>
        <v>0.36004981223407645</v>
      </c>
      <c r="O56" s="12" t="str">
        <f t="shared" si="7"/>
        <v>Material</v>
      </c>
    </row>
    <row r="57" spans="1:15" x14ac:dyDescent="0.3">
      <c r="A57" s="3" t="s">
        <v>187</v>
      </c>
      <c r="B57" s="11" t="str">
        <f>INDEX(Project_Table[],MATCH(Project_Analysis!$A57,Project_Table[Project_ID],0),MATCH(Project_Analysis!B$1,Project_Table[#Headers],0))</f>
        <v>SteelBuild Phase 56</v>
      </c>
      <c r="C57" s="34">
        <f>INDEX(Project_Table[],MATCH(Project_Analysis!$A57,Project_Table[Project_ID],0),MATCH(Project_Analysis!C$1,Project_Table[#Headers],0))</f>
        <v>280000000</v>
      </c>
      <c r="D57" s="34">
        <f>SUMIFS(Client_Payment_Table[Amount],Client_Payment_Table[Status],"Paid",Client_Payment_Table[Project_ID],Project_Analysis!$A57)</f>
        <v>7277444</v>
      </c>
      <c r="E57" s="11">
        <f>SUMIFS(Material_Purchase_Table[Revenue],Material_Purchase_Table[Project_ID],Project_Analysis!$A57)</f>
        <v>62617518.660000011</v>
      </c>
      <c r="F57" s="11">
        <f>SUMIFS(Daily_Expenses_Table[Amount],Daily_Expenses_Table[Project_ID],Project_Analysis!$A57)</f>
        <v>1726621</v>
      </c>
      <c r="G57" s="11">
        <f>SUMIFS(Equipment_Table[Fuel_Cost],Equipment_Table[Project_ID],Project_Analysis!$A57)</f>
        <v>276613</v>
      </c>
      <c r="H57" s="11">
        <f t="shared" si="0"/>
        <v>64620752.660000011</v>
      </c>
      <c r="I57" s="33">
        <f t="shared" si="1"/>
        <v>215379247.33999997</v>
      </c>
      <c r="J57" s="35">
        <f t="shared" si="2"/>
        <v>23.078840235714289</v>
      </c>
      <c r="K57" s="11" t="str">
        <f t="shared" si="3"/>
        <v>Healthy</v>
      </c>
      <c r="L57" s="36">
        <f t="shared" si="4"/>
        <v>96.900014441893063</v>
      </c>
      <c r="M57" s="36">
        <f t="shared" si="5"/>
        <v>2.6719295720440774</v>
      </c>
      <c r="N57" s="36">
        <f t="shared" si="6"/>
        <v>0.42805598606285244</v>
      </c>
      <c r="O57" s="12" t="str">
        <f t="shared" si="7"/>
        <v>Material</v>
      </c>
    </row>
    <row r="58" spans="1:15" x14ac:dyDescent="0.3">
      <c r="A58" s="3" t="s">
        <v>190</v>
      </c>
      <c r="B58" s="11" t="str">
        <f>INDEX(Project_Table[],MATCH(Project_Analysis!$A58,Project_Table[Project_ID],0),MATCH(Project_Analysis!B$1,Project_Table[#Headers],0))</f>
        <v>SteelBuild Phase 57</v>
      </c>
      <c r="C58" s="34">
        <f>INDEX(Project_Table[],MATCH(Project_Analysis!$A58,Project_Table[Project_ID],0),MATCH(Project_Analysis!C$1,Project_Table[#Headers],0))</f>
        <v>90000000</v>
      </c>
      <c r="D58" s="34">
        <f>SUMIFS(Client_Payment_Table[Amount],Client_Payment_Table[Status],"Paid",Client_Payment_Table[Project_ID],Project_Analysis!$A58)</f>
        <v>5828760</v>
      </c>
      <c r="E58" s="11">
        <f>SUMIFS(Material_Purchase_Table[Revenue],Material_Purchase_Table[Project_ID],Project_Analysis!$A58)</f>
        <v>58501082.230000012</v>
      </c>
      <c r="F58" s="11">
        <f>SUMIFS(Daily_Expenses_Table[Amount],Daily_Expenses_Table[Project_ID],Project_Analysis!$A58)</f>
        <v>1445939</v>
      </c>
      <c r="G58" s="11">
        <f>SUMIFS(Equipment_Table[Fuel_Cost],Equipment_Table[Project_ID],Project_Analysis!$A58)</f>
        <v>209388</v>
      </c>
      <c r="H58" s="11">
        <f t="shared" si="0"/>
        <v>60156409.230000012</v>
      </c>
      <c r="I58" s="33">
        <f t="shared" si="1"/>
        <v>29843590.769999988</v>
      </c>
      <c r="J58" s="35">
        <f t="shared" si="2"/>
        <v>66.840454700000009</v>
      </c>
      <c r="K58" s="11" t="str">
        <f t="shared" si="3"/>
        <v>Healthy</v>
      </c>
      <c r="L58" s="36">
        <f t="shared" si="4"/>
        <v>97.248294868014682</v>
      </c>
      <c r="M58" s="36">
        <f t="shared" si="5"/>
        <v>2.4036324948712364</v>
      </c>
      <c r="N58" s="36">
        <f t="shared" si="6"/>
        <v>0.34807263711408187</v>
      </c>
      <c r="O58" s="12" t="str">
        <f t="shared" si="7"/>
        <v>Material</v>
      </c>
    </row>
    <row r="59" spans="1:15" x14ac:dyDescent="0.3">
      <c r="A59" s="3" t="s">
        <v>193</v>
      </c>
      <c r="B59" s="11" t="str">
        <f>INDEX(Project_Table[],MATCH(Project_Analysis!$A59,Project_Table[Project_ID],0),MATCH(Project_Analysis!B$1,Project_Table[#Headers],0))</f>
        <v>SteelBuild Phase 58</v>
      </c>
      <c r="C59" s="34">
        <f>INDEX(Project_Table[],MATCH(Project_Analysis!$A59,Project_Table[Project_ID],0),MATCH(Project_Analysis!C$1,Project_Table[#Headers],0))</f>
        <v>190000000</v>
      </c>
      <c r="D59" s="34">
        <f>SUMIFS(Client_Payment_Table[Amount],Client_Payment_Table[Status],"Paid",Client_Payment_Table[Project_ID],Project_Analysis!$A59)</f>
        <v>0</v>
      </c>
      <c r="E59" s="11">
        <f>SUMIFS(Material_Purchase_Table[Revenue],Material_Purchase_Table[Project_ID],Project_Analysis!$A59)</f>
        <v>46066611.739999995</v>
      </c>
      <c r="F59" s="11">
        <f>SUMIFS(Daily_Expenses_Table[Amount],Daily_Expenses_Table[Project_ID],Project_Analysis!$A59)</f>
        <v>1197470</v>
      </c>
      <c r="G59" s="11">
        <f>SUMIFS(Equipment_Table[Fuel_Cost],Equipment_Table[Project_ID],Project_Analysis!$A59)</f>
        <v>198592</v>
      </c>
      <c r="H59" s="11">
        <f t="shared" si="0"/>
        <v>47462673.739999995</v>
      </c>
      <c r="I59" s="33">
        <f t="shared" si="1"/>
        <v>142537326.25999999</v>
      </c>
      <c r="J59" s="35">
        <f t="shared" si="2"/>
        <v>24.980354599999995</v>
      </c>
      <c r="K59" s="11" t="str">
        <f t="shared" si="3"/>
        <v>Healthy</v>
      </c>
      <c r="L59" s="36">
        <f t="shared" si="4"/>
        <v>97.058610714500375</v>
      </c>
      <c r="M59" s="36">
        <f t="shared" si="5"/>
        <v>2.5229720655008343</v>
      </c>
      <c r="N59" s="36">
        <f t="shared" si="6"/>
        <v>0.41841721999878217</v>
      </c>
      <c r="O59" s="12" t="str">
        <f t="shared" si="7"/>
        <v>Material</v>
      </c>
    </row>
    <row r="60" spans="1:15" x14ac:dyDescent="0.3">
      <c r="A60" s="3" t="s">
        <v>196</v>
      </c>
      <c r="B60" s="11" t="str">
        <f>INDEX(Project_Table[],MATCH(Project_Analysis!$A60,Project_Table[Project_ID],0),MATCH(Project_Analysis!B$1,Project_Table[#Headers],0))</f>
        <v>SteelBuild Phase 59</v>
      </c>
      <c r="C60" s="34">
        <f>INDEX(Project_Table[],MATCH(Project_Analysis!$A60,Project_Table[Project_ID],0),MATCH(Project_Analysis!C$1,Project_Table[#Headers],0))</f>
        <v>360000000</v>
      </c>
      <c r="D60" s="34">
        <f>SUMIFS(Client_Payment_Table[Amount],Client_Payment_Table[Status],"Paid",Client_Payment_Table[Project_ID],Project_Analysis!$A60)</f>
        <v>0</v>
      </c>
      <c r="E60" s="11">
        <f>SUMIFS(Material_Purchase_Table[Revenue],Material_Purchase_Table[Project_ID],Project_Analysis!$A60)</f>
        <v>66047647.840000004</v>
      </c>
      <c r="F60" s="11">
        <f>SUMIFS(Daily_Expenses_Table[Amount],Daily_Expenses_Table[Project_ID],Project_Analysis!$A60)</f>
        <v>2463122</v>
      </c>
      <c r="G60" s="11">
        <f>SUMIFS(Equipment_Table[Fuel_Cost],Equipment_Table[Project_ID],Project_Analysis!$A60)</f>
        <v>268465</v>
      </c>
      <c r="H60" s="11">
        <f t="shared" si="0"/>
        <v>68779234.840000004</v>
      </c>
      <c r="I60" s="33">
        <f t="shared" si="1"/>
        <v>291220765.15999997</v>
      </c>
      <c r="J60" s="35">
        <f t="shared" si="2"/>
        <v>19.10534301111111</v>
      </c>
      <c r="K60" s="11" t="str">
        <f t="shared" si="3"/>
        <v>Healthy</v>
      </c>
      <c r="L60" s="36">
        <f t="shared" si="4"/>
        <v>96.028471374602447</v>
      </c>
      <c r="M60" s="36">
        <f t="shared" si="5"/>
        <v>3.581200060933972</v>
      </c>
      <c r="N60" s="36">
        <f t="shared" si="6"/>
        <v>0.39032856446357056</v>
      </c>
      <c r="O60" s="12" t="str">
        <f t="shared" si="7"/>
        <v>Material</v>
      </c>
    </row>
    <row r="61" spans="1:15" x14ac:dyDescent="0.3">
      <c r="A61" s="3" t="s">
        <v>198</v>
      </c>
      <c r="B61" s="11" t="str">
        <f>INDEX(Project_Table[],MATCH(Project_Analysis!$A61,Project_Table[Project_ID],0),MATCH(Project_Analysis!B$1,Project_Table[#Headers],0))</f>
        <v>SteelBuild Phase 60</v>
      </c>
      <c r="C61" s="34">
        <f>INDEX(Project_Table[],MATCH(Project_Analysis!$A61,Project_Table[Project_ID],0),MATCH(Project_Analysis!C$1,Project_Table[#Headers],0))</f>
        <v>80000000</v>
      </c>
      <c r="D61" s="34">
        <f>SUMIFS(Client_Payment_Table[Amount],Client_Payment_Table[Status],"Paid",Client_Payment_Table[Project_ID],Project_Analysis!$A61)</f>
        <v>0</v>
      </c>
      <c r="E61" s="11">
        <f>SUMIFS(Material_Purchase_Table[Revenue],Material_Purchase_Table[Project_ID],Project_Analysis!$A61)</f>
        <v>60764947.030000024</v>
      </c>
      <c r="F61" s="11">
        <f>SUMIFS(Daily_Expenses_Table[Amount],Daily_Expenses_Table[Project_ID],Project_Analysis!$A61)</f>
        <v>2028906</v>
      </c>
      <c r="G61" s="11">
        <f>SUMIFS(Equipment_Table[Fuel_Cost],Equipment_Table[Project_ID],Project_Analysis!$A61)</f>
        <v>381270</v>
      </c>
      <c r="H61" s="11">
        <f t="shared" si="0"/>
        <v>63175123.030000024</v>
      </c>
      <c r="I61" s="33">
        <f t="shared" si="1"/>
        <v>16824876.969999976</v>
      </c>
      <c r="J61" s="35">
        <f t="shared" si="2"/>
        <v>78.968903787500025</v>
      </c>
      <c r="K61" s="11" t="str">
        <f t="shared" si="3"/>
        <v>Healthy</v>
      </c>
      <c r="L61" s="36">
        <f t="shared" si="4"/>
        <v>96.184928680146015</v>
      </c>
      <c r="M61" s="36">
        <f t="shared" si="5"/>
        <v>3.2115584468850686</v>
      </c>
      <c r="N61" s="36">
        <f t="shared" si="6"/>
        <v>0.60351287296891531</v>
      </c>
      <c r="O61" s="12" t="str">
        <f t="shared" si="7"/>
        <v>Material</v>
      </c>
    </row>
    <row r="62" spans="1:15" x14ac:dyDescent="0.3">
      <c r="A62" s="3" t="s">
        <v>200</v>
      </c>
      <c r="B62" s="11" t="str">
        <f>INDEX(Project_Table[],MATCH(Project_Analysis!$A62,Project_Table[Project_ID],0),MATCH(Project_Analysis!B$1,Project_Table[#Headers],0))</f>
        <v>SteelBuild Phase 61</v>
      </c>
      <c r="C62" s="34">
        <f>INDEX(Project_Table[],MATCH(Project_Analysis!$A62,Project_Table[Project_ID],0),MATCH(Project_Analysis!C$1,Project_Table[#Headers],0))</f>
        <v>60000000</v>
      </c>
      <c r="D62" s="34">
        <f>SUMIFS(Client_Payment_Table[Amount],Client_Payment_Table[Status],"Paid",Client_Payment_Table[Project_ID],Project_Analysis!$A62)</f>
        <v>2393857</v>
      </c>
      <c r="E62" s="11">
        <f>SUMIFS(Material_Purchase_Table[Revenue],Material_Purchase_Table[Project_ID],Project_Analysis!$A62)</f>
        <v>47578493.319999993</v>
      </c>
      <c r="F62" s="11">
        <f>SUMIFS(Daily_Expenses_Table[Amount],Daily_Expenses_Table[Project_ID],Project_Analysis!$A62)</f>
        <v>3158467</v>
      </c>
      <c r="G62" s="11">
        <f>SUMIFS(Equipment_Table[Fuel_Cost],Equipment_Table[Project_ID],Project_Analysis!$A62)</f>
        <v>217260</v>
      </c>
      <c r="H62" s="11">
        <f t="shared" si="0"/>
        <v>50954220.319999993</v>
      </c>
      <c r="I62" s="33">
        <f t="shared" si="1"/>
        <v>9045779.6800000072</v>
      </c>
      <c r="J62" s="35">
        <f t="shared" si="2"/>
        <v>84.923700533333317</v>
      </c>
      <c r="K62" s="11" t="str">
        <f t="shared" si="3"/>
        <v>Attention</v>
      </c>
      <c r="L62" s="36">
        <f t="shared" si="4"/>
        <v>93.374980563337161</v>
      </c>
      <c r="M62" s="36">
        <f t="shared" si="5"/>
        <v>6.1986366981269914</v>
      </c>
      <c r="N62" s="36">
        <f t="shared" si="6"/>
        <v>0.42638273853583719</v>
      </c>
      <c r="O62" s="12" t="str">
        <f t="shared" si="7"/>
        <v>Material</v>
      </c>
    </row>
    <row r="63" spans="1:15" x14ac:dyDescent="0.3">
      <c r="A63" s="3" t="s">
        <v>203</v>
      </c>
      <c r="B63" s="11" t="str">
        <f>INDEX(Project_Table[],MATCH(Project_Analysis!$A63,Project_Table[Project_ID],0),MATCH(Project_Analysis!B$1,Project_Table[#Headers],0))</f>
        <v>SteelBuild Phase 62</v>
      </c>
      <c r="C63" s="34">
        <f>INDEX(Project_Table[],MATCH(Project_Analysis!$A63,Project_Table[Project_ID],0),MATCH(Project_Analysis!C$1,Project_Table[#Headers],0))</f>
        <v>160000000</v>
      </c>
      <c r="D63" s="34">
        <f>SUMIFS(Client_Payment_Table[Amount],Client_Payment_Table[Status],"Paid",Client_Payment_Table[Project_ID],Project_Analysis!$A63)</f>
        <v>0</v>
      </c>
      <c r="E63" s="11">
        <f>SUMIFS(Material_Purchase_Table[Revenue],Material_Purchase_Table[Project_ID],Project_Analysis!$A63)</f>
        <v>47738624.510000013</v>
      </c>
      <c r="F63" s="11">
        <f>SUMIFS(Daily_Expenses_Table[Amount],Daily_Expenses_Table[Project_ID],Project_Analysis!$A63)</f>
        <v>2597388</v>
      </c>
      <c r="G63" s="11">
        <f>SUMIFS(Equipment_Table[Fuel_Cost],Equipment_Table[Project_ID],Project_Analysis!$A63)</f>
        <v>210768</v>
      </c>
      <c r="H63" s="11">
        <f t="shared" si="0"/>
        <v>50546780.510000013</v>
      </c>
      <c r="I63" s="33">
        <f t="shared" si="1"/>
        <v>109453219.48999998</v>
      </c>
      <c r="J63" s="35">
        <f t="shared" si="2"/>
        <v>31.591737818750005</v>
      </c>
      <c r="K63" s="11" t="str">
        <f t="shared" si="3"/>
        <v>Healthy</v>
      </c>
      <c r="L63" s="36">
        <f t="shared" si="4"/>
        <v>94.444441423040885</v>
      </c>
      <c r="M63" s="36">
        <f t="shared" si="5"/>
        <v>5.1385824651802325</v>
      </c>
      <c r="N63" s="36">
        <f t="shared" si="6"/>
        <v>0.4169761117788745</v>
      </c>
      <c r="O63" s="12" t="str">
        <f t="shared" si="7"/>
        <v>Material</v>
      </c>
    </row>
    <row r="64" spans="1:15" x14ac:dyDescent="0.3">
      <c r="A64" s="3" t="s">
        <v>206</v>
      </c>
      <c r="B64" s="11" t="str">
        <f>INDEX(Project_Table[],MATCH(Project_Analysis!$A64,Project_Table[Project_ID],0),MATCH(Project_Analysis!B$1,Project_Table[#Headers],0))</f>
        <v>SteelBuild Phase 63</v>
      </c>
      <c r="C64" s="34">
        <f>INDEX(Project_Table[],MATCH(Project_Analysis!$A64,Project_Table[Project_ID],0),MATCH(Project_Analysis!C$1,Project_Table[#Headers],0))</f>
        <v>150000000</v>
      </c>
      <c r="D64" s="34">
        <f>SUMIFS(Client_Payment_Table[Amount],Client_Payment_Table[Status],"Paid",Client_Payment_Table[Project_ID],Project_Analysis!$A64)</f>
        <v>918092</v>
      </c>
      <c r="E64" s="11">
        <f>SUMIFS(Material_Purchase_Table[Revenue],Material_Purchase_Table[Project_ID],Project_Analysis!$A64)</f>
        <v>47897119.68999999</v>
      </c>
      <c r="F64" s="11">
        <f>SUMIFS(Daily_Expenses_Table[Amount],Daily_Expenses_Table[Project_ID],Project_Analysis!$A64)</f>
        <v>1974252</v>
      </c>
      <c r="G64" s="11">
        <f>SUMIFS(Equipment_Table[Fuel_Cost],Equipment_Table[Project_ID],Project_Analysis!$A64)</f>
        <v>240496</v>
      </c>
      <c r="H64" s="11">
        <f t="shared" si="0"/>
        <v>50111867.68999999</v>
      </c>
      <c r="I64" s="33">
        <f t="shared" si="1"/>
        <v>99888132.310000002</v>
      </c>
      <c r="J64" s="35">
        <f t="shared" si="2"/>
        <v>33.407911793333327</v>
      </c>
      <c r="K64" s="11" t="str">
        <f t="shared" si="3"/>
        <v>Healthy</v>
      </c>
      <c r="L64" s="36">
        <f t="shared" si="4"/>
        <v>95.580392226247113</v>
      </c>
      <c r="M64" s="36">
        <f t="shared" si="5"/>
        <v>3.939689520680087</v>
      </c>
      <c r="N64" s="36">
        <f t="shared" si="6"/>
        <v>0.47991825307279828</v>
      </c>
      <c r="O64" s="12" t="str">
        <f t="shared" si="7"/>
        <v>Material</v>
      </c>
    </row>
    <row r="65" spans="1:15" x14ac:dyDescent="0.3">
      <c r="A65" s="3" t="s">
        <v>208</v>
      </c>
      <c r="B65" s="11" t="str">
        <f>INDEX(Project_Table[],MATCH(Project_Analysis!$A65,Project_Table[Project_ID],0),MATCH(Project_Analysis!B$1,Project_Table[#Headers],0))</f>
        <v>SteelBuild Phase 64</v>
      </c>
      <c r="C65" s="34">
        <f>INDEX(Project_Table[],MATCH(Project_Analysis!$A65,Project_Table[Project_ID],0),MATCH(Project_Analysis!C$1,Project_Table[#Headers],0))</f>
        <v>240000000</v>
      </c>
      <c r="D65" s="34">
        <f>SUMIFS(Client_Payment_Table[Amount],Client_Payment_Table[Status],"Paid",Client_Payment_Table[Project_ID],Project_Analysis!$A65)</f>
        <v>7154124</v>
      </c>
      <c r="E65" s="11">
        <f>SUMIFS(Material_Purchase_Table[Revenue],Material_Purchase_Table[Project_ID],Project_Analysis!$A65)</f>
        <v>62276534.900000006</v>
      </c>
      <c r="F65" s="11">
        <f>SUMIFS(Daily_Expenses_Table[Amount],Daily_Expenses_Table[Project_ID],Project_Analysis!$A65)</f>
        <v>1619483</v>
      </c>
      <c r="G65" s="11">
        <f>SUMIFS(Equipment_Table[Fuel_Cost],Equipment_Table[Project_ID],Project_Analysis!$A65)</f>
        <v>276178</v>
      </c>
      <c r="H65" s="11">
        <f t="shared" si="0"/>
        <v>64172195.900000006</v>
      </c>
      <c r="I65" s="33">
        <f t="shared" si="1"/>
        <v>175827804.09999999</v>
      </c>
      <c r="J65" s="35">
        <f t="shared" si="2"/>
        <v>26.738414958333337</v>
      </c>
      <c r="K65" s="11" t="str">
        <f t="shared" si="3"/>
        <v>Healthy</v>
      </c>
      <c r="L65" s="36">
        <f t="shared" si="4"/>
        <v>97.045977664604123</v>
      </c>
      <c r="M65" s="36">
        <f t="shared" si="5"/>
        <v>2.5236521476117977</v>
      </c>
      <c r="N65" s="36">
        <f t="shared" si="6"/>
        <v>0.43037018778408359</v>
      </c>
      <c r="O65" s="12" t="str">
        <f t="shared" si="7"/>
        <v>Material</v>
      </c>
    </row>
    <row r="66" spans="1:15" x14ac:dyDescent="0.3">
      <c r="A66" s="3" t="s">
        <v>211</v>
      </c>
      <c r="B66" s="11" t="str">
        <f>INDEX(Project_Table[],MATCH(Project_Analysis!$A66,Project_Table[Project_ID],0),MATCH(Project_Analysis!B$1,Project_Table[#Headers],0))</f>
        <v>SteelBuild Phase 65</v>
      </c>
      <c r="C66" s="34">
        <f>INDEX(Project_Table[],MATCH(Project_Analysis!$A66,Project_Table[Project_ID],0),MATCH(Project_Analysis!C$1,Project_Table[#Headers],0))</f>
        <v>150000000</v>
      </c>
      <c r="D66" s="34">
        <f>SUMIFS(Client_Payment_Table[Amount],Client_Payment_Table[Status],"Paid",Client_Payment_Table[Project_ID],Project_Analysis!$A66)</f>
        <v>502071</v>
      </c>
      <c r="E66" s="11">
        <f>SUMIFS(Material_Purchase_Table[Revenue],Material_Purchase_Table[Project_ID],Project_Analysis!$A66)</f>
        <v>34887481.829999991</v>
      </c>
      <c r="F66" s="11">
        <f>SUMIFS(Daily_Expenses_Table[Amount],Daily_Expenses_Table[Project_ID],Project_Analysis!$A66)</f>
        <v>3083640</v>
      </c>
      <c r="G66" s="11">
        <f>SUMIFS(Equipment_Table[Fuel_Cost],Equipment_Table[Project_ID],Project_Analysis!$A66)</f>
        <v>254371</v>
      </c>
      <c r="H66" s="11">
        <f t="shared" si="0"/>
        <v>38225492.829999991</v>
      </c>
      <c r="I66" s="33">
        <f t="shared" si="1"/>
        <v>111774507.17000002</v>
      </c>
      <c r="J66" s="35">
        <f t="shared" si="2"/>
        <v>25.48366188666666</v>
      </c>
      <c r="K66" s="11" t="str">
        <f t="shared" si="3"/>
        <v>Healthy</v>
      </c>
      <c r="L66" s="36">
        <f t="shared" si="4"/>
        <v>91.267578903834888</v>
      </c>
      <c r="M66" s="36">
        <f t="shared" si="5"/>
        <v>8.0669725141644459</v>
      </c>
      <c r="N66" s="36">
        <f t="shared" si="6"/>
        <v>0.66544858200066292</v>
      </c>
      <c r="O66" s="12" t="str">
        <f t="shared" si="7"/>
        <v>Material</v>
      </c>
    </row>
    <row r="67" spans="1:15" x14ac:dyDescent="0.3">
      <c r="A67" s="3" t="s">
        <v>214</v>
      </c>
      <c r="B67" s="11" t="str">
        <f>INDEX(Project_Table[],MATCH(Project_Analysis!$A67,Project_Table[Project_ID],0),MATCH(Project_Analysis!B$1,Project_Table[#Headers],0))</f>
        <v>SteelBuild Phase 66</v>
      </c>
      <c r="C67" s="34">
        <f>INDEX(Project_Table[],MATCH(Project_Analysis!$A67,Project_Table[Project_ID],0),MATCH(Project_Analysis!C$1,Project_Table[#Headers],0))</f>
        <v>270000000</v>
      </c>
      <c r="D67" s="34">
        <f>SUMIFS(Client_Payment_Table[Amount],Client_Payment_Table[Status],"Paid",Client_Payment_Table[Project_ID],Project_Analysis!$A67)</f>
        <v>4515050</v>
      </c>
      <c r="E67" s="11">
        <f>SUMIFS(Material_Purchase_Table[Revenue],Material_Purchase_Table[Project_ID],Project_Analysis!$A67)</f>
        <v>48908392.499999985</v>
      </c>
      <c r="F67" s="11">
        <f>SUMIFS(Daily_Expenses_Table[Amount],Daily_Expenses_Table[Project_ID],Project_Analysis!$A67)</f>
        <v>1982619</v>
      </c>
      <c r="G67" s="11">
        <f>SUMIFS(Equipment_Table[Fuel_Cost],Equipment_Table[Project_ID],Project_Analysis!$A67)</f>
        <v>161637</v>
      </c>
      <c r="H67" s="11">
        <f t="shared" ref="H67:H130" si="8">E67+F67+G67</f>
        <v>51052648.499999985</v>
      </c>
      <c r="I67" s="33">
        <f t="shared" ref="I67:I130" si="9">C67-H67</f>
        <v>218947351.5</v>
      </c>
      <c r="J67" s="35">
        <f t="shared" ref="J67:J130" si="10">H67*100/C67</f>
        <v>18.908388333333328</v>
      </c>
      <c r="K67" s="11" t="str">
        <f t="shared" ref="K67:K130" si="11">IF(J67&gt;100,"Critical",IF(AND(J67&gt;=80,J67&lt;=100),"Attention","Healthy"))</f>
        <v>Healthy</v>
      </c>
      <c r="L67" s="36">
        <f t="shared" ref="L67:L130" si="12">E67*100/H67</f>
        <v>95.799912319925966</v>
      </c>
      <c r="M67" s="36">
        <f t="shared" ref="M67:M130" si="13">F67*100/H67</f>
        <v>3.8834792283107515</v>
      </c>
      <c r="N67" s="36">
        <f t="shared" ref="N67:N130" si="14">G67*100/H67</f>
        <v>0.31660845176328128</v>
      </c>
      <c r="O67" s="12" t="str">
        <f t="shared" ref="O67:O130" si="15">IF(L67=MAX(L67,M67,N67),"Material",IF(M67=MAX(L67,M67,N67),"Daily Expense","Equipment"))</f>
        <v>Material</v>
      </c>
    </row>
    <row r="68" spans="1:15" x14ac:dyDescent="0.3">
      <c r="A68" s="3" t="s">
        <v>216</v>
      </c>
      <c r="B68" s="11" t="str">
        <f>INDEX(Project_Table[],MATCH(Project_Analysis!$A68,Project_Table[Project_ID],0),MATCH(Project_Analysis!B$1,Project_Table[#Headers],0))</f>
        <v>SteelBuild Phase 67</v>
      </c>
      <c r="C68" s="34">
        <f>INDEX(Project_Table[],MATCH(Project_Analysis!$A68,Project_Table[Project_ID],0),MATCH(Project_Analysis!C$1,Project_Table[#Headers],0))</f>
        <v>270000000</v>
      </c>
      <c r="D68" s="34">
        <f>SUMIFS(Client_Payment_Table[Amount],Client_Payment_Table[Status],"Paid",Client_Payment_Table[Project_ID],Project_Analysis!$A68)</f>
        <v>1308838</v>
      </c>
      <c r="E68" s="11">
        <f>SUMIFS(Material_Purchase_Table[Revenue],Material_Purchase_Table[Project_ID],Project_Analysis!$A68)</f>
        <v>43322272.980000012</v>
      </c>
      <c r="F68" s="11">
        <f>SUMIFS(Daily_Expenses_Table[Amount],Daily_Expenses_Table[Project_ID],Project_Analysis!$A68)</f>
        <v>1166338</v>
      </c>
      <c r="G68" s="11">
        <f>SUMIFS(Equipment_Table[Fuel_Cost],Equipment_Table[Project_ID],Project_Analysis!$A68)</f>
        <v>248569</v>
      </c>
      <c r="H68" s="11">
        <f t="shared" si="8"/>
        <v>44737179.980000012</v>
      </c>
      <c r="I68" s="33">
        <f t="shared" si="9"/>
        <v>225262820.01999998</v>
      </c>
      <c r="J68" s="35">
        <f t="shared" si="10"/>
        <v>16.569325918518523</v>
      </c>
      <c r="K68" s="11" t="str">
        <f t="shared" si="11"/>
        <v>Healthy</v>
      </c>
      <c r="L68" s="36">
        <f t="shared" si="12"/>
        <v>96.837290592226552</v>
      </c>
      <c r="M68" s="36">
        <f t="shared" si="13"/>
        <v>2.6070887805655554</v>
      </c>
      <c r="N68" s="36">
        <f t="shared" si="14"/>
        <v>0.55562062720789296</v>
      </c>
      <c r="O68" s="12" t="str">
        <f t="shared" si="15"/>
        <v>Material</v>
      </c>
    </row>
    <row r="69" spans="1:15" x14ac:dyDescent="0.3">
      <c r="A69" s="3" t="s">
        <v>218</v>
      </c>
      <c r="B69" s="11" t="str">
        <f>INDEX(Project_Table[],MATCH(Project_Analysis!$A69,Project_Table[Project_ID],0),MATCH(Project_Analysis!B$1,Project_Table[#Headers],0))</f>
        <v>SteelBuild Phase 68</v>
      </c>
      <c r="C69" s="34">
        <f>INDEX(Project_Table[],MATCH(Project_Analysis!$A69,Project_Table[Project_ID],0),MATCH(Project_Analysis!C$1,Project_Table[#Headers],0))</f>
        <v>350000000</v>
      </c>
      <c r="D69" s="34">
        <f>SUMIFS(Client_Payment_Table[Amount],Client_Payment_Table[Status],"Paid",Client_Payment_Table[Project_ID],Project_Analysis!$A69)</f>
        <v>4138139</v>
      </c>
      <c r="E69" s="11">
        <f>SUMIFS(Material_Purchase_Table[Revenue],Material_Purchase_Table[Project_ID],Project_Analysis!$A69)</f>
        <v>51313466.710000001</v>
      </c>
      <c r="F69" s="11">
        <f>SUMIFS(Daily_Expenses_Table[Amount],Daily_Expenses_Table[Project_ID],Project_Analysis!$A69)</f>
        <v>1808526</v>
      </c>
      <c r="G69" s="11">
        <f>SUMIFS(Equipment_Table[Fuel_Cost],Equipment_Table[Project_ID],Project_Analysis!$A69)</f>
        <v>245236</v>
      </c>
      <c r="H69" s="11">
        <f t="shared" si="8"/>
        <v>53367228.710000001</v>
      </c>
      <c r="I69" s="33">
        <f t="shared" si="9"/>
        <v>296632771.29000002</v>
      </c>
      <c r="J69" s="35">
        <f t="shared" si="10"/>
        <v>15.247779631428571</v>
      </c>
      <c r="K69" s="11" t="str">
        <f t="shared" si="11"/>
        <v>Healthy</v>
      </c>
      <c r="L69" s="36">
        <f t="shared" si="12"/>
        <v>96.151642028930823</v>
      </c>
      <c r="M69" s="36">
        <f t="shared" si="13"/>
        <v>3.3888325171007367</v>
      </c>
      <c r="N69" s="36">
        <f t="shared" si="14"/>
        <v>0.45952545396843408</v>
      </c>
      <c r="O69" s="12" t="str">
        <f t="shared" si="15"/>
        <v>Material</v>
      </c>
    </row>
    <row r="70" spans="1:15" x14ac:dyDescent="0.3">
      <c r="A70" s="3" t="s">
        <v>221</v>
      </c>
      <c r="B70" s="11" t="str">
        <f>INDEX(Project_Table[],MATCH(Project_Analysis!$A70,Project_Table[Project_ID],0),MATCH(Project_Analysis!B$1,Project_Table[#Headers],0))</f>
        <v>SteelBuild Phase 69</v>
      </c>
      <c r="C70" s="34">
        <f>INDEX(Project_Table[],MATCH(Project_Analysis!$A70,Project_Table[Project_ID],0),MATCH(Project_Analysis!C$1,Project_Table[#Headers],0))</f>
        <v>250000000</v>
      </c>
      <c r="D70" s="34">
        <f>SUMIFS(Client_Payment_Table[Amount],Client_Payment_Table[Status],"Paid",Client_Payment_Table[Project_ID],Project_Analysis!$A70)</f>
        <v>0</v>
      </c>
      <c r="E70" s="11">
        <f>SUMIFS(Material_Purchase_Table[Revenue],Material_Purchase_Table[Project_ID],Project_Analysis!$A70)</f>
        <v>58604147.919999994</v>
      </c>
      <c r="F70" s="11">
        <f>SUMIFS(Daily_Expenses_Table[Amount],Daily_Expenses_Table[Project_ID],Project_Analysis!$A70)</f>
        <v>1639220</v>
      </c>
      <c r="G70" s="11">
        <f>SUMIFS(Equipment_Table[Fuel_Cost],Equipment_Table[Project_ID],Project_Analysis!$A70)</f>
        <v>297329</v>
      </c>
      <c r="H70" s="11">
        <f t="shared" si="8"/>
        <v>60540696.919999994</v>
      </c>
      <c r="I70" s="33">
        <f t="shared" si="9"/>
        <v>189459303.08000001</v>
      </c>
      <c r="J70" s="35">
        <f t="shared" si="10"/>
        <v>24.216278767999995</v>
      </c>
      <c r="K70" s="11" t="str">
        <f t="shared" si="11"/>
        <v>Healthy</v>
      </c>
      <c r="L70" s="36">
        <f t="shared" si="12"/>
        <v>96.801244289343074</v>
      </c>
      <c r="M70" s="36">
        <f t="shared" si="13"/>
        <v>2.7076331846098611</v>
      </c>
      <c r="N70" s="36">
        <f t="shared" si="14"/>
        <v>0.49112252604706225</v>
      </c>
      <c r="O70" s="12" t="str">
        <f t="shared" si="15"/>
        <v>Material</v>
      </c>
    </row>
    <row r="71" spans="1:15" x14ac:dyDescent="0.3">
      <c r="A71" s="3" t="s">
        <v>223</v>
      </c>
      <c r="B71" s="11" t="str">
        <f>INDEX(Project_Table[],MATCH(Project_Analysis!$A71,Project_Table[Project_ID],0),MATCH(Project_Analysis!B$1,Project_Table[#Headers],0))</f>
        <v>SteelBuild Phase 70</v>
      </c>
      <c r="C71" s="34">
        <f>INDEX(Project_Table[],MATCH(Project_Analysis!$A71,Project_Table[Project_ID],0),MATCH(Project_Analysis!C$1,Project_Table[#Headers],0))</f>
        <v>200000000</v>
      </c>
      <c r="D71" s="34">
        <f>SUMIFS(Client_Payment_Table[Amount],Client_Payment_Table[Status],"Paid",Client_Payment_Table[Project_ID],Project_Analysis!$A71)</f>
        <v>0</v>
      </c>
      <c r="E71" s="11">
        <f>SUMIFS(Material_Purchase_Table[Revenue],Material_Purchase_Table[Project_ID],Project_Analysis!$A71)</f>
        <v>23691163.18</v>
      </c>
      <c r="F71" s="11">
        <f>SUMIFS(Daily_Expenses_Table[Amount],Daily_Expenses_Table[Project_ID],Project_Analysis!$A71)</f>
        <v>2826524</v>
      </c>
      <c r="G71" s="11">
        <f>SUMIFS(Equipment_Table[Fuel_Cost],Equipment_Table[Project_ID],Project_Analysis!$A71)</f>
        <v>394821</v>
      </c>
      <c r="H71" s="11">
        <f t="shared" si="8"/>
        <v>26912508.18</v>
      </c>
      <c r="I71" s="33">
        <f t="shared" si="9"/>
        <v>173087491.81999999</v>
      </c>
      <c r="J71" s="35">
        <f t="shared" si="10"/>
        <v>13.45625409</v>
      </c>
      <c r="K71" s="11" t="str">
        <f t="shared" si="11"/>
        <v>Healthy</v>
      </c>
      <c r="L71" s="36">
        <f t="shared" si="12"/>
        <v>88.030305542484001</v>
      </c>
      <c r="M71" s="36">
        <f t="shared" si="13"/>
        <v>10.502640560646547</v>
      </c>
      <c r="N71" s="36">
        <f t="shared" si="14"/>
        <v>1.467053896869452</v>
      </c>
      <c r="O71" s="12" t="str">
        <f t="shared" si="15"/>
        <v>Material</v>
      </c>
    </row>
    <row r="72" spans="1:15" x14ac:dyDescent="0.3">
      <c r="A72" s="3" t="s">
        <v>226</v>
      </c>
      <c r="B72" s="11" t="str">
        <f>INDEX(Project_Table[],MATCH(Project_Analysis!$A72,Project_Table[Project_ID],0),MATCH(Project_Analysis!B$1,Project_Table[#Headers],0))</f>
        <v>SteelBuild Phase 71</v>
      </c>
      <c r="C72" s="34">
        <f>INDEX(Project_Table[],MATCH(Project_Analysis!$A72,Project_Table[Project_ID],0),MATCH(Project_Analysis!C$1,Project_Table[#Headers],0))</f>
        <v>90000000</v>
      </c>
      <c r="D72" s="34">
        <f>SUMIFS(Client_Payment_Table[Amount],Client_Payment_Table[Status],"Paid",Client_Payment_Table[Project_ID],Project_Analysis!$A72)</f>
        <v>5967320</v>
      </c>
      <c r="E72" s="11">
        <f>SUMIFS(Material_Purchase_Table[Revenue],Material_Purchase_Table[Project_ID],Project_Analysis!$A72)</f>
        <v>55171181.080000013</v>
      </c>
      <c r="F72" s="11">
        <f>SUMIFS(Daily_Expenses_Table[Amount],Daily_Expenses_Table[Project_ID],Project_Analysis!$A72)</f>
        <v>1727820</v>
      </c>
      <c r="G72" s="11">
        <f>SUMIFS(Equipment_Table[Fuel_Cost],Equipment_Table[Project_ID],Project_Analysis!$A72)</f>
        <v>292635</v>
      </c>
      <c r="H72" s="11">
        <f t="shared" si="8"/>
        <v>57191636.080000013</v>
      </c>
      <c r="I72" s="33">
        <f t="shared" si="9"/>
        <v>32808363.919999987</v>
      </c>
      <c r="J72" s="35">
        <f t="shared" si="10"/>
        <v>63.546262311111121</v>
      </c>
      <c r="K72" s="11" t="str">
        <f t="shared" si="11"/>
        <v>Healthy</v>
      </c>
      <c r="L72" s="36">
        <f t="shared" si="12"/>
        <v>96.467219442413267</v>
      </c>
      <c r="M72" s="36">
        <f t="shared" si="13"/>
        <v>3.0211060889797152</v>
      </c>
      <c r="N72" s="36">
        <f t="shared" si="14"/>
        <v>0.5116744686070186</v>
      </c>
      <c r="O72" s="12" t="str">
        <f t="shared" si="15"/>
        <v>Material</v>
      </c>
    </row>
    <row r="73" spans="1:15" x14ac:dyDescent="0.3">
      <c r="A73" s="3" t="s">
        <v>229</v>
      </c>
      <c r="B73" s="11" t="str">
        <f>INDEX(Project_Table[],MATCH(Project_Analysis!$A73,Project_Table[Project_ID],0),MATCH(Project_Analysis!B$1,Project_Table[#Headers],0))</f>
        <v>SteelBuild Phase 72</v>
      </c>
      <c r="C73" s="34">
        <f>INDEX(Project_Table[],MATCH(Project_Analysis!$A73,Project_Table[Project_ID],0),MATCH(Project_Analysis!C$1,Project_Table[#Headers],0))</f>
        <v>260000000</v>
      </c>
      <c r="D73" s="34">
        <f>SUMIFS(Client_Payment_Table[Amount],Client_Payment_Table[Status],"Paid",Client_Payment_Table[Project_ID],Project_Analysis!$A73)</f>
        <v>7201794</v>
      </c>
      <c r="E73" s="11">
        <f>SUMIFS(Material_Purchase_Table[Revenue],Material_Purchase_Table[Project_ID],Project_Analysis!$A73)</f>
        <v>46691199.400000006</v>
      </c>
      <c r="F73" s="11">
        <f>SUMIFS(Daily_Expenses_Table[Amount],Daily_Expenses_Table[Project_ID],Project_Analysis!$A73)</f>
        <v>1449732</v>
      </c>
      <c r="G73" s="11">
        <f>SUMIFS(Equipment_Table[Fuel_Cost],Equipment_Table[Project_ID],Project_Analysis!$A73)</f>
        <v>176626</v>
      </c>
      <c r="H73" s="11">
        <f t="shared" si="8"/>
        <v>48317557.400000006</v>
      </c>
      <c r="I73" s="33">
        <f t="shared" si="9"/>
        <v>211682442.59999999</v>
      </c>
      <c r="J73" s="35">
        <f t="shared" si="10"/>
        <v>18.583675923076928</v>
      </c>
      <c r="K73" s="11" t="str">
        <f t="shared" si="11"/>
        <v>Healthy</v>
      </c>
      <c r="L73" s="36">
        <f t="shared" si="12"/>
        <v>96.634022728971814</v>
      </c>
      <c r="M73" s="36">
        <f t="shared" si="13"/>
        <v>3.0004248517744809</v>
      </c>
      <c r="N73" s="36">
        <f t="shared" si="14"/>
        <v>0.36555241925371001</v>
      </c>
      <c r="O73" s="12" t="str">
        <f t="shared" si="15"/>
        <v>Material</v>
      </c>
    </row>
    <row r="74" spans="1:15" x14ac:dyDescent="0.3">
      <c r="A74" s="3" t="s">
        <v>232</v>
      </c>
      <c r="B74" s="11" t="str">
        <f>INDEX(Project_Table[],MATCH(Project_Analysis!$A74,Project_Table[Project_ID],0),MATCH(Project_Analysis!B$1,Project_Table[#Headers],0))</f>
        <v>SteelBuild Phase 73</v>
      </c>
      <c r="C74" s="34">
        <f>INDEX(Project_Table[],MATCH(Project_Analysis!$A74,Project_Table[Project_ID],0),MATCH(Project_Analysis!C$1,Project_Table[#Headers],0))</f>
        <v>250000000</v>
      </c>
      <c r="D74" s="34">
        <f>SUMIFS(Client_Payment_Table[Amount],Client_Payment_Table[Status],"Paid",Client_Payment_Table[Project_ID],Project_Analysis!$A74)</f>
        <v>3285888</v>
      </c>
      <c r="E74" s="11">
        <f>SUMIFS(Material_Purchase_Table[Revenue],Material_Purchase_Table[Project_ID],Project_Analysis!$A74)</f>
        <v>50939716.969999999</v>
      </c>
      <c r="F74" s="11">
        <f>SUMIFS(Daily_Expenses_Table[Amount],Daily_Expenses_Table[Project_ID],Project_Analysis!$A74)</f>
        <v>2417596</v>
      </c>
      <c r="G74" s="11">
        <f>SUMIFS(Equipment_Table[Fuel_Cost],Equipment_Table[Project_ID],Project_Analysis!$A74)</f>
        <v>286842</v>
      </c>
      <c r="H74" s="11">
        <f t="shared" si="8"/>
        <v>53644154.969999999</v>
      </c>
      <c r="I74" s="33">
        <f t="shared" si="9"/>
        <v>196355845.03</v>
      </c>
      <c r="J74" s="35">
        <f t="shared" si="10"/>
        <v>21.457661988000002</v>
      </c>
      <c r="K74" s="11" t="str">
        <f t="shared" si="11"/>
        <v>Healthy</v>
      </c>
      <c r="L74" s="36">
        <f t="shared" si="12"/>
        <v>94.958559788084216</v>
      </c>
      <c r="M74" s="36">
        <f t="shared" si="13"/>
        <v>4.5067277159124206</v>
      </c>
      <c r="N74" s="36">
        <f t="shared" si="14"/>
        <v>0.53471249600336468</v>
      </c>
      <c r="O74" s="12" t="str">
        <f t="shared" si="15"/>
        <v>Material</v>
      </c>
    </row>
    <row r="75" spans="1:15" x14ac:dyDescent="0.3">
      <c r="A75" s="3" t="s">
        <v>235</v>
      </c>
      <c r="B75" s="11" t="str">
        <f>INDEX(Project_Table[],MATCH(Project_Analysis!$A75,Project_Table[Project_ID],0),MATCH(Project_Analysis!B$1,Project_Table[#Headers],0))</f>
        <v>SteelBuild Phase 74</v>
      </c>
      <c r="C75" s="34">
        <f>INDEX(Project_Table[],MATCH(Project_Analysis!$A75,Project_Table[Project_ID],0),MATCH(Project_Analysis!C$1,Project_Table[#Headers],0))</f>
        <v>190000000</v>
      </c>
      <c r="D75" s="34">
        <f>SUMIFS(Client_Payment_Table[Amount],Client_Payment_Table[Status],"Paid",Client_Payment_Table[Project_ID],Project_Analysis!$A75)</f>
        <v>0</v>
      </c>
      <c r="E75" s="11">
        <f>SUMIFS(Material_Purchase_Table[Revenue],Material_Purchase_Table[Project_ID],Project_Analysis!$A75)</f>
        <v>39143230.050000004</v>
      </c>
      <c r="F75" s="11">
        <f>SUMIFS(Daily_Expenses_Table[Amount],Daily_Expenses_Table[Project_ID],Project_Analysis!$A75)</f>
        <v>1606675</v>
      </c>
      <c r="G75" s="11">
        <f>SUMIFS(Equipment_Table[Fuel_Cost],Equipment_Table[Project_ID],Project_Analysis!$A75)</f>
        <v>149953</v>
      </c>
      <c r="H75" s="11">
        <f t="shared" si="8"/>
        <v>40899858.050000004</v>
      </c>
      <c r="I75" s="33">
        <f t="shared" si="9"/>
        <v>149100141.94999999</v>
      </c>
      <c r="J75" s="35">
        <f t="shared" si="10"/>
        <v>21.526241078947372</v>
      </c>
      <c r="K75" s="11" t="str">
        <f t="shared" si="11"/>
        <v>Healthy</v>
      </c>
      <c r="L75" s="36">
        <f t="shared" si="12"/>
        <v>95.705051108361971</v>
      </c>
      <c r="M75" s="36">
        <f t="shared" si="13"/>
        <v>3.9283143673404504</v>
      </c>
      <c r="N75" s="36">
        <f t="shared" si="14"/>
        <v>0.36663452429757265</v>
      </c>
      <c r="O75" s="12" t="str">
        <f t="shared" si="15"/>
        <v>Material</v>
      </c>
    </row>
    <row r="76" spans="1:15" x14ac:dyDescent="0.3">
      <c r="A76" s="3" t="s">
        <v>237</v>
      </c>
      <c r="B76" s="11" t="str">
        <f>INDEX(Project_Table[],MATCH(Project_Analysis!$A76,Project_Table[Project_ID],0),MATCH(Project_Analysis!B$1,Project_Table[#Headers],0))</f>
        <v>SteelBuild Phase 75</v>
      </c>
      <c r="C76" s="34">
        <f>INDEX(Project_Table[],MATCH(Project_Analysis!$A76,Project_Table[Project_ID],0),MATCH(Project_Analysis!C$1,Project_Table[#Headers],0))</f>
        <v>320000000</v>
      </c>
      <c r="D76" s="34">
        <f>SUMIFS(Client_Payment_Table[Amount],Client_Payment_Table[Status],"Paid",Client_Payment_Table[Project_ID],Project_Analysis!$A76)</f>
        <v>0</v>
      </c>
      <c r="E76" s="11">
        <f>SUMIFS(Material_Purchase_Table[Revenue],Material_Purchase_Table[Project_ID],Project_Analysis!$A76)</f>
        <v>42271642.620000005</v>
      </c>
      <c r="F76" s="11">
        <f>SUMIFS(Daily_Expenses_Table[Amount],Daily_Expenses_Table[Project_ID],Project_Analysis!$A76)</f>
        <v>2268907</v>
      </c>
      <c r="G76" s="11">
        <f>SUMIFS(Equipment_Table[Fuel_Cost],Equipment_Table[Project_ID],Project_Analysis!$A76)</f>
        <v>424113</v>
      </c>
      <c r="H76" s="11">
        <f t="shared" si="8"/>
        <v>44964662.620000005</v>
      </c>
      <c r="I76" s="33">
        <f t="shared" si="9"/>
        <v>275035337.38</v>
      </c>
      <c r="J76" s="35">
        <f t="shared" si="10"/>
        <v>14.05145706875</v>
      </c>
      <c r="K76" s="11" t="str">
        <f t="shared" si="11"/>
        <v>Healthy</v>
      </c>
      <c r="L76" s="36">
        <f t="shared" si="12"/>
        <v>94.010807947656744</v>
      </c>
      <c r="M76" s="36">
        <f t="shared" si="13"/>
        <v>5.0459780365188465</v>
      </c>
      <c r="N76" s="36">
        <f t="shared" si="14"/>
        <v>0.94321401582441133</v>
      </c>
      <c r="O76" s="12" t="str">
        <f t="shared" si="15"/>
        <v>Material</v>
      </c>
    </row>
    <row r="77" spans="1:15" x14ac:dyDescent="0.3">
      <c r="A77" s="3" t="s">
        <v>239</v>
      </c>
      <c r="B77" s="11" t="str">
        <f>INDEX(Project_Table[],MATCH(Project_Analysis!$A77,Project_Table[Project_ID],0),MATCH(Project_Analysis!B$1,Project_Table[#Headers],0))</f>
        <v>SteelBuild Phase 76</v>
      </c>
      <c r="C77" s="34">
        <f>INDEX(Project_Table[],MATCH(Project_Analysis!$A77,Project_Table[Project_ID],0),MATCH(Project_Analysis!C$1,Project_Table[#Headers],0))</f>
        <v>240000000</v>
      </c>
      <c r="D77" s="34">
        <f>SUMIFS(Client_Payment_Table[Amount],Client_Payment_Table[Status],"Paid",Client_Payment_Table[Project_ID],Project_Analysis!$A77)</f>
        <v>5893425</v>
      </c>
      <c r="E77" s="11">
        <f>SUMIFS(Material_Purchase_Table[Revenue],Material_Purchase_Table[Project_ID],Project_Analysis!$A77)</f>
        <v>27404297.280000005</v>
      </c>
      <c r="F77" s="11">
        <f>SUMIFS(Daily_Expenses_Table[Amount],Daily_Expenses_Table[Project_ID],Project_Analysis!$A77)</f>
        <v>2494877</v>
      </c>
      <c r="G77" s="11">
        <f>SUMIFS(Equipment_Table[Fuel_Cost],Equipment_Table[Project_ID],Project_Analysis!$A77)</f>
        <v>241865</v>
      </c>
      <c r="H77" s="11">
        <f t="shared" si="8"/>
        <v>30141039.280000005</v>
      </c>
      <c r="I77" s="33">
        <f t="shared" si="9"/>
        <v>209858960.72</v>
      </c>
      <c r="J77" s="35">
        <f t="shared" si="10"/>
        <v>12.558766366666669</v>
      </c>
      <c r="K77" s="11" t="str">
        <f t="shared" si="11"/>
        <v>Healthy</v>
      </c>
      <c r="L77" s="36">
        <f t="shared" si="12"/>
        <v>90.920213551441947</v>
      </c>
      <c r="M77" s="36">
        <f t="shared" si="13"/>
        <v>8.2773423199626297</v>
      </c>
      <c r="N77" s="36">
        <f t="shared" si="14"/>
        <v>0.80244412859542236</v>
      </c>
      <c r="O77" s="12" t="str">
        <f t="shared" si="15"/>
        <v>Material</v>
      </c>
    </row>
    <row r="78" spans="1:15" x14ac:dyDescent="0.3">
      <c r="A78" s="3" t="s">
        <v>241</v>
      </c>
      <c r="B78" s="11" t="str">
        <f>INDEX(Project_Table[],MATCH(Project_Analysis!$A78,Project_Table[Project_ID],0),MATCH(Project_Analysis!B$1,Project_Table[#Headers],0))</f>
        <v>SteelBuild Phase 77</v>
      </c>
      <c r="C78" s="34">
        <f>INDEX(Project_Table[],MATCH(Project_Analysis!$A78,Project_Table[Project_ID],0),MATCH(Project_Analysis!C$1,Project_Table[#Headers],0))</f>
        <v>340000000</v>
      </c>
      <c r="D78" s="34">
        <f>SUMIFS(Client_Payment_Table[Amount],Client_Payment_Table[Status],"Paid",Client_Payment_Table[Project_ID],Project_Analysis!$A78)</f>
        <v>7257052</v>
      </c>
      <c r="E78" s="11">
        <f>SUMIFS(Material_Purchase_Table[Revenue],Material_Purchase_Table[Project_ID],Project_Analysis!$A78)</f>
        <v>45496549.549999997</v>
      </c>
      <c r="F78" s="11">
        <f>SUMIFS(Daily_Expenses_Table[Amount],Daily_Expenses_Table[Project_ID],Project_Analysis!$A78)</f>
        <v>1805522</v>
      </c>
      <c r="G78" s="11">
        <f>SUMIFS(Equipment_Table[Fuel_Cost],Equipment_Table[Project_ID],Project_Analysis!$A78)</f>
        <v>181118</v>
      </c>
      <c r="H78" s="11">
        <f t="shared" si="8"/>
        <v>47483189.549999997</v>
      </c>
      <c r="I78" s="33">
        <f t="shared" si="9"/>
        <v>292516810.44999999</v>
      </c>
      <c r="J78" s="35">
        <f t="shared" si="10"/>
        <v>13.965643985294118</v>
      </c>
      <c r="K78" s="11" t="str">
        <f t="shared" si="11"/>
        <v>Healthy</v>
      </c>
      <c r="L78" s="36">
        <f t="shared" si="12"/>
        <v>95.816119307006417</v>
      </c>
      <c r="M78" s="36">
        <f t="shared" si="13"/>
        <v>3.8024446485398329</v>
      </c>
      <c r="N78" s="36">
        <f t="shared" si="14"/>
        <v>0.38143604445375767</v>
      </c>
      <c r="O78" s="12" t="str">
        <f t="shared" si="15"/>
        <v>Material</v>
      </c>
    </row>
    <row r="79" spans="1:15" x14ac:dyDescent="0.3">
      <c r="A79" s="3" t="s">
        <v>243</v>
      </c>
      <c r="B79" s="11" t="str">
        <f>INDEX(Project_Table[],MATCH(Project_Analysis!$A79,Project_Table[Project_ID],0),MATCH(Project_Analysis!B$1,Project_Table[#Headers],0))</f>
        <v>SteelBuild Phase 78</v>
      </c>
      <c r="C79" s="34">
        <f>INDEX(Project_Table[],MATCH(Project_Analysis!$A79,Project_Table[Project_ID],0),MATCH(Project_Analysis!C$1,Project_Table[#Headers],0))</f>
        <v>170000000</v>
      </c>
      <c r="D79" s="34">
        <f>SUMIFS(Client_Payment_Table[Amount],Client_Payment_Table[Status],"Paid",Client_Payment_Table[Project_ID],Project_Analysis!$A79)</f>
        <v>793289</v>
      </c>
      <c r="E79" s="11">
        <f>SUMIFS(Material_Purchase_Table[Revenue],Material_Purchase_Table[Project_ID],Project_Analysis!$A79)</f>
        <v>60178199.360000007</v>
      </c>
      <c r="F79" s="11">
        <f>SUMIFS(Daily_Expenses_Table[Amount],Daily_Expenses_Table[Project_ID],Project_Analysis!$A79)</f>
        <v>2123265</v>
      </c>
      <c r="G79" s="11">
        <f>SUMIFS(Equipment_Table[Fuel_Cost],Equipment_Table[Project_ID],Project_Analysis!$A79)</f>
        <v>258372</v>
      </c>
      <c r="H79" s="11">
        <f t="shared" si="8"/>
        <v>62559836.360000007</v>
      </c>
      <c r="I79" s="33">
        <f t="shared" si="9"/>
        <v>107440163.63999999</v>
      </c>
      <c r="J79" s="35">
        <f t="shared" si="10"/>
        <v>36.799903741176479</v>
      </c>
      <c r="K79" s="11" t="str">
        <f t="shared" si="11"/>
        <v>Healthy</v>
      </c>
      <c r="L79" s="36">
        <f t="shared" si="12"/>
        <v>96.193025527920355</v>
      </c>
      <c r="M79" s="36">
        <f t="shared" si="13"/>
        <v>3.3939746705565068</v>
      </c>
      <c r="N79" s="36">
        <f t="shared" si="14"/>
        <v>0.41299980152313809</v>
      </c>
      <c r="O79" s="12" t="str">
        <f t="shared" si="15"/>
        <v>Material</v>
      </c>
    </row>
    <row r="80" spans="1:15" x14ac:dyDescent="0.3">
      <c r="A80" s="3" t="s">
        <v>246</v>
      </c>
      <c r="B80" s="11" t="str">
        <f>INDEX(Project_Table[],MATCH(Project_Analysis!$A80,Project_Table[Project_ID],0),MATCH(Project_Analysis!B$1,Project_Table[#Headers],0))</f>
        <v>SteelBuild Phase 79</v>
      </c>
      <c r="C80" s="34">
        <f>INDEX(Project_Table[],MATCH(Project_Analysis!$A80,Project_Table[Project_ID],0),MATCH(Project_Analysis!C$1,Project_Table[#Headers],0))</f>
        <v>90000000</v>
      </c>
      <c r="D80" s="34">
        <f>SUMIFS(Client_Payment_Table[Amount],Client_Payment_Table[Status],"Paid",Client_Payment_Table[Project_ID],Project_Analysis!$A80)</f>
        <v>4510451</v>
      </c>
      <c r="E80" s="11">
        <f>SUMIFS(Material_Purchase_Table[Revenue],Material_Purchase_Table[Project_ID],Project_Analysis!$A80)</f>
        <v>50115962.329999991</v>
      </c>
      <c r="F80" s="11">
        <f>SUMIFS(Daily_Expenses_Table[Amount],Daily_Expenses_Table[Project_ID],Project_Analysis!$A80)</f>
        <v>1196127</v>
      </c>
      <c r="G80" s="11">
        <f>SUMIFS(Equipment_Table[Fuel_Cost],Equipment_Table[Project_ID],Project_Analysis!$A80)</f>
        <v>137416</v>
      </c>
      <c r="H80" s="11">
        <f t="shared" si="8"/>
        <v>51449505.329999991</v>
      </c>
      <c r="I80" s="33">
        <f t="shared" si="9"/>
        <v>38550494.670000009</v>
      </c>
      <c r="J80" s="35">
        <f t="shared" si="10"/>
        <v>57.166117033333322</v>
      </c>
      <c r="K80" s="11" t="str">
        <f t="shared" si="11"/>
        <v>Healthy</v>
      </c>
      <c r="L80" s="36">
        <f t="shared" si="12"/>
        <v>97.408054768560788</v>
      </c>
      <c r="M80" s="36">
        <f t="shared" si="13"/>
        <v>2.3248561717512635</v>
      </c>
      <c r="N80" s="36">
        <f t="shared" si="14"/>
        <v>0.26708905968795255</v>
      </c>
      <c r="O80" s="12" t="str">
        <f t="shared" si="15"/>
        <v>Material</v>
      </c>
    </row>
    <row r="81" spans="1:15" x14ac:dyDescent="0.3">
      <c r="A81" s="3" t="s">
        <v>248</v>
      </c>
      <c r="B81" s="11" t="str">
        <f>INDEX(Project_Table[],MATCH(Project_Analysis!$A81,Project_Table[Project_ID],0),MATCH(Project_Analysis!B$1,Project_Table[#Headers],0))</f>
        <v>SteelBuild Phase 80</v>
      </c>
      <c r="C81" s="34">
        <f>INDEX(Project_Table[],MATCH(Project_Analysis!$A81,Project_Table[Project_ID],0),MATCH(Project_Analysis!C$1,Project_Table[#Headers],0))</f>
        <v>320000000</v>
      </c>
      <c r="D81" s="34">
        <f>SUMIFS(Client_Payment_Table[Amount],Client_Payment_Table[Status],"Paid",Client_Payment_Table[Project_ID],Project_Analysis!$A81)</f>
        <v>3239273</v>
      </c>
      <c r="E81" s="11">
        <f>SUMIFS(Material_Purchase_Table[Revenue],Material_Purchase_Table[Project_ID],Project_Analysis!$A81)</f>
        <v>50318747.799999997</v>
      </c>
      <c r="F81" s="11">
        <f>SUMIFS(Daily_Expenses_Table[Amount],Daily_Expenses_Table[Project_ID],Project_Analysis!$A81)</f>
        <v>1461366</v>
      </c>
      <c r="G81" s="11">
        <f>SUMIFS(Equipment_Table[Fuel_Cost],Equipment_Table[Project_ID],Project_Analysis!$A81)</f>
        <v>243469</v>
      </c>
      <c r="H81" s="11">
        <f t="shared" si="8"/>
        <v>52023582.799999997</v>
      </c>
      <c r="I81" s="33">
        <f t="shared" si="9"/>
        <v>267976417.19999999</v>
      </c>
      <c r="J81" s="35">
        <f t="shared" si="10"/>
        <v>16.257369624999999</v>
      </c>
      <c r="K81" s="11" t="str">
        <f t="shared" si="11"/>
        <v>Healthy</v>
      </c>
      <c r="L81" s="36">
        <f t="shared" si="12"/>
        <v>96.722957343107097</v>
      </c>
      <c r="M81" s="36">
        <f t="shared" si="13"/>
        <v>2.8090452855161678</v>
      </c>
      <c r="N81" s="36">
        <f t="shared" si="14"/>
        <v>0.46799737137673653</v>
      </c>
      <c r="O81" s="12" t="str">
        <f t="shared" si="15"/>
        <v>Material</v>
      </c>
    </row>
    <row r="82" spans="1:15" x14ac:dyDescent="0.3">
      <c r="A82" s="3" t="s">
        <v>251</v>
      </c>
      <c r="B82" s="11" t="str">
        <f>INDEX(Project_Table[],MATCH(Project_Analysis!$A82,Project_Table[Project_ID],0),MATCH(Project_Analysis!B$1,Project_Table[#Headers],0))</f>
        <v>SteelBuild Phase 81</v>
      </c>
      <c r="C82" s="34">
        <f>INDEX(Project_Table[],MATCH(Project_Analysis!$A82,Project_Table[Project_ID],0),MATCH(Project_Analysis!C$1,Project_Table[#Headers],0))</f>
        <v>110000000</v>
      </c>
      <c r="D82" s="34">
        <f>SUMIFS(Client_Payment_Table[Amount],Client_Payment_Table[Status],"Paid",Client_Payment_Table[Project_ID],Project_Analysis!$A82)</f>
        <v>7550186</v>
      </c>
      <c r="E82" s="11">
        <f>SUMIFS(Material_Purchase_Table[Revenue],Material_Purchase_Table[Project_ID],Project_Analysis!$A82)</f>
        <v>62015579.429999985</v>
      </c>
      <c r="F82" s="11">
        <f>SUMIFS(Daily_Expenses_Table[Amount],Daily_Expenses_Table[Project_ID],Project_Analysis!$A82)</f>
        <v>2141770</v>
      </c>
      <c r="G82" s="11">
        <f>SUMIFS(Equipment_Table[Fuel_Cost],Equipment_Table[Project_ID],Project_Analysis!$A82)</f>
        <v>143708</v>
      </c>
      <c r="H82" s="11">
        <f t="shared" si="8"/>
        <v>64301057.429999985</v>
      </c>
      <c r="I82" s="33">
        <f t="shared" si="9"/>
        <v>45698942.570000015</v>
      </c>
      <c r="J82" s="35">
        <f t="shared" si="10"/>
        <v>58.455506754545439</v>
      </c>
      <c r="K82" s="11" t="str">
        <f t="shared" si="11"/>
        <v>Healthy</v>
      </c>
      <c r="L82" s="36">
        <f t="shared" si="12"/>
        <v>96.445660318280076</v>
      </c>
      <c r="M82" s="36">
        <f t="shared" si="13"/>
        <v>3.3308472451352662</v>
      </c>
      <c r="N82" s="36">
        <f t="shared" si="14"/>
        <v>0.22349243658464674</v>
      </c>
      <c r="O82" s="12" t="str">
        <f t="shared" si="15"/>
        <v>Material</v>
      </c>
    </row>
    <row r="83" spans="1:15" x14ac:dyDescent="0.3">
      <c r="A83" s="3" t="s">
        <v>253</v>
      </c>
      <c r="B83" s="11" t="str">
        <f>INDEX(Project_Table[],MATCH(Project_Analysis!$A83,Project_Table[Project_ID],0),MATCH(Project_Analysis!B$1,Project_Table[#Headers],0))</f>
        <v>SteelBuild Phase 82</v>
      </c>
      <c r="C83" s="34">
        <f>INDEX(Project_Table[],MATCH(Project_Analysis!$A83,Project_Table[Project_ID],0),MATCH(Project_Analysis!C$1,Project_Table[#Headers],0))</f>
        <v>130000000</v>
      </c>
      <c r="D83" s="34">
        <f>SUMIFS(Client_Payment_Table[Amount],Client_Payment_Table[Status],"Paid",Client_Payment_Table[Project_ID],Project_Analysis!$A83)</f>
        <v>5510828</v>
      </c>
      <c r="E83" s="11">
        <f>SUMIFS(Material_Purchase_Table[Revenue],Material_Purchase_Table[Project_ID],Project_Analysis!$A83)</f>
        <v>67601283.099999994</v>
      </c>
      <c r="F83" s="11">
        <f>SUMIFS(Daily_Expenses_Table[Amount],Daily_Expenses_Table[Project_ID],Project_Analysis!$A83)</f>
        <v>1334525</v>
      </c>
      <c r="G83" s="11">
        <f>SUMIFS(Equipment_Table[Fuel_Cost],Equipment_Table[Project_ID],Project_Analysis!$A83)</f>
        <v>282612</v>
      </c>
      <c r="H83" s="11">
        <f t="shared" si="8"/>
        <v>69218420.099999994</v>
      </c>
      <c r="I83" s="33">
        <f t="shared" si="9"/>
        <v>60781579.900000006</v>
      </c>
      <c r="J83" s="35">
        <f t="shared" si="10"/>
        <v>53.244938538461533</v>
      </c>
      <c r="K83" s="11" t="str">
        <f t="shared" si="11"/>
        <v>Healthy</v>
      </c>
      <c r="L83" s="36">
        <f t="shared" si="12"/>
        <v>97.663718707153791</v>
      </c>
      <c r="M83" s="36">
        <f t="shared" si="13"/>
        <v>1.9279911302107287</v>
      </c>
      <c r="N83" s="36">
        <f t="shared" si="14"/>
        <v>0.40829016263548035</v>
      </c>
      <c r="O83" s="12" t="str">
        <f t="shared" si="15"/>
        <v>Material</v>
      </c>
    </row>
    <row r="84" spans="1:15" x14ac:dyDescent="0.3">
      <c r="A84" s="3" t="s">
        <v>256</v>
      </c>
      <c r="B84" s="11" t="str">
        <f>INDEX(Project_Table[],MATCH(Project_Analysis!$A84,Project_Table[Project_ID],0),MATCH(Project_Analysis!B$1,Project_Table[#Headers],0))</f>
        <v>SteelBuild Phase 83</v>
      </c>
      <c r="C84" s="34">
        <f>INDEX(Project_Table[],MATCH(Project_Analysis!$A84,Project_Table[Project_ID],0),MATCH(Project_Analysis!C$1,Project_Table[#Headers],0))</f>
        <v>120000000</v>
      </c>
      <c r="D84" s="34">
        <f>SUMIFS(Client_Payment_Table[Amount],Client_Payment_Table[Status],"Paid",Client_Payment_Table[Project_ID],Project_Analysis!$A84)</f>
        <v>9749790</v>
      </c>
      <c r="E84" s="11">
        <f>SUMIFS(Material_Purchase_Table[Revenue],Material_Purchase_Table[Project_ID],Project_Analysis!$A84)</f>
        <v>46316198.219999999</v>
      </c>
      <c r="F84" s="11">
        <f>SUMIFS(Daily_Expenses_Table[Amount],Daily_Expenses_Table[Project_ID],Project_Analysis!$A84)</f>
        <v>2409686</v>
      </c>
      <c r="G84" s="11">
        <f>SUMIFS(Equipment_Table[Fuel_Cost],Equipment_Table[Project_ID],Project_Analysis!$A84)</f>
        <v>297941</v>
      </c>
      <c r="H84" s="11">
        <f t="shared" si="8"/>
        <v>49023825.219999999</v>
      </c>
      <c r="I84" s="33">
        <f t="shared" si="9"/>
        <v>70976174.780000001</v>
      </c>
      <c r="J84" s="35">
        <f t="shared" si="10"/>
        <v>40.853187683333331</v>
      </c>
      <c r="K84" s="11" t="str">
        <f t="shared" si="11"/>
        <v>Healthy</v>
      </c>
      <c r="L84" s="36">
        <f t="shared" si="12"/>
        <v>94.476916095695884</v>
      </c>
      <c r="M84" s="36">
        <f t="shared" si="13"/>
        <v>4.9153365515364413</v>
      </c>
      <c r="N84" s="36">
        <f t="shared" si="14"/>
        <v>0.60774735276767133</v>
      </c>
      <c r="O84" s="12" t="str">
        <f t="shared" si="15"/>
        <v>Material</v>
      </c>
    </row>
    <row r="85" spans="1:15" x14ac:dyDescent="0.3">
      <c r="A85" s="3" t="s">
        <v>258</v>
      </c>
      <c r="B85" s="11" t="str">
        <f>INDEX(Project_Table[],MATCH(Project_Analysis!$A85,Project_Table[Project_ID],0),MATCH(Project_Analysis!B$1,Project_Table[#Headers],0))</f>
        <v>SteelBuild Phase 84</v>
      </c>
      <c r="C85" s="34">
        <f>INDEX(Project_Table[],MATCH(Project_Analysis!$A85,Project_Table[Project_ID],0),MATCH(Project_Analysis!C$1,Project_Table[#Headers],0))</f>
        <v>210000000</v>
      </c>
      <c r="D85" s="34">
        <f>SUMIFS(Client_Payment_Table[Amount],Client_Payment_Table[Status],"Paid",Client_Payment_Table[Project_ID],Project_Analysis!$A85)</f>
        <v>3583786</v>
      </c>
      <c r="E85" s="11">
        <f>SUMIFS(Material_Purchase_Table[Revenue],Material_Purchase_Table[Project_ID],Project_Analysis!$A85)</f>
        <v>30753463.130000003</v>
      </c>
      <c r="F85" s="11">
        <f>SUMIFS(Daily_Expenses_Table[Amount],Daily_Expenses_Table[Project_ID],Project_Analysis!$A85)</f>
        <v>1664258</v>
      </c>
      <c r="G85" s="11">
        <f>SUMIFS(Equipment_Table[Fuel_Cost],Equipment_Table[Project_ID],Project_Analysis!$A85)</f>
        <v>175297</v>
      </c>
      <c r="H85" s="11">
        <f t="shared" si="8"/>
        <v>32593018.130000003</v>
      </c>
      <c r="I85" s="33">
        <f t="shared" si="9"/>
        <v>177406981.87</v>
      </c>
      <c r="J85" s="35">
        <f t="shared" si="10"/>
        <v>15.520484823809525</v>
      </c>
      <c r="K85" s="11" t="str">
        <f t="shared" si="11"/>
        <v>Healthy</v>
      </c>
      <c r="L85" s="36">
        <f t="shared" si="12"/>
        <v>94.355984485196259</v>
      </c>
      <c r="M85" s="36">
        <f t="shared" si="13"/>
        <v>5.1061794687499225</v>
      </c>
      <c r="N85" s="36">
        <f t="shared" si="14"/>
        <v>0.53783604605383006</v>
      </c>
      <c r="O85" s="12" t="str">
        <f t="shared" si="15"/>
        <v>Material</v>
      </c>
    </row>
    <row r="86" spans="1:15" x14ac:dyDescent="0.3">
      <c r="A86" s="3" t="s">
        <v>260</v>
      </c>
      <c r="B86" s="11" t="str">
        <f>INDEX(Project_Table[],MATCH(Project_Analysis!$A86,Project_Table[Project_ID],0),MATCH(Project_Analysis!B$1,Project_Table[#Headers],0))</f>
        <v>SteelBuild Phase 85</v>
      </c>
      <c r="C86" s="34">
        <f>INDEX(Project_Table[],MATCH(Project_Analysis!$A86,Project_Table[Project_ID],0),MATCH(Project_Analysis!C$1,Project_Table[#Headers],0))</f>
        <v>200000000</v>
      </c>
      <c r="D86" s="34">
        <f>SUMIFS(Client_Payment_Table[Amount],Client_Payment_Table[Status],"Paid",Client_Payment_Table[Project_ID],Project_Analysis!$A86)</f>
        <v>4487295</v>
      </c>
      <c r="E86" s="11">
        <f>SUMIFS(Material_Purchase_Table[Revenue],Material_Purchase_Table[Project_ID],Project_Analysis!$A86)</f>
        <v>50922456.88000001</v>
      </c>
      <c r="F86" s="11">
        <f>SUMIFS(Daily_Expenses_Table[Amount],Daily_Expenses_Table[Project_ID],Project_Analysis!$A86)</f>
        <v>2218416</v>
      </c>
      <c r="G86" s="11">
        <f>SUMIFS(Equipment_Table[Fuel_Cost],Equipment_Table[Project_ID],Project_Analysis!$A86)</f>
        <v>137291</v>
      </c>
      <c r="H86" s="11">
        <f t="shared" si="8"/>
        <v>53278163.88000001</v>
      </c>
      <c r="I86" s="33">
        <f t="shared" si="9"/>
        <v>146721836.12</v>
      </c>
      <c r="J86" s="35">
        <f t="shared" si="10"/>
        <v>26.639081940000004</v>
      </c>
      <c r="K86" s="11" t="str">
        <f t="shared" si="11"/>
        <v>Healthy</v>
      </c>
      <c r="L86" s="36">
        <f t="shared" si="12"/>
        <v>95.578475629704826</v>
      </c>
      <c r="M86" s="36">
        <f t="shared" si="13"/>
        <v>4.1638371866504338</v>
      </c>
      <c r="N86" s="36">
        <f t="shared" si="14"/>
        <v>0.25768718364473781</v>
      </c>
      <c r="O86" s="12" t="str">
        <f t="shared" si="15"/>
        <v>Material</v>
      </c>
    </row>
    <row r="87" spans="1:15" x14ac:dyDescent="0.3">
      <c r="A87" s="3" t="s">
        <v>263</v>
      </c>
      <c r="B87" s="11" t="str">
        <f>INDEX(Project_Table[],MATCH(Project_Analysis!$A87,Project_Table[Project_ID],0),MATCH(Project_Analysis!B$1,Project_Table[#Headers],0))</f>
        <v>SteelBuild Phase 86</v>
      </c>
      <c r="C87" s="34">
        <f>INDEX(Project_Table[],MATCH(Project_Analysis!$A87,Project_Table[Project_ID],0),MATCH(Project_Analysis!C$1,Project_Table[#Headers],0))</f>
        <v>90000000</v>
      </c>
      <c r="D87" s="34">
        <f>SUMIFS(Client_Payment_Table[Amount],Client_Payment_Table[Status],"Paid",Client_Payment_Table[Project_ID],Project_Analysis!$A87)</f>
        <v>7835700</v>
      </c>
      <c r="E87" s="11">
        <f>SUMIFS(Material_Purchase_Table[Revenue],Material_Purchase_Table[Project_ID],Project_Analysis!$A87)</f>
        <v>50775184.669999987</v>
      </c>
      <c r="F87" s="11">
        <f>SUMIFS(Daily_Expenses_Table[Amount],Daily_Expenses_Table[Project_ID],Project_Analysis!$A87)</f>
        <v>2084436</v>
      </c>
      <c r="G87" s="11">
        <f>SUMIFS(Equipment_Table[Fuel_Cost],Equipment_Table[Project_ID],Project_Analysis!$A87)</f>
        <v>218186</v>
      </c>
      <c r="H87" s="11">
        <f t="shared" si="8"/>
        <v>53077806.669999987</v>
      </c>
      <c r="I87" s="33">
        <f t="shared" si="9"/>
        <v>36922193.330000013</v>
      </c>
      <c r="J87" s="35">
        <f t="shared" si="10"/>
        <v>58.975340744444431</v>
      </c>
      <c r="K87" s="11" t="str">
        <f t="shared" si="11"/>
        <v>Healthy</v>
      </c>
      <c r="L87" s="36">
        <f t="shared" si="12"/>
        <v>95.661798886461042</v>
      </c>
      <c r="M87" s="36">
        <f t="shared" si="13"/>
        <v>3.9271328842948221</v>
      </c>
      <c r="N87" s="36">
        <f t="shared" si="14"/>
        <v>0.41106822924414571</v>
      </c>
      <c r="O87" s="12" t="str">
        <f t="shared" si="15"/>
        <v>Material</v>
      </c>
    </row>
    <row r="88" spans="1:15" x14ac:dyDescent="0.3">
      <c r="A88" s="3" t="s">
        <v>265</v>
      </c>
      <c r="B88" s="11" t="str">
        <f>INDEX(Project_Table[],MATCH(Project_Analysis!$A88,Project_Table[Project_ID],0),MATCH(Project_Analysis!B$1,Project_Table[#Headers],0))</f>
        <v>SteelBuild Phase 87</v>
      </c>
      <c r="C88" s="34">
        <f>INDEX(Project_Table[],MATCH(Project_Analysis!$A88,Project_Table[Project_ID],0),MATCH(Project_Analysis!C$1,Project_Table[#Headers],0))</f>
        <v>340000000</v>
      </c>
      <c r="D88" s="34">
        <f>SUMIFS(Client_Payment_Table[Amount],Client_Payment_Table[Status],"Paid",Client_Payment_Table[Project_ID],Project_Analysis!$A88)</f>
        <v>0</v>
      </c>
      <c r="E88" s="11">
        <f>SUMIFS(Material_Purchase_Table[Revenue],Material_Purchase_Table[Project_ID],Project_Analysis!$A88)</f>
        <v>38221942.920000002</v>
      </c>
      <c r="F88" s="11">
        <f>SUMIFS(Daily_Expenses_Table[Amount],Daily_Expenses_Table[Project_ID],Project_Analysis!$A88)</f>
        <v>2315127</v>
      </c>
      <c r="G88" s="11">
        <f>SUMIFS(Equipment_Table[Fuel_Cost],Equipment_Table[Project_ID],Project_Analysis!$A88)</f>
        <v>134649</v>
      </c>
      <c r="H88" s="11">
        <f t="shared" si="8"/>
        <v>40671718.920000002</v>
      </c>
      <c r="I88" s="33">
        <f t="shared" si="9"/>
        <v>299328281.07999998</v>
      </c>
      <c r="J88" s="35">
        <f t="shared" si="10"/>
        <v>11.962270270588235</v>
      </c>
      <c r="K88" s="11" t="str">
        <f t="shared" si="11"/>
        <v>Healthy</v>
      </c>
      <c r="L88" s="36">
        <f t="shared" si="12"/>
        <v>93.976708963743008</v>
      </c>
      <c r="M88" s="36">
        <f t="shared" si="13"/>
        <v>5.6922280677484576</v>
      </c>
      <c r="N88" s="36">
        <f t="shared" si="14"/>
        <v>0.33106296850853628</v>
      </c>
      <c r="O88" s="12" t="str">
        <f t="shared" si="15"/>
        <v>Material</v>
      </c>
    </row>
    <row r="89" spans="1:15" x14ac:dyDescent="0.3">
      <c r="A89" s="3" t="s">
        <v>267</v>
      </c>
      <c r="B89" s="11" t="str">
        <f>INDEX(Project_Table[],MATCH(Project_Analysis!$A89,Project_Table[Project_ID],0),MATCH(Project_Analysis!B$1,Project_Table[#Headers],0))</f>
        <v>SteelBuild Phase 88</v>
      </c>
      <c r="C89" s="34">
        <f>INDEX(Project_Table[],MATCH(Project_Analysis!$A89,Project_Table[Project_ID],0),MATCH(Project_Analysis!C$1,Project_Table[#Headers],0))</f>
        <v>330000000</v>
      </c>
      <c r="D89" s="34">
        <f>SUMIFS(Client_Payment_Table[Amount],Client_Payment_Table[Status],"Paid",Client_Payment_Table[Project_ID],Project_Analysis!$A89)</f>
        <v>7585150</v>
      </c>
      <c r="E89" s="11">
        <f>SUMIFS(Material_Purchase_Table[Revenue],Material_Purchase_Table[Project_ID],Project_Analysis!$A89)</f>
        <v>51664175.650000021</v>
      </c>
      <c r="F89" s="11">
        <f>SUMIFS(Daily_Expenses_Table[Amount],Daily_Expenses_Table[Project_ID],Project_Analysis!$A89)</f>
        <v>1322391</v>
      </c>
      <c r="G89" s="11">
        <f>SUMIFS(Equipment_Table[Fuel_Cost],Equipment_Table[Project_ID],Project_Analysis!$A89)</f>
        <v>374900</v>
      </c>
      <c r="H89" s="11">
        <f t="shared" si="8"/>
        <v>53361466.650000021</v>
      </c>
      <c r="I89" s="33">
        <f t="shared" si="9"/>
        <v>276638533.34999996</v>
      </c>
      <c r="J89" s="35">
        <f t="shared" si="10"/>
        <v>16.170141409090913</v>
      </c>
      <c r="K89" s="11" t="str">
        <f t="shared" si="11"/>
        <v>Healthy</v>
      </c>
      <c r="L89" s="36">
        <f t="shared" si="12"/>
        <v>96.819257215824663</v>
      </c>
      <c r="M89" s="36">
        <f t="shared" si="13"/>
        <v>2.4781758879935123</v>
      </c>
      <c r="N89" s="36">
        <f t="shared" si="14"/>
        <v>0.702566896181816</v>
      </c>
      <c r="O89" s="12" t="str">
        <f t="shared" si="15"/>
        <v>Material</v>
      </c>
    </row>
    <row r="90" spans="1:15" x14ac:dyDescent="0.3">
      <c r="A90" s="3" t="s">
        <v>269</v>
      </c>
      <c r="B90" s="11" t="str">
        <f>INDEX(Project_Table[],MATCH(Project_Analysis!$A90,Project_Table[Project_ID],0),MATCH(Project_Analysis!B$1,Project_Table[#Headers],0))</f>
        <v>SteelBuild Phase 89</v>
      </c>
      <c r="C90" s="34">
        <f>INDEX(Project_Table[],MATCH(Project_Analysis!$A90,Project_Table[Project_ID],0),MATCH(Project_Analysis!C$1,Project_Table[#Headers],0))</f>
        <v>80000000</v>
      </c>
      <c r="D90" s="34">
        <f>SUMIFS(Client_Payment_Table[Amount],Client_Payment_Table[Status],"Paid",Client_Payment_Table[Project_ID],Project_Analysis!$A90)</f>
        <v>1883391</v>
      </c>
      <c r="E90" s="11">
        <f>SUMIFS(Material_Purchase_Table[Revenue],Material_Purchase_Table[Project_ID],Project_Analysis!$A90)</f>
        <v>47887628.249999993</v>
      </c>
      <c r="F90" s="11">
        <f>SUMIFS(Daily_Expenses_Table[Amount],Daily_Expenses_Table[Project_ID],Project_Analysis!$A90)</f>
        <v>1857476</v>
      </c>
      <c r="G90" s="11">
        <f>SUMIFS(Equipment_Table[Fuel_Cost],Equipment_Table[Project_ID],Project_Analysis!$A90)</f>
        <v>193823</v>
      </c>
      <c r="H90" s="11">
        <f t="shared" si="8"/>
        <v>49938927.249999993</v>
      </c>
      <c r="I90" s="33">
        <f t="shared" si="9"/>
        <v>30061072.750000007</v>
      </c>
      <c r="J90" s="35">
        <f t="shared" si="10"/>
        <v>62.423659062499986</v>
      </c>
      <c r="K90" s="11" t="str">
        <f t="shared" si="11"/>
        <v>Healthy</v>
      </c>
      <c r="L90" s="36">
        <f t="shared" si="12"/>
        <v>95.892384732793786</v>
      </c>
      <c r="M90" s="36">
        <f t="shared" si="13"/>
        <v>3.7194951960046363</v>
      </c>
      <c r="N90" s="36">
        <f t="shared" si="14"/>
        <v>0.38812007120156955</v>
      </c>
      <c r="O90" s="12" t="str">
        <f t="shared" si="15"/>
        <v>Material</v>
      </c>
    </row>
    <row r="91" spans="1:15" x14ac:dyDescent="0.3">
      <c r="A91" s="3" t="s">
        <v>272</v>
      </c>
      <c r="B91" s="11" t="str">
        <f>INDEX(Project_Table[],MATCH(Project_Analysis!$A91,Project_Table[Project_ID],0),MATCH(Project_Analysis!B$1,Project_Table[#Headers],0))</f>
        <v>SteelBuild Phase 90</v>
      </c>
      <c r="C91" s="34">
        <f>INDEX(Project_Table[],MATCH(Project_Analysis!$A91,Project_Table[Project_ID],0),MATCH(Project_Analysis!C$1,Project_Table[#Headers],0))</f>
        <v>280000000</v>
      </c>
      <c r="D91" s="34">
        <f>SUMIFS(Client_Payment_Table[Amount],Client_Payment_Table[Status],"Paid",Client_Payment_Table[Project_ID],Project_Analysis!$A91)</f>
        <v>0</v>
      </c>
      <c r="E91" s="11">
        <f>SUMIFS(Material_Purchase_Table[Revenue],Material_Purchase_Table[Project_ID],Project_Analysis!$A91)</f>
        <v>49733993.860000007</v>
      </c>
      <c r="F91" s="11">
        <f>SUMIFS(Daily_Expenses_Table[Amount],Daily_Expenses_Table[Project_ID],Project_Analysis!$A91)</f>
        <v>1591879</v>
      </c>
      <c r="G91" s="11">
        <f>SUMIFS(Equipment_Table[Fuel_Cost],Equipment_Table[Project_ID],Project_Analysis!$A91)</f>
        <v>177245</v>
      </c>
      <c r="H91" s="11">
        <f t="shared" si="8"/>
        <v>51503117.860000007</v>
      </c>
      <c r="I91" s="33">
        <f t="shared" si="9"/>
        <v>228496882.13999999</v>
      </c>
      <c r="J91" s="35">
        <f t="shared" si="10"/>
        <v>18.393970664285717</v>
      </c>
      <c r="K91" s="11" t="str">
        <f t="shared" si="11"/>
        <v>Healthy</v>
      </c>
      <c r="L91" s="36">
        <f t="shared" si="12"/>
        <v>96.56501572427328</v>
      </c>
      <c r="M91" s="36">
        <f t="shared" si="13"/>
        <v>3.0908400620078496</v>
      </c>
      <c r="N91" s="36">
        <f t="shared" si="14"/>
        <v>0.34414421371887016</v>
      </c>
      <c r="O91" s="12" t="str">
        <f t="shared" si="15"/>
        <v>Material</v>
      </c>
    </row>
    <row r="92" spans="1:15" x14ac:dyDescent="0.3">
      <c r="A92" s="3" t="s">
        <v>274</v>
      </c>
      <c r="B92" s="11" t="str">
        <f>INDEX(Project_Table[],MATCH(Project_Analysis!$A92,Project_Table[Project_ID],0),MATCH(Project_Analysis!B$1,Project_Table[#Headers],0))</f>
        <v>SteelBuild Phase 91</v>
      </c>
      <c r="C92" s="34">
        <f>INDEX(Project_Table[],MATCH(Project_Analysis!$A92,Project_Table[Project_ID],0),MATCH(Project_Analysis!C$1,Project_Table[#Headers],0))</f>
        <v>210000000</v>
      </c>
      <c r="D92" s="34">
        <f>SUMIFS(Client_Payment_Table[Amount],Client_Payment_Table[Status],"Paid",Client_Payment_Table[Project_ID],Project_Analysis!$A92)</f>
        <v>0</v>
      </c>
      <c r="E92" s="11">
        <f>SUMIFS(Material_Purchase_Table[Revenue],Material_Purchase_Table[Project_ID],Project_Analysis!$A92)</f>
        <v>54893295.11999999</v>
      </c>
      <c r="F92" s="11">
        <f>SUMIFS(Daily_Expenses_Table[Amount],Daily_Expenses_Table[Project_ID],Project_Analysis!$A92)</f>
        <v>2323228</v>
      </c>
      <c r="G92" s="11">
        <f>SUMIFS(Equipment_Table[Fuel_Cost],Equipment_Table[Project_ID],Project_Analysis!$A92)</f>
        <v>191498</v>
      </c>
      <c r="H92" s="11">
        <f t="shared" si="8"/>
        <v>57408021.11999999</v>
      </c>
      <c r="I92" s="33">
        <f t="shared" si="9"/>
        <v>152591978.88</v>
      </c>
      <c r="J92" s="35">
        <f t="shared" si="10"/>
        <v>27.33715291428571</v>
      </c>
      <c r="K92" s="11" t="str">
        <f t="shared" si="11"/>
        <v>Healthy</v>
      </c>
      <c r="L92" s="36">
        <f t="shared" si="12"/>
        <v>95.619556377420736</v>
      </c>
      <c r="M92" s="36">
        <f t="shared" si="13"/>
        <v>4.046870027349935</v>
      </c>
      <c r="N92" s="36">
        <f t="shared" si="14"/>
        <v>0.33357359522933516</v>
      </c>
      <c r="O92" s="12" t="str">
        <f t="shared" si="15"/>
        <v>Material</v>
      </c>
    </row>
    <row r="93" spans="1:15" x14ac:dyDescent="0.3">
      <c r="A93" s="3" t="s">
        <v>276</v>
      </c>
      <c r="B93" s="11" t="str">
        <f>INDEX(Project_Table[],MATCH(Project_Analysis!$A93,Project_Table[Project_ID],0),MATCH(Project_Analysis!B$1,Project_Table[#Headers],0))</f>
        <v>SteelBuild Phase 92</v>
      </c>
      <c r="C93" s="34">
        <f>INDEX(Project_Table[],MATCH(Project_Analysis!$A93,Project_Table[Project_ID],0),MATCH(Project_Analysis!C$1,Project_Table[#Headers],0))</f>
        <v>70000000</v>
      </c>
      <c r="D93" s="34">
        <f>SUMIFS(Client_Payment_Table[Amount],Client_Payment_Table[Status],"Paid",Client_Payment_Table[Project_ID],Project_Analysis!$A93)</f>
        <v>5860251</v>
      </c>
      <c r="E93" s="11">
        <f>SUMIFS(Material_Purchase_Table[Revenue],Material_Purchase_Table[Project_ID],Project_Analysis!$A93)</f>
        <v>40437159.50999999</v>
      </c>
      <c r="F93" s="11">
        <f>SUMIFS(Daily_Expenses_Table[Amount],Daily_Expenses_Table[Project_ID],Project_Analysis!$A93)</f>
        <v>2231461</v>
      </c>
      <c r="G93" s="11">
        <f>SUMIFS(Equipment_Table[Fuel_Cost],Equipment_Table[Project_ID],Project_Analysis!$A93)</f>
        <v>190238</v>
      </c>
      <c r="H93" s="11">
        <f t="shared" si="8"/>
        <v>42858858.50999999</v>
      </c>
      <c r="I93" s="33">
        <f t="shared" si="9"/>
        <v>27141141.49000001</v>
      </c>
      <c r="J93" s="35">
        <f t="shared" si="10"/>
        <v>61.226940728571414</v>
      </c>
      <c r="K93" s="11" t="str">
        <f t="shared" si="11"/>
        <v>Healthy</v>
      </c>
      <c r="L93" s="36">
        <f t="shared" si="12"/>
        <v>94.349595196440049</v>
      </c>
      <c r="M93" s="36">
        <f t="shared" si="13"/>
        <v>5.2065339058886675</v>
      </c>
      <c r="N93" s="36">
        <f t="shared" si="14"/>
        <v>0.4438708976712783</v>
      </c>
      <c r="O93" s="12" t="str">
        <f t="shared" si="15"/>
        <v>Material</v>
      </c>
    </row>
    <row r="94" spans="1:15" x14ac:dyDescent="0.3">
      <c r="A94" s="3" t="s">
        <v>278</v>
      </c>
      <c r="B94" s="11" t="str">
        <f>INDEX(Project_Table[],MATCH(Project_Analysis!$A94,Project_Table[Project_ID],0),MATCH(Project_Analysis!B$1,Project_Table[#Headers],0))</f>
        <v>SteelBuild Phase 93</v>
      </c>
      <c r="C94" s="34">
        <f>INDEX(Project_Table[],MATCH(Project_Analysis!$A94,Project_Table[Project_ID],0),MATCH(Project_Analysis!C$1,Project_Table[#Headers],0))</f>
        <v>210000000</v>
      </c>
      <c r="D94" s="34">
        <f>SUMIFS(Client_Payment_Table[Amount],Client_Payment_Table[Status],"Paid",Client_Payment_Table[Project_ID],Project_Analysis!$A94)</f>
        <v>10599011</v>
      </c>
      <c r="E94" s="11">
        <f>SUMIFS(Material_Purchase_Table[Revenue],Material_Purchase_Table[Project_ID],Project_Analysis!$A94)</f>
        <v>55309940.350000009</v>
      </c>
      <c r="F94" s="11">
        <f>SUMIFS(Daily_Expenses_Table[Amount],Daily_Expenses_Table[Project_ID],Project_Analysis!$A94)</f>
        <v>1894412</v>
      </c>
      <c r="G94" s="11">
        <f>SUMIFS(Equipment_Table[Fuel_Cost],Equipment_Table[Project_ID],Project_Analysis!$A94)</f>
        <v>224510</v>
      </c>
      <c r="H94" s="11">
        <f t="shared" si="8"/>
        <v>57428862.350000009</v>
      </c>
      <c r="I94" s="33">
        <f t="shared" si="9"/>
        <v>152571137.64999998</v>
      </c>
      <c r="J94" s="35">
        <f t="shared" si="10"/>
        <v>27.347077309523815</v>
      </c>
      <c r="K94" s="11" t="str">
        <f t="shared" si="11"/>
        <v>Healthy</v>
      </c>
      <c r="L94" s="36">
        <f t="shared" si="12"/>
        <v>96.310353516867124</v>
      </c>
      <c r="M94" s="36">
        <f t="shared" si="13"/>
        <v>3.2987106525887846</v>
      </c>
      <c r="N94" s="36">
        <f t="shared" si="14"/>
        <v>0.39093583054409914</v>
      </c>
      <c r="O94" s="12" t="str">
        <f t="shared" si="15"/>
        <v>Material</v>
      </c>
    </row>
    <row r="95" spans="1:15" x14ac:dyDescent="0.3">
      <c r="A95" s="3" t="s">
        <v>280</v>
      </c>
      <c r="B95" s="11" t="str">
        <f>INDEX(Project_Table[],MATCH(Project_Analysis!$A95,Project_Table[Project_ID],0),MATCH(Project_Analysis!B$1,Project_Table[#Headers],0))</f>
        <v>SteelBuild Phase 94</v>
      </c>
      <c r="C95" s="34">
        <f>INDEX(Project_Table[],MATCH(Project_Analysis!$A95,Project_Table[Project_ID],0),MATCH(Project_Analysis!C$1,Project_Table[#Headers],0))</f>
        <v>250000000</v>
      </c>
      <c r="D95" s="34">
        <f>SUMIFS(Client_Payment_Table[Amount],Client_Payment_Table[Status],"Paid",Client_Payment_Table[Project_ID],Project_Analysis!$A95)</f>
        <v>0</v>
      </c>
      <c r="E95" s="11">
        <f>SUMIFS(Material_Purchase_Table[Revenue],Material_Purchase_Table[Project_ID],Project_Analysis!$A95)</f>
        <v>45748287.18</v>
      </c>
      <c r="F95" s="11">
        <f>SUMIFS(Daily_Expenses_Table[Amount],Daily_Expenses_Table[Project_ID],Project_Analysis!$A95)</f>
        <v>2207459</v>
      </c>
      <c r="G95" s="11">
        <f>SUMIFS(Equipment_Table[Fuel_Cost],Equipment_Table[Project_ID],Project_Analysis!$A95)</f>
        <v>161195</v>
      </c>
      <c r="H95" s="11">
        <f t="shared" si="8"/>
        <v>48116941.18</v>
      </c>
      <c r="I95" s="33">
        <f t="shared" si="9"/>
        <v>201883058.81999999</v>
      </c>
      <c r="J95" s="35">
        <f t="shared" si="10"/>
        <v>19.246776472000001</v>
      </c>
      <c r="K95" s="11" t="str">
        <f t="shared" si="11"/>
        <v>Healthy</v>
      </c>
      <c r="L95" s="36">
        <f t="shared" si="12"/>
        <v>95.077297222325214</v>
      </c>
      <c r="M95" s="36">
        <f t="shared" si="13"/>
        <v>4.5876960294340972</v>
      </c>
      <c r="N95" s="36">
        <f t="shared" si="14"/>
        <v>0.33500674824068272</v>
      </c>
      <c r="O95" s="12" t="str">
        <f t="shared" si="15"/>
        <v>Material</v>
      </c>
    </row>
    <row r="96" spans="1:15" x14ac:dyDescent="0.3">
      <c r="A96" s="3" t="s">
        <v>282</v>
      </c>
      <c r="B96" s="11" t="str">
        <f>INDEX(Project_Table[],MATCH(Project_Analysis!$A96,Project_Table[Project_ID],0),MATCH(Project_Analysis!B$1,Project_Table[#Headers],0))</f>
        <v>SteelBuild Phase 95</v>
      </c>
      <c r="C96" s="34">
        <f>INDEX(Project_Table[],MATCH(Project_Analysis!$A96,Project_Table[Project_ID],0),MATCH(Project_Analysis!C$1,Project_Table[#Headers],0))</f>
        <v>240000000</v>
      </c>
      <c r="D96" s="34">
        <f>SUMIFS(Client_Payment_Table[Amount],Client_Payment_Table[Status],"Paid",Client_Payment_Table[Project_ID],Project_Analysis!$A96)</f>
        <v>6565947</v>
      </c>
      <c r="E96" s="11">
        <f>SUMIFS(Material_Purchase_Table[Revenue],Material_Purchase_Table[Project_ID],Project_Analysis!$A96)</f>
        <v>71871148.720000044</v>
      </c>
      <c r="F96" s="11">
        <f>SUMIFS(Daily_Expenses_Table[Amount],Daily_Expenses_Table[Project_ID],Project_Analysis!$A96)</f>
        <v>1679931</v>
      </c>
      <c r="G96" s="11">
        <f>SUMIFS(Equipment_Table[Fuel_Cost],Equipment_Table[Project_ID],Project_Analysis!$A96)</f>
        <v>189239</v>
      </c>
      <c r="H96" s="11">
        <f t="shared" si="8"/>
        <v>73740318.720000044</v>
      </c>
      <c r="I96" s="33">
        <f t="shared" si="9"/>
        <v>166259681.27999997</v>
      </c>
      <c r="J96" s="35">
        <f t="shared" si="10"/>
        <v>30.725132800000019</v>
      </c>
      <c r="K96" s="11" t="str">
        <f t="shared" si="11"/>
        <v>Healthy</v>
      </c>
      <c r="L96" s="36">
        <f t="shared" si="12"/>
        <v>97.465199456083937</v>
      </c>
      <c r="M96" s="36">
        <f t="shared" si="13"/>
        <v>2.27817160158865</v>
      </c>
      <c r="N96" s="36">
        <f t="shared" si="14"/>
        <v>0.25662894232741373</v>
      </c>
      <c r="O96" s="12" t="str">
        <f t="shared" si="15"/>
        <v>Material</v>
      </c>
    </row>
    <row r="97" spans="1:15" x14ac:dyDescent="0.3">
      <c r="A97" s="3" t="s">
        <v>284</v>
      </c>
      <c r="B97" s="11" t="str">
        <f>INDEX(Project_Table[],MATCH(Project_Analysis!$A97,Project_Table[Project_ID],0),MATCH(Project_Analysis!B$1,Project_Table[#Headers],0))</f>
        <v>SteelBuild Phase 96</v>
      </c>
      <c r="C97" s="34">
        <f>INDEX(Project_Table[],MATCH(Project_Analysis!$A97,Project_Table[Project_ID],0),MATCH(Project_Analysis!C$1,Project_Table[#Headers],0))</f>
        <v>350000000</v>
      </c>
      <c r="D97" s="34">
        <f>SUMIFS(Client_Payment_Table[Amount],Client_Payment_Table[Status],"Paid",Client_Payment_Table[Project_ID],Project_Analysis!$A97)</f>
        <v>0</v>
      </c>
      <c r="E97" s="11">
        <f>SUMIFS(Material_Purchase_Table[Revenue],Material_Purchase_Table[Project_ID],Project_Analysis!$A97)</f>
        <v>72421946.949999988</v>
      </c>
      <c r="F97" s="11">
        <f>SUMIFS(Daily_Expenses_Table[Amount],Daily_Expenses_Table[Project_ID],Project_Analysis!$A97)</f>
        <v>2232815</v>
      </c>
      <c r="G97" s="11">
        <f>SUMIFS(Equipment_Table[Fuel_Cost],Equipment_Table[Project_ID],Project_Analysis!$A97)</f>
        <v>225645</v>
      </c>
      <c r="H97" s="11">
        <f t="shared" si="8"/>
        <v>74880406.949999988</v>
      </c>
      <c r="I97" s="33">
        <f t="shared" si="9"/>
        <v>275119593.05000001</v>
      </c>
      <c r="J97" s="35">
        <f t="shared" si="10"/>
        <v>21.394401985714282</v>
      </c>
      <c r="K97" s="11" t="str">
        <f t="shared" si="11"/>
        <v>Healthy</v>
      </c>
      <c r="L97" s="36">
        <f t="shared" si="12"/>
        <v>96.716818056769398</v>
      </c>
      <c r="M97" s="36">
        <f t="shared" si="13"/>
        <v>2.981841433488631</v>
      </c>
      <c r="N97" s="36">
        <f t="shared" si="14"/>
        <v>0.30134050974198134</v>
      </c>
      <c r="O97" s="12" t="str">
        <f t="shared" si="15"/>
        <v>Material</v>
      </c>
    </row>
    <row r="98" spans="1:15" x14ac:dyDescent="0.3">
      <c r="A98" s="3" t="s">
        <v>286</v>
      </c>
      <c r="B98" s="11" t="str">
        <f>INDEX(Project_Table[],MATCH(Project_Analysis!$A98,Project_Table[Project_ID],0),MATCH(Project_Analysis!B$1,Project_Table[#Headers],0))</f>
        <v>SteelBuild Phase 97</v>
      </c>
      <c r="C98" s="34">
        <f>INDEX(Project_Table[],MATCH(Project_Analysis!$A98,Project_Table[Project_ID],0),MATCH(Project_Analysis!C$1,Project_Table[#Headers],0))</f>
        <v>140000000</v>
      </c>
      <c r="D98" s="34">
        <f>SUMIFS(Client_Payment_Table[Amount],Client_Payment_Table[Status],"Paid",Client_Payment_Table[Project_ID],Project_Analysis!$A98)</f>
        <v>6654939</v>
      </c>
      <c r="E98" s="11">
        <f>SUMIFS(Material_Purchase_Table[Revenue],Material_Purchase_Table[Project_ID],Project_Analysis!$A98)</f>
        <v>53957246.839999981</v>
      </c>
      <c r="F98" s="11">
        <f>SUMIFS(Daily_Expenses_Table[Amount],Daily_Expenses_Table[Project_ID],Project_Analysis!$A98)</f>
        <v>1484462</v>
      </c>
      <c r="G98" s="11">
        <f>SUMIFS(Equipment_Table[Fuel_Cost],Equipment_Table[Project_ID],Project_Analysis!$A98)</f>
        <v>269863</v>
      </c>
      <c r="H98" s="11">
        <f t="shared" si="8"/>
        <v>55711571.839999981</v>
      </c>
      <c r="I98" s="33">
        <f t="shared" si="9"/>
        <v>84288428.160000026</v>
      </c>
      <c r="J98" s="35">
        <f t="shared" si="10"/>
        <v>39.793979885714272</v>
      </c>
      <c r="K98" s="11" t="str">
        <f t="shared" si="11"/>
        <v>Healthy</v>
      </c>
      <c r="L98" s="36">
        <f t="shared" si="12"/>
        <v>96.851058151727784</v>
      </c>
      <c r="M98" s="36">
        <f t="shared" si="13"/>
        <v>2.6645487660324476</v>
      </c>
      <c r="N98" s="36">
        <f t="shared" si="14"/>
        <v>0.48439308223977062</v>
      </c>
      <c r="O98" s="12" t="str">
        <f t="shared" si="15"/>
        <v>Material</v>
      </c>
    </row>
    <row r="99" spans="1:15" x14ac:dyDescent="0.3">
      <c r="A99" s="3" t="s">
        <v>288</v>
      </c>
      <c r="B99" s="11" t="str">
        <f>INDEX(Project_Table[],MATCH(Project_Analysis!$A99,Project_Table[Project_ID],0),MATCH(Project_Analysis!B$1,Project_Table[#Headers],0))</f>
        <v>SteelBuild Phase 98</v>
      </c>
      <c r="C99" s="34">
        <f>INDEX(Project_Table[],MATCH(Project_Analysis!$A99,Project_Table[Project_ID],0),MATCH(Project_Analysis!C$1,Project_Table[#Headers],0))</f>
        <v>220000000</v>
      </c>
      <c r="D99" s="34">
        <f>SUMIFS(Client_Payment_Table[Amount],Client_Payment_Table[Status],"Paid",Client_Payment_Table[Project_ID],Project_Analysis!$A99)</f>
        <v>342676</v>
      </c>
      <c r="E99" s="11">
        <f>SUMIFS(Material_Purchase_Table[Revenue],Material_Purchase_Table[Project_ID],Project_Analysis!$A99)</f>
        <v>45295131.169999979</v>
      </c>
      <c r="F99" s="11">
        <f>SUMIFS(Daily_Expenses_Table[Amount],Daily_Expenses_Table[Project_ID],Project_Analysis!$A99)</f>
        <v>2530193</v>
      </c>
      <c r="G99" s="11">
        <f>SUMIFS(Equipment_Table[Fuel_Cost],Equipment_Table[Project_ID],Project_Analysis!$A99)</f>
        <v>244083</v>
      </c>
      <c r="H99" s="11">
        <f t="shared" si="8"/>
        <v>48069407.169999979</v>
      </c>
      <c r="I99" s="33">
        <f t="shared" si="9"/>
        <v>171930592.83000001</v>
      </c>
      <c r="J99" s="35">
        <f t="shared" si="10"/>
        <v>21.849730531818174</v>
      </c>
      <c r="K99" s="11" t="str">
        <f t="shared" si="11"/>
        <v>Healthy</v>
      </c>
      <c r="L99" s="36">
        <f t="shared" si="12"/>
        <v>94.228603672625653</v>
      </c>
      <c r="M99" s="36">
        <f t="shared" si="13"/>
        <v>5.263624306935677</v>
      </c>
      <c r="N99" s="36">
        <f t="shared" si="14"/>
        <v>0.50777202043867042</v>
      </c>
      <c r="O99" s="12" t="str">
        <f t="shared" si="15"/>
        <v>Material</v>
      </c>
    </row>
    <row r="100" spans="1:15" x14ac:dyDescent="0.3">
      <c r="A100" s="3" t="s">
        <v>290</v>
      </c>
      <c r="B100" s="11" t="str">
        <f>INDEX(Project_Table[],MATCH(Project_Analysis!$A100,Project_Table[Project_ID],0),MATCH(Project_Analysis!B$1,Project_Table[#Headers],0))</f>
        <v>SteelBuild Phase 99</v>
      </c>
      <c r="C100" s="34">
        <f>INDEX(Project_Table[],MATCH(Project_Analysis!$A100,Project_Table[Project_ID],0),MATCH(Project_Analysis!C$1,Project_Table[#Headers],0))</f>
        <v>80000000</v>
      </c>
      <c r="D100" s="34">
        <f>SUMIFS(Client_Payment_Table[Amount],Client_Payment_Table[Status],"Paid",Client_Payment_Table[Project_ID],Project_Analysis!$A100)</f>
        <v>0</v>
      </c>
      <c r="E100" s="11">
        <f>SUMIFS(Material_Purchase_Table[Revenue],Material_Purchase_Table[Project_ID],Project_Analysis!$A100)</f>
        <v>67701585.399999991</v>
      </c>
      <c r="F100" s="11">
        <f>SUMIFS(Daily_Expenses_Table[Amount],Daily_Expenses_Table[Project_ID],Project_Analysis!$A100)</f>
        <v>2543981</v>
      </c>
      <c r="G100" s="11">
        <f>SUMIFS(Equipment_Table[Fuel_Cost],Equipment_Table[Project_ID],Project_Analysis!$A100)</f>
        <v>215174</v>
      </c>
      <c r="H100" s="11">
        <f t="shared" si="8"/>
        <v>70460740.399999991</v>
      </c>
      <c r="I100" s="33">
        <f t="shared" si="9"/>
        <v>9539259.6000000089</v>
      </c>
      <c r="J100" s="35">
        <f t="shared" si="10"/>
        <v>88.075925499999983</v>
      </c>
      <c r="K100" s="11" t="str">
        <f t="shared" si="11"/>
        <v>Attention</v>
      </c>
      <c r="L100" s="36">
        <f t="shared" si="12"/>
        <v>96.084124316127685</v>
      </c>
      <c r="M100" s="36">
        <f t="shared" si="13"/>
        <v>3.610494277462915</v>
      </c>
      <c r="N100" s="36">
        <f t="shared" si="14"/>
        <v>0.30538140640940531</v>
      </c>
      <c r="O100" s="12" t="str">
        <f t="shared" si="15"/>
        <v>Material</v>
      </c>
    </row>
    <row r="101" spans="1:15" x14ac:dyDescent="0.3">
      <c r="A101" s="3" t="s">
        <v>292</v>
      </c>
      <c r="B101" s="11" t="str">
        <f>INDEX(Project_Table[],MATCH(Project_Analysis!$A101,Project_Table[Project_ID],0),MATCH(Project_Analysis!B$1,Project_Table[#Headers],0))</f>
        <v>SteelBuild Phase 100</v>
      </c>
      <c r="C101" s="34">
        <f>INDEX(Project_Table[],MATCH(Project_Analysis!$A101,Project_Table[Project_ID],0),MATCH(Project_Analysis!C$1,Project_Table[#Headers],0))</f>
        <v>310000000</v>
      </c>
      <c r="D101" s="34">
        <f>SUMIFS(Client_Payment_Table[Amount],Client_Payment_Table[Status],"Paid",Client_Payment_Table[Project_ID],Project_Analysis!$A101)</f>
        <v>4541277</v>
      </c>
      <c r="E101" s="11">
        <f>SUMIFS(Material_Purchase_Table[Revenue],Material_Purchase_Table[Project_ID],Project_Analysis!$A101)</f>
        <v>51039581.31000001</v>
      </c>
      <c r="F101" s="11">
        <f>SUMIFS(Daily_Expenses_Table[Amount],Daily_Expenses_Table[Project_ID],Project_Analysis!$A101)</f>
        <v>2245753</v>
      </c>
      <c r="G101" s="11">
        <f>SUMIFS(Equipment_Table[Fuel_Cost],Equipment_Table[Project_ID],Project_Analysis!$A101)</f>
        <v>207626</v>
      </c>
      <c r="H101" s="11">
        <f t="shared" si="8"/>
        <v>53492960.31000001</v>
      </c>
      <c r="I101" s="33">
        <f t="shared" si="9"/>
        <v>256507039.69</v>
      </c>
      <c r="J101" s="35">
        <f t="shared" si="10"/>
        <v>17.255793648387101</v>
      </c>
      <c r="K101" s="11" t="str">
        <f t="shared" si="11"/>
        <v>Healthy</v>
      </c>
      <c r="L101" s="36">
        <f t="shared" si="12"/>
        <v>95.413641373028739</v>
      </c>
      <c r="M101" s="36">
        <f t="shared" si="13"/>
        <v>4.1982215734285644</v>
      </c>
      <c r="N101" s="36">
        <f t="shared" si="14"/>
        <v>0.38813705354270001</v>
      </c>
      <c r="O101" s="12" t="str">
        <f t="shared" si="15"/>
        <v>Material</v>
      </c>
    </row>
    <row r="102" spans="1:15" x14ac:dyDescent="0.3">
      <c r="A102" s="3" t="s">
        <v>294</v>
      </c>
      <c r="B102" s="11" t="str">
        <f>INDEX(Project_Table[],MATCH(Project_Analysis!$A102,Project_Table[Project_ID],0),MATCH(Project_Analysis!B$1,Project_Table[#Headers],0))</f>
        <v>SteelBuild Phase 101</v>
      </c>
      <c r="C102" s="34">
        <f>INDEX(Project_Table[],MATCH(Project_Analysis!$A102,Project_Table[Project_ID],0),MATCH(Project_Analysis!C$1,Project_Table[#Headers],0))</f>
        <v>300000000</v>
      </c>
      <c r="D102" s="34">
        <f>SUMIFS(Client_Payment_Table[Amount],Client_Payment_Table[Status],"Paid",Client_Payment_Table[Project_ID],Project_Analysis!$A102)</f>
        <v>6686961</v>
      </c>
      <c r="E102" s="11">
        <f>SUMIFS(Material_Purchase_Table[Revenue],Material_Purchase_Table[Project_ID],Project_Analysis!$A102)</f>
        <v>67806540.370000005</v>
      </c>
      <c r="F102" s="11">
        <f>SUMIFS(Daily_Expenses_Table[Amount],Daily_Expenses_Table[Project_ID],Project_Analysis!$A102)</f>
        <v>2181675</v>
      </c>
      <c r="G102" s="11">
        <f>SUMIFS(Equipment_Table[Fuel_Cost],Equipment_Table[Project_ID],Project_Analysis!$A102)</f>
        <v>146121</v>
      </c>
      <c r="H102" s="11">
        <f t="shared" si="8"/>
        <v>70134336.370000005</v>
      </c>
      <c r="I102" s="33">
        <f t="shared" si="9"/>
        <v>229865663.63</v>
      </c>
      <c r="J102" s="35">
        <f t="shared" si="10"/>
        <v>23.378112123333334</v>
      </c>
      <c r="K102" s="11" t="str">
        <f t="shared" si="11"/>
        <v>Healthy</v>
      </c>
      <c r="L102" s="36">
        <f t="shared" si="12"/>
        <v>96.680946708158032</v>
      </c>
      <c r="M102" s="36">
        <f t="shared" si="13"/>
        <v>3.1107088380937649</v>
      </c>
      <c r="N102" s="36">
        <f t="shared" si="14"/>
        <v>0.20834445374819763</v>
      </c>
      <c r="O102" s="12" t="str">
        <f t="shared" si="15"/>
        <v>Material</v>
      </c>
    </row>
    <row r="103" spans="1:15" x14ac:dyDescent="0.3">
      <c r="A103" s="3" t="s">
        <v>296</v>
      </c>
      <c r="B103" s="11" t="str">
        <f>INDEX(Project_Table[],MATCH(Project_Analysis!$A103,Project_Table[Project_ID],0),MATCH(Project_Analysis!B$1,Project_Table[#Headers],0))</f>
        <v>SteelBuild Phase 102</v>
      </c>
      <c r="C103" s="34">
        <f>INDEX(Project_Table[],MATCH(Project_Analysis!$A103,Project_Table[Project_ID],0),MATCH(Project_Analysis!C$1,Project_Table[#Headers],0))</f>
        <v>120000000</v>
      </c>
      <c r="D103" s="34">
        <f>SUMIFS(Client_Payment_Table[Amount],Client_Payment_Table[Status],"Paid",Client_Payment_Table[Project_ID],Project_Analysis!$A103)</f>
        <v>4699385</v>
      </c>
      <c r="E103" s="11">
        <f>SUMIFS(Material_Purchase_Table[Revenue],Material_Purchase_Table[Project_ID],Project_Analysis!$A103)</f>
        <v>47179444.54999999</v>
      </c>
      <c r="F103" s="11">
        <f>SUMIFS(Daily_Expenses_Table[Amount],Daily_Expenses_Table[Project_ID],Project_Analysis!$A103)</f>
        <v>3049961</v>
      </c>
      <c r="G103" s="11">
        <f>SUMIFS(Equipment_Table[Fuel_Cost],Equipment_Table[Project_ID],Project_Analysis!$A103)</f>
        <v>145211</v>
      </c>
      <c r="H103" s="11">
        <f t="shared" si="8"/>
        <v>50374616.54999999</v>
      </c>
      <c r="I103" s="33">
        <f t="shared" si="9"/>
        <v>69625383.450000018</v>
      </c>
      <c r="J103" s="35">
        <f t="shared" si="10"/>
        <v>41.978847124999994</v>
      </c>
      <c r="K103" s="11" t="str">
        <f t="shared" si="11"/>
        <v>Healthy</v>
      </c>
      <c r="L103" s="36">
        <f t="shared" si="12"/>
        <v>93.657178518016934</v>
      </c>
      <c r="M103" s="36">
        <f t="shared" si="13"/>
        <v>6.0545592381288325</v>
      </c>
      <c r="N103" s="36">
        <f t="shared" si="14"/>
        <v>0.28826224385424137</v>
      </c>
      <c r="O103" s="12" t="str">
        <f t="shared" si="15"/>
        <v>Material</v>
      </c>
    </row>
    <row r="104" spans="1:15" x14ac:dyDescent="0.3">
      <c r="A104" s="3" t="s">
        <v>298</v>
      </c>
      <c r="B104" s="11" t="str">
        <f>INDEX(Project_Table[],MATCH(Project_Analysis!$A104,Project_Table[Project_ID],0),MATCH(Project_Analysis!B$1,Project_Table[#Headers],0))</f>
        <v>SteelBuild Phase 103</v>
      </c>
      <c r="C104" s="34">
        <f>INDEX(Project_Table[],MATCH(Project_Analysis!$A104,Project_Table[Project_ID],0),MATCH(Project_Analysis!C$1,Project_Table[#Headers],0))</f>
        <v>150000000</v>
      </c>
      <c r="D104" s="34">
        <f>SUMIFS(Client_Payment_Table[Amount],Client_Payment_Table[Status],"Paid",Client_Payment_Table[Project_ID],Project_Analysis!$A104)</f>
        <v>3926506</v>
      </c>
      <c r="E104" s="11">
        <f>SUMIFS(Material_Purchase_Table[Revenue],Material_Purchase_Table[Project_ID],Project_Analysis!$A104)</f>
        <v>53784723.550000004</v>
      </c>
      <c r="F104" s="11">
        <f>SUMIFS(Daily_Expenses_Table[Amount],Daily_Expenses_Table[Project_ID],Project_Analysis!$A104)</f>
        <v>3210251</v>
      </c>
      <c r="G104" s="11">
        <f>SUMIFS(Equipment_Table[Fuel_Cost],Equipment_Table[Project_ID],Project_Analysis!$A104)</f>
        <v>119975</v>
      </c>
      <c r="H104" s="11">
        <f t="shared" si="8"/>
        <v>57114949.550000004</v>
      </c>
      <c r="I104" s="33">
        <f t="shared" si="9"/>
        <v>92885050.449999988</v>
      </c>
      <c r="J104" s="35">
        <f t="shared" si="10"/>
        <v>38.07663303333333</v>
      </c>
      <c r="K104" s="11" t="str">
        <f t="shared" si="11"/>
        <v>Healthy</v>
      </c>
      <c r="L104" s="36">
        <f t="shared" si="12"/>
        <v>94.169256864904284</v>
      </c>
      <c r="M104" s="36">
        <f t="shared" si="13"/>
        <v>5.6206842959559262</v>
      </c>
      <c r="N104" s="36">
        <f t="shared" si="14"/>
        <v>0.21005883913977824</v>
      </c>
      <c r="O104" s="12" t="str">
        <f t="shared" si="15"/>
        <v>Material</v>
      </c>
    </row>
    <row r="105" spans="1:15" x14ac:dyDescent="0.3">
      <c r="A105" s="3" t="s">
        <v>301</v>
      </c>
      <c r="B105" s="11" t="str">
        <f>INDEX(Project_Table[],MATCH(Project_Analysis!$A105,Project_Table[Project_ID],0),MATCH(Project_Analysis!B$1,Project_Table[#Headers],0))</f>
        <v>SteelBuild Phase 104</v>
      </c>
      <c r="C105" s="34">
        <f>INDEX(Project_Table[],MATCH(Project_Analysis!$A105,Project_Table[Project_ID],0),MATCH(Project_Analysis!C$1,Project_Table[#Headers],0))</f>
        <v>100000000</v>
      </c>
      <c r="D105" s="34">
        <f>SUMIFS(Client_Payment_Table[Amount],Client_Payment_Table[Status],"Paid",Client_Payment_Table[Project_ID],Project_Analysis!$A105)</f>
        <v>0</v>
      </c>
      <c r="E105" s="11">
        <f>SUMIFS(Material_Purchase_Table[Revenue],Material_Purchase_Table[Project_ID],Project_Analysis!$A105)</f>
        <v>39465893.020000003</v>
      </c>
      <c r="F105" s="11">
        <f>SUMIFS(Daily_Expenses_Table[Amount],Daily_Expenses_Table[Project_ID],Project_Analysis!$A105)</f>
        <v>2305558</v>
      </c>
      <c r="G105" s="11">
        <f>SUMIFS(Equipment_Table[Fuel_Cost],Equipment_Table[Project_ID],Project_Analysis!$A105)</f>
        <v>208443</v>
      </c>
      <c r="H105" s="11">
        <f t="shared" si="8"/>
        <v>41979894.020000003</v>
      </c>
      <c r="I105" s="33">
        <f t="shared" si="9"/>
        <v>58020105.979999997</v>
      </c>
      <c r="J105" s="35">
        <f t="shared" si="10"/>
        <v>41.979894020000003</v>
      </c>
      <c r="K105" s="11" t="str">
        <f t="shared" si="11"/>
        <v>Healthy</v>
      </c>
      <c r="L105" s="36">
        <f t="shared" si="12"/>
        <v>94.01141651571993</v>
      </c>
      <c r="M105" s="36">
        <f t="shared" si="13"/>
        <v>5.4920529311045643</v>
      </c>
      <c r="N105" s="36">
        <f t="shared" si="14"/>
        <v>0.4965305531755127</v>
      </c>
      <c r="O105" s="12" t="str">
        <f t="shared" si="15"/>
        <v>Material</v>
      </c>
    </row>
    <row r="106" spans="1:15" x14ac:dyDescent="0.3">
      <c r="A106" s="3" t="s">
        <v>303</v>
      </c>
      <c r="B106" s="11" t="str">
        <f>INDEX(Project_Table[],MATCH(Project_Analysis!$A106,Project_Table[Project_ID],0),MATCH(Project_Analysis!B$1,Project_Table[#Headers],0))</f>
        <v>SteelBuild Phase 105</v>
      </c>
      <c r="C106" s="34">
        <f>INDEX(Project_Table[],MATCH(Project_Analysis!$A106,Project_Table[Project_ID],0),MATCH(Project_Analysis!C$1,Project_Table[#Headers],0))</f>
        <v>270000000</v>
      </c>
      <c r="D106" s="34">
        <f>SUMIFS(Client_Payment_Table[Amount],Client_Payment_Table[Status],"Paid",Client_Payment_Table[Project_ID],Project_Analysis!$A106)</f>
        <v>1937124</v>
      </c>
      <c r="E106" s="11">
        <f>SUMIFS(Material_Purchase_Table[Revenue],Material_Purchase_Table[Project_ID],Project_Analysis!$A106)</f>
        <v>32766759.640000001</v>
      </c>
      <c r="F106" s="11">
        <f>SUMIFS(Daily_Expenses_Table[Amount],Daily_Expenses_Table[Project_ID],Project_Analysis!$A106)</f>
        <v>2068151</v>
      </c>
      <c r="G106" s="11">
        <f>SUMIFS(Equipment_Table[Fuel_Cost],Equipment_Table[Project_ID],Project_Analysis!$A106)</f>
        <v>172660</v>
      </c>
      <c r="H106" s="11">
        <f t="shared" si="8"/>
        <v>35007570.640000001</v>
      </c>
      <c r="I106" s="33">
        <f t="shared" si="9"/>
        <v>234992429.36000001</v>
      </c>
      <c r="J106" s="35">
        <f t="shared" si="10"/>
        <v>12.965766903703704</v>
      </c>
      <c r="K106" s="11" t="str">
        <f t="shared" si="11"/>
        <v>Healthy</v>
      </c>
      <c r="L106" s="36">
        <f t="shared" si="12"/>
        <v>93.599067404466993</v>
      </c>
      <c r="M106" s="36">
        <f t="shared" si="13"/>
        <v>5.9077249925960587</v>
      </c>
      <c r="N106" s="36">
        <f t="shared" si="14"/>
        <v>0.49320760293694005</v>
      </c>
      <c r="O106" s="12" t="str">
        <f t="shared" si="15"/>
        <v>Material</v>
      </c>
    </row>
    <row r="107" spans="1:15" x14ac:dyDescent="0.3">
      <c r="A107" s="3" t="s">
        <v>306</v>
      </c>
      <c r="B107" s="11" t="str">
        <f>INDEX(Project_Table[],MATCH(Project_Analysis!$A107,Project_Table[Project_ID],0),MATCH(Project_Analysis!B$1,Project_Table[#Headers],0))</f>
        <v>SteelBuild Phase 106</v>
      </c>
      <c r="C107" s="34">
        <f>INDEX(Project_Table[],MATCH(Project_Analysis!$A107,Project_Table[Project_ID],0),MATCH(Project_Analysis!C$1,Project_Table[#Headers],0))</f>
        <v>110000000</v>
      </c>
      <c r="D107" s="34">
        <f>SUMIFS(Client_Payment_Table[Amount],Client_Payment_Table[Status],"Paid",Client_Payment_Table[Project_ID],Project_Analysis!$A107)</f>
        <v>0</v>
      </c>
      <c r="E107" s="11">
        <f>SUMIFS(Material_Purchase_Table[Revenue],Material_Purchase_Table[Project_ID],Project_Analysis!$A107)</f>
        <v>55730915.410000026</v>
      </c>
      <c r="F107" s="11">
        <f>SUMIFS(Daily_Expenses_Table[Amount],Daily_Expenses_Table[Project_ID],Project_Analysis!$A107)</f>
        <v>1605836</v>
      </c>
      <c r="G107" s="11">
        <f>SUMIFS(Equipment_Table[Fuel_Cost],Equipment_Table[Project_ID],Project_Analysis!$A107)</f>
        <v>118204</v>
      </c>
      <c r="H107" s="11">
        <f t="shared" si="8"/>
        <v>57454955.410000026</v>
      </c>
      <c r="I107" s="33">
        <f t="shared" si="9"/>
        <v>52545044.589999974</v>
      </c>
      <c r="J107" s="35">
        <f t="shared" si="10"/>
        <v>52.231777645454571</v>
      </c>
      <c r="K107" s="11" t="str">
        <f t="shared" si="11"/>
        <v>Healthy</v>
      </c>
      <c r="L107" s="36">
        <f t="shared" si="12"/>
        <v>96.999318879116331</v>
      </c>
      <c r="M107" s="36">
        <f t="shared" si="13"/>
        <v>2.7949477787263315</v>
      </c>
      <c r="N107" s="36">
        <f t="shared" si="14"/>
        <v>0.20573334215733569</v>
      </c>
      <c r="O107" s="12" t="str">
        <f t="shared" si="15"/>
        <v>Material</v>
      </c>
    </row>
    <row r="108" spans="1:15" x14ac:dyDescent="0.3">
      <c r="A108" s="3" t="s">
        <v>308</v>
      </c>
      <c r="B108" s="11" t="str">
        <f>INDEX(Project_Table[],MATCH(Project_Analysis!$A108,Project_Table[Project_ID],0),MATCH(Project_Analysis!B$1,Project_Table[#Headers],0))</f>
        <v>SteelBuild Phase 107</v>
      </c>
      <c r="C108" s="34">
        <f>INDEX(Project_Table[],MATCH(Project_Analysis!$A108,Project_Table[Project_ID],0),MATCH(Project_Analysis!C$1,Project_Table[#Headers],0))</f>
        <v>70000000</v>
      </c>
      <c r="D108" s="34">
        <f>SUMIFS(Client_Payment_Table[Amount],Client_Payment_Table[Status],"Paid",Client_Payment_Table[Project_ID],Project_Analysis!$A108)</f>
        <v>2158621</v>
      </c>
      <c r="E108" s="11">
        <f>SUMIFS(Material_Purchase_Table[Revenue],Material_Purchase_Table[Project_ID],Project_Analysis!$A108)</f>
        <v>43899275.750000015</v>
      </c>
      <c r="F108" s="11">
        <f>SUMIFS(Daily_Expenses_Table[Amount],Daily_Expenses_Table[Project_ID],Project_Analysis!$A108)</f>
        <v>2522533</v>
      </c>
      <c r="G108" s="11">
        <f>SUMIFS(Equipment_Table[Fuel_Cost],Equipment_Table[Project_ID],Project_Analysis!$A108)</f>
        <v>143161</v>
      </c>
      <c r="H108" s="11">
        <f t="shared" si="8"/>
        <v>46564969.750000015</v>
      </c>
      <c r="I108" s="33">
        <f t="shared" si="9"/>
        <v>23435030.249999985</v>
      </c>
      <c r="J108" s="35">
        <f t="shared" si="10"/>
        <v>66.52138535714289</v>
      </c>
      <c r="K108" s="11" t="str">
        <f t="shared" si="11"/>
        <v>Healthy</v>
      </c>
      <c r="L108" s="36">
        <f t="shared" si="12"/>
        <v>94.275323243391568</v>
      </c>
      <c r="M108" s="36">
        <f t="shared" si="13"/>
        <v>5.4172331981381756</v>
      </c>
      <c r="N108" s="36">
        <f t="shared" si="14"/>
        <v>0.30744355847025961</v>
      </c>
      <c r="O108" s="12" t="str">
        <f t="shared" si="15"/>
        <v>Material</v>
      </c>
    </row>
    <row r="109" spans="1:15" x14ac:dyDescent="0.3">
      <c r="A109" s="3" t="s">
        <v>310</v>
      </c>
      <c r="B109" s="11" t="str">
        <f>INDEX(Project_Table[],MATCH(Project_Analysis!$A109,Project_Table[Project_ID],0),MATCH(Project_Analysis!B$1,Project_Table[#Headers],0))</f>
        <v>SteelBuild Phase 108</v>
      </c>
      <c r="C109" s="34">
        <f>INDEX(Project_Table[],MATCH(Project_Analysis!$A109,Project_Table[Project_ID],0),MATCH(Project_Analysis!C$1,Project_Table[#Headers],0))</f>
        <v>150000000</v>
      </c>
      <c r="D109" s="34">
        <f>SUMIFS(Client_Payment_Table[Amount],Client_Payment_Table[Status],"Paid",Client_Payment_Table[Project_ID],Project_Analysis!$A109)</f>
        <v>1477384</v>
      </c>
      <c r="E109" s="11">
        <f>SUMIFS(Material_Purchase_Table[Revenue],Material_Purchase_Table[Project_ID],Project_Analysis!$A109)</f>
        <v>65083743.259999998</v>
      </c>
      <c r="F109" s="11">
        <f>SUMIFS(Daily_Expenses_Table[Amount],Daily_Expenses_Table[Project_ID],Project_Analysis!$A109)</f>
        <v>2284512</v>
      </c>
      <c r="G109" s="11">
        <f>SUMIFS(Equipment_Table[Fuel_Cost],Equipment_Table[Project_ID],Project_Analysis!$A109)</f>
        <v>160440</v>
      </c>
      <c r="H109" s="11">
        <f t="shared" si="8"/>
        <v>67528695.25999999</v>
      </c>
      <c r="I109" s="33">
        <f t="shared" si="9"/>
        <v>82471304.74000001</v>
      </c>
      <c r="J109" s="35">
        <f t="shared" si="10"/>
        <v>45.01913017333333</v>
      </c>
      <c r="K109" s="11" t="str">
        <f t="shared" si="11"/>
        <v>Healthy</v>
      </c>
      <c r="L109" s="36">
        <f t="shared" si="12"/>
        <v>96.379388065197475</v>
      </c>
      <c r="M109" s="36">
        <f t="shared" si="13"/>
        <v>3.3830240480793208</v>
      </c>
      <c r="N109" s="36">
        <f t="shared" si="14"/>
        <v>0.23758788672322412</v>
      </c>
      <c r="O109" s="12" t="str">
        <f t="shared" si="15"/>
        <v>Material</v>
      </c>
    </row>
    <row r="110" spans="1:15" x14ac:dyDescent="0.3">
      <c r="A110" s="3" t="s">
        <v>312</v>
      </c>
      <c r="B110" s="11" t="str">
        <f>INDEX(Project_Table[],MATCH(Project_Analysis!$A110,Project_Table[Project_ID],0),MATCH(Project_Analysis!B$1,Project_Table[#Headers],0))</f>
        <v>SteelBuild Phase 109</v>
      </c>
      <c r="C110" s="34">
        <f>INDEX(Project_Table[],MATCH(Project_Analysis!$A110,Project_Table[Project_ID],0),MATCH(Project_Analysis!C$1,Project_Table[#Headers],0))</f>
        <v>160000000</v>
      </c>
      <c r="D110" s="34">
        <f>SUMIFS(Client_Payment_Table[Amount],Client_Payment_Table[Status],"Paid",Client_Payment_Table[Project_ID],Project_Analysis!$A110)</f>
        <v>9620219</v>
      </c>
      <c r="E110" s="11">
        <f>SUMIFS(Material_Purchase_Table[Revenue],Material_Purchase_Table[Project_ID],Project_Analysis!$A110)</f>
        <v>46431918.960000001</v>
      </c>
      <c r="F110" s="11">
        <f>SUMIFS(Daily_Expenses_Table[Amount],Daily_Expenses_Table[Project_ID],Project_Analysis!$A110)</f>
        <v>1810827</v>
      </c>
      <c r="G110" s="11">
        <f>SUMIFS(Equipment_Table[Fuel_Cost],Equipment_Table[Project_ID],Project_Analysis!$A110)</f>
        <v>229220</v>
      </c>
      <c r="H110" s="11">
        <f t="shared" si="8"/>
        <v>48471965.960000001</v>
      </c>
      <c r="I110" s="33">
        <f t="shared" si="9"/>
        <v>111528034.03999999</v>
      </c>
      <c r="J110" s="35">
        <f t="shared" si="10"/>
        <v>30.294978725</v>
      </c>
      <c r="K110" s="11" t="str">
        <f t="shared" si="11"/>
        <v>Healthy</v>
      </c>
      <c r="L110" s="36">
        <f t="shared" si="12"/>
        <v>95.791284798137781</v>
      </c>
      <c r="M110" s="36">
        <f t="shared" si="13"/>
        <v>3.7358233035035742</v>
      </c>
      <c r="N110" s="36">
        <f t="shared" si="14"/>
        <v>0.47289189835864459</v>
      </c>
      <c r="O110" s="12" t="str">
        <f t="shared" si="15"/>
        <v>Material</v>
      </c>
    </row>
    <row r="111" spans="1:15" x14ac:dyDescent="0.3">
      <c r="A111" s="3" t="s">
        <v>314</v>
      </c>
      <c r="B111" s="11" t="str">
        <f>INDEX(Project_Table[],MATCH(Project_Analysis!$A111,Project_Table[Project_ID],0),MATCH(Project_Analysis!B$1,Project_Table[#Headers],0))</f>
        <v>SteelBuild Phase 110</v>
      </c>
      <c r="C111" s="34">
        <f>INDEX(Project_Table[],MATCH(Project_Analysis!$A111,Project_Table[Project_ID],0),MATCH(Project_Analysis!C$1,Project_Table[#Headers],0))</f>
        <v>150000000</v>
      </c>
      <c r="D111" s="34">
        <f>SUMIFS(Client_Payment_Table[Amount],Client_Payment_Table[Status],"Paid",Client_Payment_Table[Project_ID],Project_Analysis!$A111)</f>
        <v>0</v>
      </c>
      <c r="E111" s="11">
        <f>SUMIFS(Material_Purchase_Table[Revenue],Material_Purchase_Table[Project_ID],Project_Analysis!$A111)</f>
        <v>57595532.079999991</v>
      </c>
      <c r="F111" s="11">
        <f>SUMIFS(Daily_Expenses_Table[Amount],Daily_Expenses_Table[Project_ID],Project_Analysis!$A111)</f>
        <v>2131269</v>
      </c>
      <c r="G111" s="11">
        <f>SUMIFS(Equipment_Table[Fuel_Cost],Equipment_Table[Project_ID],Project_Analysis!$A111)</f>
        <v>192793</v>
      </c>
      <c r="H111" s="11">
        <f t="shared" si="8"/>
        <v>59919594.079999991</v>
      </c>
      <c r="I111" s="33">
        <f t="shared" si="9"/>
        <v>90080405.920000017</v>
      </c>
      <c r="J111" s="35">
        <f t="shared" si="10"/>
        <v>39.946396053333324</v>
      </c>
      <c r="K111" s="11" t="str">
        <f t="shared" si="11"/>
        <v>Healthy</v>
      </c>
      <c r="L111" s="36">
        <f t="shared" si="12"/>
        <v>96.121365580519296</v>
      </c>
      <c r="M111" s="36">
        <f t="shared" si="13"/>
        <v>3.5568815722524674</v>
      </c>
      <c r="N111" s="36">
        <f t="shared" si="14"/>
        <v>0.3217528472282335</v>
      </c>
      <c r="O111" s="12" t="str">
        <f t="shared" si="15"/>
        <v>Material</v>
      </c>
    </row>
    <row r="112" spans="1:15" x14ac:dyDescent="0.3">
      <c r="A112" s="3" t="s">
        <v>316</v>
      </c>
      <c r="B112" s="11" t="str">
        <f>INDEX(Project_Table[],MATCH(Project_Analysis!$A112,Project_Table[Project_ID],0),MATCH(Project_Analysis!B$1,Project_Table[#Headers],0))</f>
        <v>SteelBuild Phase 111</v>
      </c>
      <c r="C112" s="34">
        <f>INDEX(Project_Table[],MATCH(Project_Analysis!$A112,Project_Table[Project_ID],0),MATCH(Project_Analysis!C$1,Project_Table[#Headers],0))</f>
        <v>170000000</v>
      </c>
      <c r="D112" s="34">
        <f>SUMIFS(Client_Payment_Table[Amount],Client_Payment_Table[Status],"Paid",Client_Payment_Table[Project_ID],Project_Analysis!$A112)</f>
        <v>6814618</v>
      </c>
      <c r="E112" s="11">
        <f>SUMIFS(Material_Purchase_Table[Revenue],Material_Purchase_Table[Project_ID],Project_Analysis!$A112)</f>
        <v>38089893.320000015</v>
      </c>
      <c r="F112" s="11">
        <f>SUMIFS(Daily_Expenses_Table[Amount],Daily_Expenses_Table[Project_ID],Project_Analysis!$A112)</f>
        <v>1651555</v>
      </c>
      <c r="G112" s="11">
        <f>SUMIFS(Equipment_Table[Fuel_Cost],Equipment_Table[Project_ID],Project_Analysis!$A112)</f>
        <v>170956</v>
      </c>
      <c r="H112" s="11">
        <f t="shared" si="8"/>
        <v>39912404.320000015</v>
      </c>
      <c r="I112" s="33">
        <f t="shared" si="9"/>
        <v>130087595.67999998</v>
      </c>
      <c r="J112" s="35">
        <f t="shared" si="10"/>
        <v>23.477884894117654</v>
      </c>
      <c r="K112" s="11" t="str">
        <f t="shared" si="11"/>
        <v>Healthy</v>
      </c>
      <c r="L112" s="36">
        <f t="shared" si="12"/>
        <v>95.433722846191088</v>
      </c>
      <c r="M112" s="36">
        <f t="shared" si="13"/>
        <v>4.1379491617657562</v>
      </c>
      <c r="N112" s="36">
        <f t="shared" si="14"/>
        <v>0.4283279920431512</v>
      </c>
      <c r="O112" s="12" t="str">
        <f t="shared" si="15"/>
        <v>Material</v>
      </c>
    </row>
    <row r="113" spans="1:20" x14ac:dyDescent="0.3">
      <c r="A113" s="3" t="s">
        <v>318</v>
      </c>
      <c r="B113" s="11" t="str">
        <f>INDEX(Project_Table[],MATCH(Project_Analysis!$A113,Project_Table[Project_ID],0),MATCH(Project_Analysis!B$1,Project_Table[#Headers],0))</f>
        <v>SteelBuild Phase 112</v>
      </c>
      <c r="C113" s="34">
        <f>INDEX(Project_Table[],MATCH(Project_Analysis!$A113,Project_Table[Project_ID],0),MATCH(Project_Analysis!C$1,Project_Table[#Headers],0))</f>
        <v>120000000</v>
      </c>
      <c r="D113" s="34">
        <f>SUMIFS(Client_Payment_Table[Amount],Client_Payment_Table[Status],"Paid",Client_Payment_Table[Project_ID],Project_Analysis!$A113)</f>
        <v>7042190</v>
      </c>
      <c r="E113" s="11">
        <f>SUMIFS(Material_Purchase_Table[Revenue],Material_Purchase_Table[Project_ID],Project_Analysis!$A113)</f>
        <v>47417721.120000005</v>
      </c>
      <c r="F113" s="11">
        <f>SUMIFS(Daily_Expenses_Table[Amount],Daily_Expenses_Table[Project_ID],Project_Analysis!$A113)</f>
        <v>2095176</v>
      </c>
      <c r="G113" s="11">
        <f>SUMIFS(Equipment_Table[Fuel_Cost],Equipment_Table[Project_ID],Project_Analysis!$A113)</f>
        <v>263966</v>
      </c>
      <c r="H113" s="11">
        <f t="shared" si="8"/>
        <v>49776863.120000005</v>
      </c>
      <c r="I113" s="33">
        <f t="shared" si="9"/>
        <v>70223136.879999995</v>
      </c>
      <c r="J113" s="35">
        <f t="shared" si="10"/>
        <v>41.480719266666668</v>
      </c>
      <c r="K113" s="11" t="str">
        <f t="shared" si="11"/>
        <v>Healthy</v>
      </c>
      <c r="L113" s="36">
        <f t="shared" si="12"/>
        <v>95.260565145873727</v>
      </c>
      <c r="M113" s="36">
        <f t="shared" si="13"/>
        <v>4.2091362706987709</v>
      </c>
      <c r="N113" s="36">
        <f t="shared" si="14"/>
        <v>0.53029858342748859</v>
      </c>
      <c r="O113" s="12" t="str">
        <f t="shared" si="15"/>
        <v>Material</v>
      </c>
    </row>
    <row r="114" spans="1:20" x14ac:dyDescent="0.3">
      <c r="A114" s="3" t="s">
        <v>320</v>
      </c>
      <c r="B114" s="11" t="str">
        <f>INDEX(Project_Table[],MATCH(Project_Analysis!$A114,Project_Table[Project_ID],0),MATCH(Project_Analysis!B$1,Project_Table[#Headers],0))</f>
        <v>SteelBuild Phase 113</v>
      </c>
      <c r="C114" s="34">
        <f>INDEX(Project_Table[],MATCH(Project_Analysis!$A114,Project_Table[Project_ID],0),MATCH(Project_Analysis!C$1,Project_Table[#Headers],0))</f>
        <v>240000000</v>
      </c>
      <c r="D114" s="34">
        <f>SUMIFS(Client_Payment_Table[Amount],Client_Payment_Table[Status],"Paid",Client_Payment_Table[Project_ID],Project_Analysis!$A114)</f>
        <v>4012059</v>
      </c>
      <c r="E114" s="11">
        <f>SUMIFS(Material_Purchase_Table[Revenue],Material_Purchase_Table[Project_ID],Project_Analysis!$A114)</f>
        <v>60634265.420000002</v>
      </c>
      <c r="F114" s="11">
        <f>SUMIFS(Daily_Expenses_Table[Amount],Daily_Expenses_Table[Project_ID],Project_Analysis!$A114)</f>
        <v>2435065</v>
      </c>
      <c r="G114" s="11">
        <f>SUMIFS(Equipment_Table[Fuel_Cost],Equipment_Table[Project_ID],Project_Analysis!$A114)</f>
        <v>131471</v>
      </c>
      <c r="H114" s="11">
        <f t="shared" si="8"/>
        <v>63200801.420000002</v>
      </c>
      <c r="I114" s="33">
        <f t="shared" si="9"/>
        <v>176799198.57999998</v>
      </c>
      <c r="J114" s="35">
        <f t="shared" si="10"/>
        <v>26.333667258333332</v>
      </c>
      <c r="K114" s="11" t="str">
        <f t="shared" si="11"/>
        <v>Healthy</v>
      </c>
      <c r="L114" s="36">
        <f t="shared" si="12"/>
        <v>95.939076811788951</v>
      </c>
      <c r="M114" s="36">
        <f t="shared" si="13"/>
        <v>3.8529020918861634</v>
      </c>
      <c r="N114" s="36">
        <f t="shared" si="14"/>
        <v>0.20802109632488897</v>
      </c>
      <c r="O114" s="12" t="str">
        <f t="shared" si="15"/>
        <v>Material</v>
      </c>
    </row>
    <row r="115" spans="1:20" x14ac:dyDescent="0.3">
      <c r="A115" s="3" t="s">
        <v>322</v>
      </c>
      <c r="B115" s="11" t="str">
        <f>INDEX(Project_Table[],MATCH(Project_Analysis!$A115,Project_Table[Project_ID],0),MATCH(Project_Analysis!B$1,Project_Table[#Headers],0))</f>
        <v>SteelBuild Phase 114</v>
      </c>
      <c r="C115" s="34">
        <f>INDEX(Project_Table[],MATCH(Project_Analysis!$A115,Project_Table[Project_ID],0),MATCH(Project_Analysis!C$1,Project_Table[#Headers],0))</f>
        <v>330000000</v>
      </c>
      <c r="D115" s="34">
        <f>SUMIFS(Client_Payment_Table[Amount],Client_Payment_Table[Status],"Paid",Client_Payment_Table[Project_ID],Project_Analysis!$A115)</f>
        <v>4817168</v>
      </c>
      <c r="E115" s="11">
        <f>SUMIFS(Material_Purchase_Table[Revenue],Material_Purchase_Table[Project_ID],Project_Analysis!$A115)</f>
        <v>47987970.93</v>
      </c>
      <c r="F115" s="11">
        <f>SUMIFS(Daily_Expenses_Table[Amount],Daily_Expenses_Table[Project_ID],Project_Analysis!$A115)</f>
        <v>2379747</v>
      </c>
      <c r="G115" s="11">
        <f>SUMIFS(Equipment_Table[Fuel_Cost],Equipment_Table[Project_ID],Project_Analysis!$A115)</f>
        <v>329547</v>
      </c>
      <c r="H115" s="11">
        <f t="shared" si="8"/>
        <v>50697264.93</v>
      </c>
      <c r="I115" s="33">
        <f t="shared" si="9"/>
        <v>279302735.06999999</v>
      </c>
      <c r="J115" s="35">
        <f t="shared" si="10"/>
        <v>15.362807554545455</v>
      </c>
      <c r="K115" s="11" t="str">
        <f t="shared" si="11"/>
        <v>Healthy</v>
      </c>
      <c r="L115" s="36">
        <f t="shared" si="12"/>
        <v>94.655936560402537</v>
      </c>
      <c r="M115" s="36">
        <f t="shared" si="13"/>
        <v>4.6940342901847352</v>
      </c>
      <c r="N115" s="36">
        <f t="shared" si="14"/>
        <v>0.65002914941273537</v>
      </c>
      <c r="O115" s="12" t="str">
        <f t="shared" si="15"/>
        <v>Material</v>
      </c>
    </row>
    <row r="116" spans="1:20" x14ac:dyDescent="0.3">
      <c r="A116" s="3" t="s">
        <v>324</v>
      </c>
      <c r="B116" s="11" t="str">
        <f>INDEX(Project_Table[],MATCH(Project_Analysis!$A116,Project_Table[Project_ID],0),MATCH(Project_Analysis!B$1,Project_Table[#Headers],0))</f>
        <v>SteelBuild Phase 115</v>
      </c>
      <c r="C116" s="34">
        <f>INDEX(Project_Table[],MATCH(Project_Analysis!$A116,Project_Table[Project_ID],0),MATCH(Project_Analysis!C$1,Project_Table[#Headers],0))</f>
        <v>360000000</v>
      </c>
      <c r="D116" s="34">
        <f>SUMIFS(Client_Payment_Table[Amount],Client_Payment_Table[Status],"Paid",Client_Payment_Table[Project_ID],Project_Analysis!$A116)</f>
        <v>7284845</v>
      </c>
      <c r="E116" s="11">
        <f>SUMIFS(Material_Purchase_Table[Revenue],Material_Purchase_Table[Project_ID],Project_Analysis!$A116)</f>
        <v>30898364.670000006</v>
      </c>
      <c r="F116" s="11">
        <f>SUMIFS(Daily_Expenses_Table[Amount],Daily_Expenses_Table[Project_ID],Project_Analysis!$A116)</f>
        <v>2204197</v>
      </c>
      <c r="G116" s="11">
        <f>SUMIFS(Equipment_Table[Fuel_Cost],Equipment_Table[Project_ID],Project_Analysis!$A116)</f>
        <v>349147</v>
      </c>
      <c r="H116" s="11">
        <f t="shared" si="8"/>
        <v>33451708.670000006</v>
      </c>
      <c r="I116" s="33">
        <f t="shared" si="9"/>
        <v>326548291.32999998</v>
      </c>
      <c r="J116" s="35">
        <f t="shared" si="10"/>
        <v>9.2921412972222228</v>
      </c>
      <c r="K116" s="11" t="str">
        <f t="shared" si="11"/>
        <v>Healthy</v>
      </c>
      <c r="L116" s="36">
        <f t="shared" si="12"/>
        <v>92.36707450376106</v>
      </c>
      <c r="M116" s="36">
        <f t="shared" si="13"/>
        <v>6.5891910686665671</v>
      </c>
      <c r="N116" s="36">
        <f t="shared" si="14"/>
        <v>1.0437344275723657</v>
      </c>
      <c r="O116" s="12" t="str">
        <f t="shared" si="15"/>
        <v>Material</v>
      </c>
    </row>
    <row r="117" spans="1:20" x14ac:dyDescent="0.3">
      <c r="A117" s="3" t="s">
        <v>326</v>
      </c>
      <c r="B117" s="11" t="str">
        <f>INDEX(Project_Table[],MATCH(Project_Analysis!$A117,Project_Table[Project_ID],0),MATCH(Project_Analysis!B$1,Project_Table[#Headers],0))</f>
        <v>SteelBuild Phase 116</v>
      </c>
      <c r="C117" s="34">
        <f>INDEX(Project_Table[],MATCH(Project_Analysis!$A117,Project_Table[Project_ID],0),MATCH(Project_Analysis!C$1,Project_Table[#Headers],0))</f>
        <v>350000000</v>
      </c>
      <c r="D117" s="34">
        <f>SUMIFS(Client_Payment_Table[Amount],Client_Payment_Table[Status],"Paid",Client_Payment_Table[Project_ID],Project_Analysis!$A117)</f>
        <v>0</v>
      </c>
      <c r="E117" s="11">
        <f>SUMIFS(Material_Purchase_Table[Revenue],Material_Purchase_Table[Project_ID],Project_Analysis!$A117)</f>
        <v>45321516.710000001</v>
      </c>
      <c r="F117" s="11">
        <f>SUMIFS(Daily_Expenses_Table[Amount],Daily_Expenses_Table[Project_ID],Project_Analysis!$A117)</f>
        <v>2751062</v>
      </c>
      <c r="G117" s="11">
        <f>SUMIFS(Equipment_Table[Fuel_Cost],Equipment_Table[Project_ID],Project_Analysis!$A117)</f>
        <v>263188</v>
      </c>
      <c r="H117" s="11">
        <f t="shared" si="8"/>
        <v>48335766.710000001</v>
      </c>
      <c r="I117" s="33">
        <f t="shared" si="9"/>
        <v>301664233.29000002</v>
      </c>
      <c r="J117" s="35">
        <f t="shared" si="10"/>
        <v>13.81021906</v>
      </c>
      <c r="K117" s="11" t="str">
        <f t="shared" si="11"/>
        <v>Healthy</v>
      </c>
      <c r="L117" s="36">
        <f t="shared" si="12"/>
        <v>93.763934648881047</v>
      </c>
      <c r="M117" s="36">
        <f t="shared" si="13"/>
        <v>5.691565867788011</v>
      </c>
      <c r="N117" s="36">
        <f t="shared" si="14"/>
        <v>0.54449948333094311</v>
      </c>
      <c r="O117" s="12" t="str">
        <f t="shared" si="15"/>
        <v>Material</v>
      </c>
    </row>
    <row r="118" spans="1:20" x14ac:dyDescent="0.3">
      <c r="A118" s="3" t="s">
        <v>329</v>
      </c>
      <c r="B118" s="11" t="str">
        <f>INDEX(Project_Table[],MATCH(Project_Analysis!$A118,Project_Table[Project_ID],0),MATCH(Project_Analysis!B$1,Project_Table[#Headers],0))</f>
        <v>SteelBuild Phase 117</v>
      </c>
      <c r="C118" s="34">
        <f>INDEX(Project_Table[],MATCH(Project_Analysis!$A118,Project_Table[Project_ID],0),MATCH(Project_Analysis!C$1,Project_Table[#Headers],0))</f>
        <v>320000000</v>
      </c>
      <c r="D118" s="34">
        <f>SUMIFS(Client_Payment_Table[Amount],Client_Payment_Table[Status],"Paid",Client_Payment_Table[Project_ID],Project_Analysis!$A118)</f>
        <v>6261284</v>
      </c>
      <c r="E118" s="11">
        <f>SUMIFS(Material_Purchase_Table[Revenue],Material_Purchase_Table[Project_ID],Project_Analysis!$A118)</f>
        <v>47553536.659999989</v>
      </c>
      <c r="F118" s="11">
        <f>SUMIFS(Daily_Expenses_Table[Amount],Daily_Expenses_Table[Project_ID],Project_Analysis!$A118)</f>
        <v>3065824</v>
      </c>
      <c r="G118" s="11">
        <f>SUMIFS(Equipment_Table[Fuel_Cost],Equipment_Table[Project_ID],Project_Analysis!$A118)</f>
        <v>174821</v>
      </c>
      <c r="H118" s="11">
        <f t="shared" si="8"/>
        <v>50794181.659999989</v>
      </c>
      <c r="I118" s="33">
        <f t="shared" si="9"/>
        <v>269205818.34000003</v>
      </c>
      <c r="J118" s="35">
        <f t="shared" si="10"/>
        <v>15.873181768749998</v>
      </c>
      <c r="K118" s="11" t="str">
        <f t="shared" si="11"/>
        <v>Healthy</v>
      </c>
      <c r="L118" s="36">
        <f t="shared" si="12"/>
        <v>93.62004683589187</v>
      </c>
      <c r="M118" s="36">
        <f t="shared" si="13"/>
        <v>6.0357779174820561</v>
      </c>
      <c r="N118" s="36">
        <f t="shared" si="14"/>
        <v>0.34417524662607202</v>
      </c>
      <c r="O118" s="12" t="str">
        <f t="shared" si="15"/>
        <v>Material</v>
      </c>
    </row>
    <row r="119" spans="1:20" x14ac:dyDescent="0.3">
      <c r="A119" s="3" t="s">
        <v>332</v>
      </c>
      <c r="B119" s="11" t="str">
        <f>INDEX(Project_Table[],MATCH(Project_Analysis!$A119,Project_Table[Project_ID],0),MATCH(Project_Analysis!B$1,Project_Table[#Headers],0))</f>
        <v>SteelBuild Phase 118</v>
      </c>
      <c r="C119" s="34">
        <f>INDEX(Project_Table[],MATCH(Project_Analysis!$A119,Project_Table[Project_ID],0),MATCH(Project_Analysis!C$1,Project_Table[#Headers],0))</f>
        <v>130000000</v>
      </c>
      <c r="D119" s="34">
        <f>SUMIFS(Client_Payment_Table[Amount],Client_Payment_Table[Status],"Paid",Client_Payment_Table[Project_ID],Project_Analysis!$A119)</f>
        <v>0</v>
      </c>
      <c r="E119" s="11">
        <f>SUMIFS(Material_Purchase_Table[Revenue],Material_Purchase_Table[Project_ID],Project_Analysis!$A119)</f>
        <v>49556685.470000006</v>
      </c>
      <c r="F119" s="11">
        <f>SUMIFS(Daily_Expenses_Table[Amount],Daily_Expenses_Table[Project_ID],Project_Analysis!$A119)</f>
        <v>1805534</v>
      </c>
      <c r="G119" s="11">
        <f>SUMIFS(Equipment_Table[Fuel_Cost],Equipment_Table[Project_ID],Project_Analysis!$A119)</f>
        <v>231796</v>
      </c>
      <c r="H119" s="11">
        <f t="shared" si="8"/>
        <v>51594015.470000006</v>
      </c>
      <c r="I119" s="33">
        <f t="shared" si="9"/>
        <v>78405984.530000001</v>
      </c>
      <c r="J119" s="35">
        <f t="shared" si="10"/>
        <v>39.687704207692313</v>
      </c>
      <c r="K119" s="11" t="str">
        <f t="shared" si="11"/>
        <v>Healthy</v>
      </c>
      <c r="L119" s="36">
        <f t="shared" si="12"/>
        <v>96.051228070851309</v>
      </c>
      <c r="M119" s="36">
        <f t="shared" si="13"/>
        <v>3.4995027689787985</v>
      </c>
      <c r="N119" s="36">
        <f t="shared" si="14"/>
        <v>0.4492691601699052</v>
      </c>
      <c r="O119" s="12" t="str">
        <f t="shared" si="15"/>
        <v>Material</v>
      </c>
    </row>
    <row r="120" spans="1:20" x14ac:dyDescent="0.3">
      <c r="A120" s="3" t="s">
        <v>334</v>
      </c>
      <c r="B120" s="11" t="str">
        <f>INDEX(Project_Table[],MATCH(Project_Analysis!$A120,Project_Table[Project_ID],0),MATCH(Project_Analysis!B$1,Project_Table[#Headers],0))</f>
        <v>SteelBuild Phase 119</v>
      </c>
      <c r="C120" s="34">
        <f>INDEX(Project_Table[],MATCH(Project_Analysis!$A120,Project_Table[Project_ID],0),MATCH(Project_Analysis!C$1,Project_Table[#Headers],0))</f>
        <v>370000000</v>
      </c>
      <c r="D120" s="34">
        <f>SUMIFS(Client_Payment_Table[Amount],Client_Payment_Table[Status],"Paid",Client_Payment_Table[Project_ID],Project_Analysis!$A120)</f>
        <v>5035287</v>
      </c>
      <c r="E120" s="11">
        <f>SUMIFS(Material_Purchase_Table[Revenue],Material_Purchase_Table[Project_ID],Project_Analysis!$A120)</f>
        <v>66707047.860000007</v>
      </c>
      <c r="F120" s="11">
        <f>SUMIFS(Daily_Expenses_Table[Amount],Daily_Expenses_Table[Project_ID],Project_Analysis!$A120)</f>
        <v>1667788</v>
      </c>
      <c r="G120" s="11">
        <f>SUMIFS(Equipment_Table[Fuel_Cost],Equipment_Table[Project_ID],Project_Analysis!$A120)</f>
        <v>190027</v>
      </c>
      <c r="H120" s="11">
        <f t="shared" si="8"/>
        <v>68564862.860000014</v>
      </c>
      <c r="I120" s="33">
        <f t="shared" si="9"/>
        <v>301435137.13999999</v>
      </c>
      <c r="J120" s="35">
        <f t="shared" si="10"/>
        <v>18.531044016216221</v>
      </c>
      <c r="K120" s="11" t="str">
        <f t="shared" si="11"/>
        <v>Healthy</v>
      </c>
      <c r="L120" s="36">
        <f t="shared" si="12"/>
        <v>97.290427016833092</v>
      </c>
      <c r="M120" s="36">
        <f t="shared" si="13"/>
        <v>2.4324237378048768</v>
      </c>
      <c r="N120" s="36">
        <f t="shared" si="14"/>
        <v>0.27714924536202878</v>
      </c>
      <c r="O120" s="12" t="str">
        <f t="shared" si="15"/>
        <v>Material</v>
      </c>
    </row>
    <row r="121" spans="1:20" x14ac:dyDescent="0.3">
      <c r="A121" s="3" t="s">
        <v>336</v>
      </c>
      <c r="B121" s="11" t="str">
        <f>INDEX(Project_Table[],MATCH(Project_Analysis!$A121,Project_Table[Project_ID],0),MATCH(Project_Analysis!B$1,Project_Table[#Headers],0))</f>
        <v>SteelBuild Phase 120</v>
      </c>
      <c r="C121" s="34">
        <f>INDEX(Project_Table[],MATCH(Project_Analysis!$A121,Project_Table[Project_ID],0),MATCH(Project_Analysis!C$1,Project_Table[#Headers],0))</f>
        <v>120000000</v>
      </c>
      <c r="D121" s="34">
        <f>SUMIFS(Client_Payment_Table[Amount],Client_Payment_Table[Status],"Paid",Client_Payment_Table[Project_ID],Project_Analysis!$A121)</f>
        <v>0</v>
      </c>
      <c r="E121" s="11">
        <f>SUMIFS(Material_Purchase_Table[Revenue],Material_Purchase_Table[Project_ID],Project_Analysis!$A121)</f>
        <v>66315457.340000026</v>
      </c>
      <c r="F121" s="11">
        <f>SUMIFS(Daily_Expenses_Table[Amount],Daily_Expenses_Table[Project_ID],Project_Analysis!$A121)</f>
        <v>1692696</v>
      </c>
      <c r="G121" s="11">
        <f>SUMIFS(Equipment_Table[Fuel_Cost],Equipment_Table[Project_ID],Project_Analysis!$A121)</f>
        <v>329133</v>
      </c>
      <c r="H121" s="11">
        <f t="shared" si="8"/>
        <v>68337286.340000033</v>
      </c>
      <c r="I121" s="33">
        <f t="shared" si="9"/>
        <v>51662713.659999967</v>
      </c>
      <c r="J121" s="35">
        <f t="shared" si="10"/>
        <v>56.947738616666697</v>
      </c>
      <c r="K121" s="11" t="str">
        <f t="shared" si="11"/>
        <v>Healthy</v>
      </c>
      <c r="L121" s="36">
        <f t="shared" si="12"/>
        <v>97.041397005522356</v>
      </c>
      <c r="M121" s="36">
        <f t="shared" si="13"/>
        <v>2.4769728074631052</v>
      </c>
      <c r="N121" s="36">
        <f t="shared" si="14"/>
        <v>0.48163018701453436</v>
      </c>
      <c r="O121" s="12" t="str">
        <f t="shared" si="15"/>
        <v>Material</v>
      </c>
    </row>
    <row r="122" spans="1:20" x14ac:dyDescent="0.3">
      <c r="A122" s="3" t="s">
        <v>338</v>
      </c>
      <c r="B122" s="11" t="str">
        <f>INDEX(Project_Table[],MATCH(Project_Analysis!$A122,Project_Table[Project_ID],0),MATCH(Project_Analysis!B$1,Project_Table[#Headers],0))</f>
        <v>SteelBuild Phase 121</v>
      </c>
      <c r="C122" s="34">
        <f>INDEX(Project_Table[],MATCH(Project_Analysis!$A122,Project_Table[Project_ID],0),MATCH(Project_Analysis!C$1,Project_Table[#Headers],0))</f>
        <v>190000000</v>
      </c>
      <c r="D122" s="34">
        <f>SUMIFS(Client_Payment_Table[Amount],Client_Payment_Table[Status],"Paid",Client_Payment_Table[Project_ID],Project_Analysis!$A122)</f>
        <v>0</v>
      </c>
      <c r="E122" s="11">
        <f>SUMIFS(Material_Purchase_Table[Revenue],Material_Purchase_Table[Project_ID],Project_Analysis!$A122)</f>
        <v>45977192.360000022</v>
      </c>
      <c r="F122" s="11">
        <f>SUMIFS(Daily_Expenses_Table[Amount],Daily_Expenses_Table[Project_ID],Project_Analysis!$A122)</f>
        <v>2495843</v>
      </c>
      <c r="G122" s="11">
        <f>SUMIFS(Equipment_Table[Fuel_Cost],Equipment_Table[Project_ID],Project_Analysis!$A122)</f>
        <v>201636</v>
      </c>
      <c r="H122" s="11">
        <f t="shared" si="8"/>
        <v>48674671.360000022</v>
      </c>
      <c r="I122" s="33">
        <f t="shared" si="9"/>
        <v>141325328.63999999</v>
      </c>
      <c r="J122" s="35">
        <f t="shared" si="10"/>
        <v>25.618248084210535</v>
      </c>
      <c r="K122" s="11" t="str">
        <f t="shared" si="11"/>
        <v>Healthy</v>
      </c>
      <c r="L122" s="36">
        <f t="shared" si="12"/>
        <v>94.458146455577833</v>
      </c>
      <c r="M122" s="36">
        <f t="shared" si="13"/>
        <v>5.1276011327136342</v>
      </c>
      <c r="N122" s="36">
        <f t="shared" si="14"/>
        <v>0.4142524117085275</v>
      </c>
      <c r="O122" s="12" t="str">
        <f t="shared" si="15"/>
        <v>Material</v>
      </c>
    </row>
    <row r="123" spans="1:20" x14ac:dyDescent="0.3">
      <c r="A123" s="3" t="s">
        <v>340</v>
      </c>
      <c r="B123" s="11" t="str">
        <f>INDEX(Project_Table[],MATCH(Project_Analysis!$A123,Project_Table[Project_ID],0),MATCH(Project_Analysis!B$1,Project_Table[#Headers],0))</f>
        <v>SteelBuild Phase 122</v>
      </c>
      <c r="C123" s="34">
        <f>INDEX(Project_Table[],MATCH(Project_Analysis!$A123,Project_Table[Project_ID],0),MATCH(Project_Analysis!C$1,Project_Table[#Headers],0))</f>
        <v>250000000</v>
      </c>
      <c r="D123" s="34">
        <f>SUMIFS(Client_Payment_Table[Amount],Client_Payment_Table[Status],"Paid",Client_Payment_Table[Project_ID],Project_Analysis!$A123)</f>
        <v>0</v>
      </c>
      <c r="E123" s="11">
        <f>SUMIFS(Material_Purchase_Table[Revenue],Material_Purchase_Table[Project_ID],Project_Analysis!$A123)</f>
        <v>46073104.600000016</v>
      </c>
      <c r="F123" s="11">
        <f>SUMIFS(Daily_Expenses_Table[Amount],Daily_Expenses_Table[Project_ID],Project_Analysis!$A123)</f>
        <v>2950703</v>
      </c>
      <c r="G123" s="11">
        <f>SUMIFS(Equipment_Table[Fuel_Cost],Equipment_Table[Project_ID],Project_Analysis!$A123)</f>
        <v>137826</v>
      </c>
      <c r="H123" s="11">
        <f t="shared" si="8"/>
        <v>49161633.600000016</v>
      </c>
      <c r="I123" s="33">
        <f t="shared" si="9"/>
        <v>200838366.39999998</v>
      </c>
      <c r="J123" s="35">
        <f t="shared" si="10"/>
        <v>19.664653440000009</v>
      </c>
      <c r="K123" s="11" t="str">
        <f t="shared" si="11"/>
        <v>Healthy</v>
      </c>
      <c r="L123" s="36">
        <f t="shared" si="12"/>
        <v>93.717602988685073</v>
      </c>
      <c r="M123" s="36">
        <f t="shared" si="13"/>
        <v>6.0020442445183493</v>
      </c>
      <c r="N123" s="36">
        <f t="shared" si="14"/>
        <v>0.28035276679658577</v>
      </c>
      <c r="O123" s="12" t="str">
        <f t="shared" si="15"/>
        <v>Material</v>
      </c>
    </row>
    <row r="124" spans="1:20" x14ac:dyDescent="0.3">
      <c r="A124" s="3" t="s">
        <v>342</v>
      </c>
      <c r="B124" s="11" t="str">
        <f>INDEX(Project_Table[],MATCH(Project_Analysis!$A124,Project_Table[Project_ID],0),MATCH(Project_Analysis!B$1,Project_Table[#Headers],0))</f>
        <v>SteelBuild Phase 123</v>
      </c>
      <c r="C124" s="34">
        <f>INDEX(Project_Table[],MATCH(Project_Analysis!$A124,Project_Table[Project_ID],0),MATCH(Project_Analysis!C$1,Project_Table[#Headers],0))</f>
        <v>370000000</v>
      </c>
      <c r="D124" s="34">
        <f>SUMIFS(Client_Payment_Table[Amount],Client_Payment_Table[Status],"Paid",Client_Payment_Table[Project_ID],Project_Analysis!$A124)</f>
        <v>106568</v>
      </c>
      <c r="E124" s="11">
        <f>SUMIFS(Material_Purchase_Table[Revenue],Material_Purchase_Table[Project_ID],Project_Analysis!$A124)</f>
        <v>58868457.330000006</v>
      </c>
      <c r="F124" s="11">
        <f>SUMIFS(Daily_Expenses_Table[Amount],Daily_Expenses_Table[Project_ID],Project_Analysis!$A124)</f>
        <v>2618792</v>
      </c>
      <c r="G124" s="11">
        <f>SUMIFS(Equipment_Table[Fuel_Cost],Equipment_Table[Project_ID],Project_Analysis!$A124)</f>
        <v>120985</v>
      </c>
      <c r="H124" s="11">
        <f t="shared" si="8"/>
        <v>61608234.330000006</v>
      </c>
      <c r="I124" s="33">
        <f t="shared" si="9"/>
        <v>308391765.67000002</v>
      </c>
      <c r="J124" s="35">
        <f t="shared" si="10"/>
        <v>16.650874143243247</v>
      </c>
      <c r="K124" s="11" t="str">
        <f t="shared" si="11"/>
        <v>Healthy</v>
      </c>
      <c r="L124" s="36">
        <f t="shared" si="12"/>
        <v>95.552904526812796</v>
      </c>
      <c r="M124" s="36">
        <f t="shared" si="13"/>
        <v>4.2507175030737478</v>
      </c>
      <c r="N124" s="36">
        <f t="shared" si="14"/>
        <v>0.19637797011346356</v>
      </c>
      <c r="O124" s="12" t="str">
        <f t="shared" si="15"/>
        <v>Material</v>
      </c>
    </row>
    <row r="125" spans="1:20" x14ac:dyDescent="0.3">
      <c r="A125" s="3" t="s">
        <v>344</v>
      </c>
      <c r="B125" s="11" t="str">
        <f>INDEX(Project_Table[],MATCH(Project_Analysis!$A125,Project_Table[Project_ID],0),MATCH(Project_Analysis!B$1,Project_Table[#Headers],0))</f>
        <v>SteelBuild Phase 124</v>
      </c>
      <c r="C125" s="34">
        <f>INDEX(Project_Table[],MATCH(Project_Analysis!$A125,Project_Table[Project_ID],0),MATCH(Project_Analysis!C$1,Project_Table[#Headers],0))</f>
        <v>370000000</v>
      </c>
      <c r="D125" s="34">
        <f>SUMIFS(Client_Payment_Table[Amount],Client_Payment_Table[Status],"Paid",Client_Payment_Table[Project_ID],Project_Analysis!$A125)</f>
        <v>7456763</v>
      </c>
      <c r="E125" s="11">
        <f>SUMIFS(Material_Purchase_Table[Revenue],Material_Purchase_Table[Project_ID],Project_Analysis!$A125)</f>
        <v>39368263.959999993</v>
      </c>
      <c r="F125" s="11">
        <f>SUMIFS(Daily_Expenses_Table[Amount],Daily_Expenses_Table[Project_ID],Project_Analysis!$A125)</f>
        <v>2728101</v>
      </c>
      <c r="G125" s="11">
        <f>SUMIFS(Equipment_Table[Fuel_Cost],Equipment_Table[Project_ID],Project_Analysis!$A125)</f>
        <v>227803</v>
      </c>
      <c r="H125" s="11">
        <f t="shared" si="8"/>
        <v>42324167.959999993</v>
      </c>
      <c r="I125" s="33">
        <f t="shared" si="9"/>
        <v>327675832.04000002</v>
      </c>
      <c r="J125" s="35">
        <f t="shared" si="10"/>
        <v>11.438964313513512</v>
      </c>
      <c r="K125" s="11" t="str">
        <f t="shared" si="11"/>
        <v>Healthy</v>
      </c>
      <c r="L125" s="36">
        <f t="shared" si="12"/>
        <v>93.016037544332633</v>
      </c>
      <c r="M125" s="36">
        <f t="shared" si="13"/>
        <v>6.4457286025759366</v>
      </c>
      <c r="N125" s="36">
        <f t="shared" si="14"/>
        <v>0.53823385309143834</v>
      </c>
      <c r="O125" s="12" t="str">
        <f t="shared" si="15"/>
        <v>Material</v>
      </c>
    </row>
    <row r="126" spans="1:20" x14ac:dyDescent="0.3">
      <c r="A126" s="3" t="s">
        <v>347</v>
      </c>
      <c r="B126" s="11" t="str">
        <f>INDEX(Project_Table[],MATCH(Project_Analysis!$A126,Project_Table[Project_ID],0),MATCH(Project_Analysis!B$1,Project_Table[#Headers],0))</f>
        <v>SteelBuild Phase 125</v>
      </c>
      <c r="C126" s="34">
        <f>INDEX(Project_Table[],MATCH(Project_Analysis!$A126,Project_Table[Project_ID],0),MATCH(Project_Analysis!C$1,Project_Table[#Headers],0))</f>
        <v>160000000</v>
      </c>
      <c r="D126" s="34">
        <f>SUMIFS(Client_Payment_Table[Amount],Client_Payment_Table[Status],"Paid",Client_Payment_Table[Project_ID],Project_Analysis!$A126)</f>
        <v>4163185</v>
      </c>
      <c r="E126" s="11">
        <f>SUMIFS(Material_Purchase_Table[Revenue],Material_Purchase_Table[Project_ID],Project_Analysis!$A126)</f>
        <v>48466762.469999991</v>
      </c>
      <c r="F126" s="11">
        <f>SUMIFS(Daily_Expenses_Table[Amount],Daily_Expenses_Table[Project_ID],Project_Analysis!$A126)</f>
        <v>1852966</v>
      </c>
      <c r="G126" s="11">
        <f>SUMIFS(Equipment_Table[Fuel_Cost],Equipment_Table[Project_ID],Project_Analysis!$A126)</f>
        <v>241342</v>
      </c>
      <c r="H126" s="11">
        <f t="shared" si="8"/>
        <v>50561070.469999991</v>
      </c>
      <c r="I126" s="33">
        <f t="shared" si="9"/>
        <v>109438929.53</v>
      </c>
      <c r="J126" s="35">
        <f t="shared" si="10"/>
        <v>31.600669043749996</v>
      </c>
      <c r="K126" s="11" t="str">
        <f t="shared" si="11"/>
        <v>Healthy</v>
      </c>
      <c r="L126" s="36">
        <f t="shared" si="12"/>
        <v>95.857864597145664</v>
      </c>
      <c r="M126" s="36">
        <f t="shared" si="13"/>
        <v>3.6648076925100757</v>
      </c>
      <c r="N126" s="36">
        <f t="shared" si="14"/>
        <v>0.47732771034426252</v>
      </c>
      <c r="O126" s="12" t="str">
        <f t="shared" si="15"/>
        <v>Material</v>
      </c>
    </row>
    <row r="127" spans="1:20" x14ac:dyDescent="0.3">
      <c r="A127" s="3" t="s">
        <v>350</v>
      </c>
      <c r="B127" s="11" t="str">
        <f>INDEX(Project_Table[],MATCH(Project_Analysis!$A127,Project_Table[Project_ID],0),MATCH(Project_Analysis!B$1,Project_Table[#Headers],0))</f>
        <v>SteelBuild Phase 126</v>
      </c>
      <c r="C127" s="34">
        <f>INDEX(Project_Table[],MATCH(Project_Analysis!$A127,Project_Table[Project_ID],0),MATCH(Project_Analysis!C$1,Project_Table[#Headers],0))</f>
        <v>290000000</v>
      </c>
      <c r="D127" s="34">
        <f>SUMIFS(Client_Payment_Table[Amount],Client_Payment_Table[Status],"Paid",Client_Payment_Table[Project_ID],Project_Analysis!$A127)</f>
        <v>940001</v>
      </c>
      <c r="E127" s="11">
        <f>SUMIFS(Material_Purchase_Table[Revenue],Material_Purchase_Table[Project_ID],Project_Analysis!$A127)</f>
        <v>41639431.110000007</v>
      </c>
      <c r="F127" s="11">
        <f>SUMIFS(Daily_Expenses_Table[Amount],Daily_Expenses_Table[Project_ID],Project_Analysis!$A127)</f>
        <v>1640277</v>
      </c>
      <c r="G127" s="11">
        <f>SUMIFS(Equipment_Table[Fuel_Cost],Equipment_Table[Project_ID],Project_Analysis!$A127)</f>
        <v>200987</v>
      </c>
      <c r="H127" s="11">
        <f t="shared" si="8"/>
        <v>43480695.110000007</v>
      </c>
      <c r="I127" s="33">
        <f t="shared" si="9"/>
        <v>246519304.88999999</v>
      </c>
      <c r="J127" s="35">
        <f t="shared" si="10"/>
        <v>14.993343141379313</v>
      </c>
      <c r="K127" s="11" t="str">
        <f t="shared" si="11"/>
        <v>Healthy</v>
      </c>
      <c r="L127" s="36">
        <f t="shared" si="12"/>
        <v>95.76532988871989</v>
      </c>
      <c r="M127" s="36">
        <f t="shared" si="13"/>
        <v>3.7724258911922437</v>
      </c>
      <c r="N127" s="36">
        <f t="shared" si="14"/>
        <v>0.46224422008786042</v>
      </c>
      <c r="O127" s="12" t="str">
        <f t="shared" si="15"/>
        <v>Material</v>
      </c>
      <c r="T127" s="53"/>
    </row>
    <row r="128" spans="1:20" x14ac:dyDescent="0.3">
      <c r="A128" s="3" t="s">
        <v>352</v>
      </c>
      <c r="B128" s="11" t="str">
        <f>INDEX(Project_Table[],MATCH(Project_Analysis!$A128,Project_Table[Project_ID],0),MATCH(Project_Analysis!B$1,Project_Table[#Headers],0))</f>
        <v>SteelBuild Phase 127</v>
      </c>
      <c r="C128" s="34">
        <f>INDEX(Project_Table[],MATCH(Project_Analysis!$A128,Project_Table[Project_ID],0),MATCH(Project_Analysis!C$1,Project_Table[#Headers],0))</f>
        <v>80000000</v>
      </c>
      <c r="D128" s="34">
        <f>SUMIFS(Client_Payment_Table[Amount],Client_Payment_Table[Status],"Paid",Client_Payment_Table[Project_ID],Project_Analysis!$A128)</f>
        <v>0</v>
      </c>
      <c r="E128" s="11">
        <f>SUMIFS(Material_Purchase_Table[Revenue],Material_Purchase_Table[Project_ID],Project_Analysis!$A128)</f>
        <v>48576144.340000018</v>
      </c>
      <c r="F128" s="11">
        <f>SUMIFS(Daily_Expenses_Table[Amount],Daily_Expenses_Table[Project_ID],Project_Analysis!$A128)</f>
        <v>1302231</v>
      </c>
      <c r="G128" s="11">
        <f>SUMIFS(Equipment_Table[Fuel_Cost],Equipment_Table[Project_ID],Project_Analysis!$A128)</f>
        <v>222366</v>
      </c>
      <c r="H128" s="11">
        <f t="shared" si="8"/>
        <v>50100741.340000018</v>
      </c>
      <c r="I128" s="33">
        <f t="shared" si="9"/>
        <v>29899258.659999982</v>
      </c>
      <c r="J128" s="35">
        <f t="shared" si="10"/>
        <v>62.625926675000024</v>
      </c>
      <c r="K128" s="11" t="str">
        <f t="shared" si="11"/>
        <v>Healthy</v>
      </c>
      <c r="L128" s="36">
        <f t="shared" si="12"/>
        <v>96.956937244394084</v>
      </c>
      <c r="M128" s="36">
        <f t="shared" si="13"/>
        <v>2.5992250117870204</v>
      </c>
      <c r="N128" s="36">
        <f t="shared" si="14"/>
        <v>0.44383774381890195</v>
      </c>
      <c r="O128" s="12" t="str">
        <f t="shared" si="15"/>
        <v>Material</v>
      </c>
    </row>
    <row r="129" spans="1:15" x14ac:dyDescent="0.3">
      <c r="A129" s="3" t="s">
        <v>354</v>
      </c>
      <c r="B129" s="11" t="str">
        <f>INDEX(Project_Table[],MATCH(Project_Analysis!$A129,Project_Table[Project_ID],0),MATCH(Project_Analysis!B$1,Project_Table[#Headers],0))</f>
        <v>SteelBuild Phase 128</v>
      </c>
      <c r="C129" s="34">
        <f>INDEX(Project_Table[],MATCH(Project_Analysis!$A129,Project_Table[Project_ID],0),MATCH(Project_Analysis!C$1,Project_Table[#Headers],0))</f>
        <v>390000000</v>
      </c>
      <c r="D129" s="34">
        <f>SUMIFS(Client_Payment_Table[Amount],Client_Payment_Table[Status],"Paid",Client_Payment_Table[Project_ID],Project_Analysis!$A129)</f>
        <v>1557459</v>
      </c>
      <c r="E129" s="11">
        <f>SUMIFS(Material_Purchase_Table[Revenue],Material_Purchase_Table[Project_ID],Project_Analysis!$A129)</f>
        <v>42544676.61999999</v>
      </c>
      <c r="F129" s="11">
        <f>SUMIFS(Daily_Expenses_Table[Amount],Daily_Expenses_Table[Project_ID],Project_Analysis!$A129)</f>
        <v>1807573</v>
      </c>
      <c r="G129" s="11">
        <f>SUMIFS(Equipment_Table[Fuel_Cost],Equipment_Table[Project_ID],Project_Analysis!$A129)</f>
        <v>172925</v>
      </c>
      <c r="H129" s="11">
        <f t="shared" si="8"/>
        <v>44525174.61999999</v>
      </c>
      <c r="I129" s="33">
        <f t="shared" si="9"/>
        <v>345474825.38</v>
      </c>
      <c r="J129" s="35">
        <f t="shared" si="10"/>
        <v>11.416711441025639</v>
      </c>
      <c r="K129" s="11" t="str">
        <f t="shared" si="11"/>
        <v>Healthy</v>
      </c>
      <c r="L129" s="36">
        <f t="shared" si="12"/>
        <v>95.551959050351726</v>
      </c>
      <c r="M129" s="36">
        <f t="shared" si="13"/>
        <v>4.0596651566820974</v>
      </c>
      <c r="N129" s="36">
        <f t="shared" si="14"/>
        <v>0.38837579296617714</v>
      </c>
      <c r="O129" s="12" t="str">
        <f t="shared" si="15"/>
        <v>Material</v>
      </c>
    </row>
    <row r="130" spans="1:15" x14ac:dyDescent="0.3">
      <c r="A130" s="3" t="s">
        <v>356</v>
      </c>
      <c r="B130" s="11" t="str">
        <f>INDEX(Project_Table[],MATCH(Project_Analysis!$A130,Project_Table[Project_ID],0),MATCH(Project_Analysis!B$1,Project_Table[#Headers],0))</f>
        <v>SteelBuild Phase 129</v>
      </c>
      <c r="C130" s="34">
        <f>INDEX(Project_Table[],MATCH(Project_Analysis!$A130,Project_Table[Project_ID],0),MATCH(Project_Analysis!C$1,Project_Table[#Headers],0))</f>
        <v>280000000</v>
      </c>
      <c r="D130" s="34">
        <f>SUMIFS(Client_Payment_Table[Amount],Client_Payment_Table[Status],"Paid",Client_Payment_Table[Project_ID],Project_Analysis!$A130)</f>
        <v>0</v>
      </c>
      <c r="E130" s="11">
        <f>SUMIFS(Material_Purchase_Table[Revenue],Material_Purchase_Table[Project_ID],Project_Analysis!$A130)</f>
        <v>48109000.079999998</v>
      </c>
      <c r="F130" s="11">
        <f>SUMIFS(Daily_Expenses_Table[Amount],Daily_Expenses_Table[Project_ID],Project_Analysis!$A130)</f>
        <v>1758769</v>
      </c>
      <c r="G130" s="11">
        <f>SUMIFS(Equipment_Table[Fuel_Cost],Equipment_Table[Project_ID],Project_Analysis!$A130)</f>
        <v>222872</v>
      </c>
      <c r="H130" s="11">
        <f t="shared" si="8"/>
        <v>50090641.079999998</v>
      </c>
      <c r="I130" s="33">
        <f t="shared" si="9"/>
        <v>229909358.92000002</v>
      </c>
      <c r="J130" s="35">
        <f t="shared" si="10"/>
        <v>17.889514671428572</v>
      </c>
      <c r="K130" s="11" t="str">
        <f t="shared" si="11"/>
        <v>Healthy</v>
      </c>
      <c r="L130" s="36">
        <f t="shared" si="12"/>
        <v>96.043889722163641</v>
      </c>
      <c r="M130" s="36">
        <f t="shared" si="13"/>
        <v>3.5111728699799665</v>
      </c>
      <c r="N130" s="36">
        <f t="shared" si="14"/>
        <v>0.44493740785638997</v>
      </c>
      <c r="O130" s="12" t="str">
        <f t="shared" si="15"/>
        <v>Material</v>
      </c>
    </row>
    <row r="131" spans="1:15" x14ac:dyDescent="0.3">
      <c r="A131" s="3" t="s">
        <v>358</v>
      </c>
      <c r="B131" s="11" t="str">
        <f>INDEX(Project_Table[],MATCH(Project_Analysis!$A131,Project_Table[Project_ID],0),MATCH(Project_Analysis!B$1,Project_Table[#Headers],0))</f>
        <v>SteelBuild Phase 130</v>
      </c>
      <c r="C131" s="34">
        <f>INDEX(Project_Table[],MATCH(Project_Analysis!$A131,Project_Table[Project_ID],0),MATCH(Project_Analysis!C$1,Project_Table[#Headers],0))</f>
        <v>330000000</v>
      </c>
      <c r="D131" s="34">
        <f>SUMIFS(Client_Payment_Table[Amount],Client_Payment_Table[Status],"Paid",Client_Payment_Table[Project_ID],Project_Analysis!$A131)</f>
        <v>1929943</v>
      </c>
      <c r="E131" s="11">
        <f>SUMIFS(Material_Purchase_Table[Revenue],Material_Purchase_Table[Project_ID],Project_Analysis!$A131)</f>
        <v>53552938.629999995</v>
      </c>
      <c r="F131" s="11">
        <f>SUMIFS(Daily_Expenses_Table[Amount],Daily_Expenses_Table[Project_ID],Project_Analysis!$A131)</f>
        <v>2247320</v>
      </c>
      <c r="G131" s="11">
        <f>SUMIFS(Equipment_Table[Fuel_Cost],Equipment_Table[Project_ID],Project_Analysis!$A131)</f>
        <v>212790</v>
      </c>
      <c r="H131" s="11">
        <f t="shared" ref="H131:H151" si="16">E131+F131+G131</f>
        <v>56013048.629999995</v>
      </c>
      <c r="I131" s="33">
        <f t="shared" ref="I131:I151" si="17">C131-H131</f>
        <v>273986951.37</v>
      </c>
      <c r="J131" s="35">
        <f t="shared" ref="J131:J151" si="18">H131*100/C131</f>
        <v>16.973651100000001</v>
      </c>
      <c r="K131" s="11" t="str">
        <f t="shared" ref="K131:K151" si="19">IF(J131&gt;100,"Critical",IF(AND(J131&gt;=80,J131&lt;=100),"Attention","Healthy"))</f>
        <v>Healthy</v>
      </c>
      <c r="L131" s="36">
        <f t="shared" ref="L131:L151" si="20">E131*100/H131</f>
        <v>95.607969821013484</v>
      </c>
      <c r="M131" s="36">
        <f t="shared" ref="M131:M151" si="21">F131*100/H131</f>
        <v>4.0121365556174338</v>
      </c>
      <c r="N131" s="36">
        <f t="shared" ref="N131:N151" si="22">G131*100/H131</f>
        <v>0.3798936233690946</v>
      </c>
      <c r="O131" s="12" t="str">
        <f t="shared" ref="O131:O150" si="23">IF(L131=MAX(L131,M131,N131),"Material",IF(M131=MAX(L131,M131,N131),"Daily Expense","Equipment"))</f>
        <v>Material</v>
      </c>
    </row>
    <row r="132" spans="1:15" x14ac:dyDescent="0.3">
      <c r="A132" s="3" t="s">
        <v>360</v>
      </c>
      <c r="B132" s="11" t="str">
        <f>INDEX(Project_Table[],MATCH(Project_Analysis!$A132,Project_Table[Project_ID],0),MATCH(Project_Analysis!B$1,Project_Table[#Headers],0))</f>
        <v>SteelBuild Phase 131</v>
      </c>
      <c r="C132" s="34">
        <f>INDEX(Project_Table[],MATCH(Project_Analysis!$A132,Project_Table[Project_ID],0),MATCH(Project_Analysis!C$1,Project_Table[#Headers],0))</f>
        <v>380000000</v>
      </c>
      <c r="D132" s="34">
        <f>SUMIFS(Client_Payment_Table[Amount],Client_Payment_Table[Status],"Paid",Client_Payment_Table[Project_ID],Project_Analysis!$A132)</f>
        <v>2350205</v>
      </c>
      <c r="E132" s="11">
        <f>SUMIFS(Material_Purchase_Table[Revenue],Material_Purchase_Table[Project_ID],Project_Analysis!$A132)</f>
        <v>66162741.170000002</v>
      </c>
      <c r="F132" s="11">
        <f>SUMIFS(Daily_Expenses_Table[Amount],Daily_Expenses_Table[Project_ID],Project_Analysis!$A132)</f>
        <v>1753506</v>
      </c>
      <c r="G132" s="11">
        <f>SUMIFS(Equipment_Table[Fuel_Cost],Equipment_Table[Project_ID],Project_Analysis!$A132)</f>
        <v>248000</v>
      </c>
      <c r="H132" s="11">
        <f t="shared" si="16"/>
        <v>68164247.170000002</v>
      </c>
      <c r="I132" s="33">
        <f t="shared" si="17"/>
        <v>311835752.82999998</v>
      </c>
      <c r="J132" s="35">
        <f t="shared" si="18"/>
        <v>17.937959781578947</v>
      </c>
      <c r="K132" s="11" t="str">
        <f t="shared" si="19"/>
        <v>Healthy</v>
      </c>
      <c r="L132" s="36">
        <f t="shared" si="20"/>
        <v>97.063701158455842</v>
      </c>
      <c r="M132" s="36">
        <f t="shared" si="21"/>
        <v>2.5724717469948697</v>
      </c>
      <c r="N132" s="36">
        <f t="shared" si="22"/>
        <v>0.36382709454927881</v>
      </c>
      <c r="O132" s="12" t="str">
        <f t="shared" si="23"/>
        <v>Material</v>
      </c>
    </row>
    <row r="133" spans="1:15" x14ac:dyDescent="0.3">
      <c r="A133" s="3" t="s">
        <v>362</v>
      </c>
      <c r="B133" s="11" t="str">
        <f>INDEX(Project_Table[],MATCH(Project_Analysis!$A133,Project_Table[Project_ID],0),MATCH(Project_Analysis!B$1,Project_Table[#Headers],0))</f>
        <v>SteelBuild Phase 132</v>
      </c>
      <c r="C133" s="34">
        <f>INDEX(Project_Table[],MATCH(Project_Analysis!$A133,Project_Table[Project_ID],0),MATCH(Project_Analysis!C$1,Project_Table[#Headers],0))</f>
        <v>70000000</v>
      </c>
      <c r="D133" s="34">
        <f>SUMIFS(Client_Payment_Table[Amount],Client_Payment_Table[Status],"Paid",Client_Payment_Table[Project_ID],Project_Analysis!$A133)</f>
        <v>0</v>
      </c>
      <c r="E133" s="11">
        <f>SUMIFS(Material_Purchase_Table[Revenue],Material_Purchase_Table[Project_ID],Project_Analysis!$A133)</f>
        <v>76773398.629999995</v>
      </c>
      <c r="F133" s="11">
        <f>SUMIFS(Daily_Expenses_Table[Amount],Daily_Expenses_Table[Project_ID],Project_Analysis!$A133)</f>
        <v>2096150</v>
      </c>
      <c r="G133" s="11">
        <f>SUMIFS(Equipment_Table[Fuel_Cost],Equipment_Table[Project_ID],Project_Analysis!$A133)</f>
        <v>295186</v>
      </c>
      <c r="H133" s="11">
        <f t="shared" si="16"/>
        <v>79164734.629999995</v>
      </c>
      <c r="I133" s="33">
        <f t="shared" si="17"/>
        <v>-9164734.6299999952</v>
      </c>
      <c r="J133" s="35">
        <f>H133*100/C133</f>
        <v>113.09247804285714</v>
      </c>
      <c r="K133" s="11" t="str">
        <f t="shared" si="19"/>
        <v>Critical</v>
      </c>
      <c r="L133" s="36">
        <f t="shared" si="20"/>
        <v>96.979291333222278</v>
      </c>
      <c r="M133" s="36">
        <f t="shared" si="21"/>
        <v>2.6478330405539565</v>
      </c>
      <c r="N133" s="36">
        <f t="shared" si="22"/>
        <v>0.37287562622377229</v>
      </c>
      <c r="O133" s="12" t="str">
        <f t="shared" si="23"/>
        <v>Material</v>
      </c>
    </row>
    <row r="134" spans="1:15" x14ac:dyDescent="0.3">
      <c r="A134" s="3" t="s">
        <v>364</v>
      </c>
      <c r="B134" s="11" t="str">
        <f>INDEX(Project_Table[],MATCH(Project_Analysis!$A134,Project_Table[Project_ID],0),MATCH(Project_Analysis!B$1,Project_Table[#Headers],0))</f>
        <v>SteelBuild Phase 133</v>
      </c>
      <c r="C134" s="34">
        <f>INDEX(Project_Table[],MATCH(Project_Analysis!$A134,Project_Table[Project_ID],0),MATCH(Project_Analysis!C$1,Project_Table[#Headers],0))</f>
        <v>370000000</v>
      </c>
      <c r="D134" s="34">
        <f>SUMIFS(Client_Payment_Table[Amount],Client_Payment_Table[Status],"Paid",Client_Payment_Table[Project_ID],Project_Analysis!$A134)</f>
        <v>850687</v>
      </c>
      <c r="E134" s="11">
        <f>SUMIFS(Material_Purchase_Table[Revenue],Material_Purchase_Table[Project_ID],Project_Analysis!$A134)</f>
        <v>36157824.679999992</v>
      </c>
      <c r="F134" s="11">
        <f>SUMIFS(Daily_Expenses_Table[Amount],Daily_Expenses_Table[Project_ID],Project_Analysis!$A134)</f>
        <v>2091493</v>
      </c>
      <c r="G134" s="11">
        <f>SUMIFS(Equipment_Table[Fuel_Cost],Equipment_Table[Project_ID],Project_Analysis!$A134)</f>
        <v>201624</v>
      </c>
      <c r="H134" s="11">
        <f t="shared" si="16"/>
        <v>38450941.679999992</v>
      </c>
      <c r="I134" s="33">
        <f t="shared" si="17"/>
        <v>331549058.31999999</v>
      </c>
      <c r="J134" s="35">
        <f t="shared" si="18"/>
        <v>10.392146399999998</v>
      </c>
      <c r="K134" s="11" t="str">
        <f t="shared" si="19"/>
        <v>Healthy</v>
      </c>
      <c r="L134" s="36">
        <f t="shared" si="20"/>
        <v>94.03625269028781</v>
      </c>
      <c r="M134" s="36">
        <f t="shared" si="21"/>
        <v>5.4393804380813808</v>
      </c>
      <c r="N134" s="36">
        <f t="shared" si="22"/>
        <v>0.52436687163080176</v>
      </c>
      <c r="O134" s="12" t="str">
        <f t="shared" si="23"/>
        <v>Material</v>
      </c>
    </row>
    <row r="135" spans="1:15" x14ac:dyDescent="0.3">
      <c r="A135" s="3" t="s">
        <v>366</v>
      </c>
      <c r="B135" s="11" t="str">
        <f>INDEX(Project_Table[],MATCH(Project_Analysis!$A135,Project_Table[Project_ID],0),MATCH(Project_Analysis!B$1,Project_Table[#Headers],0))</f>
        <v>SteelBuild Phase 134</v>
      </c>
      <c r="C135" s="34">
        <f>INDEX(Project_Table[],MATCH(Project_Analysis!$A135,Project_Table[Project_ID],0),MATCH(Project_Analysis!C$1,Project_Table[#Headers],0))</f>
        <v>190000000</v>
      </c>
      <c r="D135" s="34">
        <f>SUMIFS(Client_Payment_Table[Amount],Client_Payment_Table[Status],"Paid",Client_Payment_Table[Project_ID],Project_Analysis!$A135)</f>
        <v>0</v>
      </c>
      <c r="E135" s="11">
        <f>SUMIFS(Material_Purchase_Table[Revenue],Material_Purchase_Table[Project_ID],Project_Analysis!$A135)</f>
        <v>62209029.849999994</v>
      </c>
      <c r="F135" s="11">
        <f>SUMIFS(Daily_Expenses_Table[Amount],Daily_Expenses_Table[Project_ID],Project_Analysis!$A135)</f>
        <v>1794482</v>
      </c>
      <c r="G135" s="11">
        <f>SUMIFS(Equipment_Table[Fuel_Cost],Equipment_Table[Project_ID],Project_Analysis!$A135)</f>
        <v>100743</v>
      </c>
      <c r="H135" s="11">
        <f t="shared" si="16"/>
        <v>64104254.849999994</v>
      </c>
      <c r="I135" s="33">
        <f t="shared" si="17"/>
        <v>125895745.15000001</v>
      </c>
      <c r="J135" s="35">
        <f t="shared" si="18"/>
        <v>33.739081499999998</v>
      </c>
      <c r="K135" s="11" t="str">
        <f t="shared" si="19"/>
        <v>Healthy</v>
      </c>
      <c r="L135" s="36">
        <f t="shared" si="20"/>
        <v>97.043526978927204</v>
      </c>
      <c r="M135" s="36">
        <f t="shared" si="21"/>
        <v>2.7993180861379283</v>
      </c>
      <c r="N135" s="36">
        <f t="shared" si="22"/>
        <v>0.15715493493486885</v>
      </c>
      <c r="O135" s="12" t="str">
        <f t="shared" si="23"/>
        <v>Material</v>
      </c>
    </row>
    <row r="136" spans="1:15" x14ac:dyDescent="0.3">
      <c r="A136" s="3" t="s">
        <v>369</v>
      </c>
      <c r="B136" s="11" t="str">
        <f>INDEX(Project_Table[],MATCH(Project_Analysis!$A136,Project_Table[Project_ID],0),MATCH(Project_Analysis!B$1,Project_Table[#Headers],0))</f>
        <v>SteelBuild Phase 135</v>
      </c>
      <c r="C136" s="34">
        <f>INDEX(Project_Table[],MATCH(Project_Analysis!$A136,Project_Table[Project_ID],0),MATCH(Project_Analysis!C$1,Project_Table[#Headers],0))</f>
        <v>50000000</v>
      </c>
      <c r="D136" s="34">
        <f>SUMIFS(Client_Payment_Table[Amount],Client_Payment_Table[Status],"Paid",Client_Payment_Table[Project_ID],Project_Analysis!$A136)</f>
        <v>4349046</v>
      </c>
      <c r="E136" s="11">
        <f>SUMIFS(Material_Purchase_Table[Revenue],Material_Purchase_Table[Project_ID],Project_Analysis!$A136)</f>
        <v>49513220.109999999</v>
      </c>
      <c r="F136" s="11">
        <f>SUMIFS(Daily_Expenses_Table[Amount],Daily_Expenses_Table[Project_ID],Project_Analysis!$A136)</f>
        <v>1425301</v>
      </c>
      <c r="G136" s="11">
        <f>SUMIFS(Equipment_Table[Fuel_Cost],Equipment_Table[Project_ID],Project_Analysis!$A136)</f>
        <v>203035</v>
      </c>
      <c r="H136" s="11">
        <f t="shared" si="16"/>
        <v>51141556.109999999</v>
      </c>
      <c r="I136" s="33">
        <f t="shared" si="17"/>
        <v>-1141556.1099999994</v>
      </c>
      <c r="J136" s="35">
        <f t="shared" si="18"/>
        <v>102.28311222000001</v>
      </c>
      <c r="K136" s="11" t="str">
        <f t="shared" si="19"/>
        <v>Critical</v>
      </c>
      <c r="L136" s="36">
        <f t="shared" si="20"/>
        <v>96.816021795469766</v>
      </c>
      <c r="M136" s="36">
        <f t="shared" si="21"/>
        <v>2.7869722949656253</v>
      </c>
      <c r="N136" s="36">
        <f t="shared" si="22"/>
        <v>0.39700590956460829</v>
      </c>
      <c r="O136" s="12" t="str">
        <f t="shared" si="23"/>
        <v>Material</v>
      </c>
    </row>
    <row r="137" spans="1:15" x14ac:dyDescent="0.3">
      <c r="A137" s="3" t="s">
        <v>371</v>
      </c>
      <c r="B137" s="11" t="str">
        <f>INDEX(Project_Table[],MATCH(Project_Analysis!$A137,Project_Table[Project_ID],0),MATCH(Project_Analysis!B$1,Project_Table[#Headers],0))</f>
        <v>SteelBuild Phase 136</v>
      </c>
      <c r="C137" s="34">
        <f>INDEX(Project_Table[],MATCH(Project_Analysis!$A137,Project_Table[Project_ID],0),MATCH(Project_Analysis!C$1,Project_Table[#Headers],0))</f>
        <v>270000000</v>
      </c>
      <c r="D137" s="34">
        <f>SUMIFS(Client_Payment_Table[Amount],Client_Payment_Table[Status],"Paid",Client_Payment_Table[Project_ID],Project_Analysis!$A137)</f>
        <v>4261019</v>
      </c>
      <c r="E137" s="11">
        <f>SUMIFS(Material_Purchase_Table[Revenue],Material_Purchase_Table[Project_ID],Project_Analysis!$A137)</f>
        <v>36691582.419999994</v>
      </c>
      <c r="F137" s="11">
        <f>SUMIFS(Daily_Expenses_Table[Amount],Daily_Expenses_Table[Project_ID],Project_Analysis!$A137)</f>
        <v>1861146</v>
      </c>
      <c r="G137" s="11">
        <f>SUMIFS(Equipment_Table[Fuel_Cost],Equipment_Table[Project_ID],Project_Analysis!$A137)</f>
        <v>259166</v>
      </c>
      <c r="H137" s="11">
        <f t="shared" si="16"/>
        <v>38811894.419999994</v>
      </c>
      <c r="I137" s="33">
        <f t="shared" si="17"/>
        <v>231188105.58000001</v>
      </c>
      <c r="J137" s="35">
        <f t="shared" si="18"/>
        <v>14.374775711111109</v>
      </c>
      <c r="K137" s="11" t="str">
        <f t="shared" si="19"/>
        <v>Healthy</v>
      </c>
      <c r="L137" s="36">
        <f t="shared" si="20"/>
        <v>94.536953086970698</v>
      </c>
      <c r="M137" s="36">
        <f t="shared" si="21"/>
        <v>4.7952980080275101</v>
      </c>
      <c r="N137" s="36">
        <f t="shared" si="22"/>
        <v>0.66774890500178796</v>
      </c>
      <c r="O137" s="12" t="str">
        <f t="shared" si="23"/>
        <v>Material</v>
      </c>
    </row>
    <row r="138" spans="1:15" x14ac:dyDescent="0.3">
      <c r="A138" s="3" t="s">
        <v>373</v>
      </c>
      <c r="B138" s="11" t="str">
        <f>INDEX(Project_Table[],MATCH(Project_Analysis!$A138,Project_Table[Project_ID],0),MATCH(Project_Analysis!B$1,Project_Table[#Headers],0))</f>
        <v>SteelBuild Phase 137</v>
      </c>
      <c r="C138" s="34">
        <f>INDEX(Project_Table[],MATCH(Project_Analysis!$A138,Project_Table[Project_ID],0),MATCH(Project_Analysis!C$1,Project_Table[#Headers],0))</f>
        <v>130000000</v>
      </c>
      <c r="D138" s="34">
        <f>SUMIFS(Client_Payment_Table[Amount],Client_Payment_Table[Status],"Paid",Client_Payment_Table[Project_ID],Project_Analysis!$A138)</f>
        <v>4689583</v>
      </c>
      <c r="E138" s="11">
        <f>SUMIFS(Material_Purchase_Table[Revenue],Material_Purchase_Table[Project_ID],Project_Analysis!$A138)</f>
        <v>49971785.649999999</v>
      </c>
      <c r="F138" s="11">
        <f>SUMIFS(Daily_Expenses_Table[Amount],Daily_Expenses_Table[Project_ID],Project_Analysis!$A138)</f>
        <v>1491871</v>
      </c>
      <c r="G138" s="11">
        <f>SUMIFS(Equipment_Table[Fuel_Cost],Equipment_Table[Project_ID],Project_Analysis!$A138)</f>
        <v>253538</v>
      </c>
      <c r="H138" s="11">
        <f t="shared" si="16"/>
        <v>51717194.649999999</v>
      </c>
      <c r="I138" s="33">
        <f t="shared" si="17"/>
        <v>78282805.349999994</v>
      </c>
      <c r="J138" s="35">
        <f t="shared" si="18"/>
        <v>39.78245742307692</v>
      </c>
      <c r="K138" s="11" t="str">
        <f t="shared" si="19"/>
        <v>Healthy</v>
      </c>
      <c r="L138" s="36">
        <f t="shared" si="20"/>
        <v>96.625089562935145</v>
      </c>
      <c r="M138" s="36">
        <f t="shared" si="21"/>
        <v>2.8846711622630523</v>
      </c>
      <c r="N138" s="36">
        <f t="shared" si="22"/>
        <v>0.49023927480180907</v>
      </c>
      <c r="O138" s="12" t="str">
        <f t="shared" si="23"/>
        <v>Material</v>
      </c>
    </row>
    <row r="139" spans="1:15" x14ac:dyDescent="0.3">
      <c r="A139" s="3" t="s">
        <v>376</v>
      </c>
      <c r="B139" s="11" t="str">
        <f>INDEX(Project_Table[],MATCH(Project_Analysis!$A139,Project_Table[Project_ID],0),MATCH(Project_Analysis!B$1,Project_Table[#Headers],0))</f>
        <v>SteelBuild Phase 138</v>
      </c>
      <c r="C139" s="34">
        <f>INDEX(Project_Table[],MATCH(Project_Analysis!$A139,Project_Table[Project_ID],0),MATCH(Project_Analysis!C$1,Project_Table[#Headers],0))</f>
        <v>130000000</v>
      </c>
      <c r="D139" s="34">
        <f>SUMIFS(Client_Payment_Table[Amount],Client_Payment_Table[Status],"Paid",Client_Payment_Table[Project_ID],Project_Analysis!$A139)</f>
        <v>10390775</v>
      </c>
      <c r="E139" s="11">
        <f>SUMIFS(Material_Purchase_Table[Revenue],Material_Purchase_Table[Project_ID],Project_Analysis!$A139)</f>
        <v>68264315.469999999</v>
      </c>
      <c r="F139" s="11">
        <f>SUMIFS(Daily_Expenses_Table[Amount],Daily_Expenses_Table[Project_ID],Project_Analysis!$A139)</f>
        <v>1246768</v>
      </c>
      <c r="G139" s="11">
        <f>SUMIFS(Equipment_Table[Fuel_Cost],Equipment_Table[Project_ID],Project_Analysis!$A139)</f>
        <v>202942</v>
      </c>
      <c r="H139" s="11">
        <f t="shared" si="16"/>
        <v>69714025.469999999</v>
      </c>
      <c r="I139" s="33">
        <f t="shared" si="17"/>
        <v>60285974.530000001</v>
      </c>
      <c r="J139" s="35">
        <f t="shared" si="18"/>
        <v>53.626173438461535</v>
      </c>
      <c r="K139" s="11" t="str">
        <f t="shared" si="19"/>
        <v>Healthy</v>
      </c>
      <c r="L139" s="36">
        <f t="shared" si="20"/>
        <v>97.920490187983972</v>
      </c>
      <c r="M139" s="36">
        <f t="shared" si="21"/>
        <v>1.7884033974433466</v>
      </c>
      <c r="N139" s="36">
        <f t="shared" si="22"/>
        <v>0.29110641457267722</v>
      </c>
      <c r="O139" s="12" t="str">
        <f t="shared" si="23"/>
        <v>Material</v>
      </c>
    </row>
    <row r="140" spans="1:15" x14ac:dyDescent="0.3">
      <c r="A140" s="3" t="s">
        <v>378</v>
      </c>
      <c r="B140" s="11" t="str">
        <f>INDEX(Project_Table[],MATCH(Project_Analysis!$A140,Project_Table[Project_ID],0),MATCH(Project_Analysis!B$1,Project_Table[#Headers],0))</f>
        <v>SteelBuild Phase 139</v>
      </c>
      <c r="C140" s="34">
        <f>INDEX(Project_Table[],MATCH(Project_Analysis!$A140,Project_Table[Project_ID],0),MATCH(Project_Analysis!C$1,Project_Table[#Headers],0))</f>
        <v>110000000</v>
      </c>
      <c r="D140" s="34">
        <f>SUMIFS(Client_Payment_Table[Amount],Client_Payment_Table[Status],"Paid",Client_Payment_Table[Project_ID],Project_Analysis!$A140)</f>
        <v>2849498</v>
      </c>
      <c r="E140" s="11">
        <f>SUMIFS(Material_Purchase_Table[Revenue],Material_Purchase_Table[Project_ID],Project_Analysis!$A140)</f>
        <v>56111471.70000001</v>
      </c>
      <c r="F140" s="11">
        <f>SUMIFS(Daily_Expenses_Table[Amount],Daily_Expenses_Table[Project_ID],Project_Analysis!$A140)</f>
        <v>1436859</v>
      </c>
      <c r="G140" s="11">
        <f>SUMIFS(Equipment_Table[Fuel_Cost],Equipment_Table[Project_ID],Project_Analysis!$A140)</f>
        <v>192984</v>
      </c>
      <c r="H140" s="11">
        <f t="shared" si="16"/>
        <v>57741314.70000001</v>
      </c>
      <c r="I140" s="33">
        <f t="shared" si="17"/>
        <v>52258685.29999999</v>
      </c>
      <c r="J140" s="35">
        <f t="shared" si="18"/>
        <v>52.492104272727282</v>
      </c>
      <c r="K140" s="11" t="str">
        <f t="shared" si="19"/>
        <v>Healthy</v>
      </c>
      <c r="L140" s="36">
        <f t="shared" si="20"/>
        <v>97.177336525037589</v>
      </c>
      <c r="M140" s="36">
        <f t="shared" si="21"/>
        <v>2.4884417811844517</v>
      </c>
      <c r="N140" s="36">
        <f t="shared" si="22"/>
        <v>0.33422169377795613</v>
      </c>
      <c r="O140" s="12" t="str">
        <f t="shared" si="23"/>
        <v>Material</v>
      </c>
    </row>
    <row r="141" spans="1:15" x14ac:dyDescent="0.3">
      <c r="A141" s="3" t="s">
        <v>380</v>
      </c>
      <c r="B141" s="11" t="str">
        <f>INDEX(Project_Table[],MATCH(Project_Analysis!$A141,Project_Table[Project_ID],0),MATCH(Project_Analysis!B$1,Project_Table[#Headers],0))</f>
        <v>SteelBuild Phase 140</v>
      </c>
      <c r="C141" s="34">
        <f>INDEX(Project_Table[],MATCH(Project_Analysis!$A141,Project_Table[Project_ID],0),MATCH(Project_Analysis!C$1,Project_Table[#Headers],0))</f>
        <v>210000000</v>
      </c>
      <c r="D141" s="34">
        <f>SUMIFS(Client_Payment_Table[Amount],Client_Payment_Table[Status],"Paid",Client_Payment_Table[Project_ID],Project_Analysis!$A141)</f>
        <v>1335577</v>
      </c>
      <c r="E141" s="11">
        <f>SUMIFS(Material_Purchase_Table[Revenue],Material_Purchase_Table[Project_ID],Project_Analysis!$A141)</f>
        <v>42111900.000000007</v>
      </c>
      <c r="F141" s="11">
        <f>SUMIFS(Daily_Expenses_Table[Amount],Daily_Expenses_Table[Project_ID],Project_Analysis!$A141)</f>
        <v>1924035</v>
      </c>
      <c r="G141" s="11">
        <f>SUMIFS(Equipment_Table[Fuel_Cost],Equipment_Table[Project_ID],Project_Analysis!$A141)</f>
        <v>276880</v>
      </c>
      <c r="H141" s="11">
        <f t="shared" si="16"/>
        <v>44312815.000000007</v>
      </c>
      <c r="I141" s="33">
        <f t="shared" si="17"/>
        <v>165687185</v>
      </c>
      <c r="J141" s="35">
        <f t="shared" si="18"/>
        <v>21.101340476190479</v>
      </c>
      <c r="K141" s="11" t="str">
        <f t="shared" si="19"/>
        <v>Healthy</v>
      </c>
      <c r="L141" s="36">
        <f t="shared" si="20"/>
        <v>95.033231357565526</v>
      </c>
      <c r="M141" s="36">
        <f t="shared" si="21"/>
        <v>4.3419381052636794</v>
      </c>
      <c r="N141" s="36">
        <f t="shared" si="22"/>
        <v>0.62483053717079351</v>
      </c>
      <c r="O141" s="12" t="str">
        <f t="shared" si="23"/>
        <v>Material</v>
      </c>
    </row>
    <row r="142" spans="1:15" x14ac:dyDescent="0.3">
      <c r="A142" s="3" t="s">
        <v>382</v>
      </c>
      <c r="B142" s="11" t="str">
        <f>INDEX(Project_Table[],MATCH(Project_Analysis!$A142,Project_Table[Project_ID],0),MATCH(Project_Analysis!B$1,Project_Table[#Headers],0))</f>
        <v>SteelBuild Phase 141</v>
      </c>
      <c r="C142" s="34">
        <f>INDEX(Project_Table[],MATCH(Project_Analysis!$A142,Project_Table[Project_ID],0),MATCH(Project_Analysis!C$1,Project_Table[#Headers],0))</f>
        <v>330000000</v>
      </c>
      <c r="D142" s="34">
        <f>SUMIFS(Client_Payment_Table[Amount],Client_Payment_Table[Status],"Paid",Client_Payment_Table[Project_ID],Project_Analysis!$A142)</f>
        <v>12714417</v>
      </c>
      <c r="E142" s="11">
        <f>SUMIFS(Material_Purchase_Table[Revenue],Material_Purchase_Table[Project_ID],Project_Analysis!$A142)</f>
        <v>65926302.890000008</v>
      </c>
      <c r="F142" s="11">
        <f>SUMIFS(Daily_Expenses_Table[Amount],Daily_Expenses_Table[Project_ID],Project_Analysis!$A142)</f>
        <v>1232415</v>
      </c>
      <c r="G142" s="11">
        <f>SUMIFS(Equipment_Table[Fuel_Cost],Equipment_Table[Project_ID],Project_Analysis!$A142)</f>
        <v>199846</v>
      </c>
      <c r="H142" s="11">
        <f t="shared" si="16"/>
        <v>67358563.890000015</v>
      </c>
      <c r="I142" s="33">
        <f t="shared" si="17"/>
        <v>262641436.10999998</v>
      </c>
      <c r="J142" s="35">
        <f t="shared" si="18"/>
        <v>20.411686027272733</v>
      </c>
      <c r="K142" s="11" t="str">
        <f t="shared" si="19"/>
        <v>Healthy</v>
      </c>
      <c r="L142" s="36">
        <f t="shared" si="20"/>
        <v>97.873676460295442</v>
      </c>
      <c r="M142" s="36">
        <f t="shared" si="21"/>
        <v>1.8296337226140937</v>
      </c>
      <c r="N142" s="36">
        <f t="shared" si="22"/>
        <v>0.2966898170904575</v>
      </c>
      <c r="O142" s="12" t="str">
        <f t="shared" si="23"/>
        <v>Material</v>
      </c>
    </row>
    <row r="143" spans="1:15" x14ac:dyDescent="0.3">
      <c r="A143" s="3" t="s">
        <v>385</v>
      </c>
      <c r="B143" s="11" t="str">
        <f>INDEX(Project_Table[],MATCH(Project_Analysis!$A143,Project_Table[Project_ID],0),MATCH(Project_Analysis!B$1,Project_Table[#Headers],0))</f>
        <v>SteelBuild Phase 142</v>
      </c>
      <c r="C143" s="34">
        <f>INDEX(Project_Table[],MATCH(Project_Analysis!$A143,Project_Table[Project_ID],0),MATCH(Project_Analysis!C$1,Project_Table[#Headers],0))</f>
        <v>150000000</v>
      </c>
      <c r="D143" s="34">
        <f>SUMIFS(Client_Payment_Table[Amount],Client_Payment_Table[Status],"Paid",Client_Payment_Table[Project_ID],Project_Analysis!$A143)</f>
        <v>7313971</v>
      </c>
      <c r="E143" s="11">
        <f>SUMIFS(Material_Purchase_Table[Revenue],Material_Purchase_Table[Project_ID],Project_Analysis!$A143)</f>
        <v>38519583.669999987</v>
      </c>
      <c r="F143" s="11">
        <f>SUMIFS(Daily_Expenses_Table[Amount],Daily_Expenses_Table[Project_ID],Project_Analysis!$A143)</f>
        <v>1124388</v>
      </c>
      <c r="G143" s="11">
        <f>SUMIFS(Equipment_Table[Fuel_Cost],Equipment_Table[Project_ID],Project_Analysis!$A143)</f>
        <v>257849</v>
      </c>
      <c r="H143" s="11">
        <f t="shared" si="16"/>
        <v>39901820.669999987</v>
      </c>
      <c r="I143" s="33">
        <f t="shared" si="17"/>
        <v>110098179.33000001</v>
      </c>
      <c r="J143" s="35">
        <f t="shared" si="18"/>
        <v>26.601213779999991</v>
      </c>
      <c r="K143" s="11" t="str">
        <f t="shared" si="19"/>
        <v>Healthy</v>
      </c>
      <c r="L143" s="36">
        <f t="shared" si="20"/>
        <v>96.535904936690699</v>
      </c>
      <c r="M143" s="36">
        <f t="shared" si="21"/>
        <v>2.8178864551044569</v>
      </c>
      <c r="N143" s="36">
        <f t="shared" si="22"/>
        <v>0.64620860820484483</v>
      </c>
      <c r="O143" s="12" t="str">
        <f t="shared" si="23"/>
        <v>Material</v>
      </c>
    </row>
    <row r="144" spans="1:15" x14ac:dyDescent="0.3">
      <c r="A144" s="3" t="s">
        <v>387</v>
      </c>
      <c r="B144" s="11" t="str">
        <f>INDEX(Project_Table[],MATCH(Project_Analysis!$A144,Project_Table[Project_ID],0),MATCH(Project_Analysis!B$1,Project_Table[#Headers],0))</f>
        <v>SteelBuild Phase 143</v>
      </c>
      <c r="C144" s="34">
        <f>INDEX(Project_Table[],MATCH(Project_Analysis!$A144,Project_Table[Project_ID],0),MATCH(Project_Analysis!C$1,Project_Table[#Headers],0))</f>
        <v>160000000</v>
      </c>
      <c r="D144" s="34">
        <f>SUMIFS(Client_Payment_Table[Amount],Client_Payment_Table[Status],"Paid",Client_Payment_Table[Project_ID],Project_Analysis!$A144)</f>
        <v>3987039</v>
      </c>
      <c r="E144" s="11">
        <f>SUMIFS(Material_Purchase_Table[Revenue],Material_Purchase_Table[Project_ID],Project_Analysis!$A144)</f>
        <v>38044231.560000002</v>
      </c>
      <c r="F144" s="11">
        <f>SUMIFS(Daily_Expenses_Table[Amount],Daily_Expenses_Table[Project_ID],Project_Analysis!$A144)</f>
        <v>1938639</v>
      </c>
      <c r="G144" s="11">
        <f>SUMIFS(Equipment_Table[Fuel_Cost],Equipment_Table[Project_ID],Project_Analysis!$A144)</f>
        <v>174797</v>
      </c>
      <c r="H144" s="11">
        <f t="shared" si="16"/>
        <v>40157667.560000002</v>
      </c>
      <c r="I144" s="33">
        <f t="shared" si="17"/>
        <v>119842332.44</v>
      </c>
      <c r="J144" s="35">
        <f t="shared" si="18"/>
        <v>25.098542224999999</v>
      </c>
      <c r="K144" s="11" t="str">
        <f t="shared" si="19"/>
        <v>Healthy</v>
      </c>
      <c r="L144" s="36">
        <f t="shared" si="20"/>
        <v>94.737154500215198</v>
      </c>
      <c r="M144" s="36">
        <f t="shared" si="21"/>
        <v>4.827568725458117</v>
      </c>
      <c r="N144" s="36">
        <f t="shared" si="22"/>
        <v>0.43527677432668099</v>
      </c>
      <c r="O144" s="12" t="str">
        <f t="shared" si="23"/>
        <v>Material</v>
      </c>
    </row>
    <row r="145" spans="1:15" x14ac:dyDescent="0.3">
      <c r="A145" s="3" t="s">
        <v>389</v>
      </c>
      <c r="B145" s="11" t="str">
        <f>INDEX(Project_Table[],MATCH(Project_Analysis!$A145,Project_Table[Project_ID],0),MATCH(Project_Analysis!B$1,Project_Table[#Headers],0))</f>
        <v>SteelBuild Phase 144</v>
      </c>
      <c r="C145" s="34">
        <f>INDEX(Project_Table[],MATCH(Project_Analysis!$A145,Project_Table[Project_ID],0),MATCH(Project_Analysis!C$1,Project_Table[#Headers],0))</f>
        <v>400000000</v>
      </c>
      <c r="D145" s="34">
        <f>SUMIFS(Client_Payment_Table[Amount],Client_Payment_Table[Status],"Paid",Client_Payment_Table[Project_ID],Project_Analysis!$A145)</f>
        <v>0</v>
      </c>
      <c r="E145" s="11">
        <f>SUMIFS(Material_Purchase_Table[Revenue],Material_Purchase_Table[Project_ID],Project_Analysis!$A145)</f>
        <v>61124773.719999999</v>
      </c>
      <c r="F145" s="11">
        <f>SUMIFS(Daily_Expenses_Table[Amount],Daily_Expenses_Table[Project_ID],Project_Analysis!$A145)</f>
        <v>2000635</v>
      </c>
      <c r="G145" s="11">
        <f>SUMIFS(Equipment_Table[Fuel_Cost],Equipment_Table[Project_ID],Project_Analysis!$A145)</f>
        <v>151416</v>
      </c>
      <c r="H145" s="11">
        <f t="shared" si="16"/>
        <v>63276824.719999999</v>
      </c>
      <c r="I145" s="33">
        <f t="shared" si="17"/>
        <v>336723175.27999997</v>
      </c>
      <c r="J145" s="35">
        <f t="shared" si="18"/>
        <v>15.81920618</v>
      </c>
      <c r="K145" s="11" t="str">
        <f t="shared" si="19"/>
        <v>Healthy</v>
      </c>
      <c r="L145" s="36">
        <f t="shared" si="20"/>
        <v>96.598990215576038</v>
      </c>
      <c r="M145" s="36">
        <f t="shared" si="21"/>
        <v>3.1617183840257654</v>
      </c>
      <c r="N145" s="36">
        <f t="shared" si="22"/>
        <v>0.23929140039819621</v>
      </c>
      <c r="O145" s="12" t="str">
        <f t="shared" si="23"/>
        <v>Material</v>
      </c>
    </row>
    <row r="146" spans="1:15" x14ac:dyDescent="0.3">
      <c r="A146" s="3" t="s">
        <v>391</v>
      </c>
      <c r="B146" s="11" t="str">
        <f>INDEX(Project_Table[],MATCH(Project_Analysis!$A146,Project_Table[Project_ID],0),MATCH(Project_Analysis!B$1,Project_Table[#Headers],0))</f>
        <v>SteelBuild Phase 145</v>
      </c>
      <c r="C146" s="34">
        <f>INDEX(Project_Table[],MATCH(Project_Analysis!$A146,Project_Table[Project_ID],0),MATCH(Project_Analysis!C$1,Project_Table[#Headers],0))</f>
        <v>370000000</v>
      </c>
      <c r="D146" s="34">
        <f>SUMIFS(Client_Payment_Table[Amount],Client_Payment_Table[Status],"Paid",Client_Payment_Table[Project_ID],Project_Analysis!$A146)</f>
        <v>4743193</v>
      </c>
      <c r="E146" s="11">
        <f>SUMIFS(Material_Purchase_Table[Revenue],Material_Purchase_Table[Project_ID],Project_Analysis!$A146)</f>
        <v>41762786.82</v>
      </c>
      <c r="F146" s="11">
        <f>SUMIFS(Daily_Expenses_Table[Amount],Daily_Expenses_Table[Project_ID],Project_Analysis!$A146)</f>
        <v>3102780</v>
      </c>
      <c r="G146" s="11">
        <f>SUMIFS(Equipment_Table[Fuel_Cost],Equipment_Table[Project_ID],Project_Analysis!$A146)</f>
        <v>191951</v>
      </c>
      <c r="H146" s="11">
        <f t="shared" si="16"/>
        <v>45057517.82</v>
      </c>
      <c r="I146" s="33">
        <f t="shared" si="17"/>
        <v>324942482.18000001</v>
      </c>
      <c r="J146" s="35">
        <f t="shared" si="18"/>
        <v>12.177707518918918</v>
      </c>
      <c r="K146" s="11" t="str">
        <f t="shared" si="19"/>
        <v>Healthy</v>
      </c>
      <c r="L146" s="36">
        <f t="shared" si="20"/>
        <v>92.687721917656219</v>
      </c>
      <c r="M146" s="36">
        <f t="shared" si="21"/>
        <v>6.8862648235423816</v>
      </c>
      <c r="N146" s="36">
        <f t="shared" si="22"/>
        <v>0.42601325880139218</v>
      </c>
      <c r="O146" s="12" t="str">
        <f t="shared" si="23"/>
        <v>Material</v>
      </c>
    </row>
    <row r="147" spans="1:15" x14ac:dyDescent="0.3">
      <c r="A147" s="3" t="s">
        <v>393</v>
      </c>
      <c r="B147" s="11" t="str">
        <f>INDEX(Project_Table[],MATCH(Project_Analysis!$A147,Project_Table[Project_ID],0),MATCH(Project_Analysis!B$1,Project_Table[#Headers],0))</f>
        <v>SteelBuild Phase 146</v>
      </c>
      <c r="C147" s="34">
        <f>INDEX(Project_Table[],MATCH(Project_Analysis!$A147,Project_Table[Project_ID],0),MATCH(Project_Analysis!C$1,Project_Table[#Headers],0))</f>
        <v>240000000</v>
      </c>
      <c r="D147" s="34">
        <f>SUMIFS(Client_Payment_Table[Amount],Client_Payment_Table[Status],"Paid",Client_Payment_Table[Project_ID],Project_Analysis!$A147)</f>
        <v>2309830</v>
      </c>
      <c r="E147" s="11">
        <f>SUMIFS(Material_Purchase_Table[Revenue],Material_Purchase_Table[Project_ID],Project_Analysis!$A147)</f>
        <v>50394719.36999999</v>
      </c>
      <c r="F147" s="11">
        <f>SUMIFS(Daily_Expenses_Table[Amount],Daily_Expenses_Table[Project_ID],Project_Analysis!$A147)</f>
        <v>1699204</v>
      </c>
      <c r="G147" s="11">
        <f>SUMIFS(Equipment_Table[Fuel_Cost],Equipment_Table[Project_ID],Project_Analysis!$A147)</f>
        <v>286977</v>
      </c>
      <c r="H147" s="11">
        <f t="shared" si="16"/>
        <v>52380900.36999999</v>
      </c>
      <c r="I147" s="33">
        <f t="shared" si="17"/>
        <v>187619099.63</v>
      </c>
      <c r="J147" s="35">
        <f t="shared" si="18"/>
        <v>21.825375154166661</v>
      </c>
      <c r="K147" s="11" t="str">
        <f t="shared" si="19"/>
        <v>Healthy</v>
      </c>
      <c r="L147" s="36">
        <f t="shared" si="20"/>
        <v>96.208196144070982</v>
      </c>
      <c r="M147" s="36">
        <f t="shared" si="21"/>
        <v>3.2439381301150405</v>
      </c>
      <c r="N147" s="36">
        <f t="shared" si="22"/>
        <v>0.54786572581398352</v>
      </c>
      <c r="O147" s="12" t="str">
        <f t="shared" si="23"/>
        <v>Material</v>
      </c>
    </row>
    <row r="148" spans="1:15" x14ac:dyDescent="0.3">
      <c r="A148" s="3" t="s">
        <v>395</v>
      </c>
      <c r="B148" s="11" t="str">
        <f>INDEX(Project_Table[],MATCH(Project_Analysis!$A148,Project_Table[Project_ID],0),MATCH(Project_Analysis!B$1,Project_Table[#Headers],0))</f>
        <v>SteelBuild Phase 147</v>
      </c>
      <c r="C148" s="34">
        <f>INDEX(Project_Table[],MATCH(Project_Analysis!$A148,Project_Table[Project_ID],0),MATCH(Project_Analysis!C$1,Project_Table[#Headers],0))</f>
        <v>390000000</v>
      </c>
      <c r="D148" s="34">
        <f>SUMIFS(Client_Payment_Table[Amount],Client_Payment_Table[Status],"Paid",Client_Payment_Table[Project_ID],Project_Analysis!$A148)</f>
        <v>7400547</v>
      </c>
      <c r="E148" s="11">
        <f>SUMIFS(Material_Purchase_Table[Revenue],Material_Purchase_Table[Project_ID],Project_Analysis!$A148)</f>
        <v>41424995.93999999</v>
      </c>
      <c r="F148" s="11">
        <f>SUMIFS(Daily_Expenses_Table[Amount],Daily_Expenses_Table[Project_ID],Project_Analysis!$A148)</f>
        <v>1857771</v>
      </c>
      <c r="G148" s="11">
        <f>SUMIFS(Equipment_Table[Fuel_Cost],Equipment_Table[Project_ID],Project_Analysis!$A148)</f>
        <v>276523</v>
      </c>
      <c r="H148" s="11">
        <f t="shared" si="16"/>
        <v>43559289.93999999</v>
      </c>
      <c r="I148" s="33">
        <f t="shared" si="17"/>
        <v>346440710.06</v>
      </c>
      <c r="J148" s="35">
        <f t="shared" si="18"/>
        <v>11.169048702564099</v>
      </c>
      <c r="K148" s="11" t="str">
        <f t="shared" si="19"/>
        <v>Healthy</v>
      </c>
      <c r="L148" s="36">
        <f t="shared" si="20"/>
        <v>95.100255300442569</v>
      </c>
      <c r="M148" s="36">
        <f t="shared" si="21"/>
        <v>4.2649248933096828</v>
      </c>
      <c r="N148" s="36">
        <f t="shared" si="22"/>
        <v>0.6348198062477417</v>
      </c>
      <c r="O148" s="12" t="str">
        <f t="shared" si="23"/>
        <v>Material</v>
      </c>
    </row>
    <row r="149" spans="1:15" x14ac:dyDescent="0.3">
      <c r="A149" s="3" t="s">
        <v>397</v>
      </c>
      <c r="B149" s="11" t="str">
        <f>INDEX(Project_Table[],MATCH(Project_Analysis!$A149,Project_Table[Project_ID],0),MATCH(Project_Analysis!B$1,Project_Table[#Headers],0))</f>
        <v>SteelBuild Phase 148</v>
      </c>
      <c r="C149" s="34">
        <f>INDEX(Project_Table[],MATCH(Project_Analysis!$A149,Project_Table[Project_ID],0),MATCH(Project_Analysis!C$1,Project_Table[#Headers],0))</f>
        <v>330000000</v>
      </c>
      <c r="D149" s="34">
        <f>SUMIFS(Client_Payment_Table[Amount],Client_Payment_Table[Status],"Paid",Client_Payment_Table[Project_ID],Project_Analysis!$A149)</f>
        <v>5199005</v>
      </c>
      <c r="E149" s="11">
        <f>SUMIFS(Material_Purchase_Table[Revenue],Material_Purchase_Table[Project_ID],Project_Analysis!$A149)</f>
        <v>48946490.420000002</v>
      </c>
      <c r="F149" s="11">
        <f>SUMIFS(Daily_Expenses_Table[Amount],Daily_Expenses_Table[Project_ID],Project_Analysis!$A149)</f>
        <v>1798382</v>
      </c>
      <c r="G149" s="11">
        <f>SUMIFS(Equipment_Table[Fuel_Cost],Equipment_Table[Project_ID],Project_Analysis!$A149)</f>
        <v>187054</v>
      </c>
      <c r="H149" s="11">
        <f t="shared" si="16"/>
        <v>50931926.420000002</v>
      </c>
      <c r="I149" s="33">
        <f t="shared" si="17"/>
        <v>279068073.57999998</v>
      </c>
      <c r="J149" s="35">
        <f t="shared" si="18"/>
        <v>15.433917096969697</v>
      </c>
      <c r="K149" s="11" t="str">
        <f t="shared" si="19"/>
        <v>Healthy</v>
      </c>
      <c r="L149" s="36">
        <f t="shared" si="20"/>
        <v>96.101784991151717</v>
      </c>
      <c r="M149" s="36">
        <f t="shared" si="21"/>
        <v>3.5309522462786909</v>
      </c>
      <c r="N149" s="36">
        <f t="shared" si="22"/>
        <v>0.36726276256958434</v>
      </c>
      <c r="O149" s="12" t="str">
        <f t="shared" si="23"/>
        <v>Material</v>
      </c>
    </row>
    <row r="150" spans="1:15" x14ac:dyDescent="0.3">
      <c r="A150" s="3" t="s">
        <v>399</v>
      </c>
      <c r="B150" s="11" t="str">
        <f>INDEX(Project_Table[],MATCH(Project_Analysis!$A150,Project_Table[Project_ID],0),MATCH(Project_Analysis!B$1,Project_Table[#Headers],0))</f>
        <v>SteelBuild Phase 149</v>
      </c>
      <c r="C150" s="34">
        <f>INDEX(Project_Table[],MATCH(Project_Analysis!$A150,Project_Table[Project_ID],0),MATCH(Project_Analysis!C$1,Project_Table[#Headers],0))</f>
        <v>70000000</v>
      </c>
      <c r="D150" s="34">
        <f>SUMIFS(Client_Payment_Table[Amount],Client_Payment_Table[Status],"Paid",Client_Payment_Table[Project_ID],Project_Analysis!$A150)</f>
        <v>0</v>
      </c>
      <c r="E150" s="11">
        <f>SUMIFS(Material_Purchase_Table[Revenue],Material_Purchase_Table[Project_ID],Project_Analysis!$A150)</f>
        <v>45288903.580000013</v>
      </c>
      <c r="F150" s="11">
        <f>SUMIFS(Daily_Expenses_Table[Amount],Daily_Expenses_Table[Project_ID],Project_Analysis!$A150)</f>
        <v>1516838</v>
      </c>
      <c r="G150" s="11">
        <f>SUMIFS(Equipment_Table[Fuel_Cost],Equipment_Table[Project_ID],Project_Analysis!$A150)</f>
        <v>238992</v>
      </c>
      <c r="H150" s="11">
        <f t="shared" si="16"/>
        <v>47044733.580000013</v>
      </c>
      <c r="I150" s="33">
        <f t="shared" si="17"/>
        <v>22955266.419999987</v>
      </c>
      <c r="J150" s="35">
        <f t="shared" si="18"/>
        <v>67.20676225714287</v>
      </c>
      <c r="K150" s="11" t="str">
        <f t="shared" si="19"/>
        <v>Healthy</v>
      </c>
      <c r="L150" s="36">
        <f t="shared" si="20"/>
        <v>96.267743769843662</v>
      </c>
      <c r="M150" s="36">
        <f t="shared" si="21"/>
        <v>3.2242461261271735</v>
      </c>
      <c r="N150" s="36">
        <f t="shared" si="22"/>
        <v>0.50801010402916158</v>
      </c>
      <c r="O150" s="12" t="str">
        <f t="shared" si="23"/>
        <v>Material</v>
      </c>
    </row>
    <row r="151" spans="1:15" x14ac:dyDescent="0.3">
      <c r="A151" s="8" t="s">
        <v>401</v>
      </c>
      <c r="B151" s="15" t="str">
        <f>INDEX(Project_Table[],MATCH(Project_Analysis!$A151,Project_Table[Project_ID],0),MATCH(Project_Analysis!B$1,Project_Table[#Headers],0))</f>
        <v>SteelBuild Phase 150</v>
      </c>
      <c r="C151" s="45">
        <f>INDEX(Project_Table[],MATCH(Project_Analysis!$A151,Project_Table[Project_ID],0),MATCH(Project_Analysis!C$1,Project_Table[#Headers],0))</f>
        <v>220000000</v>
      </c>
      <c r="D151" s="45">
        <f>SUMIFS(Client_Payment_Table[Amount],Client_Payment_Table[Status],"Paid",Client_Payment_Table[Project_ID],Project_Analysis!$A151)</f>
        <v>5914199</v>
      </c>
      <c r="E151" s="15">
        <f>SUMIFS(Material_Purchase_Table[Revenue],Material_Purchase_Table[Project_ID],Project_Analysis!$A151)</f>
        <v>48986000.439999998</v>
      </c>
      <c r="F151" s="15">
        <f>SUMIFS(Daily_Expenses_Table[Amount],Daily_Expenses_Table[Project_ID],Project_Analysis!$A151)</f>
        <v>1710062</v>
      </c>
      <c r="G151" s="15">
        <f>SUMIFS(Equipment_Table[Fuel_Cost],Equipment_Table[Project_ID],Project_Analysis!$A151)</f>
        <v>298811</v>
      </c>
      <c r="H151" s="15">
        <f t="shared" si="16"/>
        <v>50994873.439999998</v>
      </c>
      <c r="I151" s="46">
        <f t="shared" si="17"/>
        <v>169005126.56</v>
      </c>
      <c r="J151" s="47">
        <f t="shared" si="18"/>
        <v>23.179487927272728</v>
      </c>
      <c r="K151" s="15" t="str">
        <f t="shared" si="19"/>
        <v>Healthy</v>
      </c>
      <c r="L151" s="48">
        <f t="shared" si="20"/>
        <v>96.060637345509619</v>
      </c>
      <c r="M151" s="48">
        <f t="shared" si="21"/>
        <v>3.3533998314792171</v>
      </c>
      <c r="N151" s="48">
        <f t="shared" si="22"/>
        <v>0.58596282301117519</v>
      </c>
      <c r="O151" s="16" t="str">
        <f>IF(L151=MAX(L151,M151,N151),"Material",IF(M151=MAX(L151,M151,N151),"Daily Expense","Equipment"))</f>
        <v>Material</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CC2F-E5B9-43C9-B969-C0AD988ADBD3}">
  <dimension ref="A1:D382"/>
  <sheetViews>
    <sheetView topLeftCell="A296" workbookViewId="0">
      <selection activeCell="N306" sqref="N306"/>
    </sheetView>
  </sheetViews>
  <sheetFormatPr defaultRowHeight="14.4" x14ac:dyDescent="0.3"/>
  <cols>
    <col min="1" max="1" width="13.21875" bestFit="1" customWidth="1"/>
    <col min="2" max="2" width="12" bestFit="1" customWidth="1"/>
    <col min="3" max="3" width="14.21875" bestFit="1" customWidth="1"/>
    <col min="4" max="4" width="17.44140625" bestFit="1" customWidth="1"/>
    <col min="5" max="5" width="5.21875" bestFit="1" customWidth="1"/>
    <col min="6" max="6" width="16.77734375" bestFit="1" customWidth="1"/>
    <col min="44" max="44" width="12.5546875" bestFit="1" customWidth="1"/>
    <col min="45" max="45" width="16.77734375" bestFit="1" customWidth="1"/>
    <col min="46" max="46" width="16.109375" bestFit="1" customWidth="1"/>
  </cols>
  <sheetData>
    <row r="1" spans="1:3" ht="15.6" x14ac:dyDescent="0.3">
      <c r="A1" s="61" t="s">
        <v>25799</v>
      </c>
      <c r="B1" s="61"/>
      <c r="C1" s="61"/>
    </row>
    <row r="2" spans="1:3" x14ac:dyDescent="0.3">
      <c r="A2" s="37" t="s">
        <v>25794</v>
      </c>
      <c r="B2" s="40" t="s">
        <v>25796</v>
      </c>
      <c r="C2" s="40" t="s">
        <v>25797</v>
      </c>
    </row>
    <row r="3" spans="1:3" x14ac:dyDescent="0.3">
      <c r="A3" s="38" t="s">
        <v>362</v>
      </c>
      <c r="B3" s="39">
        <v>70000000</v>
      </c>
      <c r="C3">
        <v>79164734.629999995</v>
      </c>
    </row>
    <row r="4" spans="1:3" x14ac:dyDescent="0.3">
      <c r="A4" s="38" t="s">
        <v>284</v>
      </c>
      <c r="B4" s="39">
        <v>350000000</v>
      </c>
      <c r="C4">
        <v>74880406.949999988</v>
      </c>
    </row>
    <row r="5" spans="1:3" x14ac:dyDescent="0.3">
      <c r="A5" s="38" t="s">
        <v>282</v>
      </c>
      <c r="B5" s="39">
        <v>240000000</v>
      </c>
      <c r="C5">
        <v>73740318.720000044</v>
      </c>
    </row>
    <row r="6" spans="1:3" x14ac:dyDescent="0.3">
      <c r="A6" s="38" t="s">
        <v>290</v>
      </c>
      <c r="B6" s="39">
        <v>80000000</v>
      </c>
      <c r="C6">
        <v>70460740.399999991</v>
      </c>
    </row>
    <row r="7" spans="1:3" x14ac:dyDescent="0.3">
      <c r="A7" s="38" t="s">
        <v>294</v>
      </c>
      <c r="B7" s="39">
        <v>300000000</v>
      </c>
      <c r="C7">
        <v>70134336.370000005</v>
      </c>
    </row>
    <row r="8" spans="1:3" x14ac:dyDescent="0.3">
      <c r="A8" s="38" t="s">
        <v>376</v>
      </c>
      <c r="B8" s="39">
        <v>130000000</v>
      </c>
      <c r="C8">
        <v>69714025.469999999</v>
      </c>
    </row>
    <row r="9" spans="1:3" x14ac:dyDescent="0.3">
      <c r="A9" s="38" t="s">
        <v>253</v>
      </c>
      <c r="B9" s="39">
        <v>130000000</v>
      </c>
      <c r="C9">
        <v>69218420.099999994</v>
      </c>
    </row>
    <row r="10" spans="1:3" x14ac:dyDescent="0.3">
      <c r="A10" s="38" t="s">
        <v>196</v>
      </c>
      <c r="B10" s="39">
        <v>360000000</v>
      </c>
      <c r="C10">
        <v>68779234.840000004</v>
      </c>
    </row>
    <row r="11" spans="1:3" x14ac:dyDescent="0.3">
      <c r="A11" s="38" t="s">
        <v>334</v>
      </c>
      <c r="B11" s="39">
        <v>370000000</v>
      </c>
      <c r="C11">
        <v>68564862.860000014</v>
      </c>
    </row>
    <row r="12" spans="1:3" x14ac:dyDescent="0.3">
      <c r="A12" s="38" t="s">
        <v>76</v>
      </c>
      <c r="B12" s="39">
        <v>290000000</v>
      </c>
      <c r="C12">
        <v>68453430.079999983</v>
      </c>
    </row>
    <row r="13" spans="1:3" x14ac:dyDescent="0.3">
      <c r="A13" s="38" t="s">
        <v>336</v>
      </c>
      <c r="B13" s="39">
        <v>120000000</v>
      </c>
      <c r="C13">
        <v>68337286.340000033</v>
      </c>
    </row>
    <row r="14" spans="1:3" x14ac:dyDescent="0.3">
      <c r="A14" s="38" t="s">
        <v>360</v>
      </c>
      <c r="B14" s="39">
        <v>380000000</v>
      </c>
      <c r="C14">
        <v>68164247.170000002</v>
      </c>
    </row>
    <row r="15" spans="1:3" x14ac:dyDescent="0.3">
      <c r="A15" s="38" t="s">
        <v>310</v>
      </c>
      <c r="B15" s="39">
        <v>150000000</v>
      </c>
      <c r="C15">
        <v>67528695.25999999</v>
      </c>
    </row>
    <row r="16" spans="1:3" x14ac:dyDescent="0.3">
      <c r="A16" s="38" t="s">
        <v>382</v>
      </c>
      <c r="B16" s="39">
        <v>330000000</v>
      </c>
      <c r="C16">
        <v>67358563.890000015</v>
      </c>
    </row>
    <row r="17" spans="1:3" x14ac:dyDescent="0.3">
      <c r="A17" s="38" t="s">
        <v>98</v>
      </c>
      <c r="B17" s="39">
        <v>120000000</v>
      </c>
      <c r="C17">
        <v>66678728.450000003</v>
      </c>
    </row>
    <row r="18" spans="1:3" x14ac:dyDescent="0.3">
      <c r="A18" s="38" t="s">
        <v>85</v>
      </c>
      <c r="B18" s="39">
        <v>280000000</v>
      </c>
      <c r="C18">
        <v>66291016.949999996</v>
      </c>
    </row>
    <row r="19" spans="1:3" x14ac:dyDescent="0.3">
      <c r="A19" s="38" t="s">
        <v>124</v>
      </c>
      <c r="B19" s="39">
        <v>210000000</v>
      </c>
      <c r="C19">
        <v>66211653.399999999</v>
      </c>
    </row>
    <row r="20" spans="1:3" x14ac:dyDescent="0.3">
      <c r="A20" s="38" t="s">
        <v>81</v>
      </c>
      <c r="B20" s="39">
        <v>130000000</v>
      </c>
      <c r="C20">
        <v>64980794.129999995</v>
      </c>
    </row>
    <row r="21" spans="1:3" x14ac:dyDescent="0.3">
      <c r="A21" s="38" t="s">
        <v>187</v>
      </c>
      <c r="B21" s="39">
        <v>280000000</v>
      </c>
      <c r="C21">
        <v>64620752.660000011</v>
      </c>
    </row>
    <row r="22" spans="1:3" x14ac:dyDescent="0.3">
      <c r="A22" s="38" t="s">
        <v>184</v>
      </c>
      <c r="B22" s="39">
        <v>190000000</v>
      </c>
      <c r="C22">
        <v>64347485.300000019</v>
      </c>
    </row>
    <row r="23" spans="1:3" x14ac:dyDescent="0.3">
      <c r="A23" s="38" t="s">
        <v>251</v>
      </c>
      <c r="B23" s="39">
        <v>110000000</v>
      </c>
      <c r="C23">
        <v>64301057.429999985</v>
      </c>
    </row>
    <row r="24" spans="1:3" x14ac:dyDescent="0.3">
      <c r="A24" s="38" t="s">
        <v>208</v>
      </c>
      <c r="B24" s="39">
        <v>240000000</v>
      </c>
      <c r="C24">
        <v>64172195.900000006</v>
      </c>
    </row>
    <row r="25" spans="1:3" x14ac:dyDescent="0.3">
      <c r="A25" s="38" t="s">
        <v>366</v>
      </c>
      <c r="B25" s="39">
        <v>190000000</v>
      </c>
      <c r="C25">
        <v>64104254.849999994</v>
      </c>
    </row>
    <row r="26" spans="1:3" x14ac:dyDescent="0.3">
      <c r="A26" s="38" t="s">
        <v>174</v>
      </c>
      <c r="B26" s="39">
        <v>390000000</v>
      </c>
      <c r="C26">
        <v>64085211.410000011</v>
      </c>
    </row>
    <row r="27" spans="1:3" x14ac:dyDescent="0.3">
      <c r="A27" s="38" t="s">
        <v>389</v>
      </c>
      <c r="B27" s="39">
        <v>400000000</v>
      </c>
      <c r="C27">
        <v>63276824.719999999</v>
      </c>
    </row>
    <row r="28" spans="1:3" x14ac:dyDescent="0.3">
      <c r="A28" s="38" t="s">
        <v>320</v>
      </c>
      <c r="B28" s="39">
        <v>240000000</v>
      </c>
      <c r="C28">
        <v>63200801.420000002</v>
      </c>
    </row>
    <row r="29" spans="1:3" x14ac:dyDescent="0.3">
      <c r="A29" s="38" t="s">
        <v>198</v>
      </c>
      <c r="B29" s="39">
        <v>80000000</v>
      </c>
      <c r="C29">
        <v>63175123.030000024</v>
      </c>
    </row>
    <row r="30" spans="1:3" x14ac:dyDescent="0.3">
      <c r="A30" s="38" t="s">
        <v>243</v>
      </c>
      <c r="B30" s="39">
        <v>170000000</v>
      </c>
      <c r="C30">
        <v>62559836.360000007</v>
      </c>
    </row>
    <row r="31" spans="1:3" x14ac:dyDescent="0.3">
      <c r="A31" s="38" t="s">
        <v>8</v>
      </c>
      <c r="B31" s="39">
        <v>360000000</v>
      </c>
      <c r="C31">
        <v>62487834.18999999</v>
      </c>
    </row>
    <row r="32" spans="1:3" x14ac:dyDescent="0.3">
      <c r="A32" s="38" t="s">
        <v>107</v>
      </c>
      <c r="B32" s="39">
        <v>80000000</v>
      </c>
      <c r="C32">
        <v>61866111.43</v>
      </c>
    </row>
    <row r="33" spans="1:3" x14ac:dyDescent="0.3">
      <c r="A33" s="38" t="s">
        <v>342</v>
      </c>
      <c r="B33" s="39">
        <v>370000000</v>
      </c>
      <c r="C33">
        <v>61608234.330000006</v>
      </c>
    </row>
    <row r="34" spans="1:3" x14ac:dyDescent="0.3">
      <c r="A34" s="38" t="s">
        <v>168</v>
      </c>
      <c r="B34" s="39">
        <v>90000000</v>
      </c>
      <c r="C34">
        <v>61380831.020000018</v>
      </c>
    </row>
    <row r="35" spans="1:3" x14ac:dyDescent="0.3">
      <c r="A35" s="38" t="s">
        <v>128</v>
      </c>
      <c r="B35" s="39">
        <v>180000000</v>
      </c>
      <c r="C35">
        <v>61172923.24000001</v>
      </c>
    </row>
    <row r="36" spans="1:3" x14ac:dyDescent="0.3">
      <c r="A36" s="38" t="s">
        <v>137</v>
      </c>
      <c r="B36" s="39">
        <v>200000000</v>
      </c>
      <c r="C36">
        <v>60734061.920000009</v>
      </c>
    </row>
    <row r="37" spans="1:3" x14ac:dyDescent="0.3">
      <c r="A37" s="38" t="s">
        <v>146</v>
      </c>
      <c r="B37" s="39">
        <v>280000000</v>
      </c>
      <c r="C37">
        <v>60730279.829999998</v>
      </c>
    </row>
    <row r="38" spans="1:3" x14ac:dyDescent="0.3">
      <c r="A38" s="38" t="s">
        <v>221</v>
      </c>
      <c r="B38" s="39">
        <v>250000000</v>
      </c>
      <c r="C38">
        <v>60540696.919999994</v>
      </c>
    </row>
    <row r="39" spans="1:3" x14ac:dyDescent="0.3">
      <c r="A39" s="38" t="s">
        <v>190</v>
      </c>
      <c r="B39" s="39">
        <v>90000000</v>
      </c>
      <c r="C39">
        <v>60156409.230000012</v>
      </c>
    </row>
    <row r="40" spans="1:3" x14ac:dyDescent="0.3">
      <c r="A40" s="38" t="s">
        <v>171</v>
      </c>
      <c r="B40" s="39">
        <v>210000000</v>
      </c>
      <c r="C40">
        <v>60151480.850000009</v>
      </c>
    </row>
    <row r="41" spans="1:3" x14ac:dyDescent="0.3">
      <c r="A41" s="38" t="s">
        <v>314</v>
      </c>
      <c r="B41" s="39">
        <v>150000000</v>
      </c>
      <c r="C41">
        <v>59919594.079999991</v>
      </c>
    </row>
    <row r="42" spans="1:3" x14ac:dyDescent="0.3">
      <c r="A42" s="38" t="s">
        <v>118</v>
      </c>
      <c r="B42" s="39">
        <v>360000000</v>
      </c>
      <c r="C42">
        <v>59524233.539999999</v>
      </c>
    </row>
    <row r="43" spans="1:3" x14ac:dyDescent="0.3">
      <c r="A43" s="38" t="s">
        <v>155</v>
      </c>
      <c r="B43" s="39">
        <v>360000000</v>
      </c>
      <c r="C43">
        <v>59229406.029999986</v>
      </c>
    </row>
    <row r="44" spans="1:3" x14ac:dyDescent="0.3">
      <c r="A44" s="38" t="s">
        <v>378</v>
      </c>
      <c r="B44" s="39">
        <v>110000000</v>
      </c>
      <c r="C44">
        <v>57741314.70000001</v>
      </c>
    </row>
    <row r="45" spans="1:3" x14ac:dyDescent="0.3">
      <c r="A45" s="38" t="s">
        <v>73</v>
      </c>
      <c r="B45" s="39">
        <v>340000000</v>
      </c>
      <c r="C45">
        <v>57703170.200000003</v>
      </c>
    </row>
    <row r="46" spans="1:3" x14ac:dyDescent="0.3">
      <c r="A46" s="38" t="s">
        <v>306</v>
      </c>
      <c r="B46" s="39">
        <v>110000000</v>
      </c>
      <c r="C46">
        <v>57454955.410000026</v>
      </c>
    </row>
    <row r="47" spans="1:3" x14ac:dyDescent="0.3">
      <c r="A47" s="38" t="s">
        <v>278</v>
      </c>
      <c r="B47" s="39">
        <v>210000000</v>
      </c>
      <c r="C47">
        <v>57428862.350000009</v>
      </c>
    </row>
    <row r="48" spans="1:3" x14ac:dyDescent="0.3">
      <c r="A48" s="38" t="s">
        <v>274</v>
      </c>
      <c r="B48" s="39">
        <v>210000000</v>
      </c>
      <c r="C48">
        <v>57408021.11999999</v>
      </c>
    </row>
    <row r="49" spans="1:3" x14ac:dyDescent="0.3">
      <c r="A49" s="38" t="s">
        <v>226</v>
      </c>
      <c r="B49" s="39">
        <v>90000000</v>
      </c>
      <c r="C49">
        <v>57191636.080000013</v>
      </c>
    </row>
    <row r="50" spans="1:3" x14ac:dyDescent="0.3">
      <c r="A50" s="38" t="s">
        <v>298</v>
      </c>
      <c r="B50" s="39">
        <v>150000000</v>
      </c>
      <c r="C50">
        <v>57114949.550000004</v>
      </c>
    </row>
    <row r="51" spans="1:3" x14ac:dyDescent="0.3">
      <c r="A51" s="38" t="s">
        <v>358</v>
      </c>
      <c r="B51" s="39">
        <v>330000000</v>
      </c>
      <c r="C51">
        <v>56013048.629999995</v>
      </c>
    </row>
    <row r="52" spans="1:3" x14ac:dyDescent="0.3">
      <c r="A52" s="38" t="s">
        <v>32</v>
      </c>
      <c r="B52" s="39">
        <v>200000000</v>
      </c>
      <c r="C52">
        <v>55868992.839999989</v>
      </c>
    </row>
    <row r="53" spans="1:3" x14ac:dyDescent="0.3">
      <c r="A53" s="38" t="s">
        <v>37</v>
      </c>
      <c r="B53" s="39">
        <v>370000000</v>
      </c>
      <c r="C53">
        <v>55753959.770000003</v>
      </c>
    </row>
    <row r="54" spans="1:3" x14ac:dyDescent="0.3">
      <c r="A54" s="38" t="s">
        <v>286</v>
      </c>
      <c r="B54" s="39">
        <v>140000000</v>
      </c>
      <c r="C54">
        <v>55711571.839999981</v>
      </c>
    </row>
    <row r="55" spans="1:3" x14ac:dyDescent="0.3">
      <c r="A55" s="38" t="s">
        <v>140</v>
      </c>
      <c r="B55" s="39">
        <v>310000000</v>
      </c>
      <c r="C55">
        <v>55599337.040000007</v>
      </c>
    </row>
    <row r="56" spans="1:3" x14ac:dyDescent="0.3">
      <c r="A56" s="38" t="s">
        <v>50</v>
      </c>
      <c r="B56" s="39">
        <v>230000000</v>
      </c>
      <c r="C56">
        <v>55563585.74000001</v>
      </c>
    </row>
    <row r="57" spans="1:3" x14ac:dyDescent="0.3">
      <c r="A57" s="38" t="s">
        <v>181</v>
      </c>
      <c r="B57" s="39">
        <v>310000000</v>
      </c>
      <c r="C57">
        <v>55316748.11999999</v>
      </c>
    </row>
    <row r="58" spans="1:3" x14ac:dyDescent="0.3">
      <c r="A58" s="38" t="s">
        <v>116</v>
      </c>
      <c r="B58" s="39">
        <v>80000000</v>
      </c>
      <c r="C58">
        <v>55133755.419999994</v>
      </c>
    </row>
    <row r="59" spans="1:3" x14ac:dyDescent="0.3">
      <c r="A59" s="38" t="s">
        <v>104</v>
      </c>
      <c r="B59" s="39">
        <v>320000000</v>
      </c>
      <c r="C59">
        <v>54834755.440000013</v>
      </c>
    </row>
    <row r="60" spans="1:3" x14ac:dyDescent="0.3">
      <c r="A60" s="38" t="s">
        <v>18</v>
      </c>
      <c r="B60" s="39">
        <v>370000000</v>
      </c>
      <c r="C60">
        <v>54816205.729999997</v>
      </c>
    </row>
    <row r="61" spans="1:3" x14ac:dyDescent="0.3">
      <c r="A61" s="38" t="s">
        <v>143</v>
      </c>
      <c r="B61" s="39">
        <v>220000000</v>
      </c>
      <c r="C61">
        <v>54539381.459999993</v>
      </c>
    </row>
    <row r="62" spans="1:3" x14ac:dyDescent="0.3">
      <c r="A62" s="38" t="s">
        <v>92</v>
      </c>
      <c r="B62" s="39">
        <v>240000000</v>
      </c>
      <c r="C62">
        <v>54442369.109999999</v>
      </c>
    </row>
    <row r="63" spans="1:3" x14ac:dyDescent="0.3">
      <c r="A63" s="38" t="s">
        <v>47</v>
      </c>
      <c r="B63" s="39">
        <v>190000000</v>
      </c>
      <c r="C63">
        <v>54388561.170000002</v>
      </c>
    </row>
    <row r="64" spans="1:3" x14ac:dyDescent="0.3">
      <c r="A64" s="38" t="s">
        <v>89</v>
      </c>
      <c r="B64" s="39">
        <v>150000000</v>
      </c>
      <c r="C64">
        <v>54113622.820000015</v>
      </c>
    </row>
    <row r="65" spans="1:3" x14ac:dyDescent="0.3">
      <c r="A65" s="38" t="s">
        <v>112</v>
      </c>
      <c r="B65" s="39">
        <v>60000000</v>
      </c>
      <c r="C65">
        <v>53894743.00999999</v>
      </c>
    </row>
    <row r="66" spans="1:3" x14ac:dyDescent="0.3">
      <c r="A66" s="38" t="s">
        <v>126</v>
      </c>
      <c r="B66" s="39">
        <v>400000000</v>
      </c>
      <c r="C66">
        <v>53702970.310000002</v>
      </c>
    </row>
    <row r="67" spans="1:3" x14ac:dyDescent="0.3">
      <c r="A67" s="38" t="s">
        <v>232</v>
      </c>
      <c r="B67" s="39">
        <v>250000000</v>
      </c>
      <c r="C67">
        <v>53644154.969999999</v>
      </c>
    </row>
    <row r="68" spans="1:3" x14ac:dyDescent="0.3">
      <c r="A68" s="38" t="s">
        <v>292</v>
      </c>
      <c r="B68" s="39">
        <v>310000000</v>
      </c>
      <c r="C68">
        <v>53492960.31000001</v>
      </c>
    </row>
    <row r="69" spans="1:3" x14ac:dyDescent="0.3">
      <c r="A69" s="38" t="s">
        <v>218</v>
      </c>
      <c r="B69" s="39">
        <v>350000000</v>
      </c>
      <c r="C69">
        <v>53367228.710000001</v>
      </c>
    </row>
    <row r="70" spans="1:3" x14ac:dyDescent="0.3">
      <c r="A70" s="38" t="s">
        <v>267</v>
      </c>
      <c r="B70" s="39">
        <v>330000000</v>
      </c>
      <c r="C70">
        <v>53361466.650000021</v>
      </c>
    </row>
    <row r="71" spans="1:3" x14ac:dyDescent="0.3">
      <c r="A71" s="38" t="s">
        <v>260</v>
      </c>
      <c r="B71" s="39">
        <v>200000000</v>
      </c>
      <c r="C71">
        <v>53278163.88000001</v>
      </c>
    </row>
    <row r="72" spans="1:3" x14ac:dyDescent="0.3">
      <c r="A72" s="38" t="s">
        <v>62</v>
      </c>
      <c r="B72" s="39">
        <v>110000000</v>
      </c>
      <c r="C72">
        <v>53178930.660000011</v>
      </c>
    </row>
    <row r="73" spans="1:3" x14ac:dyDescent="0.3">
      <c r="A73" s="38" t="s">
        <v>263</v>
      </c>
      <c r="B73" s="39">
        <v>90000000</v>
      </c>
      <c r="C73">
        <v>53077806.669999987</v>
      </c>
    </row>
    <row r="74" spans="1:3" x14ac:dyDescent="0.3">
      <c r="A74" s="38" t="s">
        <v>393</v>
      </c>
      <c r="B74" s="39">
        <v>240000000</v>
      </c>
      <c r="C74">
        <v>52380900.36999999</v>
      </c>
    </row>
    <row r="75" spans="1:3" x14ac:dyDescent="0.3">
      <c r="A75" s="38" t="s">
        <v>22</v>
      </c>
      <c r="B75" s="39">
        <v>60000000</v>
      </c>
      <c r="C75">
        <v>52337288.810000002</v>
      </c>
    </row>
    <row r="76" spans="1:3" x14ac:dyDescent="0.3">
      <c r="A76" s="38" t="s">
        <v>152</v>
      </c>
      <c r="B76" s="39">
        <v>240000000</v>
      </c>
      <c r="C76">
        <v>52246736.629999995</v>
      </c>
    </row>
    <row r="77" spans="1:3" x14ac:dyDescent="0.3">
      <c r="A77" s="38" t="s">
        <v>248</v>
      </c>
      <c r="B77" s="39">
        <v>320000000</v>
      </c>
      <c r="C77">
        <v>52023582.799999997</v>
      </c>
    </row>
    <row r="78" spans="1:3" x14ac:dyDescent="0.3">
      <c r="A78" s="38" t="s">
        <v>179</v>
      </c>
      <c r="B78" s="39">
        <v>310000000</v>
      </c>
      <c r="C78">
        <v>51753915.109999999</v>
      </c>
    </row>
    <row r="79" spans="1:3" x14ac:dyDescent="0.3">
      <c r="A79" s="38" t="s">
        <v>373</v>
      </c>
      <c r="B79" s="39">
        <v>130000000</v>
      </c>
      <c r="C79">
        <v>51717194.649999999</v>
      </c>
    </row>
    <row r="80" spans="1:3" x14ac:dyDescent="0.3">
      <c r="A80" s="38" t="s">
        <v>332</v>
      </c>
      <c r="B80" s="39">
        <v>130000000</v>
      </c>
      <c r="C80">
        <v>51594015.470000006</v>
      </c>
    </row>
    <row r="81" spans="1:3" x14ac:dyDescent="0.3">
      <c r="A81" s="38" t="s">
        <v>272</v>
      </c>
      <c r="B81" s="39">
        <v>280000000</v>
      </c>
      <c r="C81">
        <v>51503117.860000007</v>
      </c>
    </row>
    <row r="82" spans="1:3" x14ac:dyDescent="0.3">
      <c r="A82" s="38" t="s">
        <v>246</v>
      </c>
      <c r="B82" s="39">
        <v>90000000</v>
      </c>
      <c r="C82">
        <v>51449505.329999991</v>
      </c>
    </row>
    <row r="83" spans="1:3" x14ac:dyDescent="0.3">
      <c r="A83" s="38" t="s">
        <v>42</v>
      </c>
      <c r="B83" s="39">
        <v>210000000</v>
      </c>
      <c r="C83">
        <v>51190399.649999999</v>
      </c>
    </row>
    <row r="84" spans="1:3" x14ac:dyDescent="0.3">
      <c r="A84" s="38" t="s">
        <v>369</v>
      </c>
      <c r="B84" s="39">
        <v>50000000</v>
      </c>
      <c r="C84">
        <v>51141556.109999999</v>
      </c>
    </row>
    <row r="85" spans="1:3" x14ac:dyDescent="0.3">
      <c r="A85" s="38" t="s">
        <v>214</v>
      </c>
      <c r="B85" s="39">
        <v>270000000</v>
      </c>
      <c r="C85">
        <v>51052648.499999985</v>
      </c>
    </row>
    <row r="86" spans="1:3" x14ac:dyDescent="0.3">
      <c r="A86" s="38" t="s">
        <v>401</v>
      </c>
      <c r="B86" s="39">
        <v>220000000</v>
      </c>
      <c r="C86">
        <v>50994873.439999998</v>
      </c>
    </row>
    <row r="87" spans="1:3" x14ac:dyDescent="0.3">
      <c r="A87" s="38" t="s">
        <v>200</v>
      </c>
      <c r="B87" s="39">
        <v>60000000</v>
      </c>
      <c r="C87">
        <v>50954220.319999993</v>
      </c>
    </row>
    <row r="88" spans="1:3" x14ac:dyDescent="0.3">
      <c r="A88" s="38" t="s">
        <v>69</v>
      </c>
      <c r="B88" s="39">
        <v>170000000</v>
      </c>
      <c r="C88">
        <v>50942841.590000004</v>
      </c>
    </row>
    <row r="89" spans="1:3" x14ac:dyDescent="0.3">
      <c r="A89" s="38" t="s">
        <v>397</v>
      </c>
      <c r="B89" s="39">
        <v>330000000</v>
      </c>
      <c r="C89">
        <v>50931926.420000002</v>
      </c>
    </row>
    <row r="90" spans="1:3" x14ac:dyDescent="0.3">
      <c r="A90" s="38" t="s">
        <v>329</v>
      </c>
      <c r="B90" s="39">
        <v>320000000</v>
      </c>
      <c r="C90">
        <v>50794181.659999989</v>
      </c>
    </row>
    <row r="91" spans="1:3" x14ac:dyDescent="0.3">
      <c r="A91" s="38" t="s">
        <v>322</v>
      </c>
      <c r="B91" s="39">
        <v>330000000</v>
      </c>
      <c r="C91">
        <v>50697264.93</v>
      </c>
    </row>
    <row r="92" spans="1:3" x14ac:dyDescent="0.3">
      <c r="A92" s="38" t="s">
        <v>347</v>
      </c>
      <c r="B92" s="39">
        <v>160000000</v>
      </c>
      <c r="C92">
        <v>50561070.469999991</v>
      </c>
    </row>
    <row r="93" spans="1:3" x14ac:dyDescent="0.3">
      <c r="A93" s="38" t="s">
        <v>203</v>
      </c>
      <c r="B93" s="39">
        <v>160000000</v>
      </c>
      <c r="C93">
        <v>50546780.510000013</v>
      </c>
    </row>
    <row r="94" spans="1:3" x14ac:dyDescent="0.3">
      <c r="A94" s="38" t="s">
        <v>177</v>
      </c>
      <c r="B94" s="39">
        <v>350000000</v>
      </c>
      <c r="C94">
        <v>50393437.559999995</v>
      </c>
    </row>
    <row r="95" spans="1:3" x14ac:dyDescent="0.3">
      <c r="A95" s="38" t="s">
        <v>296</v>
      </c>
      <c r="B95" s="39">
        <v>120000000</v>
      </c>
      <c r="C95">
        <v>50374616.54999999</v>
      </c>
    </row>
    <row r="96" spans="1:3" x14ac:dyDescent="0.3">
      <c r="A96" s="38" t="s">
        <v>95</v>
      </c>
      <c r="B96" s="39">
        <v>120000000</v>
      </c>
      <c r="C96">
        <v>50278773.379999995</v>
      </c>
    </row>
    <row r="97" spans="1:3" x14ac:dyDescent="0.3">
      <c r="A97" s="38" t="s">
        <v>109</v>
      </c>
      <c r="B97" s="39">
        <v>320000000</v>
      </c>
      <c r="C97">
        <v>50175805.099999994</v>
      </c>
    </row>
    <row r="98" spans="1:3" x14ac:dyDescent="0.3">
      <c r="A98" s="38" t="s">
        <v>206</v>
      </c>
      <c r="B98" s="39">
        <v>150000000</v>
      </c>
      <c r="C98">
        <v>50111867.68999999</v>
      </c>
    </row>
    <row r="99" spans="1:3" x14ac:dyDescent="0.3">
      <c r="A99" s="38" t="s">
        <v>352</v>
      </c>
      <c r="B99" s="39">
        <v>80000000</v>
      </c>
      <c r="C99">
        <v>50100741.340000018</v>
      </c>
    </row>
    <row r="100" spans="1:3" x14ac:dyDescent="0.3">
      <c r="A100" s="38" t="s">
        <v>356</v>
      </c>
      <c r="B100" s="39">
        <v>280000000</v>
      </c>
      <c r="C100">
        <v>50090641.079999998</v>
      </c>
    </row>
    <row r="101" spans="1:3" x14ac:dyDescent="0.3">
      <c r="A101" s="38" t="s">
        <v>269</v>
      </c>
      <c r="B101" s="39">
        <v>80000000</v>
      </c>
      <c r="C101">
        <v>49938927.249999993</v>
      </c>
    </row>
    <row r="102" spans="1:3" x14ac:dyDescent="0.3">
      <c r="A102" s="38" t="s">
        <v>318</v>
      </c>
      <c r="B102" s="39">
        <v>120000000</v>
      </c>
      <c r="C102">
        <v>49776863.120000005</v>
      </c>
    </row>
    <row r="103" spans="1:3" x14ac:dyDescent="0.3">
      <c r="A103" s="38" t="s">
        <v>340</v>
      </c>
      <c r="B103" s="39">
        <v>250000000</v>
      </c>
      <c r="C103">
        <v>49161633.600000016</v>
      </c>
    </row>
    <row r="104" spans="1:3" x14ac:dyDescent="0.3">
      <c r="A104" s="38" t="s">
        <v>256</v>
      </c>
      <c r="B104" s="39">
        <v>120000000</v>
      </c>
      <c r="C104">
        <v>49023825.219999999</v>
      </c>
    </row>
    <row r="105" spans="1:3" x14ac:dyDescent="0.3">
      <c r="A105" s="38" t="s">
        <v>338</v>
      </c>
      <c r="B105" s="39">
        <v>190000000</v>
      </c>
      <c r="C105">
        <v>48674671.360000022</v>
      </c>
    </row>
    <row r="106" spans="1:3" x14ac:dyDescent="0.3">
      <c r="A106" s="38" t="s">
        <v>312</v>
      </c>
      <c r="B106" s="39">
        <v>160000000</v>
      </c>
      <c r="C106">
        <v>48471965.960000001</v>
      </c>
    </row>
    <row r="107" spans="1:3" x14ac:dyDescent="0.3">
      <c r="A107" s="38" t="s">
        <v>326</v>
      </c>
      <c r="B107" s="39">
        <v>350000000</v>
      </c>
      <c r="C107">
        <v>48335766.710000001</v>
      </c>
    </row>
    <row r="108" spans="1:3" x14ac:dyDescent="0.3">
      <c r="A108" s="38" t="s">
        <v>229</v>
      </c>
      <c r="B108" s="39">
        <v>260000000</v>
      </c>
      <c r="C108">
        <v>48317557.400000006</v>
      </c>
    </row>
    <row r="109" spans="1:3" x14ac:dyDescent="0.3">
      <c r="A109" s="38" t="s">
        <v>280</v>
      </c>
      <c r="B109" s="39">
        <v>250000000</v>
      </c>
      <c r="C109">
        <v>48116941.18</v>
      </c>
    </row>
    <row r="110" spans="1:3" x14ac:dyDescent="0.3">
      <c r="A110" s="38" t="s">
        <v>288</v>
      </c>
      <c r="B110" s="39">
        <v>220000000</v>
      </c>
      <c r="C110">
        <v>48069407.169999979</v>
      </c>
    </row>
    <row r="111" spans="1:3" x14ac:dyDescent="0.3">
      <c r="A111" s="38" t="s">
        <v>78</v>
      </c>
      <c r="B111" s="39">
        <v>100000000</v>
      </c>
      <c r="C111">
        <v>47552378.99000001</v>
      </c>
    </row>
    <row r="112" spans="1:3" x14ac:dyDescent="0.3">
      <c r="A112" s="38" t="s">
        <v>241</v>
      </c>
      <c r="B112" s="39">
        <v>340000000</v>
      </c>
      <c r="C112">
        <v>47483189.549999997</v>
      </c>
    </row>
    <row r="113" spans="1:3" x14ac:dyDescent="0.3">
      <c r="A113" s="38" t="s">
        <v>193</v>
      </c>
      <c r="B113" s="39">
        <v>190000000</v>
      </c>
      <c r="C113">
        <v>47462673.739999995</v>
      </c>
    </row>
    <row r="114" spans="1:3" x14ac:dyDescent="0.3">
      <c r="A114" s="38" t="s">
        <v>399</v>
      </c>
      <c r="B114" s="39">
        <v>70000000</v>
      </c>
      <c r="C114">
        <v>47044733.580000013</v>
      </c>
    </row>
    <row r="115" spans="1:3" x14ac:dyDescent="0.3">
      <c r="A115" s="38" t="s">
        <v>308</v>
      </c>
      <c r="B115" s="39">
        <v>70000000</v>
      </c>
      <c r="C115">
        <v>46564969.750000015</v>
      </c>
    </row>
    <row r="116" spans="1:3" x14ac:dyDescent="0.3">
      <c r="A116" s="38" t="s">
        <v>121</v>
      </c>
      <c r="B116" s="39">
        <v>350000000</v>
      </c>
      <c r="C116">
        <v>46074629.399999999</v>
      </c>
    </row>
    <row r="117" spans="1:3" x14ac:dyDescent="0.3">
      <c r="A117" s="38" t="s">
        <v>101</v>
      </c>
      <c r="B117" s="39">
        <v>280000000</v>
      </c>
      <c r="C117">
        <v>45742595.350000001</v>
      </c>
    </row>
    <row r="118" spans="1:3" x14ac:dyDescent="0.3">
      <c r="A118" s="38" t="s">
        <v>165</v>
      </c>
      <c r="B118" s="39">
        <v>210000000</v>
      </c>
      <c r="C118">
        <v>45295534</v>
      </c>
    </row>
    <row r="119" spans="1:3" x14ac:dyDescent="0.3">
      <c r="A119" s="38" t="s">
        <v>391</v>
      </c>
      <c r="B119" s="39">
        <v>370000000</v>
      </c>
      <c r="C119">
        <v>45057517.82</v>
      </c>
    </row>
    <row r="120" spans="1:3" x14ac:dyDescent="0.3">
      <c r="A120" s="38" t="s">
        <v>237</v>
      </c>
      <c r="B120" s="39">
        <v>320000000</v>
      </c>
      <c r="C120">
        <v>44964662.620000005</v>
      </c>
    </row>
    <row r="121" spans="1:3" x14ac:dyDescent="0.3">
      <c r="A121" s="38" t="s">
        <v>216</v>
      </c>
      <c r="B121" s="39">
        <v>270000000</v>
      </c>
      <c r="C121">
        <v>44737179.980000012</v>
      </c>
    </row>
    <row r="122" spans="1:3" x14ac:dyDescent="0.3">
      <c r="A122" s="38" t="s">
        <v>27</v>
      </c>
      <c r="B122" s="39">
        <v>290000000</v>
      </c>
      <c r="C122">
        <v>44637338.370000005</v>
      </c>
    </row>
    <row r="123" spans="1:3" x14ac:dyDescent="0.3">
      <c r="A123" s="38" t="s">
        <v>130</v>
      </c>
      <c r="B123" s="39">
        <v>260000000</v>
      </c>
      <c r="C123">
        <v>44580368.619999997</v>
      </c>
    </row>
    <row r="124" spans="1:3" x14ac:dyDescent="0.3">
      <c r="A124" s="38" t="s">
        <v>354</v>
      </c>
      <c r="B124" s="39">
        <v>390000000</v>
      </c>
      <c r="C124">
        <v>44525174.61999999</v>
      </c>
    </row>
    <row r="125" spans="1:3" x14ac:dyDescent="0.3">
      <c r="A125" s="38" t="s">
        <v>162</v>
      </c>
      <c r="B125" s="39">
        <v>130000000</v>
      </c>
      <c r="C125">
        <v>44467623.670000009</v>
      </c>
    </row>
    <row r="126" spans="1:3" x14ac:dyDescent="0.3">
      <c r="A126" s="38" t="s">
        <v>380</v>
      </c>
      <c r="B126" s="39">
        <v>210000000</v>
      </c>
      <c r="C126">
        <v>44312815.000000007</v>
      </c>
    </row>
    <row r="127" spans="1:3" x14ac:dyDescent="0.3">
      <c r="A127" s="38" t="s">
        <v>157</v>
      </c>
      <c r="B127" s="39">
        <v>200000000</v>
      </c>
      <c r="C127">
        <v>43732618.540000007</v>
      </c>
    </row>
    <row r="128" spans="1:3" x14ac:dyDescent="0.3">
      <c r="A128" s="38" t="s">
        <v>395</v>
      </c>
      <c r="B128" s="39">
        <v>390000000</v>
      </c>
      <c r="C128">
        <v>43559289.93999999</v>
      </c>
    </row>
    <row r="129" spans="1:3" x14ac:dyDescent="0.3">
      <c r="A129" s="38" t="s">
        <v>350</v>
      </c>
      <c r="B129" s="39">
        <v>290000000</v>
      </c>
      <c r="C129">
        <v>43480695.110000007</v>
      </c>
    </row>
    <row r="130" spans="1:3" x14ac:dyDescent="0.3">
      <c r="A130" s="38" t="s">
        <v>276</v>
      </c>
      <c r="B130" s="39">
        <v>70000000</v>
      </c>
      <c r="C130">
        <v>42858858.50999999</v>
      </c>
    </row>
    <row r="131" spans="1:3" x14ac:dyDescent="0.3">
      <c r="A131" s="38" t="s">
        <v>57</v>
      </c>
      <c r="B131" s="39">
        <v>130000000</v>
      </c>
      <c r="C131">
        <v>42564172.310000002</v>
      </c>
    </row>
    <row r="132" spans="1:3" x14ac:dyDescent="0.3">
      <c r="A132" s="38" t="s">
        <v>344</v>
      </c>
      <c r="B132" s="39">
        <v>370000000</v>
      </c>
      <c r="C132">
        <v>42324167.959999993</v>
      </c>
    </row>
    <row r="133" spans="1:3" x14ac:dyDescent="0.3">
      <c r="A133" s="38" t="s">
        <v>301</v>
      </c>
      <c r="B133" s="39">
        <v>100000000</v>
      </c>
      <c r="C133">
        <v>41979894.020000003</v>
      </c>
    </row>
    <row r="134" spans="1:3" x14ac:dyDescent="0.3">
      <c r="A134" s="38" t="s">
        <v>235</v>
      </c>
      <c r="B134" s="39">
        <v>190000000</v>
      </c>
      <c r="C134">
        <v>40899858.050000004</v>
      </c>
    </row>
    <row r="135" spans="1:3" x14ac:dyDescent="0.3">
      <c r="A135" s="38" t="s">
        <v>265</v>
      </c>
      <c r="B135" s="39">
        <v>340000000</v>
      </c>
      <c r="C135">
        <v>40671718.920000002</v>
      </c>
    </row>
    <row r="136" spans="1:3" x14ac:dyDescent="0.3">
      <c r="A136" s="38" t="s">
        <v>387</v>
      </c>
      <c r="B136" s="39">
        <v>160000000</v>
      </c>
      <c r="C136">
        <v>40157667.560000002</v>
      </c>
    </row>
    <row r="137" spans="1:3" x14ac:dyDescent="0.3">
      <c r="A137" s="38" t="s">
        <v>316</v>
      </c>
      <c r="B137" s="39">
        <v>170000000</v>
      </c>
      <c r="C137">
        <v>39912404.320000015</v>
      </c>
    </row>
    <row r="138" spans="1:3" x14ac:dyDescent="0.3">
      <c r="A138" s="38" t="s">
        <v>385</v>
      </c>
      <c r="B138" s="39">
        <v>150000000</v>
      </c>
      <c r="C138">
        <v>39901820.669999987</v>
      </c>
    </row>
    <row r="139" spans="1:3" x14ac:dyDescent="0.3">
      <c r="A139" s="38" t="s">
        <v>53</v>
      </c>
      <c r="B139" s="39">
        <v>140000000</v>
      </c>
      <c r="C139">
        <v>39842706.469999999</v>
      </c>
    </row>
    <row r="140" spans="1:3" x14ac:dyDescent="0.3">
      <c r="A140" s="38" t="s">
        <v>149</v>
      </c>
      <c r="B140" s="39">
        <v>220000000</v>
      </c>
      <c r="C140">
        <v>39614046.269999996</v>
      </c>
    </row>
    <row r="141" spans="1:3" x14ac:dyDescent="0.3">
      <c r="A141" s="38" t="s">
        <v>371</v>
      </c>
      <c r="B141" s="39">
        <v>270000000</v>
      </c>
      <c r="C141">
        <v>38811894.419999994</v>
      </c>
    </row>
    <row r="142" spans="1:3" x14ac:dyDescent="0.3">
      <c r="A142" s="38" t="s">
        <v>364</v>
      </c>
      <c r="B142" s="39">
        <v>370000000</v>
      </c>
      <c r="C142">
        <v>38450941.679999992</v>
      </c>
    </row>
    <row r="143" spans="1:3" x14ac:dyDescent="0.3">
      <c r="A143" s="38" t="s">
        <v>66</v>
      </c>
      <c r="B143" s="39">
        <v>230000000</v>
      </c>
      <c r="C143">
        <v>38447796.019999988</v>
      </c>
    </row>
    <row r="144" spans="1:3" x14ac:dyDescent="0.3">
      <c r="A144" s="38" t="s">
        <v>211</v>
      </c>
      <c r="B144" s="39">
        <v>150000000</v>
      </c>
      <c r="C144">
        <v>38225492.829999991</v>
      </c>
    </row>
    <row r="145" spans="1:4" x14ac:dyDescent="0.3">
      <c r="A145" s="38" t="s">
        <v>303</v>
      </c>
      <c r="B145" s="39">
        <v>270000000</v>
      </c>
      <c r="C145">
        <v>35007570.640000001</v>
      </c>
    </row>
    <row r="146" spans="1:4" x14ac:dyDescent="0.3">
      <c r="A146" s="38" t="s">
        <v>160</v>
      </c>
      <c r="B146" s="39">
        <v>110000000</v>
      </c>
      <c r="C146">
        <v>33619566.010000005</v>
      </c>
    </row>
    <row r="147" spans="1:4" x14ac:dyDescent="0.3">
      <c r="A147" s="38" t="s">
        <v>324</v>
      </c>
      <c r="B147" s="39">
        <v>360000000</v>
      </c>
      <c r="C147">
        <v>33451708.670000006</v>
      </c>
    </row>
    <row r="148" spans="1:4" x14ac:dyDescent="0.3">
      <c r="A148" s="38" t="s">
        <v>258</v>
      </c>
      <c r="B148" s="39">
        <v>210000000</v>
      </c>
      <c r="C148">
        <v>32593018.130000003</v>
      </c>
    </row>
    <row r="149" spans="1:4" x14ac:dyDescent="0.3">
      <c r="A149" s="38" t="s">
        <v>13</v>
      </c>
      <c r="B149" s="39">
        <v>370000000</v>
      </c>
      <c r="C149">
        <v>31758864.830000009</v>
      </c>
    </row>
    <row r="150" spans="1:4" x14ac:dyDescent="0.3">
      <c r="A150" s="38" t="s">
        <v>239</v>
      </c>
      <c r="B150" s="39">
        <v>240000000</v>
      </c>
      <c r="C150">
        <v>30141039.280000005</v>
      </c>
    </row>
    <row r="151" spans="1:4" x14ac:dyDescent="0.3">
      <c r="A151" s="38" t="s">
        <v>223</v>
      </c>
      <c r="B151" s="39">
        <v>200000000</v>
      </c>
      <c r="C151">
        <v>26912508.18</v>
      </c>
    </row>
    <row r="152" spans="1:4" x14ac:dyDescent="0.3">
      <c r="A152" s="38" t="s">
        <v>133</v>
      </c>
      <c r="B152" s="39">
        <v>100000000</v>
      </c>
      <c r="C152">
        <v>26574931.499999996</v>
      </c>
    </row>
    <row r="153" spans="1:4" x14ac:dyDescent="0.3">
      <c r="A153" s="38" t="s">
        <v>25795</v>
      </c>
      <c r="B153" s="39">
        <v>33240000000</v>
      </c>
      <c r="C153">
        <v>7913370463.6100035</v>
      </c>
    </row>
    <row r="156" spans="1:4" x14ac:dyDescent="0.3">
      <c r="A156" s="37" t="s">
        <v>25789</v>
      </c>
      <c r="B156" t="s">
        <v>25804</v>
      </c>
    </row>
    <row r="157" spans="1:4" ht="15.6" x14ac:dyDescent="0.3">
      <c r="A157" s="61" t="s">
        <v>25798</v>
      </c>
      <c r="B157" s="61"/>
      <c r="C157" s="61"/>
    </row>
    <row r="158" spans="1:4" x14ac:dyDescent="0.3">
      <c r="A158" s="37" t="s">
        <v>25794</v>
      </c>
      <c r="B158" t="s">
        <v>25800</v>
      </c>
      <c r="C158" t="s">
        <v>25801</v>
      </c>
      <c r="D158" t="s">
        <v>25802</v>
      </c>
    </row>
    <row r="159" spans="1:4" x14ac:dyDescent="0.3">
      <c r="A159" s="38" t="s">
        <v>8</v>
      </c>
      <c r="B159" s="49">
        <v>96.49346304220181</v>
      </c>
      <c r="C159" s="49">
        <v>3.2783197346401747</v>
      </c>
      <c r="D159" s="49">
        <v>0.22821722315801071</v>
      </c>
    </row>
    <row r="160" spans="1:4" x14ac:dyDescent="0.3">
      <c r="A160" s="38" t="s">
        <v>13</v>
      </c>
      <c r="B160" s="49">
        <v>93.587784037934711</v>
      </c>
      <c r="C160" s="49">
        <v>5.8323211799758763</v>
      </c>
      <c r="D160" s="49">
        <v>0.5798947820894137</v>
      </c>
    </row>
    <row r="161" spans="1:4" x14ac:dyDescent="0.3">
      <c r="A161" s="38" t="s">
        <v>18</v>
      </c>
      <c r="B161" s="49">
        <v>95.300900590078115</v>
      </c>
      <c r="C161" s="49">
        <v>4.2308656155869988</v>
      </c>
      <c r="D161" s="49">
        <v>0.46823379433489298</v>
      </c>
    </row>
    <row r="162" spans="1:4" x14ac:dyDescent="0.3">
      <c r="A162" s="38" t="s">
        <v>22</v>
      </c>
      <c r="B162" s="49">
        <v>97.391441110073046</v>
      </c>
      <c r="C162" s="49">
        <v>2.1593094057712614</v>
      </c>
      <c r="D162" s="49">
        <v>0.44924948415569255</v>
      </c>
    </row>
    <row r="163" spans="1:4" x14ac:dyDescent="0.3">
      <c r="A163" s="38" t="s">
        <v>27</v>
      </c>
      <c r="B163" s="49">
        <v>95.240175428049383</v>
      </c>
      <c r="C163" s="49">
        <v>4.1519836703471436</v>
      </c>
      <c r="D163" s="49">
        <v>0.60784090160347071</v>
      </c>
    </row>
    <row r="164" spans="1:4" x14ac:dyDescent="0.3">
      <c r="A164" s="38" t="s">
        <v>32</v>
      </c>
      <c r="B164" s="49">
        <v>97.134465973666551</v>
      </c>
      <c r="C164" s="49">
        <v>2.4729942849637387</v>
      </c>
      <c r="D164" s="49">
        <v>0.39253974136971403</v>
      </c>
    </row>
    <row r="165" spans="1:4" x14ac:dyDescent="0.3">
      <c r="A165" s="38" t="s">
        <v>37</v>
      </c>
      <c r="B165" s="49">
        <v>97.223827677199608</v>
      </c>
      <c r="C165" s="49">
        <v>2.4095490356953349</v>
      </c>
      <c r="D165" s="49">
        <v>0.36662328710504788</v>
      </c>
    </row>
    <row r="166" spans="1:4" x14ac:dyDescent="0.3">
      <c r="A166" s="38" t="s">
        <v>42</v>
      </c>
      <c r="B166" s="49">
        <v>95.033773876778085</v>
      </c>
      <c r="C166" s="49">
        <v>4.501961336025631</v>
      </c>
      <c r="D166" s="49">
        <v>0.46426478719628439</v>
      </c>
    </row>
    <row r="167" spans="1:4" x14ac:dyDescent="0.3">
      <c r="A167" s="38" t="s">
        <v>47</v>
      </c>
      <c r="B167" s="49">
        <v>96.199498652778942</v>
      </c>
      <c r="C167" s="49">
        <v>3.3738344249712386</v>
      </c>
      <c r="D167" s="49">
        <v>0.42666692224982056</v>
      </c>
    </row>
    <row r="168" spans="1:4" x14ac:dyDescent="0.3">
      <c r="A168" s="38" t="s">
        <v>50</v>
      </c>
      <c r="B168" s="49">
        <v>95.96338866520388</v>
      </c>
      <c r="C168" s="49">
        <v>3.8282140572304968</v>
      </c>
      <c r="D168" s="49">
        <v>0.20839727756562168</v>
      </c>
    </row>
    <row r="169" spans="1:4" x14ac:dyDescent="0.3">
      <c r="A169" s="38" t="s">
        <v>53</v>
      </c>
      <c r="B169" s="49">
        <v>96.777836864655143</v>
      </c>
      <c r="C169" s="49">
        <v>2.651837923700167</v>
      </c>
      <c r="D169" s="49">
        <v>0.57032521164468974</v>
      </c>
    </row>
    <row r="170" spans="1:4" x14ac:dyDescent="0.3">
      <c r="A170" s="38" t="s">
        <v>57</v>
      </c>
      <c r="B170" s="49">
        <v>92.056013739974446</v>
      </c>
      <c r="C170" s="49">
        <v>7.5967999012172021</v>
      </c>
      <c r="D170" s="49">
        <v>0.34718635880834775</v>
      </c>
    </row>
    <row r="171" spans="1:4" x14ac:dyDescent="0.3">
      <c r="A171" s="38" t="s">
        <v>62</v>
      </c>
      <c r="B171" s="49">
        <v>95.47313387064635</v>
      </c>
      <c r="C171" s="49">
        <v>3.972296873560337</v>
      </c>
      <c r="D171" s="49">
        <v>0.5545692557933054</v>
      </c>
    </row>
    <row r="172" spans="1:4" x14ac:dyDescent="0.3">
      <c r="A172" s="38" t="s">
        <v>66</v>
      </c>
      <c r="B172" s="49">
        <v>92.644746142200333</v>
      </c>
      <c r="C172" s="49">
        <v>6.7077264940192034</v>
      </c>
      <c r="D172" s="49">
        <v>0.64752736378047415</v>
      </c>
    </row>
    <row r="173" spans="1:4" x14ac:dyDescent="0.3">
      <c r="A173" s="38" t="s">
        <v>69</v>
      </c>
      <c r="B173" s="49">
        <v>97.050468813473188</v>
      </c>
      <c r="C173" s="49">
        <v>2.5418134512821942</v>
      </c>
      <c r="D173" s="49">
        <v>0.40771773524461535</v>
      </c>
    </row>
    <row r="174" spans="1:4" x14ac:dyDescent="0.3">
      <c r="A174" s="38" t="s">
        <v>73</v>
      </c>
      <c r="B174" s="49">
        <v>96.254665051314632</v>
      </c>
      <c r="C174" s="49">
        <v>3.33979223900596</v>
      </c>
      <c r="D174" s="49">
        <v>0.40554270967940681</v>
      </c>
    </row>
    <row r="175" spans="1:4" x14ac:dyDescent="0.3">
      <c r="A175" s="38" t="s">
        <v>76</v>
      </c>
      <c r="B175" s="49">
        <v>96.498571368594881</v>
      </c>
      <c r="C175" s="49">
        <v>3.3328322588564734</v>
      </c>
      <c r="D175" s="49">
        <v>0.16859637254864063</v>
      </c>
    </row>
    <row r="176" spans="1:4" x14ac:dyDescent="0.3">
      <c r="A176" s="38" t="s">
        <v>78</v>
      </c>
      <c r="B176" s="49">
        <v>96.525294769484674</v>
      </c>
      <c r="C176" s="49">
        <v>2.965336393151925</v>
      </c>
      <c r="D176" s="49">
        <v>0.50936883736339844</v>
      </c>
    </row>
    <row r="177" spans="1:4" x14ac:dyDescent="0.3">
      <c r="A177" s="38" t="s">
        <v>81</v>
      </c>
      <c r="B177" s="49">
        <v>96.311633257043425</v>
      </c>
      <c r="C177" s="49">
        <v>3.3711483975057419</v>
      </c>
      <c r="D177" s="49">
        <v>0.3172183454508361</v>
      </c>
    </row>
    <row r="178" spans="1:4" x14ac:dyDescent="0.3">
      <c r="A178" s="38" t="s">
        <v>85</v>
      </c>
      <c r="B178" s="49">
        <v>96.789298010610779</v>
      </c>
      <c r="C178" s="49">
        <v>2.9809363182502815</v>
      </c>
      <c r="D178" s="49">
        <v>0.22976567113894608</v>
      </c>
    </row>
    <row r="179" spans="1:4" x14ac:dyDescent="0.3">
      <c r="A179" s="38" t="s">
        <v>89</v>
      </c>
      <c r="B179" s="49">
        <v>95.271334893781571</v>
      </c>
      <c r="C179" s="49">
        <v>4.4698319460992231</v>
      </c>
      <c r="D179" s="49">
        <v>0.25883316011921736</v>
      </c>
    </row>
    <row r="180" spans="1:4" x14ac:dyDescent="0.3">
      <c r="A180" s="38" t="s">
        <v>92</v>
      </c>
      <c r="B180" s="49">
        <v>94.199791354377382</v>
      </c>
      <c r="C180" s="49">
        <v>5.4495828313522852</v>
      </c>
      <c r="D180" s="49">
        <v>0.35062581427033712</v>
      </c>
    </row>
    <row r="181" spans="1:4" x14ac:dyDescent="0.3">
      <c r="A181" s="38" t="s">
        <v>95</v>
      </c>
      <c r="B181" s="49">
        <v>96.417464311656218</v>
      </c>
      <c r="C181" s="49">
        <v>3.425039801557705</v>
      </c>
      <c r="D181" s="49">
        <v>0.15749588678609089</v>
      </c>
    </row>
    <row r="182" spans="1:4" x14ac:dyDescent="0.3">
      <c r="A182" s="38" t="s">
        <v>98</v>
      </c>
      <c r="B182" s="49">
        <v>97.173587373650633</v>
      </c>
      <c r="C182" s="49">
        <v>2.5544593299754204</v>
      </c>
      <c r="D182" s="49">
        <v>0.27195329637393528</v>
      </c>
    </row>
    <row r="183" spans="1:4" x14ac:dyDescent="0.3">
      <c r="A183" s="38" t="s">
        <v>101</v>
      </c>
      <c r="B183" s="49">
        <v>94.669104406206372</v>
      </c>
      <c r="C183" s="49">
        <v>5.0526057437621974</v>
      </c>
      <c r="D183" s="49">
        <v>0.27828985003143247</v>
      </c>
    </row>
    <row r="184" spans="1:4" x14ac:dyDescent="0.3">
      <c r="A184" s="38" t="s">
        <v>104</v>
      </c>
      <c r="B184" s="49">
        <v>95.018227074999785</v>
      </c>
      <c r="C184" s="49">
        <v>4.5210012885214743</v>
      </c>
      <c r="D184" s="49">
        <v>0.46077163647873459</v>
      </c>
    </row>
    <row r="185" spans="1:4" x14ac:dyDescent="0.3">
      <c r="A185" s="38" t="s">
        <v>107</v>
      </c>
      <c r="B185" s="49">
        <v>96.625215401872566</v>
      </c>
      <c r="C185" s="49">
        <v>2.9015206524351616</v>
      </c>
      <c r="D185" s="49">
        <v>0.47326394569227898</v>
      </c>
    </row>
    <row r="186" spans="1:4" x14ac:dyDescent="0.3">
      <c r="A186" s="38" t="s">
        <v>109</v>
      </c>
      <c r="B186" s="49">
        <v>95.300005659500613</v>
      </c>
      <c r="C186" s="49">
        <v>4.2740380462774086</v>
      </c>
      <c r="D186" s="49">
        <v>0.42595629422197356</v>
      </c>
    </row>
    <row r="187" spans="1:4" x14ac:dyDescent="0.3">
      <c r="A187" s="38" t="s">
        <v>112</v>
      </c>
      <c r="B187" s="49">
        <v>95.394413515360043</v>
      </c>
      <c r="C187" s="49">
        <v>4.2329527382229193</v>
      </c>
      <c r="D187" s="49">
        <v>0.37263374641704233</v>
      </c>
    </row>
    <row r="188" spans="1:4" x14ac:dyDescent="0.3">
      <c r="A188" s="38" t="s">
        <v>116</v>
      </c>
      <c r="B188" s="49">
        <v>95.987189729511073</v>
      </c>
      <c r="C188" s="49">
        <v>3.6173755711125115</v>
      </c>
      <c r="D188" s="49">
        <v>0.39543469937640613</v>
      </c>
    </row>
    <row r="189" spans="1:4" x14ac:dyDescent="0.3">
      <c r="A189" s="38" t="s">
        <v>118</v>
      </c>
      <c r="B189" s="49">
        <v>96.589278216181128</v>
      </c>
      <c r="C189" s="49">
        <v>2.9086489603205732</v>
      </c>
      <c r="D189" s="49">
        <v>0.50207282349829985</v>
      </c>
    </row>
    <row r="190" spans="1:4" x14ac:dyDescent="0.3">
      <c r="A190" s="38" t="s">
        <v>121</v>
      </c>
      <c r="B190" s="49">
        <v>94.471873060795588</v>
      </c>
      <c r="C190" s="49">
        <v>5.1668239788381243</v>
      </c>
      <c r="D190" s="49">
        <v>0.3613029603662965</v>
      </c>
    </row>
    <row r="191" spans="1:4" x14ac:dyDescent="0.3">
      <c r="A191" s="38" t="s">
        <v>124</v>
      </c>
      <c r="B191" s="49">
        <v>96.818442235124735</v>
      </c>
      <c r="C191" s="49">
        <v>2.831116433047721</v>
      </c>
      <c r="D191" s="49">
        <v>0.35044133182754805</v>
      </c>
    </row>
    <row r="192" spans="1:4" x14ac:dyDescent="0.3">
      <c r="A192" s="38" t="s">
        <v>126</v>
      </c>
      <c r="B192" s="49">
        <v>94.858148471005862</v>
      </c>
      <c r="C192" s="49">
        <v>4.855496790862702</v>
      </c>
      <c r="D192" s="49">
        <v>0.28635473813142981</v>
      </c>
    </row>
    <row r="193" spans="1:4" x14ac:dyDescent="0.3">
      <c r="A193" s="38" t="s">
        <v>128</v>
      </c>
      <c r="B193" s="49">
        <v>96.94793398596461</v>
      </c>
      <c r="C193" s="49">
        <v>2.6824678519319356</v>
      </c>
      <c r="D193" s="49">
        <v>0.36959816210345936</v>
      </c>
    </row>
    <row r="194" spans="1:4" x14ac:dyDescent="0.3">
      <c r="A194" s="38" t="s">
        <v>130</v>
      </c>
      <c r="B194" s="49">
        <v>93.268788274097489</v>
      </c>
      <c r="C194" s="49">
        <v>6.1882731915373741</v>
      </c>
      <c r="D194" s="49">
        <v>0.54293853436512929</v>
      </c>
    </row>
    <row r="195" spans="1:4" x14ac:dyDescent="0.3">
      <c r="A195" s="38" t="s">
        <v>133</v>
      </c>
      <c r="B195" s="49">
        <v>94.351936523335908</v>
      </c>
      <c r="C195" s="49">
        <v>4.3409368712766021</v>
      </c>
      <c r="D195" s="49">
        <v>1.3071266053874873</v>
      </c>
    </row>
    <row r="196" spans="1:4" x14ac:dyDescent="0.3">
      <c r="A196" s="38" t="s">
        <v>137</v>
      </c>
      <c r="B196" s="49">
        <v>95.34269418086042</v>
      </c>
      <c r="C196" s="49">
        <v>4.1021939274895773</v>
      </c>
      <c r="D196" s="49">
        <v>0.55511189165000929</v>
      </c>
    </row>
    <row r="197" spans="1:4" x14ac:dyDescent="0.3">
      <c r="A197" s="38" t="s">
        <v>140</v>
      </c>
      <c r="B197" s="49">
        <v>95.531567223161986</v>
      </c>
      <c r="C197" s="49">
        <v>4.2079656423183849</v>
      </c>
      <c r="D197" s="49">
        <v>0.26046713451963127</v>
      </c>
    </row>
    <row r="198" spans="1:4" x14ac:dyDescent="0.3">
      <c r="A198" s="38" t="s">
        <v>143</v>
      </c>
      <c r="B198" s="49">
        <v>97.766395644047691</v>
      </c>
      <c r="C198" s="49">
        <v>2.0690003622934379</v>
      </c>
      <c r="D198" s="49">
        <v>0.16460399365886028</v>
      </c>
    </row>
    <row r="199" spans="1:4" x14ac:dyDescent="0.3">
      <c r="A199" s="38" t="s">
        <v>146</v>
      </c>
      <c r="B199" s="49">
        <v>95.269527807146943</v>
      </c>
      <c r="C199" s="49">
        <v>4.4173845526639326</v>
      </c>
      <c r="D199" s="49">
        <v>0.31308764018912638</v>
      </c>
    </row>
    <row r="200" spans="1:4" x14ac:dyDescent="0.3">
      <c r="A200" s="38" t="s">
        <v>149</v>
      </c>
      <c r="B200" s="49">
        <v>94.617454663764647</v>
      </c>
      <c r="C200" s="49">
        <v>4.3875346339368031</v>
      </c>
      <c r="D200" s="49">
        <v>0.99501070229855126</v>
      </c>
    </row>
    <row r="201" spans="1:4" x14ac:dyDescent="0.3">
      <c r="A201" s="38" t="s">
        <v>152</v>
      </c>
      <c r="B201" s="49">
        <v>95.253278654391636</v>
      </c>
      <c r="C201" s="49">
        <v>4.2590526098471848</v>
      </c>
      <c r="D201" s="49">
        <v>0.48766873576119085</v>
      </c>
    </row>
    <row r="202" spans="1:4" x14ac:dyDescent="0.3">
      <c r="A202" s="38" t="s">
        <v>155</v>
      </c>
      <c r="B202" s="49">
        <v>97.099290512672397</v>
      </c>
      <c r="C202" s="49">
        <v>2.6836973499192127</v>
      </c>
      <c r="D202" s="49">
        <v>0.21701213740839539</v>
      </c>
    </row>
    <row r="203" spans="1:4" x14ac:dyDescent="0.3">
      <c r="A203" s="38" t="s">
        <v>157</v>
      </c>
      <c r="B203" s="49">
        <v>95.500413499822415</v>
      </c>
      <c r="C203" s="49">
        <v>3.8590531652166642</v>
      </c>
      <c r="D203" s="49">
        <v>0.6405333349609208</v>
      </c>
    </row>
    <row r="204" spans="1:4" x14ac:dyDescent="0.3">
      <c r="A204" s="38" t="s">
        <v>160</v>
      </c>
      <c r="B204" s="49">
        <v>94.300443975302827</v>
      </c>
      <c r="C204" s="49">
        <v>5.2095705205684171</v>
      </c>
      <c r="D204" s="49">
        <v>0.48998550412876068</v>
      </c>
    </row>
    <row r="205" spans="1:4" x14ac:dyDescent="0.3">
      <c r="A205" s="38" t="s">
        <v>162</v>
      </c>
      <c r="B205" s="49">
        <v>95.897244220786135</v>
      </c>
      <c r="C205" s="49">
        <v>3.6261348525530499</v>
      </c>
      <c r="D205" s="49">
        <v>0.47662092666081962</v>
      </c>
    </row>
    <row r="206" spans="1:4" x14ac:dyDescent="0.3">
      <c r="A206" s="38" t="s">
        <v>165</v>
      </c>
      <c r="B206" s="49">
        <v>95.505046921402894</v>
      </c>
      <c r="C206" s="49">
        <v>4.1762351228710539</v>
      </c>
      <c r="D206" s="49">
        <v>0.3187179557260546</v>
      </c>
    </row>
    <row r="207" spans="1:4" x14ac:dyDescent="0.3">
      <c r="A207" s="38" t="s">
        <v>168</v>
      </c>
      <c r="B207" s="49">
        <v>97.033792195796835</v>
      </c>
      <c r="C207" s="49">
        <v>2.7477861931364895</v>
      </c>
      <c r="D207" s="49">
        <v>0.21842161106667918</v>
      </c>
    </row>
    <row r="208" spans="1:4" x14ac:dyDescent="0.3">
      <c r="A208" s="38" t="s">
        <v>171</v>
      </c>
      <c r="B208" s="49">
        <v>95.760215768653012</v>
      </c>
      <c r="C208" s="49">
        <v>3.9023228802188328</v>
      </c>
      <c r="D208" s="49">
        <v>0.33746135112814929</v>
      </c>
    </row>
    <row r="209" spans="1:4" x14ac:dyDescent="0.3">
      <c r="A209" s="38" t="s">
        <v>174</v>
      </c>
      <c r="B209" s="49">
        <v>96.434247543664299</v>
      </c>
      <c r="C209" s="49">
        <v>3.3164172407931822</v>
      </c>
      <c r="D209" s="49">
        <v>0.24933521554251509</v>
      </c>
    </row>
    <row r="210" spans="1:4" x14ac:dyDescent="0.3">
      <c r="A210" s="38" t="s">
        <v>177</v>
      </c>
      <c r="B210" s="49">
        <v>94.550185236460365</v>
      </c>
      <c r="C210" s="49">
        <v>5.1051746508399933</v>
      </c>
      <c r="D210" s="49">
        <v>0.34464011269962669</v>
      </c>
    </row>
    <row r="211" spans="1:4" x14ac:dyDescent="0.3">
      <c r="A211" s="38" t="s">
        <v>179</v>
      </c>
      <c r="B211" s="49">
        <v>95.425586653747558</v>
      </c>
      <c r="C211" s="49">
        <v>4.2857105501790898</v>
      </c>
      <c r="D211" s="49">
        <v>0.28870279607335392</v>
      </c>
    </row>
    <row r="212" spans="1:4" x14ac:dyDescent="0.3">
      <c r="A212" s="38" t="s">
        <v>181</v>
      </c>
      <c r="B212" s="49">
        <v>95.433419197889037</v>
      </c>
      <c r="C212" s="49">
        <v>4.1481306801011577</v>
      </c>
      <c r="D212" s="49">
        <v>0.41845012200981135</v>
      </c>
    </row>
    <row r="213" spans="1:4" x14ac:dyDescent="0.3">
      <c r="A213" s="38" t="s">
        <v>184</v>
      </c>
      <c r="B213" s="49">
        <v>95.604591248882883</v>
      </c>
      <c r="C213" s="49">
        <v>4.0353589388830384</v>
      </c>
      <c r="D213" s="49">
        <v>0.36004981223407645</v>
      </c>
    </row>
    <row r="214" spans="1:4" x14ac:dyDescent="0.3">
      <c r="A214" s="38" t="s">
        <v>187</v>
      </c>
      <c r="B214" s="49">
        <v>96.900014441893063</v>
      </c>
      <c r="C214" s="49">
        <v>2.6719295720440774</v>
      </c>
      <c r="D214" s="49">
        <v>0.42805598606285244</v>
      </c>
    </row>
    <row r="215" spans="1:4" x14ac:dyDescent="0.3">
      <c r="A215" s="38" t="s">
        <v>190</v>
      </c>
      <c r="B215" s="49">
        <v>97.248294868014682</v>
      </c>
      <c r="C215" s="49">
        <v>2.4036324948712364</v>
      </c>
      <c r="D215" s="49">
        <v>0.34807263711408187</v>
      </c>
    </row>
    <row r="216" spans="1:4" x14ac:dyDescent="0.3">
      <c r="A216" s="38" t="s">
        <v>193</v>
      </c>
      <c r="B216" s="49">
        <v>97.058610714500375</v>
      </c>
      <c r="C216" s="49">
        <v>2.5229720655008343</v>
      </c>
      <c r="D216" s="49">
        <v>0.41841721999878217</v>
      </c>
    </row>
    <row r="217" spans="1:4" x14ac:dyDescent="0.3">
      <c r="A217" s="38" t="s">
        <v>196</v>
      </c>
      <c r="B217" s="49">
        <v>96.028471374602447</v>
      </c>
      <c r="C217" s="49">
        <v>3.581200060933972</v>
      </c>
      <c r="D217" s="49">
        <v>0.39032856446357056</v>
      </c>
    </row>
    <row r="218" spans="1:4" x14ac:dyDescent="0.3">
      <c r="A218" s="38" t="s">
        <v>198</v>
      </c>
      <c r="B218" s="49">
        <v>96.184928680146015</v>
      </c>
      <c r="C218" s="49">
        <v>3.2115584468850686</v>
      </c>
      <c r="D218" s="49">
        <v>0.60351287296891531</v>
      </c>
    </row>
    <row r="219" spans="1:4" x14ac:dyDescent="0.3">
      <c r="A219" s="38" t="s">
        <v>200</v>
      </c>
      <c r="B219" s="49">
        <v>93.374980563337161</v>
      </c>
      <c r="C219" s="49">
        <v>6.1986366981269914</v>
      </c>
      <c r="D219" s="49">
        <v>0.42638273853583719</v>
      </c>
    </row>
    <row r="220" spans="1:4" x14ac:dyDescent="0.3">
      <c r="A220" s="38" t="s">
        <v>203</v>
      </c>
      <c r="B220" s="49">
        <v>94.444441423040885</v>
      </c>
      <c r="C220" s="49">
        <v>5.1385824651802325</v>
      </c>
      <c r="D220" s="49">
        <v>0.4169761117788745</v>
      </c>
    </row>
    <row r="221" spans="1:4" x14ac:dyDescent="0.3">
      <c r="A221" s="38" t="s">
        <v>206</v>
      </c>
      <c r="B221" s="49">
        <v>95.580392226247113</v>
      </c>
      <c r="C221" s="49">
        <v>3.939689520680087</v>
      </c>
      <c r="D221" s="49">
        <v>0.47991825307279828</v>
      </c>
    </row>
    <row r="222" spans="1:4" x14ac:dyDescent="0.3">
      <c r="A222" s="38" t="s">
        <v>208</v>
      </c>
      <c r="B222" s="49">
        <v>97.045977664604123</v>
      </c>
      <c r="C222" s="49">
        <v>2.5236521476117977</v>
      </c>
      <c r="D222" s="49">
        <v>0.43037018778408359</v>
      </c>
    </row>
    <row r="223" spans="1:4" x14ac:dyDescent="0.3">
      <c r="A223" s="38" t="s">
        <v>211</v>
      </c>
      <c r="B223" s="49">
        <v>91.267578903834888</v>
      </c>
      <c r="C223" s="49">
        <v>8.0669725141644459</v>
      </c>
      <c r="D223" s="49">
        <v>0.66544858200066292</v>
      </c>
    </row>
    <row r="224" spans="1:4" x14ac:dyDescent="0.3">
      <c r="A224" s="38" t="s">
        <v>214</v>
      </c>
      <c r="B224" s="49">
        <v>95.799912319925966</v>
      </c>
      <c r="C224" s="49">
        <v>3.8834792283107515</v>
      </c>
      <c r="D224" s="49">
        <v>0.31660845176328128</v>
      </c>
    </row>
    <row r="225" spans="1:4" x14ac:dyDescent="0.3">
      <c r="A225" s="38" t="s">
        <v>216</v>
      </c>
      <c r="B225" s="49">
        <v>96.837290592226552</v>
      </c>
      <c r="C225" s="49">
        <v>2.6070887805655554</v>
      </c>
      <c r="D225" s="49">
        <v>0.55562062720789296</v>
      </c>
    </row>
    <row r="226" spans="1:4" x14ac:dyDescent="0.3">
      <c r="A226" s="38" t="s">
        <v>218</v>
      </c>
      <c r="B226" s="49">
        <v>96.151642028930823</v>
      </c>
      <c r="C226" s="49">
        <v>3.3888325171007367</v>
      </c>
      <c r="D226" s="49">
        <v>0.45952545396843408</v>
      </c>
    </row>
    <row r="227" spans="1:4" x14ac:dyDescent="0.3">
      <c r="A227" s="38" t="s">
        <v>221</v>
      </c>
      <c r="B227" s="49">
        <v>96.801244289343074</v>
      </c>
      <c r="C227" s="49">
        <v>2.7076331846098611</v>
      </c>
      <c r="D227" s="49">
        <v>0.49112252604706225</v>
      </c>
    </row>
    <row r="228" spans="1:4" x14ac:dyDescent="0.3">
      <c r="A228" s="38" t="s">
        <v>223</v>
      </c>
      <c r="B228" s="49">
        <v>88.030305542484001</v>
      </c>
      <c r="C228" s="49">
        <v>10.502640560646547</v>
      </c>
      <c r="D228" s="49">
        <v>1.467053896869452</v>
      </c>
    </row>
    <row r="229" spans="1:4" x14ac:dyDescent="0.3">
      <c r="A229" s="38" t="s">
        <v>226</v>
      </c>
      <c r="B229" s="49">
        <v>96.467219442413267</v>
      </c>
      <c r="C229" s="49">
        <v>3.0211060889797152</v>
      </c>
      <c r="D229" s="49">
        <v>0.5116744686070186</v>
      </c>
    </row>
    <row r="230" spans="1:4" x14ac:dyDescent="0.3">
      <c r="A230" s="38" t="s">
        <v>229</v>
      </c>
      <c r="B230" s="49">
        <v>96.634022728971814</v>
      </c>
      <c r="C230" s="49">
        <v>3.0004248517744809</v>
      </c>
      <c r="D230" s="49">
        <v>0.36555241925371001</v>
      </c>
    </row>
    <row r="231" spans="1:4" x14ac:dyDescent="0.3">
      <c r="A231" s="38" t="s">
        <v>232</v>
      </c>
      <c r="B231" s="49">
        <v>94.958559788084216</v>
      </c>
      <c r="C231" s="49">
        <v>4.5067277159124206</v>
      </c>
      <c r="D231" s="49">
        <v>0.53471249600336468</v>
      </c>
    </row>
    <row r="232" spans="1:4" x14ac:dyDescent="0.3">
      <c r="A232" s="38" t="s">
        <v>235</v>
      </c>
      <c r="B232" s="49">
        <v>95.705051108361971</v>
      </c>
      <c r="C232" s="49">
        <v>3.9283143673404504</v>
      </c>
      <c r="D232" s="49">
        <v>0.36663452429757265</v>
      </c>
    </row>
    <row r="233" spans="1:4" x14ac:dyDescent="0.3">
      <c r="A233" s="38" t="s">
        <v>237</v>
      </c>
      <c r="B233" s="49">
        <v>94.010807947656744</v>
      </c>
      <c r="C233" s="49">
        <v>5.0459780365188465</v>
      </c>
      <c r="D233" s="49">
        <v>0.94321401582441133</v>
      </c>
    </row>
    <row r="234" spans="1:4" x14ac:dyDescent="0.3">
      <c r="A234" s="38" t="s">
        <v>239</v>
      </c>
      <c r="B234" s="49">
        <v>90.920213551441947</v>
      </c>
      <c r="C234" s="49">
        <v>8.2773423199626297</v>
      </c>
      <c r="D234" s="49">
        <v>0.80244412859542236</v>
      </c>
    </row>
    <row r="235" spans="1:4" x14ac:dyDescent="0.3">
      <c r="A235" s="38" t="s">
        <v>241</v>
      </c>
      <c r="B235" s="49">
        <v>95.816119307006417</v>
      </c>
      <c r="C235" s="49">
        <v>3.8024446485398329</v>
      </c>
      <c r="D235" s="49">
        <v>0.38143604445375767</v>
      </c>
    </row>
    <row r="236" spans="1:4" x14ac:dyDescent="0.3">
      <c r="A236" s="38" t="s">
        <v>243</v>
      </c>
      <c r="B236" s="49">
        <v>96.193025527920355</v>
      </c>
      <c r="C236" s="49">
        <v>3.3939746705565068</v>
      </c>
      <c r="D236" s="49">
        <v>0.41299980152313809</v>
      </c>
    </row>
    <row r="237" spans="1:4" x14ac:dyDescent="0.3">
      <c r="A237" s="38" t="s">
        <v>246</v>
      </c>
      <c r="B237" s="49">
        <v>97.408054768560788</v>
      </c>
      <c r="C237" s="49">
        <v>2.3248561717512635</v>
      </c>
      <c r="D237" s="49">
        <v>0.26708905968795255</v>
      </c>
    </row>
    <row r="238" spans="1:4" x14ac:dyDescent="0.3">
      <c r="A238" s="38" t="s">
        <v>248</v>
      </c>
      <c r="B238" s="49">
        <v>96.722957343107097</v>
      </c>
      <c r="C238" s="49">
        <v>2.8090452855161678</v>
      </c>
      <c r="D238" s="49">
        <v>0.46799737137673653</v>
      </c>
    </row>
    <row r="239" spans="1:4" x14ac:dyDescent="0.3">
      <c r="A239" s="38" t="s">
        <v>251</v>
      </c>
      <c r="B239" s="49">
        <v>96.445660318280076</v>
      </c>
      <c r="C239" s="49">
        <v>3.3308472451352662</v>
      </c>
      <c r="D239" s="49">
        <v>0.22349243658464674</v>
      </c>
    </row>
    <row r="240" spans="1:4" x14ac:dyDescent="0.3">
      <c r="A240" s="38" t="s">
        <v>253</v>
      </c>
      <c r="B240" s="49">
        <v>97.663718707153791</v>
      </c>
      <c r="C240" s="49">
        <v>1.9279911302107287</v>
      </c>
      <c r="D240" s="49">
        <v>0.40829016263548035</v>
      </c>
    </row>
    <row r="241" spans="1:4" x14ac:dyDescent="0.3">
      <c r="A241" s="38" t="s">
        <v>256</v>
      </c>
      <c r="B241" s="49">
        <v>94.476916095695884</v>
      </c>
      <c r="C241" s="49">
        <v>4.9153365515364413</v>
      </c>
      <c r="D241" s="49">
        <v>0.60774735276767133</v>
      </c>
    </row>
    <row r="242" spans="1:4" x14ac:dyDescent="0.3">
      <c r="A242" s="38" t="s">
        <v>258</v>
      </c>
      <c r="B242" s="49">
        <v>94.355984485196259</v>
      </c>
      <c r="C242" s="49">
        <v>5.1061794687499225</v>
      </c>
      <c r="D242" s="49">
        <v>0.53783604605383006</v>
      </c>
    </row>
    <row r="243" spans="1:4" x14ac:dyDescent="0.3">
      <c r="A243" s="38" t="s">
        <v>260</v>
      </c>
      <c r="B243" s="49">
        <v>95.578475629704826</v>
      </c>
      <c r="C243" s="49">
        <v>4.1638371866504338</v>
      </c>
      <c r="D243" s="49">
        <v>0.25768718364473781</v>
      </c>
    </row>
    <row r="244" spans="1:4" x14ac:dyDescent="0.3">
      <c r="A244" s="38" t="s">
        <v>263</v>
      </c>
      <c r="B244" s="49">
        <v>95.661798886461042</v>
      </c>
      <c r="C244" s="49">
        <v>3.9271328842948221</v>
      </c>
      <c r="D244" s="49">
        <v>0.41106822924414571</v>
      </c>
    </row>
    <row r="245" spans="1:4" x14ac:dyDescent="0.3">
      <c r="A245" s="38" t="s">
        <v>265</v>
      </c>
      <c r="B245" s="49">
        <v>93.976708963743008</v>
      </c>
      <c r="C245" s="49">
        <v>5.6922280677484576</v>
      </c>
      <c r="D245" s="49">
        <v>0.33106296850853628</v>
      </c>
    </row>
    <row r="246" spans="1:4" x14ac:dyDescent="0.3">
      <c r="A246" s="38" t="s">
        <v>267</v>
      </c>
      <c r="B246" s="49">
        <v>96.819257215824663</v>
      </c>
      <c r="C246" s="49">
        <v>2.4781758879935123</v>
      </c>
      <c r="D246" s="49">
        <v>0.702566896181816</v>
      </c>
    </row>
    <row r="247" spans="1:4" x14ac:dyDescent="0.3">
      <c r="A247" s="38" t="s">
        <v>269</v>
      </c>
      <c r="B247" s="49">
        <v>95.892384732793786</v>
      </c>
      <c r="C247" s="49">
        <v>3.7194951960046363</v>
      </c>
      <c r="D247" s="49">
        <v>0.38812007120156955</v>
      </c>
    </row>
    <row r="248" spans="1:4" x14ac:dyDescent="0.3">
      <c r="A248" s="38" t="s">
        <v>272</v>
      </c>
      <c r="B248" s="49">
        <v>96.56501572427328</v>
      </c>
      <c r="C248" s="49">
        <v>3.0908400620078496</v>
      </c>
      <c r="D248" s="49">
        <v>0.34414421371887016</v>
      </c>
    </row>
    <row r="249" spans="1:4" x14ac:dyDescent="0.3">
      <c r="A249" s="38" t="s">
        <v>274</v>
      </c>
      <c r="B249" s="49">
        <v>95.619556377420736</v>
      </c>
      <c r="C249" s="49">
        <v>4.046870027349935</v>
      </c>
      <c r="D249" s="49">
        <v>0.33357359522933516</v>
      </c>
    </row>
    <row r="250" spans="1:4" x14ac:dyDescent="0.3">
      <c r="A250" s="38" t="s">
        <v>276</v>
      </c>
      <c r="B250" s="49">
        <v>94.349595196440049</v>
      </c>
      <c r="C250" s="49">
        <v>5.2065339058886675</v>
      </c>
      <c r="D250" s="49">
        <v>0.4438708976712783</v>
      </c>
    </row>
    <row r="251" spans="1:4" x14ac:dyDescent="0.3">
      <c r="A251" s="38" t="s">
        <v>278</v>
      </c>
      <c r="B251" s="49">
        <v>96.310353516867124</v>
      </c>
      <c r="C251" s="49">
        <v>3.2987106525887846</v>
      </c>
      <c r="D251" s="49">
        <v>0.39093583054409914</v>
      </c>
    </row>
    <row r="252" spans="1:4" x14ac:dyDescent="0.3">
      <c r="A252" s="38" t="s">
        <v>280</v>
      </c>
      <c r="B252" s="49">
        <v>95.077297222325214</v>
      </c>
      <c r="C252" s="49">
        <v>4.5876960294340972</v>
      </c>
      <c r="D252" s="49">
        <v>0.33500674824068272</v>
      </c>
    </row>
    <row r="253" spans="1:4" x14ac:dyDescent="0.3">
      <c r="A253" s="38" t="s">
        <v>282</v>
      </c>
      <c r="B253" s="49">
        <v>97.465199456083937</v>
      </c>
      <c r="C253" s="49">
        <v>2.27817160158865</v>
      </c>
      <c r="D253" s="49">
        <v>0.25662894232741373</v>
      </c>
    </row>
    <row r="254" spans="1:4" x14ac:dyDescent="0.3">
      <c r="A254" s="38" t="s">
        <v>284</v>
      </c>
      <c r="B254" s="49">
        <v>96.716818056769398</v>
      </c>
      <c r="C254" s="49">
        <v>2.981841433488631</v>
      </c>
      <c r="D254" s="49">
        <v>0.30134050974198134</v>
      </c>
    </row>
    <row r="255" spans="1:4" x14ac:dyDescent="0.3">
      <c r="A255" s="38" t="s">
        <v>286</v>
      </c>
      <c r="B255" s="49">
        <v>96.851058151727784</v>
      </c>
      <c r="C255" s="49">
        <v>2.6645487660324476</v>
      </c>
      <c r="D255" s="49">
        <v>0.48439308223977062</v>
      </c>
    </row>
    <row r="256" spans="1:4" x14ac:dyDescent="0.3">
      <c r="A256" s="38" t="s">
        <v>288</v>
      </c>
      <c r="B256" s="49">
        <v>94.228603672625653</v>
      </c>
      <c r="C256" s="49">
        <v>5.263624306935677</v>
      </c>
      <c r="D256" s="49">
        <v>0.50777202043867042</v>
      </c>
    </row>
    <row r="257" spans="1:4" x14ac:dyDescent="0.3">
      <c r="A257" s="38" t="s">
        <v>290</v>
      </c>
      <c r="B257" s="49">
        <v>96.084124316127685</v>
      </c>
      <c r="C257" s="49">
        <v>3.610494277462915</v>
      </c>
      <c r="D257" s="49">
        <v>0.30538140640940531</v>
      </c>
    </row>
    <row r="258" spans="1:4" x14ac:dyDescent="0.3">
      <c r="A258" s="38" t="s">
        <v>292</v>
      </c>
      <c r="B258" s="49">
        <v>95.413641373028739</v>
      </c>
      <c r="C258" s="49">
        <v>4.1982215734285644</v>
      </c>
      <c r="D258" s="49">
        <v>0.38813705354270001</v>
      </c>
    </row>
    <row r="259" spans="1:4" x14ac:dyDescent="0.3">
      <c r="A259" s="38" t="s">
        <v>294</v>
      </c>
      <c r="B259" s="49">
        <v>96.680946708158032</v>
      </c>
      <c r="C259" s="49">
        <v>3.1107088380937649</v>
      </c>
      <c r="D259" s="49">
        <v>0.20834445374819763</v>
      </c>
    </row>
    <row r="260" spans="1:4" x14ac:dyDescent="0.3">
      <c r="A260" s="38" t="s">
        <v>296</v>
      </c>
      <c r="B260" s="49">
        <v>93.657178518016934</v>
      </c>
      <c r="C260" s="49">
        <v>6.0545592381288325</v>
      </c>
      <c r="D260" s="49">
        <v>0.28826224385424137</v>
      </c>
    </row>
    <row r="261" spans="1:4" x14ac:dyDescent="0.3">
      <c r="A261" s="38" t="s">
        <v>298</v>
      </c>
      <c r="B261" s="49">
        <v>94.169256864904284</v>
      </c>
      <c r="C261" s="49">
        <v>5.6206842959559262</v>
      </c>
      <c r="D261" s="49">
        <v>0.21005883913977824</v>
      </c>
    </row>
    <row r="262" spans="1:4" x14ac:dyDescent="0.3">
      <c r="A262" s="38" t="s">
        <v>301</v>
      </c>
      <c r="B262" s="49">
        <v>94.01141651571993</v>
      </c>
      <c r="C262" s="49">
        <v>5.4920529311045643</v>
      </c>
      <c r="D262" s="49">
        <v>0.4965305531755127</v>
      </c>
    </row>
    <row r="263" spans="1:4" x14ac:dyDescent="0.3">
      <c r="A263" s="38" t="s">
        <v>303</v>
      </c>
      <c r="B263" s="49">
        <v>93.599067404466993</v>
      </c>
      <c r="C263" s="49">
        <v>5.9077249925960587</v>
      </c>
      <c r="D263" s="49">
        <v>0.49320760293694005</v>
      </c>
    </row>
    <row r="264" spans="1:4" x14ac:dyDescent="0.3">
      <c r="A264" s="38" t="s">
        <v>306</v>
      </c>
      <c r="B264" s="49">
        <v>96.999318879116331</v>
      </c>
      <c r="C264" s="49">
        <v>2.7949477787263315</v>
      </c>
      <c r="D264" s="49">
        <v>0.20573334215733569</v>
      </c>
    </row>
    <row r="265" spans="1:4" x14ac:dyDescent="0.3">
      <c r="A265" s="38" t="s">
        <v>308</v>
      </c>
      <c r="B265" s="49">
        <v>94.275323243391568</v>
      </c>
      <c r="C265" s="49">
        <v>5.4172331981381756</v>
      </c>
      <c r="D265" s="49">
        <v>0.30744355847025961</v>
      </c>
    </row>
    <row r="266" spans="1:4" x14ac:dyDescent="0.3">
      <c r="A266" s="38" t="s">
        <v>310</v>
      </c>
      <c r="B266" s="49">
        <v>96.379388065197475</v>
      </c>
      <c r="C266" s="49">
        <v>3.3830240480793208</v>
      </c>
      <c r="D266" s="49">
        <v>0.23758788672322412</v>
      </c>
    </row>
    <row r="267" spans="1:4" x14ac:dyDescent="0.3">
      <c r="A267" s="38" t="s">
        <v>312</v>
      </c>
      <c r="B267" s="49">
        <v>95.791284798137781</v>
      </c>
      <c r="C267" s="49">
        <v>3.7358233035035742</v>
      </c>
      <c r="D267" s="49">
        <v>0.47289189835864459</v>
      </c>
    </row>
    <row r="268" spans="1:4" x14ac:dyDescent="0.3">
      <c r="A268" s="38" t="s">
        <v>314</v>
      </c>
      <c r="B268" s="49">
        <v>96.121365580519296</v>
      </c>
      <c r="C268" s="49">
        <v>3.5568815722524674</v>
      </c>
      <c r="D268" s="49">
        <v>0.3217528472282335</v>
      </c>
    </row>
    <row r="269" spans="1:4" x14ac:dyDescent="0.3">
      <c r="A269" s="38" t="s">
        <v>316</v>
      </c>
      <c r="B269" s="49">
        <v>95.433722846191088</v>
      </c>
      <c r="C269" s="49">
        <v>4.1379491617657562</v>
      </c>
      <c r="D269" s="49">
        <v>0.4283279920431512</v>
      </c>
    </row>
    <row r="270" spans="1:4" x14ac:dyDescent="0.3">
      <c r="A270" s="38" t="s">
        <v>318</v>
      </c>
      <c r="B270" s="49">
        <v>95.260565145873727</v>
      </c>
      <c r="C270" s="49">
        <v>4.2091362706987709</v>
      </c>
      <c r="D270" s="49">
        <v>0.53029858342748859</v>
      </c>
    </row>
    <row r="271" spans="1:4" x14ac:dyDescent="0.3">
      <c r="A271" s="38" t="s">
        <v>320</v>
      </c>
      <c r="B271" s="49">
        <v>95.939076811788951</v>
      </c>
      <c r="C271" s="49">
        <v>3.8529020918861634</v>
      </c>
      <c r="D271" s="49">
        <v>0.20802109632488897</v>
      </c>
    </row>
    <row r="272" spans="1:4" x14ac:dyDescent="0.3">
      <c r="A272" s="38" t="s">
        <v>322</v>
      </c>
      <c r="B272" s="49">
        <v>94.655936560402537</v>
      </c>
      <c r="C272" s="49">
        <v>4.6940342901847352</v>
      </c>
      <c r="D272" s="49">
        <v>0.65002914941273537</v>
      </c>
    </row>
    <row r="273" spans="1:4" x14ac:dyDescent="0.3">
      <c r="A273" s="38" t="s">
        <v>324</v>
      </c>
      <c r="B273" s="49">
        <v>92.36707450376106</v>
      </c>
      <c r="C273" s="49">
        <v>6.5891910686665671</v>
      </c>
      <c r="D273" s="49">
        <v>1.0437344275723657</v>
      </c>
    </row>
    <row r="274" spans="1:4" x14ac:dyDescent="0.3">
      <c r="A274" s="38" t="s">
        <v>326</v>
      </c>
      <c r="B274" s="49">
        <v>93.763934648881047</v>
      </c>
      <c r="C274" s="49">
        <v>5.691565867788011</v>
      </c>
      <c r="D274" s="49">
        <v>0.54449948333094311</v>
      </c>
    </row>
    <row r="275" spans="1:4" x14ac:dyDescent="0.3">
      <c r="A275" s="38" t="s">
        <v>329</v>
      </c>
      <c r="B275" s="49">
        <v>93.62004683589187</v>
      </c>
      <c r="C275" s="49">
        <v>6.0357779174820561</v>
      </c>
      <c r="D275" s="49">
        <v>0.34417524662607202</v>
      </c>
    </row>
    <row r="276" spans="1:4" x14ac:dyDescent="0.3">
      <c r="A276" s="38" t="s">
        <v>332</v>
      </c>
      <c r="B276" s="49">
        <v>96.051228070851309</v>
      </c>
      <c r="C276" s="49">
        <v>3.4995027689787985</v>
      </c>
      <c r="D276" s="49">
        <v>0.4492691601699052</v>
      </c>
    </row>
    <row r="277" spans="1:4" x14ac:dyDescent="0.3">
      <c r="A277" s="38" t="s">
        <v>334</v>
      </c>
      <c r="B277" s="49">
        <v>97.290427016833092</v>
      </c>
      <c r="C277" s="49">
        <v>2.4324237378048768</v>
      </c>
      <c r="D277" s="49">
        <v>0.27714924536202878</v>
      </c>
    </row>
    <row r="278" spans="1:4" x14ac:dyDescent="0.3">
      <c r="A278" s="38" t="s">
        <v>336</v>
      </c>
      <c r="B278" s="49">
        <v>97.041397005522356</v>
      </c>
      <c r="C278" s="49">
        <v>2.4769728074631052</v>
      </c>
      <c r="D278" s="49">
        <v>0.48163018701453436</v>
      </c>
    </row>
    <row r="279" spans="1:4" x14ac:dyDescent="0.3">
      <c r="A279" s="38" t="s">
        <v>338</v>
      </c>
      <c r="B279" s="49">
        <v>94.458146455577833</v>
      </c>
      <c r="C279" s="49">
        <v>5.1276011327136342</v>
      </c>
      <c r="D279" s="49">
        <v>0.4142524117085275</v>
      </c>
    </row>
    <row r="280" spans="1:4" x14ac:dyDescent="0.3">
      <c r="A280" s="38" t="s">
        <v>340</v>
      </c>
      <c r="B280" s="49">
        <v>93.717602988685073</v>
      </c>
      <c r="C280" s="49">
        <v>6.0020442445183493</v>
      </c>
      <c r="D280" s="49">
        <v>0.28035276679658577</v>
      </c>
    </row>
    <row r="281" spans="1:4" x14ac:dyDescent="0.3">
      <c r="A281" s="38" t="s">
        <v>342</v>
      </c>
      <c r="B281" s="49">
        <v>95.552904526812796</v>
      </c>
      <c r="C281" s="49">
        <v>4.2507175030737478</v>
      </c>
      <c r="D281" s="49">
        <v>0.19637797011346356</v>
      </c>
    </row>
    <row r="282" spans="1:4" x14ac:dyDescent="0.3">
      <c r="A282" s="38" t="s">
        <v>344</v>
      </c>
      <c r="B282" s="49">
        <v>93.016037544332633</v>
      </c>
      <c r="C282" s="49">
        <v>6.4457286025759366</v>
      </c>
      <c r="D282" s="49">
        <v>0.53823385309143834</v>
      </c>
    </row>
    <row r="283" spans="1:4" x14ac:dyDescent="0.3">
      <c r="A283" s="38" t="s">
        <v>347</v>
      </c>
      <c r="B283" s="49">
        <v>95.857864597145664</v>
      </c>
      <c r="C283" s="49">
        <v>3.6648076925100757</v>
      </c>
      <c r="D283" s="49">
        <v>0.47732771034426252</v>
      </c>
    </row>
    <row r="284" spans="1:4" x14ac:dyDescent="0.3">
      <c r="A284" s="38" t="s">
        <v>350</v>
      </c>
      <c r="B284" s="49">
        <v>95.76532988871989</v>
      </c>
      <c r="C284" s="49">
        <v>3.7724258911922437</v>
      </c>
      <c r="D284" s="49">
        <v>0.46224422008786042</v>
      </c>
    </row>
    <row r="285" spans="1:4" x14ac:dyDescent="0.3">
      <c r="A285" s="38" t="s">
        <v>352</v>
      </c>
      <c r="B285" s="49">
        <v>96.956937244394084</v>
      </c>
      <c r="C285" s="49">
        <v>2.5992250117870204</v>
      </c>
      <c r="D285" s="49">
        <v>0.44383774381890195</v>
      </c>
    </row>
    <row r="286" spans="1:4" x14ac:dyDescent="0.3">
      <c r="A286" s="38" t="s">
        <v>354</v>
      </c>
      <c r="B286" s="49">
        <v>95.551959050351726</v>
      </c>
      <c r="C286" s="49">
        <v>4.0596651566820974</v>
      </c>
      <c r="D286" s="49">
        <v>0.38837579296617714</v>
      </c>
    </row>
    <row r="287" spans="1:4" x14ac:dyDescent="0.3">
      <c r="A287" s="38" t="s">
        <v>356</v>
      </c>
      <c r="B287" s="49">
        <v>96.043889722163641</v>
      </c>
      <c r="C287" s="49">
        <v>3.5111728699799665</v>
      </c>
      <c r="D287" s="49">
        <v>0.44493740785638997</v>
      </c>
    </row>
    <row r="288" spans="1:4" x14ac:dyDescent="0.3">
      <c r="A288" s="38" t="s">
        <v>358</v>
      </c>
      <c r="B288" s="49">
        <v>95.607969821013484</v>
      </c>
      <c r="C288" s="49">
        <v>4.0121365556174338</v>
      </c>
      <c r="D288" s="49">
        <v>0.3798936233690946</v>
      </c>
    </row>
    <row r="289" spans="1:4" x14ac:dyDescent="0.3">
      <c r="A289" s="38" t="s">
        <v>360</v>
      </c>
      <c r="B289" s="49">
        <v>97.063701158455842</v>
      </c>
      <c r="C289" s="49">
        <v>2.5724717469948697</v>
      </c>
      <c r="D289" s="49">
        <v>0.36382709454927881</v>
      </c>
    </row>
    <row r="290" spans="1:4" x14ac:dyDescent="0.3">
      <c r="A290" s="38" t="s">
        <v>362</v>
      </c>
      <c r="B290" s="49">
        <v>96.979291333222278</v>
      </c>
      <c r="C290" s="49">
        <v>2.6478330405539565</v>
      </c>
      <c r="D290" s="49">
        <v>0.37287562622377229</v>
      </c>
    </row>
    <row r="291" spans="1:4" x14ac:dyDescent="0.3">
      <c r="A291" s="38" t="s">
        <v>364</v>
      </c>
      <c r="B291" s="49">
        <v>94.03625269028781</v>
      </c>
      <c r="C291" s="49">
        <v>5.4393804380813808</v>
      </c>
      <c r="D291" s="49">
        <v>0.52436687163080176</v>
      </c>
    </row>
    <row r="292" spans="1:4" x14ac:dyDescent="0.3">
      <c r="A292" s="38" t="s">
        <v>366</v>
      </c>
      <c r="B292" s="49">
        <v>97.043526978927204</v>
      </c>
      <c r="C292" s="49">
        <v>2.7993180861379283</v>
      </c>
      <c r="D292" s="49">
        <v>0.15715493493486885</v>
      </c>
    </row>
    <row r="293" spans="1:4" x14ac:dyDescent="0.3">
      <c r="A293" s="38" t="s">
        <v>369</v>
      </c>
      <c r="B293" s="49">
        <v>96.816021795469766</v>
      </c>
      <c r="C293" s="49">
        <v>2.7869722949656253</v>
      </c>
      <c r="D293" s="49">
        <v>0.39700590956460829</v>
      </c>
    </row>
    <row r="294" spans="1:4" x14ac:dyDescent="0.3">
      <c r="A294" s="38" t="s">
        <v>371</v>
      </c>
      <c r="B294" s="49">
        <v>94.536953086970698</v>
      </c>
      <c r="C294" s="49">
        <v>4.7952980080275101</v>
      </c>
      <c r="D294" s="49">
        <v>0.66774890500178796</v>
      </c>
    </row>
    <row r="295" spans="1:4" x14ac:dyDescent="0.3">
      <c r="A295" s="38" t="s">
        <v>373</v>
      </c>
      <c r="B295" s="49">
        <v>96.625089562935145</v>
      </c>
      <c r="C295" s="49">
        <v>2.8846711622630523</v>
      </c>
      <c r="D295" s="49">
        <v>0.49023927480180907</v>
      </c>
    </row>
    <row r="296" spans="1:4" x14ac:dyDescent="0.3">
      <c r="A296" s="38" t="s">
        <v>376</v>
      </c>
      <c r="B296" s="49">
        <v>97.920490187983972</v>
      </c>
      <c r="C296" s="49">
        <v>1.7884033974433466</v>
      </c>
      <c r="D296" s="49">
        <v>0.29110641457267722</v>
      </c>
    </row>
    <row r="297" spans="1:4" x14ac:dyDescent="0.3">
      <c r="A297" s="38" t="s">
        <v>378</v>
      </c>
      <c r="B297" s="49">
        <v>97.177336525037589</v>
      </c>
      <c r="C297" s="49">
        <v>2.4884417811844517</v>
      </c>
      <c r="D297" s="49">
        <v>0.33422169377795613</v>
      </c>
    </row>
    <row r="298" spans="1:4" x14ac:dyDescent="0.3">
      <c r="A298" s="38" t="s">
        <v>380</v>
      </c>
      <c r="B298" s="49">
        <v>95.033231357565526</v>
      </c>
      <c r="C298" s="49">
        <v>4.3419381052636794</v>
      </c>
      <c r="D298" s="49">
        <v>0.62483053717079351</v>
      </c>
    </row>
    <row r="299" spans="1:4" x14ac:dyDescent="0.3">
      <c r="A299" s="38" t="s">
        <v>382</v>
      </c>
      <c r="B299" s="49">
        <v>97.873676460295442</v>
      </c>
      <c r="C299" s="49">
        <v>1.8296337226140937</v>
      </c>
      <c r="D299" s="49">
        <v>0.2966898170904575</v>
      </c>
    </row>
    <row r="300" spans="1:4" x14ac:dyDescent="0.3">
      <c r="A300" s="38" t="s">
        <v>385</v>
      </c>
      <c r="B300" s="49">
        <v>96.535904936690699</v>
      </c>
      <c r="C300" s="49">
        <v>2.8178864551044569</v>
      </c>
      <c r="D300" s="49">
        <v>0.64620860820484483</v>
      </c>
    </row>
    <row r="301" spans="1:4" x14ac:dyDescent="0.3">
      <c r="A301" s="38" t="s">
        <v>387</v>
      </c>
      <c r="B301" s="49">
        <v>94.737154500215198</v>
      </c>
      <c r="C301" s="49">
        <v>4.827568725458117</v>
      </c>
      <c r="D301" s="49">
        <v>0.43527677432668099</v>
      </c>
    </row>
    <row r="302" spans="1:4" x14ac:dyDescent="0.3">
      <c r="A302" s="38" t="s">
        <v>389</v>
      </c>
      <c r="B302" s="49">
        <v>96.598990215576038</v>
      </c>
      <c r="C302" s="49">
        <v>3.1617183840257654</v>
      </c>
      <c r="D302" s="49">
        <v>0.23929140039819621</v>
      </c>
    </row>
    <row r="303" spans="1:4" x14ac:dyDescent="0.3">
      <c r="A303" s="38" t="s">
        <v>391</v>
      </c>
      <c r="B303" s="49">
        <v>92.687721917656219</v>
      </c>
      <c r="C303" s="49">
        <v>6.8862648235423816</v>
      </c>
      <c r="D303" s="49">
        <v>0.42601325880139218</v>
      </c>
    </row>
    <row r="304" spans="1:4" x14ac:dyDescent="0.3">
      <c r="A304" s="38" t="s">
        <v>393</v>
      </c>
      <c r="B304" s="49">
        <v>96.208196144070982</v>
      </c>
      <c r="C304" s="49">
        <v>3.2439381301150405</v>
      </c>
      <c r="D304" s="49">
        <v>0.54786572581398352</v>
      </c>
    </row>
    <row r="305" spans="1:4" x14ac:dyDescent="0.3">
      <c r="A305" s="38" t="s">
        <v>395</v>
      </c>
      <c r="B305" s="49">
        <v>95.100255300442569</v>
      </c>
      <c r="C305" s="49">
        <v>4.2649248933096828</v>
      </c>
      <c r="D305" s="49">
        <v>0.6348198062477417</v>
      </c>
    </row>
    <row r="306" spans="1:4" x14ac:dyDescent="0.3">
      <c r="A306" s="38" t="s">
        <v>397</v>
      </c>
      <c r="B306" s="49">
        <v>96.101784991151717</v>
      </c>
      <c r="C306" s="49">
        <v>3.5309522462786909</v>
      </c>
      <c r="D306" s="49">
        <v>0.36726276256958434</v>
      </c>
    </row>
    <row r="307" spans="1:4" x14ac:dyDescent="0.3">
      <c r="A307" s="38" t="s">
        <v>399</v>
      </c>
      <c r="B307" s="49">
        <v>96.267743769843662</v>
      </c>
      <c r="C307" s="49">
        <v>3.2242461261271735</v>
      </c>
      <c r="D307" s="49">
        <v>0.50801010402916158</v>
      </c>
    </row>
    <row r="308" spans="1:4" x14ac:dyDescent="0.3">
      <c r="A308" s="38" t="s">
        <v>401</v>
      </c>
      <c r="B308" s="49">
        <v>96.060637345509619</v>
      </c>
      <c r="C308" s="49">
        <v>3.3533998314792171</v>
      </c>
      <c r="D308" s="49">
        <v>0.58596282301117519</v>
      </c>
    </row>
    <row r="309" spans="1:4" x14ac:dyDescent="0.3">
      <c r="A309" s="38" t="s">
        <v>25795</v>
      </c>
      <c r="B309" s="49">
        <v>14337.821353944164</v>
      </c>
      <c r="C309" s="49">
        <v>597.4821418042518</v>
      </c>
      <c r="D309" s="49">
        <v>64.696504251581345</v>
      </c>
    </row>
    <row r="312" spans="1:4" x14ac:dyDescent="0.3">
      <c r="A312" s="37" t="s">
        <v>25789</v>
      </c>
      <c r="B312" t="s">
        <v>25804</v>
      </c>
    </row>
    <row r="313" spans="1:4" ht="15.6" x14ac:dyDescent="0.3">
      <c r="A313" s="61" t="s">
        <v>25805</v>
      </c>
      <c r="B313" s="61"/>
      <c r="C313" s="61"/>
    </row>
    <row r="314" spans="1:4" x14ac:dyDescent="0.3">
      <c r="A314" s="37" t="s">
        <v>25794</v>
      </c>
      <c r="B314" t="s">
        <v>25820</v>
      </c>
      <c r="C314" t="s">
        <v>25796</v>
      </c>
    </row>
    <row r="315" spans="1:4" x14ac:dyDescent="0.3">
      <c r="A315" s="38" t="s">
        <v>362</v>
      </c>
      <c r="B315" s="39">
        <v>79164734.629999995</v>
      </c>
      <c r="C315" s="39">
        <v>70000000</v>
      </c>
    </row>
    <row r="316" spans="1:4" x14ac:dyDescent="0.3">
      <c r="A316" s="38" t="s">
        <v>284</v>
      </c>
      <c r="B316" s="39">
        <v>74880406.949999988</v>
      </c>
      <c r="C316" s="39">
        <v>350000000</v>
      </c>
    </row>
    <row r="317" spans="1:4" x14ac:dyDescent="0.3">
      <c r="A317" s="38" t="s">
        <v>282</v>
      </c>
      <c r="B317" s="39">
        <v>73740318.720000044</v>
      </c>
      <c r="C317" s="39">
        <v>240000000</v>
      </c>
    </row>
    <row r="318" spans="1:4" x14ac:dyDescent="0.3">
      <c r="A318" s="38" t="s">
        <v>290</v>
      </c>
      <c r="B318" s="39">
        <v>70460740.399999991</v>
      </c>
      <c r="C318" s="39">
        <v>80000000</v>
      </c>
    </row>
    <row r="319" spans="1:4" x14ac:dyDescent="0.3">
      <c r="A319" s="38" t="s">
        <v>294</v>
      </c>
      <c r="B319" s="39">
        <v>70134336.370000005</v>
      </c>
      <c r="C319" s="39">
        <v>300000000</v>
      </c>
    </row>
    <row r="320" spans="1:4" x14ac:dyDescent="0.3">
      <c r="A320" s="38" t="s">
        <v>25795</v>
      </c>
      <c r="B320">
        <v>368380537.06999999</v>
      </c>
      <c r="C320" s="39">
        <v>1040000000</v>
      </c>
    </row>
    <row r="324" spans="1:3" ht="15.6" x14ac:dyDescent="0.3">
      <c r="A324" s="61" t="s">
        <v>25811</v>
      </c>
      <c r="B324" s="61"/>
      <c r="C324" s="61"/>
    </row>
    <row r="325" spans="1:3" x14ac:dyDescent="0.3">
      <c r="A325" s="37" t="s">
        <v>25794</v>
      </c>
      <c r="B325" t="s">
        <v>25797</v>
      </c>
      <c r="C325" t="s">
        <v>25809</v>
      </c>
    </row>
    <row r="326" spans="1:3" x14ac:dyDescent="0.3">
      <c r="A326" s="38" t="s">
        <v>25807</v>
      </c>
      <c r="B326" s="39">
        <v>7555417180.3300028</v>
      </c>
      <c r="C326" s="50">
        <v>0.95476601469297262</v>
      </c>
    </row>
    <row r="327" spans="1:3" x14ac:dyDescent="0.3">
      <c r="A327" s="38" t="s">
        <v>25806</v>
      </c>
      <c r="B327" s="39">
        <v>227646992.53999996</v>
      </c>
      <c r="C327" s="50">
        <v>2.8767387245023483E-2</v>
      </c>
    </row>
    <row r="328" spans="1:3" x14ac:dyDescent="0.3">
      <c r="A328" s="38" t="s">
        <v>25803</v>
      </c>
      <c r="B328" s="39">
        <v>130306290.73999999</v>
      </c>
      <c r="C328" s="50">
        <v>1.6466598062003977E-2</v>
      </c>
    </row>
    <row r="329" spans="1:3" x14ac:dyDescent="0.3">
      <c r="A329" s="38" t="s">
        <v>25795</v>
      </c>
      <c r="B329">
        <v>7913370463.6100025</v>
      </c>
      <c r="C329" s="50">
        <v>1</v>
      </c>
    </row>
    <row r="332" spans="1:3" ht="15.6" x14ac:dyDescent="0.3">
      <c r="A332" s="61" t="s">
        <v>25810</v>
      </c>
      <c r="B332" s="61"/>
      <c r="C332" s="61"/>
    </row>
    <row r="333" spans="1:3" x14ac:dyDescent="0.3">
      <c r="A333" s="37" t="s">
        <v>25794</v>
      </c>
      <c r="B333" t="s">
        <v>25808</v>
      </c>
    </row>
    <row r="334" spans="1:3" x14ac:dyDescent="0.3">
      <c r="A334" s="38" t="s">
        <v>25807</v>
      </c>
      <c r="B334" s="39">
        <v>28.759485634151279</v>
      </c>
    </row>
    <row r="335" spans="1:3" x14ac:dyDescent="0.3">
      <c r="A335" s="38" t="s">
        <v>25806</v>
      </c>
      <c r="B335" s="39">
        <v>87.513253099999986</v>
      </c>
    </row>
    <row r="336" spans="1:3" x14ac:dyDescent="0.3">
      <c r="A336" s="38" t="s">
        <v>25803</v>
      </c>
      <c r="B336" s="39">
        <v>107.68779513142857</v>
      </c>
    </row>
    <row r="337" spans="1:2" x14ac:dyDescent="0.3">
      <c r="A337" s="38" t="s">
        <v>25795</v>
      </c>
      <c r="B337" s="26">
        <v>31.378630226537613</v>
      </c>
    </row>
    <row r="377" spans="1:3" ht="15.6" x14ac:dyDescent="0.3">
      <c r="A377" s="61" t="s">
        <v>25812</v>
      </c>
      <c r="B377" s="61"/>
      <c r="C377" s="61"/>
    </row>
    <row r="378" spans="1:3" x14ac:dyDescent="0.3">
      <c r="A378" s="37" t="s">
        <v>25794</v>
      </c>
      <c r="B378" t="s">
        <v>25797</v>
      </c>
    </row>
    <row r="379" spans="1:3" x14ac:dyDescent="0.3">
      <c r="A379" s="38" t="s">
        <v>25807</v>
      </c>
      <c r="B379" s="39">
        <v>7555417180.3300028</v>
      </c>
    </row>
    <row r="380" spans="1:3" x14ac:dyDescent="0.3">
      <c r="A380" s="38" t="s">
        <v>25806</v>
      </c>
      <c r="B380" s="39">
        <v>227646992.53999996</v>
      </c>
    </row>
    <row r="381" spans="1:3" x14ac:dyDescent="0.3">
      <c r="A381" s="38" t="s">
        <v>25803</v>
      </c>
      <c r="B381" s="39">
        <v>130306290.73999999</v>
      </c>
    </row>
    <row r="382" spans="1:3" x14ac:dyDescent="0.3">
      <c r="A382" s="38" t="s">
        <v>25795</v>
      </c>
      <c r="B382">
        <v>7913370463.6100025</v>
      </c>
    </row>
  </sheetData>
  <mergeCells count="6">
    <mergeCell ref="A377:C377"/>
    <mergeCell ref="A1:C1"/>
    <mergeCell ref="A157:C157"/>
    <mergeCell ref="A313:C313"/>
    <mergeCell ref="A324:C324"/>
    <mergeCell ref="A332:C33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5F5B-5C81-4212-9F91-0565BD7E25CC}">
  <dimension ref="A1:AH58"/>
  <sheetViews>
    <sheetView showGridLines="0" tabSelected="1" zoomScale="80" zoomScaleNormal="80" workbookViewId="0">
      <selection activeCell="AB5" sqref="AB5"/>
    </sheetView>
  </sheetViews>
  <sheetFormatPr defaultRowHeight="14.4" x14ac:dyDescent="0.3"/>
  <cols>
    <col min="7" max="7" width="10.77734375" customWidth="1"/>
  </cols>
  <sheetData>
    <row r="1" spans="1:34" ht="28.8" x14ac:dyDescent="0.55000000000000004">
      <c r="A1" s="62" t="s">
        <v>25822</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56"/>
      <c r="AD1" s="56"/>
      <c r="AE1" s="56"/>
      <c r="AF1" s="56"/>
      <c r="AG1" s="56"/>
      <c r="AH1" s="52"/>
    </row>
    <row r="2" spans="1:34" ht="18" x14ac:dyDescent="0.35">
      <c r="A2" s="65" t="s">
        <v>25813</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56"/>
      <c r="AD2" s="56"/>
      <c r="AE2" s="56"/>
      <c r="AF2" s="56"/>
      <c r="AG2" s="56"/>
      <c r="AH2" s="52"/>
    </row>
    <row r="3" spans="1:34" x14ac:dyDescent="0.3">
      <c r="A3" s="56"/>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2"/>
    </row>
    <row r="4" spans="1:34" ht="14.4" customHeight="1" x14ac:dyDescent="0.3">
      <c r="A4" s="56"/>
      <c r="B4" s="56"/>
      <c r="C4" s="69" t="s">
        <v>25814</v>
      </c>
      <c r="D4" s="69"/>
      <c r="E4" s="69"/>
      <c r="F4" s="69"/>
      <c r="G4" s="69" t="s">
        <v>25815</v>
      </c>
      <c r="H4" s="69"/>
      <c r="I4" s="69"/>
      <c r="J4" s="69"/>
      <c r="K4" s="69" t="s">
        <v>25816</v>
      </c>
      <c r="L4" s="69"/>
      <c r="M4" s="69"/>
      <c r="N4" s="69"/>
      <c r="O4" s="69" t="s">
        <v>25817</v>
      </c>
      <c r="P4" s="69"/>
      <c r="Q4" s="69"/>
      <c r="R4" s="69"/>
      <c r="S4" s="69" t="s">
        <v>25818</v>
      </c>
      <c r="T4" s="69"/>
      <c r="U4" s="69"/>
      <c r="V4" s="69"/>
      <c r="W4" s="69" t="s">
        <v>25819</v>
      </c>
      <c r="X4" s="69"/>
      <c r="Y4" s="69"/>
      <c r="Z4" s="69"/>
      <c r="AA4" s="68"/>
      <c r="AB4" s="56"/>
      <c r="AC4" s="56"/>
      <c r="AD4" s="56"/>
      <c r="AE4" s="56"/>
      <c r="AF4" s="56"/>
      <c r="AG4" s="56"/>
      <c r="AH4" s="52"/>
    </row>
    <row r="5" spans="1:34" ht="14.4" customHeight="1" x14ac:dyDescent="0.3">
      <c r="A5" s="56"/>
      <c r="B5" s="56"/>
      <c r="C5" s="69"/>
      <c r="D5" s="69"/>
      <c r="E5" s="69"/>
      <c r="F5" s="69"/>
      <c r="G5" s="69"/>
      <c r="H5" s="69"/>
      <c r="I5" s="69"/>
      <c r="J5" s="69"/>
      <c r="K5" s="69"/>
      <c r="L5" s="69"/>
      <c r="M5" s="69"/>
      <c r="N5" s="69"/>
      <c r="O5" s="69"/>
      <c r="P5" s="69"/>
      <c r="Q5" s="69"/>
      <c r="R5" s="69"/>
      <c r="S5" s="69"/>
      <c r="T5" s="69"/>
      <c r="U5" s="69"/>
      <c r="V5" s="69"/>
      <c r="W5" s="69"/>
      <c r="X5" s="69"/>
      <c r="Y5" s="69"/>
      <c r="Z5" s="69"/>
      <c r="AA5" s="68"/>
      <c r="AB5" s="56"/>
      <c r="AC5" s="56"/>
      <c r="AD5" s="56"/>
      <c r="AE5" s="56"/>
      <c r="AF5" s="56"/>
      <c r="AG5" s="56"/>
      <c r="AH5" s="52"/>
    </row>
    <row r="6" spans="1:34" ht="14.4" customHeight="1" x14ac:dyDescent="0.3">
      <c r="A6" s="56"/>
      <c r="B6" s="56"/>
      <c r="C6" s="69"/>
      <c r="D6" s="69"/>
      <c r="E6" s="69"/>
      <c r="F6" s="69"/>
      <c r="G6" s="69"/>
      <c r="H6" s="69"/>
      <c r="I6" s="69"/>
      <c r="J6" s="69"/>
      <c r="K6" s="69"/>
      <c r="L6" s="69"/>
      <c r="M6" s="69"/>
      <c r="N6" s="69"/>
      <c r="O6" s="69"/>
      <c r="P6" s="69"/>
      <c r="Q6" s="69"/>
      <c r="R6" s="69"/>
      <c r="S6" s="69"/>
      <c r="T6" s="69"/>
      <c r="U6" s="69"/>
      <c r="V6" s="69"/>
      <c r="W6" s="69"/>
      <c r="X6" s="69"/>
      <c r="Y6" s="69"/>
      <c r="Z6" s="69"/>
      <c r="AA6" s="68"/>
      <c r="AB6" s="56"/>
      <c r="AC6" s="56"/>
      <c r="AD6" s="56"/>
      <c r="AE6" s="56"/>
      <c r="AF6" s="56"/>
      <c r="AG6" s="56"/>
      <c r="AH6" s="52"/>
    </row>
    <row r="7" spans="1:34" ht="14.4" customHeight="1" x14ac:dyDescent="0.3">
      <c r="A7" s="56"/>
      <c r="B7" s="56"/>
      <c r="C7" s="69"/>
      <c r="D7" s="69"/>
      <c r="E7" s="69"/>
      <c r="F7" s="69"/>
      <c r="G7" s="69"/>
      <c r="H7" s="69"/>
      <c r="I7" s="69"/>
      <c r="J7" s="69"/>
      <c r="K7" s="69"/>
      <c r="L7" s="69"/>
      <c r="M7" s="69"/>
      <c r="N7" s="69"/>
      <c r="O7" s="69"/>
      <c r="P7" s="69"/>
      <c r="Q7" s="69"/>
      <c r="R7" s="69"/>
      <c r="S7" s="69"/>
      <c r="T7" s="69"/>
      <c r="U7" s="69"/>
      <c r="V7" s="69"/>
      <c r="W7" s="69"/>
      <c r="X7" s="69"/>
      <c r="Y7" s="69"/>
      <c r="Z7" s="69"/>
      <c r="AA7" s="68"/>
      <c r="AB7" s="56"/>
      <c r="AC7" s="56"/>
      <c r="AD7" s="56"/>
      <c r="AE7" s="56"/>
      <c r="AF7" s="56"/>
      <c r="AG7" s="56"/>
      <c r="AH7" s="52"/>
    </row>
    <row r="8" spans="1:34" s="56" customFormat="1" ht="14.4" customHeight="1" x14ac:dyDescent="0.3">
      <c r="C8" s="59"/>
      <c r="D8" s="59"/>
      <c r="E8" s="59"/>
      <c r="F8" s="59"/>
      <c r="G8" s="59"/>
      <c r="H8" s="59"/>
      <c r="J8" s="60"/>
      <c r="K8" s="60"/>
      <c r="L8" s="60"/>
      <c r="M8" s="60"/>
      <c r="N8" s="60"/>
      <c r="O8" s="60"/>
      <c r="P8" s="60"/>
      <c r="Q8" s="60"/>
      <c r="R8" s="60"/>
      <c r="S8" s="60"/>
      <c r="T8" s="60"/>
      <c r="U8" s="60"/>
      <c r="V8" s="59"/>
      <c r="W8" s="59"/>
      <c r="X8" s="59"/>
      <c r="Y8" s="59"/>
      <c r="Z8" s="59"/>
      <c r="AA8" s="68"/>
    </row>
    <row r="9" spans="1:34" ht="14.4" customHeight="1" x14ac:dyDescent="0.3">
      <c r="A9" s="56"/>
      <c r="B9" s="56"/>
      <c r="C9" s="57"/>
      <c r="D9" s="57"/>
      <c r="E9" s="57"/>
      <c r="F9" s="57"/>
      <c r="G9" s="57"/>
      <c r="H9" s="59"/>
      <c r="I9" s="67" t="s">
        <v>25821</v>
      </c>
      <c r="J9" s="67"/>
      <c r="K9" s="67"/>
      <c r="L9" s="67"/>
      <c r="M9" s="67"/>
      <c r="N9" s="67"/>
      <c r="O9" s="67"/>
      <c r="P9" s="67"/>
      <c r="Q9" s="67"/>
      <c r="R9" s="67"/>
      <c r="S9" s="67"/>
      <c r="T9" s="67"/>
      <c r="U9" s="67"/>
      <c r="V9" s="59"/>
      <c r="W9" s="57"/>
      <c r="X9" s="57"/>
      <c r="Y9" s="57"/>
      <c r="Z9" s="57"/>
      <c r="AA9" s="57"/>
      <c r="AB9" s="56"/>
      <c r="AC9" s="56"/>
      <c r="AD9" s="56"/>
      <c r="AE9" s="56"/>
      <c r="AF9" s="56"/>
      <c r="AG9" s="56"/>
      <c r="AH9" s="52"/>
    </row>
    <row r="10" spans="1:34" ht="14.4" customHeight="1" x14ac:dyDescent="0.3">
      <c r="A10" s="56"/>
      <c r="B10" s="56"/>
      <c r="C10" s="57"/>
      <c r="D10" s="57"/>
      <c r="E10" s="57"/>
      <c r="F10" s="57"/>
      <c r="G10" s="57"/>
      <c r="H10" s="68"/>
      <c r="I10" s="68"/>
      <c r="J10" s="68"/>
      <c r="K10" s="68"/>
      <c r="L10" s="68"/>
      <c r="M10" s="68"/>
      <c r="N10" s="68"/>
      <c r="O10" s="68"/>
      <c r="P10" s="68"/>
      <c r="Q10" s="68"/>
      <c r="R10" s="68"/>
      <c r="S10" s="68"/>
      <c r="T10" s="68"/>
      <c r="U10" s="68"/>
      <c r="V10" s="68"/>
      <c r="W10" s="57"/>
      <c r="X10" s="57"/>
      <c r="Y10" s="57"/>
      <c r="Z10" s="57"/>
      <c r="AA10" s="57"/>
      <c r="AB10" s="56"/>
      <c r="AC10" s="56"/>
      <c r="AD10" s="56"/>
      <c r="AE10" s="56"/>
      <c r="AF10" s="56"/>
      <c r="AG10" s="56"/>
      <c r="AH10" s="52"/>
    </row>
    <row r="11" spans="1:34" ht="14.4" customHeight="1" x14ac:dyDescent="0.3">
      <c r="A11" s="56"/>
      <c r="B11" s="56"/>
      <c r="C11" s="57"/>
      <c r="D11" s="57"/>
      <c r="E11" s="57"/>
      <c r="F11" s="57"/>
      <c r="G11" s="57"/>
      <c r="H11" s="68"/>
      <c r="I11" s="68"/>
      <c r="J11" s="68"/>
      <c r="K11" s="68"/>
      <c r="L11" s="68"/>
      <c r="M11" s="68"/>
      <c r="N11" s="68"/>
      <c r="O11" s="68"/>
      <c r="P11" s="68"/>
      <c r="Q11" s="68"/>
      <c r="R11" s="68"/>
      <c r="S11" s="68"/>
      <c r="T11" s="68"/>
      <c r="U11" s="68"/>
      <c r="V11" s="68"/>
      <c r="W11" s="57"/>
      <c r="X11" s="57"/>
      <c r="Y11" s="57"/>
      <c r="Z11" s="57"/>
      <c r="AA11" s="57"/>
      <c r="AB11" s="56"/>
      <c r="AC11" s="56"/>
      <c r="AD11" s="56"/>
      <c r="AE11" s="56"/>
      <c r="AF11" s="56"/>
      <c r="AG11" s="56"/>
      <c r="AH11" s="52"/>
    </row>
    <row r="12" spans="1:34" ht="14.4" customHeight="1" x14ac:dyDescent="0.3">
      <c r="A12" s="56"/>
      <c r="B12" s="56"/>
      <c r="C12" s="57"/>
      <c r="D12" s="57"/>
      <c r="E12" s="57"/>
      <c r="F12" s="57"/>
      <c r="G12" s="57"/>
      <c r="H12" s="68"/>
      <c r="I12" s="68"/>
      <c r="J12" s="68"/>
      <c r="K12" s="68"/>
      <c r="L12" s="68"/>
      <c r="M12" s="68"/>
      <c r="N12" s="68"/>
      <c r="O12" s="68"/>
      <c r="P12" s="68"/>
      <c r="Q12" s="68"/>
      <c r="R12" s="68"/>
      <c r="S12" s="68"/>
      <c r="T12" s="68"/>
      <c r="U12" s="68"/>
      <c r="V12" s="68"/>
      <c r="W12" s="57"/>
      <c r="X12" s="57"/>
      <c r="Y12" s="57"/>
      <c r="Z12" s="57"/>
      <c r="AA12" s="57"/>
      <c r="AB12" s="56"/>
      <c r="AC12" s="56"/>
      <c r="AD12" s="56"/>
      <c r="AE12" s="56"/>
      <c r="AF12" s="56"/>
      <c r="AG12" s="56"/>
      <c r="AH12" s="52"/>
    </row>
    <row r="13" spans="1:34" ht="14.4" customHeight="1" x14ac:dyDescent="0.3">
      <c r="A13" s="56"/>
      <c r="B13" s="67" t="s">
        <v>25825</v>
      </c>
      <c r="C13" s="67"/>
      <c r="D13" s="67"/>
      <c r="E13" s="67"/>
      <c r="F13" s="67"/>
      <c r="G13" s="67"/>
      <c r="H13" s="57"/>
      <c r="I13" s="57"/>
      <c r="J13" s="57"/>
      <c r="K13" s="57"/>
      <c r="L13" s="67" t="s">
        <v>25823</v>
      </c>
      <c r="M13" s="67"/>
      <c r="N13" s="67"/>
      <c r="O13" s="67"/>
      <c r="P13" s="67"/>
      <c r="Q13" s="67"/>
      <c r="R13" s="67"/>
      <c r="S13" s="57"/>
      <c r="T13" s="57"/>
      <c r="U13" s="57"/>
      <c r="V13" s="67" t="s">
        <v>25824</v>
      </c>
      <c r="W13" s="67"/>
      <c r="X13" s="67"/>
      <c r="Y13" s="67"/>
      <c r="Z13" s="67"/>
      <c r="AA13" s="67"/>
      <c r="AB13" s="67"/>
      <c r="AC13" s="56"/>
      <c r="AD13" s="56"/>
      <c r="AE13" s="56"/>
      <c r="AF13" s="56"/>
      <c r="AG13" s="56"/>
      <c r="AH13" s="52"/>
    </row>
    <row r="14" spans="1:34" ht="14.4" customHeight="1" x14ac:dyDescent="0.3">
      <c r="A14" s="56"/>
      <c r="B14" s="67"/>
      <c r="C14" s="67"/>
      <c r="D14" s="67"/>
      <c r="E14" s="67"/>
      <c r="F14" s="67"/>
      <c r="G14" s="67"/>
      <c r="H14" s="56"/>
      <c r="I14" s="56"/>
      <c r="J14" s="56"/>
      <c r="K14" s="56"/>
      <c r="L14" s="67"/>
      <c r="M14" s="67"/>
      <c r="N14" s="67"/>
      <c r="O14" s="67"/>
      <c r="P14" s="67"/>
      <c r="Q14" s="67"/>
      <c r="R14" s="67"/>
      <c r="S14" s="56"/>
      <c r="T14" s="56"/>
      <c r="U14" s="58"/>
      <c r="V14" s="67"/>
      <c r="W14" s="67"/>
      <c r="X14" s="67"/>
      <c r="Y14" s="67"/>
      <c r="Z14" s="67"/>
      <c r="AA14" s="67"/>
      <c r="AB14" s="67"/>
      <c r="AC14" s="58"/>
      <c r="AD14" s="56"/>
      <c r="AE14" s="56"/>
      <c r="AF14" s="56"/>
      <c r="AG14" s="56"/>
      <c r="AH14" s="52"/>
    </row>
    <row r="15" spans="1:34" x14ac:dyDescent="0.3">
      <c r="A15" s="66"/>
      <c r="B15" s="66"/>
      <c r="C15" s="66"/>
      <c r="D15" s="66"/>
      <c r="E15" s="66"/>
      <c r="F15" s="66"/>
      <c r="G15" s="66"/>
      <c r="H15" s="66"/>
      <c r="I15" s="66"/>
      <c r="J15" s="56"/>
      <c r="K15" s="66"/>
      <c r="L15" s="66"/>
      <c r="M15" s="66"/>
      <c r="N15" s="66"/>
      <c r="O15" s="66"/>
      <c r="P15" s="66"/>
      <c r="Q15" s="66"/>
      <c r="R15" s="66"/>
      <c r="S15" s="66"/>
      <c r="T15" s="56"/>
      <c r="U15" s="66"/>
      <c r="V15" s="66"/>
      <c r="W15" s="66"/>
      <c r="X15" s="66"/>
      <c r="Y15" s="66"/>
      <c r="Z15" s="66"/>
      <c r="AA15" s="66"/>
      <c r="AB15" s="66"/>
      <c r="AC15" s="66"/>
      <c r="AD15" s="56"/>
      <c r="AE15" s="56"/>
      <c r="AF15" s="56"/>
      <c r="AG15" s="56"/>
      <c r="AH15" s="52"/>
    </row>
    <row r="16" spans="1:34" x14ac:dyDescent="0.3">
      <c r="A16" s="66"/>
      <c r="B16" s="66"/>
      <c r="C16" s="66"/>
      <c r="D16" s="66"/>
      <c r="E16" s="66"/>
      <c r="F16" s="66"/>
      <c r="G16" s="66"/>
      <c r="H16" s="66"/>
      <c r="I16" s="66"/>
      <c r="J16" s="56"/>
      <c r="K16" s="66"/>
      <c r="L16" s="66"/>
      <c r="M16" s="66"/>
      <c r="N16" s="66"/>
      <c r="O16" s="66"/>
      <c r="P16" s="66"/>
      <c r="Q16" s="66"/>
      <c r="R16" s="66"/>
      <c r="S16" s="66"/>
      <c r="T16" s="56"/>
      <c r="U16" s="66"/>
      <c r="V16" s="66"/>
      <c r="W16" s="66"/>
      <c r="X16" s="66"/>
      <c r="Y16" s="66"/>
      <c r="Z16" s="66"/>
      <c r="AA16" s="66"/>
      <c r="AB16" s="66"/>
      <c r="AC16" s="66"/>
      <c r="AD16" s="56"/>
      <c r="AE16" s="56"/>
      <c r="AF16" s="56"/>
      <c r="AG16" s="56"/>
      <c r="AH16" s="52"/>
    </row>
    <row r="17" spans="1:34" x14ac:dyDescent="0.3">
      <c r="A17" s="66"/>
      <c r="B17" s="66"/>
      <c r="C17" s="66"/>
      <c r="D17" s="66"/>
      <c r="E17" s="66"/>
      <c r="F17" s="66"/>
      <c r="G17" s="66"/>
      <c r="H17" s="66"/>
      <c r="I17" s="66"/>
      <c r="J17" s="56"/>
      <c r="K17" s="66"/>
      <c r="L17" s="66"/>
      <c r="M17" s="66"/>
      <c r="N17" s="66"/>
      <c r="O17" s="66"/>
      <c r="P17" s="66"/>
      <c r="Q17" s="66"/>
      <c r="R17" s="66"/>
      <c r="S17" s="66"/>
      <c r="T17" s="56"/>
      <c r="U17" s="66"/>
      <c r="V17" s="66"/>
      <c r="W17" s="66"/>
      <c r="X17" s="66"/>
      <c r="Y17" s="66"/>
      <c r="Z17" s="66"/>
      <c r="AA17" s="66"/>
      <c r="AB17" s="66"/>
      <c r="AC17" s="66"/>
      <c r="AD17" s="56"/>
      <c r="AE17" s="56"/>
      <c r="AF17" s="56"/>
      <c r="AG17" s="56"/>
      <c r="AH17" s="52"/>
    </row>
    <row r="18" spans="1:34" x14ac:dyDescent="0.3">
      <c r="A18" s="66"/>
      <c r="B18" s="66"/>
      <c r="C18" s="66"/>
      <c r="D18" s="66"/>
      <c r="E18" s="66"/>
      <c r="F18" s="66"/>
      <c r="G18" s="66"/>
      <c r="H18" s="66"/>
      <c r="I18" s="66"/>
      <c r="J18" s="56"/>
      <c r="K18" s="66"/>
      <c r="L18" s="66"/>
      <c r="M18" s="66"/>
      <c r="N18" s="66"/>
      <c r="O18" s="66"/>
      <c r="P18" s="66"/>
      <c r="Q18" s="66"/>
      <c r="R18" s="66"/>
      <c r="S18" s="66"/>
      <c r="T18" s="56"/>
      <c r="U18" s="66"/>
      <c r="V18" s="66"/>
      <c r="W18" s="66"/>
      <c r="X18" s="66"/>
      <c r="Y18" s="66"/>
      <c r="Z18" s="66"/>
      <c r="AA18" s="66"/>
      <c r="AB18" s="66"/>
      <c r="AC18" s="66"/>
      <c r="AD18" s="56"/>
      <c r="AE18" s="56"/>
      <c r="AF18" s="56"/>
      <c r="AG18" s="56"/>
      <c r="AH18" s="52"/>
    </row>
    <row r="19" spans="1:34" x14ac:dyDescent="0.3">
      <c r="A19" s="66"/>
      <c r="B19" s="66"/>
      <c r="C19" s="66"/>
      <c r="D19" s="66"/>
      <c r="E19" s="66"/>
      <c r="F19" s="66"/>
      <c r="G19" s="66"/>
      <c r="H19" s="66"/>
      <c r="I19" s="66"/>
      <c r="J19" s="56"/>
      <c r="K19" s="66"/>
      <c r="L19" s="66"/>
      <c r="M19" s="66"/>
      <c r="N19" s="66"/>
      <c r="O19" s="66"/>
      <c r="P19" s="66"/>
      <c r="Q19" s="66"/>
      <c r="R19" s="66"/>
      <c r="S19" s="66"/>
      <c r="T19" s="56"/>
      <c r="U19" s="66"/>
      <c r="V19" s="66"/>
      <c r="W19" s="66"/>
      <c r="X19" s="66"/>
      <c r="Y19" s="66"/>
      <c r="Z19" s="66"/>
      <c r="AA19" s="66"/>
      <c r="AB19" s="66"/>
      <c r="AC19" s="66"/>
      <c r="AD19" s="56"/>
      <c r="AE19" s="56"/>
      <c r="AF19" s="56"/>
      <c r="AG19" s="56"/>
      <c r="AH19" s="52"/>
    </row>
    <row r="20" spans="1:34" x14ac:dyDescent="0.3">
      <c r="A20" s="66"/>
      <c r="B20" s="66"/>
      <c r="C20" s="66"/>
      <c r="D20" s="66"/>
      <c r="E20" s="66"/>
      <c r="F20" s="66"/>
      <c r="G20" s="66"/>
      <c r="H20" s="66"/>
      <c r="I20" s="66"/>
      <c r="J20" s="56"/>
      <c r="K20" s="66"/>
      <c r="L20" s="66"/>
      <c r="M20" s="66"/>
      <c r="N20" s="66"/>
      <c r="O20" s="66"/>
      <c r="P20" s="66"/>
      <c r="Q20" s="66"/>
      <c r="R20" s="66"/>
      <c r="S20" s="66"/>
      <c r="T20" s="56"/>
      <c r="U20" s="66"/>
      <c r="V20" s="66"/>
      <c r="W20" s="66"/>
      <c r="X20" s="66"/>
      <c r="Y20" s="66"/>
      <c r="Z20" s="66"/>
      <c r="AA20" s="66"/>
      <c r="AB20" s="66"/>
      <c r="AC20" s="66"/>
      <c r="AD20" s="56"/>
      <c r="AE20" s="56"/>
      <c r="AF20" s="56"/>
      <c r="AG20" s="56"/>
      <c r="AH20" s="52"/>
    </row>
    <row r="21" spans="1:34" x14ac:dyDescent="0.3">
      <c r="A21" s="66"/>
      <c r="B21" s="66"/>
      <c r="C21" s="66"/>
      <c r="D21" s="66"/>
      <c r="E21" s="66"/>
      <c r="F21" s="66"/>
      <c r="G21" s="66"/>
      <c r="H21" s="66"/>
      <c r="I21" s="66"/>
      <c r="J21" s="56"/>
      <c r="K21" s="66"/>
      <c r="L21" s="66"/>
      <c r="M21" s="66"/>
      <c r="N21" s="66"/>
      <c r="O21" s="66"/>
      <c r="P21" s="66"/>
      <c r="Q21" s="66"/>
      <c r="R21" s="66"/>
      <c r="S21" s="66"/>
      <c r="T21" s="56"/>
      <c r="U21" s="66"/>
      <c r="V21" s="66"/>
      <c r="W21" s="66"/>
      <c r="X21" s="66"/>
      <c r="Y21" s="66"/>
      <c r="Z21" s="66"/>
      <c r="AA21" s="66"/>
      <c r="AB21" s="66"/>
      <c r="AC21" s="66"/>
      <c r="AD21" s="56"/>
      <c r="AE21" s="56"/>
      <c r="AF21" s="56"/>
      <c r="AG21" s="56"/>
      <c r="AH21" s="52"/>
    </row>
    <row r="22" spans="1:34" x14ac:dyDescent="0.3">
      <c r="A22" s="66"/>
      <c r="B22" s="66"/>
      <c r="C22" s="66"/>
      <c r="D22" s="66"/>
      <c r="E22" s="66"/>
      <c r="F22" s="66"/>
      <c r="G22" s="66"/>
      <c r="H22" s="66"/>
      <c r="I22" s="66"/>
      <c r="J22" s="56"/>
      <c r="K22" s="66"/>
      <c r="L22" s="66"/>
      <c r="M22" s="66"/>
      <c r="N22" s="66"/>
      <c r="O22" s="66"/>
      <c r="P22" s="66"/>
      <c r="Q22" s="66"/>
      <c r="R22" s="66"/>
      <c r="S22" s="66"/>
      <c r="T22" s="56"/>
      <c r="U22" s="66"/>
      <c r="V22" s="66"/>
      <c r="W22" s="66"/>
      <c r="X22" s="66"/>
      <c r="Y22" s="66"/>
      <c r="Z22" s="66"/>
      <c r="AA22" s="66"/>
      <c r="AB22" s="66"/>
      <c r="AC22" s="66"/>
      <c r="AD22" s="56"/>
      <c r="AE22" s="56"/>
      <c r="AF22" s="56"/>
      <c r="AG22" s="56"/>
      <c r="AH22" s="52"/>
    </row>
    <row r="23" spans="1:34" x14ac:dyDescent="0.3">
      <c r="A23" s="66"/>
      <c r="B23" s="66"/>
      <c r="C23" s="66"/>
      <c r="D23" s="66"/>
      <c r="E23" s="66"/>
      <c r="F23" s="66"/>
      <c r="G23" s="66"/>
      <c r="H23" s="66"/>
      <c r="I23" s="66"/>
      <c r="J23" s="56"/>
      <c r="K23" s="66"/>
      <c r="L23" s="66"/>
      <c r="M23" s="66"/>
      <c r="N23" s="66"/>
      <c r="O23" s="66"/>
      <c r="P23" s="66"/>
      <c r="Q23" s="66"/>
      <c r="R23" s="66"/>
      <c r="S23" s="66"/>
      <c r="T23" s="56"/>
      <c r="U23" s="66"/>
      <c r="V23" s="66"/>
      <c r="W23" s="66"/>
      <c r="X23" s="66"/>
      <c r="Y23" s="66"/>
      <c r="Z23" s="66"/>
      <c r="AA23" s="66"/>
      <c r="AB23" s="66"/>
      <c r="AC23" s="66"/>
      <c r="AD23" s="56"/>
      <c r="AE23" s="56"/>
      <c r="AF23" s="56"/>
      <c r="AG23" s="56"/>
      <c r="AH23" s="52"/>
    </row>
    <row r="24" spans="1:34" x14ac:dyDescent="0.3">
      <c r="A24" s="66"/>
      <c r="B24" s="66"/>
      <c r="C24" s="66"/>
      <c r="D24" s="66"/>
      <c r="E24" s="66"/>
      <c r="F24" s="66"/>
      <c r="G24" s="66"/>
      <c r="H24" s="66"/>
      <c r="I24" s="66"/>
      <c r="J24" s="56"/>
      <c r="K24" s="66"/>
      <c r="L24" s="66"/>
      <c r="M24" s="66"/>
      <c r="N24" s="66"/>
      <c r="O24" s="66"/>
      <c r="P24" s="66"/>
      <c r="Q24" s="66"/>
      <c r="R24" s="66"/>
      <c r="S24" s="66"/>
      <c r="T24" s="56"/>
      <c r="U24" s="66"/>
      <c r="V24" s="66"/>
      <c r="W24" s="66"/>
      <c r="X24" s="66"/>
      <c r="Y24" s="66"/>
      <c r="Z24" s="66"/>
      <c r="AA24" s="66"/>
      <c r="AB24" s="66"/>
      <c r="AC24" s="66"/>
      <c r="AD24" s="56"/>
      <c r="AE24" s="56"/>
      <c r="AF24" s="56"/>
      <c r="AG24" s="56"/>
      <c r="AH24" s="52"/>
    </row>
    <row r="25" spans="1:34" x14ac:dyDescent="0.3">
      <c r="A25" s="66"/>
      <c r="B25" s="66"/>
      <c r="C25" s="66"/>
      <c r="D25" s="66"/>
      <c r="E25" s="66"/>
      <c r="F25" s="66"/>
      <c r="G25" s="66"/>
      <c r="H25" s="66"/>
      <c r="I25" s="66"/>
      <c r="J25" s="56"/>
      <c r="K25" s="66"/>
      <c r="L25" s="66"/>
      <c r="M25" s="66"/>
      <c r="N25" s="66"/>
      <c r="O25" s="66"/>
      <c r="P25" s="66"/>
      <c r="Q25" s="66"/>
      <c r="R25" s="66"/>
      <c r="S25" s="66"/>
      <c r="T25" s="56"/>
      <c r="U25" s="66"/>
      <c r="V25" s="66"/>
      <c r="W25" s="66"/>
      <c r="X25" s="66"/>
      <c r="Y25" s="66"/>
      <c r="Z25" s="66"/>
      <c r="AA25" s="66"/>
      <c r="AB25" s="66"/>
      <c r="AC25" s="66"/>
      <c r="AD25" s="56"/>
      <c r="AE25" s="56"/>
      <c r="AF25" s="56"/>
      <c r="AG25" s="56"/>
      <c r="AH25" s="52"/>
    </row>
    <row r="26" spans="1:34" x14ac:dyDescent="0.3">
      <c r="A26" s="66"/>
      <c r="B26" s="66"/>
      <c r="C26" s="66"/>
      <c r="D26" s="66"/>
      <c r="E26" s="66"/>
      <c r="F26" s="66"/>
      <c r="G26" s="66"/>
      <c r="H26" s="66"/>
      <c r="I26" s="66"/>
      <c r="J26" s="56"/>
      <c r="K26" s="66"/>
      <c r="L26" s="66"/>
      <c r="M26" s="66"/>
      <c r="N26" s="66"/>
      <c r="O26" s="66"/>
      <c r="P26" s="66"/>
      <c r="Q26" s="66"/>
      <c r="R26" s="66"/>
      <c r="S26" s="66"/>
      <c r="T26" s="56"/>
      <c r="U26" s="66"/>
      <c r="V26" s="66"/>
      <c r="W26" s="66"/>
      <c r="X26" s="66"/>
      <c r="Y26" s="66"/>
      <c r="Z26" s="66"/>
      <c r="AA26" s="66"/>
      <c r="AB26" s="66"/>
      <c r="AC26" s="66"/>
      <c r="AD26" s="56"/>
      <c r="AE26" s="56"/>
      <c r="AF26" s="56"/>
      <c r="AG26" s="56"/>
      <c r="AH26" s="52"/>
    </row>
    <row r="27" spans="1:34" x14ac:dyDescent="0.3">
      <c r="A27" s="66"/>
      <c r="B27" s="66"/>
      <c r="C27" s="66"/>
      <c r="D27" s="66"/>
      <c r="E27" s="66"/>
      <c r="F27" s="66"/>
      <c r="G27" s="66"/>
      <c r="H27" s="66"/>
      <c r="I27" s="66"/>
      <c r="J27" s="56"/>
      <c r="K27" s="66"/>
      <c r="L27" s="66"/>
      <c r="M27" s="66"/>
      <c r="N27" s="66"/>
      <c r="O27" s="66"/>
      <c r="P27" s="66"/>
      <c r="Q27" s="66"/>
      <c r="R27" s="66"/>
      <c r="S27" s="66"/>
      <c r="T27" s="56"/>
      <c r="U27" s="66"/>
      <c r="V27" s="66"/>
      <c r="W27" s="66"/>
      <c r="X27" s="66"/>
      <c r="Y27" s="66"/>
      <c r="Z27" s="66"/>
      <c r="AA27" s="66"/>
      <c r="AB27" s="66"/>
      <c r="AC27" s="66"/>
      <c r="AD27" s="56"/>
      <c r="AE27" s="56"/>
      <c r="AF27" s="56"/>
      <c r="AG27" s="56"/>
      <c r="AH27" s="52"/>
    </row>
    <row r="28" spans="1:34" x14ac:dyDescent="0.3">
      <c r="A28" s="66"/>
      <c r="B28" s="66"/>
      <c r="C28" s="66"/>
      <c r="D28" s="66"/>
      <c r="E28" s="66"/>
      <c r="F28" s="66"/>
      <c r="G28" s="66"/>
      <c r="H28" s="66"/>
      <c r="I28" s="66"/>
      <c r="J28" s="56"/>
      <c r="K28" s="66"/>
      <c r="L28" s="66"/>
      <c r="M28" s="66"/>
      <c r="N28" s="66"/>
      <c r="O28" s="66"/>
      <c r="P28" s="66"/>
      <c r="Q28" s="66"/>
      <c r="R28" s="66"/>
      <c r="S28" s="66"/>
      <c r="T28" s="56"/>
      <c r="U28" s="66"/>
      <c r="V28" s="66"/>
      <c r="W28" s="66"/>
      <c r="X28" s="66"/>
      <c r="Y28" s="66"/>
      <c r="Z28" s="66"/>
      <c r="AA28" s="66"/>
      <c r="AB28" s="66"/>
      <c r="AC28" s="66"/>
      <c r="AD28" s="56"/>
      <c r="AE28" s="56"/>
      <c r="AF28" s="56"/>
      <c r="AG28" s="56"/>
      <c r="AH28" s="52"/>
    </row>
    <row r="29" spans="1:34" x14ac:dyDescent="0.3">
      <c r="A29" s="66"/>
      <c r="B29" s="66"/>
      <c r="C29" s="66"/>
      <c r="D29" s="66"/>
      <c r="E29" s="66"/>
      <c r="F29" s="66"/>
      <c r="G29" s="66"/>
      <c r="H29" s="66"/>
      <c r="I29" s="66"/>
      <c r="J29" s="56"/>
      <c r="K29" s="66"/>
      <c r="L29" s="66"/>
      <c r="M29" s="66"/>
      <c r="N29" s="66"/>
      <c r="O29" s="66"/>
      <c r="P29" s="66"/>
      <c r="Q29" s="66"/>
      <c r="R29" s="66"/>
      <c r="S29" s="66"/>
      <c r="T29" s="56"/>
      <c r="U29" s="66"/>
      <c r="V29" s="66"/>
      <c r="W29" s="66"/>
      <c r="X29" s="66"/>
      <c r="Y29" s="66"/>
      <c r="Z29" s="66"/>
      <c r="AA29" s="66"/>
      <c r="AB29" s="66"/>
      <c r="AC29" s="66"/>
      <c r="AD29" s="56"/>
      <c r="AE29" s="56"/>
      <c r="AF29" s="56"/>
      <c r="AG29" s="56"/>
      <c r="AH29" s="52"/>
    </row>
    <row r="30" spans="1:34" x14ac:dyDescent="0.3">
      <c r="A30" s="66"/>
      <c r="B30" s="66"/>
      <c r="C30" s="66"/>
      <c r="D30" s="66"/>
      <c r="E30" s="66"/>
      <c r="F30" s="66"/>
      <c r="G30" s="66"/>
      <c r="H30" s="66"/>
      <c r="I30" s="66"/>
      <c r="J30" s="56"/>
      <c r="K30" s="66"/>
      <c r="L30" s="66"/>
      <c r="M30" s="66"/>
      <c r="N30" s="66"/>
      <c r="O30" s="66"/>
      <c r="P30" s="66"/>
      <c r="Q30" s="66"/>
      <c r="R30" s="66"/>
      <c r="S30" s="66"/>
      <c r="T30" s="56"/>
      <c r="U30" s="66"/>
      <c r="V30" s="66"/>
      <c r="W30" s="66"/>
      <c r="X30" s="66"/>
      <c r="Y30" s="66"/>
      <c r="Z30" s="66"/>
      <c r="AA30" s="66"/>
      <c r="AB30" s="66"/>
      <c r="AC30" s="66"/>
      <c r="AD30" s="56"/>
      <c r="AE30" s="56"/>
      <c r="AF30" s="56"/>
      <c r="AG30" s="56"/>
      <c r="AH30" s="52"/>
    </row>
    <row r="31" spans="1:34" x14ac:dyDescent="0.3">
      <c r="A31" s="66"/>
      <c r="B31" s="66"/>
      <c r="C31" s="66"/>
      <c r="D31" s="66"/>
      <c r="E31" s="66"/>
      <c r="F31" s="66"/>
      <c r="G31" s="66"/>
      <c r="H31" s="66"/>
      <c r="I31" s="66"/>
      <c r="J31" s="56"/>
      <c r="K31" s="66"/>
      <c r="L31" s="66"/>
      <c r="M31" s="66"/>
      <c r="N31" s="66"/>
      <c r="O31" s="66"/>
      <c r="P31" s="66"/>
      <c r="Q31" s="66"/>
      <c r="R31" s="66"/>
      <c r="S31" s="66"/>
      <c r="T31" s="56"/>
      <c r="U31" s="66"/>
      <c r="V31" s="66"/>
      <c r="W31" s="66"/>
      <c r="X31" s="66"/>
      <c r="Y31" s="66"/>
      <c r="Z31" s="66"/>
      <c r="AA31" s="66"/>
      <c r="AB31" s="66"/>
      <c r="AC31" s="66"/>
      <c r="AD31" s="56"/>
      <c r="AE31" s="56"/>
      <c r="AF31" s="56"/>
      <c r="AG31" s="56"/>
      <c r="AH31" s="52"/>
    </row>
    <row r="32" spans="1:34" x14ac:dyDescent="0.3">
      <c r="A32" s="66"/>
      <c r="B32" s="66"/>
      <c r="C32" s="66"/>
      <c r="D32" s="66"/>
      <c r="E32" s="66"/>
      <c r="F32" s="66"/>
      <c r="G32" s="66"/>
      <c r="H32" s="66"/>
      <c r="I32" s="66"/>
      <c r="J32" s="56"/>
      <c r="K32" s="66"/>
      <c r="L32" s="66"/>
      <c r="M32" s="66"/>
      <c r="N32" s="66"/>
      <c r="O32" s="66"/>
      <c r="P32" s="66"/>
      <c r="Q32" s="66"/>
      <c r="R32" s="66"/>
      <c r="S32" s="66"/>
      <c r="T32" s="56"/>
      <c r="U32" s="66"/>
      <c r="V32" s="66"/>
      <c r="W32" s="66"/>
      <c r="X32" s="66"/>
      <c r="Y32" s="66"/>
      <c r="Z32" s="66"/>
      <c r="AA32" s="66"/>
      <c r="AB32" s="66"/>
      <c r="AC32" s="66"/>
      <c r="AD32" s="56"/>
      <c r="AE32" s="56"/>
      <c r="AF32" s="56"/>
      <c r="AG32" s="56"/>
      <c r="AH32" s="52"/>
    </row>
    <row r="33" spans="1:34" x14ac:dyDescent="0.3">
      <c r="A33" s="66"/>
      <c r="B33" s="66"/>
      <c r="C33" s="66"/>
      <c r="D33" s="66"/>
      <c r="E33" s="66"/>
      <c r="F33" s="66"/>
      <c r="G33" s="66"/>
      <c r="H33" s="66"/>
      <c r="I33" s="66"/>
      <c r="J33" s="56"/>
      <c r="K33" s="66"/>
      <c r="L33" s="66"/>
      <c r="M33" s="66"/>
      <c r="N33" s="66"/>
      <c r="O33" s="66"/>
      <c r="P33" s="66"/>
      <c r="Q33" s="66"/>
      <c r="R33" s="66"/>
      <c r="S33" s="66"/>
      <c r="T33" s="56"/>
      <c r="U33" s="66"/>
      <c r="V33" s="66"/>
      <c r="W33" s="66"/>
      <c r="X33" s="66"/>
      <c r="Y33" s="66"/>
      <c r="Z33" s="66"/>
      <c r="AA33" s="66"/>
      <c r="AB33" s="66"/>
      <c r="AC33" s="66"/>
      <c r="AD33" s="56"/>
      <c r="AE33" s="56"/>
      <c r="AF33" s="56"/>
      <c r="AG33" s="56"/>
      <c r="AH33" s="52"/>
    </row>
    <row r="34" spans="1:34" x14ac:dyDescent="0.3">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2"/>
    </row>
    <row r="35" spans="1:34" ht="23.4" x14ac:dyDescent="0.45">
      <c r="A35" s="63" t="s">
        <v>25826</v>
      </c>
      <c r="B35" s="63"/>
      <c r="C35" s="63"/>
      <c r="D35" s="63"/>
      <c r="E35" s="63"/>
      <c r="F35" s="63"/>
      <c r="G35" s="63"/>
      <c r="H35" s="63"/>
      <c r="I35" s="63"/>
      <c r="J35" s="63"/>
      <c r="K35" s="56"/>
      <c r="L35" s="56"/>
      <c r="M35" s="56"/>
      <c r="N35" s="56"/>
      <c r="O35" s="56"/>
      <c r="P35" s="56"/>
      <c r="Q35" s="56"/>
      <c r="R35" s="56"/>
      <c r="S35" s="56"/>
      <c r="T35" s="56"/>
      <c r="U35" s="56"/>
      <c r="V35" s="56"/>
      <c r="W35" s="56"/>
      <c r="X35" s="56"/>
      <c r="Y35" s="56"/>
      <c r="Z35" s="56"/>
      <c r="AA35" s="56"/>
      <c r="AB35" s="56"/>
      <c r="AC35" s="56"/>
      <c r="AD35" s="56"/>
      <c r="AE35" s="56"/>
      <c r="AF35" s="56"/>
      <c r="AG35" s="56"/>
      <c r="AH35" s="52"/>
    </row>
    <row r="36" spans="1:34" ht="15.6" x14ac:dyDescent="0.3">
      <c r="A36" s="64" t="s">
        <v>25827</v>
      </c>
      <c r="B36" s="64"/>
      <c r="C36" s="64"/>
      <c r="D36" s="64"/>
      <c r="E36" s="64"/>
      <c r="F36" s="64"/>
      <c r="G36" s="64"/>
      <c r="H36" s="64"/>
      <c r="I36" s="64"/>
      <c r="J36" s="64"/>
      <c r="K36" s="64"/>
      <c r="L36" s="56"/>
      <c r="M36" s="56"/>
      <c r="N36" s="56"/>
      <c r="O36" s="56"/>
      <c r="P36" s="56"/>
      <c r="Q36" s="56"/>
      <c r="R36" s="56"/>
      <c r="S36" s="56"/>
      <c r="T36" s="56"/>
      <c r="U36" s="56"/>
      <c r="V36" s="56"/>
      <c r="W36" s="56"/>
      <c r="X36" s="56"/>
      <c r="Y36" s="56"/>
      <c r="Z36" s="56"/>
      <c r="AA36" s="56"/>
      <c r="AB36" s="56"/>
      <c r="AC36" s="56"/>
      <c r="AD36" s="56"/>
      <c r="AE36" s="56"/>
      <c r="AF36" s="56"/>
      <c r="AG36" s="56"/>
      <c r="AH36" s="52"/>
    </row>
    <row r="37" spans="1:34" ht="15.6" x14ac:dyDescent="0.3">
      <c r="A37" s="64" t="s">
        <v>25828</v>
      </c>
      <c r="B37" s="64"/>
      <c r="C37" s="64"/>
      <c r="D37" s="64"/>
      <c r="E37" s="64"/>
      <c r="F37" s="64"/>
      <c r="G37" s="64"/>
      <c r="H37" s="64"/>
      <c r="I37" s="64"/>
      <c r="J37" s="64"/>
      <c r="K37" s="64"/>
      <c r="L37" s="56"/>
      <c r="M37" s="56"/>
      <c r="N37" s="56"/>
      <c r="O37" s="56"/>
      <c r="P37" s="56"/>
      <c r="Q37" s="56"/>
      <c r="R37" s="56"/>
      <c r="S37" s="56"/>
      <c r="T37" s="56"/>
      <c r="U37" s="56"/>
      <c r="V37" s="56"/>
      <c r="W37" s="56"/>
      <c r="X37" s="56"/>
      <c r="Y37" s="56"/>
      <c r="Z37" s="56"/>
      <c r="AA37" s="56"/>
      <c r="AB37" s="56"/>
      <c r="AC37" s="56"/>
      <c r="AD37" s="56"/>
      <c r="AE37" s="56"/>
      <c r="AF37" s="56"/>
      <c r="AG37" s="56"/>
      <c r="AH37" s="52"/>
    </row>
    <row r="38" spans="1:34" ht="15.6" x14ac:dyDescent="0.3">
      <c r="A38" s="64" t="s">
        <v>25829</v>
      </c>
      <c r="B38" s="64"/>
      <c r="C38" s="64"/>
      <c r="D38" s="64"/>
      <c r="E38" s="64"/>
      <c r="F38" s="64"/>
      <c r="G38" s="64"/>
      <c r="H38" s="64"/>
      <c r="I38" s="64"/>
      <c r="J38" s="64"/>
      <c r="K38" s="64"/>
      <c r="L38" s="56"/>
      <c r="M38" s="56"/>
      <c r="N38" s="56"/>
      <c r="O38" s="56"/>
      <c r="P38" s="56"/>
      <c r="Q38" s="56"/>
      <c r="R38" s="56"/>
      <c r="S38" s="56"/>
      <c r="T38" s="56"/>
      <c r="U38" s="56"/>
      <c r="V38" s="56"/>
      <c r="W38" s="56"/>
      <c r="X38" s="56"/>
      <c r="Y38" s="56"/>
      <c r="Z38" s="56"/>
      <c r="AA38" s="56"/>
      <c r="AB38" s="56"/>
      <c r="AC38" s="56"/>
      <c r="AD38" s="56"/>
      <c r="AE38" s="56"/>
      <c r="AF38" s="56"/>
      <c r="AG38" s="56"/>
      <c r="AH38" s="52"/>
    </row>
    <row r="39" spans="1:34" ht="15.6" x14ac:dyDescent="0.3">
      <c r="A39" s="64" t="s">
        <v>25830</v>
      </c>
      <c r="B39" s="64"/>
      <c r="C39" s="64"/>
      <c r="D39" s="64"/>
      <c r="E39" s="64"/>
      <c r="F39" s="64"/>
      <c r="G39" s="64"/>
      <c r="H39" s="64"/>
      <c r="I39" s="64"/>
      <c r="J39" s="64"/>
      <c r="K39" s="64"/>
      <c r="L39" s="56"/>
      <c r="M39" s="56"/>
      <c r="N39" s="56"/>
      <c r="O39" s="56"/>
      <c r="P39" s="56"/>
      <c r="Q39" s="56"/>
      <c r="R39" s="56"/>
      <c r="S39" s="56"/>
      <c r="T39" s="56"/>
      <c r="U39" s="56"/>
      <c r="V39" s="56"/>
      <c r="W39" s="56"/>
      <c r="X39" s="56"/>
      <c r="Y39" s="56"/>
      <c r="Z39" s="56"/>
      <c r="AA39" s="56"/>
      <c r="AB39" s="56"/>
      <c r="AC39" s="56"/>
      <c r="AD39" s="56"/>
      <c r="AE39" s="56"/>
      <c r="AF39" s="56"/>
      <c r="AG39" s="56"/>
      <c r="AH39" s="52"/>
    </row>
    <row r="40" spans="1:34" ht="15.6" x14ac:dyDescent="0.3">
      <c r="A40" s="64" t="s">
        <v>25831</v>
      </c>
      <c r="B40" s="64"/>
      <c r="C40" s="64"/>
      <c r="D40" s="64"/>
      <c r="E40" s="64"/>
      <c r="F40" s="64"/>
      <c r="G40" s="64"/>
      <c r="H40" s="64"/>
      <c r="I40" s="64"/>
      <c r="J40" s="64"/>
      <c r="K40" s="64"/>
      <c r="L40" s="56"/>
      <c r="M40" s="56"/>
      <c r="N40" s="56"/>
      <c r="O40" s="56"/>
      <c r="P40" s="56"/>
      <c r="Q40" s="56"/>
      <c r="R40" s="56"/>
      <c r="S40" s="56"/>
      <c r="T40" s="56"/>
      <c r="U40" s="56"/>
      <c r="V40" s="56"/>
      <c r="W40" s="56"/>
      <c r="X40" s="56"/>
      <c r="Y40" s="56"/>
      <c r="Z40" s="56"/>
      <c r="AA40" s="56"/>
      <c r="AB40" s="56"/>
      <c r="AC40" s="56"/>
      <c r="AD40" s="56"/>
      <c r="AE40" s="56"/>
      <c r="AF40" s="56"/>
      <c r="AG40" s="56"/>
      <c r="AH40" s="52"/>
    </row>
    <row r="41" spans="1:34" x14ac:dyDescent="0.3">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row>
    <row r="42" spans="1:34" x14ac:dyDescent="0.3">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row>
    <row r="43" spans="1:34" x14ac:dyDescent="0.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row>
    <row r="44" spans="1:34" x14ac:dyDescent="0.3">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row>
    <row r="45" spans="1:34" x14ac:dyDescent="0.3">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row>
    <row r="46" spans="1:34" x14ac:dyDescent="0.3">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row>
    <row r="47" spans="1:34" x14ac:dyDescent="0.3">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row>
    <row r="48" spans="1:34" x14ac:dyDescent="0.3">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row>
    <row r="49" spans="1:34" x14ac:dyDescent="0.3">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row>
    <row r="50" spans="1:34" x14ac:dyDescent="0.3">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row>
    <row r="51" spans="1:34" x14ac:dyDescent="0.3">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row>
    <row r="52" spans="1:34" x14ac:dyDescent="0.3">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row>
    <row r="53" spans="1:34" x14ac:dyDescent="0.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row>
    <row r="54" spans="1:34" x14ac:dyDescent="0.3">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row>
    <row r="55" spans="1:34" x14ac:dyDescent="0.3">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row>
    <row r="56" spans="1:34" x14ac:dyDescent="0.3">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row>
    <row r="57" spans="1:34" x14ac:dyDescent="0.3">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row>
    <row r="58" spans="1:34" x14ac:dyDescent="0.3">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row>
  </sheetData>
  <mergeCells count="23">
    <mergeCell ref="A39:K39"/>
    <mergeCell ref="A40:K40"/>
    <mergeCell ref="A2:AB2"/>
    <mergeCell ref="A15:I33"/>
    <mergeCell ref="K15:S33"/>
    <mergeCell ref="B13:G14"/>
    <mergeCell ref="L13:R14"/>
    <mergeCell ref="U15:AC33"/>
    <mergeCell ref="V13:AB14"/>
    <mergeCell ref="I9:U9"/>
    <mergeCell ref="AA4:AA8"/>
    <mergeCell ref="H10:V12"/>
    <mergeCell ref="C4:F7"/>
    <mergeCell ref="G4:J7"/>
    <mergeCell ref="K4:N7"/>
    <mergeCell ref="O4:R7"/>
    <mergeCell ref="A1:AB1"/>
    <mergeCell ref="A35:J35"/>
    <mergeCell ref="A36:K36"/>
    <mergeCell ref="A37:K37"/>
    <mergeCell ref="A38:K38"/>
    <mergeCell ref="S4:V7"/>
    <mergeCell ref="W4:Z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Projects</vt:lpstr>
      <vt:lpstr>Clients</vt:lpstr>
      <vt:lpstr>Vendors</vt:lpstr>
      <vt:lpstr>Employees</vt:lpstr>
      <vt:lpstr>Materials_Master</vt:lpstr>
      <vt:lpstr>Material_Purchases</vt:lpstr>
      <vt:lpstr>Labour_Attendance</vt:lpstr>
      <vt:lpstr>Equipment_Usage</vt:lpstr>
      <vt:lpstr>Inventory</vt:lpstr>
      <vt:lpstr>Daily_Expenses</vt:lpstr>
      <vt:lpstr>Project_Progress</vt:lpstr>
      <vt:lpstr>Client_Payments</vt:lpstr>
      <vt:lpstr>Safety_Incidents</vt:lpstr>
      <vt:lpstr>Data_Dictionary</vt:lpstr>
      <vt:lpstr>Analysis</vt:lpstr>
      <vt:lpstr>Project_Analysis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Tanwar</cp:lastModifiedBy>
  <dcterms:created xsi:type="dcterms:W3CDTF">2026-08-06T07:43:49Z</dcterms:created>
  <dcterms:modified xsi:type="dcterms:W3CDTF">2026-08-15T11:02:18Z</dcterms:modified>
</cp:coreProperties>
</file>